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b750e2c32222c77b/SEMSA/00-CONTRATOS/pi/PIRAQUARA - LICITAÇÃO/"/>
    </mc:Choice>
  </mc:AlternateContent>
  <xr:revisionPtr revIDLastSave="634" documentId="8_{545F3CC7-DC45-4052-B0F3-0462D8333CB4}" xr6:coauthVersionLast="47" xr6:coauthVersionMax="47" xr10:uidLastSave="{3A77F940-060F-4C58-9E85-169468E20B52}"/>
  <bookViews>
    <workbookView xWindow="-120" yWindow="-120" windowWidth="38640" windowHeight="15720" activeTab="1" xr2:uid="{00000000-000D-0000-FFFF-FFFF00000000}"/>
  </bookViews>
  <sheets>
    <sheet name="4- LEIS SOC" sheetId="5" r:id="rId1"/>
    <sheet name="ORÇAMENTO" sheetId="1" r:id="rId2"/>
    <sheet name="BDI'S" sheetId="2" r:id="rId3"/>
    <sheet name="CRONOGRAMAS" sheetId="4" r:id="rId4"/>
    <sheet name="CPUs" sheetId="3"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s>
  <definedNames>
    <definedName name="\0">#REF!</definedName>
    <definedName name="\a">#REF!</definedName>
    <definedName name="\c" localSheetId="0">'[1]Bm 8'!#REF!</definedName>
    <definedName name="\c">'[1]Bm 8'!#REF!</definedName>
    <definedName name="\d" localSheetId="0">'[1]Bm 8'!#REF!</definedName>
    <definedName name="\d">#N/A</definedName>
    <definedName name="\f">#N/A</definedName>
    <definedName name="\I" localSheetId="0">#REF!</definedName>
    <definedName name="\I">#REF!</definedName>
    <definedName name="\p">#N/A</definedName>
    <definedName name="\q" localSheetId="0">'[1]Bm 8'!#REF!</definedName>
    <definedName name="\q">'[1]Bm 8'!#REF!</definedName>
    <definedName name="\S" localSheetId="0">[2]COMPOS1!#REF!</definedName>
    <definedName name="\s">'[1]Bm 8'!#REF!</definedName>
    <definedName name="\x" localSheetId="0">'[1]Bm 8'!#REF!</definedName>
    <definedName name="\x">'[1]Bm 8'!#REF!</definedName>
    <definedName name="\y">#REF!</definedName>
    <definedName name="\z">[3]PLMUSEU!#REF!</definedName>
    <definedName name="_________sub1">#REF!</definedName>
    <definedName name="_________sub3">#REF!</definedName>
    <definedName name="_________wen1se" localSheetId="0" hidden="1">{#N/A,#N/A,TRUE,"CAPA";#N/A,#N/A,TRUE,"S7-300";#N/A,#N/A,TRUE,"S7-400";#N/A,#N/A,TRUE,"ET200";#N/A,#N/A,TRUE,"C7";#N/A,#N/A,TRUE,"SW";#N/A,#N/A,TRUE,"PG"}</definedName>
    <definedName name="_________wen1se" hidden="1">{#N/A,#N/A,TRUE,"CAPA";#N/A,#N/A,TRUE,"S7-300";#N/A,#N/A,TRUE,"S7-400";#N/A,#N/A,TRUE,"ET200";#N/A,#N/A,TRUE,"C7";#N/A,#N/A,TRUE,"SW";#N/A,#N/A,TRUE,"PG"}</definedName>
    <definedName name="________ELE3">#REF!</definedName>
    <definedName name="________PL1">#REF!</definedName>
    <definedName name="________pn20" localSheetId="0" hidden="1">{#N/A,#N/A,TRUE,"CAPA";#N/A,#N/A,TRUE,"S7-300";#N/A,#N/A,TRUE,"S7-400";#N/A,#N/A,TRUE,"ET200";#N/A,#N/A,TRUE,"C7";#N/A,#N/A,TRUE,"SW";#N/A,#N/A,TRUE,"PG"}</definedName>
    <definedName name="________pn20" hidden="1">{#N/A,#N/A,TRUE,"CAPA";#N/A,#N/A,TRUE,"S7-300";#N/A,#N/A,TRUE,"S7-400";#N/A,#N/A,TRUE,"ET200";#N/A,#N/A,TRUE,"C7";#N/A,#N/A,TRUE,"SW";#N/A,#N/A,TRUE,"PG"}</definedName>
    <definedName name="________sub1">#REF!</definedName>
    <definedName name="________sub2">#REF!</definedName>
    <definedName name="________sub3">#REF!</definedName>
    <definedName name="________sub4">#REF!</definedName>
    <definedName name="________tot1">#REF!</definedName>
    <definedName name="________tot2">#REF!</definedName>
    <definedName name="________tot3">#REF!</definedName>
    <definedName name="________tot4">#REF!</definedName>
    <definedName name="________tot5">#REF!</definedName>
    <definedName name="________tot6">#REF!</definedName>
    <definedName name="________tot7">#REF!</definedName>
    <definedName name="________tot8">#REF!</definedName>
    <definedName name="________wrn1" localSheetId="0" hidden="1">{#N/A,#N/A,TRUE,"CAPA";#N/A,#N/A,TRUE,"S7-300";#N/A,#N/A,TRUE,"S7-400";#N/A,#N/A,TRUE,"ET200";#N/A,#N/A,TRUE,"C7";#N/A,#N/A,TRUE,"SW";#N/A,#N/A,TRUE,"PG"}</definedName>
    <definedName name="________wrn1" hidden="1">{#N/A,#N/A,TRUE,"CAPA";#N/A,#N/A,TRUE,"S7-300";#N/A,#N/A,TRUE,"S7-400";#N/A,#N/A,TRUE,"ET200";#N/A,#N/A,TRUE,"C7";#N/A,#N/A,TRUE,"SW";#N/A,#N/A,TRUE,"PG"}</definedName>
    <definedName name="________wrn3" localSheetId="0" hidden="1">{#N/A,#N/A,TRUE,"CAPA";#N/A,#N/A,TRUE,"S7-300";#N/A,#N/A,TRUE,"S7-400";#N/A,#N/A,TRUE,"ET200";#N/A,#N/A,TRUE,"C7";#N/A,#N/A,TRUE,"SW";#N/A,#N/A,TRUE,"PG"}</definedName>
    <definedName name="________wrn3" hidden="1">{#N/A,#N/A,TRUE,"CAPA";#N/A,#N/A,TRUE,"S7-300";#N/A,#N/A,TRUE,"S7-400";#N/A,#N/A,TRUE,"ET200";#N/A,#N/A,TRUE,"C7";#N/A,#N/A,TRUE,"SW";#N/A,#N/A,TRUE,"PG"}</definedName>
    <definedName name="_______ELE1">#REF!</definedName>
    <definedName name="_______ELE2">#REF!</definedName>
    <definedName name="_______ELE3">#REF!</definedName>
    <definedName name="_______PL1">#REF!</definedName>
    <definedName name="_______sub1">#REF!</definedName>
    <definedName name="_______sub2">#REF!</definedName>
    <definedName name="_______sub3">#REF!</definedName>
    <definedName name="_______sub4">#REF!</definedName>
    <definedName name="_______tot1">#REF!</definedName>
    <definedName name="_______tot2">#REF!</definedName>
    <definedName name="_______tot3">#REF!</definedName>
    <definedName name="_______tot4">#REF!</definedName>
    <definedName name="_______tot5">#REF!</definedName>
    <definedName name="_______tot6">#REF!</definedName>
    <definedName name="_______tot7">#REF!</definedName>
    <definedName name="_______tot8">#REF!</definedName>
    <definedName name="______BOR1">'[1]Bm 8'!#REF!</definedName>
    <definedName name="______ELE1">#REF!</definedName>
    <definedName name="______ELE2">#REF!</definedName>
    <definedName name="______ELE3">#REF!</definedName>
    <definedName name="______PL1">#REF!</definedName>
    <definedName name="______sub1">#REF!</definedName>
    <definedName name="______sub2">#REF!</definedName>
    <definedName name="______sub3">#REF!</definedName>
    <definedName name="______sub4">#REF!</definedName>
    <definedName name="______tot1">#REF!</definedName>
    <definedName name="______tot2">#REF!</definedName>
    <definedName name="______tot3">#REF!</definedName>
    <definedName name="______tot4">#REF!</definedName>
    <definedName name="______tot5">#REF!</definedName>
    <definedName name="______tot6">#REF!</definedName>
    <definedName name="______tot7">#REF!</definedName>
    <definedName name="______tot8">#REF!</definedName>
    <definedName name="_____ELE1">#REF!</definedName>
    <definedName name="_____ELE2">#REF!</definedName>
    <definedName name="_____ELE3">#REF!</definedName>
    <definedName name="_____PL1">#REF!</definedName>
    <definedName name="_____sub1">#REF!</definedName>
    <definedName name="_____sub2">#REF!</definedName>
    <definedName name="_____sub3">#REF!</definedName>
    <definedName name="_____sub4">#REF!</definedName>
    <definedName name="_____tot1">#REF!</definedName>
    <definedName name="_____tot2">#REF!</definedName>
    <definedName name="_____tot3">#REF!</definedName>
    <definedName name="_____tot4">#REF!</definedName>
    <definedName name="_____tot5">#REF!</definedName>
    <definedName name="_____tot6">#REF!</definedName>
    <definedName name="_____tot7">#REF!</definedName>
    <definedName name="_____tot8">#REF!</definedName>
    <definedName name="____ELE1">#REF!</definedName>
    <definedName name="____ELE2">#REF!</definedName>
    <definedName name="____Ele200502">#REF!</definedName>
    <definedName name="____Ele200609">#REF!</definedName>
    <definedName name="____ELE3">"'file://servidor/engenharia/projetos/amajari/or%c3%a7-revisado%20%c3%81gua%20espelho.xls'#$''.$g$287"</definedName>
    <definedName name="____PL1">#REF!</definedName>
    <definedName name="____pv2">#REF!</definedName>
    <definedName name="____pv3">#REF!</definedName>
    <definedName name="____REV5">#REF!</definedName>
    <definedName name="____Ser200506">#REF!</definedName>
    <definedName name="____Ser200705">#REF!</definedName>
    <definedName name="____Ser200712">#REF!</definedName>
    <definedName name="____Ser201104">#REF!</definedName>
    <definedName name="____sub1">#REF!</definedName>
    <definedName name="____sub2">#REF!</definedName>
    <definedName name="____sub3">#REF!</definedName>
    <definedName name="____sub4">#REF!</definedName>
    <definedName name="____tot1">"'file://servidor/engenharia/projetos/amajari/or%c3%a7-revisado%20%c3%81gua%20espelho.xls'#$''.$d$9"</definedName>
    <definedName name="____tot2">"'file://servidor/engenharia/projetos/amajari/or%c3%a7-revisado%20%c3%81gua%20espelho.xls'#$''.$d$10"</definedName>
    <definedName name="____tot3">"'file://servidor/engenharia/projetos/amajari/or%c3%a7-revisado%20%c3%81gua%20espelho.xls'#$''.$d$11"</definedName>
    <definedName name="____tot4">"'file://servidor/engenharia/projetos/amajari/or%c3%a7-revisado%20%c3%81gua%20espelho.xls'#$''.$d$12"</definedName>
    <definedName name="____tot5">"'file://servidor/engenharia/projetos/amajari/or%c3%a7-revisado%20%c3%81gua%20espelho.xls'#$''.$d$13"</definedName>
    <definedName name="____tot6">"'file://servidor/engenharia/projetos/amajari/or%c3%a7-revisado%20%c3%81gua%20espelho.xls'#$''.$d$14"</definedName>
    <definedName name="____tot7">"'file://servidor/engenharia/projetos/amajari/or%c3%a7-revisado%20%c3%81gua%20espelho.xls'#$''.$d$15"</definedName>
    <definedName name="____tot8">"'file://servidor/engenharia/projetos/amajari/or%c3%a7-revisado%20%c3%81gua%20espelho.xls'#$''.$d$19"</definedName>
    <definedName name="____TR2">#REF!</definedName>
    <definedName name="____TR5">#REF!</definedName>
    <definedName name="___BOR1">'[1]Bm 8'!#REF!</definedName>
    <definedName name="___ELE1">"'file://servidor/engenharia/projetos/amajari/or%c3%a7-revisado%20%c3%81gua%20espelho.xls'#$''.$g$9"</definedName>
    <definedName name="___ELE2">"'file://servidor/engenharia/projetos/amajari/or%c3%a7-revisado%20%c3%81gua%20espelho.xls'#$''.$g$148"</definedName>
    <definedName name="___Ele200502">#REF!</definedName>
    <definedName name="___Ele200609">#REF!</definedName>
    <definedName name="___ELE3">#REF!</definedName>
    <definedName name="___MDO1">[4]INSUMOS!$C$8</definedName>
    <definedName name="___MDO2">[5]INSUMOS!$C$6</definedName>
    <definedName name="___PL1">#REF!</definedName>
    <definedName name="___pv2">#REF!</definedName>
    <definedName name="___pv3">#REF!</definedName>
    <definedName name="___R">#REF!</definedName>
    <definedName name="___REV5">#REF!</definedName>
    <definedName name="___Ser200506">#REF!</definedName>
    <definedName name="___Ser200705">#REF!</definedName>
    <definedName name="___Ser200712">#REF!</definedName>
    <definedName name="___Ser201104">#REF!</definedName>
    <definedName name="___sub1">#REF!</definedName>
    <definedName name="___sub2">#REF!</definedName>
    <definedName name="___sub3">#REF!</definedName>
    <definedName name="___sub4">#REF!</definedName>
    <definedName name="___tab1">#REF!</definedName>
    <definedName name="___tot1">#REF!</definedName>
    <definedName name="___tot2">#REF!</definedName>
    <definedName name="___tot3">#REF!</definedName>
    <definedName name="___tot4">#REF!</definedName>
    <definedName name="___tot5">#REF!</definedName>
    <definedName name="___tot6">#REF!</definedName>
    <definedName name="___tot7">#REF!</definedName>
    <definedName name="___tot8">#REF!</definedName>
    <definedName name="___TR2">#REF!</definedName>
    <definedName name="___TR5">#REF!</definedName>
    <definedName name="__123Graph_A" localSheetId="0" hidden="1">#REF!</definedName>
    <definedName name="__123Graph_A" hidden="1">#REF!</definedName>
    <definedName name="__123Graph_B" localSheetId="0" hidden="1">#REF!</definedName>
    <definedName name="__123Graph_B" hidden="1">#REF!</definedName>
    <definedName name="__123Graph_C" localSheetId="0" hidden="1">#REF!</definedName>
    <definedName name="__123Graph_C" hidden="1">#REF!</definedName>
    <definedName name="__123Graph_D" hidden="1">'[6]Etapa Única'!$C$125:$C$134</definedName>
    <definedName name="__123Graph_E" hidden="1">'[6]Etapa Única'!$E$125:$E$134</definedName>
    <definedName name="__123Graph_X" localSheetId="0" hidden="1">#REF!</definedName>
    <definedName name="__123Graph_X" hidden="1">#REF!</definedName>
    <definedName name="__BDI1">[7]Dados!#REF!</definedName>
    <definedName name="__BOR1">'[1]Bm 8'!#REF!</definedName>
    <definedName name="__ELE1">#REF!</definedName>
    <definedName name="__ELE2">#REF!</definedName>
    <definedName name="__Ele200502">#REF!</definedName>
    <definedName name="__Ele200609">#REF!</definedName>
    <definedName name="__ELE3">#REF!</definedName>
    <definedName name="__MDO1">[4]INSUMOS!$C$8</definedName>
    <definedName name="__MDO2">[5]INSUMOS!$C$6</definedName>
    <definedName name="__PL1" localSheetId="0">#REF!</definedName>
    <definedName name="__PL1">#REF!</definedName>
    <definedName name="__pv2">#REF!</definedName>
    <definedName name="__pv3">#REF!</definedName>
    <definedName name="__r">#REF!</definedName>
    <definedName name="__REV5">#REF!</definedName>
    <definedName name="__Ser200506">#REF!</definedName>
    <definedName name="__Ser200705">#REF!</definedName>
    <definedName name="__Ser200712">#REF!</definedName>
    <definedName name="__Ser201104">#REF!</definedName>
    <definedName name="__sub1">#REF!</definedName>
    <definedName name="__sub2">#REF!</definedName>
    <definedName name="__sub3">#REF!</definedName>
    <definedName name="__sub4">#REF!</definedName>
    <definedName name="__tab1">#REF!</definedName>
    <definedName name="__tot1">#REF!</definedName>
    <definedName name="__tot2">#REF!</definedName>
    <definedName name="__tot3">#REF!</definedName>
    <definedName name="__tot4">#REF!</definedName>
    <definedName name="__tot5">#REF!</definedName>
    <definedName name="__tot6">#REF!</definedName>
    <definedName name="__tot7">#REF!</definedName>
    <definedName name="__tot8">#REF!</definedName>
    <definedName name="__TR2">#REF!</definedName>
    <definedName name="__TR5">#REF!</definedName>
    <definedName name="__xlnm.Print_Area">#REF!</definedName>
    <definedName name="__xlnm.Print_Area_1">#REF!</definedName>
    <definedName name="__xlnm.Print_Area_2">#REF!</definedName>
    <definedName name="__xlnm.Print_Titles_2">#REF!</definedName>
    <definedName name="_01_09_96" localSheetId="0">#REF!</definedName>
    <definedName name="_01_09_96">#REF!</definedName>
    <definedName name="_08.302.01">#REF!</definedName>
    <definedName name="_1_Excel_BuiltIn_Print_Area_1_1">#REF!</definedName>
    <definedName name="_1_I_1">#REF!</definedName>
    <definedName name="_10Excel_BuiltIn_Print_Area_2_1">'[8]resumo transporte'!#REF!</definedName>
    <definedName name="_11_S_1">[9]COMPOS1!#REF!</definedName>
    <definedName name="_1Excel_BuiltIn_Print_Area_1_1">#REF!</definedName>
    <definedName name="_1Excel_BuiltIn_Print_Area_1_1_1">#REF!</definedName>
    <definedName name="_1Excel_BuiltIn_Print_Area_13_1">#REF!</definedName>
    <definedName name="_1Excel_BuiltIn_Print_Area_15_1_1">#REF!</definedName>
    <definedName name="_1Excel_BuiltIn_Print_Area_5_1">#REF!</definedName>
    <definedName name="_2Excel_BuiltIn_Print_Area_1_1">#REF!</definedName>
    <definedName name="_2Excel_BuiltIn_Print_Area_24_1">#REF!</definedName>
    <definedName name="_5Excel_BuiltIn_Print_Area_1_1_1">#REF!</definedName>
    <definedName name="_63">[10]Acionamento!#REF!</definedName>
    <definedName name="_aaa01">#REF!</definedName>
    <definedName name="_abc10">#REF!</definedName>
    <definedName name="_abc100000">#REF!</definedName>
    <definedName name="_abc1111">#REF!</definedName>
    <definedName name="_abc2">#REF!</definedName>
    <definedName name="_bbb1">#REF!</definedName>
    <definedName name="_BD2">#REF!</definedName>
    <definedName name="_BD3">#REF!</definedName>
    <definedName name="_BDI3">#REF!</definedName>
    <definedName name="_BOR1" localSheetId="0">'[1]Bm 8'!#REF!</definedName>
    <definedName name="_BOR1">'[1]Bm 8'!#REF!</definedName>
    <definedName name="_cab0120">#REF!</definedName>
    <definedName name="_ccc01">#REF!</definedName>
    <definedName name="_ccc1">#REF!</definedName>
    <definedName name="_COL36">#REF!</definedName>
    <definedName name="_COL37">#REF!</definedName>
    <definedName name="_COL38">#REF!</definedName>
    <definedName name="_cre006">#REF!</definedName>
    <definedName name="_d" localSheetId="0">#REF!</definedName>
    <definedName name="_d">#REF!</definedName>
    <definedName name="_DAT1">#REF!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ia01">#REF!</definedName>
    <definedName name="_ELE1">#REF!</definedName>
    <definedName name="_ELE2">#REF!</definedName>
    <definedName name="_Ele200502">#REF!</definedName>
    <definedName name="_Ele200609">#REF!</definedName>
    <definedName name="_ELE3">#REF!</definedName>
    <definedName name="_f" localSheetId="0">#REF!</definedName>
    <definedName name="_f">#REF!</definedName>
    <definedName name="_Fill" localSheetId="0" hidden="1">#REF!</definedName>
    <definedName name="_Fill" hidden="1">#REF!</definedName>
    <definedName name="_xlnm._FilterDatabase" localSheetId="1" hidden="1">ORÇAMENTO!$A$13:$J$464</definedName>
    <definedName name="_fim01">#REF!</definedName>
    <definedName name="_fim10">#REF!</definedName>
    <definedName name="_I" localSheetId="0">#REF!</definedName>
    <definedName name="_I">#REF!</definedName>
    <definedName name="_I_1">#REF!</definedName>
    <definedName name="_I_1_1">#REF!</definedName>
    <definedName name="_I_1_1_1">#REF!</definedName>
    <definedName name="_I_1_1_1_1">#REF!</definedName>
    <definedName name="_I_1_1_1_1_1">#REF!</definedName>
    <definedName name="_I_1_1_1_16">#REF!</definedName>
    <definedName name="_I_1_1_16">#REF!</definedName>
    <definedName name="_I_1_1_19">#REF!</definedName>
    <definedName name="_I_1_1_19_16">#REF!</definedName>
    <definedName name="_I_1_16">#REF!</definedName>
    <definedName name="_I_1_16_1">#REF!</definedName>
    <definedName name="_I_1_19">#REF!</definedName>
    <definedName name="_I_1_19_16">#REF!</definedName>
    <definedName name="_I_16">#REF!</definedName>
    <definedName name="_I_16_1">#REF!</definedName>
    <definedName name="_I_19">#REF!</definedName>
    <definedName name="_I_19_16">#REF!</definedName>
    <definedName name="_Key" hidden="1">#REF!</definedName>
    <definedName name="_Key1" localSheetId="0" hidden="1">#REF!</definedName>
    <definedName name="_Key1" hidden="1">#REF!</definedName>
    <definedName name="_Key2" localSheetId="0" hidden="1">#REF!</definedName>
    <definedName name="_Key2" hidden="1">#REF!</definedName>
    <definedName name="_kkk23">#REF!</definedName>
    <definedName name="_lll01">#REF!</definedName>
    <definedName name="_MAT1">#REF!</definedName>
    <definedName name="_MAT2">#REF!</definedName>
    <definedName name="_MDO1">[4]INSUMOS!$C$8</definedName>
    <definedName name="_MDO2">[5]INSUMOS!$C$6</definedName>
    <definedName name="_MM" localSheetId="0" hidden="1">#REF!</definedName>
    <definedName name="_MM" hidden="1">#REF!</definedName>
    <definedName name="_mm01">#REF!</definedName>
    <definedName name="_na222">#REF!</definedName>
    <definedName name="_nn01">#REF!</definedName>
    <definedName name="_oo01">#REF!</definedName>
    <definedName name="_Order1" hidden="1">255</definedName>
    <definedName name="_Order2" hidden="1">255</definedName>
    <definedName name="_p" localSheetId="0">#REF!</definedName>
    <definedName name="_p">#REF!</definedName>
    <definedName name="_pan98">#REF!</definedName>
    <definedName name="_pb345">#REF!</definedName>
    <definedName name="_pbc005">#REF!</definedName>
    <definedName name="_pg900">#REF!</definedName>
    <definedName name="_PL1" localSheetId="0">#REF!</definedName>
    <definedName name="_PL1">#REF!</definedName>
    <definedName name="_pp01">#REF!</definedName>
    <definedName name="_pv2">#REF!</definedName>
    <definedName name="_pv3">#REF!</definedName>
    <definedName name="_qq01">#REF!</definedName>
    <definedName name="_r">#REF!</definedName>
    <definedName name="_REV5">#REF!</definedName>
    <definedName name="_rp304">#REF!</definedName>
    <definedName name="_rr01">#REF!</definedName>
    <definedName name="_S" localSheetId="0">[9]COMPOS1!#REF!</definedName>
    <definedName name="_S">[9]COMPOS1!#REF!</definedName>
    <definedName name="_S_1">[9]COMPOS1!#REF!</definedName>
    <definedName name="_S_1_1">[9]COMPOS1!#REF!</definedName>
    <definedName name="_S_1_1_1">[9]COMPOS1!#REF!</definedName>
    <definedName name="_S_1_1_1_1">[9]COMPOS1!#REF!</definedName>
    <definedName name="_S_1_1_1_1_1">[9]COMPOS1!#REF!</definedName>
    <definedName name="_S_1_1_1_16">[9]COMPOS1!#REF!</definedName>
    <definedName name="_S_1_1_16">[9]COMPOS1!#REF!</definedName>
    <definedName name="_S_1_16">[9]COMPOS1!#REF!</definedName>
    <definedName name="_S_1_16_1">[9]COMPOS1!#REF!</definedName>
    <definedName name="_S_16">[9]COMPOS1!#REF!</definedName>
    <definedName name="_S_16_1">[9]COMPOS1!#REF!</definedName>
    <definedName name="_Sam" hidden="1">#REF!</definedName>
    <definedName name="_sd34">#REF!</definedName>
    <definedName name="_seg1">[11]DADOS!$D$10</definedName>
    <definedName name="_seg2">[11]DADOS!$E$10</definedName>
    <definedName name="_Ser200506">#REF!</definedName>
    <definedName name="_Ser200705">#REF!</definedName>
    <definedName name="_Ser200712">#REF!</definedName>
    <definedName name="_Ser201104">#REF!</definedName>
    <definedName name="_Sort" localSheetId="0" hidden="1">#REF!</definedName>
    <definedName name="_Sort" hidden="1">#REF!</definedName>
    <definedName name="_ss01">#REF!</definedName>
    <definedName name="_sss01">#REF!</definedName>
    <definedName name="_sub1">#REF!</definedName>
    <definedName name="_sub2">#REF!</definedName>
    <definedName name="_sub3">#REF!</definedName>
    <definedName name="_sub4">#REF!</definedName>
    <definedName name="_tab1">#REF!</definedName>
    <definedName name="_TB1">#REF!</definedName>
    <definedName name="_TB2">#REF!</definedName>
    <definedName name="_TB3">#REF!</definedName>
    <definedName name="_TB4">#REF!</definedName>
    <definedName name="_TB5">#REF!</definedName>
    <definedName name="_TB6">#REF!</definedName>
    <definedName name="_tot1">#REF!</definedName>
    <definedName name="_tot2">#REF!</definedName>
    <definedName name="_tot3">#REF!</definedName>
    <definedName name="_tot4">#REF!</definedName>
    <definedName name="_tot5">#REF!</definedName>
    <definedName name="_tot6">#REF!</definedName>
    <definedName name="_tot7">#REF!</definedName>
    <definedName name="_tot8">#REF!</definedName>
    <definedName name="_TR2">#REF!</definedName>
    <definedName name="_TR5">#REF!</definedName>
    <definedName name="_tt01">#REF!</definedName>
    <definedName name="_ttt98">#REF!</definedName>
    <definedName name="_tv01">#REF!</definedName>
    <definedName name="_UN1">[12]P.O!#REF!</definedName>
    <definedName name="_uu01">#REF!</definedName>
    <definedName name="_vv01">#REF!</definedName>
    <definedName name="_xx01">#REF!</definedName>
    <definedName name="_zz020">#REF!</definedName>
    <definedName name="≈BZ" localSheetId="0" hidden="1">{#N/A,#N/A,TRUE,"CAPA";#N/A,#N/A,TRUE,"S7-300";#N/A,#N/A,TRUE,"S7-400";#N/A,#N/A,TRUE,"ET200";#N/A,#N/A,TRUE,"C7";#N/A,#N/A,TRUE,"SW";#N/A,#N/A,TRUE,"PG"}</definedName>
    <definedName name="≈BZ" hidden="1">{#N/A,#N/A,TRUE,"CAPA";#N/A,#N/A,TRUE,"S7-300";#N/A,#N/A,TRUE,"S7-400";#N/A,#N/A,TRUE,"ET200";#N/A,#N/A,TRUE,"C7";#N/A,#N/A,TRUE,"SW";#N/A,#N/A,TRUE,"PG"}</definedName>
    <definedName name="≈Ωcz">[13]Plan1!#REF!</definedName>
    <definedName name="a" localSheetId="0">#REF!</definedName>
    <definedName name="A">#REF!</definedName>
    <definedName name="a.">#REF!</definedName>
    <definedName name="A_1">#REF!</definedName>
    <definedName name="A_13">#REF!</definedName>
    <definedName name="A_14">#REF!</definedName>
    <definedName name="A_2">NA()</definedName>
    <definedName name="A_3">NA()</definedName>
    <definedName name="A_4">NA()</definedName>
    <definedName name="A_5">NA()</definedName>
    <definedName name="A_6">NA()</definedName>
    <definedName name="A_7">NA()</definedName>
    <definedName name="A010160100">'[14]DADOS COLETATO'!$L$9</definedName>
    <definedName name="A010505000">'[14]DADOS COLETATO'!$L$10</definedName>
    <definedName name="A020200010">'[14]DADOS COLETATO'!$L$11</definedName>
    <definedName name="A020200080">'[14]DADOS COLETATO'!$L$12</definedName>
    <definedName name="A03.020.0851">'[14]DADOS COLETATO'!$L$23</definedName>
    <definedName name="A030130010">'[14]DADOS COLETATO'!$L$13</definedName>
    <definedName name="A030130011">'[14]DADOS COLETATO'!$L$14</definedName>
    <definedName name="A030160501">'[14]DADOS COLETATO'!$L$15</definedName>
    <definedName name="A030250100">'[14]DADOS COLETATO'!$L$16</definedName>
    <definedName name="A040050130">'[14]DADOS COLETATO'!$L$17</definedName>
    <definedName name="A040110511">'[14]DADOS COLETATO'!$L$18</definedName>
    <definedName name="A050150050">'[14]DADOS COLETATO'!$L$19</definedName>
    <definedName name="A050200140">'[14]DADOS COLETATO'!$L$20</definedName>
    <definedName name="A050210050">'[14]DADOS COLETATO'!$L$21</definedName>
    <definedName name="A050210100">'[14]DADOS COLETATO'!$L$22</definedName>
    <definedName name="A050210750">'[14]DADOS COLETATO'!$O$9</definedName>
    <definedName name="a06.004.0320">'[14]DADOS COLETATO'!$O$23</definedName>
    <definedName name="A060030500">'[14]DADOS COLETATO'!$O$10</definedName>
    <definedName name="A060040300">'[14]DADOS COLETATO'!$O$11</definedName>
    <definedName name="A060140120">'[14]DADOS COLETATO'!$O$12</definedName>
    <definedName name="A060160120">'[14]DADOS COLETATO'!$O$13</definedName>
    <definedName name="A060160410">'[14]DADOS COLETATO'!$O$14</definedName>
    <definedName name="A080010030">'[14]DADOS COLETATO'!$O$15</definedName>
    <definedName name="A080150100">'[14]DADOS COLETATO'!$O$16</definedName>
    <definedName name="A080270120">'[14]DADOS COLETATO'!$O$17</definedName>
    <definedName name="A1.5.9.1">#REF!</definedName>
    <definedName name="a12121212">#REF!</definedName>
    <definedName name="A150010310">'[14]DADOS COLETATO'!$O$18</definedName>
    <definedName name="A200040031">'[14]DADOS COLETATO'!$O$19</definedName>
    <definedName name="A200090011">'[14]DADOS COLETATO'!$O$20</definedName>
    <definedName name="A200280200">'[14]DADOS COLETATO'!$O$21</definedName>
    <definedName name="AA" localSheetId="0">#N/A</definedName>
    <definedName name="AA">[15]!AA</definedName>
    <definedName name="aaa" localSheetId="0">#N/A</definedName>
    <definedName name="aaa">#REF!</definedName>
    <definedName name="aaa9.1">#REF!</definedName>
    <definedName name="aaa9.2">#REF!</definedName>
    <definedName name="AAAAAAAA">[16]!PassaExtenso</definedName>
    <definedName name="aaaaaaaaa">#REF!</definedName>
    <definedName name="aaaaaaaaaaaaah">#REF!</definedName>
    <definedName name="aauf">'[17]Resumo Financeiro'!#REF!</definedName>
    <definedName name="aauq">'[17]Resumo Financeiro'!#REF!</definedName>
    <definedName name="aauqs">[18]!PassaExtenso</definedName>
    <definedName name="ABA">#REF!</definedName>
    <definedName name="abc">#REF!</definedName>
    <definedName name="abc9.3">#REF!</definedName>
    <definedName name="abc9.5">#REF!</definedName>
    <definedName name="abcd">#REF!</definedName>
    <definedName name="Abrigo_moto_gerador_consulta">#REF!</definedName>
    <definedName name="ac" localSheetId="0">'4- LEIS SOC'!ac</definedName>
    <definedName name="ac">[0]!ac</definedName>
    <definedName name="aca" hidden="1">#REF!</definedName>
    <definedName name="AccessDatabase" hidden="1">"D:\Arquivos do excel\Planilha modelo1.mdb"</definedName>
    <definedName name="Acesso_Estacao_01">#REF!</definedName>
    <definedName name="acha.coluna" localSheetId="0">#REF!</definedName>
    <definedName name="acha.coluna">#REF!</definedName>
    <definedName name="acha.dados" localSheetId="0">#REF!</definedName>
    <definedName name="acha.dados">#REF!</definedName>
    <definedName name="acha.linha" localSheetId="0">#REF!</definedName>
    <definedName name="acha.linha">#REF!</definedName>
    <definedName name="ACOMPANHAMENTO" hidden="1">[19]MENU!$J$4</definedName>
    <definedName name="ACRE" localSheetId="0" hidden="1">#REF!</definedName>
    <definedName name="ACRE" hidden="1">#REF!</definedName>
    <definedName name="ACRES">NA()</definedName>
    <definedName name="Acréscimo">#REF!</definedName>
    <definedName name="ACUM">'[20]BM-01'!$G$11:$G$28</definedName>
    <definedName name="ademir" localSheetId="0" hidden="1">{#N/A,#N/A,FALSE,"Cronograma";#N/A,#N/A,FALSE,"Cronogr. 2"}</definedName>
    <definedName name="ademir" hidden="1">{#N/A,#N/A,FALSE,"Cronograma";#N/A,#N/A,FALSE,"Cronogr. 2"}</definedName>
    <definedName name="adfedfds" localSheetId="0">'4- LEIS SOC'!adfedfds</definedName>
    <definedName name="adfedfds">[0]!adfedfds</definedName>
    <definedName name="adfv">#REF!</definedName>
    <definedName name="Administração">#REF!</definedName>
    <definedName name="ADSRFWSTWESGJKL">'[21]Planilha PROJETISTA'!#REF!</definedName>
    <definedName name="Adut" hidden="1">#REF!</definedName>
    <definedName name="af">#REF!</definedName>
    <definedName name="ag">#REF!</definedName>
    <definedName name="agora">#REF!</definedName>
    <definedName name="AGORA2" localSheetId="0" hidden="1">{#N/A,#N/A,FALSE,"SS";#N/A,#N/A,FALSE,"TER1";#N/A,#N/A,FALSE,"TER2";#N/A,#N/A,FALSE,"TER3";#N/A,#N/A,FALSE,"TP1";#N/A,#N/A,FALSE,"TP2";#N/A,#N/A,FALSE,"TP3";#N/A,#N/A,FALSE,"DI1";#N/A,#N/A,FALSE,"DI2";#N/A,#N/A,FALSE,"DI3";#N/A,#N/A,FALSE,"DS1";#N/A,#N/A,FALSE,"DS2";#N/A,#N/A,FALSE,"CM"}</definedName>
    <definedName name="AGORA2" hidden="1">{#N/A,#N/A,FALSE,"SS";#N/A,#N/A,FALSE,"TER1";#N/A,#N/A,FALSE,"TER2";#N/A,#N/A,FALSE,"TER3";#N/A,#N/A,FALSE,"TP1";#N/A,#N/A,FALSE,"TP2";#N/A,#N/A,FALSE,"TP3";#N/A,#N/A,FALSE,"DI1";#N/A,#N/A,FALSE,"DI2";#N/A,#N/A,FALSE,"DI3";#N/A,#N/A,FALSE,"DS1";#N/A,#N/A,FALSE,"DS2";#N/A,#N/A,FALSE,"CM"}</definedName>
    <definedName name="AGREGADO" localSheetId="0">#REF!</definedName>
    <definedName name="AGREGADO">#REF!</definedName>
    <definedName name="AGREGADO_10" localSheetId="0">#REF!</definedName>
    <definedName name="AGREGADO_10">#REF!</definedName>
    <definedName name="AGREGADO_10_16">#REF!</definedName>
    <definedName name="AGREGADO_10_19">#REF!</definedName>
    <definedName name="AGREGADO_10_19_16">#REF!</definedName>
    <definedName name="AGREGADO_16">#REF!</definedName>
    <definedName name="AGREGADO_17" localSheetId="0">#REF!</definedName>
    <definedName name="AGREGADO_17">#REF!</definedName>
    <definedName name="AGREGADO_17_16">#REF!</definedName>
    <definedName name="AGREGADO_17_19">#REF!</definedName>
    <definedName name="AGREGADO_17_19_16">#REF!</definedName>
    <definedName name="AGREGADO_19">#REF!</definedName>
    <definedName name="AGREGADO_19_16">#REF!</definedName>
    <definedName name="AGREGADO_6" localSheetId="0">#REF!</definedName>
    <definedName name="AGREGADO_6">#REF!</definedName>
    <definedName name="AGREGADO_6_16">#REF!</definedName>
    <definedName name="AGREGADO_6_19">#REF!</definedName>
    <definedName name="AGREGADO_6_19_16">#REF!</definedName>
    <definedName name="AGREGADO_7" localSheetId="0">#REF!</definedName>
    <definedName name="AGREGADO_7">#REF!</definedName>
    <definedName name="AGREGADO_7_16">#REF!</definedName>
    <definedName name="AGREGADO_7_19">#REF!</definedName>
    <definedName name="AGREGADO_7_19_16">#REF!</definedName>
    <definedName name="AGREGADO_8" localSheetId="0">#REF!</definedName>
    <definedName name="AGREGADO_8">#REF!</definedName>
    <definedName name="AGREGADO_8_16">#REF!</definedName>
    <definedName name="AGREGADO_8_19">#REF!</definedName>
    <definedName name="AGREGADO_8_19_16">#REF!</definedName>
    <definedName name="AGREGADO_9" localSheetId="0">#REF!</definedName>
    <definedName name="AGREGADO_9">#REF!</definedName>
    <definedName name="AGREGADO_9_16">#REF!</definedName>
    <definedName name="AGREGADO_9_19">#REF!</definedName>
    <definedName name="AGREGADO_9_19_16">#REF!</definedName>
    <definedName name="ÁGUA">#REF!</definedName>
    <definedName name="aguentar">#REF!</definedName>
    <definedName name="ALA">#REF!</definedName>
    <definedName name="alcool">#REF!</definedName>
    <definedName name="alfaia">#REF!</definedName>
    <definedName name="ALTA" localSheetId="0">'[22]PRO-08'!#REF!</definedName>
    <definedName name="ALTA">'[22]PRO-08'!#REF!</definedName>
    <definedName name="alteração">#REF!</definedName>
    <definedName name="alturadocorte">'[14]DADOS COLETATO'!$G$9</definedName>
    <definedName name="Alvenaria_vedação">#REF!</definedName>
    <definedName name="amamamamamamam">#REF!</definedName>
    <definedName name="amarela" localSheetId="0">#REF!</definedName>
    <definedName name="amarela">#REF!</definedName>
    <definedName name="amor01">#REF!</definedName>
    <definedName name="ana">#REF!</definedName>
    <definedName name="AnalisarAterro">[23]Plan1!#REF!</definedName>
    <definedName name="AnalisarCorte">[23]Plan1!#REF!</definedName>
    <definedName name="ANALITICA">#REF!</definedName>
    <definedName name="anna">[24]Plan1!#REF!</definedName>
    <definedName name="anscount" hidden="1">3</definedName>
    <definedName name="ao">#REF!</definedName>
    <definedName name="ara">[13]Plan1!#REF!</definedName>
    <definedName name="Area">[13]Plan1!#REF!</definedName>
    <definedName name="Área">#REF!</definedName>
    <definedName name="_xlnm.Print_Area" localSheetId="0">'4- LEIS SOC'!$A$1:$N$68</definedName>
    <definedName name="_xlnm.Print_Area" localSheetId="2">'BDI''S'!$H$1:$J$68</definedName>
    <definedName name="_xlnm.Print_Area" localSheetId="4">CPUs!$A$1:$J$1266</definedName>
    <definedName name="_xlnm.Print_Area" localSheetId="3">CRONOGRAMAS!$E$1:$O$72</definedName>
    <definedName name="_xlnm.Print_Area" localSheetId="1">ORÇAMENTO!$A$1:$J$471</definedName>
    <definedName name="_xlnm.Print_Area">[24]Plan1!#REF!</definedName>
    <definedName name="Area_de_impressaoa">[13]Plan1!#REF!</definedName>
    <definedName name="Area_de_impressaovcfds">[13]Plan1!#REF!</definedName>
    <definedName name="Área_impressão_IM" localSheetId="0">#REF!</definedName>
    <definedName name="Área_impressão_IM">#REF!</definedName>
    <definedName name="Área_impressão_IM_13">#REF!</definedName>
    <definedName name="ÁREA_PROCV_DADOS_MEDIÇÃO">'[25]B M Pl04'!$Q$5:$AB$32</definedName>
    <definedName name="ÁREA_PROCV_SUB_EMPREITEIRAS">'[25]B M Pl04'!$B$5:$C$32</definedName>
    <definedName name="AreaTeste" localSheetId="0">#REF!</definedName>
    <definedName name="AreaTeste">#REF!</definedName>
    <definedName name="AreaTeste2" localSheetId="0">#REF!</definedName>
    <definedName name="AreaTeste2">#REF!</definedName>
    <definedName name="ÁreaTotal">'[26]Quadro Geral'!$A$1:$H$65536</definedName>
    <definedName name="ARNO">#REF!</definedName>
    <definedName name="as">#REF!</definedName>
    <definedName name="asa">#REF!</definedName>
    <definedName name="asd" hidden="1">#REF!</definedName>
    <definedName name="asda">[13]Plan1!#REF!</definedName>
    <definedName name="asdefev">#REF!</definedName>
    <definedName name="ASDQWEASDA">#REF!</definedName>
    <definedName name="ass">[27]RESUMO!#REF!</definedName>
    <definedName name="ASSEN_TUBO_EMISS">#REF!</definedName>
    <definedName name="ASSEN_TUBO_EMISS2">#REF!</definedName>
    <definedName name="ASSENT_EMISS3_S">#REF!</definedName>
    <definedName name="ASSENT_TUBO">#REF!</definedName>
    <definedName name="atual">#REF!</definedName>
    <definedName name="Aut_original" localSheetId="0">[28]PROJETO!#REF!</definedName>
    <definedName name="Aut_original">[29]PROJETO!#REF!</definedName>
    <definedName name="Aut_original1">[30]PROJETO!#REF!</definedName>
    <definedName name="Aut_original2">[31]PROJETO!#REF!</definedName>
    <definedName name="Aut_resumo" localSheetId="0">[32]RESUMO_AUT1!#REF!</definedName>
    <definedName name="Aut_resumo">[33]RESUMO_AUT1!#REF!</definedName>
    <definedName name="Aut_resumo1">[34]RESUMO_AUT1!#REF!</definedName>
    <definedName name="Aut_resumo2">[34]RESUMO_AUT1!#REF!</definedName>
    <definedName name="AUTOEVENTO" hidden="1">[19]CÁLCULO!$A$12</definedName>
    <definedName name="aux">#REF!</definedName>
    <definedName name="AUXILIAR">#N/A</definedName>
    <definedName name="AUXILIARES">#REF!</definedName>
    <definedName name="AWERTWERT">#REF!</definedName>
    <definedName name="AXAXS">#N/A</definedName>
    <definedName name="azul" localSheetId="0">#REF!</definedName>
    <definedName name="azul">#REF!</definedName>
    <definedName name="AZULSINAL" localSheetId="0">#REF!</definedName>
    <definedName name="AZULSINAL">#REF!</definedName>
    <definedName name="b">#REF!</definedName>
    <definedName name="B.M">#REF!</definedName>
    <definedName name="bacia16">#REF!</definedName>
    <definedName name="BALTO">#REF!</definedName>
    <definedName name="banana">#REF!</definedName>
    <definedName name="BANCO">#REF!</definedName>
    <definedName name="BANCO_13">#REF!</definedName>
    <definedName name="_xlnm.Database" localSheetId="0">#REF!</definedName>
    <definedName name="_xlnm.Database">#REF!</definedName>
    <definedName name="banco_de_dados1">#REF!</definedName>
    <definedName name="banco0">[35]BANCO!$A$1:$D$188</definedName>
    <definedName name="banco2" localSheetId="0">#REF!</definedName>
    <definedName name="banco2">#REF!</definedName>
    <definedName name="banco2_16">#REF!</definedName>
    <definedName name="banco2_19">#REF!</definedName>
    <definedName name="banco2_19_16">#REF!</definedName>
    <definedName name="bancodedados">#REF!</definedName>
    <definedName name="BASICO">#REF!</definedName>
    <definedName name="batista" localSheetId="0" hidden="1">{#N/A,#N/A,FALSE,"SS 1";#N/A,#N/A,FALSE,"SS 2";#N/A,#N/A,FALSE,"TER 1 (1)";#N/A,#N/A,FALSE,"TER 1 (2)";#N/A,#N/A,FALSE,"TER 2 ";#N/A,#N/A,FALSE,"TP  (1)";#N/A,#N/A,FALSE,"TP  (2)";#N/A,#N/A,FALSE,"CM BAR"}</definedName>
    <definedName name="batista" hidden="1">{#N/A,#N/A,FALSE,"SS 1";#N/A,#N/A,FALSE,"SS 2";#N/A,#N/A,FALSE,"TER 1 (1)";#N/A,#N/A,FALSE,"TER 1 (2)";#N/A,#N/A,FALSE,"TER 2 ";#N/A,#N/A,FALSE,"TP  (1)";#N/A,#N/A,FALSE,"TP  (2)";#N/A,#N/A,FALSE,"CM BAR"}</definedName>
    <definedName name="BB" localSheetId="0">#REF!</definedName>
    <definedName name="bb">[0]!bb</definedName>
    <definedName name="BBB">[36]CUBACAO!#REF!</definedName>
    <definedName name="BBBB">#N/A</definedName>
    <definedName name="bbbb02">#REF!</definedName>
    <definedName name="BDI" localSheetId="0">#REF!</definedName>
    <definedName name="BDI">#REF!</definedName>
    <definedName name="BDI.Opcao" hidden="1">[19]DADOS!$C$18</definedName>
    <definedName name="BDI_">#REF!</definedName>
    <definedName name="BDI_1" localSheetId="0">[37]RESUMO!#REF!</definedName>
    <definedName name="BDI_1">[38]RESUMO!#REF!</definedName>
    <definedName name="bdi_13">#REF!</definedName>
    <definedName name="BDI_27">#REF!</definedName>
    <definedName name="BDIc">#REF!</definedName>
    <definedName name="BDIf">#REF!</definedName>
    <definedName name="BG" localSheetId="0">#REF!</definedName>
    <definedName name="BG">#REF!</definedName>
    <definedName name="BGU" localSheetId="0">#REF!</definedName>
    <definedName name="BGU">#REF!</definedName>
    <definedName name="BL_ANC_EMISS3_S">#REF!</definedName>
    <definedName name="BL_ANCO_EMISS2">#REF!</definedName>
    <definedName name="BLOCO_ANCOR_EMISS">#REF!</definedName>
    <definedName name="Bomba_putzmeister">#REF!</definedName>
    <definedName name="Bomba_putzmeister_13">#REF!</definedName>
    <definedName name="bonificação">#REF!</definedName>
    <definedName name="bosta" localSheetId="0" hidden="1">{#N/A,#N/A,FALSE,"Cronograma";#N/A,#N/A,FALSE,"Cronogr. 2"}</definedName>
    <definedName name="bosta" hidden="1">{#N/A,#N/A,FALSE,"Cronograma";#N/A,#N/A,FALSE,"Cronogr. 2"}</definedName>
    <definedName name="BOTA">#REF!</definedName>
    <definedName name="botafora">'[14]DADOS COLETATO'!$C$40</definedName>
    <definedName name="BR">[39]INVENTÁRIO!$B$14</definedName>
    <definedName name="brasilia">#REF!</definedName>
    <definedName name="brita">'[14]DADOS COLETATO'!$G$10</definedName>
    <definedName name="bstc20">'[14]DADOS COLETATO'!$I$31</definedName>
    <definedName name="bstc40">'[14]DADOS COLETATO'!$I$30</definedName>
    <definedName name="bstc60">'[14]DADOS COLETATO'!$I$29</definedName>
    <definedName name="bstc80">'[14]DADOS COLETATO'!$I$28</definedName>
    <definedName name="BuiltIn_Print_Titles___0">#REF!</definedName>
    <definedName name="C_">#REF!</definedName>
    <definedName name="CA">#REF!</definedName>
    <definedName name="CA´L" localSheetId="0" hidden="1">{#N/A,#N/A,FALSE,"Cronograma";#N/A,#N/A,FALSE,"Cronogr. 2"}</definedName>
    <definedName name="CA´L" hidden="1">{#N/A,#N/A,FALSE,"Cronograma";#N/A,#N/A,FALSE,"Cronogr. 2"}</definedName>
    <definedName name="CABEC">#REF!</definedName>
    <definedName name="cabecBol">#REF!</definedName>
    <definedName name="CAD_EMISS3_S">#REF!</definedName>
    <definedName name="CADASTRO">#REF!</definedName>
    <definedName name="CADASTRO_EMISS">#REF!</definedName>
    <definedName name="CADASTRO_EMISS2">#REF!</definedName>
    <definedName name="CADASTRO_REDE_COL">#REF!</definedName>
    <definedName name="Cadastro1">#REF!</definedName>
    <definedName name="caderno">#REF!</definedName>
    <definedName name="caixadecentro">'[14]DADOS COLETATO'!$C$28</definedName>
    <definedName name="CAIXAS">#REF!</definedName>
    <definedName name="CAIXAS_EMISS3_S">#REF!</definedName>
    <definedName name="CalcularAgora">#REF!</definedName>
    <definedName name="calculista">#REF!</definedName>
    <definedName name="CÁLCULO.FrentesPreenchidas" hidden="1">[19]CÁLCULO!$M$1</definedName>
    <definedName name="CÁLCULO.NúmeroDeFrentes" hidden="1">COLUMN([19]CÁLCULO!$AI$15)-COLUMN([19]CÁLCULO!$Q$15)</definedName>
    <definedName name="CÁLCULO.TotalAdmLocal" hidden="1">IF(AUTOEVENTO="manual",SUMIF([19]CÁLCULO!$M$15:$M$713,1,[19]ORÇAMENTO!$X$15:$X$713),0)</definedName>
    <definedName name="calsaslalal">#REF!</definedName>
    <definedName name="cam">#REF!</definedName>
    <definedName name="Camada_brita">#REF!</definedName>
    <definedName name="Camada_impermeabilizadora">#REF!</definedName>
    <definedName name="caminho01">#REF!</definedName>
    <definedName name="CAMPANARIO">'[40]UTR 2'!#REF!</definedName>
    <definedName name="campo04">#REF!</definedName>
    <definedName name="caneta">#REF!</definedName>
    <definedName name="canoa">#REF!</definedName>
    <definedName name="CANT_REDE">[41]Planejamento!#REF!</definedName>
    <definedName name="CANTEIRO_DE_OBRAS">[42]CANT_OBRAS!$H$8</definedName>
    <definedName name="CANTEIRO_OBRAS">#REF!</definedName>
    <definedName name="cari04">#REF!</definedName>
    <definedName name="CARLA" localSheetId="0" hidden="1">{#N/A,#N/A,FALSE,"SS";#N/A,#N/A,FALSE,"TER1";#N/A,#N/A,FALSE,"TER2";#N/A,#N/A,FALSE,"TER3";#N/A,#N/A,FALSE,"TP1";#N/A,#N/A,FALSE,"TP2";#N/A,#N/A,FALSE,"TP3";#N/A,#N/A,FALSE,"DI1";#N/A,#N/A,FALSE,"DI2";#N/A,#N/A,FALSE,"DI3";#N/A,#N/A,FALSE,"DS1";#N/A,#N/A,FALSE,"DS2";#N/A,#N/A,FALSE,"CM"}</definedName>
    <definedName name="CARLA" hidden="1">{#N/A,#N/A,FALSE,"SS";#N/A,#N/A,FALSE,"TER1";#N/A,#N/A,FALSE,"TER2";#N/A,#N/A,FALSE,"TER3";#N/A,#N/A,FALSE,"TP1";#N/A,#N/A,FALSE,"TP2";#N/A,#N/A,FALSE,"TP3";#N/A,#N/A,FALSE,"DI1";#N/A,#N/A,FALSE,"DI2";#N/A,#N/A,FALSE,"DI3";#N/A,#N/A,FALSE,"DS1";#N/A,#N/A,FALSE,"DS2";#N/A,#N/A,FALSE,"CM"}</definedName>
    <definedName name="carla01">#REF!</definedName>
    <definedName name="carolina">#REF!</definedName>
    <definedName name="carro">#REF!</definedName>
    <definedName name="Casa_de_maquinas">#REF!</definedName>
    <definedName name="CBU" localSheetId="0">#REF!</definedName>
    <definedName name="CBU">#REF!</definedName>
    <definedName name="CBUII" localSheetId="0">#REF!</definedName>
    <definedName name="CBUII">#REF!</definedName>
    <definedName name="cbuq">#REF!</definedName>
    <definedName name="CBUQB" localSheetId="0">#REF!</definedName>
    <definedName name="CBUQB">#REF!</definedName>
    <definedName name="CBUQc" localSheetId="0">#REF!</definedName>
    <definedName name="CBUQc">#REF!</definedName>
    <definedName name="cc">[16]!PassaExtenso</definedName>
    <definedName name="cc0020340fakjgfjag">#REF!</definedName>
    <definedName name="CCC" localSheetId="0">[36]CUBACAO!#REF!</definedName>
    <definedName name="CCC" hidden="1">{#N/A,#N/A,FALSE,"Planilha";#N/A,#N/A,FALSE,"Resumo";#N/A,#N/A,FALSE,"Fisico";#N/A,#N/A,FALSE,"Financeiro";#N/A,#N/A,FALSE,"Financeiro"}</definedName>
    <definedName name="ccccccccccccccccc">#REF!</definedName>
    <definedName name="CDG">[43]CIDADE!$A:$E</definedName>
    <definedName name="cdsdsd">[13]Plan1!#REF!</definedName>
    <definedName name="CélulaInicioPlanilha" localSheetId="0">#REF!</definedName>
    <definedName name="CélulaInicioPlanilha">#REF!</definedName>
    <definedName name="CélulaResumo" localSheetId="0">#REF!</definedName>
    <definedName name="CélulaResumo">#REF!</definedName>
    <definedName name="cem">#REF!</definedName>
    <definedName name="CERCA">#REF!</definedName>
    <definedName name="CERCA_REDE">[41]Planejamento!#REF!</definedName>
    <definedName name="Chapisco">#REF!</definedName>
    <definedName name="chefe01">#REF!</definedName>
    <definedName name="cho">#REF!</definedName>
    <definedName name="chuva">#REF!</definedName>
    <definedName name="ci">#REF!</definedName>
    <definedName name="CIDADE">'[41]Vínculos (Não Mexer)'!$G$36</definedName>
    <definedName name="cimb01">#REF!</definedName>
    <definedName name="cimbamento03">#REF!</definedName>
    <definedName name="Cimbramento02">#REF!</definedName>
    <definedName name="cimbramento04">#REF!</definedName>
    <definedName name="CINTYA">[44]IDENTIFICACAO!$D$12</definedName>
    <definedName name="Cisterna_e_Castelo_d_agua_Consulta">#REF!</definedName>
    <definedName name="class">#REF!</definedName>
    <definedName name="class1">#REF!</definedName>
    <definedName name="class2">#REF!</definedName>
    <definedName name="CLIENTE">#REF!</definedName>
    <definedName name="CM02PkgDetail">#REF!</definedName>
    <definedName name="cmt">#REF!</definedName>
    <definedName name="CN">#REF!</definedName>
    <definedName name="Cobertura">#REF!</definedName>
    <definedName name="Cobertura_canal">#REF!</definedName>
    <definedName name="COD">#REF!</definedName>
    <definedName name="Código">#REF!</definedName>
    <definedName name="Código_13">#REF!</definedName>
    <definedName name="Codigos">#REF!</definedName>
    <definedName name="COEF_LINEAR" localSheetId="0">#REF!</definedName>
    <definedName name="COEF_LINEAR">#REF!</definedName>
    <definedName name="COEF_LINEAR_2">"'file:///d:/obra%20andrade/bm%2002%20-%20cs/drenagem-bm02.xls'#$''.$k$121"</definedName>
    <definedName name="COEF_LINEAR_3">"'file:///d:/obra%20andrade/bm%2002%20-%20cs/drenagem-bm02.xls'#$''.$k$121"</definedName>
    <definedName name="COEF_LINEAR_4">"'file:///d:/obra%20andrade/bm%2002%20-%20cs/drenagem-bm02.xls'#$''.$k$121"</definedName>
    <definedName name="COEF_LINEAR_5">"'file:///d:/obra%20andrade/bm%2002%20-%20cs/drenagem-bm02.xls'#$''.$k$121"</definedName>
    <definedName name="COEF_LINEAR_6">"'file:///d:/obra%20andrade/bm%2002%20-%20cs/drenagem-bm02.xls'#$''.$k$121"</definedName>
    <definedName name="COEF_LINEAR_7">"'file:///d:/obra%20andrade/bm%2002%20-%20cs/drenagem-bm02.xls'#$''.$k$121"</definedName>
    <definedName name="coleta">#REF!</definedName>
    <definedName name="COMP" localSheetId="0">#REF!</definedName>
    <definedName name="COMP">#REF!</definedName>
    <definedName name="Comp.deCusto">#REF!</definedName>
    <definedName name="Comp_Área_Vol.">#REF!</definedName>
    <definedName name="comp001101">'[45]assemblies A _ E'!$B$2108:$H$2111</definedName>
    <definedName name="comp001102">'[45]assemblies A _ E'!$B$2070:$H$2073</definedName>
    <definedName name="comp001103">'[46]assemblies L _ Q'!$B$633:$H$636</definedName>
    <definedName name="comp001201">'[46]assemblies L _ Q'!$B$426:$H$448</definedName>
    <definedName name="comp001202">'[46]assemblies L _ Q'!$B$450:$H$464</definedName>
    <definedName name="comp001301">'[46]assemblies L _ Q'!$B$466:$H$469</definedName>
    <definedName name="comp002201">'[47]assemblies R _ Z'!$B$834:$H$837</definedName>
    <definedName name="comp010102">'[46]assemblies L _ Q'!$B$2205:$H$2208</definedName>
    <definedName name="comp010103">'[46]assemblies L _ Q'!$B$2210:$H$2213</definedName>
    <definedName name="comp010104">'[46]assemblies L _ Q'!$B$2215:$H$2218</definedName>
    <definedName name="comp010105">'[46]assemblies L _ Q'!$B$2220:$H$2223</definedName>
    <definedName name="comp010111">'[46]assemblies L _ Q'!$B$1335:$H$1346</definedName>
    <definedName name="comp010113">'[46]assemblies L _ Q'!$B$1348:$H$1359</definedName>
    <definedName name="comp010121">'[47]assemblies R _ Z'!$B$940:$H$951</definedName>
    <definedName name="comp010151">'[46]assemblies L _ Q'!$B$490:$H$493</definedName>
    <definedName name="comp010152">'[45]assemblies A _ E'!$B$1696:$H$1699</definedName>
    <definedName name="comp010153">'[47]assemblies R _ Z'!$B$66:$H$69</definedName>
    <definedName name="comp010154">'[46]assemblies L _ Q'!$B$476:$H$479</definedName>
    <definedName name="comp010155">'[46]assemblies L _ Q'!$B$471:$H$474</definedName>
    <definedName name="comp010156">'[45]assemblies A _ E'!$B$1930:$H$1938</definedName>
    <definedName name="comp010157">'[47]assemblies R _ Z'!$B$667:$H$670</definedName>
    <definedName name="comp010158">'[45]assemblies A _ E'!$B$1945:$H$1948</definedName>
    <definedName name="comp010159">'[46]assemblies L _ Q'!$B$2265:$H$2268</definedName>
    <definedName name="comp010160">'[45]assemblies A _ E'!$B$345:$H$352</definedName>
    <definedName name="comp010161">'[46]assemblies L _ Q'!$B$481:$H$488</definedName>
    <definedName name="comp010201">'[45]assemblies A _ E'!$B$1783:$H$1787</definedName>
    <definedName name="comp010202">'[45]assemblies A _ E'!$B$1789:$H$1793</definedName>
    <definedName name="comp010203">'[45]assemblies A _ E'!$B$1812:$H$1816</definedName>
    <definedName name="comp010204">'[45]assemblies A _ E'!$B$1847:$H$1851</definedName>
    <definedName name="comp010205">'[45]assemblies A _ E'!$B$1818:$H$1827</definedName>
    <definedName name="comp010206">'[45]assemblies A _ E'!$B$1835:$H$1839</definedName>
    <definedName name="comp010207">'[45]assemblies A _ E'!$B$1841:$H$1845</definedName>
    <definedName name="comp010208">'[45]assemblies A _ E'!$B$1853:$H$1857</definedName>
    <definedName name="comp010209">'[45]assemblies A _ E'!$B$1859:$H$1863</definedName>
    <definedName name="comp010210">'[45]assemblies A _ E'!$B$1871:$H$1875</definedName>
    <definedName name="comp010211">'[45]assemblies A _ E'!$B$1877:$H$1880</definedName>
    <definedName name="comp010212">'[45]assemblies A _ E'!$B$1882:$H$1886</definedName>
    <definedName name="comp010213">'[45]assemblies A _ E'!$B$1888:$H$1892</definedName>
    <definedName name="comp010214">'[45]assemblies A _ E'!$B$1894:$H$1898</definedName>
    <definedName name="comp010215">'[45]assemblies A _ E'!$B$1900:$H$1904</definedName>
    <definedName name="comp010216">'[45]assemblies A _ E'!$B$1906:$H$1910</definedName>
    <definedName name="comp010217">'[45]assemblies A _ E'!$B$1912:$H$1916</definedName>
    <definedName name="comp010218">'[45]assemblies A _ E'!$B$1918:$H$1922</definedName>
    <definedName name="comp010219">'[45]assemblies A _ E'!$B$1924:$H$1928</definedName>
    <definedName name="comp010220">'[45]assemblies A _ E'!$B$1940:$H$1943</definedName>
    <definedName name="comp010221">'[45]assemblies A _ E'!$B$1775:$H$1781</definedName>
    <definedName name="comp010222">'[45]assemblies A _ E'!$B$1800:$H$1804</definedName>
    <definedName name="comp010223">'[45]assemblies A _ E'!$B$1795:$H$1798</definedName>
    <definedName name="comp010224">'[45]assemblies A _ E'!$B$1806:$H$1810</definedName>
    <definedName name="comp010225">'[45]assemblies A _ E'!$B$1829:$H$1833</definedName>
    <definedName name="comp010226">'[47]assemblies R _ Z'!$B$439:$H$442</definedName>
    <definedName name="comp010227">'[45]assemblies A _ E'!$B$1865:$H$1869</definedName>
    <definedName name="comp010228">'[47]assemblies R _ Z'!$B$444:$H$448</definedName>
    <definedName name="comp010301">'[46]assemblies L _ Q'!$B$516:$H$527</definedName>
    <definedName name="comp020001">'[45]assemblies A _ E'!$B$1980:$H$1983</definedName>
    <definedName name="comp020011">'[47]assemblies R _ Z'!$B$849:$H$861</definedName>
    <definedName name="comp020101">'[45]assemblies A _ E'!$B$2270:$H$2273</definedName>
    <definedName name="comp020102">'[45]assemblies A _ E'!$B$2275:$H$2278</definedName>
    <definedName name="comp020103">'[45]assemblies A _ E'!$B$2280:$H$2283</definedName>
    <definedName name="comp020104">'[45]assemblies A _ E'!$B$2285:$H$2288</definedName>
    <definedName name="comp020105">'[45]assemblies A _ E'!$B$2290:$H$2293</definedName>
    <definedName name="comp020106">'[45]assemblies A _ E'!$B$2295:$H$2298</definedName>
    <definedName name="comp020111">'[45]assemblies A _ E'!$B$2264:$H$2268</definedName>
    <definedName name="comp020121">'[45]assemblies A _ E'!$B$2491:$H$2502</definedName>
    <definedName name="comp020122">'[45]assemblies A _ E'!$B$2504:$H$2515</definedName>
    <definedName name="comp020125">'[45]assemblies A _ E'!$B$1585:$H$1588</definedName>
    <definedName name="comp020131">'[45]assemblies A _ E'!$B$2310:$H$2317</definedName>
    <definedName name="comp020132">'[45]assemblies A _ E'!$B$2319:$H$2326</definedName>
    <definedName name="comp020133">'[45]assemblies A _ E'!$B$2328:$H$2335</definedName>
    <definedName name="comp020134">'[45]assemblies A _ E'!$B$2337:$H$2344</definedName>
    <definedName name="comp020135">'[45]assemblies A _ E'!$B$2346:$H$2353</definedName>
    <definedName name="comp020136">'[45]assemblies A _ E'!$B$2355:$H$2362</definedName>
    <definedName name="comp020137">'[45]assemblies A _ E'!$B$2364:$H$2371</definedName>
    <definedName name="comp020138">'[45]assemblies A _ E'!$B$2373:$H$2393</definedName>
    <definedName name="comp020139">'[45]assemblies A _ E'!$B$2395:$H$2415</definedName>
    <definedName name="comp020140">'[45]assemblies A _ E'!$B$2417:$H$2437</definedName>
    <definedName name="comp020141">'[45]assemblies A _ E'!$B$2183:$H$2192</definedName>
    <definedName name="comp020142">'[45]assemblies A _ E'!$B$2305:$H$2308</definedName>
    <definedName name="comp020143">'[45]assemblies A _ E'!$B$2194:$H$2207</definedName>
    <definedName name="comp020144">'[45]assemblies A _ E'!$B$2222:$H$2232</definedName>
    <definedName name="comp020145">'[45]assemblies A _ E'!$B$2234:$H$2257</definedName>
    <definedName name="comp020146">'[45]assemblies A _ E'!$B$2300:$H$2303</definedName>
    <definedName name="comp020147">'[45]assemblies A _ E'!$B$2209:$H$2220</definedName>
    <definedName name="comp020151">'[47]assemblies R _ Z'!$B$1056:$H$1059</definedName>
    <definedName name="comp020152">'[47]assemblies R _ Z'!$B$1061:$H$1064</definedName>
    <definedName name="comp020153">'[47]assemblies R _ Z'!$B$1066:$H$1069</definedName>
    <definedName name="comp020154">'[47]assemblies R _ Z'!$B$1071:$H$1074</definedName>
    <definedName name="comp020155">'[47]assemblies R _ Z'!$B$1076:$H$1079</definedName>
    <definedName name="comp020156">'[46]assemblies L _ Q'!$B$638:$H$641</definedName>
    <definedName name="comp020161">'[45]assemblies A _ E'!$B$1394:$H$1402</definedName>
    <definedName name="comp020171">'[46]assemblies L _ Q'!$B$821:$H$824</definedName>
    <definedName name="comp020172">'[46]assemblies L _ Q'!$B$826:$H$829</definedName>
    <definedName name="comp020173">'[46]assemblies L _ Q'!$B$831:$H$834</definedName>
    <definedName name="comp020174">'[46]assemblies L _ Q'!$B$836:$H$839</definedName>
    <definedName name="comp020175">'[46]assemblies L _ Q'!$B$841:$H$844</definedName>
    <definedName name="comp020176">'[46]assemblies L _ Q'!$B$846:$H$849</definedName>
    <definedName name="comp020177">'[46]assemblies L _ Q'!$B$851:$H$854</definedName>
    <definedName name="comp020178">'[46]assemblies L _ Q'!$B$856:$H$859</definedName>
    <definedName name="comp020179">'[46]assemblies L _ Q'!$B$861:$H$864</definedName>
    <definedName name="comp020180">'[46]assemblies L _ Q'!$B$866:$H$869</definedName>
    <definedName name="comp020181">'[46]assemblies L _ Q'!$B$871:$H$874</definedName>
    <definedName name="comp020182">'[46]assemblies L _ Q'!$B$876:$H$879</definedName>
    <definedName name="comp020201">'[47]assemblies R _ Z'!$B$96:$H$100</definedName>
    <definedName name="comp020202">'[47]assemblies R _ Z'!$B$91:$H$94</definedName>
    <definedName name="comp020203">'[47]assemblies R _ Z'!$B$71:$H$78</definedName>
    <definedName name="comp020204">'[47]assemblies R _ Z'!$B$80:$H$84</definedName>
    <definedName name="comp020205">'[47]assemblies R _ Z'!$B$86:$H$89</definedName>
    <definedName name="comp020301">'[47]assemblies R _ Z'!$B$1050:$H$1054</definedName>
    <definedName name="comp020302">'[45]assemblies A _ E'!$B$647:$H$655</definedName>
    <definedName name="comp020303">'[45]assemblies A _ E'!$B$1580:$H$1583</definedName>
    <definedName name="comp020304">'[45]assemblies A _ E'!$B$680:$H$694</definedName>
    <definedName name="comp020305">'[45]assemblies A _ E'!$B$727:$H$737</definedName>
    <definedName name="comp020306">'[45]assemblies A _ E'!$B$657:$H$672</definedName>
    <definedName name="comp020307">'[45]assemblies A _ E'!$B$696:$H$715</definedName>
    <definedName name="comp020308">'[45]assemblies A _ E'!$B$674:$H$678</definedName>
    <definedName name="comp020309">'[45]assemblies A _ E'!$B$717:$H$725</definedName>
    <definedName name="comp020310">'[45]assemblies A _ E'!$B$1575:$H$1578</definedName>
    <definedName name="comp020321">'[47]assemblies R _ Z'!$B$422:$H$426</definedName>
    <definedName name="comp020331">'[47]assemblies R _ Z'!$B$637:$H$655</definedName>
    <definedName name="comp020341">'[45]assemblies A _ E'!$B$2113:$H$2137</definedName>
    <definedName name="comp020342">'[45]assemblies A _ E'!$B$2139:$H$2163</definedName>
    <definedName name="comp020351">'[45]assemblies A _ E'!$B$924:$H$942</definedName>
    <definedName name="comp020361">'[46]assemblies L _ Q'!$B$2225:$H$2233</definedName>
    <definedName name="comp020401">'[45]assemblies A _ E'!$B$153:$H$163</definedName>
    <definedName name="comp020402">'[45]assemblies A _ E'!$B$2040:$H$2051</definedName>
    <definedName name="comp020403">'[47]assemblies R _ Z'!$B$10:$H$28</definedName>
    <definedName name="comp020501">'[45]assemblies A _ E'!$B$1683:$H$1694</definedName>
    <definedName name="comp020502">'[45]assemblies A _ E'!$B$1665:$H$1681</definedName>
    <definedName name="comp020601">'[47]assemblies R _ Z'!$B$892:$H$904</definedName>
    <definedName name="comp020901">'[45]assemblies A _ E'!$B$969:$H$977</definedName>
    <definedName name="comp030101">'[48]assemblies F _ K'!$B$199:$H$211</definedName>
    <definedName name="comp030102">'[48]assemblies F _ K'!$B$213:$H$224</definedName>
    <definedName name="comp030103">'[48]assemblies F _ K'!$B$173:$H$186</definedName>
    <definedName name="comp030104">'[46]assemblies L _ Q'!$B$643:$H$647</definedName>
    <definedName name="comp030105">'[48]assemblies F _ K'!$B$262:$H$271</definedName>
    <definedName name="comp030106">'[48]assemblies F _ K'!$B$226:$H$236</definedName>
    <definedName name="comp030107">'[48]assemblies F _ K'!$B$188:$H$197</definedName>
    <definedName name="comp030108">'[48]assemblies F _ K'!$B$250:$H$260</definedName>
    <definedName name="comp030109">'[48]assemblies F _ K'!$B$238:$H$248</definedName>
    <definedName name="comp030204">'[45]assemblies A _ E'!$B$439:$H$448</definedName>
    <definedName name="comp030205">'[45]assemblies A _ E'!$B$461:$H$470</definedName>
    <definedName name="comp030206">'[45]assemblies A _ E'!$B$450:$H$459</definedName>
    <definedName name="comp030207">'[45]assemblies A _ E'!$B$472:$H$481</definedName>
    <definedName name="comp030209">'[45]assemblies A _ E'!$B$483:$H$491</definedName>
    <definedName name="comp030221">'[45]assemblies A _ E'!$B$336:$H$343</definedName>
    <definedName name="comp030301">'[46]assemblies L _ Q'!$B$1800:$H$1814</definedName>
    <definedName name="comp030302">'[46]assemblies L _ Q'!$B$1816:$H$1826</definedName>
    <definedName name="comp030303">'[46]assemblies L _ Q'!$B$1828:$H$1842</definedName>
    <definedName name="comp030304">'[46]assemblies L _ Q'!$B$1844:$H$1854</definedName>
    <definedName name="comp030305">'[46]assemblies L _ Q'!$B$1856:$H$1870</definedName>
    <definedName name="comp030306">'[46]assemblies L _ Q'!$B$1872:$H$1882</definedName>
    <definedName name="comp030307">'[46]assemblies L _ Q'!$B$1884:$H$1898</definedName>
    <definedName name="comp030308">'[46]assemblies L _ Q'!$B$1900:$H$1910</definedName>
    <definedName name="comp030309">'[46]assemblies L _ Q'!$B$1912:$H$1926</definedName>
    <definedName name="comp030310">'[46]assemblies L _ Q'!$B$1928:$H$1942</definedName>
    <definedName name="comp030311">'[46]assemblies L _ Q'!$B$1944:$H$1954</definedName>
    <definedName name="comp030312">'[46]assemblies L _ Q'!$B$1956:$H$1970</definedName>
    <definedName name="comp030313">'[46]assemblies L _ Q'!$B$1972:$H$1986</definedName>
    <definedName name="comp030314">'[46]assemblies L _ Q'!$B$1988:$H$2002</definedName>
    <definedName name="comp030315">'[46]assemblies L _ Q'!$B$2004:$H$2018</definedName>
    <definedName name="comp030321">'[46]assemblies L _ Q'!$B$2139:$H$2157</definedName>
    <definedName name="comp030322">'[46]assemblies L _ Q'!$B$2159:$H$2177</definedName>
    <definedName name="comp030323">'[46]assemblies L _ Q'!$B$2179:$H$2197</definedName>
    <definedName name="comp030331">'[46]assemblies L _ Q'!$B$2031:$H$2041</definedName>
    <definedName name="comp030332">'[46]assemblies L _ Q'!$B$2043:$H$2057</definedName>
    <definedName name="comp030333">'[46]assemblies L _ Q'!$B$2059:$H$2068</definedName>
    <definedName name="comp030334">'[46]assemblies L _ Q'!$B$2070:$H$2083</definedName>
    <definedName name="comp030335">'[46]assemblies L _ Q'!$B$2085:$H$2095</definedName>
    <definedName name="comp030336">'[46]assemblies L _ Q'!$B$2097:$H$2111</definedName>
    <definedName name="comp030337">'[46]assemblies L _ Q'!$B$2113:$H$2122</definedName>
    <definedName name="comp030338">'[46]assemblies L _ Q'!$B$2124:$H$2137</definedName>
    <definedName name="comp030341">'[46]assemblies L _ Q'!$B$2020:$H$2029</definedName>
    <definedName name="comp030401">'[46]assemblies L _ Q'!$B$64:$H$68</definedName>
    <definedName name="comp030402">'[46]assemblies L _ Q'!$B$52:$H$56</definedName>
    <definedName name="comp030403">'[46]assemblies L _ Q'!$B$58:$H$62</definedName>
    <definedName name="comp030410">'[45]assemblies A _ E'!$B$58:$H$66</definedName>
    <definedName name="comp030501">'[45]assemblies A _ E'!$B$2479:$H$2489</definedName>
    <definedName name="comp030502">'[46]assemblies L _ Q'!$B$10:$H$29</definedName>
    <definedName name="comp030503">'[46]assemblies L _ Q'!$B$31:$H$50</definedName>
    <definedName name="comp030601">'[46]assemblies L _ Q'!$B$921:$H$932</definedName>
    <definedName name="comp030611">'[46]assemblies L _ Q'!$B$900:$H$919</definedName>
    <definedName name="comp030621">'[45]assemblies A _ E'!$B$811:$H$832</definedName>
    <definedName name="comp040001">'[45]assemblies A _ E'!$B$359:$H$367</definedName>
    <definedName name="comp040002">'[45]assemblies A _ E'!$B$369:$H$377</definedName>
    <definedName name="comp040003">'[45]assemblies A _ E'!$B$379:$H$387</definedName>
    <definedName name="comp040004">'[45]assemblies A _ E'!$B$389:$H$397</definedName>
    <definedName name="comp040005">'[45]assemblies A _ E'!$B$399:$H$407</definedName>
    <definedName name="comp040006">'[45]assemblies A _ E'!$B$409:$H$417</definedName>
    <definedName name="comp040007">'[45]assemblies A _ E'!$B$419:$H$427</definedName>
    <definedName name="comp040008">'[45]assemblies A _ E'!$B$429:$H$437</definedName>
    <definedName name="comp040101">'[45]assemblies A _ E'!$B$264:$H$280</definedName>
    <definedName name="comp040102">'[45]assemblies A _ E'!$B$246:$H$262</definedName>
    <definedName name="comp040110">'[45]assemblies A _ E'!$B$318:$H$334</definedName>
    <definedName name="comp040111">'[45]assemblies A _ E'!$B$300:$H$316</definedName>
    <definedName name="comp040112">'[45]assemblies A _ E'!$B$282:$H$298</definedName>
    <definedName name="comp040121">'[45]assemblies A _ E'!$B$165:$H$177</definedName>
    <definedName name="comp040131">'[45]assemblies A _ E'!$B$205:$H$215</definedName>
    <definedName name="comp040132">'[45]assemblies A _ E'!$B$217:$H$244</definedName>
    <definedName name="comp040141">'[45]assemblies A _ E'!$B$192:$H$203</definedName>
    <definedName name="comp040201">'[45]assemblies A _ E'!$B$179:$H$190</definedName>
    <definedName name="comp040301">'[45]assemblies A _ E'!$B$1950:$H$1953</definedName>
    <definedName name="comp040302">'[45]assemblies A _ E'!$B$1955:$H$1958</definedName>
    <definedName name="comp040401">'[47]assemblies R _ Z'!$B$1392:$H$1404</definedName>
    <definedName name="comp040410">'[47]assemblies R _ Z'!$B$1406:$H$1418</definedName>
    <definedName name="comp050101">'[46]assemblies L _ Q'!$B$1486:$H$1501</definedName>
    <definedName name="comp050102">'[46]assemblies L _ Q'!$B$1503:$H$1518</definedName>
    <definedName name="comp050103">'[46]assemblies L _ Q'!$B$1520:$H$1535</definedName>
    <definedName name="comp050104">'[46]assemblies L _ Q'!$B$1537:$H$1552</definedName>
    <definedName name="comp050105">'[46]assemblies L _ Q'!$B$1554:$H$1569</definedName>
    <definedName name="comp050106">'[46]assemblies L _ Q'!$B$1571:$H$1586</definedName>
    <definedName name="comp050107">'[46]assemblies L _ Q'!$B$1588:$H$1603</definedName>
    <definedName name="comp050108">'[46]assemblies L _ Q'!$B$1605:$H$1620</definedName>
    <definedName name="comp050151">'[46]assemblies L _ Q'!$B$1622:$H$1637</definedName>
    <definedName name="comp050152">'[46]assemblies L _ Q'!$B$1639:$H$1654</definedName>
    <definedName name="comp050153">'[46]assemblies L _ Q'!$B$1656:$H$1671</definedName>
    <definedName name="comp050154">'[46]assemblies L _ Q'!$B$1673:$H$1688</definedName>
    <definedName name="comp050201">'[46]assemblies L _ Q'!$B$1459:$H$1471</definedName>
    <definedName name="comp050202">'[45]assemblies A _ E'!$B$944:$H$955</definedName>
    <definedName name="comp050203">'[48]assemblies F _ K'!$B$1709:$H$1717</definedName>
    <definedName name="comp050204">'[48]assemblies F _ K'!$B$143:$H$151</definedName>
    <definedName name="comp050205">'[48]assemblies F _ K'!$B$153:$H$161</definedName>
    <definedName name="comp050206">'[48]assemblies F _ K'!$B$163:$H$171</definedName>
    <definedName name="comp050207">'[47]assemblies R _ Z'!$B$455:$H$458</definedName>
    <definedName name="comp050208">'[47]assemblies R _ Z'!$B$460:$H$463</definedName>
    <definedName name="comp050210">'[46]assemblies L _ Q'!$B$1391:$H$1405</definedName>
    <definedName name="comp050211">'[46]assemblies L _ Q'!$B$1407:$H$1422</definedName>
    <definedName name="comp050212">'[46]assemblies L _ Q'!$B$1424:$H$1439</definedName>
    <definedName name="comp050213">'[46]assemblies L _ Q'!$B$1441:$H$1457</definedName>
    <definedName name="comp050301">'[48]assemblies F _ K'!$B$2951:$H$2963</definedName>
    <definedName name="comp050302">'[48]assemblies F _ K'!$B$2965:$H$2978</definedName>
    <definedName name="comp050310">'[48]assemblies F _ K'!$B$2869:$H$2883</definedName>
    <definedName name="comp050311">'[48]assemblies F _ K'!$B$2885:$H$2899</definedName>
    <definedName name="comp050312">'[48]assemblies F _ K'!$B$2901:$H$2916</definedName>
    <definedName name="comp050313">'[48]assemblies F _ K'!$B$2918:$H$2932</definedName>
    <definedName name="comp050314">'[48]assemblies F _ K'!$B$2934:$H$2949</definedName>
    <definedName name="comp050401">'[48]assemblies F _ K'!$B$36:$H$43</definedName>
    <definedName name="comp050402">'[48]assemblies F _ K'!$B$100:$H$110</definedName>
    <definedName name="comp050403">'[48]assemblies F _ K'!$B$112:$H$120</definedName>
    <definedName name="comp050410">'[48]assemblies F _ K'!$B$45:$H$53</definedName>
    <definedName name="comp050501">'[45]assemblies A _ E'!$B$881:$H$893</definedName>
    <definedName name="comp050601">'[46]assemblies L _ Q'!$B$1776:$H$1787</definedName>
    <definedName name="comp050602">'[46]assemblies L _ Q'!$B$1473:$H$1484</definedName>
    <definedName name="comp051101">'[45]assemblies A _ E'!$B$2527:$H$2538</definedName>
    <definedName name="comp051102">'[45]assemblies A _ E'!$B$2540:$H$2551</definedName>
    <definedName name="comp051103">'[45]assemblies A _ E'!$B$2553:$H$2564</definedName>
    <definedName name="comp051104">'[45]assemblies A _ E'!$B$2566:$H$2577</definedName>
    <definedName name="comp051110">'[46]assemblies L _ Q'!$B$1376:$H$1389</definedName>
    <definedName name="comp051201">'[45]assemblies A _ E'!$B$2584:$H$2587</definedName>
    <definedName name="comp051301">'[46]assemblies L _ Q'!$B$1695:$H$1705</definedName>
    <definedName name="comp051401">'[48]assemblies F _ K'!$B$1658:$H$1669</definedName>
    <definedName name="comp051501">'[48]assemblies F _ K'!$B$27:$H$34</definedName>
    <definedName name="comp051502">'[48]assemblies F _ K'!$B$60:$H$67</definedName>
    <definedName name="comp051503">'[48]assemblies F _ K'!$B$69:$H$77</definedName>
    <definedName name="comp051504">'[48]assemblies F _ K'!$B$79:$H$88</definedName>
    <definedName name="comp051505">'[48]assemblies F _ K'!$B$122:$H$130</definedName>
    <definedName name="comp051506">'[48]assemblies F _ K'!$B$132:$H$141</definedName>
    <definedName name="comp051601">'[48]assemblies F _ K'!$B$2851:$H$2862</definedName>
    <definedName name="comp060101">'[46]assemblies L _ Q'!$B$1371:$H$1374</definedName>
    <definedName name="comp060110">'[48]assemblies F _ K'!$B$55:$H$58</definedName>
    <definedName name="comp060201">'[45]assemblies A _ E'!$B$2579:$H$2582</definedName>
    <definedName name="comp060210">'[46]assemblies L _ Q'!$B$1690:$H$1693</definedName>
    <definedName name="comp060220">'[48]assemblies F _ K'!$B$2864:$H$2867</definedName>
    <definedName name="comp060301">'[46]assemblies L _ Q'!$B$1366:$H$1369</definedName>
    <definedName name="comp060310">'[48]assemblies F _ K'!$B$2846:$H$2849</definedName>
    <definedName name="comp060401">'[47]assemblies R _ Z'!$B$42:$H$52</definedName>
    <definedName name="comp060402">'[47]assemblies R _ Z'!$B$54:$H$64</definedName>
    <definedName name="comp070001">'[47]assemblies R _ Z'!$B$657:$H$665</definedName>
    <definedName name="comp070101">'[45]assemblies A _ E'!$B$2602:$H$2616</definedName>
    <definedName name="comp070102">'[45]assemblies A _ E'!$B$2618:$H$2628</definedName>
    <definedName name="comp070103">'[45]assemblies A _ E'!$B$2630:$H$2642</definedName>
    <definedName name="comp070104">'[45]assemblies A _ E'!$B$2644:$H$2657</definedName>
    <definedName name="comp070105">'[45]assemblies A _ E'!$B$2659:$H$2670</definedName>
    <definedName name="comp070106">'[45]assemblies A _ E'!$B$2672:$H$2685</definedName>
    <definedName name="comp070107">'[45]assemblies A _ E'!$B$2687:$H$2696</definedName>
    <definedName name="comp070108">'[45]assemblies A _ E'!$B$2698:$H$2709</definedName>
    <definedName name="comp070109">'[45]assemblies A _ E'!$B$2711:$H$2714</definedName>
    <definedName name="comp070201">'[48]assemblies F _ K'!$B$1757:$H$1764</definedName>
    <definedName name="comp070301">'[47]assemblies R _ Z'!$B$953:$H$961</definedName>
    <definedName name="comp070311">'[47]assemblies R _ Z'!$B$968:$H$977</definedName>
    <definedName name="comp070321">'[47]assemblies R _ Z'!$B$963:$H$966</definedName>
    <definedName name="comp070331">'[47]assemblies R _ Z'!$B$979:$H$982</definedName>
    <definedName name="comp070341">'[46]assemblies L _ Q'!$B$1361:$H$1364</definedName>
    <definedName name="comp070401">'[45]assemblies A _ E'!$B$1741:$H$1752</definedName>
    <definedName name="comp070411">'[45]assemblies A _ E'!$B$1754:$H$1762</definedName>
    <definedName name="comp070421">'[45]assemblies A _ E'!$B$46:$H$56</definedName>
    <definedName name="comp070431">'[45]assemblies A _ E'!$B$1239:$H$1242</definedName>
    <definedName name="comp080001">'[48]assemblies F _ K'!$B$2800:$H$2823</definedName>
    <definedName name="comp080102">'[48]assemblies F _ K'!$B$1972:$H$1987</definedName>
    <definedName name="comp080201">'[45]assemblies A _ E'!$B$10:$H$14</definedName>
    <definedName name="comp080202">'[45]assemblies A _ E'!$B$16:$H$20</definedName>
    <definedName name="comp080203">'[45]assemblies A _ E'!$B$22:$H$26</definedName>
    <definedName name="comp080204">'[45]assemblies A _ E'!$B$28:$H$32</definedName>
    <definedName name="comp080205">'[45]assemblies A _ E'!$B$34:$H$38</definedName>
    <definedName name="comp080206">'[45]assemblies A _ E'!$B$40:$H$44</definedName>
    <definedName name="comp080207">'[45]assemblies A _ E'!$B$2075:$H$2084</definedName>
    <definedName name="comp080208">'[45]assemblies A _ E'!$B$2086:$H$2095</definedName>
    <definedName name="comp080209">'[45]assemblies A _ E'!$B$2097:$H$2106</definedName>
    <definedName name="comp080341">'[48]assemblies F _ K'!$B$1294:$H$1303</definedName>
    <definedName name="comp080342">'[48]assemblies F _ K'!$B$1305:$H$1314</definedName>
    <definedName name="comp080343">'[48]assemblies F _ K'!$B$1316:$H$1325</definedName>
    <definedName name="comp080344">'[48]assemblies F _ K'!$B$1327:$H$1336</definedName>
    <definedName name="comp080345">'[48]assemblies F _ K'!$B$1338:$H$1347</definedName>
    <definedName name="comp080346">'[48]assemblies F _ K'!$B$1349:$H$1358</definedName>
    <definedName name="comp080347">'[48]assemblies F _ K'!$B$1360:$H$1369</definedName>
    <definedName name="comp080348">'[48]assemblies F _ K'!$B$1371:$H$1380</definedName>
    <definedName name="comp080351">'[48]assemblies F _ K'!$B$1382:$H$1392</definedName>
    <definedName name="comp080352">'[48]assemblies F _ K'!$B$1394:$H$1404</definedName>
    <definedName name="comp080353">'[48]assemblies F _ K'!$B$1406:$H$1416</definedName>
    <definedName name="comp080354">'[48]assemblies F _ K'!$B$1418:$H$1428</definedName>
    <definedName name="comp080355">'[48]assemblies F _ K'!$B$1430:$H$1440</definedName>
    <definedName name="comp080356">'[48]assemblies F _ K'!$B$1442:$H$1452</definedName>
    <definedName name="comp080357">'[48]assemblies F _ K'!$B$1454:$H$1464</definedName>
    <definedName name="comp080358">'[48]assemblies F _ K'!$B$1466:$H$1476</definedName>
    <definedName name="comp080361">'[48]assemblies F _ K'!$B$518:$H$528</definedName>
    <definedName name="comp080362">'[48]assemblies F _ K'!$B$530:$H$540</definedName>
    <definedName name="comp080363">'[48]assemblies F _ K'!$B$542:$H$552</definedName>
    <definedName name="comp080364">'[48]assemblies F _ K'!$B$554:$H$564</definedName>
    <definedName name="comp080365">'[48]assemblies F _ K'!$B$566:$H$576</definedName>
    <definedName name="comp080366">'[48]assemblies F _ K'!$B$578:$H$588</definedName>
    <definedName name="comp080367">'[48]assemblies F _ K'!$B$590:$H$600</definedName>
    <definedName name="comp080368">'[48]assemblies F _ K'!$B$602:$H$612</definedName>
    <definedName name="comp080371">'[48]assemblies F _ K'!$B$2453:$H$2463</definedName>
    <definedName name="comp080381">'[48]assemblies F _ K'!$B$674:$H$684</definedName>
    <definedName name="comp080382">'[48]assemblies F _ K'!$B$686:$H$696</definedName>
    <definedName name="comp080383">'[48]assemblies F _ K'!$B$698:$H$708</definedName>
    <definedName name="comp080384">'[48]assemblies F _ K'!$B$710:$H$720</definedName>
    <definedName name="comp080385">'[48]assemblies F _ K'!$B$722:$H$732</definedName>
    <definedName name="comp080386">'[48]assemblies F _ K'!$B$734:$H$744</definedName>
    <definedName name="comp080387">'[48]assemblies F _ K'!$B$746:$H$756</definedName>
    <definedName name="comp080388">'[48]assemblies F _ K'!$B$758:$H$768</definedName>
    <definedName name="comp080401">'[48]assemblies F _ K'!$B$1766:$H$1775</definedName>
    <definedName name="comp080411">'[48]assemblies F _ K'!$B$273:$H$283</definedName>
    <definedName name="comp080412">'[48]assemblies F _ K'!$B$285:$H$295</definedName>
    <definedName name="comp080413">'[48]assemblies F _ K'!$B$297:$H$307</definedName>
    <definedName name="comp080414">'[48]assemblies F _ K'!$B$309:$H$319</definedName>
    <definedName name="comp080415">'[48]assemblies F _ K'!$B$321:$H$331</definedName>
    <definedName name="comp080416">'[48]assemblies F _ K'!$B$333:$H$343</definedName>
    <definedName name="comp080417">'[48]assemblies F _ K'!$B$345:$H$355</definedName>
    <definedName name="comp080418">'[48]assemblies F _ K'!$B$357:$H$367</definedName>
    <definedName name="comp080420">'[47]assemblies R _ Z'!$B$314:$H$323</definedName>
    <definedName name="comp080431">'[47]assemblies R _ Z'!$B$171:$H$180</definedName>
    <definedName name="comp080432">'[47]assemblies R _ Z'!$B$182:$H$191</definedName>
    <definedName name="comp080433">'[47]assemblies R _ Z'!$B$193:$H$202</definedName>
    <definedName name="comp080434">'[47]assemblies R _ Z'!$B$204:$H$213</definedName>
    <definedName name="comp080435">'[47]assemblies R _ Z'!$B$215:$H$224</definedName>
    <definedName name="comp080436">'[47]assemblies R _ Z'!$B$226:$H$235</definedName>
    <definedName name="comp080437">'[47]assemblies R _ Z'!$B$237:$H$246</definedName>
    <definedName name="comp080441">'[47]assemblies R _ Z'!$B$1213:$H$1222</definedName>
    <definedName name="comp080442">'[47]assemblies R _ Z'!$B$1224:$H$1233</definedName>
    <definedName name="comp080443">'[47]assemblies R _ Z'!$B$1235:$H$1244</definedName>
    <definedName name="comp080444">'[47]assemblies R _ Z'!$B$1246:$H$1255</definedName>
    <definedName name="comp080445">'[47]assemblies R _ Z'!$B$1257:$H$1266</definedName>
    <definedName name="comp080446">'[47]assemblies R _ Z'!$B$1268:$H$1277</definedName>
    <definedName name="comp080447">'[47]assemblies R _ Z'!$B$1279:$H$1288</definedName>
    <definedName name="comp080451">'[47]assemblies R _ Z'!$B$1290:$H$1299</definedName>
    <definedName name="comp080452">'[47]assemblies R _ Z'!$B$1301:$H$1310</definedName>
    <definedName name="comp080453">'[47]assemblies R _ Z'!$B$1312:$H$1321</definedName>
    <definedName name="comp080454">'[47]assemblies R _ Z'!$B$1323:$H$1332</definedName>
    <definedName name="comp080455">'[47]assemblies R _ Z'!$B$1334:$H$1343</definedName>
    <definedName name="comp080456">'[47]assemblies R _ Z'!$B$1345:$H$1354</definedName>
    <definedName name="comp080457">'[47]assemblies R _ Z'!$B$1356:$H$1365</definedName>
    <definedName name="comp080461">'[47]assemblies R _ Z'!$B$1367:$H$1380</definedName>
    <definedName name="comp080501">'[48]assemblies F _ K'!$B$1989:$H$1997</definedName>
    <definedName name="comp080601">'[48]assemblies F _ K'!$B$1538:$H$1547</definedName>
    <definedName name="comp080602">'[48]assemblies F _ K'!$B$1549:$H$1558</definedName>
    <definedName name="comp080603">'[48]assemblies F _ K'!$B$1560:$H$1569</definedName>
    <definedName name="comp080604">'[48]assemblies F _ K'!$B$1571:$H$1580</definedName>
    <definedName name="comp080605">'[48]assemblies F _ K'!$B$1582:$H$1591</definedName>
    <definedName name="comp080606">'[48]assemblies F _ K'!$B$1593:$H$1602</definedName>
    <definedName name="comp080607">'[48]assemblies F _ K'!$B$1604:$H$1613</definedName>
    <definedName name="comp080608">'[48]assemblies F _ K'!$B$1615:$H$1624</definedName>
    <definedName name="comp081111">'[45]assemblies A _ E'!$B$1244:$H$1252</definedName>
    <definedName name="comp082001">'[48]assemblies F _ K'!$B$2825:$H$2844</definedName>
    <definedName name="comp082351">'[48]assemblies F _ K'!$B$1490:$H$1500</definedName>
    <definedName name="comp082352">'[48]assemblies F _ K'!$B$1502:$H$1512</definedName>
    <definedName name="comp082353">'[48]assemblies F _ K'!$B$1514:$H$1524</definedName>
    <definedName name="comp082354">'[48]assemblies F _ K'!$B$1526:$H$1536</definedName>
    <definedName name="comp082371">'[48]assemblies F _ K'!$B$470:$H$480</definedName>
    <definedName name="comp082372">'[48]assemblies F _ K'!$B$482:$H$492</definedName>
    <definedName name="comp082373">'[48]assemblies F _ K'!$B$494:$H$504</definedName>
    <definedName name="comp082374">'[48]assemblies F _ K'!$B$506:$H$516</definedName>
    <definedName name="comp082381">'[48]assemblies F _ K'!$B$614:$H$624</definedName>
    <definedName name="comp082382">'[48]assemblies F _ K'!$B$638:$H$648</definedName>
    <definedName name="comp082383">'[48]assemblies F _ K'!$B$650:$H$660</definedName>
    <definedName name="comp082384">'[48]assemblies F _ K'!$B$662:$H$672</definedName>
    <definedName name="comp082391">'[48]assemblies F _ K'!$B$626:$H$636</definedName>
    <definedName name="comp082401">'[45]assemblies A _ E'!$B$1112:$H$1120</definedName>
    <definedName name="comp082410">'[47]assemblies R _ Z'!$B$911:$H$922</definedName>
    <definedName name="comp083101">'[45]assemblies A _ E'!$B$796:$H$809</definedName>
    <definedName name="comp083102">'[45]assemblies A _ E'!$B$781:$H$794</definedName>
    <definedName name="comp083111">'[46]assemblies L _ Q'!$B$539:$H$548</definedName>
    <definedName name="comp083112">'[46]assemblies L _ Q'!$B$550:$H$559</definedName>
    <definedName name="comp083201">'[45]assemblies A _ E'!$B$1089:$H$1098</definedName>
    <definedName name="comp083202">'[47]assemblies R _ Z'!$B$1188:$H$1201</definedName>
    <definedName name="comp083301">'[46]assemblies L _ Q'!$B$412:$H$424</definedName>
    <definedName name="comp083302">'[46]assemblies L _ Q'!$B$398:$H$410</definedName>
    <definedName name="comp083310">'[46]assemblies L _ Q'!$B$934:$H$943</definedName>
    <definedName name="comp083311">'[46]assemblies L _ Q'!$B$945:$H$954</definedName>
    <definedName name="comp083320">'[45]assemblies A _ E'!$B$1701:$H$1708</definedName>
    <definedName name="comp083321">'[45]assemblies A _ E'!$B$1710:$H$1717</definedName>
    <definedName name="comp083322">'[45]assemblies A _ E'!$B$1719:$H$1728</definedName>
    <definedName name="comp083323">'[45]assemblies A _ E'!$B$1730:$H$1739</definedName>
    <definedName name="comp083330">'[45]assemblies A _ E'!$B$834:$H$844</definedName>
    <definedName name="comp083331">'[45]assemblies A _ E'!$B$846:$H$856</definedName>
    <definedName name="comp083341">'[47]assemblies R _ Z'!$B$929:$H$938</definedName>
    <definedName name="comp083401">'[45]assemblies A _ E'!$B$1553:$H$1562</definedName>
    <definedName name="comp083402">'[45]assemblies A _ E'!$B$1542:$H$1551</definedName>
    <definedName name="comp083403">'[45]assemblies A _ E'!$B$1564:$H$1573</definedName>
    <definedName name="comp083410">'[47]assemblies R _ Z'!$B$278:$H$288</definedName>
    <definedName name="comp083411">'[47]assemblies R _ Z'!$B$325:$H$335</definedName>
    <definedName name="comp083412">'[47]assemblies R _ Z'!$B$290:$H$300</definedName>
    <definedName name="comp083413">'[47]assemblies R _ Z'!$B$302:$H$312</definedName>
    <definedName name="comp083420">'[47]assemblies R _ Z'!$B$995:$H$1004</definedName>
    <definedName name="comp083421">'[47]assemblies R _ Z'!$B$1006:$H$1015</definedName>
    <definedName name="comp083422">'[47]assemblies R _ Z'!$B$1017:$H$1026</definedName>
    <definedName name="comp083423">'[47]assemblies R _ Z'!$B$984:$H$993</definedName>
    <definedName name="comp083424">'[47]assemblies R _ Z'!$B$1028:$H$1037</definedName>
    <definedName name="comp083425">'[47]assemblies R _ Z'!$B$1039:$H$1048</definedName>
    <definedName name="comp083431">'[45]assemblies A _ E'!$B$1985:$H$1994</definedName>
    <definedName name="comp083501">'[45]assemblies A _ E'!$B$1204:$H$1214</definedName>
    <definedName name="comp083502">'[45]assemblies A _ E'!$B$1100:$H$1110</definedName>
    <definedName name="comp083503">'[47]assemblies R _ Z'!$B$30:$H$40</definedName>
    <definedName name="comp083504">'[47]assemblies R _ Z'!$B$839:$H$847</definedName>
    <definedName name="comp083601">'[46]assemblies L _ Q'!$B$1728:$H$1738</definedName>
    <definedName name="comp083602">'[46]assemblies L _ Q'!$B$1707:$H$1717</definedName>
    <definedName name="comp083603">'[46]assemblies L _ Q'!$B$1719:$H$1726</definedName>
    <definedName name="comp083604">'[46]assemblies L _ Q'!$B$1767:$H$1774</definedName>
    <definedName name="comp083605">'[46]assemblies L _ Q'!$B$1740:$H$1747</definedName>
    <definedName name="comp083606">'[46]assemblies L _ Q'!$B$1758:$H$1765</definedName>
    <definedName name="comp083607">'[47]assemblies R _ Z'!$B$787:$H$797</definedName>
    <definedName name="comp083608">'[46]assemblies L _ Q'!$B$1749:$H$1756</definedName>
    <definedName name="comp083609">'[47]assemblies R _ Z'!$B$799:$H$806</definedName>
    <definedName name="comp083610">'[45]assemblies A _ E'!$B$995:$H$1005</definedName>
    <definedName name="comp083611">'[45]assemblies A _ E'!$B$1007:$H$1014</definedName>
    <definedName name="comp083612">'[45]assemblies A _ E'!$B$493:$H$503</definedName>
    <definedName name="comp083701">'[45]assemblies A _ E'!$B$957:$H$967</definedName>
    <definedName name="comp084101">'[45]assemblies A _ E'!$B$1016:$H$1019</definedName>
    <definedName name="comp084102">'[45]assemblies A _ E'!$B$1021:$H$1024</definedName>
    <definedName name="comp084103">'[45]assemblies A _ E'!$B$1026:$H$1029</definedName>
    <definedName name="comp084104">'[45]assemblies A _ E'!$B$1031:$H$1034</definedName>
    <definedName name="comp084105">'[45]assemblies A _ E'!$B$1036:$H$1039</definedName>
    <definedName name="comp084201">'[45]assemblies A _ E'!$B$1041:$H$1051</definedName>
    <definedName name="comp084202">'[45]assemblies A _ E'!$B$1053:$H$1063</definedName>
    <definedName name="comp084203">'[45]assemblies A _ E'!$B$1065:$H$1075</definedName>
    <definedName name="comp084204">'[45]assemblies A _ E'!$B$1077:$H$1087</definedName>
    <definedName name="comp085103">'[48]assemblies F _ K'!$B$1035:$H$1045</definedName>
    <definedName name="comp085104">'[48]assemblies F _ K'!$B$1047:$H$1057</definedName>
    <definedName name="comp085105">'[48]assemblies F _ K'!$B$1059:$H$1073</definedName>
    <definedName name="comp085106">'[48]assemblies F _ K'!$B$1075:$H$1089</definedName>
    <definedName name="comp085203">'[48]assemblies F _ K'!$B$939:$H$953</definedName>
    <definedName name="comp085204">'[48]assemblies F _ K'!$B$955:$H$969</definedName>
    <definedName name="comp085205">'[48]assemblies F _ K'!$B$971:$H$985</definedName>
    <definedName name="comp085206">'[48]assemblies F _ K'!$B$987:$H$1001</definedName>
    <definedName name="comp085208">'[48]assemblies F _ K'!$B$1003:$H$1017</definedName>
    <definedName name="comp085210">'[48]assemblies F _ K'!$B$1019:$H$1033</definedName>
    <definedName name="comp085221">'[48]assemblies F _ K'!$B$1091:$H$1101</definedName>
    <definedName name="comp085301">'[48]assemblies F _ K'!$B$1478:$H$1488</definedName>
    <definedName name="comp086101">'[48]assemblies F _ K'!$B$1224:$H$1236</definedName>
    <definedName name="comp086102">'[48]assemblies F _ K'!$B$1238:$H$1250</definedName>
    <definedName name="comp086103">'[48]assemblies F _ K'!$B$1252:$H$1264</definedName>
    <definedName name="comp086104">'[48]assemblies F _ K'!$B$1266:$H$1278</definedName>
    <definedName name="comp086105">'[48]assemblies F _ K'!$B$1280:$H$1292</definedName>
    <definedName name="comp086502">'[47]assemblies R _ Z'!$B$248:$H$256</definedName>
    <definedName name="comp086504">'[47]assemblies R _ Z'!$B$258:$H$266</definedName>
    <definedName name="comp086505">'[47]assemblies R _ Z'!$B$268:$H$276</definedName>
    <definedName name="comp086511">'[47]assemblies R _ Z'!$B$337:$H$345</definedName>
    <definedName name="comp086521">'[47]assemblies R _ Z'!$B$1382:$H$1390</definedName>
    <definedName name="comp086531">'[47]assemblies R _ Z'!$B$1203:$H$1211</definedName>
    <definedName name="comp086541">'[47]assemblies R _ Z'!$B$1173:$H$1186</definedName>
    <definedName name="comp086605">'[46]assemblies L _ Q'!$B$529:$H$537</definedName>
    <definedName name="comp086611">'[45]assemblies A _ E'!$B$551:$H$555</definedName>
    <definedName name="comp086621">'[48]assemblies F _ K'!$B$10:$H$25</definedName>
    <definedName name="comp086622">'[48]assemblies F _ K'!$B$922:$H$937</definedName>
    <definedName name="comp086701">'[47]assemblies R _ Z'!$B$924:$H$927</definedName>
    <definedName name="comp086711">'[48]assemblies F _ K'!$B$1694:$H$1697</definedName>
    <definedName name="comp087101">'[48]assemblies F _ K'!$B$1103:$H$1112</definedName>
    <definedName name="comp087102">'[48]assemblies F _ K'!$B$1114:$H$1123</definedName>
    <definedName name="comp087103">'[48]assemblies F _ K'!$B$1125:$H$1134</definedName>
    <definedName name="comp087104">'[48]assemblies F _ K'!$B$1136:$H$1145</definedName>
    <definedName name="comp087105">'[48]assemblies F _ K'!$B$1147:$H$1156</definedName>
    <definedName name="comp087106">'[48]assemblies F _ K'!$B$1158:$H$1167</definedName>
    <definedName name="comp087107">'[48]assemblies F _ K'!$B$1169:$H$1178</definedName>
    <definedName name="comp087108">'[48]assemblies F _ K'!$B$1180:$H$1189</definedName>
    <definedName name="comp087109">'[48]assemblies F _ K'!$B$1191:$H$1200</definedName>
    <definedName name="comp087112">'[48]assemblies F _ K'!$B$1202:$H$1211</definedName>
    <definedName name="comp087114">'[48]assemblies F _ K'!$B$1213:$H$1222</definedName>
    <definedName name="comp090001">'[48]assemblies F _ K'!$B$2763:$H$2778</definedName>
    <definedName name="comp090002">'[48]assemblies F _ K'!$B$2780:$H$2798</definedName>
    <definedName name="comp090101">'[47]assemblies R _ Z'!$B$906:$H$909</definedName>
    <definedName name="comp090201">'[48]assemblies F _ K'!$B$2261:$H$2281</definedName>
    <definedName name="comp090202">'[48]assemblies F _ K'!$B$2283:$H$2303</definedName>
    <definedName name="comp090211">'[48]assemblies F _ K'!$B$2691:$H$2699</definedName>
    <definedName name="comp090301">'[48]assemblies F _ K'!$B$2631:$H$2639</definedName>
    <definedName name="comp090302">'[48]assemblies F _ K'!$B$2641:$H$2649</definedName>
    <definedName name="comp090303">'[48]assemblies F _ K'!$B$2651:$H$2659</definedName>
    <definedName name="comp090304">'[48]assemblies F _ K'!$B$2661:$H$2669</definedName>
    <definedName name="comp090305">'[48]assemblies F _ K'!$B$2671:$H$2679</definedName>
    <definedName name="comp090306">'[48]assemblies F _ K'!$B$2681:$H$2689</definedName>
    <definedName name="comp090401">'[48]assemblies F _ K'!$B$792:$H$800</definedName>
    <definedName name="comp090402">'[48]assemblies F _ K'!$B$802:$H$810</definedName>
    <definedName name="comp090403">'[48]assemblies F _ K'!$B$812:$H$820</definedName>
    <definedName name="comp090404">'[48]assemblies F _ K'!$B$822:$H$830</definedName>
    <definedName name="comp090411">'[48]assemblies F _ K'!$B$832:$H$840</definedName>
    <definedName name="comp090412">'[48]assemblies F _ K'!$B$842:$H$850</definedName>
    <definedName name="comp090413">'[48]assemblies F _ K'!$B$852:$H$860</definedName>
    <definedName name="comp090414">'[48]assemblies F _ K'!$B$862:$H$870</definedName>
    <definedName name="comp090415">'[48]assemblies F _ K'!$B$872:$H$880</definedName>
    <definedName name="comp090416">'[48]assemblies F _ K'!$B$882:$H$890</definedName>
    <definedName name="comp090417">'[48]assemblies F _ K'!$B$892:$H$900</definedName>
    <definedName name="comp090418">'[48]assemblies F _ K'!$B$902:$H$910</definedName>
    <definedName name="comp090419">'[48]assemblies F _ K'!$B$912:$H$920</definedName>
    <definedName name="comp090421">'[48]assemblies F _ K'!$B$380:$H$388</definedName>
    <definedName name="comp090422">'[48]assemblies F _ K'!$B$390:$H$398</definedName>
    <definedName name="comp090423">'[48]assemblies F _ K'!$B$400:$H$408</definedName>
    <definedName name="comp090424">'[48]assemblies F _ K'!$B$410:$H$418</definedName>
    <definedName name="comp090425">'[48]assemblies F _ K'!$B$420:$H$428</definedName>
    <definedName name="comp090426">'[48]assemblies F _ K'!$B$430:$H$438</definedName>
    <definedName name="comp090427">'[48]assemblies F _ K'!$B$440:$H$448</definedName>
    <definedName name="comp090428">'[48]assemblies F _ K'!$B$450:$H$458</definedName>
    <definedName name="comp090429">'[48]assemblies F _ K'!$B$460:$H$468</definedName>
    <definedName name="comp090451">'[48]assemblies F _ K'!$B$369:$H$378</definedName>
    <definedName name="comp090461">'[45]assemblies A _ E'!$B$557:$H$561</definedName>
    <definedName name="comp090462">'[45]assemblies A _ E'!$B$563:$H$567</definedName>
    <definedName name="comp090463">'[45]assemblies A _ E'!$B$569:$H$573</definedName>
    <definedName name="comp090464">'[45]assemblies A _ E'!$B$575:$H$579</definedName>
    <definedName name="comp090471">'[45]assemblies A _ E'!$B$581:$H$585</definedName>
    <definedName name="comp090472">'[45]assemblies A _ E'!$B$587:$H$591</definedName>
    <definedName name="comp090473">'[45]assemblies A _ E'!$B$593:$H$597</definedName>
    <definedName name="comp090474">'[45]assemblies A _ E'!$B$599:$H$603</definedName>
    <definedName name="comp090475">'[45]assemblies A _ E'!$B$605:$H$609</definedName>
    <definedName name="comp090476">'[45]assemblies A _ E'!$B$611:$H$615</definedName>
    <definedName name="comp090477">'[45]assemblies A _ E'!$B$617:$H$621</definedName>
    <definedName name="comp090478">'[45]assemblies A _ E'!$B$623:$H$627</definedName>
    <definedName name="comp090479">'[45]assemblies A _ E'!$B$629:$H$633</definedName>
    <definedName name="comp090501">'[48]assemblies F _ K'!$B$2305:$H$2314</definedName>
    <definedName name="comp090502">'[48]assemblies F _ K'!$B$2316:$H$2325</definedName>
    <definedName name="comp090503">'[48]assemblies F _ K'!$B$2327:$H$2336</definedName>
    <definedName name="comp090504">'[48]assemblies F _ K'!$B$2338:$H$2347</definedName>
    <definedName name="comp090505">'[48]assemblies F _ K'!$B$2349:$H$2358</definedName>
    <definedName name="comp090506">'[48]assemblies F _ K'!$B$2360:$H$2369</definedName>
    <definedName name="comp090507">'[48]assemblies F _ K'!$B$2371:$H$2380</definedName>
    <definedName name="comp090508">'[48]assemblies F _ K'!$B$2382:$H$2391</definedName>
    <definedName name="comp090511">'[48]assemblies F _ K'!$B$1790:$H$1799</definedName>
    <definedName name="comp090512">'[48]assemblies F _ K'!$B$1801:$H$1810</definedName>
    <definedName name="comp090513">'[48]assemblies F _ K'!$B$1812:$H$1821</definedName>
    <definedName name="comp090514">'[48]assemblies F _ K'!$B$1823:$H$1832</definedName>
    <definedName name="comp090515">'[48]assemblies F _ K'!$B$1834:$H$1843</definedName>
    <definedName name="comp090516">'[48]assemblies F _ K'!$B$1845:$H$1854</definedName>
    <definedName name="comp090517">'[48]assemblies F _ K'!$B$1856:$H$1865</definedName>
    <definedName name="comp090518">'[48]assemblies F _ K'!$B$1867:$H$1876</definedName>
    <definedName name="comp090519">'[48]assemblies F _ K'!$B$1878:$H$1887</definedName>
    <definedName name="comp090520">'[48]assemblies F _ K'!$B$1889:$H$1898</definedName>
    <definedName name="comp090521">'[48]assemblies F _ K'!$B$1900:$H$1909</definedName>
    <definedName name="comp090522">'[48]assemblies F _ K'!$B$1911:$H$1920</definedName>
    <definedName name="comp090601">'[48]assemblies F _ K'!$B$2011:$H$2019</definedName>
    <definedName name="comp090602">'[48]assemblies F _ K'!$B$2021:$H$2029</definedName>
    <definedName name="comp090603">'[48]assemblies F _ K'!$B$2031:$H$2039</definedName>
    <definedName name="comp090611">'[48]assemblies F _ K'!$B$2041:$H$2049</definedName>
    <definedName name="comp090612">'[48]assemblies F _ K'!$B$2051:$H$2059</definedName>
    <definedName name="comp090613">'[48]assemblies F _ K'!$B$2061:$H$2069</definedName>
    <definedName name="comp090614">'[48]assemblies F _ K'!$B$2071:$H$2079</definedName>
    <definedName name="comp090615">'[48]assemblies F _ K'!$B$2081:$H$2089</definedName>
    <definedName name="comp090616">'[48]assemblies F _ K'!$B$2091:$H$2099</definedName>
    <definedName name="comp090617">'[48]assemblies F _ K'!$B$2101:$H$2109</definedName>
    <definedName name="comp090618">'[48]assemblies F _ K'!$B$2111:$H$2119</definedName>
    <definedName name="comp090619">'[48]assemblies F _ K'!$B$2121:$H$2129</definedName>
    <definedName name="comp090620">'[48]assemblies F _ K'!$B$2131:$H$2139</definedName>
    <definedName name="comp090621">'[48]assemblies F _ K'!$B$2141:$H$2149</definedName>
    <definedName name="comp090631">'[48]assemblies F _ K'!$B$2151:$H$2159</definedName>
    <definedName name="comp090632">'[48]assemblies F _ K'!$B$2161:$H$2169</definedName>
    <definedName name="comp090633">'[48]assemblies F _ K'!$B$2171:$H$2179</definedName>
    <definedName name="comp090634">'[48]assemblies F _ K'!$B$2181:$H$2189</definedName>
    <definedName name="comp090635">'[48]assemblies F _ K'!$B$2191:$H$2199</definedName>
    <definedName name="comp090636">'[48]assemblies F _ K'!$B$2201:$H$2209</definedName>
    <definedName name="comp090637">'[48]assemblies F _ K'!$B$2211:$H$2219</definedName>
    <definedName name="comp090638">'[48]assemblies F _ K'!$B$2221:$H$2229</definedName>
    <definedName name="comp090639">'[48]assemblies F _ K'!$B$2231:$H$2239</definedName>
    <definedName name="comp090640">'[48]assemblies F _ K'!$B$2241:$H$2249</definedName>
    <definedName name="comp090641">'[48]assemblies F _ K'!$B$2251:$H$2259</definedName>
    <definedName name="comp091001">'[48]assemblies F _ K'!$B$1922:$H$1930</definedName>
    <definedName name="comp091002">'[48]assemblies F _ K'!$B$1932:$H$1940</definedName>
    <definedName name="comp091003">'[48]assemblies F _ K'!$B$1942:$H$1950</definedName>
    <definedName name="comp091004">'[48]assemblies F _ K'!$B$1952:$H$1960</definedName>
    <definedName name="comp091101">'[48]assemblies F _ K'!$B$2621:$H$2629</definedName>
    <definedName name="comp091102">'[48]assemblies F _ K'!$B$2403:$H$2411</definedName>
    <definedName name="comp091103">'[48]assemblies F _ K'!$B$2413:$H$2421</definedName>
    <definedName name="comp091104">'[48]assemblies F _ K'!$B$2423:$H$2431</definedName>
    <definedName name="comp091105">'[48]assemblies F _ K'!$B$2433:$H$2441</definedName>
    <definedName name="comp091106">'[48]assemblies F _ K'!$B$2443:$H$2451</definedName>
    <definedName name="comp091201">'[48]assemblies F _ K'!$B$2712:$H$2720</definedName>
    <definedName name="comp091202">'[48]assemblies F _ K'!$B$2722:$H$2730</definedName>
    <definedName name="comp091203">'[48]assemblies F _ K'!$B$2732:$H$2740</definedName>
    <definedName name="comp091204">'[48]assemblies F _ K'!$B$2742:$H$2750</definedName>
    <definedName name="comp091301">'[48]assemblies F _ K'!$B$2569:$H$2577</definedName>
    <definedName name="comp091302">'[48]assemblies F _ K'!$B$2579:$H$2587</definedName>
    <definedName name="comp091401">'[48]assemblies F _ K'!$B$2465:$H$2473</definedName>
    <definedName name="comp091402">'[48]assemblies F _ K'!$B$2475:$H$2483</definedName>
    <definedName name="comp091403">'[48]assemblies F _ K'!$B$2485:$H$2493</definedName>
    <definedName name="comp091404">'[48]assemblies F _ K'!$B$2495:$H$2503</definedName>
    <definedName name="comp091405">'[48]assemblies F _ K'!$B$2516:$H$2525</definedName>
    <definedName name="comp091406">'[48]assemblies F _ K'!$B$2527:$H$2536</definedName>
    <definedName name="comp091407">'[48]assemblies F _ K'!$B$2505:$H$2514</definedName>
    <definedName name="comp091501">'[48]assemblies F _ K'!$B$2701:$H$2710</definedName>
    <definedName name="comp091510">'[48]assemblies F _ K'!$B$2589:$H$2603</definedName>
    <definedName name="comp091511">'[48]assemblies F _ K'!$B$2605:$H$2619</definedName>
    <definedName name="comp091601">'[48]assemblies F _ K'!$B$1962:$H$1970</definedName>
    <definedName name="comp091701">'[45]assemblies A _ E'!$B$1139:$H$1142</definedName>
    <definedName name="comp092101">'[48]assemblies F _ K'!$B$1777:$H$1788</definedName>
    <definedName name="comp092102">'[48]assemblies F _ K'!$B$2393:$H$2401</definedName>
    <definedName name="comp093101">'[48]assemblies F _ K'!$B$2549:$H$2557</definedName>
    <definedName name="comp093102">'[48]assemblies F _ K'!$B$2559:$H$2567</definedName>
    <definedName name="comp093110">'[48]assemblies F _ K'!$B$2538:$H$2547</definedName>
    <definedName name="comp093115">'[48]assemblies F _ K'!$B$1999:$H$2009</definedName>
    <definedName name="comp093119">'[48]assemblies F _ K'!$B$2752:$H$2761</definedName>
    <definedName name="comp094101">'[45]assemblies A _ E'!$B$1144:$H$1154</definedName>
    <definedName name="comp094102">'[45]assemblies A _ E'!$B$1156:$H$1166</definedName>
    <definedName name="comp094103">'[45]assemblies A _ E'!$B$1180:$H$1190</definedName>
    <definedName name="comp094104">'[45]assemblies A _ E'!$B$1168:$H$1178</definedName>
    <definedName name="comp094105">'[45]assemblies A _ E'!$B$1192:$H$1202</definedName>
    <definedName name="comp094201">'[45]assemblies A _ E'!$B$1122:$H$1137</definedName>
    <definedName name="comp100101">'[48]assemblies F _ K'!$B$1626:$H$1629</definedName>
    <definedName name="comp100201">'[48]assemblies F _ K'!$B$1631:$H$1634</definedName>
    <definedName name="comp100210">'[47]assemblies R _ Z'!$B$808:$H$811</definedName>
    <definedName name="comp100301">'[48]assemblies F _ K'!$B$1636:$H$1639</definedName>
    <definedName name="comp110101">'[48]assemblies F _ K'!$B$1728:$H$1736</definedName>
    <definedName name="comp110201">'[48]assemblies F _ K'!$B$1738:$H$1745</definedName>
    <definedName name="comp120101">'[45]assemblies A _ E'!$B$1526:$H$1540</definedName>
    <definedName name="comp120102">'[45]assemblies A _ E'!$B$1510:$H$1524</definedName>
    <definedName name="comp120201">'[45]assemblies A _ E'!$B$2053:$H$2068</definedName>
    <definedName name="comp120301">'[47]assemblies R _ Z'!$B$102:$H$117</definedName>
    <definedName name="comp120302">'[47]assemblies R _ Z'!$B$119:$H$134</definedName>
    <definedName name="comp120303">'[47]assemblies R _ Z'!$B$136:$H$151</definedName>
    <definedName name="comp120401">'[47]assemblies R _ Z'!$B$527:$H$541</definedName>
    <definedName name="comp120402">'[47]assemblies R _ Z'!$B$561:$H$577</definedName>
    <definedName name="comp120403">'[47]assemblies R _ Z'!$B$543:$H$559</definedName>
    <definedName name="comp120404">'[47]assemblies R _ Z'!$B$579:$H$595</definedName>
    <definedName name="comp120501">'[45]assemblies A _ E'!$B$739:$H$751</definedName>
    <definedName name="comp120502">'[45]assemblies A _ E'!$B$753:$H$765</definedName>
    <definedName name="comp120503">'[45]assemblies A _ E'!$B$767:$H$779</definedName>
    <definedName name="comp120511">'[47]assemblies R _ Z'!$B$485:$H$497</definedName>
    <definedName name="comp120512">'[47]assemblies R _ Z'!$B$499:$H$511</definedName>
    <definedName name="comp120513">'[47]assemblies R _ Z'!$B$513:$H$525</definedName>
    <definedName name="comp120521">'[47]assemblies R _ Z'!$B$597:$H$608</definedName>
    <definedName name="comp120531">'[47]assemblies R _ Z'!$B$610:$H$620</definedName>
    <definedName name="comp120541">'[46]assemblies L _ Q'!$B$1299:$H$1316</definedName>
    <definedName name="comp120542">'[46]assemblies L _ Q'!$B$1318:$H$1333</definedName>
    <definedName name="comp120601">'[45]assemblies A _ E'!$B$1464:$H$1467</definedName>
    <definedName name="comp121101">'[48]assemblies F _ K'!$B$770:$H$779</definedName>
    <definedName name="comp121102">'[48]assemblies F _ K'!$B$781:$H$790</definedName>
    <definedName name="comp130001">'[46]assemblies L _ Q'!$B$88:$H$100</definedName>
    <definedName name="comp130002">'[46]assemblies L _ Q'!$B$102:$H$118</definedName>
    <definedName name="comp130003">'[46]assemblies L _ Q'!$B$120:$H$131</definedName>
    <definedName name="comp130004">'[46]assemblies L _ Q'!$B$133:$H$148</definedName>
    <definedName name="comp130005">'[46]assemblies L _ Q'!$B$150:$H$162</definedName>
    <definedName name="comp130006">'[46]assemblies L _ Q'!$B$164:$H$180</definedName>
    <definedName name="comp130007">'[46]assemblies L _ Q'!$B$182:$H$194</definedName>
    <definedName name="comp130008">'[46]assemblies L _ Q'!$B$196:$H$212</definedName>
    <definedName name="comp130009">'[46]assemblies L _ Q'!$B$214:$H$226</definedName>
    <definedName name="comp130010">'[46]assemblies L _ Q'!$B$228:$H$244</definedName>
    <definedName name="comp130011">'[46]assemblies L _ Q'!$B$246:$H$258</definedName>
    <definedName name="comp130012">'[46]assemblies L _ Q'!$B$260:$H$276</definedName>
    <definedName name="comp130013">'[46]assemblies L _ Q'!$B$278:$H$289</definedName>
    <definedName name="comp130014">'[46]assemblies L _ Q'!$B$291:$H$306</definedName>
    <definedName name="comp130015">'[46]assemblies L _ Q'!$B$308:$H$319</definedName>
    <definedName name="comp130016">'[46]assemblies L _ Q'!$B$321:$H$336</definedName>
    <definedName name="comp130017">'[46]assemblies L _ Q'!$B$338:$H$349</definedName>
    <definedName name="comp130018">'[46]assemblies L _ Q'!$B$351:$H$366</definedName>
    <definedName name="comp130019">'[46]assemblies L _ Q'!$B$368:$H$379</definedName>
    <definedName name="comp130020">'[46]assemblies L _ Q'!$B$381:$H$396</definedName>
    <definedName name="comp130101">'[47]assemblies R _ Z'!$B$383:$H$393</definedName>
    <definedName name="comp130102">'[47]assemblies R _ Z'!$B$371:$H$381</definedName>
    <definedName name="comp130103">'[47]assemblies R _ Z'!$B$347:$H$357</definedName>
    <definedName name="comp130104">'[47]assemblies R _ Z'!$B$359:$H$369</definedName>
    <definedName name="comp130201">'[46]assemblies L _ Q'!$B$1182:$H$1196</definedName>
    <definedName name="comp130202">'[46]assemblies L _ Q'!$B$1198:$H$1213</definedName>
    <definedName name="comp130211">'[46]assemblies L _ Q'!$B$1294:$H$1297</definedName>
    <definedName name="comp130221">'[46]assemblies L _ Q'!$B$1169:$H$1180</definedName>
    <definedName name="comp130231">'[46]assemblies L _ Q'!$B$1215:$H$1230</definedName>
    <definedName name="comp130241">'[46]assemblies L _ Q'!$B$1232:$H$1235</definedName>
    <definedName name="comp130251">'[46]assemblies L _ Q'!$B$1255:$H$1270</definedName>
    <definedName name="comp130252">'[46]assemblies L _ Q'!$B$1272:$H$1287</definedName>
    <definedName name="comp130261">'[46]assemblies L _ Q'!$B$1237:$H$1253</definedName>
    <definedName name="comp130271">'[46]assemblies L _ Q'!$B$1289:$H$1292</definedName>
    <definedName name="comp130311">'[47]assemblies R _ Z'!$B$709:$H$712</definedName>
    <definedName name="comp130321">'[47]assemblies R _ Z'!$B$672:$H$683</definedName>
    <definedName name="comp130351">'[47]assemblies R _ Z'!$B$685:$H$695</definedName>
    <definedName name="comp130352">'[47]assemblies R _ Z'!$B$697:$H$707</definedName>
    <definedName name="comp130361">'[47]assemblies R _ Z'!$B$714:$H$725</definedName>
    <definedName name="comp130402">'[47]assemblies R _ Z'!$B$863:$H$873</definedName>
    <definedName name="comp130451">'[47]assemblies R _ Z'!$B$875:$H$890</definedName>
    <definedName name="comp130501">'[45]assemblies A _ E'!$B$1216:$H$1237</definedName>
    <definedName name="comp130601">'[47]assemblies R _ Z'!$B$153:$H$157</definedName>
    <definedName name="comp130602">'[47]assemblies R _ Z'!$B$159:$H$163</definedName>
    <definedName name="comp130603">'[47]assemblies R _ Z'!$B$165:$H$169</definedName>
    <definedName name="comp140101">'[47]assemblies R _ Z'!$B$1420:$H$1423</definedName>
    <definedName name="comp140201">'[47]assemblies R _ Z'!$B$1430:$H$1433</definedName>
    <definedName name="comp140301">'[47]assemblies R _ Z'!$B$1425:$H$1428</definedName>
    <definedName name="comp140401">'[47]assemblies R _ Z'!$B$1435:$H$1438</definedName>
    <definedName name="comp140501">'[45]assemblies A _ E'!$B$2522:$H$2525</definedName>
    <definedName name="comp150201">'[45]assemblies A _ E'!$B$1996:$H$2005</definedName>
    <definedName name="comp150202">'[45]assemblies A _ E'!$B$2007:$H$2016</definedName>
    <definedName name="comp150203">'[45]assemblies A _ E'!$B$2018:$H$2027</definedName>
    <definedName name="comp150204">'[45]assemblies A _ E'!$B$2029:$H$2038</definedName>
    <definedName name="comp150301">'[46]assemblies L _ Q'!$B$956:$H$966</definedName>
    <definedName name="comp150302">'[46]assemblies L _ Q'!$B$968:$H$979</definedName>
    <definedName name="comp150303">'[46]assemblies L _ Q'!$B$981:$H$993</definedName>
    <definedName name="comp150304">'[46]assemblies L _ Q'!$B$995:$H$1007</definedName>
    <definedName name="comp150305">'[46]assemblies L _ Q'!$B$1009:$H$1019</definedName>
    <definedName name="comp150306">'[46]assemblies L _ Q'!$B$1021:$H$1030</definedName>
    <definedName name="comp150307">'[46]assemblies L _ Q'!$B$1032:$H$1042</definedName>
    <definedName name="comp150308">'[46]assemblies L _ Q'!$B$1044:$H$1053</definedName>
    <definedName name="comp150309">'[46]assemblies L _ Q'!$B$1055:$H$1067</definedName>
    <definedName name="comp150310">'[46]assemblies L _ Q'!$B$1069:$H$1077</definedName>
    <definedName name="comp150311">'[46]assemblies L _ Q'!$B$1107:$H$1117</definedName>
    <definedName name="comp150312">'[46]assemblies L _ Q'!$B$1119:$H$1128</definedName>
    <definedName name="comp150313">'[46]assemblies L _ Q'!$B$1130:$H$1142</definedName>
    <definedName name="comp150314">'[46]assemblies L _ Q'!$B$1144:$H$1154</definedName>
    <definedName name="comp150315">'[46]assemblies L _ Q'!$B$1156:$H$1167</definedName>
    <definedName name="comp150316">'[46]assemblies L _ Q'!$B$1079:$H$1091</definedName>
    <definedName name="comp150317">'[46]assemblies L _ Q'!$B$1093:$H$1105</definedName>
    <definedName name="comp160101">'[45]assemblies A _ E'!$B$2175:$H$2181</definedName>
    <definedName name="comp160102">'[45]assemblies A _ E'!$B$2259:$H$2262</definedName>
    <definedName name="comp160103">'[45]assemblies A _ E'!$B$2517:$H$2520</definedName>
    <definedName name="comp160104">'[45]assemblies A _ E'!$B$1590:$H$1593</definedName>
    <definedName name="comp160105">'[45]assemblies A _ E'!$B$1595:$H$1598</definedName>
    <definedName name="comp160110">'[45]assemblies A _ E'!$B$979:$H$982</definedName>
    <definedName name="comp160111">'[45]assemblies A _ E'!$B$984:$H$988</definedName>
    <definedName name="comp160121">'[46]assemblies L _ Q'!$B$1789:$H$1798</definedName>
    <definedName name="comp160122">'[47]assemblies R _ Z'!$B$416:$H$420</definedName>
    <definedName name="comp160123">'[47]assemblies R _ Z'!$B$395:$H$414</definedName>
    <definedName name="comp160131">'[46]assemblies L _ Q'!$B$79:$H$86</definedName>
    <definedName name="comp160132">'[46]assemblies L _ Q'!$B$70:$H$77</definedName>
    <definedName name="comp160141">'[47]assemblies R _ Z'!$B$813:$H$832</definedName>
    <definedName name="comp160142">'[46]assemblies L _ Q'!$B$500:$H$514</definedName>
    <definedName name="comp160151">'[47]assemblies R _ Z'!$B$433:$H$437</definedName>
    <definedName name="comp160201">'[46]assemblies L _ Q'!$B$811:$H$819</definedName>
    <definedName name="comp160211">'[45]assemblies A _ E'!$B$522:$H$537</definedName>
    <definedName name="comp160212">'[46]assemblies L _ Q'!$B$615:$H$631</definedName>
    <definedName name="comp160213">'[46]assemblies L _ Q'!$B$561:$H$577</definedName>
    <definedName name="comp160214">'[45]assemblies A _ E'!$B$505:$H$520</definedName>
    <definedName name="comp160215">'[46]assemblies L _ Q'!$B$579:$H$595</definedName>
    <definedName name="comp160216">'[46]assemblies L _ Q'!$B$597:$H$613</definedName>
    <definedName name="comp160221">'[45]assemblies A _ E'!$B$539:$H$549</definedName>
    <definedName name="comp160222">'[46]assemblies L _ Q'!$B$798:$H$809</definedName>
    <definedName name="comp160223">'[46]assemblies L _ Q'!$B$701:$H$710</definedName>
    <definedName name="comp160224">'[46]assemblies L _ Q'!$B$712:$H$721</definedName>
    <definedName name="comp160225">'[46]assemblies L _ Q'!$B$723:$H$732</definedName>
    <definedName name="comp160226">'[46]assemblies L _ Q'!$B$734:$H$748</definedName>
    <definedName name="comp160227">'[46]assemblies L _ Q'!$B$750:$H$764</definedName>
    <definedName name="comp160228">'[46]assemblies L _ Q'!$B$766:$H$780</definedName>
    <definedName name="comp160229">'[46]assemblies L _ Q'!$B$782:$H$796</definedName>
    <definedName name="comp160241">'[46]assemblies L _ Q'!$B$649:$H$659</definedName>
    <definedName name="comp160301">'[48]assemblies F _ K'!$B$1747:$H$1750</definedName>
    <definedName name="comp160302">'[48]assemblies F _ K'!$B$1752:$H$1755</definedName>
    <definedName name="comp160310">'[47]assemblies R _ Z'!$B$622:$H$625</definedName>
    <definedName name="comp160311">'[47]assemblies R _ Z'!$B$627:$H$630</definedName>
    <definedName name="comp160312">'[47]assemblies R _ Z'!$B$632:$H$635</definedName>
    <definedName name="comp160401">'[45]assemblies A _ E'!$B$913:$H$922</definedName>
    <definedName name="comp170101">'[46]assemblies L _ Q'!$B$2199:$H$2203</definedName>
    <definedName name="comp170102">'[48]assemblies F _ K'!$B$1719:$H$1726</definedName>
    <definedName name="comp170103">'[45]assemblies A _ E'!$B$113:$H$131</definedName>
    <definedName name="comp170104">'[45]assemblies A _ E'!$B$895:$H$911</definedName>
    <definedName name="comp170105">'[45]assemblies A _ E'!$B$1764:$H$1773</definedName>
    <definedName name="comp170106">'[45]assemblies A _ E'!$B$2165:$H$2168</definedName>
    <definedName name="comp170107">'[45]assemblies A _ E'!$B$2170:$H$2173</definedName>
    <definedName name="comp170108">'[45]assemblies A _ E'!$B$93:$H$111</definedName>
    <definedName name="comp170109">'[45]assemblies A _ E'!$B$73:$H$91</definedName>
    <definedName name="comp170110">'[45]assemblies A _ E'!$B$133:$H$151</definedName>
    <definedName name="comp170111">'[45]assemblies A _ E'!$B$2716:$H$2725</definedName>
    <definedName name="comp170121">'[48]assemblies F _ K'!$B$1671:$H$1674</definedName>
    <definedName name="comp170201">'[45]assemblies A _ E'!$B$1474:$H$1489</definedName>
    <definedName name="comp170202">'[45]assemblies A _ E'!$B$1491:$H$1503</definedName>
    <definedName name="comp170211">'[45]assemblies A _ E'!$B$1469:$H$1472</definedName>
    <definedName name="comp170231">'[45]assemblies A _ E'!$B$354:$H$357</definedName>
    <definedName name="comp170232">'[45]assemblies A _ E'!$B$68:$H$71</definedName>
    <definedName name="comp170301">'[45]assemblies A _ E'!$B$858:$H$874</definedName>
    <definedName name="comp170311">'[45]assemblies A _ E'!$B$876:$H$879</definedName>
    <definedName name="comp170401">'[45]assemblies A _ E'!$B$1505:$H$1508</definedName>
    <definedName name="comp170402">'[48]assemblies F _ K'!$B$1676:$H$1692</definedName>
    <definedName name="comp170411">'[45]assemblies A _ E'!$B$1600:$H$1603</definedName>
    <definedName name="comp170421">'[45]assemblies A _ E'!$B$990:$H$993</definedName>
    <definedName name="comp170501">'[46]assemblies L _ Q'!$B$2235:$H$2263</definedName>
    <definedName name="comp170601">'[47]assemblies R _ Z'!$B$428:$H$431</definedName>
    <definedName name="comp170602">'[47]assemblies R _ Z'!$B$450:$H$453</definedName>
    <definedName name="comp170702">'[45]assemblies A _ E'!$B$635:$H$645</definedName>
    <definedName name="comp170801">'[45]assemblies A _ E'!$B$2589:$H$2600</definedName>
    <definedName name="comp170811">'[48]assemblies F _ K'!$B$1699:$H$1702</definedName>
    <definedName name="comp170812">'[48]assemblies F _ K'!$B$1704:$H$1707</definedName>
    <definedName name="comp171101">'[46]assemblies L _ Q'!$B$495:$H$498</definedName>
    <definedName name="comp203201">'[45]assemblies A _ E'!$B$1254:$H$1261</definedName>
    <definedName name="comp203202">'[45]assemblies A _ E'!$B$1263:$H$1272</definedName>
    <definedName name="comp203203">'[45]assemblies A _ E'!$B$1274:$H$1281</definedName>
    <definedName name="comp203204">'[45]assemblies A _ E'!$B$1283:$H$1292</definedName>
    <definedName name="comp203205">'[45]assemblies A _ E'!$B$1294:$H$1301</definedName>
    <definedName name="comp203206">'[45]assemblies A _ E'!$B$1303:$H$1312</definedName>
    <definedName name="comp203207">'[45]assemblies A _ E'!$B$1314:$H$1321</definedName>
    <definedName name="comp203208">'[45]assemblies A _ E'!$B$1323:$H$1332</definedName>
    <definedName name="comp203209">'[45]assemblies A _ E'!$B$1334:$H$1341</definedName>
    <definedName name="comp203210">'[45]assemblies A _ E'!$B$1343:$H$1352</definedName>
    <definedName name="comp203211">'[45]assemblies A _ E'!$B$1354:$H$1361</definedName>
    <definedName name="comp203212">'[45]assemblies A _ E'!$B$1363:$H$1372</definedName>
    <definedName name="comp203213">'[45]assemblies A _ E'!$B$1374:$H$1381</definedName>
    <definedName name="comp203214">'[45]assemblies A _ E'!$B$1383:$H$1392</definedName>
    <definedName name="comp203301">'[45]assemblies A _ E'!$B$1404:$H$1411</definedName>
    <definedName name="comp203302">'[45]assemblies A _ E'!$B$1413:$H$1422</definedName>
    <definedName name="comp203303">'[45]assemblies A _ E'!$B$1424:$H$1431</definedName>
    <definedName name="comp203304">'[45]assemblies A _ E'!$B$1433:$H$1442</definedName>
    <definedName name="comp203305">'[45]assemblies A _ E'!$B$1444:$H$1451</definedName>
    <definedName name="comp203306">'[45]assemblies A _ E'!$B$1453:$H$1462</definedName>
    <definedName name="comp203501">'[45]assemblies A _ E'!$B$1645:$H$1652</definedName>
    <definedName name="comp203502">'[45]assemblies A _ E'!$B$1654:$H$1663</definedName>
    <definedName name="comp203601">'[45]assemblies A _ E'!$B$1605:$H$1612</definedName>
    <definedName name="comp203602">'[45]assemblies A _ E'!$B$1614:$H$1623</definedName>
    <definedName name="comp203603">'[45]assemblies A _ E'!$B$1625:$H$1632</definedName>
    <definedName name="comp203604">'[45]assemblies A _ E'!$B$1634:$H$1643</definedName>
    <definedName name="comp204101">'[45]assemblies A _ E'!$B$1960:$H$1967</definedName>
    <definedName name="comp204102">'[45]assemblies A _ E'!$B$1969:$H$1978</definedName>
    <definedName name="comp205101">'[45]assemblies A _ E'!$B$2439:$H$2446</definedName>
    <definedName name="comp205102">'[45]assemblies A _ E'!$B$2448:$H$2457</definedName>
    <definedName name="comp205103">'[45]assemblies A _ E'!$B$2459:$H$2466</definedName>
    <definedName name="comp205104">'[45]assemblies A _ E'!$B$2468:$H$2477</definedName>
    <definedName name="comp207201">'[48]assemblies F _ K'!$B$1641:$H$1647</definedName>
    <definedName name="comp207202">'[48]assemblies F _ K'!$B$1649:$H$1656</definedName>
    <definedName name="comp212201">'[46]assemblies L _ Q'!$B$670:$H$679</definedName>
    <definedName name="comp212301">'[46]assemblies L _ Q'!$B$681:$H$688</definedName>
    <definedName name="comp212302">'[46]assemblies L _ Q'!$B$690:$H$699</definedName>
    <definedName name="comp215101">'[46]assemblies L _ Q'!$B$881:$H$888</definedName>
    <definedName name="comp215102">'[46]assemblies L _ Q'!$B$890:$H$898</definedName>
    <definedName name="comp217201">'[47]assemblies R _ Z'!$B$465:$H$472</definedName>
    <definedName name="comp217202">'[47]assemblies R _ Z'!$B$474:$H$483</definedName>
    <definedName name="comp217301">'[47]assemblies R _ Z'!$B$747:$H$754</definedName>
    <definedName name="comp217302">'[47]assemblies R _ Z'!$B$756:$H$765</definedName>
    <definedName name="comp217303">'[47]assemblies R _ Z'!$B$767:$H$774</definedName>
    <definedName name="comp217304">'[47]assemblies R _ Z'!$B$776:$H$785</definedName>
    <definedName name="comp217305">'[47]assemblies R _ Z'!$B$727:$H$734</definedName>
    <definedName name="comp217306">'[47]assemblies R _ Z'!$B$736:$H$745</definedName>
    <definedName name="comp219201">'[47]assemblies R _ Z'!$B$1081:$H$1088</definedName>
    <definedName name="comp219202">'[47]assemblies R _ Z'!$B$1090:$H$1099</definedName>
    <definedName name="comp219203">'[47]assemblies R _ Z'!$B$1101:$H$1108</definedName>
    <definedName name="comp219204">'[47]assemblies R _ Z'!$B$1110:$H$1119</definedName>
    <definedName name="comp219205">'[47]assemblies R _ Z'!$B$1121:$H$1125</definedName>
    <definedName name="comp219206">'[47]assemblies R _ Z'!$B$1127:$H$1131</definedName>
    <definedName name="comp219207">'[47]assemblies R _ Z'!$B$1133:$H$1140</definedName>
    <definedName name="comp219208">'[47]assemblies R _ Z'!$B$1142:$H$1151</definedName>
    <definedName name="comp219209">'[47]assemblies R _ Z'!$B$1153:$H$1160</definedName>
    <definedName name="comp219210">'[47]assemblies R _ Z'!$B$1162:$H$1171</definedName>
    <definedName name="compeqp">#REF!</definedName>
    <definedName name="COMPRA">#REF!</definedName>
    <definedName name="COMPRAS">#REF!</definedName>
    <definedName name="COMPRIM">#REF!</definedName>
    <definedName name="comprimento">'[14]DADOS COLETATO'!$E$11</definedName>
    <definedName name="Comprimento_Equivalente">#REF!</definedName>
    <definedName name="concorrentes" localSheetId="0" hidden="1">{#N/A,#N/A,FALSE,"Cronograma";#N/A,#N/A,FALSE,"Cronogr. 2"}</definedName>
    <definedName name="concorrentes" hidden="1">{#N/A,#N/A,FALSE,"Cronograma";#N/A,#N/A,FALSE,"Cronogr. 2"}</definedName>
    <definedName name="concreto">#REF!</definedName>
    <definedName name="Construcao_Casa_Maq_Plano_Inclinado">#REF!</definedName>
    <definedName name="Construcao_de_Acesso_a_Estacao_I">'[49]12.1'!$A$8:$F$105</definedName>
    <definedName name="Construcao_do_acesso_a_Estacao_I">#REF!</definedName>
    <definedName name="Construcao_Escadaria_Apoio">#REF!</definedName>
    <definedName name="Consumodemateriais" localSheetId="0">[0]!diesel</definedName>
    <definedName name="Consumodemateriais">[0]!diesel</definedName>
    <definedName name="Consumodemateriais___0" localSheetId="0">[0]!diesel</definedName>
    <definedName name="Consumodemateriais___0">[0]!diesel</definedName>
    <definedName name="CONT" localSheetId="0">[50]PQ!$D$4:$D$133</definedName>
    <definedName name="cont">#REF!</definedName>
    <definedName name="CONT_CANTEIRO">#REF!</definedName>
    <definedName name="contador">#REF!</definedName>
    <definedName name="Contencao">#REF!</definedName>
    <definedName name="Contencao_">#REF!</definedName>
    <definedName name="contratada">#REF!</definedName>
    <definedName name="contrato">#REF!</definedName>
    <definedName name="Coordenador">#REF!</definedName>
    <definedName name="Coordenador2">#REF!</definedName>
    <definedName name="CÓPIA">#REF!</definedName>
    <definedName name="cotação">[3]PLMUSEU!#REF!</definedName>
    <definedName name="COTAÇÃO003">'[1]Bm 8'!#REF!</definedName>
    <definedName name="COTAÇÕES">#REF!</definedName>
    <definedName name="COTAS" localSheetId="0">#REF!</definedName>
    <definedName name="COTAS">#REF!</definedName>
    <definedName name="CP">[16]!PassaExtenso</definedName>
    <definedName name="cpu">[3]PLMUSEU!#REF!</definedName>
    <definedName name="CPU_021">#REF!</definedName>
    <definedName name="CPU111111111111">#REF!</definedName>
    <definedName name="cpv">[51]CPV!$J$42</definedName>
    <definedName name="_xlnm.Criteria" localSheetId="0">#REF!</definedName>
    <definedName name="_xlnm.Criteria">#REF!</definedName>
    <definedName name="cro">#REF!</definedName>
    <definedName name="CRONO">[52]Equipamentos!$B$3:$C$57</definedName>
    <definedName name="CRONO.MaxParc" hidden="1">[19]CRONO!$H1048576+[19]CRONO!A1</definedName>
    <definedName name="cronomodificado">'[53]Planilha PROJETISTA'!#REF!</definedName>
    <definedName name="CRONOPLE.ValorDoEvento" hidden="1">SUMIF([19]CÁLCULO!$M$15:$M$713,[19]CRONOPLE!$B1,OFFSET([19]CÁLCULO!$AI$15:$AI$713,0,[19]CRONOPLE!A$12))</definedName>
    <definedName name="CS">'[54]CS#'!$A$3:$K$12</definedName>
    <definedName name="CURRENCY">#REF!</definedName>
    <definedName name="curva">#REF!</definedName>
    <definedName name="CUSRED">[55]Acionamento!#REF!</definedName>
    <definedName name="CUSTO" localSheetId="0">#REF!</definedName>
    <definedName name="custo">#REF!</definedName>
    <definedName name="CUSTO_10" localSheetId="0">#REF!</definedName>
    <definedName name="CUSTO_10">#REF!</definedName>
    <definedName name="CUSTO_10_16">#REF!</definedName>
    <definedName name="CUSTO_10_19">#REF!</definedName>
    <definedName name="CUSTO_10_19_16">#REF!</definedName>
    <definedName name="CUSTO_16">#REF!</definedName>
    <definedName name="CUSTO_17" localSheetId="0">#REF!</definedName>
    <definedName name="CUSTO_17">#REF!</definedName>
    <definedName name="CUSTO_17_16">#REF!</definedName>
    <definedName name="CUSTO_17_19">#REF!</definedName>
    <definedName name="CUSTO_17_19_16">#REF!</definedName>
    <definedName name="CUSTO_19">#REF!</definedName>
    <definedName name="CUSTO_19_16">#REF!</definedName>
    <definedName name="CUSTO_6" localSheetId="0">#REF!</definedName>
    <definedName name="CUSTO_6">#REF!</definedName>
    <definedName name="CUSTO_6_16">#REF!</definedName>
    <definedName name="CUSTO_6_19">#REF!</definedName>
    <definedName name="CUSTO_6_19_16">#REF!</definedName>
    <definedName name="CUSTO_7" localSheetId="0">#REF!</definedName>
    <definedName name="CUSTO_7">#REF!</definedName>
    <definedName name="CUSTO_7_16">#REF!</definedName>
    <definedName name="CUSTO_7_19">#REF!</definedName>
    <definedName name="CUSTO_7_19_16">#REF!</definedName>
    <definedName name="CUSTO_8" localSheetId="0">#REF!</definedName>
    <definedName name="CUSTO_8">#REF!</definedName>
    <definedName name="CUSTO_8_16">#REF!</definedName>
    <definedName name="CUSTO_8_19">#REF!</definedName>
    <definedName name="CUSTO_8_19_16">#REF!</definedName>
    <definedName name="CUSTO_9" localSheetId="0">#REF!</definedName>
    <definedName name="CUSTO_9">#REF!</definedName>
    <definedName name="CUSTO_9_16">#REF!</definedName>
    <definedName name="CUSTO_9_19">#REF!</definedName>
    <definedName name="CUSTO_9_19_16">#REF!</definedName>
    <definedName name="CVBMC">[13]Plan1!#REF!</definedName>
    <definedName name="cvrd" localSheetId="0" hidden="1">{#N/A,#N/A,TRUE,"CAPA";#N/A,#N/A,TRUE,"S7-300";#N/A,#N/A,TRUE,"S7-400";#N/A,#N/A,TRUE,"ET200";#N/A,#N/A,TRUE,"C7";#N/A,#N/A,TRUE,"SW";#N/A,#N/A,TRUE,"PG"}</definedName>
    <definedName name="cvrd" hidden="1">{#N/A,#N/A,TRUE,"CAPA";#N/A,#N/A,TRUE,"S7-300";#N/A,#N/A,TRUE,"S7-400";#N/A,#N/A,TRUE,"ET200";#N/A,#N/A,TRUE,"C7";#N/A,#N/A,TRUE,"SW";#N/A,#N/A,TRUE,"PG"}</definedName>
    <definedName name="cvrdhg" localSheetId="0" hidden="1">{#N/A,#N/A,TRUE,"CAPA";#N/A,#N/A,TRUE,"S7-300";#N/A,#N/A,TRUE,"S7-400";#N/A,#N/A,TRUE,"ET200";#N/A,#N/A,TRUE,"C7";#N/A,#N/A,TRUE,"SW";#N/A,#N/A,TRUE,"PG"}</definedName>
    <definedName name="cvrdhg" hidden="1">{#N/A,#N/A,TRUE,"CAPA";#N/A,#N/A,TRUE,"S7-300";#N/A,#N/A,TRUE,"S7-400";#N/A,#N/A,TRUE,"ET200";#N/A,#N/A,TRUE,"C7";#N/A,#N/A,TRUE,"SW";#N/A,#N/A,TRUE,"PG"}</definedName>
    <definedName name="d" localSheetId="0">#REF!</definedName>
    <definedName name="d">#REF!</definedName>
    <definedName name="DA" hidden="1">#REF!</definedName>
    <definedName name="dadinho" localSheetId="0">#REF!</definedName>
    <definedName name="dadinho">#REF!</definedName>
    <definedName name="dadinho_11">#REF!</definedName>
    <definedName name="dadinho_11_16">#REF!</definedName>
    <definedName name="dadinho_11_19">#REF!</definedName>
    <definedName name="dadinho_11_19_16">#REF!</definedName>
    <definedName name="dadinho_13" localSheetId="0">#REF!</definedName>
    <definedName name="dadinho_13">#REF!</definedName>
    <definedName name="dadinho_13_1">#REF!</definedName>
    <definedName name="dadinho_13_1_16">#REF!</definedName>
    <definedName name="dadinho_13_16">#REF!</definedName>
    <definedName name="dadinho_13_19">#REF!</definedName>
    <definedName name="dadinho_13_19_16">#REF!</definedName>
    <definedName name="dadinho_14">#REF!</definedName>
    <definedName name="dadinho_16">#REF!</definedName>
    <definedName name="dadinho_19">#REF!</definedName>
    <definedName name="dadinho_19_16">#REF!</definedName>
    <definedName name="dadinho_21" localSheetId="0">#REF!</definedName>
    <definedName name="dadinho_21">#REF!</definedName>
    <definedName name="dadinho_21_16">#REF!</definedName>
    <definedName name="dadinho_21_19">#REF!</definedName>
    <definedName name="dadinho_21_19_16">#REF!</definedName>
    <definedName name="dadinho_7" localSheetId="0">#REF!</definedName>
    <definedName name="dadinho_7">#REF!</definedName>
    <definedName name="dadinho_8">#REF!</definedName>
    <definedName name="dadinho_8_16">#REF!</definedName>
    <definedName name="dadinho_9">#REF!</definedName>
    <definedName name="dadinho_9_16">#REF!</definedName>
    <definedName name="DADNAODNASODNA" localSheetId="0" hidden="1">{#N/A,#N/A,TRUE,"CAPA";#N/A,#N/A,TRUE,"S7-300";#N/A,#N/A,TRUE,"S7-400";#N/A,#N/A,TRUE,"ET200";#N/A,#N/A,TRUE,"C7";#N/A,#N/A,TRUE,"SW";#N/A,#N/A,TRUE,"PG"}</definedName>
    <definedName name="DADNAODNASODNA" hidden="1">{#N/A,#N/A,TRUE,"CAPA";#N/A,#N/A,TRUE,"S7-300";#N/A,#N/A,TRUE,"S7-400";#N/A,#N/A,TRUE,"ET200";#N/A,#N/A,TRUE,"C7";#N/A,#N/A,TRUE,"SW";#N/A,#N/A,TRUE,"PG"}</definedName>
    <definedName name="dado008">#REF!</definedName>
    <definedName name="DADOS" localSheetId="0">#REF!</definedName>
    <definedName name="DADOS">#REF!</definedName>
    <definedName name="DADOS_1">[56]Orçamentária!$AG$5:$AH$40</definedName>
    <definedName name="DADOS_11">#REF!</definedName>
    <definedName name="DADOS_11_16">#REF!</definedName>
    <definedName name="DADOS_11_19">#REF!</definedName>
    <definedName name="DADOS_11_19_16">#REF!</definedName>
    <definedName name="DADOS_13" localSheetId="0">#REF!</definedName>
    <definedName name="DADOS_13">#REF!</definedName>
    <definedName name="DADOS_13_1">#REF!</definedName>
    <definedName name="DADOS_13_1_16">#REF!</definedName>
    <definedName name="DADOS_13_16">#REF!</definedName>
    <definedName name="DADOS_13_19">#REF!</definedName>
    <definedName name="DADOS_13_19_16">#REF!</definedName>
    <definedName name="DADOS_14" localSheetId="0">#REF!</definedName>
    <definedName name="DADOS_14">#REF!</definedName>
    <definedName name="DADOS_14_16">#REF!</definedName>
    <definedName name="DADOS_14_19">#REF!</definedName>
    <definedName name="DADOS_14_19_16">#REF!</definedName>
    <definedName name="DADOS_15" localSheetId="0">#REF!</definedName>
    <definedName name="DADOS_15">#REF!</definedName>
    <definedName name="DADOS_15_16">#REF!</definedName>
    <definedName name="DADOS_15_19">#REF!</definedName>
    <definedName name="DADOS_15_19_16">#REF!</definedName>
    <definedName name="DADOS_16" localSheetId="0">#REF!</definedName>
    <definedName name="DADOS_16">#REF!</definedName>
    <definedName name="DADOS_16_1">#REF!</definedName>
    <definedName name="DADOS_16_16">#REF!</definedName>
    <definedName name="DADOS_16_19">#REF!</definedName>
    <definedName name="DADOS_16_19_16">#REF!</definedName>
    <definedName name="DADOS_19">#REF!</definedName>
    <definedName name="DADOS_19_1">#REF!</definedName>
    <definedName name="DADOS_19_1_16">#REF!</definedName>
    <definedName name="DADOS_19_16">#REF!</definedName>
    <definedName name="DADOS_2">[56]Orçamentária!$AG$5:$AH$40</definedName>
    <definedName name="DADOS_2_16">[56]Orçamentária!$AG$5:$AH$40</definedName>
    <definedName name="DADOS_21" localSheetId="0">#REF!</definedName>
    <definedName name="DADOS_21">#REF!</definedName>
    <definedName name="DADOS_21_16">#REF!</definedName>
    <definedName name="DADOS_21_19">#REF!</definedName>
    <definedName name="DADOS_21_19_16">#REF!</definedName>
    <definedName name="DADOS_3">[56]Orçamentária!$AG$5:$AH$40</definedName>
    <definedName name="DADOS_3_1">[56]Orçamentária!$AG$5:$AH$40</definedName>
    <definedName name="DADOS_3_16">[56]Orçamentária!$AG$5:$AH$40</definedName>
    <definedName name="DADOS_4">[56]Orçamentária!$AG$5:$AH$40</definedName>
    <definedName name="DADOS_4_1">[56]Orçamentária!$AG$5:$AH$40</definedName>
    <definedName name="DADOS_4_16">[56]Orçamentária!$AG$5:$AH$40</definedName>
    <definedName name="DADOS_7" localSheetId="0">#REF!</definedName>
    <definedName name="DADOS_7">#REF!</definedName>
    <definedName name="DADOS_8">#REF!</definedName>
    <definedName name="DADOS_8_16">#REF!</definedName>
    <definedName name="DADOS_9">#REF!</definedName>
    <definedName name="DADOS_9_16">#REF!</definedName>
    <definedName name="dados009">#REF!</definedName>
    <definedName name="DADOS1">#REF!</definedName>
    <definedName name="DadosExternos_1_1">"$#REF!.$#REF!$#REF!"</definedName>
    <definedName name="dadsadsad">#REF!</definedName>
    <definedName name="danil">#REF!</definedName>
    <definedName name="DASDASD">#REF!</definedName>
    <definedName name="DATA">#REF!</definedName>
    <definedName name="Data_Final" localSheetId="0">#REF!</definedName>
    <definedName name="Data_Final">#REF!</definedName>
    <definedName name="Data_Início" localSheetId="0">#REF!</definedName>
    <definedName name="Data_Início">#REF!</definedName>
    <definedName name="data_ref">#REF!</definedName>
    <definedName name="data16">#REF!</definedName>
    <definedName name="data25">#REF!</definedName>
    <definedName name="data28">#REF!</definedName>
    <definedName name="data31">#REF!</definedName>
    <definedName name="data34">#REF!</definedName>
    <definedName name="database">#REF!</definedName>
    <definedName name="DD">[36]CUBACAO!#REF!</definedName>
    <definedName name="DDD">#REF!</definedName>
    <definedName name="DDDD">[13]Plan1!#REF!</definedName>
    <definedName name="DDDDD">#REF!</definedName>
    <definedName name="ddddddd" localSheetId="0">'4- LEIS SOC'!ddddddd</definedName>
    <definedName name="ddddddd">[0]!ddddddd</definedName>
    <definedName name="de">#REF!</definedName>
    <definedName name="deeee">#REF!</definedName>
    <definedName name="def" hidden="1">#REF!</definedName>
    <definedName name="defensa" localSheetId="0">'4- LEIS SOC'!defensa</definedName>
    <definedName name="defensa">[0]!defensa</definedName>
    <definedName name="definitivo">#REF!</definedName>
    <definedName name="Dem_Lavanderia">#REF!</definedName>
    <definedName name="Demolicao_de_Guarita_Consulta">#REF!</definedName>
    <definedName name="Demolicao_Lavanderia_Existente">#REF!</definedName>
    <definedName name="DESAP">#REF!</definedName>
    <definedName name="DESAPROPRIAÇÃO">'[42]AQU TERRENO-'!$H$9</definedName>
    <definedName name="desarenador">#REF!</definedName>
    <definedName name="DESC">'[20]BM-01'!$B$11:$B$28</definedName>
    <definedName name="Descricao">#REF!</definedName>
    <definedName name="desejo">#REF!</definedName>
    <definedName name="DESONERACAO" hidden="1">IF(OR(Import.Desoneracao="DESONERADO",Import.Desoneracao="SIM"),"SIM","NÃO")</definedName>
    <definedName name="desti">#REF!</definedName>
    <definedName name="destino">#REF!</definedName>
    <definedName name="DEZEMBRO06">#REF!</definedName>
    <definedName name="df" hidden="1">#REF!</definedName>
    <definedName name="DFASD">#REF!</definedName>
    <definedName name="dfdf">[13]Plan1!#REF!</definedName>
    <definedName name="dfg">[13]Plan1!#REF!</definedName>
    <definedName name="DFGGBB" hidden="1">#REF!</definedName>
    <definedName name="DFH">#REF!</definedName>
    <definedName name="DFHG">#REF!</definedName>
    <definedName name="DFJO">#REF!</definedName>
    <definedName name="DFJO1">#REF!</definedName>
    <definedName name="DFSGSG">#REF!</definedName>
    <definedName name="DFVASDFA">[13]Plan1!#REF!</definedName>
    <definedName name="DGA" localSheetId="0">'[22]PRO-08'!#REF!</definedName>
    <definedName name="DGA">'[22]PRO-08'!#REF!</definedName>
    <definedName name="DGD">#REF!</definedName>
    <definedName name="DIA">[39]INVENTÁRIO!$B$2</definedName>
    <definedName name="dial01">#REF!</definedName>
    <definedName name="dialogo">#REF!</definedName>
    <definedName name="DIAMETRO">#REF!</definedName>
    <definedName name="diesel">#REF!</definedName>
    <definedName name="direcionador_2">#N/A</definedName>
    <definedName name="Distribuição">#REF!</definedName>
    <definedName name="dizer01">#REF!</definedName>
    <definedName name="DJ" localSheetId="0">#REF!</definedName>
    <definedName name="DJ">#REF!</definedName>
    <definedName name="DMT" localSheetId="0">'[57]C.U'!$D$1651,'[57]C.U'!$D$1155</definedName>
    <definedName name="DMT">'[58]Instalação e manutenção de cant'!$D$1651,'[58]Instalação e manutenção de cant'!$D$1155</definedName>
    <definedName name="dnfgjkfdcnkb">#REF!</definedName>
    <definedName name="dois">#REF!</definedName>
    <definedName name="dp">#REF!</definedName>
    <definedName name="DRENAGEM">#REF!</definedName>
    <definedName name="DRRT111">#REF!</definedName>
    <definedName name="dsd">#REF!</definedName>
    <definedName name="dsdsd">[13]Plan1!#REF!</definedName>
    <definedName name="DSG">#REF!</definedName>
    <definedName name="dsh">#REF!</definedName>
    <definedName name="DSRG">#REF!</definedName>
    <definedName name="dta_ant">#REF!</definedName>
    <definedName name="dta_atu">#REF!</definedName>
    <definedName name="dta_med">#REF!</definedName>
    <definedName name="DTEE">#REF!</definedName>
    <definedName name="DTEP">#REF!</definedName>
    <definedName name="DTET">#REF!</definedName>
    <definedName name="DTFE">#REF!</definedName>
    <definedName name="DTFM">#REF!</definedName>
    <definedName name="DTL">#REF!</definedName>
    <definedName name="DURAÇÃO_OBRA">[41]Planejamento!#REF!</definedName>
    <definedName name="dzf">[13]Plan1!#REF!</definedName>
    <definedName name="E" localSheetId="0">#REF!</definedName>
    <definedName name="E">#REF!</definedName>
    <definedName name="ecefrgege">#REF!</definedName>
    <definedName name="ECJ" localSheetId="0">#REF!</definedName>
    <definedName name="ECJ">#REF!</definedName>
    <definedName name="ed" hidden="1">#REF!</definedName>
    <definedName name="edital">#REF!</definedName>
    <definedName name="EE" localSheetId="0">#REF!</definedName>
    <definedName name="EE">[36]CUBACAO!#REF!</definedName>
    <definedName name="EE_2">"$#REF!.$#REF!$#REF!:$#REF!$#REF!"</definedName>
    <definedName name="EE_3">"$#REF!.$#REF!$#REF!:$#REF!$#REF!"</definedName>
    <definedName name="EE_4">"$#REF!.$#REF!$#REF!:$#REF!$#REF!"</definedName>
    <definedName name="EE_5">"$#REF!.$#REF!$#REF!:$#REF!$#REF!"</definedName>
    <definedName name="EE_6">"$#REF!.$#REF!$#REF!:$#REF!$#REF!"</definedName>
    <definedName name="EE_7">"$#REF!.$#REF!$#REF!:$#REF!$#REF!"</definedName>
    <definedName name="EE1_MAT">'[59]B - Captação_Elevação 1a Etapa '!#REF!</definedName>
    <definedName name="EE1_MATERIAIS">'[42]ESTA ELEVATÓRIA_'!$H$106</definedName>
    <definedName name="EE1_SERV">'[59]B - Captação_Elevação 1a Etapa '!#REF!</definedName>
    <definedName name="EE1_SERVIÇOS">'[42]ESTA ELEVATÓRIA_'!$H$9</definedName>
    <definedName name="EE2_MAT">'[59]B - Captação_Elevação 1a Etapa '!#REF!</definedName>
    <definedName name="EE2_MATERIAIS">'[42]ESTA ELEVATÓRIA_'!$H$244</definedName>
    <definedName name="EE2_SERV">'[59]B - Captação_Elevação 1a Etapa '!#REF!</definedName>
    <definedName name="EE2_SERVIÇOS">'[42]ESTA ELEVATÓRIA_'!$H$143</definedName>
    <definedName name="EE3_MAT">'[59]B - Captação_Elevação 1a Etapa '!#REF!</definedName>
    <definedName name="EE3_SERV">'[59]B - Captação_Elevação 1a Etapa '!#REF!</definedName>
    <definedName name="eee" localSheetId="0">#N/A</definedName>
    <definedName name="EEE">[36]CUBACAO!#REF!</definedName>
    <definedName name="EER">#REF!</definedName>
    <definedName name="eixos">[10]Acionamento!#REF!</definedName>
    <definedName name="EJ" localSheetId="0">#REF!</definedName>
    <definedName name="EJ">#REF!</definedName>
    <definedName name="Elemento_vazado">#REF!</definedName>
    <definedName name="ELEMVS07">#REF!</definedName>
    <definedName name="ELEVATÓRIAS">#REF!</definedName>
    <definedName name="EMBAL">#REF!</definedName>
    <definedName name="Embalagem">#REF!</definedName>
    <definedName name="EMISS_1_MAT">#REF!</definedName>
    <definedName name="EMISS_1_SERV">#REF!</definedName>
    <definedName name="EMISS_2_MAT">#REF!</definedName>
    <definedName name="EMISS_2_SERV">#REF!</definedName>
    <definedName name="EMISS_2_SERV2">#REF!</definedName>
    <definedName name="EMISS_3_MAT">#REF!</definedName>
    <definedName name="EMISS_3_SERV">#REF!</definedName>
    <definedName name="EMISSÁRIO1_MATERIAIS">[42]EMISSÁRIO_!$H$39</definedName>
    <definedName name="EMISSÁRIO1_SERVIÇOS">[42]EMISSÁRIO_!$H$9</definedName>
    <definedName name="EMISSÁRIO2_MATERIAIS">[42]EMISSÁRIO_!$H$80</definedName>
    <definedName name="EMISSÁRIO2_SERVIÇOS">[42]EMISSÁRIO_!$H$50</definedName>
    <definedName name="empolamento">'[14]DADOS COLETATO'!$I$41</definedName>
    <definedName name="EMPRESA">[60]IDENTIFICACAO!$D$12</definedName>
    <definedName name="ENCARGO">#REF!</definedName>
    <definedName name="energia">#REF!</definedName>
    <definedName name="ENG">#REF!</definedName>
    <definedName name="engenharia">#REF!</definedName>
    <definedName name="EQ">#REF!</definedName>
    <definedName name="EQPTO">#REF!</definedName>
    <definedName name="EQPTO_13">#REF!</definedName>
    <definedName name="equip">#REF!</definedName>
    <definedName name="equipamento">#REF!</definedName>
    <definedName name="er" hidden="1">[61]Poço!#REF!</definedName>
    <definedName name="erica">#REF!</definedName>
    <definedName name="err">#N/A</definedName>
    <definedName name="erro01">#REF!</definedName>
    <definedName name="ESC_EMISS3_S">#REF!</definedName>
    <definedName name="Escadaria">#REF!</definedName>
    <definedName name="escav">#REF!</definedName>
    <definedName name="Escavação">#REF!</definedName>
    <definedName name="escavar">#REF!</definedName>
    <definedName name="ESCMAN">#REF!</definedName>
    <definedName name="ESCORAMENTO">#REF!</definedName>
    <definedName name="ESCRITÓRIO">#REF!</definedName>
    <definedName name="ESGOT_EMISS3_S">#REF!</definedName>
    <definedName name="ESGOTAMENTO">#REF!</definedName>
    <definedName name="esgoto">#REF!</definedName>
    <definedName name="ESPELHO">#REF!</definedName>
    <definedName name="Esquadrias">#REF!</definedName>
    <definedName name="ESSENCIAIS">'[62]BLOCOS ANCORAGEM'!#REF!</definedName>
    <definedName name="EstacaFinal">#REF!</definedName>
    <definedName name="EstacaInicial">#REF!</definedName>
    <definedName name="Estacao_01">#REF!</definedName>
    <definedName name="Estacao_02">#REF!</definedName>
    <definedName name="Estacao_03">#REF!</definedName>
    <definedName name="Estacao_04">#REF!</definedName>
    <definedName name="Estacao_05">#REF!</definedName>
    <definedName name="estava01">#REF!</definedName>
    <definedName name="ETA">#REF!</definedName>
    <definedName name="ETE">#REF!</definedName>
    <definedName name="eu" localSheetId="0" hidden="1">{#N/A,#N/A,FALSE,"MO (2)"}</definedName>
    <definedName name="eu" hidden="1">{#N/A,#N/A,FALSE,"MO (2)"}</definedName>
    <definedName name="EXA" localSheetId="0">'[22]PRO-08'!#REF!</definedName>
    <definedName name="EXA">'[22]PRO-08'!#REF!</definedName>
    <definedName name="Excel">#REF!</definedName>
    <definedName name="excel_">#REF!</definedName>
    <definedName name="Excel_buil">#REF!</definedName>
    <definedName name="Excel_BuiltIn__FilterDatabase_1" localSheetId="0">"$#REF!.$A$8:$A$20"</definedName>
    <definedName name="Excel_BuiltIn__FilterDatabase_1">#REF!</definedName>
    <definedName name="Excel_BuiltIn__FilterDatabase_1_1">"$#REF!.$A$8:$A$20"</definedName>
    <definedName name="Excel_BuiltIn__FilterDatabase_2">#REF!</definedName>
    <definedName name="Excel_BuiltIn__FilterDatabase_2_1">#REF!</definedName>
    <definedName name="Excel_BuiltIn__FilterDatabase_4">#REF!</definedName>
    <definedName name="Excel_BuiltIn_Database" localSheetId="0">"$#REF!.$A$11:$E$71"</definedName>
    <definedName name="Excel_BuiltIn_Database">#REF!</definedName>
    <definedName name="Excel_BuiltIn_Database_0">"$#REF!.$A$8:$K$922"</definedName>
    <definedName name="Excel_BuiltIn_Database_2">#REF!</definedName>
    <definedName name="Excel_BuiltIn_Database_2_1">#REF!</definedName>
    <definedName name="Excel_BuiltIn_Database_3">#REF!</definedName>
    <definedName name="Excel_BuiltIn_Database_6">#REF!</definedName>
    <definedName name="Excel_BuiltIn_Database_7">#REF!</definedName>
    <definedName name="Excel_BuiltIn_Print_Area">#REF!</definedName>
    <definedName name="Excel_BuiltIn_Print_Area_1" localSheetId="0">"$#REF!.$A$2:$F$20"</definedName>
    <definedName name="Excel_BuiltIn_Print_Area_1">#REF!</definedName>
    <definedName name="Excel_BuiltIn_Print_Area_1_1" localSheetId="0">"$#REF!.$A$2:$C$13"</definedName>
    <definedName name="Excel_BuiltIn_Print_Area_1_1">#REF!</definedName>
    <definedName name="Excel_BuiltIn_Print_Area_1_1_1">#REF!</definedName>
    <definedName name="Excel_BuiltIn_Print_Area_1_1_1_1">#REF!</definedName>
    <definedName name="Excel_BuiltIn_Print_Area_1_1_1_1_1">#REF!</definedName>
    <definedName name="Excel_BuiltIn_Print_Area_1_1_1_1_1_1">#REF!</definedName>
    <definedName name="Excel_BuiltIn_Print_Area_1_1_1_1_1_1_1">#REF!</definedName>
    <definedName name="Excel_BuiltIn_Print_Area_1_1_1_1_1_1_1_1">#REF!</definedName>
    <definedName name="Excel_BuiltIn_Print_Area_1_1_1_1_1_1_1_1_1">#REF!</definedName>
    <definedName name="Excel_BuiltIn_Print_Area_10">"$#REF!.$A$1:$D$46"</definedName>
    <definedName name="Excel_BuiltIn_Print_Area_10_1">#REF!</definedName>
    <definedName name="Excel_BuiltIn_Print_Area_10_1_1">#REF!</definedName>
    <definedName name="Excel_BuiltIn_Print_Area_11">#N/A</definedName>
    <definedName name="Excel_BuiltIn_Print_Area_11_1">#REF!</definedName>
    <definedName name="Excel_BuiltIn_Print_Area_11_1_1">"$#REF!.$A$1:$AL$33"</definedName>
    <definedName name="Excel_BuiltIn_Print_Area_11_1_16">#REF!</definedName>
    <definedName name="Excel_BuiltIn_Print_Area_12">"$#REF!.$A$1:$G$13"</definedName>
    <definedName name="Excel_BuiltIn_Print_Area_14">"$#REF!.$A$1:$H$84"</definedName>
    <definedName name="Excel_BuiltIn_Print_Area_14_1">#REF!</definedName>
    <definedName name="Excel_BuiltIn_Print_Area_14_16">#REF!</definedName>
    <definedName name="Excel_BuiltIn_Print_Area_15" localSheetId="0">"$#REF!.$B$2:$B$20"</definedName>
    <definedName name="Excel_BuiltIn_Print_Area_15">"$#REF!.$A$1:$D$47"</definedName>
    <definedName name="Excel_BuiltIn_Print_Area_15_1">"$#REF!.$A$1:$F$126"</definedName>
    <definedName name="Excel_BuiltIn_Print_Area_15_1_16">#REF!</definedName>
    <definedName name="Excel_BuiltIn_Print_Area_16">#N/A</definedName>
    <definedName name="Excel_BuiltIn_Print_Area_16_1" localSheetId="0">#REF!</definedName>
    <definedName name="Excel_BuiltIn_Print_Area_16_1">#REF!</definedName>
    <definedName name="Excel_BuiltIn_Print_Area_16_16">#REF!</definedName>
    <definedName name="Excel_BuiltIn_Print_Area_17">#N/A</definedName>
    <definedName name="Excel_BuiltIn_Print_Area_19">"$#REF!.$A$1:$G$44"</definedName>
    <definedName name="Excel_BuiltIn_Print_Area_2">"$#REF!.$A$1:$H$82"</definedName>
    <definedName name="Excel_BuiltIn_Print_Area_2_1" localSheetId="0">"$#REF!.$A$2:$B$18"</definedName>
    <definedName name="Excel_BuiltIn_Print_Area_2_1">#REF!</definedName>
    <definedName name="Excel_BuiltIn_Print_Area_2_1_1">#REF!</definedName>
    <definedName name="Excel_BuiltIn_Print_Area_20">"$#REF!.$A$1:$G$33"</definedName>
    <definedName name="Excel_BuiltIn_Print_Area_21">"$#REF!.$A$1:$G$65"</definedName>
    <definedName name="Excel_BuiltIn_Print_Area_21_1">#REF!</definedName>
    <definedName name="Excel_BuiltIn_Print_Area_21_1_16">#REF!</definedName>
    <definedName name="Excel_BuiltIn_Print_Area_23">"$#REF!.$A$1:$H$85"</definedName>
    <definedName name="Excel_BuiltIn_Print_Area_24">"$#REF!.$A$1:$D$48"</definedName>
    <definedName name="Excel_BuiltIn_Print_Area_25">#N/A</definedName>
    <definedName name="Excel_BuiltIn_Print_Area_26">#REF!</definedName>
    <definedName name="Excel_BuiltIn_Print_Area_26_1">#REF!</definedName>
    <definedName name="Excel_BuiltIn_Print_Area_26_1_16">#REF!</definedName>
    <definedName name="Excel_BuiltIn_Print_Area_26_16">#REF!</definedName>
    <definedName name="Excel_BuiltIn_Print_Area_27_1">#REF!</definedName>
    <definedName name="Excel_BuiltIn_Print_Area_27_1_16">#REF!</definedName>
    <definedName name="Excel_BuiltIn_Print_Area_28">"$#REF!.$A$1:$G$44"</definedName>
    <definedName name="Excel_BuiltIn_Print_Area_29">"$#REF!.$A$1:$G$33"</definedName>
    <definedName name="Excel_BuiltIn_Print_Area_29_1">#REF!</definedName>
    <definedName name="Excel_BuiltIn_Print_Area_29_1_16">#REF!</definedName>
    <definedName name="Excel_BuiltIn_Print_Area_3">"$#REF!.$A$1:$K$71"</definedName>
    <definedName name="Excel_BuiltIn_Print_Area_3_1" localSheetId="0">#REF!</definedName>
    <definedName name="Excel_BuiltIn_Print_Area_3_1">"$#REF!.$A$1:$J$15"</definedName>
    <definedName name="Excel_BuiltIn_Print_Area_3_1_1">"$#REF!.$A$2:$F$17"</definedName>
    <definedName name="Excel_BuiltIn_Print_Area_30">"$#REF!.$A$1:$G$65"</definedName>
    <definedName name="Excel_BuiltIn_Print_Area_30_1">#REF!</definedName>
    <definedName name="Excel_BuiltIn_Print_Area_30_1_16">#REF!</definedName>
    <definedName name="Excel_BuiltIn_Print_Area_31_1">#REF!</definedName>
    <definedName name="Excel_BuiltIn_Print_Area_31_1_16">#REF!</definedName>
    <definedName name="Excel_BuiltIn_Print_Area_33_1">('[63]TAB_  POÇOS DEFINITIVO _2007  c'!$A$1:$E$115,'[63]TAB_  POÇOS DEFINITIVO _2007  c'!$A$1:$F$65)</definedName>
    <definedName name="Excel_BuiltIn_Print_Area_4">#REF!</definedName>
    <definedName name="Excel_BuiltIn_Print_Area_4_1" localSheetId="0">#REF!</definedName>
    <definedName name="Excel_BuiltIn_Print_Area_4_1">#REF!</definedName>
    <definedName name="Excel_BuiltIn_Print_Area_4_1_1">"$#REF!.$A$2:$B$16"</definedName>
    <definedName name="Excel_BuiltIn_Print_Area_43">"$#REF!.$A$2:$A$13"</definedName>
    <definedName name="Excel_BuiltIn_Print_Area_44">"$#REF!.$A$2:$II$65318"</definedName>
    <definedName name="Excel_BuiltIn_Print_Area_45_1">"$#REF!.$A$2:$A$20"</definedName>
    <definedName name="Excel_BuiltIn_Print_Area_49">#REF!</definedName>
    <definedName name="Excel_BuiltIn_Print_Area_49_16">#REF!</definedName>
    <definedName name="Excel_BuiltIn_Print_Area_5">"$#REF!.$A$1:$IV$32000"</definedName>
    <definedName name="Excel_BuiltIn_Print_Area_5_1" localSheetId="0">"$#REF!.$A$8:$B$13"</definedName>
    <definedName name="Excel_BuiltIn_Print_Area_5_1">#REF!</definedName>
    <definedName name="Excel_BuiltIn_Print_Area_5_1_1">"$#REF!.$A$1:$J$13"</definedName>
    <definedName name="Excel_BuiltIn_Print_Area_5_1_16">#REF!</definedName>
    <definedName name="Excel_BuiltIn_Print_Area_6">"$#REF!.$A$1:$D$33"</definedName>
    <definedName name="Excel_BuiltIn_Print_Area_6_1" localSheetId="0">"$#REF!.$A$2:$B$15"</definedName>
    <definedName name="Excel_BuiltIn_Print_Area_6_1">#REF!</definedName>
    <definedName name="Excel_BuiltIn_Print_Area_6_1_1">#REF!</definedName>
    <definedName name="Excel_BuiltIn_Print_Area_7">"$#REF!.$A$1:$G$14"</definedName>
    <definedName name="Excel_BuiltIn_Print_Area_7_1">#REF!</definedName>
    <definedName name="Excel_BuiltIn_Print_Area_8">"$#REF!.$A$1:$G$10"</definedName>
    <definedName name="Excel_BuiltIn_Print_Area_8_1">#REF!</definedName>
    <definedName name="Excel_BuiltIn_Print_Area_9">"$#REF!.$A$1:$I$102"</definedName>
    <definedName name="Excel_BuiltIn_Print_Area_9_1" localSheetId="0">#REF!</definedName>
    <definedName name="Excel_BuiltIn_Print_Area_9_1">#REF!</definedName>
    <definedName name="Excel_BuiltIn_Print_Area_9_1_1">#REF!</definedName>
    <definedName name="Excel_BuiltIn_Print_Area_9_1_16">#REF!</definedName>
    <definedName name="Excel_BuiltIn_Print_Titles">#REF!</definedName>
    <definedName name="Excel_BuiltIn_Print_Titles_1" localSheetId="0">("$#REF!.$A$2:$C$65536~$#REF!.$A$2:$IP$4)")</definedName>
    <definedName name="Excel_BuiltIn_Print_Titles_1">#REF!</definedName>
    <definedName name="Excel_BuiltIn_Print_Titles_1_1">#REF!</definedName>
    <definedName name="Excel_BuiltIn_Print_Titles_1_1_1">#REF!</definedName>
    <definedName name="Excel_BuiltIn_Print_Titles_10">"$#REF!.$A$1:$IV$8"</definedName>
    <definedName name="Excel_BuiltIn_Print_Titles_11_1">#REF!</definedName>
    <definedName name="Excel_BuiltIn_Print_Titles_14_1">#REF!</definedName>
    <definedName name="Excel_BuiltIn_Print_Titles_14_16">#REF!</definedName>
    <definedName name="Excel_BuiltIn_Print_Titles_15">"$#REF!.$A$1:$IV$7"</definedName>
    <definedName name="Excel_BuiltIn_Print_Titles_15_1">#REF!</definedName>
    <definedName name="Excel_BuiltIn_Print_Titles_15_16">#REF!</definedName>
    <definedName name="Excel_BuiltIn_Print_Titles_16">#REF!</definedName>
    <definedName name="Excel_BuiltIn_Print_Titles_16_16">#REF!</definedName>
    <definedName name="Excel_BuiltIn_Print_Titles_2">#REF!</definedName>
    <definedName name="Excel_BuiltIn_Print_Titles_2_1" localSheetId="0">NA()</definedName>
    <definedName name="Excel_BuiltIn_Print_Titles_2_1">#REF!</definedName>
    <definedName name="Excel_BuiltIn_Print_Titles_2_1_1">("$#REF!.$A$2:$C$65462~$#REF!.$A$2:$IP$4)")</definedName>
    <definedName name="Excel_BuiltIn_Print_Titles_24">"$#REF!.$A$1:$IV$8"</definedName>
    <definedName name="Excel_BuiltIn_Print_Titles_3">#REF!</definedName>
    <definedName name="Excel_BuiltIn_Print_Titles_3_1" localSheetId="0">NA()</definedName>
    <definedName name="Excel_BuiltIn_Print_Titles_3_1">"$#REF!.$A$1:$IV$9"</definedName>
    <definedName name="Excel_BuiltIn_Print_Titles_3_1_1">("$#REF!.$A$2:$C$65536~$#REF!.$A$2:$IP$4)")</definedName>
    <definedName name="Excel_BuiltIn_Print_Titles_4">'[64]tabela orçamento'!#REF!</definedName>
    <definedName name="Excel_BuiltIn_Print_Titles_4_1">#REF!</definedName>
    <definedName name="Excel_BuiltIn_Print_Titles_4_1_1">#REF!</definedName>
    <definedName name="Excel_BuiltIn_Print_Titles_5">#REF!</definedName>
    <definedName name="Excel_BuiltIn_Print_Titles_6">"$#REF!.$A$1:$IV$8"</definedName>
    <definedName name="Excel_BuiltIn_Print_Titles_6_1" localSheetId="0">#REF!</definedName>
    <definedName name="Excel_BuiltIn_Print_Titles_6_1">#REF!</definedName>
    <definedName name="Excel_BuiltIn_Print_Titles_8">'[65]Orçamento Cisterna'!#REF!</definedName>
    <definedName name="Excel_BuiltIn_Print_Titles_9_1">#REF!</definedName>
    <definedName name="Excel_BuiltIn_Print_Titles_9_1_16">#REF!</definedName>
    <definedName name="excell">#REF!</definedName>
    <definedName name="excell1">#REF!</definedName>
    <definedName name="excell12">#REF!</definedName>
    <definedName name="excellee">#REF!</definedName>
    <definedName name="Execucao_Fundacoes_Plano_Inclinado">#REF!</definedName>
    <definedName name="Exist" localSheetId="0">#REF!</definedName>
    <definedName name="Exist">#REF!</definedName>
    <definedName name="EXT">'[66]QUADRA POLIESPORTIVA'!#REF!</definedName>
    <definedName name="EXTENSAO" localSheetId="0">#REF!</definedName>
    <definedName name="extensao">#REF!</definedName>
    <definedName name="EXTENSAO_2">"'file:///d:/obra%20andrade/bm%2002%20-%20cs/drenagem-bm02.xls'#$''.$k$113"</definedName>
    <definedName name="EXTENSAO_3">"'file:///d:/obra%20andrade/bm%2002%20-%20cs/drenagem-bm02.xls'#$''.$k$113"</definedName>
    <definedName name="EXTENSAO_4">"'file:///d:/obra%20andrade/bm%2002%20-%20cs/drenagem-bm02.xls'#$''.$k$113"</definedName>
    <definedName name="EXTENSAO_5">"'file:///d:/obra%20andrade/bm%2002%20-%20cs/drenagem-bm02.xls'#$''.$k$113"</definedName>
    <definedName name="EXTENSAO_6">"'file:///d:/obra%20andrade/bm%2002%20-%20cs/drenagem-bm02.xls'#$''.$k$113"</definedName>
    <definedName name="EXTENSAO_7">"'file:///d:/obra%20andrade/bm%2002%20-%20cs/drenagem-bm02.xls'#$''.$k$113"</definedName>
    <definedName name="Extenso" localSheetId="0">#N/A</definedName>
    <definedName name="Extenso">[15]!Extenso</definedName>
    <definedName name="EXTRA_CONTRATUAL" localSheetId="0">#REF!</definedName>
    <definedName name="EXTRA_CONTRATUAL">#REF!</definedName>
    <definedName name="EXTRA_CONTRATUAL_10" localSheetId="0">#REF!</definedName>
    <definedName name="EXTRA_CONTRATUAL_10">#REF!</definedName>
    <definedName name="EXTRA_CONTRATUAL_10_16">#REF!</definedName>
    <definedName name="EXTRA_CONTRATUAL_10_19">#REF!</definedName>
    <definedName name="EXTRA_CONTRATUAL_10_19_16">#REF!</definedName>
    <definedName name="EXTRA_CONTRATUAL_16">#REF!</definedName>
    <definedName name="EXTRA_CONTRATUAL_17" localSheetId="0">#REF!</definedName>
    <definedName name="EXTRA_CONTRATUAL_17">#REF!</definedName>
    <definedName name="EXTRA_CONTRATUAL_17_16">#REF!</definedName>
    <definedName name="EXTRA_CONTRATUAL_17_19">#REF!</definedName>
    <definedName name="EXTRA_CONTRATUAL_17_19_16">#REF!</definedName>
    <definedName name="EXTRA_CONTRATUAL_19">#REF!</definedName>
    <definedName name="EXTRA_CONTRATUAL_19_16">#REF!</definedName>
    <definedName name="EXTRA_CONTRATUAL_6" localSheetId="0">#REF!</definedName>
    <definedName name="EXTRA_CONTRATUAL_6">#REF!</definedName>
    <definedName name="EXTRA_CONTRATUAL_6_16">#REF!</definedName>
    <definedName name="EXTRA_CONTRATUAL_6_19">#REF!</definedName>
    <definedName name="EXTRA_CONTRATUAL_6_19_16">#REF!</definedName>
    <definedName name="EXTRA_CONTRATUAL_7" localSheetId="0">#REF!</definedName>
    <definedName name="EXTRA_CONTRATUAL_7">#REF!</definedName>
    <definedName name="EXTRA_CONTRATUAL_7_16">#REF!</definedName>
    <definedName name="EXTRA_CONTRATUAL_7_19">#REF!</definedName>
    <definedName name="EXTRA_CONTRATUAL_7_19_16">#REF!</definedName>
    <definedName name="EXTRA_CONTRATUAL_8" localSheetId="0">#REF!</definedName>
    <definedName name="EXTRA_CONTRATUAL_8">#REF!</definedName>
    <definedName name="EXTRA_CONTRATUAL_8_16">#REF!</definedName>
    <definedName name="EXTRA_CONTRATUAL_8_19">#REF!</definedName>
    <definedName name="EXTRA_CONTRATUAL_8_19_16">#REF!</definedName>
    <definedName name="EXTRA_CONTRATUAL_9" localSheetId="0">#REF!</definedName>
    <definedName name="EXTRA_CONTRATUAL_9">#REF!</definedName>
    <definedName name="EXTRA_CONTRATUAL_9_16">#REF!</definedName>
    <definedName name="EXTRA_CONTRATUAL_9_19">#REF!</definedName>
    <definedName name="EXTRA_CONTRATUAL_9_19_16">#REF!</definedName>
    <definedName name="F" localSheetId="0" hidden="1">#REF!</definedName>
    <definedName name="F" hidden="1">#REF!</definedName>
    <definedName name="F_01_120" localSheetId="0">#REF!</definedName>
    <definedName name="F_01_120">#REF!</definedName>
    <definedName name="F_01_120_2">"'file:///d:/obra%20andrade/bm%2002%20-%20cs/drenagem-bm02.xls'#$''.$f$9"</definedName>
    <definedName name="F_01_120_3">"'file:///d:/obra%20andrade/bm%2002%20-%20cs/drenagem-bm02.xls'#$''.$f$9"</definedName>
    <definedName name="F_01_120_4">"'file:///d:/obra%20andrade/bm%2002%20-%20cs/drenagem-bm02.xls'#$''.$f$9"</definedName>
    <definedName name="F_01_120_5">"'file:///d:/obra%20andrade/bm%2002%20-%20cs/drenagem-bm02.xls'#$''.$f$9"</definedName>
    <definedName name="F_01_120_6">"'file:///d:/obra%20andrade/bm%2002%20-%20cs/drenagem-bm02.xls'#$''.$f$9"</definedName>
    <definedName name="F_01_120_7">"'file:///d:/obra%20andrade/bm%2002%20-%20cs/drenagem-bm02.xls'#$''.$f$9"</definedName>
    <definedName name="F_01_150" localSheetId="0">#REF!</definedName>
    <definedName name="F_01_150">#REF!</definedName>
    <definedName name="F_01_150_2">"'file:///d:/obra%20andrade/bm%2002%20-%20cs/drenagem-bm02.xls'#$''.$g$9"</definedName>
    <definedName name="F_01_150_3">"'file:///d:/obra%20andrade/bm%2002%20-%20cs/drenagem-bm02.xls'#$''.$g$9"</definedName>
    <definedName name="F_01_150_4">"'file:///d:/obra%20andrade/bm%2002%20-%20cs/drenagem-bm02.xls'#$''.$g$9"</definedName>
    <definedName name="F_01_150_5">"'file:///d:/obra%20andrade/bm%2002%20-%20cs/drenagem-bm02.xls'#$''.$g$9"</definedName>
    <definedName name="F_01_150_6">"'file:///d:/obra%20andrade/bm%2002%20-%20cs/drenagem-bm02.xls'#$''.$g$9"</definedName>
    <definedName name="F_01_150_7">"'file:///d:/obra%20andrade/bm%2002%20-%20cs/drenagem-bm02.xls'#$''.$g$9"</definedName>
    <definedName name="F_01_180" localSheetId="0">#REF!</definedName>
    <definedName name="F_01_180">#REF!</definedName>
    <definedName name="F_01_180_2">"'file:///d:/obra%20andrade/bm%2002%20-%20cs/drenagem-bm02.xls'#$''.$h$9"</definedName>
    <definedName name="F_01_180_3">"'file:///d:/obra%20andrade/bm%2002%20-%20cs/drenagem-bm02.xls'#$''.$h$9"</definedName>
    <definedName name="F_01_180_4">"'file:///d:/obra%20andrade/bm%2002%20-%20cs/drenagem-bm02.xls'#$''.$h$9"</definedName>
    <definedName name="F_01_180_5">"'file:///d:/obra%20andrade/bm%2002%20-%20cs/drenagem-bm02.xls'#$''.$h$9"</definedName>
    <definedName name="F_01_180_6">"'file:///d:/obra%20andrade/bm%2002%20-%20cs/drenagem-bm02.xls'#$''.$h$9"</definedName>
    <definedName name="F_01_180_7">"'file:///d:/obra%20andrade/bm%2002%20-%20cs/drenagem-bm02.xls'#$''.$h$9"</definedName>
    <definedName name="F_01_210" localSheetId="0">#REF!</definedName>
    <definedName name="F_01_210">#REF!</definedName>
    <definedName name="F_01_210_2">"'file:///d:/obra%20andrade/bm%2002%20-%20cs/drenagem-bm02.xls'#$''.$i$9"</definedName>
    <definedName name="F_01_210_3">"'file:///d:/obra%20andrade/bm%2002%20-%20cs/drenagem-bm02.xls'#$''.$i$9"</definedName>
    <definedName name="F_01_210_4">"'file:///d:/obra%20andrade/bm%2002%20-%20cs/drenagem-bm02.xls'#$''.$i$9"</definedName>
    <definedName name="F_01_210_5">"'file:///d:/obra%20andrade/bm%2002%20-%20cs/drenagem-bm02.xls'#$''.$i$9"</definedName>
    <definedName name="F_01_210_6">"'file:///d:/obra%20andrade/bm%2002%20-%20cs/drenagem-bm02.xls'#$''.$i$9"</definedName>
    <definedName name="F_01_210_7">"'file:///d:/obra%20andrade/bm%2002%20-%20cs/drenagem-bm02.xls'#$''.$i$9"</definedName>
    <definedName name="F_01_240" localSheetId="0">#REF!</definedName>
    <definedName name="F_01_240">#REF!</definedName>
    <definedName name="F_01_240_2">"'file:///d:/obra%20andrade/bm%2002%20-%20cs/drenagem-bm02.xls'#$''.$j$9"</definedName>
    <definedName name="F_01_240_3">"'file:///d:/obra%20andrade/bm%2002%20-%20cs/drenagem-bm02.xls'#$''.$j$9"</definedName>
    <definedName name="F_01_240_4">"'file:///d:/obra%20andrade/bm%2002%20-%20cs/drenagem-bm02.xls'#$''.$j$9"</definedName>
    <definedName name="F_01_240_5">"'file:///d:/obra%20andrade/bm%2002%20-%20cs/drenagem-bm02.xls'#$''.$j$9"</definedName>
    <definedName name="F_01_240_6">"'file:///d:/obra%20andrade/bm%2002%20-%20cs/drenagem-bm02.xls'#$''.$j$9"</definedName>
    <definedName name="F_01_240_7">"'file:///d:/obra%20andrade/bm%2002%20-%20cs/drenagem-bm02.xls'#$''.$j$9"</definedName>
    <definedName name="F_01_270" localSheetId="0">#REF!</definedName>
    <definedName name="F_01_270">#REF!</definedName>
    <definedName name="F_01_270_2">"'file:///d:/obra%20andrade/bm%2002%20-%20cs/drenagem-bm02.xls'#$''.$k$9"</definedName>
    <definedName name="F_01_270_3">"'file:///d:/obra%20andrade/bm%2002%20-%20cs/drenagem-bm02.xls'#$''.$k$9"</definedName>
    <definedName name="F_01_270_4">"'file:///d:/obra%20andrade/bm%2002%20-%20cs/drenagem-bm02.xls'#$''.$k$9"</definedName>
    <definedName name="F_01_270_5">"'file:///d:/obra%20andrade/bm%2002%20-%20cs/drenagem-bm02.xls'#$''.$k$9"</definedName>
    <definedName name="F_01_270_6">"'file:///d:/obra%20andrade/bm%2002%20-%20cs/drenagem-bm02.xls'#$''.$k$9"</definedName>
    <definedName name="F_01_270_7">"'file:///d:/obra%20andrade/bm%2002%20-%20cs/drenagem-bm02.xls'#$''.$k$9"</definedName>
    <definedName name="F_01_30" localSheetId="0">#REF!</definedName>
    <definedName name="F_01_30">#REF!</definedName>
    <definedName name="F_01_30_2">"'file:///d:/obra%20andrade/bm%2002%20-%20cs/drenagem-bm02.xls'#$''.$c$9"</definedName>
    <definedName name="F_01_30_3">"'file:///d:/obra%20andrade/bm%2002%20-%20cs/drenagem-bm02.xls'#$''.$c$9"</definedName>
    <definedName name="F_01_30_4">"'file:///d:/obra%20andrade/bm%2002%20-%20cs/drenagem-bm02.xls'#$''.$c$9"</definedName>
    <definedName name="F_01_30_5">"'file:///d:/obra%20andrade/bm%2002%20-%20cs/drenagem-bm02.xls'#$''.$c$9"</definedName>
    <definedName name="F_01_30_6">"'file:///d:/obra%20andrade/bm%2002%20-%20cs/drenagem-bm02.xls'#$''.$c$9"</definedName>
    <definedName name="F_01_30_7">"'file:///d:/obra%20andrade/bm%2002%20-%20cs/drenagem-bm02.xls'#$''.$c$9"</definedName>
    <definedName name="F_01_300" localSheetId="0">#REF!</definedName>
    <definedName name="F_01_300">#REF!</definedName>
    <definedName name="F_01_300_2">"'file:///d:/obra%20andrade/bm%2002%20-%20cs/drenagem-bm02.xls'#$''.$l$9"</definedName>
    <definedName name="F_01_300_3">"'file:///d:/obra%20andrade/bm%2002%20-%20cs/drenagem-bm02.xls'#$''.$l$9"</definedName>
    <definedName name="F_01_300_4">"'file:///d:/obra%20andrade/bm%2002%20-%20cs/drenagem-bm02.xls'#$''.$l$9"</definedName>
    <definedName name="F_01_300_5">"'file:///d:/obra%20andrade/bm%2002%20-%20cs/drenagem-bm02.xls'#$''.$l$9"</definedName>
    <definedName name="F_01_300_6">"'file:///d:/obra%20andrade/bm%2002%20-%20cs/drenagem-bm02.xls'#$''.$l$9"</definedName>
    <definedName name="F_01_300_7">"'file:///d:/obra%20andrade/bm%2002%20-%20cs/drenagem-bm02.xls'#$''.$l$9"</definedName>
    <definedName name="F_01_330" localSheetId="0">#REF!</definedName>
    <definedName name="F_01_330">#REF!</definedName>
    <definedName name="F_01_330_2">"'file:///d:/obra%20andrade/bm%2002%20-%20cs/drenagem-bm02.xls'#$''.$m$9"</definedName>
    <definedName name="F_01_330_3">"'file:///d:/obra%20andrade/bm%2002%20-%20cs/drenagem-bm02.xls'#$''.$m$9"</definedName>
    <definedName name="F_01_330_4">"'file:///d:/obra%20andrade/bm%2002%20-%20cs/drenagem-bm02.xls'#$''.$m$9"</definedName>
    <definedName name="F_01_330_5">"'file:///d:/obra%20andrade/bm%2002%20-%20cs/drenagem-bm02.xls'#$''.$m$9"</definedName>
    <definedName name="F_01_330_6">"'file:///d:/obra%20andrade/bm%2002%20-%20cs/drenagem-bm02.xls'#$''.$m$9"</definedName>
    <definedName name="F_01_330_7">"'file:///d:/obra%20andrade/bm%2002%20-%20cs/drenagem-bm02.xls'#$''.$m$9"</definedName>
    <definedName name="F_01_360" localSheetId="0">#REF!</definedName>
    <definedName name="F_01_360">#REF!</definedName>
    <definedName name="F_01_360_2">"'file:///d:/obra%20andrade/bm%2002%20-%20cs/drenagem-bm02.xls'#$''.$n$9"</definedName>
    <definedName name="F_01_360_3">"'file:///d:/obra%20andrade/bm%2002%20-%20cs/drenagem-bm02.xls'#$''.$n$9"</definedName>
    <definedName name="F_01_360_4">"'file:///d:/obra%20andrade/bm%2002%20-%20cs/drenagem-bm02.xls'#$''.$n$9"</definedName>
    <definedName name="F_01_360_5">"'file:///d:/obra%20andrade/bm%2002%20-%20cs/drenagem-bm02.xls'#$''.$n$9"</definedName>
    <definedName name="F_01_360_6">"'file:///d:/obra%20andrade/bm%2002%20-%20cs/drenagem-bm02.xls'#$''.$n$9"</definedName>
    <definedName name="F_01_360_7">"'file:///d:/obra%20andrade/bm%2002%20-%20cs/drenagem-bm02.xls'#$''.$n$9"</definedName>
    <definedName name="F_01_390" localSheetId="0">#REF!</definedName>
    <definedName name="F_01_390">#REF!</definedName>
    <definedName name="F_01_390_2">"'file:///d:/obra%20andrade/bm%2002%20-%20cs/drenagem-bm02.xls'#$''.$o$9"</definedName>
    <definedName name="F_01_390_3">"'file:///d:/obra%20andrade/bm%2002%20-%20cs/drenagem-bm02.xls'#$''.$o$9"</definedName>
    <definedName name="F_01_390_4">"'file:///d:/obra%20andrade/bm%2002%20-%20cs/drenagem-bm02.xls'#$''.$o$9"</definedName>
    <definedName name="F_01_390_5">"'file:///d:/obra%20andrade/bm%2002%20-%20cs/drenagem-bm02.xls'#$''.$o$9"</definedName>
    <definedName name="F_01_390_6">"'file:///d:/obra%20andrade/bm%2002%20-%20cs/drenagem-bm02.xls'#$''.$o$9"</definedName>
    <definedName name="F_01_390_7">"'file:///d:/obra%20andrade/bm%2002%20-%20cs/drenagem-bm02.xls'#$''.$o$9"</definedName>
    <definedName name="F_01_420" localSheetId="0">#REF!</definedName>
    <definedName name="F_01_420">#REF!</definedName>
    <definedName name="F_01_420_2">"'file:///d:/obra%20andrade/bm%2002%20-%20cs/drenagem-bm02.xls'#$''.$p$9"</definedName>
    <definedName name="F_01_420_3">"'file:///d:/obra%20andrade/bm%2002%20-%20cs/drenagem-bm02.xls'#$''.$p$9"</definedName>
    <definedName name="F_01_420_4">"'file:///d:/obra%20andrade/bm%2002%20-%20cs/drenagem-bm02.xls'#$''.$p$9"</definedName>
    <definedName name="F_01_420_5">"'file:///d:/obra%20andrade/bm%2002%20-%20cs/drenagem-bm02.xls'#$''.$p$9"</definedName>
    <definedName name="F_01_420_6">"'file:///d:/obra%20andrade/bm%2002%20-%20cs/drenagem-bm02.xls'#$''.$p$9"</definedName>
    <definedName name="F_01_420_7">"'file:///d:/obra%20andrade/bm%2002%20-%20cs/drenagem-bm02.xls'#$''.$p$9"</definedName>
    <definedName name="F_01_450" localSheetId="0">#REF!</definedName>
    <definedName name="F_01_450">#REF!</definedName>
    <definedName name="F_01_450_2">"'file:///d:/obra%20andrade/bm%2002%20-%20cs/drenagem-bm02.xls'#$''.$q$9"</definedName>
    <definedName name="F_01_450_3">"'file:///d:/obra%20andrade/bm%2002%20-%20cs/drenagem-bm02.xls'#$''.$q$9"</definedName>
    <definedName name="F_01_450_4">"'file:///d:/obra%20andrade/bm%2002%20-%20cs/drenagem-bm02.xls'#$''.$q$9"</definedName>
    <definedName name="F_01_450_5">"'file:///d:/obra%20andrade/bm%2002%20-%20cs/drenagem-bm02.xls'#$''.$q$9"</definedName>
    <definedName name="F_01_450_6">"'file:///d:/obra%20andrade/bm%2002%20-%20cs/drenagem-bm02.xls'#$''.$q$9"</definedName>
    <definedName name="F_01_450_7">"'file:///d:/obra%20andrade/bm%2002%20-%20cs/drenagem-bm02.xls'#$''.$q$9"</definedName>
    <definedName name="F_01_480" localSheetId="0">#REF!</definedName>
    <definedName name="F_01_480">#REF!</definedName>
    <definedName name="F_01_480_2">"'file:///d:/obra%20andrade/bm%2002%20-%20cs/drenagem-bm02.xls'#$''.$r$9"</definedName>
    <definedName name="F_01_480_3">"'file:///d:/obra%20andrade/bm%2002%20-%20cs/drenagem-bm02.xls'#$''.$r$9"</definedName>
    <definedName name="F_01_480_4">"'file:///d:/obra%20andrade/bm%2002%20-%20cs/drenagem-bm02.xls'#$''.$r$9"</definedName>
    <definedName name="F_01_480_5">"'file:///d:/obra%20andrade/bm%2002%20-%20cs/drenagem-bm02.xls'#$''.$r$9"</definedName>
    <definedName name="F_01_480_6">"'file:///d:/obra%20andrade/bm%2002%20-%20cs/drenagem-bm02.xls'#$''.$r$9"</definedName>
    <definedName name="F_01_480_7">"'file:///d:/obra%20andrade/bm%2002%20-%20cs/drenagem-bm02.xls'#$''.$r$9"</definedName>
    <definedName name="F_01_510" localSheetId="0">#REF!</definedName>
    <definedName name="F_01_510">#REF!</definedName>
    <definedName name="F_01_510_2">"'file:///d:/obra%20andrade/bm%2002%20-%20cs/drenagem-bm02.xls'#$''.$s$9"</definedName>
    <definedName name="F_01_510_3">"'file:///d:/obra%20andrade/bm%2002%20-%20cs/drenagem-bm02.xls'#$''.$s$9"</definedName>
    <definedName name="F_01_510_4">"'file:///d:/obra%20andrade/bm%2002%20-%20cs/drenagem-bm02.xls'#$''.$s$9"</definedName>
    <definedName name="F_01_510_5">"'file:///d:/obra%20andrade/bm%2002%20-%20cs/drenagem-bm02.xls'#$''.$s$9"</definedName>
    <definedName name="F_01_510_6">"'file:///d:/obra%20andrade/bm%2002%20-%20cs/drenagem-bm02.xls'#$''.$s$9"</definedName>
    <definedName name="F_01_510_7">"'file:///d:/obra%20andrade/bm%2002%20-%20cs/drenagem-bm02.xls'#$''.$s$9"</definedName>
    <definedName name="F_01_540" localSheetId="0">#REF!</definedName>
    <definedName name="F_01_540">#REF!</definedName>
    <definedName name="F_01_540_2">"'file:///d:/obra%20andrade/bm%2002%20-%20cs/drenagem-bm02.xls'#$''.$t$9"</definedName>
    <definedName name="F_01_540_3">"'file:///d:/obra%20andrade/bm%2002%20-%20cs/drenagem-bm02.xls'#$''.$t$9"</definedName>
    <definedName name="F_01_540_4">"'file:///d:/obra%20andrade/bm%2002%20-%20cs/drenagem-bm02.xls'#$''.$t$9"</definedName>
    <definedName name="F_01_540_5">"'file:///d:/obra%20andrade/bm%2002%20-%20cs/drenagem-bm02.xls'#$''.$t$9"</definedName>
    <definedName name="F_01_540_6">"'file:///d:/obra%20andrade/bm%2002%20-%20cs/drenagem-bm02.xls'#$''.$t$9"</definedName>
    <definedName name="F_01_540_7">"'file:///d:/obra%20andrade/bm%2002%20-%20cs/drenagem-bm02.xls'#$''.$t$9"</definedName>
    <definedName name="F_01_570" localSheetId="0">#REF!</definedName>
    <definedName name="F_01_570">#REF!</definedName>
    <definedName name="F_01_570_2">"'file:///d:/obra%20andrade/bm%2002%20-%20cs/drenagem-bm02.xls'#$''.$u$9"</definedName>
    <definedName name="F_01_570_3">"'file:///d:/obra%20andrade/bm%2002%20-%20cs/drenagem-bm02.xls'#$''.$u$9"</definedName>
    <definedName name="F_01_570_4">"'file:///d:/obra%20andrade/bm%2002%20-%20cs/drenagem-bm02.xls'#$''.$u$9"</definedName>
    <definedName name="F_01_570_5">"'file:///d:/obra%20andrade/bm%2002%20-%20cs/drenagem-bm02.xls'#$''.$u$9"</definedName>
    <definedName name="F_01_570_6">"'file:///d:/obra%20andrade/bm%2002%20-%20cs/drenagem-bm02.xls'#$''.$u$9"</definedName>
    <definedName name="F_01_570_7">"'file:///d:/obra%20andrade/bm%2002%20-%20cs/drenagem-bm02.xls'#$''.$u$9"</definedName>
    <definedName name="F_01_60" localSheetId="0">#REF!</definedName>
    <definedName name="F_01_60">#REF!</definedName>
    <definedName name="F_01_60_2">"'file:///d:/obra%20andrade/bm%2002%20-%20cs/drenagem-bm02.xls'#$''.$d$9"</definedName>
    <definedName name="F_01_60_3">"'file:///d:/obra%20andrade/bm%2002%20-%20cs/drenagem-bm02.xls'#$''.$d$9"</definedName>
    <definedName name="F_01_60_4">"'file:///d:/obra%20andrade/bm%2002%20-%20cs/drenagem-bm02.xls'#$''.$d$9"</definedName>
    <definedName name="F_01_60_5">"'file:///d:/obra%20andrade/bm%2002%20-%20cs/drenagem-bm02.xls'#$''.$d$9"</definedName>
    <definedName name="F_01_60_6">"'file:///d:/obra%20andrade/bm%2002%20-%20cs/drenagem-bm02.xls'#$''.$d$9"</definedName>
    <definedName name="F_01_60_7">"'file:///d:/obra%20andrade/bm%2002%20-%20cs/drenagem-bm02.xls'#$''.$d$9"</definedName>
    <definedName name="F_01_600" localSheetId="0">#REF!</definedName>
    <definedName name="F_01_600">#REF!</definedName>
    <definedName name="F_01_600_2">"'file:///d:/obra%20andrade/bm%2002%20-%20cs/drenagem-bm02.xls'#$''.$v$9"</definedName>
    <definedName name="F_01_600_3">"'file:///d:/obra%20andrade/bm%2002%20-%20cs/drenagem-bm02.xls'#$''.$v$9"</definedName>
    <definedName name="F_01_600_4">"'file:///d:/obra%20andrade/bm%2002%20-%20cs/drenagem-bm02.xls'#$''.$v$9"</definedName>
    <definedName name="F_01_600_5">"'file:///d:/obra%20andrade/bm%2002%20-%20cs/drenagem-bm02.xls'#$''.$v$9"</definedName>
    <definedName name="F_01_600_6">"'file:///d:/obra%20andrade/bm%2002%20-%20cs/drenagem-bm02.xls'#$''.$v$9"</definedName>
    <definedName name="F_01_600_7">"'file:///d:/obra%20andrade/bm%2002%20-%20cs/drenagem-bm02.xls'#$''.$v$9"</definedName>
    <definedName name="F_01_630" localSheetId="0">#REF!</definedName>
    <definedName name="F_01_630">#REF!</definedName>
    <definedName name="F_01_630_2">"'file:///d:/obra%20andrade/bm%2002%20-%20cs/drenagem-bm02.xls'#$''.$w$9"</definedName>
    <definedName name="F_01_630_3">"'file:///d:/obra%20andrade/bm%2002%20-%20cs/drenagem-bm02.xls'#$''.$w$9"</definedName>
    <definedName name="F_01_630_4">"'file:///d:/obra%20andrade/bm%2002%20-%20cs/drenagem-bm02.xls'#$''.$w$9"</definedName>
    <definedName name="F_01_630_5">"'file:///d:/obra%20andrade/bm%2002%20-%20cs/drenagem-bm02.xls'#$''.$w$9"</definedName>
    <definedName name="F_01_630_6">"'file:///d:/obra%20andrade/bm%2002%20-%20cs/drenagem-bm02.xls'#$''.$w$9"</definedName>
    <definedName name="F_01_630_7">"'file:///d:/obra%20andrade/bm%2002%20-%20cs/drenagem-bm02.xls'#$''.$w$9"</definedName>
    <definedName name="F_01_660" localSheetId="0">#REF!</definedName>
    <definedName name="F_01_660">#REF!</definedName>
    <definedName name="F_01_660_2">"'file:///d:/obra%20andrade/bm%2002%20-%20cs/drenagem-bm02.xls'#$''.$x$9"</definedName>
    <definedName name="F_01_660_3">"'file:///d:/obra%20andrade/bm%2002%20-%20cs/drenagem-bm02.xls'#$''.$x$9"</definedName>
    <definedName name="F_01_660_4">"'file:///d:/obra%20andrade/bm%2002%20-%20cs/drenagem-bm02.xls'#$''.$x$9"</definedName>
    <definedName name="F_01_660_5">"'file:///d:/obra%20andrade/bm%2002%20-%20cs/drenagem-bm02.xls'#$''.$x$9"</definedName>
    <definedName name="F_01_660_6">"'file:///d:/obra%20andrade/bm%2002%20-%20cs/drenagem-bm02.xls'#$''.$x$9"</definedName>
    <definedName name="F_01_660_7">"'file:///d:/obra%20andrade/bm%2002%20-%20cs/drenagem-bm02.xls'#$''.$x$9"</definedName>
    <definedName name="F_01_690" localSheetId="0">#REF!</definedName>
    <definedName name="F_01_690">#REF!</definedName>
    <definedName name="F_01_690_2">"'file:///d:/obra%20andrade/bm%2002%20-%20cs/drenagem-bm02.xls'#$''.$y$9"</definedName>
    <definedName name="F_01_690_3">"'file:///d:/obra%20andrade/bm%2002%20-%20cs/drenagem-bm02.xls'#$''.$y$9"</definedName>
    <definedName name="F_01_690_4">"'file:///d:/obra%20andrade/bm%2002%20-%20cs/drenagem-bm02.xls'#$''.$y$9"</definedName>
    <definedName name="F_01_690_5">"'file:///d:/obra%20andrade/bm%2002%20-%20cs/drenagem-bm02.xls'#$''.$y$9"</definedName>
    <definedName name="F_01_690_6">"'file:///d:/obra%20andrade/bm%2002%20-%20cs/drenagem-bm02.xls'#$''.$y$9"</definedName>
    <definedName name="F_01_690_7">"'file:///d:/obra%20andrade/bm%2002%20-%20cs/drenagem-bm02.xls'#$''.$y$9"</definedName>
    <definedName name="F_01_720" localSheetId="0">#REF!</definedName>
    <definedName name="F_01_720">#REF!</definedName>
    <definedName name="F_01_720_2">"'file:///d:/obra%20andrade/bm%2002%20-%20cs/drenagem-bm02.xls'#$''.$z$9"</definedName>
    <definedName name="F_01_720_3">"'file:///d:/obra%20andrade/bm%2002%20-%20cs/drenagem-bm02.xls'#$''.$z$9"</definedName>
    <definedName name="F_01_720_4">"'file:///d:/obra%20andrade/bm%2002%20-%20cs/drenagem-bm02.xls'#$''.$z$9"</definedName>
    <definedName name="F_01_720_5">"'file:///d:/obra%20andrade/bm%2002%20-%20cs/drenagem-bm02.xls'#$''.$z$9"</definedName>
    <definedName name="F_01_720_6">"'file:///d:/obra%20andrade/bm%2002%20-%20cs/drenagem-bm02.xls'#$''.$z$9"</definedName>
    <definedName name="F_01_720_7">"'file:///d:/obra%20andrade/bm%2002%20-%20cs/drenagem-bm02.xls'#$''.$z$9"</definedName>
    <definedName name="F_01_90" localSheetId="0">#REF!</definedName>
    <definedName name="F_01_90">#REF!</definedName>
    <definedName name="F_01_90_2">"'file:///d:/obra%20andrade/bm%2002%20-%20cs/drenagem-bm02.xls'#$''.$e$9"</definedName>
    <definedName name="F_01_90_3">"'file:///d:/obra%20andrade/bm%2002%20-%20cs/drenagem-bm02.xls'#$''.$e$9"</definedName>
    <definedName name="F_01_90_4">"'file:///d:/obra%20andrade/bm%2002%20-%20cs/drenagem-bm02.xls'#$''.$e$9"</definedName>
    <definedName name="F_01_90_5">"'file:///d:/obra%20andrade/bm%2002%20-%20cs/drenagem-bm02.xls'#$''.$e$9"</definedName>
    <definedName name="F_01_90_6">"'file:///d:/obra%20andrade/bm%2002%20-%20cs/drenagem-bm02.xls'#$''.$e$9"</definedName>
    <definedName name="F_01_90_7">"'file:///d:/obra%20andrade/bm%2002%20-%20cs/drenagem-bm02.xls'#$''.$e$9"</definedName>
    <definedName name="F_02_120" localSheetId="0">#REF!</definedName>
    <definedName name="F_02_120">#REF!</definedName>
    <definedName name="F_02_120_2">"'file:///d:/obra%20andrade/bm%2002%20-%20cs/drenagem-bm02.xls'#$''.$f$11"</definedName>
    <definedName name="F_02_120_3">"'file:///d:/obra%20andrade/bm%2002%20-%20cs/drenagem-bm02.xls'#$''.$f$11"</definedName>
    <definedName name="F_02_120_4">"'file:///d:/obra%20andrade/bm%2002%20-%20cs/drenagem-bm02.xls'#$''.$f$11"</definedName>
    <definedName name="F_02_120_5">"'file:///d:/obra%20andrade/bm%2002%20-%20cs/drenagem-bm02.xls'#$''.$f$11"</definedName>
    <definedName name="F_02_120_6">"'file:///d:/obra%20andrade/bm%2002%20-%20cs/drenagem-bm02.xls'#$''.$f$11"</definedName>
    <definedName name="F_02_120_7">"'file:///d:/obra%20andrade/bm%2002%20-%20cs/drenagem-bm02.xls'#$''.$f$11"</definedName>
    <definedName name="F_02_150" localSheetId="0">#REF!</definedName>
    <definedName name="F_02_150">#REF!</definedName>
    <definedName name="F_02_150_2">"'file:///d:/obra%20andrade/bm%2002%20-%20cs/drenagem-bm02.xls'#$''.$g$11"</definedName>
    <definedName name="F_02_150_3">"'file:///d:/obra%20andrade/bm%2002%20-%20cs/drenagem-bm02.xls'#$''.$g$11"</definedName>
    <definedName name="F_02_150_4">"'file:///d:/obra%20andrade/bm%2002%20-%20cs/drenagem-bm02.xls'#$''.$g$11"</definedName>
    <definedName name="F_02_150_5">"'file:///d:/obra%20andrade/bm%2002%20-%20cs/drenagem-bm02.xls'#$''.$g$11"</definedName>
    <definedName name="F_02_150_6">"'file:///d:/obra%20andrade/bm%2002%20-%20cs/drenagem-bm02.xls'#$''.$g$11"</definedName>
    <definedName name="F_02_150_7">"'file:///d:/obra%20andrade/bm%2002%20-%20cs/drenagem-bm02.xls'#$''.$g$11"</definedName>
    <definedName name="F_02_180" localSheetId="0">#REF!</definedName>
    <definedName name="F_02_180">#REF!</definedName>
    <definedName name="F_02_180_2">"'file:///d:/obra%20andrade/bm%2002%20-%20cs/drenagem-bm02.xls'#$''.$h$11"</definedName>
    <definedName name="F_02_180_3">"'file:///d:/obra%20andrade/bm%2002%20-%20cs/drenagem-bm02.xls'#$''.$h$11"</definedName>
    <definedName name="F_02_180_4">"'file:///d:/obra%20andrade/bm%2002%20-%20cs/drenagem-bm02.xls'#$''.$h$11"</definedName>
    <definedName name="F_02_180_5">"'file:///d:/obra%20andrade/bm%2002%20-%20cs/drenagem-bm02.xls'#$''.$h$11"</definedName>
    <definedName name="F_02_180_6">"'file:///d:/obra%20andrade/bm%2002%20-%20cs/drenagem-bm02.xls'#$''.$h$11"</definedName>
    <definedName name="F_02_180_7">"'file:///d:/obra%20andrade/bm%2002%20-%20cs/drenagem-bm02.xls'#$''.$h$11"</definedName>
    <definedName name="F_02_210" localSheetId="0">#REF!</definedName>
    <definedName name="F_02_210">#REF!</definedName>
    <definedName name="F_02_210_2">"'file:///d:/obra%20andrade/bm%2002%20-%20cs/drenagem-bm02.xls'#$''.$i$11"</definedName>
    <definedName name="F_02_210_3">"'file:///d:/obra%20andrade/bm%2002%20-%20cs/drenagem-bm02.xls'#$''.$i$11"</definedName>
    <definedName name="F_02_210_4">"'file:///d:/obra%20andrade/bm%2002%20-%20cs/drenagem-bm02.xls'#$''.$i$11"</definedName>
    <definedName name="F_02_210_5">"'file:///d:/obra%20andrade/bm%2002%20-%20cs/drenagem-bm02.xls'#$''.$i$11"</definedName>
    <definedName name="F_02_210_6">"'file:///d:/obra%20andrade/bm%2002%20-%20cs/drenagem-bm02.xls'#$''.$i$11"</definedName>
    <definedName name="F_02_210_7">"'file:///d:/obra%20andrade/bm%2002%20-%20cs/drenagem-bm02.xls'#$''.$i$11"</definedName>
    <definedName name="F_02_240" localSheetId="0">#REF!</definedName>
    <definedName name="F_02_240">#REF!</definedName>
    <definedName name="F_02_240_2">"'file:///d:/obra%20andrade/bm%2002%20-%20cs/drenagem-bm02.xls'#$''.$j$11"</definedName>
    <definedName name="F_02_240_3">"'file:///d:/obra%20andrade/bm%2002%20-%20cs/drenagem-bm02.xls'#$''.$j$11"</definedName>
    <definedName name="F_02_240_4">"'file:///d:/obra%20andrade/bm%2002%20-%20cs/drenagem-bm02.xls'#$''.$j$11"</definedName>
    <definedName name="F_02_240_5">"'file:///d:/obra%20andrade/bm%2002%20-%20cs/drenagem-bm02.xls'#$''.$j$11"</definedName>
    <definedName name="F_02_240_6">"'file:///d:/obra%20andrade/bm%2002%20-%20cs/drenagem-bm02.xls'#$''.$j$11"</definedName>
    <definedName name="F_02_240_7">"'file:///d:/obra%20andrade/bm%2002%20-%20cs/drenagem-bm02.xls'#$''.$j$11"</definedName>
    <definedName name="F_02_270" localSheetId="0">#REF!</definedName>
    <definedName name="F_02_270">#REF!</definedName>
    <definedName name="F_02_270_2">"'file:///d:/obra%20andrade/bm%2002%20-%20cs/drenagem-bm02.xls'#$''.$k$11"</definedName>
    <definedName name="F_02_270_3">"'file:///d:/obra%20andrade/bm%2002%20-%20cs/drenagem-bm02.xls'#$''.$k$11"</definedName>
    <definedName name="F_02_270_4">"'file:///d:/obra%20andrade/bm%2002%20-%20cs/drenagem-bm02.xls'#$''.$k$11"</definedName>
    <definedName name="F_02_270_5">"'file:///d:/obra%20andrade/bm%2002%20-%20cs/drenagem-bm02.xls'#$''.$k$11"</definedName>
    <definedName name="F_02_270_6">"'file:///d:/obra%20andrade/bm%2002%20-%20cs/drenagem-bm02.xls'#$''.$k$11"</definedName>
    <definedName name="F_02_270_7">"'file:///d:/obra%20andrade/bm%2002%20-%20cs/drenagem-bm02.xls'#$''.$k$11"</definedName>
    <definedName name="F_02_30" localSheetId="0">#REF!</definedName>
    <definedName name="F_02_30">#REF!</definedName>
    <definedName name="F_02_30_2">"'file:///d:/obra%20andrade/bm%2002%20-%20cs/drenagem-bm02.xls'#$''.$c$11"</definedName>
    <definedName name="F_02_30_3">"'file:///d:/obra%20andrade/bm%2002%20-%20cs/drenagem-bm02.xls'#$''.$c$11"</definedName>
    <definedName name="F_02_30_4">"'file:///d:/obra%20andrade/bm%2002%20-%20cs/drenagem-bm02.xls'#$''.$c$11"</definedName>
    <definedName name="F_02_30_5">"'file:///d:/obra%20andrade/bm%2002%20-%20cs/drenagem-bm02.xls'#$''.$c$11"</definedName>
    <definedName name="F_02_30_6">"'file:///d:/obra%20andrade/bm%2002%20-%20cs/drenagem-bm02.xls'#$''.$c$11"</definedName>
    <definedName name="F_02_30_7">"'file:///d:/obra%20andrade/bm%2002%20-%20cs/drenagem-bm02.xls'#$''.$c$11"</definedName>
    <definedName name="F_02_300" localSheetId="0">#REF!</definedName>
    <definedName name="F_02_300">#REF!</definedName>
    <definedName name="F_02_300_2">"'file:///d:/obra%20andrade/bm%2002%20-%20cs/drenagem-bm02.xls'#$''.$l$11"</definedName>
    <definedName name="F_02_300_3">"'file:///d:/obra%20andrade/bm%2002%20-%20cs/drenagem-bm02.xls'#$''.$l$11"</definedName>
    <definedName name="F_02_300_4">"'file:///d:/obra%20andrade/bm%2002%20-%20cs/drenagem-bm02.xls'#$''.$l$11"</definedName>
    <definedName name="F_02_300_5">"'file:///d:/obra%20andrade/bm%2002%20-%20cs/drenagem-bm02.xls'#$''.$l$11"</definedName>
    <definedName name="F_02_300_6">"'file:///d:/obra%20andrade/bm%2002%20-%20cs/drenagem-bm02.xls'#$''.$l$11"</definedName>
    <definedName name="F_02_300_7">"'file:///d:/obra%20andrade/bm%2002%20-%20cs/drenagem-bm02.xls'#$''.$l$11"</definedName>
    <definedName name="F_02_330" localSheetId="0">#REF!</definedName>
    <definedName name="F_02_330">#REF!</definedName>
    <definedName name="F_02_330_2">"'file:///d:/obra%20andrade/bm%2002%20-%20cs/drenagem-bm02.xls'#$''.$m$11"</definedName>
    <definedName name="F_02_330_3">"'file:///d:/obra%20andrade/bm%2002%20-%20cs/drenagem-bm02.xls'#$''.$m$11"</definedName>
    <definedName name="F_02_330_4">"'file:///d:/obra%20andrade/bm%2002%20-%20cs/drenagem-bm02.xls'#$''.$m$11"</definedName>
    <definedName name="F_02_330_5">"'file:///d:/obra%20andrade/bm%2002%20-%20cs/drenagem-bm02.xls'#$''.$m$11"</definedName>
    <definedName name="F_02_330_6">"'file:///d:/obra%20andrade/bm%2002%20-%20cs/drenagem-bm02.xls'#$''.$m$11"</definedName>
    <definedName name="F_02_330_7">"'file:///d:/obra%20andrade/bm%2002%20-%20cs/drenagem-bm02.xls'#$''.$m$11"</definedName>
    <definedName name="F_02_360" localSheetId="0">#REF!</definedName>
    <definedName name="F_02_360">#REF!</definedName>
    <definedName name="F_02_360_2">"'file:///d:/obra%20andrade/bm%2002%20-%20cs/drenagem-bm02.xls'#$''.$n$11"</definedName>
    <definedName name="F_02_360_3">"'file:///d:/obra%20andrade/bm%2002%20-%20cs/drenagem-bm02.xls'#$''.$n$11"</definedName>
    <definedName name="F_02_360_4">"'file:///d:/obra%20andrade/bm%2002%20-%20cs/drenagem-bm02.xls'#$''.$n$11"</definedName>
    <definedName name="F_02_360_5">"'file:///d:/obra%20andrade/bm%2002%20-%20cs/drenagem-bm02.xls'#$''.$n$11"</definedName>
    <definedName name="F_02_360_6">"'file:///d:/obra%20andrade/bm%2002%20-%20cs/drenagem-bm02.xls'#$''.$n$11"</definedName>
    <definedName name="F_02_360_7">"'file:///d:/obra%20andrade/bm%2002%20-%20cs/drenagem-bm02.xls'#$''.$n$11"</definedName>
    <definedName name="F_02_390" localSheetId="0">#REF!</definedName>
    <definedName name="F_02_390">#REF!</definedName>
    <definedName name="F_02_390_2">"'file:///d:/obra%20andrade/bm%2002%20-%20cs/drenagem-bm02.xls'#$''.$o$11"</definedName>
    <definedName name="F_02_390_3">"'file:///d:/obra%20andrade/bm%2002%20-%20cs/drenagem-bm02.xls'#$''.$o$11"</definedName>
    <definedName name="F_02_390_4">"'file:///d:/obra%20andrade/bm%2002%20-%20cs/drenagem-bm02.xls'#$''.$o$11"</definedName>
    <definedName name="F_02_390_5">"'file:///d:/obra%20andrade/bm%2002%20-%20cs/drenagem-bm02.xls'#$''.$o$11"</definedName>
    <definedName name="F_02_390_6">"'file:///d:/obra%20andrade/bm%2002%20-%20cs/drenagem-bm02.xls'#$''.$o$11"</definedName>
    <definedName name="F_02_390_7">"'file:///d:/obra%20andrade/bm%2002%20-%20cs/drenagem-bm02.xls'#$''.$o$11"</definedName>
    <definedName name="F_02_420" localSheetId="0">#REF!</definedName>
    <definedName name="F_02_420">#REF!</definedName>
    <definedName name="F_02_420_2">"'file:///d:/obra%20andrade/bm%2002%20-%20cs/drenagem-bm02.xls'#$''.$p$11"</definedName>
    <definedName name="F_02_420_3">"'file:///d:/obra%20andrade/bm%2002%20-%20cs/drenagem-bm02.xls'#$''.$p$11"</definedName>
    <definedName name="F_02_420_4">"'file:///d:/obra%20andrade/bm%2002%20-%20cs/drenagem-bm02.xls'#$''.$p$11"</definedName>
    <definedName name="F_02_420_5">"'file:///d:/obra%20andrade/bm%2002%20-%20cs/drenagem-bm02.xls'#$''.$p$11"</definedName>
    <definedName name="F_02_420_6">"'file:///d:/obra%20andrade/bm%2002%20-%20cs/drenagem-bm02.xls'#$''.$p$11"</definedName>
    <definedName name="F_02_420_7">"'file:///d:/obra%20andrade/bm%2002%20-%20cs/drenagem-bm02.xls'#$''.$p$11"</definedName>
    <definedName name="F_02_450" localSheetId="0">#REF!</definedName>
    <definedName name="F_02_450">#REF!</definedName>
    <definedName name="F_02_450_2">"'file:///d:/obra%20andrade/bm%2002%20-%20cs/drenagem-bm02.xls'#$''.$q$11"</definedName>
    <definedName name="F_02_450_3">"'file:///d:/obra%20andrade/bm%2002%20-%20cs/drenagem-bm02.xls'#$''.$q$11"</definedName>
    <definedName name="F_02_450_4">"'file:///d:/obra%20andrade/bm%2002%20-%20cs/drenagem-bm02.xls'#$''.$q$11"</definedName>
    <definedName name="F_02_450_5">"'file:///d:/obra%20andrade/bm%2002%20-%20cs/drenagem-bm02.xls'#$''.$q$11"</definedName>
    <definedName name="F_02_450_6">"'file:///d:/obra%20andrade/bm%2002%20-%20cs/drenagem-bm02.xls'#$''.$q$11"</definedName>
    <definedName name="F_02_450_7">"'file:///d:/obra%20andrade/bm%2002%20-%20cs/drenagem-bm02.xls'#$''.$q$11"</definedName>
    <definedName name="F_02_480" localSheetId="0">#REF!</definedName>
    <definedName name="F_02_480">#REF!</definedName>
    <definedName name="F_02_480_2">"'file:///d:/obra%20andrade/bm%2002%20-%20cs/drenagem-bm02.xls'#$''.$r$11"</definedName>
    <definedName name="F_02_480_3">"'file:///d:/obra%20andrade/bm%2002%20-%20cs/drenagem-bm02.xls'#$''.$r$11"</definedName>
    <definedName name="F_02_480_4">"'file:///d:/obra%20andrade/bm%2002%20-%20cs/drenagem-bm02.xls'#$''.$r$11"</definedName>
    <definedName name="F_02_480_5">"'file:///d:/obra%20andrade/bm%2002%20-%20cs/drenagem-bm02.xls'#$''.$r$11"</definedName>
    <definedName name="F_02_480_6">"'file:///d:/obra%20andrade/bm%2002%20-%20cs/drenagem-bm02.xls'#$''.$r$11"</definedName>
    <definedName name="F_02_480_7">"'file:///d:/obra%20andrade/bm%2002%20-%20cs/drenagem-bm02.xls'#$''.$r$11"</definedName>
    <definedName name="F_02_510" localSheetId="0">#REF!</definedName>
    <definedName name="F_02_510">#REF!</definedName>
    <definedName name="F_02_510_2">"'file:///d:/obra%20andrade/bm%2002%20-%20cs/drenagem-bm02.xls'#$''.$s$11"</definedName>
    <definedName name="F_02_510_3">"'file:///d:/obra%20andrade/bm%2002%20-%20cs/drenagem-bm02.xls'#$''.$s$11"</definedName>
    <definedName name="F_02_510_4">"'file:///d:/obra%20andrade/bm%2002%20-%20cs/drenagem-bm02.xls'#$''.$s$11"</definedName>
    <definedName name="F_02_510_5">"'file:///d:/obra%20andrade/bm%2002%20-%20cs/drenagem-bm02.xls'#$''.$s$11"</definedName>
    <definedName name="F_02_510_6">"'file:///d:/obra%20andrade/bm%2002%20-%20cs/drenagem-bm02.xls'#$''.$s$11"</definedName>
    <definedName name="F_02_510_7">"'file:///d:/obra%20andrade/bm%2002%20-%20cs/drenagem-bm02.xls'#$''.$s$11"</definedName>
    <definedName name="F_02_540" localSheetId="0">#REF!</definedName>
    <definedName name="F_02_540">#REF!</definedName>
    <definedName name="F_02_540_2">"'file:///d:/obra%20andrade/bm%2002%20-%20cs/drenagem-bm02.xls'#$''.$t$11"</definedName>
    <definedName name="F_02_540_3">"'file:///d:/obra%20andrade/bm%2002%20-%20cs/drenagem-bm02.xls'#$''.$t$11"</definedName>
    <definedName name="F_02_540_4">"'file:///d:/obra%20andrade/bm%2002%20-%20cs/drenagem-bm02.xls'#$''.$t$11"</definedName>
    <definedName name="F_02_540_5">"'file:///d:/obra%20andrade/bm%2002%20-%20cs/drenagem-bm02.xls'#$''.$t$11"</definedName>
    <definedName name="F_02_540_6">"'file:///d:/obra%20andrade/bm%2002%20-%20cs/drenagem-bm02.xls'#$''.$t$11"</definedName>
    <definedName name="F_02_540_7">"'file:///d:/obra%20andrade/bm%2002%20-%20cs/drenagem-bm02.xls'#$''.$t$11"</definedName>
    <definedName name="F_02_570" localSheetId="0">#REF!</definedName>
    <definedName name="F_02_570">#REF!</definedName>
    <definedName name="F_02_570_2">"'file:///d:/obra%20andrade/bm%2002%20-%20cs/drenagem-bm02.xls'#$''.$u$11"</definedName>
    <definedName name="F_02_570_3">"'file:///d:/obra%20andrade/bm%2002%20-%20cs/drenagem-bm02.xls'#$''.$u$11"</definedName>
    <definedName name="F_02_570_4">"'file:///d:/obra%20andrade/bm%2002%20-%20cs/drenagem-bm02.xls'#$''.$u$11"</definedName>
    <definedName name="F_02_570_5">"'file:///d:/obra%20andrade/bm%2002%20-%20cs/drenagem-bm02.xls'#$''.$u$11"</definedName>
    <definedName name="F_02_570_6">"'file:///d:/obra%20andrade/bm%2002%20-%20cs/drenagem-bm02.xls'#$''.$u$11"</definedName>
    <definedName name="F_02_570_7">"'file:///d:/obra%20andrade/bm%2002%20-%20cs/drenagem-bm02.xls'#$''.$u$11"</definedName>
    <definedName name="F_02_60" localSheetId="0">#REF!</definedName>
    <definedName name="F_02_60">#REF!</definedName>
    <definedName name="F_02_60_2">"'file:///d:/obra%20andrade/bm%2002%20-%20cs/drenagem-bm02.xls'#$''.$d$11"</definedName>
    <definedName name="F_02_60_3">"'file:///d:/obra%20andrade/bm%2002%20-%20cs/drenagem-bm02.xls'#$''.$d$11"</definedName>
    <definedName name="F_02_60_4">"'file:///d:/obra%20andrade/bm%2002%20-%20cs/drenagem-bm02.xls'#$''.$d$11"</definedName>
    <definedName name="F_02_60_5">"'file:///d:/obra%20andrade/bm%2002%20-%20cs/drenagem-bm02.xls'#$''.$d$11"</definedName>
    <definedName name="F_02_60_6">"'file:///d:/obra%20andrade/bm%2002%20-%20cs/drenagem-bm02.xls'#$''.$d$11"</definedName>
    <definedName name="F_02_60_7">"'file:///d:/obra%20andrade/bm%2002%20-%20cs/drenagem-bm02.xls'#$''.$d$11"</definedName>
    <definedName name="F_02_600" localSheetId="0">#REF!</definedName>
    <definedName name="F_02_600">#REF!</definedName>
    <definedName name="F_02_600_2">"'file:///d:/obra%20andrade/bm%2002%20-%20cs/drenagem-bm02.xls'#$''.$v$11"</definedName>
    <definedName name="F_02_600_3">"'file:///d:/obra%20andrade/bm%2002%20-%20cs/drenagem-bm02.xls'#$''.$v$11"</definedName>
    <definedName name="F_02_600_4">"'file:///d:/obra%20andrade/bm%2002%20-%20cs/drenagem-bm02.xls'#$''.$v$11"</definedName>
    <definedName name="F_02_600_5">"'file:///d:/obra%20andrade/bm%2002%20-%20cs/drenagem-bm02.xls'#$''.$v$11"</definedName>
    <definedName name="F_02_600_6">"'file:///d:/obra%20andrade/bm%2002%20-%20cs/drenagem-bm02.xls'#$''.$v$11"</definedName>
    <definedName name="F_02_600_7">"'file:///d:/obra%20andrade/bm%2002%20-%20cs/drenagem-bm02.xls'#$''.$v$11"</definedName>
    <definedName name="F_02_630" localSheetId="0">#REF!</definedName>
    <definedName name="F_02_630">#REF!</definedName>
    <definedName name="F_02_630_2">"'file:///d:/obra%20andrade/bm%2002%20-%20cs/drenagem-bm02.xls'#$''.$w$11"</definedName>
    <definedName name="F_02_630_3">"'file:///d:/obra%20andrade/bm%2002%20-%20cs/drenagem-bm02.xls'#$''.$w$11"</definedName>
    <definedName name="F_02_630_4">"'file:///d:/obra%20andrade/bm%2002%20-%20cs/drenagem-bm02.xls'#$''.$w$11"</definedName>
    <definedName name="F_02_630_5">"'file:///d:/obra%20andrade/bm%2002%20-%20cs/drenagem-bm02.xls'#$''.$w$11"</definedName>
    <definedName name="F_02_630_6">"'file:///d:/obra%20andrade/bm%2002%20-%20cs/drenagem-bm02.xls'#$''.$w$11"</definedName>
    <definedName name="F_02_630_7">"'file:///d:/obra%20andrade/bm%2002%20-%20cs/drenagem-bm02.xls'#$''.$w$11"</definedName>
    <definedName name="F_02_660" localSheetId="0">#REF!</definedName>
    <definedName name="F_02_660">#REF!</definedName>
    <definedName name="F_02_660_2">"'file:///d:/obra%20andrade/bm%2002%20-%20cs/drenagem-bm02.xls'#$''.$x$11"</definedName>
    <definedName name="F_02_660_3">"'file:///d:/obra%20andrade/bm%2002%20-%20cs/drenagem-bm02.xls'#$''.$x$11"</definedName>
    <definedName name="F_02_660_4">"'file:///d:/obra%20andrade/bm%2002%20-%20cs/drenagem-bm02.xls'#$''.$x$11"</definedName>
    <definedName name="F_02_660_5">"'file:///d:/obra%20andrade/bm%2002%20-%20cs/drenagem-bm02.xls'#$''.$x$11"</definedName>
    <definedName name="F_02_660_6">"'file:///d:/obra%20andrade/bm%2002%20-%20cs/drenagem-bm02.xls'#$''.$x$11"</definedName>
    <definedName name="F_02_660_7">"'file:///d:/obra%20andrade/bm%2002%20-%20cs/drenagem-bm02.xls'#$''.$x$11"</definedName>
    <definedName name="F_02_690" localSheetId="0">#REF!</definedName>
    <definedName name="F_02_690">#REF!</definedName>
    <definedName name="F_02_690_2">"'file:///d:/obra%20andrade/bm%2002%20-%20cs/drenagem-bm02.xls'#$''.$y$11"</definedName>
    <definedName name="F_02_690_3">"'file:///d:/obra%20andrade/bm%2002%20-%20cs/drenagem-bm02.xls'#$''.$y$11"</definedName>
    <definedName name="F_02_690_4">"'file:///d:/obra%20andrade/bm%2002%20-%20cs/drenagem-bm02.xls'#$''.$y$11"</definedName>
    <definedName name="F_02_690_5">"'file:///d:/obra%20andrade/bm%2002%20-%20cs/drenagem-bm02.xls'#$''.$y$11"</definedName>
    <definedName name="F_02_690_6">"'file:///d:/obra%20andrade/bm%2002%20-%20cs/drenagem-bm02.xls'#$''.$y$11"</definedName>
    <definedName name="F_02_690_7">"'file:///d:/obra%20andrade/bm%2002%20-%20cs/drenagem-bm02.xls'#$''.$y$11"</definedName>
    <definedName name="F_02_720" localSheetId="0">#REF!</definedName>
    <definedName name="F_02_720">#REF!</definedName>
    <definedName name="F_02_720_2">"'file:///d:/obra%20andrade/bm%2002%20-%20cs/drenagem-bm02.xls'#$''.$z$11"</definedName>
    <definedName name="F_02_720_3">"'file:///d:/obra%20andrade/bm%2002%20-%20cs/drenagem-bm02.xls'#$''.$z$11"</definedName>
    <definedName name="F_02_720_4">"'file:///d:/obra%20andrade/bm%2002%20-%20cs/drenagem-bm02.xls'#$''.$z$11"</definedName>
    <definedName name="F_02_720_5">"'file:///d:/obra%20andrade/bm%2002%20-%20cs/drenagem-bm02.xls'#$''.$z$11"</definedName>
    <definedName name="F_02_720_6">"'file:///d:/obra%20andrade/bm%2002%20-%20cs/drenagem-bm02.xls'#$''.$z$11"</definedName>
    <definedName name="F_02_720_7">"'file:///d:/obra%20andrade/bm%2002%20-%20cs/drenagem-bm02.xls'#$''.$z$11"</definedName>
    <definedName name="F_02_90" localSheetId="0">#REF!</definedName>
    <definedName name="F_02_90">#REF!</definedName>
    <definedName name="F_02_90_2">"'file:///d:/obra%20andrade/bm%2002%20-%20cs/drenagem-bm02.xls'#$''.$e$11"</definedName>
    <definedName name="F_02_90_3">"'file:///d:/obra%20andrade/bm%2002%20-%20cs/drenagem-bm02.xls'#$''.$e$11"</definedName>
    <definedName name="F_02_90_4">"'file:///d:/obra%20andrade/bm%2002%20-%20cs/drenagem-bm02.xls'#$''.$e$11"</definedName>
    <definedName name="F_02_90_5">"'file:///d:/obra%20andrade/bm%2002%20-%20cs/drenagem-bm02.xls'#$''.$e$11"</definedName>
    <definedName name="F_02_90_6">"'file:///d:/obra%20andrade/bm%2002%20-%20cs/drenagem-bm02.xls'#$''.$e$11"</definedName>
    <definedName name="F_02_90_7">"'file:///d:/obra%20andrade/bm%2002%20-%20cs/drenagem-bm02.xls'#$''.$e$11"</definedName>
    <definedName name="F_03_120" localSheetId="0">#REF!</definedName>
    <definedName name="F_03_120">#REF!</definedName>
    <definedName name="F_03_120_2">"'file:///d:/obra%20andrade/bm%2002%20-%20cs/drenagem-bm02.xls'#$''.$f$13"</definedName>
    <definedName name="F_03_120_3">"'file:///d:/obra%20andrade/bm%2002%20-%20cs/drenagem-bm02.xls'#$''.$f$13"</definedName>
    <definedName name="F_03_120_4">"'file:///d:/obra%20andrade/bm%2002%20-%20cs/drenagem-bm02.xls'#$''.$f$13"</definedName>
    <definedName name="F_03_120_5">"'file:///d:/obra%20andrade/bm%2002%20-%20cs/drenagem-bm02.xls'#$''.$f$13"</definedName>
    <definedName name="F_03_120_6">"'file:///d:/obra%20andrade/bm%2002%20-%20cs/drenagem-bm02.xls'#$''.$f$13"</definedName>
    <definedName name="F_03_120_7">"'file:///d:/obra%20andrade/bm%2002%20-%20cs/drenagem-bm02.xls'#$''.$f$13"</definedName>
    <definedName name="F_03_150" localSheetId="0">#REF!</definedName>
    <definedName name="F_03_150">#REF!</definedName>
    <definedName name="F_03_150_2">"'file:///d:/obra%20andrade/bm%2002%20-%20cs/drenagem-bm02.xls'#$''.$g$13"</definedName>
    <definedName name="F_03_150_3">"'file:///d:/obra%20andrade/bm%2002%20-%20cs/drenagem-bm02.xls'#$''.$g$13"</definedName>
    <definedName name="F_03_150_4">"'file:///d:/obra%20andrade/bm%2002%20-%20cs/drenagem-bm02.xls'#$''.$g$13"</definedName>
    <definedName name="F_03_150_5">"'file:///d:/obra%20andrade/bm%2002%20-%20cs/drenagem-bm02.xls'#$''.$g$13"</definedName>
    <definedName name="F_03_150_6">"'file:///d:/obra%20andrade/bm%2002%20-%20cs/drenagem-bm02.xls'#$''.$g$13"</definedName>
    <definedName name="F_03_150_7">"'file:///d:/obra%20andrade/bm%2002%20-%20cs/drenagem-bm02.xls'#$''.$g$13"</definedName>
    <definedName name="F_03_180" localSheetId="0">#REF!</definedName>
    <definedName name="F_03_180">#REF!</definedName>
    <definedName name="F_03_180_2">"'file:///d:/obra%20andrade/bm%2002%20-%20cs/drenagem-bm02.xls'#$''.$h$13"</definedName>
    <definedName name="F_03_180_3">"'file:///d:/obra%20andrade/bm%2002%20-%20cs/drenagem-bm02.xls'#$''.$h$13"</definedName>
    <definedName name="F_03_180_4">"'file:///d:/obra%20andrade/bm%2002%20-%20cs/drenagem-bm02.xls'#$''.$h$13"</definedName>
    <definedName name="F_03_180_5">"'file:///d:/obra%20andrade/bm%2002%20-%20cs/drenagem-bm02.xls'#$''.$h$13"</definedName>
    <definedName name="F_03_180_6">"'file:///d:/obra%20andrade/bm%2002%20-%20cs/drenagem-bm02.xls'#$''.$h$13"</definedName>
    <definedName name="F_03_180_7">"'file:///d:/obra%20andrade/bm%2002%20-%20cs/drenagem-bm02.xls'#$''.$h$13"</definedName>
    <definedName name="F_03_210" localSheetId="0">#REF!</definedName>
    <definedName name="F_03_210">#REF!</definedName>
    <definedName name="F_03_210_2">"'file:///d:/obra%20andrade/bm%2002%20-%20cs/drenagem-bm02.xls'#$''.$i$13"</definedName>
    <definedName name="F_03_210_3">"'file:///d:/obra%20andrade/bm%2002%20-%20cs/drenagem-bm02.xls'#$''.$i$13"</definedName>
    <definedName name="F_03_210_4">"'file:///d:/obra%20andrade/bm%2002%20-%20cs/drenagem-bm02.xls'#$''.$i$13"</definedName>
    <definedName name="F_03_210_5">"'file:///d:/obra%20andrade/bm%2002%20-%20cs/drenagem-bm02.xls'#$''.$i$13"</definedName>
    <definedName name="F_03_210_6">"'file:///d:/obra%20andrade/bm%2002%20-%20cs/drenagem-bm02.xls'#$''.$i$13"</definedName>
    <definedName name="F_03_210_7">"'file:///d:/obra%20andrade/bm%2002%20-%20cs/drenagem-bm02.xls'#$''.$i$13"</definedName>
    <definedName name="F_03_240" localSheetId="0">#REF!</definedName>
    <definedName name="F_03_240">#REF!</definedName>
    <definedName name="F_03_240_2">"'file:///d:/obra%20andrade/bm%2002%20-%20cs/drenagem-bm02.xls'#$''.$j$13"</definedName>
    <definedName name="F_03_240_3">"'file:///d:/obra%20andrade/bm%2002%20-%20cs/drenagem-bm02.xls'#$''.$j$13"</definedName>
    <definedName name="F_03_240_4">"'file:///d:/obra%20andrade/bm%2002%20-%20cs/drenagem-bm02.xls'#$''.$j$13"</definedName>
    <definedName name="F_03_240_5">"'file:///d:/obra%20andrade/bm%2002%20-%20cs/drenagem-bm02.xls'#$''.$j$13"</definedName>
    <definedName name="F_03_240_6">"'file:///d:/obra%20andrade/bm%2002%20-%20cs/drenagem-bm02.xls'#$''.$j$13"</definedName>
    <definedName name="F_03_240_7">"'file:///d:/obra%20andrade/bm%2002%20-%20cs/drenagem-bm02.xls'#$''.$j$13"</definedName>
    <definedName name="F_03_270" localSheetId="0">#REF!</definedName>
    <definedName name="F_03_270">#REF!</definedName>
    <definedName name="F_03_270_2">"'file:///d:/obra%20andrade/bm%2002%20-%20cs/drenagem-bm02.xls'#$''.$k$13"</definedName>
    <definedName name="F_03_270_3">"'file:///d:/obra%20andrade/bm%2002%20-%20cs/drenagem-bm02.xls'#$''.$k$13"</definedName>
    <definedName name="F_03_270_4">"'file:///d:/obra%20andrade/bm%2002%20-%20cs/drenagem-bm02.xls'#$''.$k$13"</definedName>
    <definedName name="F_03_270_5">"'file:///d:/obra%20andrade/bm%2002%20-%20cs/drenagem-bm02.xls'#$''.$k$13"</definedName>
    <definedName name="F_03_270_6">"'file:///d:/obra%20andrade/bm%2002%20-%20cs/drenagem-bm02.xls'#$''.$k$13"</definedName>
    <definedName name="F_03_270_7">"'file:///d:/obra%20andrade/bm%2002%20-%20cs/drenagem-bm02.xls'#$''.$k$13"</definedName>
    <definedName name="F_03_30" localSheetId="0">#REF!</definedName>
    <definedName name="F_03_30">#REF!</definedName>
    <definedName name="F_03_30_2">"'file:///d:/obra%20andrade/bm%2002%20-%20cs/drenagem-bm02.xls'#$''.$c$13"</definedName>
    <definedName name="F_03_30_3">"'file:///d:/obra%20andrade/bm%2002%20-%20cs/drenagem-bm02.xls'#$''.$c$13"</definedName>
    <definedName name="F_03_30_4">"'file:///d:/obra%20andrade/bm%2002%20-%20cs/drenagem-bm02.xls'#$''.$c$13"</definedName>
    <definedName name="F_03_30_5">"'file:///d:/obra%20andrade/bm%2002%20-%20cs/drenagem-bm02.xls'#$''.$c$13"</definedName>
    <definedName name="F_03_30_6">"'file:///d:/obra%20andrade/bm%2002%20-%20cs/drenagem-bm02.xls'#$''.$c$13"</definedName>
    <definedName name="F_03_30_7">"'file:///d:/obra%20andrade/bm%2002%20-%20cs/drenagem-bm02.xls'#$''.$c$13"</definedName>
    <definedName name="F_03_300" localSheetId="0">#REF!</definedName>
    <definedName name="F_03_300">#REF!</definedName>
    <definedName name="F_03_300_2">"'file:///d:/obra%20andrade/bm%2002%20-%20cs/drenagem-bm02.xls'#$''.$l$13"</definedName>
    <definedName name="F_03_300_3">"'file:///d:/obra%20andrade/bm%2002%20-%20cs/drenagem-bm02.xls'#$''.$l$13"</definedName>
    <definedName name="F_03_300_4">"'file:///d:/obra%20andrade/bm%2002%20-%20cs/drenagem-bm02.xls'#$''.$l$13"</definedName>
    <definedName name="F_03_300_5">"'file:///d:/obra%20andrade/bm%2002%20-%20cs/drenagem-bm02.xls'#$''.$l$13"</definedName>
    <definedName name="F_03_300_6">"'file:///d:/obra%20andrade/bm%2002%20-%20cs/drenagem-bm02.xls'#$''.$l$13"</definedName>
    <definedName name="F_03_300_7">"'file:///d:/obra%20andrade/bm%2002%20-%20cs/drenagem-bm02.xls'#$''.$l$13"</definedName>
    <definedName name="F_03_330" localSheetId="0">#REF!</definedName>
    <definedName name="F_03_330">#REF!</definedName>
    <definedName name="F_03_330_2">"'file:///d:/obra%20andrade/bm%2002%20-%20cs/drenagem-bm02.xls'#$''.$m$13"</definedName>
    <definedName name="F_03_330_3">"'file:///d:/obra%20andrade/bm%2002%20-%20cs/drenagem-bm02.xls'#$''.$m$13"</definedName>
    <definedName name="F_03_330_4">"'file:///d:/obra%20andrade/bm%2002%20-%20cs/drenagem-bm02.xls'#$''.$m$13"</definedName>
    <definedName name="F_03_330_5">"'file:///d:/obra%20andrade/bm%2002%20-%20cs/drenagem-bm02.xls'#$''.$m$13"</definedName>
    <definedName name="F_03_330_6">"'file:///d:/obra%20andrade/bm%2002%20-%20cs/drenagem-bm02.xls'#$''.$m$13"</definedName>
    <definedName name="F_03_330_7">"'file:///d:/obra%20andrade/bm%2002%20-%20cs/drenagem-bm02.xls'#$''.$m$13"</definedName>
    <definedName name="F_03_360" localSheetId="0">#REF!</definedName>
    <definedName name="F_03_360">#REF!</definedName>
    <definedName name="F_03_360_2">"'file:///d:/obra%20andrade/bm%2002%20-%20cs/drenagem-bm02.xls'#$''.$n$13"</definedName>
    <definedName name="F_03_360_3">"'file:///d:/obra%20andrade/bm%2002%20-%20cs/drenagem-bm02.xls'#$''.$n$13"</definedName>
    <definedName name="F_03_360_4">"'file:///d:/obra%20andrade/bm%2002%20-%20cs/drenagem-bm02.xls'#$''.$n$13"</definedName>
    <definedName name="F_03_360_5">"'file:///d:/obra%20andrade/bm%2002%20-%20cs/drenagem-bm02.xls'#$''.$n$13"</definedName>
    <definedName name="F_03_360_6">"'file:///d:/obra%20andrade/bm%2002%20-%20cs/drenagem-bm02.xls'#$''.$n$13"</definedName>
    <definedName name="F_03_360_7">"'file:///d:/obra%20andrade/bm%2002%20-%20cs/drenagem-bm02.xls'#$''.$n$13"</definedName>
    <definedName name="F_03_390" localSheetId="0">#REF!</definedName>
    <definedName name="F_03_390">#REF!</definedName>
    <definedName name="F_03_390_2">"'file:///d:/obra%20andrade/bm%2002%20-%20cs/drenagem-bm02.xls'#$''.$o$13"</definedName>
    <definedName name="F_03_390_3">"'file:///d:/obra%20andrade/bm%2002%20-%20cs/drenagem-bm02.xls'#$''.$o$13"</definedName>
    <definedName name="F_03_390_4">"'file:///d:/obra%20andrade/bm%2002%20-%20cs/drenagem-bm02.xls'#$''.$o$13"</definedName>
    <definedName name="F_03_390_5">"'file:///d:/obra%20andrade/bm%2002%20-%20cs/drenagem-bm02.xls'#$''.$o$13"</definedName>
    <definedName name="F_03_390_6">"'file:///d:/obra%20andrade/bm%2002%20-%20cs/drenagem-bm02.xls'#$''.$o$13"</definedName>
    <definedName name="F_03_390_7">"'file:///d:/obra%20andrade/bm%2002%20-%20cs/drenagem-bm02.xls'#$''.$o$13"</definedName>
    <definedName name="F_03_420" localSheetId="0">#REF!</definedName>
    <definedName name="F_03_420">#REF!</definedName>
    <definedName name="F_03_420_2">"'file:///d:/obra%20andrade/bm%2002%20-%20cs/drenagem-bm02.xls'#$''.$p$13"</definedName>
    <definedName name="F_03_420_3">"'file:///d:/obra%20andrade/bm%2002%20-%20cs/drenagem-bm02.xls'#$''.$p$13"</definedName>
    <definedName name="F_03_420_4">"'file:///d:/obra%20andrade/bm%2002%20-%20cs/drenagem-bm02.xls'#$''.$p$13"</definedName>
    <definedName name="F_03_420_5">"'file:///d:/obra%20andrade/bm%2002%20-%20cs/drenagem-bm02.xls'#$''.$p$13"</definedName>
    <definedName name="F_03_420_6">"'file:///d:/obra%20andrade/bm%2002%20-%20cs/drenagem-bm02.xls'#$''.$p$13"</definedName>
    <definedName name="F_03_420_7">"'file:///d:/obra%20andrade/bm%2002%20-%20cs/drenagem-bm02.xls'#$''.$p$13"</definedName>
    <definedName name="F_03_450" localSheetId="0">#REF!</definedName>
    <definedName name="F_03_450">#REF!</definedName>
    <definedName name="F_03_450_2">"'file:///d:/obra%20andrade/bm%2002%20-%20cs/drenagem-bm02.xls'#$''.$q$13"</definedName>
    <definedName name="F_03_450_3">"'file:///d:/obra%20andrade/bm%2002%20-%20cs/drenagem-bm02.xls'#$''.$q$13"</definedName>
    <definedName name="F_03_450_4">"'file:///d:/obra%20andrade/bm%2002%20-%20cs/drenagem-bm02.xls'#$''.$q$13"</definedName>
    <definedName name="F_03_450_5">"'file:///d:/obra%20andrade/bm%2002%20-%20cs/drenagem-bm02.xls'#$''.$q$13"</definedName>
    <definedName name="F_03_450_6">"'file:///d:/obra%20andrade/bm%2002%20-%20cs/drenagem-bm02.xls'#$''.$q$13"</definedName>
    <definedName name="F_03_450_7">"'file:///d:/obra%20andrade/bm%2002%20-%20cs/drenagem-bm02.xls'#$''.$q$13"</definedName>
    <definedName name="F_03_480" localSheetId="0">#REF!</definedName>
    <definedName name="F_03_480">#REF!</definedName>
    <definedName name="F_03_480_2">"'file:///d:/obra%20andrade/bm%2002%20-%20cs/drenagem-bm02.xls'#$''.$r$13"</definedName>
    <definedName name="F_03_480_3">"'file:///d:/obra%20andrade/bm%2002%20-%20cs/drenagem-bm02.xls'#$''.$r$13"</definedName>
    <definedName name="F_03_480_4">"'file:///d:/obra%20andrade/bm%2002%20-%20cs/drenagem-bm02.xls'#$''.$r$13"</definedName>
    <definedName name="F_03_480_5">"'file:///d:/obra%20andrade/bm%2002%20-%20cs/drenagem-bm02.xls'#$''.$r$13"</definedName>
    <definedName name="F_03_480_6">"'file:///d:/obra%20andrade/bm%2002%20-%20cs/drenagem-bm02.xls'#$''.$r$13"</definedName>
    <definedName name="F_03_480_7">"'file:///d:/obra%20andrade/bm%2002%20-%20cs/drenagem-bm02.xls'#$''.$r$13"</definedName>
    <definedName name="F_03_510" localSheetId="0">#REF!</definedName>
    <definedName name="F_03_510">#REF!</definedName>
    <definedName name="F_03_510_2">"'file:///d:/obra%20andrade/bm%2002%20-%20cs/drenagem-bm02.xls'#$''.$s$13"</definedName>
    <definedName name="F_03_510_3">"'file:///d:/obra%20andrade/bm%2002%20-%20cs/drenagem-bm02.xls'#$''.$s$13"</definedName>
    <definedName name="F_03_510_4">"'file:///d:/obra%20andrade/bm%2002%20-%20cs/drenagem-bm02.xls'#$''.$s$13"</definedName>
    <definedName name="F_03_510_5">"'file:///d:/obra%20andrade/bm%2002%20-%20cs/drenagem-bm02.xls'#$''.$s$13"</definedName>
    <definedName name="F_03_510_6">"'file:///d:/obra%20andrade/bm%2002%20-%20cs/drenagem-bm02.xls'#$''.$s$13"</definedName>
    <definedName name="F_03_510_7">"'file:///d:/obra%20andrade/bm%2002%20-%20cs/drenagem-bm02.xls'#$''.$s$13"</definedName>
    <definedName name="F_03_540" localSheetId="0">#REF!</definedName>
    <definedName name="F_03_540">#REF!</definedName>
    <definedName name="F_03_540_2">"'file:///d:/obra%20andrade/bm%2002%20-%20cs/drenagem-bm02.xls'#$''.$t$13"</definedName>
    <definedName name="F_03_540_3">"'file:///d:/obra%20andrade/bm%2002%20-%20cs/drenagem-bm02.xls'#$''.$t$13"</definedName>
    <definedName name="F_03_540_4">"'file:///d:/obra%20andrade/bm%2002%20-%20cs/drenagem-bm02.xls'#$''.$t$13"</definedName>
    <definedName name="F_03_540_5">"'file:///d:/obra%20andrade/bm%2002%20-%20cs/drenagem-bm02.xls'#$''.$t$13"</definedName>
    <definedName name="F_03_540_6">"'file:///d:/obra%20andrade/bm%2002%20-%20cs/drenagem-bm02.xls'#$''.$t$13"</definedName>
    <definedName name="F_03_540_7">"'file:///d:/obra%20andrade/bm%2002%20-%20cs/drenagem-bm02.xls'#$''.$t$13"</definedName>
    <definedName name="F_03_570" localSheetId="0">#REF!</definedName>
    <definedName name="F_03_570">#REF!</definedName>
    <definedName name="F_03_570_2">"'file:///d:/obra%20andrade/bm%2002%20-%20cs/drenagem-bm02.xls'#$''.$u$13"</definedName>
    <definedName name="F_03_570_3">"'file:///d:/obra%20andrade/bm%2002%20-%20cs/drenagem-bm02.xls'#$''.$u$13"</definedName>
    <definedName name="F_03_570_4">"'file:///d:/obra%20andrade/bm%2002%20-%20cs/drenagem-bm02.xls'#$''.$u$13"</definedName>
    <definedName name="F_03_570_5">"'file:///d:/obra%20andrade/bm%2002%20-%20cs/drenagem-bm02.xls'#$''.$u$13"</definedName>
    <definedName name="F_03_570_6">"'file:///d:/obra%20andrade/bm%2002%20-%20cs/drenagem-bm02.xls'#$''.$u$13"</definedName>
    <definedName name="F_03_570_7">"'file:///d:/obra%20andrade/bm%2002%20-%20cs/drenagem-bm02.xls'#$''.$u$13"</definedName>
    <definedName name="F_03_60" localSheetId="0">#REF!</definedName>
    <definedName name="F_03_60">#REF!</definedName>
    <definedName name="F_03_60_2">"'file:///d:/obra%20andrade/bm%2002%20-%20cs/drenagem-bm02.xls'#$''.$d$13"</definedName>
    <definedName name="F_03_60_3">"'file:///d:/obra%20andrade/bm%2002%20-%20cs/drenagem-bm02.xls'#$''.$d$13"</definedName>
    <definedName name="F_03_60_4">"'file:///d:/obra%20andrade/bm%2002%20-%20cs/drenagem-bm02.xls'#$''.$d$13"</definedName>
    <definedName name="F_03_60_5">"'file:///d:/obra%20andrade/bm%2002%20-%20cs/drenagem-bm02.xls'#$''.$d$13"</definedName>
    <definedName name="F_03_60_6">"'file:///d:/obra%20andrade/bm%2002%20-%20cs/drenagem-bm02.xls'#$''.$d$13"</definedName>
    <definedName name="F_03_60_7">"'file:///d:/obra%20andrade/bm%2002%20-%20cs/drenagem-bm02.xls'#$''.$d$13"</definedName>
    <definedName name="F_03_600" localSheetId="0">#REF!</definedName>
    <definedName name="F_03_600">#REF!</definedName>
    <definedName name="F_03_600_2">"'file:///d:/obra%20andrade/bm%2002%20-%20cs/drenagem-bm02.xls'#$''.$v$13"</definedName>
    <definedName name="F_03_600_3">"'file:///d:/obra%20andrade/bm%2002%20-%20cs/drenagem-bm02.xls'#$''.$v$13"</definedName>
    <definedName name="F_03_600_4">"'file:///d:/obra%20andrade/bm%2002%20-%20cs/drenagem-bm02.xls'#$''.$v$13"</definedName>
    <definedName name="F_03_600_5">"'file:///d:/obra%20andrade/bm%2002%20-%20cs/drenagem-bm02.xls'#$''.$v$13"</definedName>
    <definedName name="F_03_600_6">"'file:///d:/obra%20andrade/bm%2002%20-%20cs/drenagem-bm02.xls'#$''.$v$13"</definedName>
    <definedName name="F_03_600_7">"'file:///d:/obra%20andrade/bm%2002%20-%20cs/drenagem-bm02.xls'#$''.$v$13"</definedName>
    <definedName name="F_03_630" localSheetId="0">#REF!</definedName>
    <definedName name="F_03_630">#REF!</definedName>
    <definedName name="F_03_630_2">"'file:///d:/obra%20andrade/bm%2002%20-%20cs/drenagem-bm02.xls'#$''.$w$13"</definedName>
    <definedName name="F_03_630_3">"'file:///d:/obra%20andrade/bm%2002%20-%20cs/drenagem-bm02.xls'#$''.$w$13"</definedName>
    <definedName name="F_03_630_4">"'file:///d:/obra%20andrade/bm%2002%20-%20cs/drenagem-bm02.xls'#$''.$w$13"</definedName>
    <definedName name="F_03_630_5">"'file:///d:/obra%20andrade/bm%2002%20-%20cs/drenagem-bm02.xls'#$''.$w$13"</definedName>
    <definedName name="F_03_630_6">"'file:///d:/obra%20andrade/bm%2002%20-%20cs/drenagem-bm02.xls'#$''.$w$13"</definedName>
    <definedName name="F_03_630_7">"'file:///d:/obra%20andrade/bm%2002%20-%20cs/drenagem-bm02.xls'#$''.$w$13"</definedName>
    <definedName name="F_03_660" localSheetId="0">#REF!</definedName>
    <definedName name="F_03_660">#REF!</definedName>
    <definedName name="F_03_660_2">"'file:///d:/obra%20andrade/bm%2002%20-%20cs/drenagem-bm02.xls'#$''.$x$13"</definedName>
    <definedName name="F_03_660_3">"'file:///d:/obra%20andrade/bm%2002%20-%20cs/drenagem-bm02.xls'#$''.$x$13"</definedName>
    <definedName name="F_03_660_4">"'file:///d:/obra%20andrade/bm%2002%20-%20cs/drenagem-bm02.xls'#$''.$x$13"</definedName>
    <definedName name="F_03_660_5">"'file:///d:/obra%20andrade/bm%2002%20-%20cs/drenagem-bm02.xls'#$''.$x$13"</definedName>
    <definedName name="F_03_660_6">"'file:///d:/obra%20andrade/bm%2002%20-%20cs/drenagem-bm02.xls'#$''.$x$13"</definedName>
    <definedName name="F_03_660_7">"'file:///d:/obra%20andrade/bm%2002%20-%20cs/drenagem-bm02.xls'#$''.$x$13"</definedName>
    <definedName name="F_03_690" localSheetId="0">#REF!</definedName>
    <definedName name="F_03_690">#REF!</definedName>
    <definedName name="F_03_690_2">"'file:///d:/obra%20andrade/bm%2002%20-%20cs/drenagem-bm02.xls'#$''.$y$13"</definedName>
    <definedName name="F_03_690_3">"'file:///d:/obra%20andrade/bm%2002%20-%20cs/drenagem-bm02.xls'#$''.$y$13"</definedName>
    <definedName name="F_03_690_4">"'file:///d:/obra%20andrade/bm%2002%20-%20cs/drenagem-bm02.xls'#$''.$y$13"</definedName>
    <definedName name="F_03_690_5">"'file:///d:/obra%20andrade/bm%2002%20-%20cs/drenagem-bm02.xls'#$''.$y$13"</definedName>
    <definedName name="F_03_690_6">"'file:///d:/obra%20andrade/bm%2002%20-%20cs/drenagem-bm02.xls'#$''.$y$13"</definedName>
    <definedName name="F_03_690_7">"'file:///d:/obra%20andrade/bm%2002%20-%20cs/drenagem-bm02.xls'#$''.$y$13"</definedName>
    <definedName name="F_03_720" localSheetId="0">#REF!</definedName>
    <definedName name="F_03_720">#REF!</definedName>
    <definedName name="F_03_720_2">"'file:///d:/obra%20andrade/bm%2002%20-%20cs/drenagem-bm02.xls'#$''.$z$13"</definedName>
    <definedName name="F_03_720_3">"'file:///d:/obra%20andrade/bm%2002%20-%20cs/drenagem-bm02.xls'#$''.$z$13"</definedName>
    <definedName name="F_03_720_4">"'file:///d:/obra%20andrade/bm%2002%20-%20cs/drenagem-bm02.xls'#$''.$z$13"</definedName>
    <definedName name="F_03_720_5">"'file:///d:/obra%20andrade/bm%2002%20-%20cs/drenagem-bm02.xls'#$''.$z$13"</definedName>
    <definedName name="F_03_720_6">"'file:///d:/obra%20andrade/bm%2002%20-%20cs/drenagem-bm02.xls'#$''.$z$13"</definedName>
    <definedName name="F_03_720_7">"'file:///d:/obra%20andrade/bm%2002%20-%20cs/drenagem-bm02.xls'#$''.$z$13"</definedName>
    <definedName name="F_03_90" localSheetId="0">#REF!</definedName>
    <definedName name="F_03_90">#REF!</definedName>
    <definedName name="F_03_90_2">"'file:///d:/obra%20andrade/bm%2002%20-%20cs/drenagem-bm02.xls'#$''.$e$13"</definedName>
    <definedName name="F_03_90_3">"'file:///d:/obra%20andrade/bm%2002%20-%20cs/drenagem-bm02.xls'#$''.$e$13"</definedName>
    <definedName name="F_03_90_4">"'file:///d:/obra%20andrade/bm%2002%20-%20cs/drenagem-bm02.xls'#$''.$e$13"</definedName>
    <definedName name="F_03_90_5">"'file:///d:/obra%20andrade/bm%2002%20-%20cs/drenagem-bm02.xls'#$''.$e$13"</definedName>
    <definedName name="F_03_90_6">"'file:///d:/obra%20andrade/bm%2002%20-%20cs/drenagem-bm02.xls'#$''.$e$13"</definedName>
    <definedName name="F_03_90_7">"'file:///d:/obra%20andrade/bm%2002%20-%20cs/drenagem-bm02.xls'#$''.$e$13"</definedName>
    <definedName name="F_04_120" localSheetId="0">#REF!</definedName>
    <definedName name="F_04_120">#REF!</definedName>
    <definedName name="F_04_120_2">"'file:///d:/obra%20andrade/bm%2002%20-%20cs/drenagem-bm02.xls'#$''.$f$15"</definedName>
    <definedName name="F_04_120_3">"'file:///d:/obra%20andrade/bm%2002%20-%20cs/drenagem-bm02.xls'#$''.$f$15"</definedName>
    <definedName name="F_04_120_4">"'file:///d:/obra%20andrade/bm%2002%20-%20cs/drenagem-bm02.xls'#$''.$f$15"</definedName>
    <definedName name="F_04_120_5">"'file:///d:/obra%20andrade/bm%2002%20-%20cs/drenagem-bm02.xls'#$''.$f$15"</definedName>
    <definedName name="F_04_120_6">"'file:///d:/obra%20andrade/bm%2002%20-%20cs/drenagem-bm02.xls'#$''.$f$15"</definedName>
    <definedName name="F_04_120_7">"'file:///d:/obra%20andrade/bm%2002%20-%20cs/drenagem-bm02.xls'#$''.$f$15"</definedName>
    <definedName name="F_04_150" localSheetId="0">#REF!</definedName>
    <definedName name="F_04_150">#REF!</definedName>
    <definedName name="F_04_150_2">"'file:///d:/obra%20andrade/bm%2002%20-%20cs/drenagem-bm02.xls'#$''.$g$15"</definedName>
    <definedName name="F_04_150_3">"'file:///d:/obra%20andrade/bm%2002%20-%20cs/drenagem-bm02.xls'#$''.$g$15"</definedName>
    <definedName name="F_04_150_4">"'file:///d:/obra%20andrade/bm%2002%20-%20cs/drenagem-bm02.xls'#$''.$g$15"</definedName>
    <definedName name="F_04_150_5">"'file:///d:/obra%20andrade/bm%2002%20-%20cs/drenagem-bm02.xls'#$''.$g$15"</definedName>
    <definedName name="F_04_150_6">"'file:///d:/obra%20andrade/bm%2002%20-%20cs/drenagem-bm02.xls'#$''.$g$15"</definedName>
    <definedName name="F_04_150_7">"'file:///d:/obra%20andrade/bm%2002%20-%20cs/drenagem-bm02.xls'#$''.$g$15"</definedName>
    <definedName name="F_04_180" localSheetId="0">#REF!</definedName>
    <definedName name="F_04_180">#REF!</definedName>
    <definedName name="F_04_180_2">"'file:///d:/obra%20andrade/bm%2002%20-%20cs/drenagem-bm02.xls'#$''.$h$15"</definedName>
    <definedName name="F_04_180_3">"'file:///d:/obra%20andrade/bm%2002%20-%20cs/drenagem-bm02.xls'#$''.$h$15"</definedName>
    <definedName name="F_04_180_4">"'file:///d:/obra%20andrade/bm%2002%20-%20cs/drenagem-bm02.xls'#$''.$h$15"</definedName>
    <definedName name="F_04_180_5">"'file:///d:/obra%20andrade/bm%2002%20-%20cs/drenagem-bm02.xls'#$''.$h$15"</definedName>
    <definedName name="F_04_180_6">"'file:///d:/obra%20andrade/bm%2002%20-%20cs/drenagem-bm02.xls'#$''.$h$15"</definedName>
    <definedName name="F_04_180_7">"'file:///d:/obra%20andrade/bm%2002%20-%20cs/drenagem-bm02.xls'#$''.$h$15"</definedName>
    <definedName name="F_04_210" localSheetId="0">#REF!</definedName>
    <definedName name="F_04_210">#REF!</definedName>
    <definedName name="F_04_210_2">"'file:///d:/obra%20andrade/bm%2002%20-%20cs/drenagem-bm02.xls'#$''.$i$15"</definedName>
    <definedName name="F_04_210_3">"'file:///d:/obra%20andrade/bm%2002%20-%20cs/drenagem-bm02.xls'#$''.$i$15"</definedName>
    <definedName name="F_04_210_4">"'file:///d:/obra%20andrade/bm%2002%20-%20cs/drenagem-bm02.xls'#$''.$i$15"</definedName>
    <definedName name="F_04_210_5">"'file:///d:/obra%20andrade/bm%2002%20-%20cs/drenagem-bm02.xls'#$''.$i$15"</definedName>
    <definedName name="F_04_210_6">"'file:///d:/obra%20andrade/bm%2002%20-%20cs/drenagem-bm02.xls'#$''.$i$15"</definedName>
    <definedName name="F_04_210_7">"'file:///d:/obra%20andrade/bm%2002%20-%20cs/drenagem-bm02.xls'#$''.$i$15"</definedName>
    <definedName name="F_04_240" localSheetId="0">#REF!</definedName>
    <definedName name="F_04_240">#REF!</definedName>
    <definedName name="F_04_240_2">"'file:///d:/obra%20andrade/bm%2002%20-%20cs/drenagem-bm02.xls'#$''.$j$15"</definedName>
    <definedName name="F_04_240_3">"'file:///d:/obra%20andrade/bm%2002%20-%20cs/drenagem-bm02.xls'#$''.$j$15"</definedName>
    <definedName name="F_04_240_4">"'file:///d:/obra%20andrade/bm%2002%20-%20cs/drenagem-bm02.xls'#$''.$j$15"</definedName>
    <definedName name="F_04_240_5">"'file:///d:/obra%20andrade/bm%2002%20-%20cs/drenagem-bm02.xls'#$''.$j$15"</definedName>
    <definedName name="F_04_240_6">"'file:///d:/obra%20andrade/bm%2002%20-%20cs/drenagem-bm02.xls'#$''.$j$15"</definedName>
    <definedName name="F_04_240_7">"'file:///d:/obra%20andrade/bm%2002%20-%20cs/drenagem-bm02.xls'#$''.$j$15"</definedName>
    <definedName name="F_04_270" localSheetId="0">#REF!</definedName>
    <definedName name="F_04_270">#REF!</definedName>
    <definedName name="F_04_270_2">"'file:///d:/obra%20andrade/bm%2002%20-%20cs/drenagem-bm02.xls'#$''.$k$15"</definedName>
    <definedName name="F_04_270_3">"'file:///d:/obra%20andrade/bm%2002%20-%20cs/drenagem-bm02.xls'#$''.$k$15"</definedName>
    <definedName name="F_04_270_4">"'file:///d:/obra%20andrade/bm%2002%20-%20cs/drenagem-bm02.xls'#$''.$k$15"</definedName>
    <definedName name="F_04_270_5">"'file:///d:/obra%20andrade/bm%2002%20-%20cs/drenagem-bm02.xls'#$''.$k$15"</definedName>
    <definedName name="F_04_270_6">"'file:///d:/obra%20andrade/bm%2002%20-%20cs/drenagem-bm02.xls'#$''.$k$15"</definedName>
    <definedName name="F_04_270_7">"'file:///d:/obra%20andrade/bm%2002%20-%20cs/drenagem-bm02.xls'#$''.$k$15"</definedName>
    <definedName name="F_04_30" localSheetId="0">#REF!</definedName>
    <definedName name="F_04_30">#REF!</definedName>
    <definedName name="F_04_30_2">"'file:///d:/obra%20andrade/bm%2002%20-%20cs/drenagem-bm02.xls'#$''.$c$15"</definedName>
    <definedName name="F_04_30_3">"'file:///d:/obra%20andrade/bm%2002%20-%20cs/drenagem-bm02.xls'#$''.$c$15"</definedName>
    <definedName name="F_04_30_4">"'file:///d:/obra%20andrade/bm%2002%20-%20cs/drenagem-bm02.xls'#$''.$c$15"</definedName>
    <definedName name="F_04_30_5">"'file:///d:/obra%20andrade/bm%2002%20-%20cs/drenagem-bm02.xls'#$''.$c$15"</definedName>
    <definedName name="F_04_30_6">"'file:///d:/obra%20andrade/bm%2002%20-%20cs/drenagem-bm02.xls'#$''.$c$15"</definedName>
    <definedName name="F_04_30_7">"'file:///d:/obra%20andrade/bm%2002%20-%20cs/drenagem-bm02.xls'#$''.$c$15"</definedName>
    <definedName name="F_04_300" localSheetId="0">#REF!</definedName>
    <definedName name="F_04_300">#REF!</definedName>
    <definedName name="F_04_300_2">"'file:///d:/obra%20andrade/bm%2002%20-%20cs/drenagem-bm02.xls'#$''.$l$15"</definedName>
    <definedName name="F_04_300_3">"'file:///d:/obra%20andrade/bm%2002%20-%20cs/drenagem-bm02.xls'#$''.$l$15"</definedName>
    <definedName name="F_04_300_4">"'file:///d:/obra%20andrade/bm%2002%20-%20cs/drenagem-bm02.xls'#$''.$l$15"</definedName>
    <definedName name="F_04_300_5">"'file:///d:/obra%20andrade/bm%2002%20-%20cs/drenagem-bm02.xls'#$''.$l$15"</definedName>
    <definedName name="F_04_300_6">"'file:///d:/obra%20andrade/bm%2002%20-%20cs/drenagem-bm02.xls'#$''.$l$15"</definedName>
    <definedName name="F_04_300_7">"'file:///d:/obra%20andrade/bm%2002%20-%20cs/drenagem-bm02.xls'#$''.$l$15"</definedName>
    <definedName name="F_04_330" localSheetId="0">#REF!</definedName>
    <definedName name="F_04_330">#REF!</definedName>
    <definedName name="F_04_330_2">"'file:///d:/obra%20andrade/bm%2002%20-%20cs/drenagem-bm02.xls'#$''.$m$15"</definedName>
    <definedName name="F_04_330_3">"'file:///d:/obra%20andrade/bm%2002%20-%20cs/drenagem-bm02.xls'#$''.$m$15"</definedName>
    <definedName name="F_04_330_4">"'file:///d:/obra%20andrade/bm%2002%20-%20cs/drenagem-bm02.xls'#$''.$m$15"</definedName>
    <definedName name="F_04_330_5">"'file:///d:/obra%20andrade/bm%2002%20-%20cs/drenagem-bm02.xls'#$''.$m$15"</definedName>
    <definedName name="F_04_330_6">"'file:///d:/obra%20andrade/bm%2002%20-%20cs/drenagem-bm02.xls'#$''.$m$15"</definedName>
    <definedName name="F_04_330_7">"'file:///d:/obra%20andrade/bm%2002%20-%20cs/drenagem-bm02.xls'#$''.$m$15"</definedName>
    <definedName name="F_04_360" localSheetId="0">#REF!</definedName>
    <definedName name="F_04_360">#REF!</definedName>
    <definedName name="F_04_360_2">"'file:///d:/obra%20andrade/bm%2002%20-%20cs/drenagem-bm02.xls'#$''.$n$15"</definedName>
    <definedName name="F_04_360_3">"'file:///d:/obra%20andrade/bm%2002%20-%20cs/drenagem-bm02.xls'#$''.$n$15"</definedName>
    <definedName name="F_04_360_4">"'file:///d:/obra%20andrade/bm%2002%20-%20cs/drenagem-bm02.xls'#$''.$n$15"</definedName>
    <definedName name="F_04_360_5">"'file:///d:/obra%20andrade/bm%2002%20-%20cs/drenagem-bm02.xls'#$''.$n$15"</definedName>
    <definedName name="F_04_360_6">"'file:///d:/obra%20andrade/bm%2002%20-%20cs/drenagem-bm02.xls'#$''.$n$15"</definedName>
    <definedName name="F_04_360_7">"'file:///d:/obra%20andrade/bm%2002%20-%20cs/drenagem-bm02.xls'#$''.$n$15"</definedName>
    <definedName name="F_04_390" localSheetId="0">#REF!</definedName>
    <definedName name="F_04_390">#REF!</definedName>
    <definedName name="F_04_390_2">"'file:///d:/obra%20andrade/bm%2002%20-%20cs/drenagem-bm02.xls'#$''.$o$15"</definedName>
    <definedName name="F_04_390_3">"'file:///d:/obra%20andrade/bm%2002%20-%20cs/drenagem-bm02.xls'#$''.$o$15"</definedName>
    <definedName name="F_04_390_4">"'file:///d:/obra%20andrade/bm%2002%20-%20cs/drenagem-bm02.xls'#$''.$o$15"</definedName>
    <definedName name="F_04_390_5">"'file:///d:/obra%20andrade/bm%2002%20-%20cs/drenagem-bm02.xls'#$''.$o$15"</definedName>
    <definedName name="F_04_390_6">"'file:///d:/obra%20andrade/bm%2002%20-%20cs/drenagem-bm02.xls'#$''.$o$15"</definedName>
    <definedName name="F_04_390_7">"'file:///d:/obra%20andrade/bm%2002%20-%20cs/drenagem-bm02.xls'#$''.$o$15"</definedName>
    <definedName name="F_04_420" localSheetId="0">#REF!</definedName>
    <definedName name="F_04_420">#REF!</definedName>
    <definedName name="F_04_420_2">"'file:///d:/obra%20andrade/bm%2002%20-%20cs/drenagem-bm02.xls'#$''.$p$15"</definedName>
    <definedName name="F_04_420_3">"'file:///d:/obra%20andrade/bm%2002%20-%20cs/drenagem-bm02.xls'#$''.$p$15"</definedName>
    <definedName name="F_04_420_4">"'file:///d:/obra%20andrade/bm%2002%20-%20cs/drenagem-bm02.xls'#$''.$p$15"</definedName>
    <definedName name="F_04_420_5">"'file:///d:/obra%20andrade/bm%2002%20-%20cs/drenagem-bm02.xls'#$''.$p$15"</definedName>
    <definedName name="F_04_420_6">"'file:///d:/obra%20andrade/bm%2002%20-%20cs/drenagem-bm02.xls'#$''.$p$15"</definedName>
    <definedName name="F_04_420_7">"'file:///d:/obra%20andrade/bm%2002%20-%20cs/drenagem-bm02.xls'#$''.$p$15"</definedName>
    <definedName name="F_04_450" localSheetId="0">#REF!</definedName>
    <definedName name="F_04_450">#REF!</definedName>
    <definedName name="F_04_450_2">"'file:///d:/obra%20andrade/bm%2002%20-%20cs/drenagem-bm02.xls'#$''.$q$15"</definedName>
    <definedName name="F_04_450_3">"'file:///d:/obra%20andrade/bm%2002%20-%20cs/drenagem-bm02.xls'#$''.$q$15"</definedName>
    <definedName name="F_04_450_4">"'file:///d:/obra%20andrade/bm%2002%20-%20cs/drenagem-bm02.xls'#$''.$q$15"</definedName>
    <definedName name="F_04_450_5">"'file:///d:/obra%20andrade/bm%2002%20-%20cs/drenagem-bm02.xls'#$''.$q$15"</definedName>
    <definedName name="F_04_450_6">"'file:///d:/obra%20andrade/bm%2002%20-%20cs/drenagem-bm02.xls'#$''.$q$15"</definedName>
    <definedName name="F_04_450_7">"'file:///d:/obra%20andrade/bm%2002%20-%20cs/drenagem-bm02.xls'#$''.$q$15"</definedName>
    <definedName name="F_04_480" localSheetId="0">#REF!</definedName>
    <definedName name="F_04_480">#REF!</definedName>
    <definedName name="F_04_480_2">"'file:///d:/obra%20andrade/bm%2002%20-%20cs/drenagem-bm02.xls'#$''.$r$15"</definedName>
    <definedName name="F_04_480_3">"'file:///d:/obra%20andrade/bm%2002%20-%20cs/drenagem-bm02.xls'#$''.$r$15"</definedName>
    <definedName name="F_04_480_4">"'file:///d:/obra%20andrade/bm%2002%20-%20cs/drenagem-bm02.xls'#$''.$r$15"</definedName>
    <definedName name="F_04_480_5">"'file:///d:/obra%20andrade/bm%2002%20-%20cs/drenagem-bm02.xls'#$''.$r$15"</definedName>
    <definedName name="F_04_480_6">"'file:///d:/obra%20andrade/bm%2002%20-%20cs/drenagem-bm02.xls'#$''.$r$15"</definedName>
    <definedName name="F_04_480_7">"'file:///d:/obra%20andrade/bm%2002%20-%20cs/drenagem-bm02.xls'#$''.$r$15"</definedName>
    <definedName name="F_04_510" localSheetId="0">#REF!</definedName>
    <definedName name="F_04_510">#REF!</definedName>
    <definedName name="F_04_510_2">"'file:///d:/obra%20andrade/bm%2002%20-%20cs/drenagem-bm02.xls'#$''.$s$15"</definedName>
    <definedName name="F_04_510_3">"'file:///d:/obra%20andrade/bm%2002%20-%20cs/drenagem-bm02.xls'#$''.$s$15"</definedName>
    <definedName name="F_04_510_4">"'file:///d:/obra%20andrade/bm%2002%20-%20cs/drenagem-bm02.xls'#$''.$s$15"</definedName>
    <definedName name="F_04_510_5">"'file:///d:/obra%20andrade/bm%2002%20-%20cs/drenagem-bm02.xls'#$''.$s$15"</definedName>
    <definedName name="F_04_510_6">"'file:///d:/obra%20andrade/bm%2002%20-%20cs/drenagem-bm02.xls'#$''.$s$15"</definedName>
    <definedName name="F_04_510_7">"'file:///d:/obra%20andrade/bm%2002%20-%20cs/drenagem-bm02.xls'#$''.$s$15"</definedName>
    <definedName name="F_04_540" localSheetId="0">#REF!</definedName>
    <definedName name="F_04_540">#REF!</definedName>
    <definedName name="F_04_540_2">"'file:///d:/obra%20andrade/bm%2002%20-%20cs/drenagem-bm02.xls'#$''.$t$15"</definedName>
    <definedName name="F_04_540_3">"'file:///d:/obra%20andrade/bm%2002%20-%20cs/drenagem-bm02.xls'#$''.$t$15"</definedName>
    <definedName name="F_04_540_4">"'file:///d:/obra%20andrade/bm%2002%20-%20cs/drenagem-bm02.xls'#$''.$t$15"</definedName>
    <definedName name="F_04_540_5">"'file:///d:/obra%20andrade/bm%2002%20-%20cs/drenagem-bm02.xls'#$''.$t$15"</definedName>
    <definedName name="F_04_540_6">"'file:///d:/obra%20andrade/bm%2002%20-%20cs/drenagem-bm02.xls'#$''.$t$15"</definedName>
    <definedName name="F_04_540_7">"'file:///d:/obra%20andrade/bm%2002%20-%20cs/drenagem-bm02.xls'#$''.$t$15"</definedName>
    <definedName name="F_04_570" localSheetId="0">#REF!</definedName>
    <definedName name="F_04_570">#REF!</definedName>
    <definedName name="F_04_570_2">"'file:///d:/obra%20andrade/bm%2002%20-%20cs/drenagem-bm02.xls'#$''.$u$15"</definedName>
    <definedName name="F_04_570_3">"'file:///d:/obra%20andrade/bm%2002%20-%20cs/drenagem-bm02.xls'#$''.$u$15"</definedName>
    <definedName name="F_04_570_4">"'file:///d:/obra%20andrade/bm%2002%20-%20cs/drenagem-bm02.xls'#$''.$u$15"</definedName>
    <definedName name="F_04_570_5">"'file:///d:/obra%20andrade/bm%2002%20-%20cs/drenagem-bm02.xls'#$''.$u$15"</definedName>
    <definedName name="F_04_570_6">"'file:///d:/obra%20andrade/bm%2002%20-%20cs/drenagem-bm02.xls'#$''.$u$15"</definedName>
    <definedName name="F_04_570_7">"'file:///d:/obra%20andrade/bm%2002%20-%20cs/drenagem-bm02.xls'#$''.$u$15"</definedName>
    <definedName name="F_04_60" localSheetId="0">#REF!</definedName>
    <definedName name="F_04_60">#REF!</definedName>
    <definedName name="F_04_60_2">"'file:///d:/obra%20andrade/bm%2002%20-%20cs/drenagem-bm02.xls'#$''.$d$15"</definedName>
    <definedName name="F_04_60_3">"'file:///d:/obra%20andrade/bm%2002%20-%20cs/drenagem-bm02.xls'#$''.$d$15"</definedName>
    <definedName name="F_04_60_4">"'file:///d:/obra%20andrade/bm%2002%20-%20cs/drenagem-bm02.xls'#$''.$d$15"</definedName>
    <definedName name="F_04_60_5">"'file:///d:/obra%20andrade/bm%2002%20-%20cs/drenagem-bm02.xls'#$''.$d$15"</definedName>
    <definedName name="F_04_60_6">"'file:///d:/obra%20andrade/bm%2002%20-%20cs/drenagem-bm02.xls'#$''.$d$15"</definedName>
    <definedName name="F_04_60_7">"'file:///d:/obra%20andrade/bm%2002%20-%20cs/drenagem-bm02.xls'#$''.$d$15"</definedName>
    <definedName name="F_04_600" localSheetId="0">#REF!</definedName>
    <definedName name="F_04_600">#REF!</definedName>
    <definedName name="F_04_600_2">"'file:///d:/obra%20andrade/bm%2002%20-%20cs/drenagem-bm02.xls'#$''.$v$15"</definedName>
    <definedName name="F_04_600_3">"'file:///d:/obra%20andrade/bm%2002%20-%20cs/drenagem-bm02.xls'#$''.$v$15"</definedName>
    <definedName name="F_04_600_4">"'file:///d:/obra%20andrade/bm%2002%20-%20cs/drenagem-bm02.xls'#$''.$v$15"</definedName>
    <definedName name="F_04_600_5">"'file:///d:/obra%20andrade/bm%2002%20-%20cs/drenagem-bm02.xls'#$''.$v$15"</definedName>
    <definedName name="F_04_600_6">"'file:///d:/obra%20andrade/bm%2002%20-%20cs/drenagem-bm02.xls'#$''.$v$15"</definedName>
    <definedName name="F_04_600_7">"'file:///d:/obra%20andrade/bm%2002%20-%20cs/drenagem-bm02.xls'#$''.$v$15"</definedName>
    <definedName name="F_04_630" localSheetId="0">#REF!</definedName>
    <definedName name="F_04_630">#REF!</definedName>
    <definedName name="F_04_630_2">"'file:///d:/obra%20andrade/bm%2002%20-%20cs/drenagem-bm02.xls'#$''.$w$15"</definedName>
    <definedName name="F_04_630_3">"'file:///d:/obra%20andrade/bm%2002%20-%20cs/drenagem-bm02.xls'#$''.$w$15"</definedName>
    <definedName name="F_04_630_4">"'file:///d:/obra%20andrade/bm%2002%20-%20cs/drenagem-bm02.xls'#$''.$w$15"</definedName>
    <definedName name="F_04_630_5">"'file:///d:/obra%20andrade/bm%2002%20-%20cs/drenagem-bm02.xls'#$''.$w$15"</definedName>
    <definedName name="F_04_630_6">"'file:///d:/obra%20andrade/bm%2002%20-%20cs/drenagem-bm02.xls'#$''.$w$15"</definedName>
    <definedName name="F_04_630_7">"'file:///d:/obra%20andrade/bm%2002%20-%20cs/drenagem-bm02.xls'#$''.$w$15"</definedName>
    <definedName name="F_04_660" localSheetId="0">#REF!</definedName>
    <definedName name="F_04_660">#REF!</definedName>
    <definedName name="F_04_660_2">"'file:///d:/obra%20andrade/bm%2002%20-%20cs/drenagem-bm02.xls'#$''.$x$15"</definedName>
    <definedName name="F_04_660_3">"'file:///d:/obra%20andrade/bm%2002%20-%20cs/drenagem-bm02.xls'#$''.$x$15"</definedName>
    <definedName name="F_04_660_4">"'file:///d:/obra%20andrade/bm%2002%20-%20cs/drenagem-bm02.xls'#$''.$x$15"</definedName>
    <definedName name="F_04_660_5">"'file:///d:/obra%20andrade/bm%2002%20-%20cs/drenagem-bm02.xls'#$''.$x$15"</definedName>
    <definedName name="F_04_660_6">"'file:///d:/obra%20andrade/bm%2002%20-%20cs/drenagem-bm02.xls'#$''.$x$15"</definedName>
    <definedName name="F_04_660_7">"'file:///d:/obra%20andrade/bm%2002%20-%20cs/drenagem-bm02.xls'#$''.$x$15"</definedName>
    <definedName name="F_04_690" localSheetId="0">#REF!</definedName>
    <definedName name="F_04_690">#REF!</definedName>
    <definedName name="F_04_690_2">"'file:///d:/obra%20andrade/bm%2002%20-%20cs/drenagem-bm02.xls'#$''.$y$15"</definedName>
    <definedName name="F_04_690_3">"'file:///d:/obra%20andrade/bm%2002%20-%20cs/drenagem-bm02.xls'#$''.$y$15"</definedName>
    <definedName name="F_04_690_4">"'file:///d:/obra%20andrade/bm%2002%20-%20cs/drenagem-bm02.xls'#$''.$y$15"</definedName>
    <definedName name="F_04_690_5">"'file:///d:/obra%20andrade/bm%2002%20-%20cs/drenagem-bm02.xls'#$''.$y$15"</definedName>
    <definedName name="F_04_690_6">"'file:///d:/obra%20andrade/bm%2002%20-%20cs/drenagem-bm02.xls'#$''.$y$15"</definedName>
    <definedName name="F_04_690_7">"'file:///d:/obra%20andrade/bm%2002%20-%20cs/drenagem-bm02.xls'#$''.$y$15"</definedName>
    <definedName name="F_04_720" localSheetId="0">#REF!</definedName>
    <definedName name="F_04_720">#REF!</definedName>
    <definedName name="F_04_720_2">"'file:///d:/obra%20andrade/bm%2002%20-%20cs/drenagem-bm02.xls'#$''.$z$15"</definedName>
    <definedName name="F_04_720_3">"'file:///d:/obra%20andrade/bm%2002%20-%20cs/drenagem-bm02.xls'#$''.$z$15"</definedName>
    <definedName name="F_04_720_4">"'file:///d:/obra%20andrade/bm%2002%20-%20cs/drenagem-bm02.xls'#$''.$z$15"</definedName>
    <definedName name="F_04_720_5">"'file:///d:/obra%20andrade/bm%2002%20-%20cs/drenagem-bm02.xls'#$''.$z$15"</definedName>
    <definedName name="F_04_720_6">"'file:///d:/obra%20andrade/bm%2002%20-%20cs/drenagem-bm02.xls'#$''.$z$15"</definedName>
    <definedName name="F_04_720_7">"'file:///d:/obra%20andrade/bm%2002%20-%20cs/drenagem-bm02.xls'#$''.$z$15"</definedName>
    <definedName name="F_04_90" localSheetId="0">#REF!</definedName>
    <definedName name="F_04_90">#REF!</definedName>
    <definedName name="F_04_90_2">"'file:///d:/obra%20andrade/bm%2002%20-%20cs/drenagem-bm02.xls'#$''.$e$15"</definedName>
    <definedName name="F_04_90_3">"'file:///d:/obra%20andrade/bm%2002%20-%20cs/drenagem-bm02.xls'#$''.$e$15"</definedName>
    <definedName name="F_04_90_4">"'file:///d:/obra%20andrade/bm%2002%20-%20cs/drenagem-bm02.xls'#$''.$e$15"</definedName>
    <definedName name="F_04_90_5">"'file:///d:/obra%20andrade/bm%2002%20-%20cs/drenagem-bm02.xls'#$''.$e$15"</definedName>
    <definedName name="F_04_90_6">"'file:///d:/obra%20andrade/bm%2002%20-%20cs/drenagem-bm02.xls'#$''.$e$15"</definedName>
    <definedName name="F_04_90_7">"'file:///d:/obra%20andrade/bm%2002%20-%20cs/drenagem-bm02.xls'#$''.$e$15"</definedName>
    <definedName name="F_05_120" localSheetId="0">#REF!</definedName>
    <definedName name="F_05_120">#REF!</definedName>
    <definedName name="F_05_120_2">"'file:///d:/obra%20andrade/bm%2002%20-%20cs/drenagem-bm02.xls'#$''.$f$17"</definedName>
    <definedName name="F_05_120_3">"'file:///d:/obra%20andrade/bm%2002%20-%20cs/drenagem-bm02.xls'#$''.$f$17"</definedName>
    <definedName name="F_05_120_4">"'file:///d:/obra%20andrade/bm%2002%20-%20cs/drenagem-bm02.xls'#$''.$f$17"</definedName>
    <definedName name="F_05_120_5">"'file:///d:/obra%20andrade/bm%2002%20-%20cs/drenagem-bm02.xls'#$''.$f$17"</definedName>
    <definedName name="F_05_120_6">"'file:///d:/obra%20andrade/bm%2002%20-%20cs/drenagem-bm02.xls'#$''.$f$17"</definedName>
    <definedName name="F_05_120_7">"'file:///d:/obra%20andrade/bm%2002%20-%20cs/drenagem-bm02.xls'#$''.$f$17"</definedName>
    <definedName name="F_05_150" localSheetId="0">#REF!</definedName>
    <definedName name="F_05_150">#REF!</definedName>
    <definedName name="F_05_150_2">"'file:///d:/obra%20andrade/bm%2002%20-%20cs/drenagem-bm02.xls'#$''.$g$17"</definedName>
    <definedName name="F_05_150_3">"'file:///d:/obra%20andrade/bm%2002%20-%20cs/drenagem-bm02.xls'#$''.$g$17"</definedName>
    <definedName name="F_05_150_4">"'file:///d:/obra%20andrade/bm%2002%20-%20cs/drenagem-bm02.xls'#$''.$g$17"</definedName>
    <definedName name="F_05_150_5">"'file:///d:/obra%20andrade/bm%2002%20-%20cs/drenagem-bm02.xls'#$''.$g$17"</definedName>
    <definedName name="F_05_150_6">"'file:///d:/obra%20andrade/bm%2002%20-%20cs/drenagem-bm02.xls'#$''.$g$17"</definedName>
    <definedName name="F_05_150_7">"'file:///d:/obra%20andrade/bm%2002%20-%20cs/drenagem-bm02.xls'#$''.$g$17"</definedName>
    <definedName name="F_05_180" localSheetId="0">#REF!</definedName>
    <definedName name="F_05_180">#REF!</definedName>
    <definedName name="F_05_180_2">"'file:///d:/obra%20andrade/bm%2002%20-%20cs/drenagem-bm02.xls'#$''.$h$17"</definedName>
    <definedName name="F_05_180_3">"'file:///d:/obra%20andrade/bm%2002%20-%20cs/drenagem-bm02.xls'#$''.$h$17"</definedName>
    <definedName name="F_05_180_4">"'file:///d:/obra%20andrade/bm%2002%20-%20cs/drenagem-bm02.xls'#$''.$h$17"</definedName>
    <definedName name="F_05_180_5">"'file:///d:/obra%20andrade/bm%2002%20-%20cs/drenagem-bm02.xls'#$''.$h$17"</definedName>
    <definedName name="F_05_180_6">"'file:///d:/obra%20andrade/bm%2002%20-%20cs/drenagem-bm02.xls'#$''.$h$17"</definedName>
    <definedName name="F_05_180_7">"'file:///d:/obra%20andrade/bm%2002%20-%20cs/drenagem-bm02.xls'#$''.$h$17"</definedName>
    <definedName name="F_05_210" localSheetId="0">#REF!</definedName>
    <definedName name="F_05_210">#REF!</definedName>
    <definedName name="F_05_210_2">"'file:///d:/obra%20andrade/bm%2002%20-%20cs/drenagem-bm02.xls'#$''.$i$17"</definedName>
    <definedName name="F_05_210_3">"'file:///d:/obra%20andrade/bm%2002%20-%20cs/drenagem-bm02.xls'#$''.$i$17"</definedName>
    <definedName name="F_05_210_4">"'file:///d:/obra%20andrade/bm%2002%20-%20cs/drenagem-bm02.xls'#$''.$i$17"</definedName>
    <definedName name="F_05_210_5">"'file:///d:/obra%20andrade/bm%2002%20-%20cs/drenagem-bm02.xls'#$''.$i$17"</definedName>
    <definedName name="F_05_210_6">"'file:///d:/obra%20andrade/bm%2002%20-%20cs/drenagem-bm02.xls'#$''.$i$17"</definedName>
    <definedName name="F_05_210_7">"'file:///d:/obra%20andrade/bm%2002%20-%20cs/drenagem-bm02.xls'#$''.$i$17"</definedName>
    <definedName name="F_05_240" localSheetId="0">#REF!</definedName>
    <definedName name="F_05_240">#REF!</definedName>
    <definedName name="F_05_240_2">"'file:///d:/obra%20andrade/bm%2002%20-%20cs/drenagem-bm02.xls'#$''.$j$17"</definedName>
    <definedName name="F_05_240_3">"'file:///d:/obra%20andrade/bm%2002%20-%20cs/drenagem-bm02.xls'#$''.$j$17"</definedName>
    <definedName name="F_05_240_4">"'file:///d:/obra%20andrade/bm%2002%20-%20cs/drenagem-bm02.xls'#$''.$j$17"</definedName>
    <definedName name="F_05_240_5">"'file:///d:/obra%20andrade/bm%2002%20-%20cs/drenagem-bm02.xls'#$''.$j$17"</definedName>
    <definedName name="F_05_240_6">"'file:///d:/obra%20andrade/bm%2002%20-%20cs/drenagem-bm02.xls'#$''.$j$17"</definedName>
    <definedName name="F_05_240_7">"'file:///d:/obra%20andrade/bm%2002%20-%20cs/drenagem-bm02.xls'#$''.$j$17"</definedName>
    <definedName name="F_05_270" localSheetId="0">#REF!</definedName>
    <definedName name="F_05_270">#REF!</definedName>
    <definedName name="F_05_270_2">"'file:///d:/obra%20andrade/bm%2002%20-%20cs/drenagem-bm02.xls'#$''.$k$17"</definedName>
    <definedName name="F_05_270_3">"'file:///d:/obra%20andrade/bm%2002%20-%20cs/drenagem-bm02.xls'#$''.$k$17"</definedName>
    <definedName name="F_05_270_4">"'file:///d:/obra%20andrade/bm%2002%20-%20cs/drenagem-bm02.xls'#$''.$k$17"</definedName>
    <definedName name="F_05_270_5">"'file:///d:/obra%20andrade/bm%2002%20-%20cs/drenagem-bm02.xls'#$''.$k$17"</definedName>
    <definedName name="F_05_270_6">"'file:///d:/obra%20andrade/bm%2002%20-%20cs/drenagem-bm02.xls'#$''.$k$17"</definedName>
    <definedName name="F_05_270_7">"'file:///d:/obra%20andrade/bm%2002%20-%20cs/drenagem-bm02.xls'#$''.$k$17"</definedName>
    <definedName name="F_05_30" localSheetId="0">#REF!</definedName>
    <definedName name="F_05_30">#REF!</definedName>
    <definedName name="F_05_30_2">"'file:///d:/obra%20andrade/bm%2002%20-%20cs/drenagem-bm02.xls'#$''.$c$17"</definedName>
    <definedName name="F_05_30_3">"'file:///d:/obra%20andrade/bm%2002%20-%20cs/drenagem-bm02.xls'#$''.$c$17"</definedName>
    <definedName name="F_05_30_4">"'file:///d:/obra%20andrade/bm%2002%20-%20cs/drenagem-bm02.xls'#$''.$c$17"</definedName>
    <definedName name="F_05_30_5">"'file:///d:/obra%20andrade/bm%2002%20-%20cs/drenagem-bm02.xls'#$''.$c$17"</definedName>
    <definedName name="F_05_30_6">"'file:///d:/obra%20andrade/bm%2002%20-%20cs/drenagem-bm02.xls'#$''.$c$17"</definedName>
    <definedName name="F_05_30_7">"'file:///d:/obra%20andrade/bm%2002%20-%20cs/drenagem-bm02.xls'#$''.$c$17"</definedName>
    <definedName name="F_05_300" localSheetId="0">#REF!</definedName>
    <definedName name="F_05_300">#REF!</definedName>
    <definedName name="F_05_300_2">"'file:///d:/obra%20andrade/bm%2002%20-%20cs/drenagem-bm02.xls'#$''.$l$17"</definedName>
    <definedName name="F_05_300_3">"'file:///d:/obra%20andrade/bm%2002%20-%20cs/drenagem-bm02.xls'#$''.$l$17"</definedName>
    <definedName name="F_05_300_4">"'file:///d:/obra%20andrade/bm%2002%20-%20cs/drenagem-bm02.xls'#$''.$l$17"</definedName>
    <definedName name="F_05_300_5">"'file:///d:/obra%20andrade/bm%2002%20-%20cs/drenagem-bm02.xls'#$''.$l$17"</definedName>
    <definedName name="F_05_300_6">"'file:///d:/obra%20andrade/bm%2002%20-%20cs/drenagem-bm02.xls'#$''.$l$17"</definedName>
    <definedName name="F_05_300_7">"'file:///d:/obra%20andrade/bm%2002%20-%20cs/drenagem-bm02.xls'#$''.$l$17"</definedName>
    <definedName name="F_05_330" localSheetId="0">#REF!</definedName>
    <definedName name="F_05_330">#REF!</definedName>
    <definedName name="F_05_330_2">"'file:///d:/obra%20andrade/bm%2002%20-%20cs/drenagem-bm02.xls'#$''.$m$17"</definedName>
    <definedName name="F_05_330_3">"'file:///d:/obra%20andrade/bm%2002%20-%20cs/drenagem-bm02.xls'#$''.$m$17"</definedName>
    <definedName name="F_05_330_4">"'file:///d:/obra%20andrade/bm%2002%20-%20cs/drenagem-bm02.xls'#$''.$m$17"</definedName>
    <definedName name="F_05_330_5">"'file:///d:/obra%20andrade/bm%2002%20-%20cs/drenagem-bm02.xls'#$''.$m$17"</definedName>
    <definedName name="F_05_330_6">"'file:///d:/obra%20andrade/bm%2002%20-%20cs/drenagem-bm02.xls'#$''.$m$17"</definedName>
    <definedName name="F_05_330_7">"'file:///d:/obra%20andrade/bm%2002%20-%20cs/drenagem-bm02.xls'#$''.$m$17"</definedName>
    <definedName name="F_05_360" localSheetId="0">#REF!</definedName>
    <definedName name="F_05_360">#REF!</definedName>
    <definedName name="F_05_360_2">"'file:///d:/obra%20andrade/bm%2002%20-%20cs/drenagem-bm02.xls'#$''.$n$17"</definedName>
    <definedName name="F_05_360_3">"'file:///d:/obra%20andrade/bm%2002%20-%20cs/drenagem-bm02.xls'#$''.$n$17"</definedName>
    <definedName name="F_05_360_4">"'file:///d:/obra%20andrade/bm%2002%20-%20cs/drenagem-bm02.xls'#$''.$n$17"</definedName>
    <definedName name="F_05_360_5">"'file:///d:/obra%20andrade/bm%2002%20-%20cs/drenagem-bm02.xls'#$''.$n$17"</definedName>
    <definedName name="F_05_360_6">"'file:///d:/obra%20andrade/bm%2002%20-%20cs/drenagem-bm02.xls'#$''.$n$17"</definedName>
    <definedName name="F_05_360_7">"'file:///d:/obra%20andrade/bm%2002%20-%20cs/drenagem-bm02.xls'#$''.$n$17"</definedName>
    <definedName name="F_05_390" localSheetId="0">#REF!</definedName>
    <definedName name="F_05_390">#REF!</definedName>
    <definedName name="F_05_390_2">"'file:///d:/obra%20andrade/bm%2002%20-%20cs/drenagem-bm02.xls'#$''.$o$17"</definedName>
    <definedName name="F_05_390_3">"'file:///d:/obra%20andrade/bm%2002%20-%20cs/drenagem-bm02.xls'#$''.$o$17"</definedName>
    <definedName name="F_05_390_4">"'file:///d:/obra%20andrade/bm%2002%20-%20cs/drenagem-bm02.xls'#$''.$o$17"</definedName>
    <definedName name="F_05_390_5">"'file:///d:/obra%20andrade/bm%2002%20-%20cs/drenagem-bm02.xls'#$''.$o$17"</definedName>
    <definedName name="F_05_390_6">"'file:///d:/obra%20andrade/bm%2002%20-%20cs/drenagem-bm02.xls'#$''.$o$17"</definedName>
    <definedName name="F_05_390_7">"'file:///d:/obra%20andrade/bm%2002%20-%20cs/drenagem-bm02.xls'#$''.$o$17"</definedName>
    <definedName name="F_05_420" localSheetId="0">#REF!</definedName>
    <definedName name="F_05_420">#REF!</definedName>
    <definedName name="F_05_420_2">"'file:///d:/obra%20andrade/bm%2002%20-%20cs/drenagem-bm02.xls'#$''.$p$17"</definedName>
    <definedName name="F_05_420_3">"'file:///d:/obra%20andrade/bm%2002%20-%20cs/drenagem-bm02.xls'#$''.$p$17"</definedName>
    <definedName name="F_05_420_4">"'file:///d:/obra%20andrade/bm%2002%20-%20cs/drenagem-bm02.xls'#$''.$p$17"</definedName>
    <definedName name="F_05_420_5">"'file:///d:/obra%20andrade/bm%2002%20-%20cs/drenagem-bm02.xls'#$''.$p$17"</definedName>
    <definedName name="F_05_420_6">"'file:///d:/obra%20andrade/bm%2002%20-%20cs/drenagem-bm02.xls'#$''.$p$17"</definedName>
    <definedName name="F_05_420_7">"'file:///d:/obra%20andrade/bm%2002%20-%20cs/drenagem-bm02.xls'#$''.$p$17"</definedName>
    <definedName name="F_05_450" localSheetId="0">#REF!</definedName>
    <definedName name="F_05_450">#REF!</definedName>
    <definedName name="F_05_450_2">"'file:///d:/obra%20andrade/bm%2002%20-%20cs/drenagem-bm02.xls'#$''.$q$17"</definedName>
    <definedName name="F_05_450_3">"'file:///d:/obra%20andrade/bm%2002%20-%20cs/drenagem-bm02.xls'#$''.$q$17"</definedName>
    <definedName name="F_05_450_4">"'file:///d:/obra%20andrade/bm%2002%20-%20cs/drenagem-bm02.xls'#$''.$q$17"</definedName>
    <definedName name="F_05_450_5">"'file:///d:/obra%20andrade/bm%2002%20-%20cs/drenagem-bm02.xls'#$''.$q$17"</definedName>
    <definedName name="F_05_450_6">"'file:///d:/obra%20andrade/bm%2002%20-%20cs/drenagem-bm02.xls'#$''.$q$17"</definedName>
    <definedName name="F_05_450_7">"'file:///d:/obra%20andrade/bm%2002%20-%20cs/drenagem-bm02.xls'#$''.$q$17"</definedName>
    <definedName name="F_05_480" localSheetId="0">#REF!</definedName>
    <definedName name="F_05_480">#REF!</definedName>
    <definedName name="F_05_480_2">"'file:///d:/obra%20andrade/bm%2002%20-%20cs/drenagem-bm02.xls'#$''.$r$17"</definedName>
    <definedName name="F_05_480_3">"'file:///d:/obra%20andrade/bm%2002%20-%20cs/drenagem-bm02.xls'#$''.$r$17"</definedName>
    <definedName name="F_05_480_4">"'file:///d:/obra%20andrade/bm%2002%20-%20cs/drenagem-bm02.xls'#$''.$r$17"</definedName>
    <definedName name="F_05_480_5">"'file:///d:/obra%20andrade/bm%2002%20-%20cs/drenagem-bm02.xls'#$''.$r$17"</definedName>
    <definedName name="F_05_480_6">"'file:///d:/obra%20andrade/bm%2002%20-%20cs/drenagem-bm02.xls'#$''.$r$17"</definedName>
    <definedName name="F_05_480_7">"'file:///d:/obra%20andrade/bm%2002%20-%20cs/drenagem-bm02.xls'#$''.$r$17"</definedName>
    <definedName name="F_05_510" localSheetId="0">#REF!</definedName>
    <definedName name="F_05_510">#REF!</definedName>
    <definedName name="F_05_510_2">"'file:///d:/obra%20andrade/bm%2002%20-%20cs/drenagem-bm02.xls'#$''.$s$17"</definedName>
    <definedName name="F_05_510_3">"'file:///d:/obra%20andrade/bm%2002%20-%20cs/drenagem-bm02.xls'#$''.$s$17"</definedName>
    <definedName name="F_05_510_4">"'file:///d:/obra%20andrade/bm%2002%20-%20cs/drenagem-bm02.xls'#$''.$s$17"</definedName>
    <definedName name="F_05_510_5">"'file:///d:/obra%20andrade/bm%2002%20-%20cs/drenagem-bm02.xls'#$''.$s$17"</definedName>
    <definedName name="F_05_510_6">"'file:///d:/obra%20andrade/bm%2002%20-%20cs/drenagem-bm02.xls'#$''.$s$17"</definedName>
    <definedName name="F_05_510_7">"'file:///d:/obra%20andrade/bm%2002%20-%20cs/drenagem-bm02.xls'#$''.$s$17"</definedName>
    <definedName name="F_05_540" localSheetId="0">#REF!</definedName>
    <definedName name="F_05_540">#REF!</definedName>
    <definedName name="F_05_540_2">"'file:///d:/obra%20andrade/bm%2002%20-%20cs/drenagem-bm02.xls'#$''.$t$17"</definedName>
    <definedName name="F_05_540_3">"'file:///d:/obra%20andrade/bm%2002%20-%20cs/drenagem-bm02.xls'#$''.$t$17"</definedName>
    <definedName name="F_05_540_4">"'file:///d:/obra%20andrade/bm%2002%20-%20cs/drenagem-bm02.xls'#$''.$t$17"</definedName>
    <definedName name="F_05_540_5">"'file:///d:/obra%20andrade/bm%2002%20-%20cs/drenagem-bm02.xls'#$''.$t$17"</definedName>
    <definedName name="F_05_540_6">"'file:///d:/obra%20andrade/bm%2002%20-%20cs/drenagem-bm02.xls'#$''.$t$17"</definedName>
    <definedName name="F_05_540_7">"'file:///d:/obra%20andrade/bm%2002%20-%20cs/drenagem-bm02.xls'#$''.$t$17"</definedName>
    <definedName name="F_05_570" localSheetId="0">#REF!</definedName>
    <definedName name="F_05_570">#REF!</definedName>
    <definedName name="F_05_570_2">"'file:///d:/obra%20andrade/bm%2002%20-%20cs/drenagem-bm02.xls'#$''.$u$17"</definedName>
    <definedName name="F_05_570_3">"'file:///d:/obra%20andrade/bm%2002%20-%20cs/drenagem-bm02.xls'#$''.$u$17"</definedName>
    <definedName name="F_05_570_4">"'file:///d:/obra%20andrade/bm%2002%20-%20cs/drenagem-bm02.xls'#$''.$u$17"</definedName>
    <definedName name="F_05_570_5">"'file:///d:/obra%20andrade/bm%2002%20-%20cs/drenagem-bm02.xls'#$''.$u$17"</definedName>
    <definedName name="F_05_570_6">"'file:///d:/obra%20andrade/bm%2002%20-%20cs/drenagem-bm02.xls'#$''.$u$17"</definedName>
    <definedName name="F_05_570_7">"'file:///d:/obra%20andrade/bm%2002%20-%20cs/drenagem-bm02.xls'#$''.$u$17"</definedName>
    <definedName name="F_05_60" localSheetId="0">#REF!</definedName>
    <definedName name="F_05_60">#REF!</definedName>
    <definedName name="F_05_60_2">"'file:///d:/obra%20andrade/bm%2002%20-%20cs/drenagem-bm02.xls'#$''.$d$17"</definedName>
    <definedName name="F_05_60_3">"'file:///d:/obra%20andrade/bm%2002%20-%20cs/drenagem-bm02.xls'#$''.$d$17"</definedName>
    <definedName name="F_05_60_4">"'file:///d:/obra%20andrade/bm%2002%20-%20cs/drenagem-bm02.xls'#$''.$d$17"</definedName>
    <definedName name="F_05_60_5">"'file:///d:/obra%20andrade/bm%2002%20-%20cs/drenagem-bm02.xls'#$''.$d$17"</definedName>
    <definedName name="F_05_60_6">"'file:///d:/obra%20andrade/bm%2002%20-%20cs/drenagem-bm02.xls'#$''.$d$17"</definedName>
    <definedName name="F_05_60_7">"'file:///d:/obra%20andrade/bm%2002%20-%20cs/drenagem-bm02.xls'#$''.$d$17"</definedName>
    <definedName name="F_05_600" localSheetId="0">#REF!</definedName>
    <definedName name="F_05_600">#REF!</definedName>
    <definedName name="F_05_600_2">"'file:///d:/obra%20andrade/bm%2002%20-%20cs/drenagem-bm02.xls'#$''.$v$17"</definedName>
    <definedName name="F_05_600_3">"'file:///d:/obra%20andrade/bm%2002%20-%20cs/drenagem-bm02.xls'#$''.$v$17"</definedName>
    <definedName name="F_05_600_4">"'file:///d:/obra%20andrade/bm%2002%20-%20cs/drenagem-bm02.xls'#$''.$v$17"</definedName>
    <definedName name="F_05_600_5">"'file:///d:/obra%20andrade/bm%2002%20-%20cs/drenagem-bm02.xls'#$''.$v$17"</definedName>
    <definedName name="F_05_600_6">"'file:///d:/obra%20andrade/bm%2002%20-%20cs/drenagem-bm02.xls'#$''.$v$17"</definedName>
    <definedName name="F_05_600_7">"'file:///d:/obra%20andrade/bm%2002%20-%20cs/drenagem-bm02.xls'#$''.$v$17"</definedName>
    <definedName name="F_05_630" localSheetId="0">#REF!</definedName>
    <definedName name="F_05_630">#REF!</definedName>
    <definedName name="F_05_630_2">"'file:///d:/obra%20andrade/bm%2002%20-%20cs/drenagem-bm02.xls'#$''.$w$17"</definedName>
    <definedName name="F_05_630_3">"'file:///d:/obra%20andrade/bm%2002%20-%20cs/drenagem-bm02.xls'#$''.$w$17"</definedName>
    <definedName name="F_05_630_4">"'file:///d:/obra%20andrade/bm%2002%20-%20cs/drenagem-bm02.xls'#$''.$w$17"</definedName>
    <definedName name="F_05_630_5">"'file:///d:/obra%20andrade/bm%2002%20-%20cs/drenagem-bm02.xls'#$''.$w$17"</definedName>
    <definedName name="F_05_630_6">"'file:///d:/obra%20andrade/bm%2002%20-%20cs/drenagem-bm02.xls'#$''.$w$17"</definedName>
    <definedName name="F_05_630_7">"'file:///d:/obra%20andrade/bm%2002%20-%20cs/drenagem-bm02.xls'#$''.$w$17"</definedName>
    <definedName name="F_05_660" localSheetId="0">#REF!</definedName>
    <definedName name="F_05_660">#REF!</definedName>
    <definedName name="F_05_660_2">"'file:///d:/obra%20andrade/bm%2002%20-%20cs/drenagem-bm02.xls'#$''.$x$17"</definedName>
    <definedName name="F_05_660_3">"'file:///d:/obra%20andrade/bm%2002%20-%20cs/drenagem-bm02.xls'#$''.$x$17"</definedName>
    <definedName name="F_05_660_4">"'file:///d:/obra%20andrade/bm%2002%20-%20cs/drenagem-bm02.xls'#$''.$x$17"</definedName>
    <definedName name="F_05_660_5">"'file:///d:/obra%20andrade/bm%2002%20-%20cs/drenagem-bm02.xls'#$''.$x$17"</definedName>
    <definedName name="F_05_660_6">"'file:///d:/obra%20andrade/bm%2002%20-%20cs/drenagem-bm02.xls'#$''.$x$17"</definedName>
    <definedName name="F_05_660_7">"'file:///d:/obra%20andrade/bm%2002%20-%20cs/drenagem-bm02.xls'#$''.$x$17"</definedName>
    <definedName name="F_05_690" localSheetId="0">#REF!</definedName>
    <definedName name="F_05_690">#REF!</definedName>
    <definedName name="F_05_690_2">"'file:///d:/obra%20andrade/bm%2002%20-%20cs/drenagem-bm02.xls'#$''.$y$17"</definedName>
    <definedName name="F_05_690_3">"'file:///d:/obra%20andrade/bm%2002%20-%20cs/drenagem-bm02.xls'#$''.$y$17"</definedName>
    <definedName name="F_05_690_4">"'file:///d:/obra%20andrade/bm%2002%20-%20cs/drenagem-bm02.xls'#$''.$y$17"</definedName>
    <definedName name="F_05_690_5">"'file:///d:/obra%20andrade/bm%2002%20-%20cs/drenagem-bm02.xls'#$''.$y$17"</definedName>
    <definedName name="F_05_690_6">"'file:///d:/obra%20andrade/bm%2002%20-%20cs/drenagem-bm02.xls'#$''.$y$17"</definedName>
    <definedName name="F_05_690_7">"'file:///d:/obra%20andrade/bm%2002%20-%20cs/drenagem-bm02.xls'#$''.$y$17"</definedName>
    <definedName name="F_05_720" localSheetId="0">#REF!</definedName>
    <definedName name="F_05_720">#REF!</definedName>
    <definedName name="F_05_720_2">"'file:///d:/obra%20andrade/bm%2002%20-%20cs/drenagem-bm02.xls'#$''.$z$17"</definedName>
    <definedName name="F_05_720_3">"'file:///d:/obra%20andrade/bm%2002%20-%20cs/drenagem-bm02.xls'#$''.$z$17"</definedName>
    <definedName name="F_05_720_4">"'file:///d:/obra%20andrade/bm%2002%20-%20cs/drenagem-bm02.xls'#$''.$z$17"</definedName>
    <definedName name="F_05_720_5">"'file:///d:/obra%20andrade/bm%2002%20-%20cs/drenagem-bm02.xls'#$''.$z$17"</definedName>
    <definedName name="F_05_720_6">"'file:///d:/obra%20andrade/bm%2002%20-%20cs/drenagem-bm02.xls'#$''.$z$17"</definedName>
    <definedName name="F_05_720_7">"'file:///d:/obra%20andrade/bm%2002%20-%20cs/drenagem-bm02.xls'#$''.$z$17"</definedName>
    <definedName name="F_05_90" localSheetId="0">#REF!</definedName>
    <definedName name="F_05_90">#REF!</definedName>
    <definedName name="F_05_90_2">"'file:///d:/obra%20andrade/bm%2002%20-%20cs/drenagem-bm02.xls'#$''.$e$17"</definedName>
    <definedName name="F_05_90_3">"'file:///d:/obra%20andrade/bm%2002%20-%20cs/drenagem-bm02.xls'#$''.$e$17"</definedName>
    <definedName name="F_05_90_4">"'file:///d:/obra%20andrade/bm%2002%20-%20cs/drenagem-bm02.xls'#$''.$e$17"</definedName>
    <definedName name="F_05_90_5">"'file:///d:/obra%20andrade/bm%2002%20-%20cs/drenagem-bm02.xls'#$''.$e$17"</definedName>
    <definedName name="F_05_90_6">"'file:///d:/obra%20andrade/bm%2002%20-%20cs/drenagem-bm02.xls'#$''.$e$17"</definedName>
    <definedName name="F_05_90_7">"'file:///d:/obra%20andrade/bm%2002%20-%20cs/drenagem-bm02.xls'#$''.$e$17"</definedName>
    <definedName name="F_06_120" localSheetId="0">#REF!</definedName>
    <definedName name="F_06_120">#REF!</definedName>
    <definedName name="F_06_120_2">"'file:///d:/obra%20andrade/bm%2002%20-%20cs/drenagem-bm02.xls'#$''.$f$19"</definedName>
    <definedName name="F_06_120_3">"'file:///d:/obra%20andrade/bm%2002%20-%20cs/drenagem-bm02.xls'#$''.$f$19"</definedName>
    <definedName name="F_06_120_4">"'file:///d:/obra%20andrade/bm%2002%20-%20cs/drenagem-bm02.xls'#$''.$f$19"</definedName>
    <definedName name="F_06_120_5">"'file:///d:/obra%20andrade/bm%2002%20-%20cs/drenagem-bm02.xls'#$''.$f$19"</definedName>
    <definedName name="F_06_120_6">"'file:///d:/obra%20andrade/bm%2002%20-%20cs/drenagem-bm02.xls'#$''.$f$19"</definedName>
    <definedName name="F_06_120_7">"'file:///d:/obra%20andrade/bm%2002%20-%20cs/drenagem-bm02.xls'#$''.$f$19"</definedName>
    <definedName name="F_06_150" localSheetId="0">#REF!</definedName>
    <definedName name="F_06_150">#REF!</definedName>
    <definedName name="F_06_150_2">"'file:///d:/obra%20andrade/bm%2002%20-%20cs/drenagem-bm02.xls'#$''.$g$19"</definedName>
    <definedName name="F_06_150_3">"'file:///d:/obra%20andrade/bm%2002%20-%20cs/drenagem-bm02.xls'#$''.$g$19"</definedName>
    <definedName name="F_06_150_4">"'file:///d:/obra%20andrade/bm%2002%20-%20cs/drenagem-bm02.xls'#$''.$g$19"</definedName>
    <definedName name="F_06_150_5">"'file:///d:/obra%20andrade/bm%2002%20-%20cs/drenagem-bm02.xls'#$''.$g$19"</definedName>
    <definedName name="F_06_150_6">"'file:///d:/obra%20andrade/bm%2002%20-%20cs/drenagem-bm02.xls'#$''.$g$19"</definedName>
    <definedName name="F_06_150_7">"'file:///d:/obra%20andrade/bm%2002%20-%20cs/drenagem-bm02.xls'#$''.$g$19"</definedName>
    <definedName name="F_06_180" localSheetId="0">#REF!</definedName>
    <definedName name="F_06_180">#REF!</definedName>
    <definedName name="F_06_180_2">"'file:///d:/obra%20andrade/bm%2002%20-%20cs/drenagem-bm02.xls'#$''.$h$19"</definedName>
    <definedName name="F_06_180_3">"'file:///d:/obra%20andrade/bm%2002%20-%20cs/drenagem-bm02.xls'#$''.$h$19"</definedName>
    <definedName name="F_06_180_4">"'file:///d:/obra%20andrade/bm%2002%20-%20cs/drenagem-bm02.xls'#$''.$h$19"</definedName>
    <definedName name="F_06_180_5">"'file:///d:/obra%20andrade/bm%2002%20-%20cs/drenagem-bm02.xls'#$''.$h$19"</definedName>
    <definedName name="F_06_180_6">"'file:///d:/obra%20andrade/bm%2002%20-%20cs/drenagem-bm02.xls'#$''.$h$19"</definedName>
    <definedName name="F_06_180_7">"'file:///d:/obra%20andrade/bm%2002%20-%20cs/drenagem-bm02.xls'#$''.$h$19"</definedName>
    <definedName name="F_06_210" localSheetId="0">#REF!</definedName>
    <definedName name="F_06_210">#REF!</definedName>
    <definedName name="F_06_210_2">"'file:///d:/obra%20andrade/bm%2002%20-%20cs/drenagem-bm02.xls'#$''.$i$19"</definedName>
    <definedName name="F_06_210_3">"'file:///d:/obra%20andrade/bm%2002%20-%20cs/drenagem-bm02.xls'#$''.$i$19"</definedName>
    <definedName name="F_06_210_4">"'file:///d:/obra%20andrade/bm%2002%20-%20cs/drenagem-bm02.xls'#$''.$i$19"</definedName>
    <definedName name="F_06_210_5">"'file:///d:/obra%20andrade/bm%2002%20-%20cs/drenagem-bm02.xls'#$''.$i$19"</definedName>
    <definedName name="F_06_210_6">"'file:///d:/obra%20andrade/bm%2002%20-%20cs/drenagem-bm02.xls'#$''.$i$19"</definedName>
    <definedName name="F_06_210_7">"'file:///d:/obra%20andrade/bm%2002%20-%20cs/drenagem-bm02.xls'#$''.$i$19"</definedName>
    <definedName name="F_06_240" localSheetId="0">#REF!</definedName>
    <definedName name="F_06_240">#REF!</definedName>
    <definedName name="F_06_240_2">"'file:///d:/obra%20andrade/bm%2002%20-%20cs/drenagem-bm02.xls'#$''.$j$19"</definedName>
    <definedName name="F_06_240_3">"'file:///d:/obra%20andrade/bm%2002%20-%20cs/drenagem-bm02.xls'#$''.$j$19"</definedName>
    <definedName name="F_06_240_4">"'file:///d:/obra%20andrade/bm%2002%20-%20cs/drenagem-bm02.xls'#$''.$j$19"</definedName>
    <definedName name="F_06_240_5">"'file:///d:/obra%20andrade/bm%2002%20-%20cs/drenagem-bm02.xls'#$''.$j$19"</definedName>
    <definedName name="F_06_240_6">"'file:///d:/obra%20andrade/bm%2002%20-%20cs/drenagem-bm02.xls'#$''.$j$19"</definedName>
    <definedName name="F_06_240_7">"'file:///d:/obra%20andrade/bm%2002%20-%20cs/drenagem-bm02.xls'#$''.$j$19"</definedName>
    <definedName name="F_06_270" localSheetId="0">#REF!</definedName>
    <definedName name="F_06_270">#REF!</definedName>
    <definedName name="F_06_270_2">"'file:///d:/obra%20andrade/bm%2002%20-%20cs/drenagem-bm02.xls'#$''.$k$19"</definedName>
    <definedName name="F_06_270_3">"'file:///d:/obra%20andrade/bm%2002%20-%20cs/drenagem-bm02.xls'#$''.$k$19"</definedName>
    <definedName name="F_06_270_4">"'file:///d:/obra%20andrade/bm%2002%20-%20cs/drenagem-bm02.xls'#$''.$k$19"</definedName>
    <definedName name="F_06_270_5">"'file:///d:/obra%20andrade/bm%2002%20-%20cs/drenagem-bm02.xls'#$''.$k$19"</definedName>
    <definedName name="F_06_270_6">"'file:///d:/obra%20andrade/bm%2002%20-%20cs/drenagem-bm02.xls'#$''.$k$19"</definedName>
    <definedName name="F_06_270_7">"'file:///d:/obra%20andrade/bm%2002%20-%20cs/drenagem-bm02.xls'#$''.$k$19"</definedName>
    <definedName name="F_06_30" localSheetId="0">#REF!</definedName>
    <definedName name="F_06_30">#REF!</definedName>
    <definedName name="F_06_30_2">"'file:///d:/obra%20andrade/bm%2002%20-%20cs/drenagem-bm02.xls'#$''.$c$19"</definedName>
    <definedName name="F_06_30_3">"'file:///d:/obra%20andrade/bm%2002%20-%20cs/drenagem-bm02.xls'#$''.$c$19"</definedName>
    <definedName name="F_06_30_4">"'file:///d:/obra%20andrade/bm%2002%20-%20cs/drenagem-bm02.xls'#$''.$c$19"</definedName>
    <definedName name="F_06_30_5">"'file:///d:/obra%20andrade/bm%2002%20-%20cs/drenagem-bm02.xls'#$''.$c$19"</definedName>
    <definedName name="F_06_30_6">"'file:///d:/obra%20andrade/bm%2002%20-%20cs/drenagem-bm02.xls'#$''.$c$19"</definedName>
    <definedName name="F_06_30_7">"'file:///d:/obra%20andrade/bm%2002%20-%20cs/drenagem-bm02.xls'#$''.$c$19"</definedName>
    <definedName name="F_06_300" localSheetId="0">#REF!</definedName>
    <definedName name="F_06_300">#REF!</definedName>
    <definedName name="F_06_300_2">"'file:///d:/obra%20andrade/bm%2002%20-%20cs/drenagem-bm02.xls'#$''.$l$19"</definedName>
    <definedName name="F_06_300_3">"'file:///d:/obra%20andrade/bm%2002%20-%20cs/drenagem-bm02.xls'#$''.$l$19"</definedName>
    <definedName name="F_06_300_4">"'file:///d:/obra%20andrade/bm%2002%20-%20cs/drenagem-bm02.xls'#$''.$l$19"</definedName>
    <definedName name="F_06_300_5">"'file:///d:/obra%20andrade/bm%2002%20-%20cs/drenagem-bm02.xls'#$''.$l$19"</definedName>
    <definedName name="F_06_300_6">"'file:///d:/obra%20andrade/bm%2002%20-%20cs/drenagem-bm02.xls'#$''.$l$19"</definedName>
    <definedName name="F_06_300_7">"'file:///d:/obra%20andrade/bm%2002%20-%20cs/drenagem-bm02.xls'#$''.$l$19"</definedName>
    <definedName name="F_06_330" localSheetId="0">#REF!</definedName>
    <definedName name="F_06_330">#REF!</definedName>
    <definedName name="F_06_330_2">"'file:///d:/obra%20andrade/bm%2002%20-%20cs/drenagem-bm02.xls'#$''.$m$19"</definedName>
    <definedName name="F_06_330_3">"'file:///d:/obra%20andrade/bm%2002%20-%20cs/drenagem-bm02.xls'#$''.$m$19"</definedName>
    <definedName name="F_06_330_4">"'file:///d:/obra%20andrade/bm%2002%20-%20cs/drenagem-bm02.xls'#$''.$m$19"</definedName>
    <definedName name="F_06_330_5">"'file:///d:/obra%20andrade/bm%2002%20-%20cs/drenagem-bm02.xls'#$''.$m$19"</definedName>
    <definedName name="F_06_330_6">"'file:///d:/obra%20andrade/bm%2002%20-%20cs/drenagem-bm02.xls'#$''.$m$19"</definedName>
    <definedName name="F_06_330_7">"'file:///d:/obra%20andrade/bm%2002%20-%20cs/drenagem-bm02.xls'#$''.$m$19"</definedName>
    <definedName name="F_06_360" localSheetId="0">#REF!</definedName>
    <definedName name="F_06_360">#REF!</definedName>
    <definedName name="F_06_360_2">"'file:///d:/obra%20andrade/bm%2002%20-%20cs/drenagem-bm02.xls'#$''.$n$19"</definedName>
    <definedName name="F_06_360_3">"'file:///d:/obra%20andrade/bm%2002%20-%20cs/drenagem-bm02.xls'#$''.$n$19"</definedName>
    <definedName name="F_06_360_4">"'file:///d:/obra%20andrade/bm%2002%20-%20cs/drenagem-bm02.xls'#$''.$n$19"</definedName>
    <definedName name="F_06_360_5">"'file:///d:/obra%20andrade/bm%2002%20-%20cs/drenagem-bm02.xls'#$''.$n$19"</definedName>
    <definedName name="F_06_360_6">"'file:///d:/obra%20andrade/bm%2002%20-%20cs/drenagem-bm02.xls'#$''.$n$19"</definedName>
    <definedName name="F_06_360_7">"'file:///d:/obra%20andrade/bm%2002%20-%20cs/drenagem-bm02.xls'#$''.$n$19"</definedName>
    <definedName name="F_06_390" localSheetId="0">#REF!</definedName>
    <definedName name="F_06_390">#REF!</definedName>
    <definedName name="F_06_390_2">"'file:///d:/obra%20andrade/bm%2002%20-%20cs/drenagem-bm02.xls'#$''.$o$19"</definedName>
    <definedName name="F_06_390_3">"'file:///d:/obra%20andrade/bm%2002%20-%20cs/drenagem-bm02.xls'#$''.$o$19"</definedName>
    <definedName name="F_06_390_4">"'file:///d:/obra%20andrade/bm%2002%20-%20cs/drenagem-bm02.xls'#$''.$o$19"</definedName>
    <definedName name="F_06_390_5">"'file:///d:/obra%20andrade/bm%2002%20-%20cs/drenagem-bm02.xls'#$''.$o$19"</definedName>
    <definedName name="F_06_390_6">"'file:///d:/obra%20andrade/bm%2002%20-%20cs/drenagem-bm02.xls'#$''.$o$19"</definedName>
    <definedName name="F_06_390_7">"'file:///d:/obra%20andrade/bm%2002%20-%20cs/drenagem-bm02.xls'#$''.$o$19"</definedName>
    <definedName name="F_06_420" localSheetId="0">#REF!</definedName>
    <definedName name="F_06_420">#REF!</definedName>
    <definedName name="F_06_420_2">"'file:///d:/obra%20andrade/bm%2002%20-%20cs/drenagem-bm02.xls'#$''.$p$19"</definedName>
    <definedName name="F_06_420_3">"'file:///d:/obra%20andrade/bm%2002%20-%20cs/drenagem-bm02.xls'#$''.$p$19"</definedName>
    <definedName name="F_06_420_4">"'file:///d:/obra%20andrade/bm%2002%20-%20cs/drenagem-bm02.xls'#$''.$p$19"</definedName>
    <definedName name="F_06_420_5">"'file:///d:/obra%20andrade/bm%2002%20-%20cs/drenagem-bm02.xls'#$''.$p$19"</definedName>
    <definedName name="F_06_420_6">"'file:///d:/obra%20andrade/bm%2002%20-%20cs/drenagem-bm02.xls'#$''.$p$19"</definedName>
    <definedName name="F_06_420_7">"'file:///d:/obra%20andrade/bm%2002%20-%20cs/drenagem-bm02.xls'#$''.$p$19"</definedName>
    <definedName name="F_06_450" localSheetId="0">#REF!</definedName>
    <definedName name="F_06_450">#REF!</definedName>
    <definedName name="F_06_450_2">"'file:///d:/obra%20andrade/bm%2002%20-%20cs/drenagem-bm02.xls'#$''.$q$19"</definedName>
    <definedName name="F_06_450_3">"'file:///d:/obra%20andrade/bm%2002%20-%20cs/drenagem-bm02.xls'#$''.$q$19"</definedName>
    <definedName name="F_06_450_4">"'file:///d:/obra%20andrade/bm%2002%20-%20cs/drenagem-bm02.xls'#$''.$q$19"</definedName>
    <definedName name="F_06_450_5">"'file:///d:/obra%20andrade/bm%2002%20-%20cs/drenagem-bm02.xls'#$''.$q$19"</definedName>
    <definedName name="F_06_450_6">"'file:///d:/obra%20andrade/bm%2002%20-%20cs/drenagem-bm02.xls'#$''.$q$19"</definedName>
    <definedName name="F_06_450_7">"'file:///d:/obra%20andrade/bm%2002%20-%20cs/drenagem-bm02.xls'#$''.$q$19"</definedName>
    <definedName name="F_06_480" localSheetId="0">#REF!</definedName>
    <definedName name="F_06_480">#REF!</definedName>
    <definedName name="F_06_480_2">"'file:///d:/obra%20andrade/bm%2002%20-%20cs/drenagem-bm02.xls'#$''.$r$19"</definedName>
    <definedName name="F_06_480_3">"'file:///d:/obra%20andrade/bm%2002%20-%20cs/drenagem-bm02.xls'#$''.$r$19"</definedName>
    <definedName name="F_06_480_4">"'file:///d:/obra%20andrade/bm%2002%20-%20cs/drenagem-bm02.xls'#$''.$r$19"</definedName>
    <definedName name="F_06_480_5">"'file:///d:/obra%20andrade/bm%2002%20-%20cs/drenagem-bm02.xls'#$''.$r$19"</definedName>
    <definedName name="F_06_480_6">"'file:///d:/obra%20andrade/bm%2002%20-%20cs/drenagem-bm02.xls'#$''.$r$19"</definedName>
    <definedName name="F_06_480_7">"'file:///d:/obra%20andrade/bm%2002%20-%20cs/drenagem-bm02.xls'#$''.$r$19"</definedName>
    <definedName name="F_06_510" localSheetId="0">#REF!</definedName>
    <definedName name="F_06_510">#REF!</definedName>
    <definedName name="F_06_510_2">"'file:///d:/obra%20andrade/bm%2002%20-%20cs/drenagem-bm02.xls'#$''.$s$19"</definedName>
    <definedName name="F_06_510_3">"'file:///d:/obra%20andrade/bm%2002%20-%20cs/drenagem-bm02.xls'#$''.$s$19"</definedName>
    <definedName name="F_06_510_4">"'file:///d:/obra%20andrade/bm%2002%20-%20cs/drenagem-bm02.xls'#$''.$s$19"</definedName>
    <definedName name="F_06_510_5">"'file:///d:/obra%20andrade/bm%2002%20-%20cs/drenagem-bm02.xls'#$''.$s$19"</definedName>
    <definedName name="F_06_510_6">"'file:///d:/obra%20andrade/bm%2002%20-%20cs/drenagem-bm02.xls'#$''.$s$19"</definedName>
    <definedName name="F_06_510_7">"'file:///d:/obra%20andrade/bm%2002%20-%20cs/drenagem-bm02.xls'#$''.$s$19"</definedName>
    <definedName name="F_06_540" localSheetId="0">#REF!</definedName>
    <definedName name="F_06_540">#REF!</definedName>
    <definedName name="F_06_540_2">"'file:///d:/obra%20andrade/bm%2002%20-%20cs/drenagem-bm02.xls'#$''.$t$19"</definedName>
    <definedName name="F_06_540_3">"'file:///d:/obra%20andrade/bm%2002%20-%20cs/drenagem-bm02.xls'#$''.$t$19"</definedName>
    <definedName name="F_06_540_4">"'file:///d:/obra%20andrade/bm%2002%20-%20cs/drenagem-bm02.xls'#$''.$t$19"</definedName>
    <definedName name="F_06_540_5">"'file:///d:/obra%20andrade/bm%2002%20-%20cs/drenagem-bm02.xls'#$''.$t$19"</definedName>
    <definedName name="F_06_540_6">"'file:///d:/obra%20andrade/bm%2002%20-%20cs/drenagem-bm02.xls'#$''.$t$19"</definedName>
    <definedName name="F_06_540_7">"'file:///d:/obra%20andrade/bm%2002%20-%20cs/drenagem-bm02.xls'#$''.$t$19"</definedName>
    <definedName name="F_06_570" localSheetId="0">#REF!</definedName>
    <definedName name="F_06_570">#REF!</definedName>
    <definedName name="F_06_570_2">"'file:///d:/obra%20andrade/bm%2002%20-%20cs/drenagem-bm02.xls'#$''.$u$19"</definedName>
    <definedName name="F_06_570_3">"'file:///d:/obra%20andrade/bm%2002%20-%20cs/drenagem-bm02.xls'#$''.$u$19"</definedName>
    <definedName name="F_06_570_4">"'file:///d:/obra%20andrade/bm%2002%20-%20cs/drenagem-bm02.xls'#$''.$u$19"</definedName>
    <definedName name="F_06_570_5">"'file:///d:/obra%20andrade/bm%2002%20-%20cs/drenagem-bm02.xls'#$''.$u$19"</definedName>
    <definedName name="F_06_570_6">"'file:///d:/obra%20andrade/bm%2002%20-%20cs/drenagem-bm02.xls'#$''.$u$19"</definedName>
    <definedName name="F_06_570_7">"'file:///d:/obra%20andrade/bm%2002%20-%20cs/drenagem-bm02.xls'#$''.$u$19"</definedName>
    <definedName name="F_06_60" localSheetId="0">#REF!</definedName>
    <definedName name="F_06_60">#REF!</definedName>
    <definedName name="F_06_60_2">"'file:///d:/obra%20andrade/bm%2002%20-%20cs/drenagem-bm02.xls'#$''.$d$19"</definedName>
    <definedName name="F_06_60_3">"'file:///d:/obra%20andrade/bm%2002%20-%20cs/drenagem-bm02.xls'#$''.$d$19"</definedName>
    <definedName name="F_06_60_4">"'file:///d:/obra%20andrade/bm%2002%20-%20cs/drenagem-bm02.xls'#$''.$d$19"</definedName>
    <definedName name="F_06_60_5">"'file:///d:/obra%20andrade/bm%2002%20-%20cs/drenagem-bm02.xls'#$''.$d$19"</definedName>
    <definedName name="F_06_60_6">"'file:///d:/obra%20andrade/bm%2002%20-%20cs/drenagem-bm02.xls'#$''.$d$19"</definedName>
    <definedName name="F_06_60_7">"'file:///d:/obra%20andrade/bm%2002%20-%20cs/drenagem-bm02.xls'#$''.$d$19"</definedName>
    <definedName name="F_06_600" localSheetId="0">#REF!</definedName>
    <definedName name="F_06_600">#REF!</definedName>
    <definedName name="F_06_600_2">"'file:///d:/obra%20andrade/bm%2002%20-%20cs/drenagem-bm02.xls'#$''.$v$19"</definedName>
    <definedName name="F_06_600_3">"'file:///d:/obra%20andrade/bm%2002%20-%20cs/drenagem-bm02.xls'#$''.$v$19"</definedName>
    <definedName name="F_06_600_4">"'file:///d:/obra%20andrade/bm%2002%20-%20cs/drenagem-bm02.xls'#$''.$v$19"</definedName>
    <definedName name="F_06_600_5">"'file:///d:/obra%20andrade/bm%2002%20-%20cs/drenagem-bm02.xls'#$''.$v$19"</definedName>
    <definedName name="F_06_600_6">"'file:///d:/obra%20andrade/bm%2002%20-%20cs/drenagem-bm02.xls'#$''.$v$19"</definedName>
    <definedName name="F_06_600_7">"'file:///d:/obra%20andrade/bm%2002%20-%20cs/drenagem-bm02.xls'#$''.$v$19"</definedName>
    <definedName name="F_06_630" localSheetId="0">#REF!</definedName>
    <definedName name="F_06_630">#REF!</definedName>
    <definedName name="F_06_630_2">"'file:///d:/obra%20andrade/bm%2002%20-%20cs/drenagem-bm02.xls'#$''.$w$19"</definedName>
    <definedName name="F_06_630_3">"'file:///d:/obra%20andrade/bm%2002%20-%20cs/drenagem-bm02.xls'#$''.$w$19"</definedName>
    <definedName name="F_06_630_4">"'file:///d:/obra%20andrade/bm%2002%20-%20cs/drenagem-bm02.xls'#$''.$w$19"</definedName>
    <definedName name="F_06_630_5">"'file:///d:/obra%20andrade/bm%2002%20-%20cs/drenagem-bm02.xls'#$''.$w$19"</definedName>
    <definedName name="F_06_630_6">"'file:///d:/obra%20andrade/bm%2002%20-%20cs/drenagem-bm02.xls'#$''.$w$19"</definedName>
    <definedName name="F_06_630_7">"'file:///d:/obra%20andrade/bm%2002%20-%20cs/drenagem-bm02.xls'#$''.$w$19"</definedName>
    <definedName name="F_06_660" localSheetId="0">#REF!</definedName>
    <definedName name="F_06_660">#REF!</definedName>
    <definedName name="F_06_660_2">"'file:///d:/obra%20andrade/bm%2002%20-%20cs/drenagem-bm02.xls'#$''.$x$19"</definedName>
    <definedName name="F_06_660_3">"'file:///d:/obra%20andrade/bm%2002%20-%20cs/drenagem-bm02.xls'#$''.$x$19"</definedName>
    <definedName name="F_06_660_4">"'file:///d:/obra%20andrade/bm%2002%20-%20cs/drenagem-bm02.xls'#$''.$x$19"</definedName>
    <definedName name="F_06_660_5">"'file:///d:/obra%20andrade/bm%2002%20-%20cs/drenagem-bm02.xls'#$''.$x$19"</definedName>
    <definedName name="F_06_660_6">"'file:///d:/obra%20andrade/bm%2002%20-%20cs/drenagem-bm02.xls'#$''.$x$19"</definedName>
    <definedName name="F_06_660_7">"'file:///d:/obra%20andrade/bm%2002%20-%20cs/drenagem-bm02.xls'#$''.$x$19"</definedName>
    <definedName name="F_06_690" localSheetId="0">#REF!</definedName>
    <definedName name="F_06_690">#REF!</definedName>
    <definedName name="F_06_690_2">"'file:///d:/obra%20andrade/bm%2002%20-%20cs/drenagem-bm02.xls'#$''.$y$19"</definedName>
    <definedName name="F_06_690_3">"'file:///d:/obra%20andrade/bm%2002%20-%20cs/drenagem-bm02.xls'#$''.$y$19"</definedName>
    <definedName name="F_06_690_4">"'file:///d:/obra%20andrade/bm%2002%20-%20cs/drenagem-bm02.xls'#$''.$y$19"</definedName>
    <definedName name="F_06_690_5">"'file:///d:/obra%20andrade/bm%2002%20-%20cs/drenagem-bm02.xls'#$''.$y$19"</definedName>
    <definedName name="F_06_690_6">"'file:///d:/obra%20andrade/bm%2002%20-%20cs/drenagem-bm02.xls'#$''.$y$19"</definedName>
    <definedName name="F_06_690_7">"'file:///d:/obra%20andrade/bm%2002%20-%20cs/drenagem-bm02.xls'#$''.$y$19"</definedName>
    <definedName name="F_06_720" localSheetId="0">#REF!</definedName>
    <definedName name="F_06_720">#REF!</definedName>
    <definedName name="F_06_720_2">"'file:///d:/obra%20andrade/bm%2002%20-%20cs/drenagem-bm02.xls'#$''.$z$19"</definedName>
    <definedName name="F_06_720_3">"'file:///d:/obra%20andrade/bm%2002%20-%20cs/drenagem-bm02.xls'#$''.$z$19"</definedName>
    <definedName name="F_06_720_4">"'file:///d:/obra%20andrade/bm%2002%20-%20cs/drenagem-bm02.xls'#$''.$z$19"</definedName>
    <definedName name="F_06_720_5">"'file:///d:/obra%20andrade/bm%2002%20-%20cs/drenagem-bm02.xls'#$''.$z$19"</definedName>
    <definedName name="F_06_720_6">"'file:///d:/obra%20andrade/bm%2002%20-%20cs/drenagem-bm02.xls'#$''.$z$19"</definedName>
    <definedName name="F_06_720_7">"'file:///d:/obra%20andrade/bm%2002%20-%20cs/drenagem-bm02.xls'#$''.$z$19"</definedName>
    <definedName name="F_06_90" localSheetId="0">#REF!</definedName>
    <definedName name="F_06_90">#REF!</definedName>
    <definedName name="F_06_90_2">"'file:///d:/obra%20andrade/bm%2002%20-%20cs/drenagem-bm02.xls'#$''.$e$19"</definedName>
    <definedName name="F_06_90_3">"'file:///d:/obra%20andrade/bm%2002%20-%20cs/drenagem-bm02.xls'#$''.$e$19"</definedName>
    <definedName name="F_06_90_4">"'file:///d:/obra%20andrade/bm%2002%20-%20cs/drenagem-bm02.xls'#$''.$e$19"</definedName>
    <definedName name="F_06_90_5">"'file:///d:/obra%20andrade/bm%2002%20-%20cs/drenagem-bm02.xls'#$''.$e$19"</definedName>
    <definedName name="F_06_90_6">"'file:///d:/obra%20andrade/bm%2002%20-%20cs/drenagem-bm02.xls'#$''.$e$19"</definedName>
    <definedName name="F_06_90_7">"'file:///d:/obra%20andrade/bm%2002%20-%20cs/drenagem-bm02.xls'#$''.$e$19"</definedName>
    <definedName name="F_07_120" localSheetId="0">#REF!</definedName>
    <definedName name="F_07_120">#REF!</definedName>
    <definedName name="F_07_120_2">"'file:///d:/obra%20andrade/bm%2002%20-%20cs/drenagem-bm02.xls'#$''.$f$21"</definedName>
    <definedName name="F_07_120_3">"'file:///d:/obra%20andrade/bm%2002%20-%20cs/drenagem-bm02.xls'#$''.$f$21"</definedName>
    <definedName name="F_07_120_4">"'file:///d:/obra%20andrade/bm%2002%20-%20cs/drenagem-bm02.xls'#$''.$f$21"</definedName>
    <definedName name="F_07_120_5">"'file:///d:/obra%20andrade/bm%2002%20-%20cs/drenagem-bm02.xls'#$''.$f$21"</definedName>
    <definedName name="F_07_120_6">"'file:///d:/obra%20andrade/bm%2002%20-%20cs/drenagem-bm02.xls'#$''.$f$21"</definedName>
    <definedName name="F_07_120_7">"'file:///d:/obra%20andrade/bm%2002%20-%20cs/drenagem-bm02.xls'#$''.$f$21"</definedName>
    <definedName name="F_07_150" localSheetId="0">#REF!</definedName>
    <definedName name="F_07_150">#REF!</definedName>
    <definedName name="F_07_150_2">"'file:///d:/obra%20andrade/bm%2002%20-%20cs/drenagem-bm02.xls'#$''.$g$21"</definedName>
    <definedName name="F_07_150_3">"'file:///d:/obra%20andrade/bm%2002%20-%20cs/drenagem-bm02.xls'#$''.$g$21"</definedName>
    <definedName name="F_07_150_4">"'file:///d:/obra%20andrade/bm%2002%20-%20cs/drenagem-bm02.xls'#$''.$g$21"</definedName>
    <definedName name="F_07_150_5">"'file:///d:/obra%20andrade/bm%2002%20-%20cs/drenagem-bm02.xls'#$''.$g$21"</definedName>
    <definedName name="F_07_150_6">"'file:///d:/obra%20andrade/bm%2002%20-%20cs/drenagem-bm02.xls'#$''.$g$21"</definedName>
    <definedName name="F_07_150_7">"'file:///d:/obra%20andrade/bm%2002%20-%20cs/drenagem-bm02.xls'#$''.$g$21"</definedName>
    <definedName name="F_07_180" localSheetId="0">#REF!</definedName>
    <definedName name="F_07_180">#REF!</definedName>
    <definedName name="F_07_180_2">"'file:///d:/obra%20andrade/bm%2002%20-%20cs/drenagem-bm02.xls'#$''.$h$21"</definedName>
    <definedName name="F_07_180_3">"'file:///d:/obra%20andrade/bm%2002%20-%20cs/drenagem-bm02.xls'#$''.$h$21"</definedName>
    <definedName name="F_07_180_4">"'file:///d:/obra%20andrade/bm%2002%20-%20cs/drenagem-bm02.xls'#$''.$h$21"</definedName>
    <definedName name="F_07_180_5">"'file:///d:/obra%20andrade/bm%2002%20-%20cs/drenagem-bm02.xls'#$''.$h$21"</definedName>
    <definedName name="F_07_180_6">"'file:///d:/obra%20andrade/bm%2002%20-%20cs/drenagem-bm02.xls'#$''.$h$21"</definedName>
    <definedName name="F_07_180_7">"'file:///d:/obra%20andrade/bm%2002%20-%20cs/drenagem-bm02.xls'#$''.$h$21"</definedName>
    <definedName name="F_07_210" localSheetId="0">#REF!</definedName>
    <definedName name="F_07_210">#REF!</definedName>
    <definedName name="F_07_210_2">"'file:///d:/obra%20andrade/bm%2002%20-%20cs/drenagem-bm02.xls'#$''.$i$21"</definedName>
    <definedName name="F_07_210_3">"'file:///d:/obra%20andrade/bm%2002%20-%20cs/drenagem-bm02.xls'#$''.$i$21"</definedName>
    <definedName name="F_07_210_4">"'file:///d:/obra%20andrade/bm%2002%20-%20cs/drenagem-bm02.xls'#$''.$i$21"</definedName>
    <definedName name="F_07_210_5">"'file:///d:/obra%20andrade/bm%2002%20-%20cs/drenagem-bm02.xls'#$''.$i$21"</definedName>
    <definedName name="F_07_210_6">"'file:///d:/obra%20andrade/bm%2002%20-%20cs/drenagem-bm02.xls'#$''.$i$21"</definedName>
    <definedName name="F_07_210_7">"'file:///d:/obra%20andrade/bm%2002%20-%20cs/drenagem-bm02.xls'#$''.$i$21"</definedName>
    <definedName name="F_07_240" localSheetId="0">#REF!</definedName>
    <definedName name="F_07_240">#REF!</definedName>
    <definedName name="F_07_240_2">"'file:///d:/obra%20andrade/bm%2002%20-%20cs/drenagem-bm02.xls'#$''.$j$21"</definedName>
    <definedName name="F_07_240_3">"'file:///d:/obra%20andrade/bm%2002%20-%20cs/drenagem-bm02.xls'#$''.$j$21"</definedName>
    <definedName name="F_07_240_4">"'file:///d:/obra%20andrade/bm%2002%20-%20cs/drenagem-bm02.xls'#$''.$j$21"</definedName>
    <definedName name="F_07_240_5">"'file:///d:/obra%20andrade/bm%2002%20-%20cs/drenagem-bm02.xls'#$''.$j$21"</definedName>
    <definedName name="F_07_240_6">"'file:///d:/obra%20andrade/bm%2002%20-%20cs/drenagem-bm02.xls'#$''.$j$21"</definedName>
    <definedName name="F_07_240_7">"'file:///d:/obra%20andrade/bm%2002%20-%20cs/drenagem-bm02.xls'#$''.$j$21"</definedName>
    <definedName name="F_07_270" localSheetId="0">#REF!</definedName>
    <definedName name="F_07_270">#REF!</definedName>
    <definedName name="F_07_270_2">"'file:///d:/obra%20andrade/bm%2002%20-%20cs/drenagem-bm02.xls'#$''.$k$21"</definedName>
    <definedName name="F_07_270_3">"'file:///d:/obra%20andrade/bm%2002%20-%20cs/drenagem-bm02.xls'#$''.$k$21"</definedName>
    <definedName name="F_07_270_4">"'file:///d:/obra%20andrade/bm%2002%20-%20cs/drenagem-bm02.xls'#$''.$k$21"</definedName>
    <definedName name="F_07_270_5">"'file:///d:/obra%20andrade/bm%2002%20-%20cs/drenagem-bm02.xls'#$''.$k$21"</definedName>
    <definedName name="F_07_270_6">"'file:///d:/obra%20andrade/bm%2002%20-%20cs/drenagem-bm02.xls'#$''.$k$21"</definedName>
    <definedName name="F_07_270_7">"'file:///d:/obra%20andrade/bm%2002%20-%20cs/drenagem-bm02.xls'#$''.$k$21"</definedName>
    <definedName name="F_07_30" localSheetId="0">#REF!</definedName>
    <definedName name="F_07_30">#REF!</definedName>
    <definedName name="F_07_30_2">"'file:///d:/obra%20andrade/bm%2002%20-%20cs/drenagem-bm02.xls'#$''.$c$21"</definedName>
    <definedName name="F_07_30_3">"'file:///d:/obra%20andrade/bm%2002%20-%20cs/drenagem-bm02.xls'#$''.$c$21"</definedName>
    <definedName name="F_07_30_4">"'file:///d:/obra%20andrade/bm%2002%20-%20cs/drenagem-bm02.xls'#$''.$c$21"</definedName>
    <definedName name="F_07_30_5">"'file:///d:/obra%20andrade/bm%2002%20-%20cs/drenagem-bm02.xls'#$''.$c$21"</definedName>
    <definedName name="F_07_30_6">"'file:///d:/obra%20andrade/bm%2002%20-%20cs/drenagem-bm02.xls'#$''.$c$21"</definedName>
    <definedName name="F_07_30_7">"'file:///d:/obra%20andrade/bm%2002%20-%20cs/drenagem-bm02.xls'#$''.$c$21"</definedName>
    <definedName name="F_07_300" localSheetId="0">#REF!</definedName>
    <definedName name="F_07_300">#REF!</definedName>
    <definedName name="F_07_300_2">"'file:///d:/obra%20andrade/bm%2002%20-%20cs/drenagem-bm02.xls'#$''.$l$21"</definedName>
    <definedName name="F_07_300_3">"'file:///d:/obra%20andrade/bm%2002%20-%20cs/drenagem-bm02.xls'#$''.$l$21"</definedName>
    <definedName name="F_07_300_4">"'file:///d:/obra%20andrade/bm%2002%20-%20cs/drenagem-bm02.xls'#$''.$l$21"</definedName>
    <definedName name="F_07_300_5">"'file:///d:/obra%20andrade/bm%2002%20-%20cs/drenagem-bm02.xls'#$''.$l$21"</definedName>
    <definedName name="F_07_300_6">"'file:///d:/obra%20andrade/bm%2002%20-%20cs/drenagem-bm02.xls'#$''.$l$21"</definedName>
    <definedName name="F_07_300_7">"'file:///d:/obra%20andrade/bm%2002%20-%20cs/drenagem-bm02.xls'#$''.$l$21"</definedName>
    <definedName name="F_07_330" localSheetId="0">#REF!</definedName>
    <definedName name="F_07_330">#REF!</definedName>
    <definedName name="F_07_330_2">"'file:///d:/obra%20andrade/bm%2002%20-%20cs/drenagem-bm02.xls'#$''.$m$21"</definedName>
    <definedName name="F_07_330_3">"'file:///d:/obra%20andrade/bm%2002%20-%20cs/drenagem-bm02.xls'#$''.$m$21"</definedName>
    <definedName name="F_07_330_4">"'file:///d:/obra%20andrade/bm%2002%20-%20cs/drenagem-bm02.xls'#$''.$m$21"</definedName>
    <definedName name="F_07_330_5">"'file:///d:/obra%20andrade/bm%2002%20-%20cs/drenagem-bm02.xls'#$''.$m$21"</definedName>
    <definedName name="F_07_330_6">"'file:///d:/obra%20andrade/bm%2002%20-%20cs/drenagem-bm02.xls'#$''.$m$21"</definedName>
    <definedName name="F_07_330_7">"'file:///d:/obra%20andrade/bm%2002%20-%20cs/drenagem-bm02.xls'#$''.$m$21"</definedName>
    <definedName name="F_07_360" localSheetId="0">#REF!</definedName>
    <definedName name="F_07_360">#REF!</definedName>
    <definedName name="F_07_360_2">"'file:///d:/obra%20andrade/bm%2002%20-%20cs/drenagem-bm02.xls'#$''.$n$21"</definedName>
    <definedName name="F_07_360_3">"'file:///d:/obra%20andrade/bm%2002%20-%20cs/drenagem-bm02.xls'#$''.$n$21"</definedName>
    <definedName name="F_07_360_4">"'file:///d:/obra%20andrade/bm%2002%20-%20cs/drenagem-bm02.xls'#$''.$n$21"</definedName>
    <definedName name="F_07_360_5">"'file:///d:/obra%20andrade/bm%2002%20-%20cs/drenagem-bm02.xls'#$''.$n$21"</definedName>
    <definedName name="F_07_360_6">"'file:///d:/obra%20andrade/bm%2002%20-%20cs/drenagem-bm02.xls'#$''.$n$21"</definedName>
    <definedName name="F_07_360_7">"'file:///d:/obra%20andrade/bm%2002%20-%20cs/drenagem-bm02.xls'#$''.$n$21"</definedName>
    <definedName name="F_07_390" localSheetId="0">#REF!</definedName>
    <definedName name="F_07_390">#REF!</definedName>
    <definedName name="F_07_390_2">"'file:///d:/obra%20andrade/bm%2002%20-%20cs/drenagem-bm02.xls'#$''.$o$21"</definedName>
    <definedName name="F_07_390_3">"'file:///d:/obra%20andrade/bm%2002%20-%20cs/drenagem-bm02.xls'#$''.$o$21"</definedName>
    <definedName name="F_07_390_4">"'file:///d:/obra%20andrade/bm%2002%20-%20cs/drenagem-bm02.xls'#$''.$o$21"</definedName>
    <definedName name="F_07_390_5">"'file:///d:/obra%20andrade/bm%2002%20-%20cs/drenagem-bm02.xls'#$''.$o$21"</definedName>
    <definedName name="F_07_390_6">"'file:///d:/obra%20andrade/bm%2002%20-%20cs/drenagem-bm02.xls'#$''.$o$21"</definedName>
    <definedName name="F_07_390_7">"'file:///d:/obra%20andrade/bm%2002%20-%20cs/drenagem-bm02.xls'#$''.$o$21"</definedName>
    <definedName name="F_07_420" localSheetId="0">#REF!</definedName>
    <definedName name="F_07_420">#REF!</definedName>
    <definedName name="F_07_420_2">"'file:///d:/obra%20andrade/bm%2002%20-%20cs/drenagem-bm02.xls'#$''.$p$21"</definedName>
    <definedName name="F_07_420_3">"'file:///d:/obra%20andrade/bm%2002%20-%20cs/drenagem-bm02.xls'#$''.$p$21"</definedName>
    <definedName name="F_07_420_4">"'file:///d:/obra%20andrade/bm%2002%20-%20cs/drenagem-bm02.xls'#$''.$p$21"</definedName>
    <definedName name="F_07_420_5">"'file:///d:/obra%20andrade/bm%2002%20-%20cs/drenagem-bm02.xls'#$''.$p$21"</definedName>
    <definedName name="F_07_420_6">"'file:///d:/obra%20andrade/bm%2002%20-%20cs/drenagem-bm02.xls'#$''.$p$21"</definedName>
    <definedName name="F_07_420_7">"'file:///d:/obra%20andrade/bm%2002%20-%20cs/drenagem-bm02.xls'#$''.$p$21"</definedName>
    <definedName name="F_07_450" localSheetId="0">#REF!</definedName>
    <definedName name="F_07_450">#REF!</definedName>
    <definedName name="F_07_450_2">"'file:///d:/obra%20andrade/bm%2002%20-%20cs/drenagem-bm02.xls'#$''.$q$21"</definedName>
    <definedName name="F_07_450_3">"'file:///d:/obra%20andrade/bm%2002%20-%20cs/drenagem-bm02.xls'#$''.$q$21"</definedName>
    <definedName name="F_07_450_4">"'file:///d:/obra%20andrade/bm%2002%20-%20cs/drenagem-bm02.xls'#$''.$q$21"</definedName>
    <definedName name="F_07_450_5">"'file:///d:/obra%20andrade/bm%2002%20-%20cs/drenagem-bm02.xls'#$''.$q$21"</definedName>
    <definedName name="F_07_450_6">"'file:///d:/obra%20andrade/bm%2002%20-%20cs/drenagem-bm02.xls'#$''.$q$21"</definedName>
    <definedName name="F_07_450_7">"'file:///d:/obra%20andrade/bm%2002%20-%20cs/drenagem-bm02.xls'#$''.$q$21"</definedName>
    <definedName name="F_07_480" localSheetId="0">#REF!</definedName>
    <definedName name="F_07_480">#REF!</definedName>
    <definedName name="F_07_480_2">"'file:///d:/obra%20andrade/bm%2002%20-%20cs/drenagem-bm02.xls'#$''.$r$21"</definedName>
    <definedName name="F_07_480_3">"'file:///d:/obra%20andrade/bm%2002%20-%20cs/drenagem-bm02.xls'#$''.$r$21"</definedName>
    <definedName name="F_07_480_4">"'file:///d:/obra%20andrade/bm%2002%20-%20cs/drenagem-bm02.xls'#$''.$r$21"</definedName>
    <definedName name="F_07_480_5">"'file:///d:/obra%20andrade/bm%2002%20-%20cs/drenagem-bm02.xls'#$''.$r$21"</definedName>
    <definedName name="F_07_480_6">"'file:///d:/obra%20andrade/bm%2002%20-%20cs/drenagem-bm02.xls'#$''.$r$21"</definedName>
    <definedName name="F_07_480_7">"'file:///d:/obra%20andrade/bm%2002%20-%20cs/drenagem-bm02.xls'#$''.$r$21"</definedName>
    <definedName name="F_07_510" localSheetId="0">#REF!</definedName>
    <definedName name="F_07_510">#REF!</definedName>
    <definedName name="F_07_510_2">"'file:///d:/obra%20andrade/bm%2002%20-%20cs/drenagem-bm02.xls'#$''.$s$21"</definedName>
    <definedName name="F_07_510_3">"'file:///d:/obra%20andrade/bm%2002%20-%20cs/drenagem-bm02.xls'#$''.$s$21"</definedName>
    <definedName name="F_07_510_4">"'file:///d:/obra%20andrade/bm%2002%20-%20cs/drenagem-bm02.xls'#$''.$s$21"</definedName>
    <definedName name="F_07_510_5">"'file:///d:/obra%20andrade/bm%2002%20-%20cs/drenagem-bm02.xls'#$''.$s$21"</definedName>
    <definedName name="F_07_510_6">"'file:///d:/obra%20andrade/bm%2002%20-%20cs/drenagem-bm02.xls'#$''.$s$21"</definedName>
    <definedName name="F_07_510_7">"'file:///d:/obra%20andrade/bm%2002%20-%20cs/drenagem-bm02.xls'#$''.$s$21"</definedName>
    <definedName name="F_07_540" localSheetId="0">#REF!</definedName>
    <definedName name="F_07_540">#REF!</definedName>
    <definedName name="F_07_540_2">"'file:///d:/obra%20andrade/bm%2002%20-%20cs/drenagem-bm02.xls'#$''.$t$21"</definedName>
    <definedName name="F_07_540_3">"'file:///d:/obra%20andrade/bm%2002%20-%20cs/drenagem-bm02.xls'#$''.$t$21"</definedName>
    <definedName name="F_07_540_4">"'file:///d:/obra%20andrade/bm%2002%20-%20cs/drenagem-bm02.xls'#$''.$t$21"</definedName>
    <definedName name="F_07_540_5">"'file:///d:/obra%20andrade/bm%2002%20-%20cs/drenagem-bm02.xls'#$''.$t$21"</definedName>
    <definedName name="F_07_540_6">"'file:///d:/obra%20andrade/bm%2002%20-%20cs/drenagem-bm02.xls'#$''.$t$21"</definedName>
    <definedName name="F_07_540_7">"'file:///d:/obra%20andrade/bm%2002%20-%20cs/drenagem-bm02.xls'#$''.$t$21"</definedName>
    <definedName name="F_07_570" localSheetId="0">#REF!</definedName>
    <definedName name="F_07_570">#REF!</definedName>
    <definedName name="F_07_570_2">"'file:///d:/obra%20andrade/bm%2002%20-%20cs/drenagem-bm02.xls'#$''.$u$21"</definedName>
    <definedName name="F_07_570_3">"'file:///d:/obra%20andrade/bm%2002%20-%20cs/drenagem-bm02.xls'#$''.$u$21"</definedName>
    <definedName name="F_07_570_4">"'file:///d:/obra%20andrade/bm%2002%20-%20cs/drenagem-bm02.xls'#$''.$u$21"</definedName>
    <definedName name="F_07_570_5">"'file:///d:/obra%20andrade/bm%2002%20-%20cs/drenagem-bm02.xls'#$''.$u$21"</definedName>
    <definedName name="F_07_570_6">"'file:///d:/obra%20andrade/bm%2002%20-%20cs/drenagem-bm02.xls'#$''.$u$21"</definedName>
    <definedName name="F_07_570_7">"'file:///d:/obra%20andrade/bm%2002%20-%20cs/drenagem-bm02.xls'#$''.$u$21"</definedName>
    <definedName name="F_07_60" localSheetId="0">#REF!</definedName>
    <definedName name="F_07_60">#REF!</definedName>
    <definedName name="F_07_60_2">"'file:///d:/obra%20andrade/bm%2002%20-%20cs/drenagem-bm02.xls'#$''.$d$21"</definedName>
    <definedName name="F_07_60_3">"'file:///d:/obra%20andrade/bm%2002%20-%20cs/drenagem-bm02.xls'#$''.$d$21"</definedName>
    <definedName name="F_07_60_4">"'file:///d:/obra%20andrade/bm%2002%20-%20cs/drenagem-bm02.xls'#$''.$d$21"</definedName>
    <definedName name="F_07_60_5">"'file:///d:/obra%20andrade/bm%2002%20-%20cs/drenagem-bm02.xls'#$''.$d$21"</definedName>
    <definedName name="F_07_60_6">"'file:///d:/obra%20andrade/bm%2002%20-%20cs/drenagem-bm02.xls'#$''.$d$21"</definedName>
    <definedName name="F_07_60_7">"'file:///d:/obra%20andrade/bm%2002%20-%20cs/drenagem-bm02.xls'#$''.$d$21"</definedName>
    <definedName name="F_07_600" localSheetId="0">#REF!</definedName>
    <definedName name="F_07_600">#REF!</definedName>
    <definedName name="F_07_600_2">"'file:///d:/obra%20andrade/bm%2002%20-%20cs/drenagem-bm02.xls'#$''.$v$21"</definedName>
    <definedName name="F_07_600_3">"'file:///d:/obra%20andrade/bm%2002%20-%20cs/drenagem-bm02.xls'#$''.$v$21"</definedName>
    <definedName name="F_07_600_4">"'file:///d:/obra%20andrade/bm%2002%20-%20cs/drenagem-bm02.xls'#$''.$v$21"</definedName>
    <definedName name="F_07_600_5">"'file:///d:/obra%20andrade/bm%2002%20-%20cs/drenagem-bm02.xls'#$''.$v$21"</definedName>
    <definedName name="F_07_600_6">"'file:///d:/obra%20andrade/bm%2002%20-%20cs/drenagem-bm02.xls'#$''.$v$21"</definedName>
    <definedName name="F_07_600_7">"'file:///d:/obra%20andrade/bm%2002%20-%20cs/drenagem-bm02.xls'#$''.$v$21"</definedName>
    <definedName name="F_07_630" localSheetId="0">#REF!</definedName>
    <definedName name="F_07_630">#REF!</definedName>
    <definedName name="F_07_630_2">"'file:///d:/obra%20andrade/bm%2002%20-%20cs/drenagem-bm02.xls'#$''.$w$21"</definedName>
    <definedName name="F_07_630_3">"'file:///d:/obra%20andrade/bm%2002%20-%20cs/drenagem-bm02.xls'#$''.$w$21"</definedName>
    <definedName name="F_07_630_4">"'file:///d:/obra%20andrade/bm%2002%20-%20cs/drenagem-bm02.xls'#$''.$w$21"</definedName>
    <definedName name="F_07_630_5">"'file:///d:/obra%20andrade/bm%2002%20-%20cs/drenagem-bm02.xls'#$''.$w$21"</definedName>
    <definedName name="F_07_630_6">"'file:///d:/obra%20andrade/bm%2002%20-%20cs/drenagem-bm02.xls'#$''.$w$21"</definedName>
    <definedName name="F_07_630_7">"'file:///d:/obra%20andrade/bm%2002%20-%20cs/drenagem-bm02.xls'#$''.$w$21"</definedName>
    <definedName name="F_07_660" localSheetId="0">#REF!</definedName>
    <definedName name="F_07_660">#REF!</definedName>
    <definedName name="F_07_660_2">"'file:///d:/obra%20andrade/bm%2002%20-%20cs/drenagem-bm02.xls'#$''.$x$21"</definedName>
    <definedName name="F_07_660_3">"'file:///d:/obra%20andrade/bm%2002%20-%20cs/drenagem-bm02.xls'#$''.$x$21"</definedName>
    <definedName name="F_07_660_4">"'file:///d:/obra%20andrade/bm%2002%20-%20cs/drenagem-bm02.xls'#$''.$x$21"</definedName>
    <definedName name="F_07_660_5">"'file:///d:/obra%20andrade/bm%2002%20-%20cs/drenagem-bm02.xls'#$''.$x$21"</definedName>
    <definedName name="F_07_660_6">"'file:///d:/obra%20andrade/bm%2002%20-%20cs/drenagem-bm02.xls'#$''.$x$21"</definedName>
    <definedName name="F_07_660_7">"'file:///d:/obra%20andrade/bm%2002%20-%20cs/drenagem-bm02.xls'#$''.$x$21"</definedName>
    <definedName name="F_07_690" localSheetId="0">#REF!</definedName>
    <definedName name="F_07_690">#REF!</definedName>
    <definedName name="F_07_690_2">"'file:///d:/obra%20andrade/bm%2002%20-%20cs/drenagem-bm02.xls'#$''.$y$21"</definedName>
    <definedName name="F_07_690_3">"'file:///d:/obra%20andrade/bm%2002%20-%20cs/drenagem-bm02.xls'#$''.$y$21"</definedName>
    <definedName name="F_07_690_4">"'file:///d:/obra%20andrade/bm%2002%20-%20cs/drenagem-bm02.xls'#$''.$y$21"</definedName>
    <definedName name="F_07_690_5">"'file:///d:/obra%20andrade/bm%2002%20-%20cs/drenagem-bm02.xls'#$''.$y$21"</definedName>
    <definedName name="F_07_690_6">"'file:///d:/obra%20andrade/bm%2002%20-%20cs/drenagem-bm02.xls'#$''.$y$21"</definedName>
    <definedName name="F_07_690_7">"'file:///d:/obra%20andrade/bm%2002%20-%20cs/drenagem-bm02.xls'#$''.$y$21"</definedName>
    <definedName name="F_07_720" localSheetId="0">#REF!</definedName>
    <definedName name="F_07_720">#REF!</definedName>
    <definedName name="F_07_720_2">"'file:///d:/obra%20andrade/bm%2002%20-%20cs/drenagem-bm02.xls'#$''.$z$21"</definedName>
    <definedName name="F_07_720_3">"'file:///d:/obra%20andrade/bm%2002%20-%20cs/drenagem-bm02.xls'#$''.$z$21"</definedName>
    <definedName name="F_07_720_4">"'file:///d:/obra%20andrade/bm%2002%20-%20cs/drenagem-bm02.xls'#$''.$z$21"</definedName>
    <definedName name="F_07_720_5">"'file:///d:/obra%20andrade/bm%2002%20-%20cs/drenagem-bm02.xls'#$''.$z$21"</definedName>
    <definedName name="F_07_720_6">"'file:///d:/obra%20andrade/bm%2002%20-%20cs/drenagem-bm02.xls'#$''.$z$21"</definedName>
    <definedName name="F_07_720_7">"'file:///d:/obra%20andrade/bm%2002%20-%20cs/drenagem-bm02.xls'#$''.$z$21"</definedName>
    <definedName name="F_07_90" localSheetId="0">#REF!</definedName>
    <definedName name="F_07_90">#REF!</definedName>
    <definedName name="F_07_90_2">"'file:///d:/obra%20andrade/bm%2002%20-%20cs/drenagem-bm02.xls'#$''.$e$21"</definedName>
    <definedName name="F_07_90_3">"'file:///d:/obra%20andrade/bm%2002%20-%20cs/drenagem-bm02.xls'#$''.$e$21"</definedName>
    <definedName name="F_07_90_4">"'file:///d:/obra%20andrade/bm%2002%20-%20cs/drenagem-bm02.xls'#$''.$e$21"</definedName>
    <definedName name="F_07_90_5">"'file:///d:/obra%20andrade/bm%2002%20-%20cs/drenagem-bm02.xls'#$''.$e$21"</definedName>
    <definedName name="F_07_90_6">"'file:///d:/obra%20andrade/bm%2002%20-%20cs/drenagem-bm02.xls'#$''.$e$21"</definedName>
    <definedName name="F_07_90_7">"'file:///d:/obra%20andrade/bm%2002%20-%20cs/drenagem-bm02.xls'#$''.$e$21"</definedName>
    <definedName name="F_08_120" localSheetId="0">#REF!</definedName>
    <definedName name="F_08_120">#REF!</definedName>
    <definedName name="F_08_120_2">"'file:///d:/obra%20andrade/bm%2002%20-%20cs/drenagem-bm02.xls'#$''.$f$23"</definedName>
    <definedName name="F_08_120_3">"'file:///d:/obra%20andrade/bm%2002%20-%20cs/drenagem-bm02.xls'#$''.$f$23"</definedName>
    <definedName name="F_08_120_4">"'file:///d:/obra%20andrade/bm%2002%20-%20cs/drenagem-bm02.xls'#$''.$f$23"</definedName>
    <definedName name="F_08_120_5">"'file:///d:/obra%20andrade/bm%2002%20-%20cs/drenagem-bm02.xls'#$''.$f$23"</definedName>
    <definedName name="F_08_120_6">"'file:///d:/obra%20andrade/bm%2002%20-%20cs/drenagem-bm02.xls'#$''.$f$23"</definedName>
    <definedName name="F_08_120_7">"'file:///d:/obra%20andrade/bm%2002%20-%20cs/drenagem-bm02.xls'#$''.$f$23"</definedName>
    <definedName name="F_08_150" localSheetId="0">#REF!</definedName>
    <definedName name="F_08_150">#REF!</definedName>
    <definedName name="F_08_150_2">"'file:///d:/obra%20andrade/bm%2002%20-%20cs/drenagem-bm02.xls'#$''.$g$23"</definedName>
    <definedName name="F_08_150_3">"'file:///d:/obra%20andrade/bm%2002%20-%20cs/drenagem-bm02.xls'#$''.$g$23"</definedName>
    <definedName name="F_08_150_4">"'file:///d:/obra%20andrade/bm%2002%20-%20cs/drenagem-bm02.xls'#$''.$g$23"</definedName>
    <definedName name="F_08_150_5">"'file:///d:/obra%20andrade/bm%2002%20-%20cs/drenagem-bm02.xls'#$''.$g$23"</definedName>
    <definedName name="F_08_150_6">"'file:///d:/obra%20andrade/bm%2002%20-%20cs/drenagem-bm02.xls'#$''.$g$23"</definedName>
    <definedName name="F_08_150_7">"'file:///d:/obra%20andrade/bm%2002%20-%20cs/drenagem-bm02.xls'#$''.$g$23"</definedName>
    <definedName name="F_08_180" localSheetId="0">#REF!</definedName>
    <definedName name="F_08_180">#REF!</definedName>
    <definedName name="F_08_180_2">"'file:///d:/obra%20andrade/bm%2002%20-%20cs/drenagem-bm02.xls'#$''.$h$23"</definedName>
    <definedName name="F_08_180_3">"'file:///d:/obra%20andrade/bm%2002%20-%20cs/drenagem-bm02.xls'#$''.$h$23"</definedName>
    <definedName name="F_08_180_4">"'file:///d:/obra%20andrade/bm%2002%20-%20cs/drenagem-bm02.xls'#$''.$h$23"</definedName>
    <definedName name="F_08_180_5">"'file:///d:/obra%20andrade/bm%2002%20-%20cs/drenagem-bm02.xls'#$''.$h$23"</definedName>
    <definedName name="F_08_180_6">"'file:///d:/obra%20andrade/bm%2002%20-%20cs/drenagem-bm02.xls'#$''.$h$23"</definedName>
    <definedName name="F_08_180_7">"'file:///d:/obra%20andrade/bm%2002%20-%20cs/drenagem-bm02.xls'#$''.$h$23"</definedName>
    <definedName name="F_08_210" localSheetId="0">#REF!</definedName>
    <definedName name="F_08_210">#REF!</definedName>
    <definedName name="F_08_210_2">"'file:///d:/obra%20andrade/bm%2002%20-%20cs/drenagem-bm02.xls'#$''.$i$23"</definedName>
    <definedName name="F_08_210_3">"'file:///d:/obra%20andrade/bm%2002%20-%20cs/drenagem-bm02.xls'#$''.$i$23"</definedName>
    <definedName name="F_08_210_4">"'file:///d:/obra%20andrade/bm%2002%20-%20cs/drenagem-bm02.xls'#$''.$i$23"</definedName>
    <definedName name="F_08_210_5">"'file:///d:/obra%20andrade/bm%2002%20-%20cs/drenagem-bm02.xls'#$''.$i$23"</definedName>
    <definedName name="F_08_210_6">"'file:///d:/obra%20andrade/bm%2002%20-%20cs/drenagem-bm02.xls'#$''.$i$23"</definedName>
    <definedName name="F_08_210_7">"'file:///d:/obra%20andrade/bm%2002%20-%20cs/drenagem-bm02.xls'#$''.$i$23"</definedName>
    <definedName name="F_08_240" localSheetId="0">#REF!</definedName>
    <definedName name="F_08_240">#REF!</definedName>
    <definedName name="F_08_240_2">"'file:///d:/obra%20andrade/bm%2002%20-%20cs/drenagem-bm02.xls'#$''.$j$23"</definedName>
    <definedName name="F_08_240_3">"'file:///d:/obra%20andrade/bm%2002%20-%20cs/drenagem-bm02.xls'#$''.$j$23"</definedName>
    <definedName name="F_08_240_4">"'file:///d:/obra%20andrade/bm%2002%20-%20cs/drenagem-bm02.xls'#$''.$j$23"</definedName>
    <definedName name="F_08_240_5">"'file:///d:/obra%20andrade/bm%2002%20-%20cs/drenagem-bm02.xls'#$''.$j$23"</definedName>
    <definedName name="F_08_240_6">"'file:///d:/obra%20andrade/bm%2002%20-%20cs/drenagem-bm02.xls'#$''.$j$23"</definedName>
    <definedName name="F_08_240_7">"'file:///d:/obra%20andrade/bm%2002%20-%20cs/drenagem-bm02.xls'#$''.$j$23"</definedName>
    <definedName name="F_08_270" localSheetId="0">#REF!</definedName>
    <definedName name="F_08_270">#REF!</definedName>
    <definedName name="F_08_270_2">"'file:///d:/obra%20andrade/bm%2002%20-%20cs/drenagem-bm02.xls'#$''.$k$23"</definedName>
    <definedName name="F_08_270_3">"'file:///d:/obra%20andrade/bm%2002%20-%20cs/drenagem-bm02.xls'#$''.$k$23"</definedName>
    <definedName name="F_08_270_4">"'file:///d:/obra%20andrade/bm%2002%20-%20cs/drenagem-bm02.xls'#$''.$k$23"</definedName>
    <definedName name="F_08_270_5">"'file:///d:/obra%20andrade/bm%2002%20-%20cs/drenagem-bm02.xls'#$''.$k$23"</definedName>
    <definedName name="F_08_270_6">"'file:///d:/obra%20andrade/bm%2002%20-%20cs/drenagem-bm02.xls'#$''.$k$23"</definedName>
    <definedName name="F_08_270_7">"'file:///d:/obra%20andrade/bm%2002%20-%20cs/drenagem-bm02.xls'#$''.$k$23"</definedName>
    <definedName name="F_08_30" localSheetId="0">#REF!</definedName>
    <definedName name="F_08_30">#REF!</definedName>
    <definedName name="F_08_30_2">"'file:///d:/obra%20andrade/bm%2002%20-%20cs/drenagem-bm02.xls'#$''.$c$23"</definedName>
    <definedName name="F_08_30_3">"'file:///d:/obra%20andrade/bm%2002%20-%20cs/drenagem-bm02.xls'#$''.$c$23"</definedName>
    <definedName name="F_08_30_4">"'file:///d:/obra%20andrade/bm%2002%20-%20cs/drenagem-bm02.xls'#$''.$c$23"</definedName>
    <definedName name="F_08_30_5">"'file:///d:/obra%20andrade/bm%2002%20-%20cs/drenagem-bm02.xls'#$''.$c$23"</definedName>
    <definedName name="F_08_30_6">"'file:///d:/obra%20andrade/bm%2002%20-%20cs/drenagem-bm02.xls'#$''.$c$23"</definedName>
    <definedName name="F_08_30_7">"'file:///d:/obra%20andrade/bm%2002%20-%20cs/drenagem-bm02.xls'#$''.$c$23"</definedName>
    <definedName name="F_08_300" localSheetId="0">#REF!</definedName>
    <definedName name="F_08_300">#REF!</definedName>
    <definedName name="F_08_300_2">"'file:///d:/obra%20andrade/bm%2002%20-%20cs/drenagem-bm02.xls'#$''.$l$23"</definedName>
    <definedName name="F_08_300_3">"'file:///d:/obra%20andrade/bm%2002%20-%20cs/drenagem-bm02.xls'#$''.$l$23"</definedName>
    <definedName name="F_08_300_4">"'file:///d:/obra%20andrade/bm%2002%20-%20cs/drenagem-bm02.xls'#$''.$l$23"</definedName>
    <definedName name="F_08_300_5">"'file:///d:/obra%20andrade/bm%2002%20-%20cs/drenagem-bm02.xls'#$''.$l$23"</definedName>
    <definedName name="F_08_300_6">"'file:///d:/obra%20andrade/bm%2002%20-%20cs/drenagem-bm02.xls'#$''.$l$23"</definedName>
    <definedName name="F_08_300_7">"'file:///d:/obra%20andrade/bm%2002%20-%20cs/drenagem-bm02.xls'#$''.$l$23"</definedName>
    <definedName name="F_08_330" localSheetId="0">#REF!</definedName>
    <definedName name="F_08_330">#REF!</definedName>
    <definedName name="F_08_330_2">"'file:///d:/obra%20andrade/bm%2002%20-%20cs/drenagem-bm02.xls'#$''.$m$23"</definedName>
    <definedName name="F_08_330_3">"'file:///d:/obra%20andrade/bm%2002%20-%20cs/drenagem-bm02.xls'#$''.$m$23"</definedName>
    <definedName name="F_08_330_4">"'file:///d:/obra%20andrade/bm%2002%20-%20cs/drenagem-bm02.xls'#$''.$m$23"</definedName>
    <definedName name="F_08_330_5">"'file:///d:/obra%20andrade/bm%2002%20-%20cs/drenagem-bm02.xls'#$''.$m$23"</definedName>
    <definedName name="F_08_330_6">"'file:///d:/obra%20andrade/bm%2002%20-%20cs/drenagem-bm02.xls'#$''.$m$23"</definedName>
    <definedName name="F_08_330_7">"'file:///d:/obra%20andrade/bm%2002%20-%20cs/drenagem-bm02.xls'#$''.$m$23"</definedName>
    <definedName name="F_08_360" localSheetId="0">#REF!</definedName>
    <definedName name="F_08_360">#REF!</definedName>
    <definedName name="F_08_360_2">"'file:///d:/obra%20andrade/bm%2002%20-%20cs/drenagem-bm02.xls'#$''.$n$23"</definedName>
    <definedName name="F_08_360_3">"'file:///d:/obra%20andrade/bm%2002%20-%20cs/drenagem-bm02.xls'#$''.$n$23"</definedName>
    <definedName name="F_08_360_4">"'file:///d:/obra%20andrade/bm%2002%20-%20cs/drenagem-bm02.xls'#$''.$n$23"</definedName>
    <definedName name="F_08_360_5">"'file:///d:/obra%20andrade/bm%2002%20-%20cs/drenagem-bm02.xls'#$''.$n$23"</definedName>
    <definedName name="F_08_360_6">"'file:///d:/obra%20andrade/bm%2002%20-%20cs/drenagem-bm02.xls'#$''.$n$23"</definedName>
    <definedName name="F_08_360_7">"'file:///d:/obra%20andrade/bm%2002%20-%20cs/drenagem-bm02.xls'#$''.$n$23"</definedName>
    <definedName name="F_08_390" localSheetId="0">#REF!</definedName>
    <definedName name="F_08_390">#REF!</definedName>
    <definedName name="F_08_390_2">"'file:///d:/obra%20andrade/bm%2002%20-%20cs/drenagem-bm02.xls'#$''.$o$23"</definedName>
    <definedName name="F_08_390_3">"'file:///d:/obra%20andrade/bm%2002%20-%20cs/drenagem-bm02.xls'#$''.$o$23"</definedName>
    <definedName name="F_08_390_4">"'file:///d:/obra%20andrade/bm%2002%20-%20cs/drenagem-bm02.xls'#$''.$o$23"</definedName>
    <definedName name="F_08_390_5">"'file:///d:/obra%20andrade/bm%2002%20-%20cs/drenagem-bm02.xls'#$''.$o$23"</definedName>
    <definedName name="F_08_390_6">"'file:///d:/obra%20andrade/bm%2002%20-%20cs/drenagem-bm02.xls'#$''.$o$23"</definedName>
    <definedName name="F_08_390_7">"'file:///d:/obra%20andrade/bm%2002%20-%20cs/drenagem-bm02.xls'#$''.$o$23"</definedName>
    <definedName name="F_08_420" localSheetId="0">#REF!</definedName>
    <definedName name="F_08_420">#REF!</definedName>
    <definedName name="F_08_420_2">"'file:///d:/obra%20andrade/bm%2002%20-%20cs/drenagem-bm02.xls'#$''.$p$23"</definedName>
    <definedName name="F_08_420_3">"'file:///d:/obra%20andrade/bm%2002%20-%20cs/drenagem-bm02.xls'#$''.$p$23"</definedName>
    <definedName name="F_08_420_4">"'file:///d:/obra%20andrade/bm%2002%20-%20cs/drenagem-bm02.xls'#$''.$p$23"</definedName>
    <definedName name="F_08_420_5">"'file:///d:/obra%20andrade/bm%2002%20-%20cs/drenagem-bm02.xls'#$''.$p$23"</definedName>
    <definedName name="F_08_420_6">"'file:///d:/obra%20andrade/bm%2002%20-%20cs/drenagem-bm02.xls'#$''.$p$23"</definedName>
    <definedName name="F_08_420_7">"'file:///d:/obra%20andrade/bm%2002%20-%20cs/drenagem-bm02.xls'#$''.$p$23"</definedName>
    <definedName name="F_08_450" localSheetId="0">#REF!</definedName>
    <definedName name="F_08_450">#REF!</definedName>
    <definedName name="F_08_450_2">"'file:///d:/obra%20andrade/bm%2002%20-%20cs/drenagem-bm02.xls'#$''.$q$23"</definedName>
    <definedName name="F_08_450_3">"'file:///d:/obra%20andrade/bm%2002%20-%20cs/drenagem-bm02.xls'#$''.$q$23"</definedName>
    <definedName name="F_08_450_4">"'file:///d:/obra%20andrade/bm%2002%20-%20cs/drenagem-bm02.xls'#$''.$q$23"</definedName>
    <definedName name="F_08_450_5">"'file:///d:/obra%20andrade/bm%2002%20-%20cs/drenagem-bm02.xls'#$''.$q$23"</definedName>
    <definedName name="F_08_450_6">"'file:///d:/obra%20andrade/bm%2002%20-%20cs/drenagem-bm02.xls'#$''.$q$23"</definedName>
    <definedName name="F_08_450_7">"'file:///d:/obra%20andrade/bm%2002%20-%20cs/drenagem-bm02.xls'#$''.$q$23"</definedName>
    <definedName name="F_08_480" localSheetId="0">#REF!</definedName>
    <definedName name="F_08_480">#REF!</definedName>
    <definedName name="F_08_480_2">"'file:///d:/obra%20andrade/bm%2002%20-%20cs/drenagem-bm02.xls'#$''.$r$23"</definedName>
    <definedName name="F_08_480_3">"'file:///d:/obra%20andrade/bm%2002%20-%20cs/drenagem-bm02.xls'#$''.$r$23"</definedName>
    <definedName name="F_08_480_4">"'file:///d:/obra%20andrade/bm%2002%20-%20cs/drenagem-bm02.xls'#$''.$r$23"</definedName>
    <definedName name="F_08_480_5">"'file:///d:/obra%20andrade/bm%2002%20-%20cs/drenagem-bm02.xls'#$''.$r$23"</definedName>
    <definedName name="F_08_480_6">"'file:///d:/obra%20andrade/bm%2002%20-%20cs/drenagem-bm02.xls'#$''.$r$23"</definedName>
    <definedName name="F_08_480_7">"'file:///d:/obra%20andrade/bm%2002%20-%20cs/drenagem-bm02.xls'#$''.$r$23"</definedName>
    <definedName name="F_08_510" localSheetId="0">#REF!</definedName>
    <definedName name="F_08_510">#REF!</definedName>
    <definedName name="F_08_510_2">"'file:///d:/obra%20andrade/bm%2002%20-%20cs/drenagem-bm02.xls'#$''.$s$23"</definedName>
    <definedName name="F_08_510_3">"'file:///d:/obra%20andrade/bm%2002%20-%20cs/drenagem-bm02.xls'#$''.$s$23"</definedName>
    <definedName name="F_08_510_4">"'file:///d:/obra%20andrade/bm%2002%20-%20cs/drenagem-bm02.xls'#$''.$s$23"</definedName>
    <definedName name="F_08_510_5">"'file:///d:/obra%20andrade/bm%2002%20-%20cs/drenagem-bm02.xls'#$''.$s$23"</definedName>
    <definedName name="F_08_510_6">"'file:///d:/obra%20andrade/bm%2002%20-%20cs/drenagem-bm02.xls'#$''.$s$23"</definedName>
    <definedName name="F_08_510_7">"'file:///d:/obra%20andrade/bm%2002%20-%20cs/drenagem-bm02.xls'#$''.$s$23"</definedName>
    <definedName name="F_08_540" localSheetId="0">#REF!</definedName>
    <definedName name="F_08_540">#REF!</definedName>
    <definedName name="F_08_540_2">"'file:///d:/obra%20andrade/bm%2002%20-%20cs/drenagem-bm02.xls'#$''.$t$23"</definedName>
    <definedName name="F_08_540_3">"'file:///d:/obra%20andrade/bm%2002%20-%20cs/drenagem-bm02.xls'#$''.$t$23"</definedName>
    <definedName name="F_08_540_4">"'file:///d:/obra%20andrade/bm%2002%20-%20cs/drenagem-bm02.xls'#$''.$t$23"</definedName>
    <definedName name="F_08_540_5">"'file:///d:/obra%20andrade/bm%2002%20-%20cs/drenagem-bm02.xls'#$''.$t$23"</definedName>
    <definedName name="F_08_540_6">"'file:///d:/obra%20andrade/bm%2002%20-%20cs/drenagem-bm02.xls'#$''.$t$23"</definedName>
    <definedName name="F_08_540_7">"'file:///d:/obra%20andrade/bm%2002%20-%20cs/drenagem-bm02.xls'#$''.$t$23"</definedName>
    <definedName name="F_08_570" localSheetId="0">#REF!</definedName>
    <definedName name="F_08_570">#REF!</definedName>
    <definedName name="F_08_570_2">"'file:///d:/obra%20andrade/bm%2002%20-%20cs/drenagem-bm02.xls'#$''.$u$23"</definedName>
    <definedName name="F_08_570_3">"'file:///d:/obra%20andrade/bm%2002%20-%20cs/drenagem-bm02.xls'#$''.$u$23"</definedName>
    <definedName name="F_08_570_4">"'file:///d:/obra%20andrade/bm%2002%20-%20cs/drenagem-bm02.xls'#$''.$u$23"</definedName>
    <definedName name="F_08_570_5">"'file:///d:/obra%20andrade/bm%2002%20-%20cs/drenagem-bm02.xls'#$''.$u$23"</definedName>
    <definedName name="F_08_570_6">"'file:///d:/obra%20andrade/bm%2002%20-%20cs/drenagem-bm02.xls'#$''.$u$23"</definedName>
    <definedName name="F_08_570_7">"'file:///d:/obra%20andrade/bm%2002%20-%20cs/drenagem-bm02.xls'#$''.$u$23"</definedName>
    <definedName name="F_08_60" localSheetId="0">#REF!</definedName>
    <definedName name="F_08_60">#REF!</definedName>
    <definedName name="F_08_60_2">"'file:///d:/obra%20andrade/bm%2002%20-%20cs/drenagem-bm02.xls'#$''.$d$23"</definedName>
    <definedName name="F_08_60_3">"'file:///d:/obra%20andrade/bm%2002%20-%20cs/drenagem-bm02.xls'#$''.$d$23"</definedName>
    <definedName name="F_08_60_4">"'file:///d:/obra%20andrade/bm%2002%20-%20cs/drenagem-bm02.xls'#$''.$d$23"</definedName>
    <definedName name="F_08_60_5">"'file:///d:/obra%20andrade/bm%2002%20-%20cs/drenagem-bm02.xls'#$''.$d$23"</definedName>
    <definedName name="F_08_60_6">"'file:///d:/obra%20andrade/bm%2002%20-%20cs/drenagem-bm02.xls'#$''.$d$23"</definedName>
    <definedName name="F_08_60_7">"'file:///d:/obra%20andrade/bm%2002%20-%20cs/drenagem-bm02.xls'#$''.$d$23"</definedName>
    <definedName name="F_08_600" localSheetId="0">#REF!</definedName>
    <definedName name="F_08_600">#REF!</definedName>
    <definedName name="F_08_600_2">"'file:///d:/obra%20andrade/bm%2002%20-%20cs/drenagem-bm02.xls'#$''.$v$23"</definedName>
    <definedName name="F_08_600_3">"'file:///d:/obra%20andrade/bm%2002%20-%20cs/drenagem-bm02.xls'#$''.$v$23"</definedName>
    <definedName name="F_08_600_4">"'file:///d:/obra%20andrade/bm%2002%20-%20cs/drenagem-bm02.xls'#$''.$v$23"</definedName>
    <definedName name="F_08_600_5">"'file:///d:/obra%20andrade/bm%2002%20-%20cs/drenagem-bm02.xls'#$''.$v$23"</definedName>
    <definedName name="F_08_600_6">"'file:///d:/obra%20andrade/bm%2002%20-%20cs/drenagem-bm02.xls'#$''.$v$23"</definedName>
    <definedName name="F_08_600_7">"'file:///d:/obra%20andrade/bm%2002%20-%20cs/drenagem-bm02.xls'#$''.$v$23"</definedName>
    <definedName name="F_08_630" localSheetId="0">#REF!</definedName>
    <definedName name="F_08_630">#REF!</definedName>
    <definedName name="F_08_630_2">"'file:///d:/obra%20andrade/bm%2002%20-%20cs/drenagem-bm02.xls'#$''.$w$23"</definedName>
    <definedName name="F_08_630_3">"'file:///d:/obra%20andrade/bm%2002%20-%20cs/drenagem-bm02.xls'#$''.$w$23"</definedName>
    <definedName name="F_08_630_4">"'file:///d:/obra%20andrade/bm%2002%20-%20cs/drenagem-bm02.xls'#$''.$w$23"</definedName>
    <definedName name="F_08_630_5">"'file:///d:/obra%20andrade/bm%2002%20-%20cs/drenagem-bm02.xls'#$''.$w$23"</definedName>
    <definedName name="F_08_630_6">"'file:///d:/obra%20andrade/bm%2002%20-%20cs/drenagem-bm02.xls'#$''.$w$23"</definedName>
    <definedName name="F_08_630_7">"'file:///d:/obra%20andrade/bm%2002%20-%20cs/drenagem-bm02.xls'#$''.$w$23"</definedName>
    <definedName name="F_08_660" localSheetId="0">#REF!</definedName>
    <definedName name="F_08_660">#REF!</definedName>
    <definedName name="F_08_660_2">"'file:///d:/obra%20andrade/bm%2002%20-%20cs/drenagem-bm02.xls'#$''.$x$23"</definedName>
    <definedName name="F_08_660_3">"'file:///d:/obra%20andrade/bm%2002%20-%20cs/drenagem-bm02.xls'#$''.$x$23"</definedName>
    <definedName name="F_08_660_4">"'file:///d:/obra%20andrade/bm%2002%20-%20cs/drenagem-bm02.xls'#$''.$x$23"</definedName>
    <definedName name="F_08_660_5">"'file:///d:/obra%20andrade/bm%2002%20-%20cs/drenagem-bm02.xls'#$''.$x$23"</definedName>
    <definedName name="F_08_660_6">"'file:///d:/obra%20andrade/bm%2002%20-%20cs/drenagem-bm02.xls'#$''.$x$23"</definedName>
    <definedName name="F_08_660_7">"'file:///d:/obra%20andrade/bm%2002%20-%20cs/drenagem-bm02.xls'#$''.$x$23"</definedName>
    <definedName name="F_08_690" localSheetId="0">#REF!</definedName>
    <definedName name="F_08_690">#REF!</definedName>
    <definedName name="F_08_690_2">"'file:///d:/obra%20andrade/bm%2002%20-%20cs/drenagem-bm02.xls'#$''.$y$23"</definedName>
    <definedName name="F_08_690_3">"'file:///d:/obra%20andrade/bm%2002%20-%20cs/drenagem-bm02.xls'#$''.$y$23"</definedName>
    <definedName name="F_08_690_4">"'file:///d:/obra%20andrade/bm%2002%20-%20cs/drenagem-bm02.xls'#$''.$y$23"</definedName>
    <definedName name="F_08_690_5">"'file:///d:/obra%20andrade/bm%2002%20-%20cs/drenagem-bm02.xls'#$''.$y$23"</definedName>
    <definedName name="F_08_690_6">"'file:///d:/obra%20andrade/bm%2002%20-%20cs/drenagem-bm02.xls'#$''.$y$23"</definedName>
    <definedName name="F_08_690_7">"'file:///d:/obra%20andrade/bm%2002%20-%20cs/drenagem-bm02.xls'#$''.$y$23"</definedName>
    <definedName name="F_08_720" localSheetId="0">#REF!</definedName>
    <definedName name="F_08_720">#REF!</definedName>
    <definedName name="F_08_720_2">"'file:///d:/obra%20andrade/bm%2002%20-%20cs/drenagem-bm02.xls'#$''.$z$23"</definedName>
    <definedName name="F_08_720_3">"'file:///d:/obra%20andrade/bm%2002%20-%20cs/drenagem-bm02.xls'#$''.$z$23"</definedName>
    <definedName name="F_08_720_4">"'file:///d:/obra%20andrade/bm%2002%20-%20cs/drenagem-bm02.xls'#$''.$z$23"</definedName>
    <definedName name="F_08_720_5">"'file:///d:/obra%20andrade/bm%2002%20-%20cs/drenagem-bm02.xls'#$''.$z$23"</definedName>
    <definedName name="F_08_720_6">"'file:///d:/obra%20andrade/bm%2002%20-%20cs/drenagem-bm02.xls'#$''.$z$23"</definedName>
    <definedName name="F_08_720_7">"'file:///d:/obra%20andrade/bm%2002%20-%20cs/drenagem-bm02.xls'#$''.$z$23"</definedName>
    <definedName name="F_08_90" localSheetId="0">#REF!</definedName>
    <definedName name="F_08_90">#REF!</definedName>
    <definedName name="F_08_90_2">"'file:///d:/obra%20andrade/bm%2002%20-%20cs/drenagem-bm02.xls'#$''.$e$23"</definedName>
    <definedName name="F_08_90_3">"'file:///d:/obra%20andrade/bm%2002%20-%20cs/drenagem-bm02.xls'#$''.$e$23"</definedName>
    <definedName name="F_08_90_4">"'file:///d:/obra%20andrade/bm%2002%20-%20cs/drenagem-bm02.xls'#$''.$e$23"</definedName>
    <definedName name="F_08_90_5">"'file:///d:/obra%20andrade/bm%2002%20-%20cs/drenagem-bm02.xls'#$''.$e$23"</definedName>
    <definedName name="F_08_90_6">"'file:///d:/obra%20andrade/bm%2002%20-%20cs/drenagem-bm02.xls'#$''.$e$23"</definedName>
    <definedName name="F_08_90_7">"'file:///d:/obra%20andrade/bm%2002%20-%20cs/drenagem-bm02.xls'#$''.$e$23"</definedName>
    <definedName name="F_09_120" localSheetId="0">#REF!</definedName>
    <definedName name="F_09_120">#REF!</definedName>
    <definedName name="F_09_120_2">"'file:///d:/obra%20andrade/bm%2002%20-%20cs/drenagem-bm02.xls'#$''.$f$25"</definedName>
    <definedName name="F_09_120_3">"'file:///d:/obra%20andrade/bm%2002%20-%20cs/drenagem-bm02.xls'#$''.$f$25"</definedName>
    <definedName name="F_09_120_4">"'file:///d:/obra%20andrade/bm%2002%20-%20cs/drenagem-bm02.xls'#$''.$f$25"</definedName>
    <definedName name="F_09_120_5">"'file:///d:/obra%20andrade/bm%2002%20-%20cs/drenagem-bm02.xls'#$''.$f$25"</definedName>
    <definedName name="F_09_120_6">"'file:///d:/obra%20andrade/bm%2002%20-%20cs/drenagem-bm02.xls'#$''.$f$25"</definedName>
    <definedName name="F_09_120_7">"'file:///d:/obra%20andrade/bm%2002%20-%20cs/drenagem-bm02.xls'#$''.$f$25"</definedName>
    <definedName name="F_09_150" localSheetId="0">#REF!</definedName>
    <definedName name="F_09_150">#REF!</definedName>
    <definedName name="F_09_150_2">"'file:///d:/obra%20andrade/bm%2002%20-%20cs/drenagem-bm02.xls'#$''.$g$25"</definedName>
    <definedName name="F_09_150_3">"'file:///d:/obra%20andrade/bm%2002%20-%20cs/drenagem-bm02.xls'#$''.$g$25"</definedName>
    <definedName name="F_09_150_4">"'file:///d:/obra%20andrade/bm%2002%20-%20cs/drenagem-bm02.xls'#$''.$g$25"</definedName>
    <definedName name="F_09_150_5">"'file:///d:/obra%20andrade/bm%2002%20-%20cs/drenagem-bm02.xls'#$''.$g$25"</definedName>
    <definedName name="F_09_150_6">"'file:///d:/obra%20andrade/bm%2002%20-%20cs/drenagem-bm02.xls'#$''.$g$25"</definedName>
    <definedName name="F_09_150_7">"'file:///d:/obra%20andrade/bm%2002%20-%20cs/drenagem-bm02.xls'#$''.$g$25"</definedName>
    <definedName name="F_09_180" localSheetId="0">#REF!</definedName>
    <definedName name="F_09_180">#REF!</definedName>
    <definedName name="F_09_180_2">"'file:///d:/obra%20andrade/bm%2002%20-%20cs/drenagem-bm02.xls'#$''.$h$25"</definedName>
    <definedName name="F_09_180_3">"'file:///d:/obra%20andrade/bm%2002%20-%20cs/drenagem-bm02.xls'#$''.$h$25"</definedName>
    <definedName name="F_09_180_4">"'file:///d:/obra%20andrade/bm%2002%20-%20cs/drenagem-bm02.xls'#$''.$h$25"</definedName>
    <definedName name="F_09_180_5">"'file:///d:/obra%20andrade/bm%2002%20-%20cs/drenagem-bm02.xls'#$''.$h$25"</definedName>
    <definedName name="F_09_180_6">"'file:///d:/obra%20andrade/bm%2002%20-%20cs/drenagem-bm02.xls'#$''.$h$25"</definedName>
    <definedName name="F_09_180_7">"'file:///d:/obra%20andrade/bm%2002%20-%20cs/drenagem-bm02.xls'#$''.$h$25"</definedName>
    <definedName name="F_09_210" localSheetId="0">#REF!</definedName>
    <definedName name="F_09_210">#REF!</definedName>
    <definedName name="F_09_210_2">"'file:///d:/obra%20andrade/bm%2002%20-%20cs/drenagem-bm02.xls'#$''.$i$25"</definedName>
    <definedName name="F_09_210_3">"'file:///d:/obra%20andrade/bm%2002%20-%20cs/drenagem-bm02.xls'#$''.$i$25"</definedName>
    <definedName name="F_09_210_4">"'file:///d:/obra%20andrade/bm%2002%20-%20cs/drenagem-bm02.xls'#$''.$i$25"</definedName>
    <definedName name="F_09_210_5">"'file:///d:/obra%20andrade/bm%2002%20-%20cs/drenagem-bm02.xls'#$''.$i$25"</definedName>
    <definedName name="F_09_210_6">"'file:///d:/obra%20andrade/bm%2002%20-%20cs/drenagem-bm02.xls'#$''.$i$25"</definedName>
    <definedName name="F_09_210_7">"'file:///d:/obra%20andrade/bm%2002%20-%20cs/drenagem-bm02.xls'#$''.$i$25"</definedName>
    <definedName name="F_09_240" localSheetId="0">#REF!</definedName>
    <definedName name="F_09_240">#REF!</definedName>
    <definedName name="F_09_240_2">"'file:///d:/obra%20andrade/bm%2002%20-%20cs/drenagem-bm02.xls'#$''.$j$25"</definedName>
    <definedName name="F_09_240_3">"'file:///d:/obra%20andrade/bm%2002%20-%20cs/drenagem-bm02.xls'#$''.$j$25"</definedName>
    <definedName name="F_09_240_4">"'file:///d:/obra%20andrade/bm%2002%20-%20cs/drenagem-bm02.xls'#$''.$j$25"</definedName>
    <definedName name="F_09_240_5">"'file:///d:/obra%20andrade/bm%2002%20-%20cs/drenagem-bm02.xls'#$''.$j$25"</definedName>
    <definedName name="F_09_240_6">"'file:///d:/obra%20andrade/bm%2002%20-%20cs/drenagem-bm02.xls'#$''.$j$25"</definedName>
    <definedName name="F_09_240_7">"'file:///d:/obra%20andrade/bm%2002%20-%20cs/drenagem-bm02.xls'#$''.$j$25"</definedName>
    <definedName name="F_09_270" localSheetId="0">#REF!</definedName>
    <definedName name="F_09_270">#REF!</definedName>
    <definedName name="F_09_270_2">"'file:///d:/obra%20andrade/bm%2002%20-%20cs/drenagem-bm02.xls'#$''.$k$25"</definedName>
    <definedName name="F_09_270_3">"'file:///d:/obra%20andrade/bm%2002%20-%20cs/drenagem-bm02.xls'#$''.$k$25"</definedName>
    <definedName name="F_09_270_4">"'file:///d:/obra%20andrade/bm%2002%20-%20cs/drenagem-bm02.xls'#$''.$k$25"</definedName>
    <definedName name="F_09_270_5">"'file:///d:/obra%20andrade/bm%2002%20-%20cs/drenagem-bm02.xls'#$''.$k$25"</definedName>
    <definedName name="F_09_270_6">"'file:///d:/obra%20andrade/bm%2002%20-%20cs/drenagem-bm02.xls'#$''.$k$25"</definedName>
    <definedName name="F_09_270_7">"'file:///d:/obra%20andrade/bm%2002%20-%20cs/drenagem-bm02.xls'#$''.$k$25"</definedName>
    <definedName name="F_09_30" localSheetId="0">#REF!</definedName>
    <definedName name="F_09_30">#REF!</definedName>
    <definedName name="F_09_30_2">"'file:///d:/obra%20andrade/bm%2002%20-%20cs/drenagem-bm02.xls'#$''.$c$25"</definedName>
    <definedName name="F_09_30_3">"'file:///d:/obra%20andrade/bm%2002%20-%20cs/drenagem-bm02.xls'#$''.$c$25"</definedName>
    <definedName name="F_09_30_4">"'file:///d:/obra%20andrade/bm%2002%20-%20cs/drenagem-bm02.xls'#$''.$c$25"</definedName>
    <definedName name="F_09_30_5">"'file:///d:/obra%20andrade/bm%2002%20-%20cs/drenagem-bm02.xls'#$''.$c$25"</definedName>
    <definedName name="F_09_30_6">"'file:///d:/obra%20andrade/bm%2002%20-%20cs/drenagem-bm02.xls'#$''.$c$25"</definedName>
    <definedName name="F_09_30_7">"'file:///d:/obra%20andrade/bm%2002%20-%20cs/drenagem-bm02.xls'#$''.$c$25"</definedName>
    <definedName name="F_09_300" localSheetId="0">#REF!</definedName>
    <definedName name="F_09_300">#REF!</definedName>
    <definedName name="F_09_300_2">"'file:///d:/obra%20andrade/bm%2002%20-%20cs/drenagem-bm02.xls'#$''.$l$25"</definedName>
    <definedName name="F_09_300_3">"'file:///d:/obra%20andrade/bm%2002%20-%20cs/drenagem-bm02.xls'#$''.$l$25"</definedName>
    <definedName name="F_09_300_4">"'file:///d:/obra%20andrade/bm%2002%20-%20cs/drenagem-bm02.xls'#$''.$l$25"</definedName>
    <definedName name="F_09_300_5">"'file:///d:/obra%20andrade/bm%2002%20-%20cs/drenagem-bm02.xls'#$''.$l$25"</definedName>
    <definedName name="F_09_300_6">"'file:///d:/obra%20andrade/bm%2002%20-%20cs/drenagem-bm02.xls'#$''.$l$25"</definedName>
    <definedName name="F_09_300_7">"'file:///d:/obra%20andrade/bm%2002%20-%20cs/drenagem-bm02.xls'#$''.$l$25"</definedName>
    <definedName name="F_09_330" localSheetId="0">#REF!</definedName>
    <definedName name="F_09_330">#REF!</definedName>
    <definedName name="F_09_330_2">"'file:///d:/obra%20andrade/bm%2002%20-%20cs/drenagem-bm02.xls'#$''.$m$25"</definedName>
    <definedName name="F_09_330_3">"'file:///d:/obra%20andrade/bm%2002%20-%20cs/drenagem-bm02.xls'#$''.$m$25"</definedName>
    <definedName name="F_09_330_4">"'file:///d:/obra%20andrade/bm%2002%20-%20cs/drenagem-bm02.xls'#$''.$m$25"</definedName>
    <definedName name="F_09_330_5">"'file:///d:/obra%20andrade/bm%2002%20-%20cs/drenagem-bm02.xls'#$''.$m$25"</definedName>
    <definedName name="F_09_330_6">"'file:///d:/obra%20andrade/bm%2002%20-%20cs/drenagem-bm02.xls'#$''.$m$25"</definedName>
    <definedName name="F_09_330_7">"'file:///d:/obra%20andrade/bm%2002%20-%20cs/drenagem-bm02.xls'#$''.$m$25"</definedName>
    <definedName name="F_09_360" localSheetId="0">#REF!</definedName>
    <definedName name="F_09_360">#REF!</definedName>
    <definedName name="F_09_360_2">"'file:///d:/obra%20andrade/bm%2002%20-%20cs/drenagem-bm02.xls'#$''.$n$25"</definedName>
    <definedName name="F_09_360_3">"'file:///d:/obra%20andrade/bm%2002%20-%20cs/drenagem-bm02.xls'#$''.$n$25"</definedName>
    <definedName name="F_09_360_4">"'file:///d:/obra%20andrade/bm%2002%20-%20cs/drenagem-bm02.xls'#$''.$n$25"</definedName>
    <definedName name="F_09_360_5">"'file:///d:/obra%20andrade/bm%2002%20-%20cs/drenagem-bm02.xls'#$''.$n$25"</definedName>
    <definedName name="F_09_360_6">"'file:///d:/obra%20andrade/bm%2002%20-%20cs/drenagem-bm02.xls'#$''.$n$25"</definedName>
    <definedName name="F_09_360_7">"'file:///d:/obra%20andrade/bm%2002%20-%20cs/drenagem-bm02.xls'#$''.$n$25"</definedName>
    <definedName name="F_09_390" localSheetId="0">#REF!</definedName>
    <definedName name="F_09_390">#REF!</definedName>
    <definedName name="F_09_390_2">"'file:///d:/obra%20andrade/bm%2002%20-%20cs/drenagem-bm02.xls'#$''.$o$25"</definedName>
    <definedName name="F_09_390_3">"'file:///d:/obra%20andrade/bm%2002%20-%20cs/drenagem-bm02.xls'#$''.$o$25"</definedName>
    <definedName name="F_09_390_4">"'file:///d:/obra%20andrade/bm%2002%20-%20cs/drenagem-bm02.xls'#$''.$o$25"</definedName>
    <definedName name="F_09_390_5">"'file:///d:/obra%20andrade/bm%2002%20-%20cs/drenagem-bm02.xls'#$''.$o$25"</definedName>
    <definedName name="F_09_390_6">"'file:///d:/obra%20andrade/bm%2002%20-%20cs/drenagem-bm02.xls'#$''.$o$25"</definedName>
    <definedName name="F_09_390_7">"'file:///d:/obra%20andrade/bm%2002%20-%20cs/drenagem-bm02.xls'#$''.$o$25"</definedName>
    <definedName name="F_09_420" localSheetId="0">#REF!</definedName>
    <definedName name="F_09_420">#REF!</definedName>
    <definedName name="F_09_420_2">"'file:///d:/obra%20andrade/bm%2002%20-%20cs/drenagem-bm02.xls'#$''.$p$25"</definedName>
    <definedName name="F_09_420_3">"'file:///d:/obra%20andrade/bm%2002%20-%20cs/drenagem-bm02.xls'#$''.$p$25"</definedName>
    <definedName name="F_09_420_4">"'file:///d:/obra%20andrade/bm%2002%20-%20cs/drenagem-bm02.xls'#$''.$p$25"</definedName>
    <definedName name="F_09_420_5">"'file:///d:/obra%20andrade/bm%2002%20-%20cs/drenagem-bm02.xls'#$''.$p$25"</definedName>
    <definedName name="F_09_420_6">"'file:///d:/obra%20andrade/bm%2002%20-%20cs/drenagem-bm02.xls'#$''.$p$25"</definedName>
    <definedName name="F_09_420_7">"'file:///d:/obra%20andrade/bm%2002%20-%20cs/drenagem-bm02.xls'#$''.$p$25"</definedName>
    <definedName name="F_09_450" localSheetId="0">#REF!</definedName>
    <definedName name="F_09_450">#REF!</definedName>
    <definedName name="F_09_450_2">"'file:///d:/obra%20andrade/bm%2002%20-%20cs/drenagem-bm02.xls'#$''.$q$25"</definedName>
    <definedName name="F_09_450_3">"'file:///d:/obra%20andrade/bm%2002%20-%20cs/drenagem-bm02.xls'#$''.$q$25"</definedName>
    <definedName name="F_09_450_4">"'file:///d:/obra%20andrade/bm%2002%20-%20cs/drenagem-bm02.xls'#$''.$q$25"</definedName>
    <definedName name="F_09_450_5">"'file:///d:/obra%20andrade/bm%2002%20-%20cs/drenagem-bm02.xls'#$''.$q$25"</definedName>
    <definedName name="F_09_450_6">"'file:///d:/obra%20andrade/bm%2002%20-%20cs/drenagem-bm02.xls'#$''.$q$25"</definedName>
    <definedName name="F_09_450_7">"'file:///d:/obra%20andrade/bm%2002%20-%20cs/drenagem-bm02.xls'#$''.$q$25"</definedName>
    <definedName name="F_09_480" localSheetId="0">#REF!</definedName>
    <definedName name="F_09_480">#REF!</definedName>
    <definedName name="F_09_480_2">"'file:///d:/obra%20andrade/bm%2002%20-%20cs/drenagem-bm02.xls'#$''.$r$25"</definedName>
    <definedName name="F_09_480_3">"'file:///d:/obra%20andrade/bm%2002%20-%20cs/drenagem-bm02.xls'#$''.$r$25"</definedName>
    <definedName name="F_09_480_4">"'file:///d:/obra%20andrade/bm%2002%20-%20cs/drenagem-bm02.xls'#$''.$r$25"</definedName>
    <definedName name="F_09_480_5">"'file:///d:/obra%20andrade/bm%2002%20-%20cs/drenagem-bm02.xls'#$''.$r$25"</definedName>
    <definedName name="F_09_480_6">"'file:///d:/obra%20andrade/bm%2002%20-%20cs/drenagem-bm02.xls'#$''.$r$25"</definedName>
    <definedName name="F_09_480_7">"'file:///d:/obra%20andrade/bm%2002%20-%20cs/drenagem-bm02.xls'#$''.$r$25"</definedName>
    <definedName name="F_09_510" localSheetId="0">#REF!</definedName>
    <definedName name="F_09_510">#REF!</definedName>
    <definedName name="F_09_510_2">"'file:///d:/obra%20andrade/bm%2002%20-%20cs/drenagem-bm02.xls'#$''.$s$25"</definedName>
    <definedName name="F_09_510_3">"'file:///d:/obra%20andrade/bm%2002%20-%20cs/drenagem-bm02.xls'#$''.$s$25"</definedName>
    <definedName name="F_09_510_4">"'file:///d:/obra%20andrade/bm%2002%20-%20cs/drenagem-bm02.xls'#$''.$s$25"</definedName>
    <definedName name="F_09_510_5">"'file:///d:/obra%20andrade/bm%2002%20-%20cs/drenagem-bm02.xls'#$''.$s$25"</definedName>
    <definedName name="F_09_510_6">"'file:///d:/obra%20andrade/bm%2002%20-%20cs/drenagem-bm02.xls'#$''.$s$25"</definedName>
    <definedName name="F_09_510_7">"'file:///d:/obra%20andrade/bm%2002%20-%20cs/drenagem-bm02.xls'#$''.$s$25"</definedName>
    <definedName name="F_09_540" localSheetId="0">#REF!</definedName>
    <definedName name="F_09_540">#REF!</definedName>
    <definedName name="F_09_540_2">"'file:///d:/obra%20andrade/bm%2002%20-%20cs/drenagem-bm02.xls'#$''.$t$25"</definedName>
    <definedName name="F_09_540_3">"'file:///d:/obra%20andrade/bm%2002%20-%20cs/drenagem-bm02.xls'#$''.$t$25"</definedName>
    <definedName name="F_09_540_4">"'file:///d:/obra%20andrade/bm%2002%20-%20cs/drenagem-bm02.xls'#$''.$t$25"</definedName>
    <definedName name="F_09_540_5">"'file:///d:/obra%20andrade/bm%2002%20-%20cs/drenagem-bm02.xls'#$''.$t$25"</definedName>
    <definedName name="F_09_540_6">"'file:///d:/obra%20andrade/bm%2002%20-%20cs/drenagem-bm02.xls'#$''.$t$25"</definedName>
    <definedName name="F_09_540_7">"'file:///d:/obra%20andrade/bm%2002%20-%20cs/drenagem-bm02.xls'#$''.$t$25"</definedName>
    <definedName name="F_09_570" localSheetId="0">#REF!</definedName>
    <definedName name="F_09_570">#REF!</definedName>
    <definedName name="F_09_570_2">"'file:///d:/obra%20andrade/bm%2002%20-%20cs/drenagem-bm02.xls'#$''.$u$25"</definedName>
    <definedName name="F_09_570_3">"'file:///d:/obra%20andrade/bm%2002%20-%20cs/drenagem-bm02.xls'#$''.$u$25"</definedName>
    <definedName name="F_09_570_4">"'file:///d:/obra%20andrade/bm%2002%20-%20cs/drenagem-bm02.xls'#$''.$u$25"</definedName>
    <definedName name="F_09_570_5">"'file:///d:/obra%20andrade/bm%2002%20-%20cs/drenagem-bm02.xls'#$''.$u$25"</definedName>
    <definedName name="F_09_570_6">"'file:///d:/obra%20andrade/bm%2002%20-%20cs/drenagem-bm02.xls'#$''.$u$25"</definedName>
    <definedName name="F_09_570_7">"'file:///d:/obra%20andrade/bm%2002%20-%20cs/drenagem-bm02.xls'#$''.$u$25"</definedName>
    <definedName name="F_09_60" localSheetId="0">#REF!</definedName>
    <definedName name="F_09_60">#REF!</definedName>
    <definedName name="F_09_60_2">"'file:///d:/obra%20andrade/bm%2002%20-%20cs/drenagem-bm02.xls'#$''.$d$25"</definedName>
    <definedName name="F_09_60_3">"'file:///d:/obra%20andrade/bm%2002%20-%20cs/drenagem-bm02.xls'#$''.$d$25"</definedName>
    <definedName name="F_09_60_4">"'file:///d:/obra%20andrade/bm%2002%20-%20cs/drenagem-bm02.xls'#$''.$d$25"</definedName>
    <definedName name="F_09_60_5">"'file:///d:/obra%20andrade/bm%2002%20-%20cs/drenagem-bm02.xls'#$''.$d$25"</definedName>
    <definedName name="F_09_60_6">"'file:///d:/obra%20andrade/bm%2002%20-%20cs/drenagem-bm02.xls'#$''.$d$25"</definedName>
    <definedName name="F_09_60_7">"'file:///d:/obra%20andrade/bm%2002%20-%20cs/drenagem-bm02.xls'#$''.$d$25"</definedName>
    <definedName name="F_09_600" localSheetId="0">#REF!</definedName>
    <definedName name="F_09_600">#REF!</definedName>
    <definedName name="F_09_600_2">"'file:///d:/obra%20andrade/bm%2002%20-%20cs/drenagem-bm02.xls'#$''.$v$25"</definedName>
    <definedName name="F_09_600_3">"'file:///d:/obra%20andrade/bm%2002%20-%20cs/drenagem-bm02.xls'#$''.$v$25"</definedName>
    <definedName name="F_09_600_4">"'file:///d:/obra%20andrade/bm%2002%20-%20cs/drenagem-bm02.xls'#$''.$v$25"</definedName>
    <definedName name="F_09_600_5">"'file:///d:/obra%20andrade/bm%2002%20-%20cs/drenagem-bm02.xls'#$''.$v$25"</definedName>
    <definedName name="F_09_600_6">"'file:///d:/obra%20andrade/bm%2002%20-%20cs/drenagem-bm02.xls'#$''.$v$25"</definedName>
    <definedName name="F_09_600_7">"'file:///d:/obra%20andrade/bm%2002%20-%20cs/drenagem-bm02.xls'#$''.$v$25"</definedName>
    <definedName name="F_09_630" localSheetId="0">#REF!</definedName>
    <definedName name="F_09_630">#REF!</definedName>
    <definedName name="F_09_630_2">"'file:///d:/obra%20andrade/bm%2002%20-%20cs/drenagem-bm02.xls'#$''.$w$25"</definedName>
    <definedName name="F_09_630_3">"'file:///d:/obra%20andrade/bm%2002%20-%20cs/drenagem-bm02.xls'#$''.$w$25"</definedName>
    <definedName name="F_09_630_4">"'file:///d:/obra%20andrade/bm%2002%20-%20cs/drenagem-bm02.xls'#$''.$w$25"</definedName>
    <definedName name="F_09_630_5">"'file:///d:/obra%20andrade/bm%2002%20-%20cs/drenagem-bm02.xls'#$''.$w$25"</definedName>
    <definedName name="F_09_630_6">"'file:///d:/obra%20andrade/bm%2002%20-%20cs/drenagem-bm02.xls'#$''.$w$25"</definedName>
    <definedName name="F_09_630_7">"'file:///d:/obra%20andrade/bm%2002%20-%20cs/drenagem-bm02.xls'#$''.$w$25"</definedName>
    <definedName name="F_09_660" localSheetId="0">#REF!</definedName>
    <definedName name="F_09_660">#REF!</definedName>
    <definedName name="F_09_660_2">"'file:///d:/obra%20andrade/bm%2002%20-%20cs/drenagem-bm02.xls'#$''.$x$25"</definedName>
    <definedName name="F_09_660_3">"'file:///d:/obra%20andrade/bm%2002%20-%20cs/drenagem-bm02.xls'#$''.$x$25"</definedName>
    <definedName name="F_09_660_4">"'file:///d:/obra%20andrade/bm%2002%20-%20cs/drenagem-bm02.xls'#$''.$x$25"</definedName>
    <definedName name="F_09_660_5">"'file:///d:/obra%20andrade/bm%2002%20-%20cs/drenagem-bm02.xls'#$''.$x$25"</definedName>
    <definedName name="F_09_660_6">"'file:///d:/obra%20andrade/bm%2002%20-%20cs/drenagem-bm02.xls'#$''.$x$25"</definedName>
    <definedName name="F_09_660_7">"'file:///d:/obra%20andrade/bm%2002%20-%20cs/drenagem-bm02.xls'#$''.$x$25"</definedName>
    <definedName name="F_09_690" localSheetId="0">#REF!</definedName>
    <definedName name="F_09_690">#REF!</definedName>
    <definedName name="F_09_690_2">"'file:///d:/obra%20andrade/bm%2002%20-%20cs/drenagem-bm02.xls'#$''.$y$25"</definedName>
    <definedName name="F_09_690_3">"'file:///d:/obra%20andrade/bm%2002%20-%20cs/drenagem-bm02.xls'#$''.$y$25"</definedName>
    <definedName name="F_09_690_4">"'file:///d:/obra%20andrade/bm%2002%20-%20cs/drenagem-bm02.xls'#$''.$y$25"</definedName>
    <definedName name="F_09_690_5">"'file:///d:/obra%20andrade/bm%2002%20-%20cs/drenagem-bm02.xls'#$''.$y$25"</definedName>
    <definedName name="F_09_690_6">"'file:///d:/obra%20andrade/bm%2002%20-%20cs/drenagem-bm02.xls'#$''.$y$25"</definedName>
    <definedName name="F_09_690_7">"'file:///d:/obra%20andrade/bm%2002%20-%20cs/drenagem-bm02.xls'#$''.$y$25"</definedName>
    <definedName name="F_09_720" localSheetId="0">#REF!</definedName>
    <definedName name="F_09_720">#REF!</definedName>
    <definedName name="F_09_720_2">"'file:///d:/obra%20andrade/bm%2002%20-%20cs/drenagem-bm02.xls'#$''.$z$25"</definedName>
    <definedName name="F_09_720_3">"'file:///d:/obra%20andrade/bm%2002%20-%20cs/drenagem-bm02.xls'#$''.$z$25"</definedName>
    <definedName name="F_09_720_4">"'file:///d:/obra%20andrade/bm%2002%20-%20cs/drenagem-bm02.xls'#$''.$z$25"</definedName>
    <definedName name="F_09_720_5">"'file:///d:/obra%20andrade/bm%2002%20-%20cs/drenagem-bm02.xls'#$''.$z$25"</definedName>
    <definedName name="F_09_720_6">"'file:///d:/obra%20andrade/bm%2002%20-%20cs/drenagem-bm02.xls'#$''.$z$25"</definedName>
    <definedName name="F_09_720_7">"'file:///d:/obra%20andrade/bm%2002%20-%20cs/drenagem-bm02.xls'#$''.$z$25"</definedName>
    <definedName name="F_09_90" localSheetId="0">#REF!</definedName>
    <definedName name="F_09_90">#REF!</definedName>
    <definedName name="F_09_90_2">"'file:///d:/obra%20andrade/bm%2002%20-%20cs/drenagem-bm02.xls'#$''.$e$25"</definedName>
    <definedName name="F_09_90_3">"'file:///d:/obra%20andrade/bm%2002%20-%20cs/drenagem-bm02.xls'#$''.$e$25"</definedName>
    <definedName name="F_09_90_4">"'file:///d:/obra%20andrade/bm%2002%20-%20cs/drenagem-bm02.xls'#$''.$e$25"</definedName>
    <definedName name="F_09_90_5">"'file:///d:/obra%20andrade/bm%2002%20-%20cs/drenagem-bm02.xls'#$''.$e$25"</definedName>
    <definedName name="F_09_90_6">"'file:///d:/obra%20andrade/bm%2002%20-%20cs/drenagem-bm02.xls'#$''.$e$25"</definedName>
    <definedName name="F_09_90_7">"'file:///d:/obra%20andrade/bm%2002%20-%20cs/drenagem-bm02.xls'#$''.$e$25"</definedName>
    <definedName name="F_10_120" localSheetId="0">#REF!</definedName>
    <definedName name="F_10_120">#REF!</definedName>
    <definedName name="F_10_120_2">"'file:///d:/obra%20andrade/bm%2002%20-%20cs/drenagem-bm02.xls'#$''.$f$27"</definedName>
    <definedName name="F_10_120_3">"'file:///d:/obra%20andrade/bm%2002%20-%20cs/drenagem-bm02.xls'#$''.$f$27"</definedName>
    <definedName name="F_10_120_4">"'file:///d:/obra%20andrade/bm%2002%20-%20cs/drenagem-bm02.xls'#$''.$f$27"</definedName>
    <definedName name="F_10_120_5">"'file:///d:/obra%20andrade/bm%2002%20-%20cs/drenagem-bm02.xls'#$''.$f$27"</definedName>
    <definedName name="F_10_120_6">"'file:///d:/obra%20andrade/bm%2002%20-%20cs/drenagem-bm02.xls'#$''.$f$27"</definedName>
    <definedName name="F_10_120_7">"'file:///d:/obra%20andrade/bm%2002%20-%20cs/drenagem-bm02.xls'#$''.$f$27"</definedName>
    <definedName name="F_10_150" localSheetId="0">#REF!</definedName>
    <definedName name="F_10_150">#REF!</definedName>
    <definedName name="F_10_150_2">"'file:///d:/obra%20andrade/bm%2002%20-%20cs/drenagem-bm02.xls'#$''.$g$27"</definedName>
    <definedName name="F_10_150_3">"'file:///d:/obra%20andrade/bm%2002%20-%20cs/drenagem-bm02.xls'#$''.$g$27"</definedName>
    <definedName name="F_10_150_4">"'file:///d:/obra%20andrade/bm%2002%20-%20cs/drenagem-bm02.xls'#$''.$g$27"</definedName>
    <definedName name="F_10_150_5">"'file:///d:/obra%20andrade/bm%2002%20-%20cs/drenagem-bm02.xls'#$''.$g$27"</definedName>
    <definedName name="F_10_150_6">"'file:///d:/obra%20andrade/bm%2002%20-%20cs/drenagem-bm02.xls'#$''.$g$27"</definedName>
    <definedName name="F_10_150_7">"'file:///d:/obra%20andrade/bm%2002%20-%20cs/drenagem-bm02.xls'#$''.$g$27"</definedName>
    <definedName name="F_10_180" localSheetId="0">#REF!</definedName>
    <definedName name="F_10_180">#REF!</definedName>
    <definedName name="F_10_180_2">"'file:///d:/obra%20andrade/bm%2002%20-%20cs/drenagem-bm02.xls'#$''.$h$27"</definedName>
    <definedName name="F_10_180_3">"'file:///d:/obra%20andrade/bm%2002%20-%20cs/drenagem-bm02.xls'#$''.$h$27"</definedName>
    <definedName name="F_10_180_4">"'file:///d:/obra%20andrade/bm%2002%20-%20cs/drenagem-bm02.xls'#$''.$h$27"</definedName>
    <definedName name="F_10_180_5">"'file:///d:/obra%20andrade/bm%2002%20-%20cs/drenagem-bm02.xls'#$''.$h$27"</definedName>
    <definedName name="F_10_180_6">"'file:///d:/obra%20andrade/bm%2002%20-%20cs/drenagem-bm02.xls'#$''.$h$27"</definedName>
    <definedName name="F_10_180_7">"'file:///d:/obra%20andrade/bm%2002%20-%20cs/drenagem-bm02.xls'#$''.$h$27"</definedName>
    <definedName name="F_10_210" localSheetId="0">#REF!</definedName>
    <definedName name="F_10_210">#REF!</definedName>
    <definedName name="F_10_210_2">"'file:///d:/obra%20andrade/bm%2002%20-%20cs/drenagem-bm02.xls'#$''.$i$27"</definedName>
    <definedName name="F_10_210_3">"'file:///d:/obra%20andrade/bm%2002%20-%20cs/drenagem-bm02.xls'#$''.$i$27"</definedName>
    <definedName name="F_10_210_4">"'file:///d:/obra%20andrade/bm%2002%20-%20cs/drenagem-bm02.xls'#$''.$i$27"</definedName>
    <definedName name="F_10_210_5">"'file:///d:/obra%20andrade/bm%2002%20-%20cs/drenagem-bm02.xls'#$''.$i$27"</definedName>
    <definedName name="F_10_210_6">"'file:///d:/obra%20andrade/bm%2002%20-%20cs/drenagem-bm02.xls'#$''.$i$27"</definedName>
    <definedName name="F_10_210_7">"'file:///d:/obra%20andrade/bm%2002%20-%20cs/drenagem-bm02.xls'#$''.$i$27"</definedName>
    <definedName name="F_10_240" localSheetId="0">#REF!</definedName>
    <definedName name="F_10_240">#REF!</definedName>
    <definedName name="F_10_240_2">"'file:///d:/obra%20andrade/bm%2002%20-%20cs/drenagem-bm02.xls'#$''.$j$27"</definedName>
    <definedName name="F_10_240_3">"'file:///d:/obra%20andrade/bm%2002%20-%20cs/drenagem-bm02.xls'#$''.$j$27"</definedName>
    <definedName name="F_10_240_4">"'file:///d:/obra%20andrade/bm%2002%20-%20cs/drenagem-bm02.xls'#$''.$j$27"</definedName>
    <definedName name="F_10_240_5">"'file:///d:/obra%20andrade/bm%2002%20-%20cs/drenagem-bm02.xls'#$''.$j$27"</definedName>
    <definedName name="F_10_240_6">"'file:///d:/obra%20andrade/bm%2002%20-%20cs/drenagem-bm02.xls'#$''.$j$27"</definedName>
    <definedName name="F_10_240_7">"'file:///d:/obra%20andrade/bm%2002%20-%20cs/drenagem-bm02.xls'#$''.$j$27"</definedName>
    <definedName name="F_10_270" localSheetId="0">#REF!</definedName>
    <definedName name="F_10_270">#REF!</definedName>
    <definedName name="F_10_270_2">"'file:///d:/obra%20andrade/bm%2002%20-%20cs/drenagem-bm02.xls'#$''.$k$27"</definedName>
    <definedName name="F_10_270_3">"'file:///d:/obra%20andrade/bm%2002%20-%20cs/drenagem-bm02.xls'#$''.$k$27"</definedName>
    <definedName name="F_10_270_4">"'file:///d:/obra%20andrade/bm%2002%20-%20cs/drenagem-bm02.xls'#$''.$k$27"</definedName>
    <definedName name="F_10_270_5">"'file:///d:/obra%20andrade/bm%2002%20-%20cs/drenagem-bm02.xls'#$''.$k$27"</definedName>
    <definedName name="F_10_270_6">"'file:///d:/obra%20andrade/bm%2002%20-%20cs/drenagem-bm02.xls'#$''.$k$27"</definedName>
    <definedName name="F_10_270_7">"'file:///d:/obra%20andrade/bm%2002%20-%20cs/drenagem-bm02.xls'#$''.$k$27"</definedName>
    <definedName name="F_10_30" localSheetId="0">#REF!</definedName>
    <definedName name="F_10_30">#REF!</definedName>
    <definedName name="F_10_30_2">"'file:///d:/obra%20andrade/bm%2002%20-%20cs/drenagem-bm02.xls'#$''.$c$27"</definedName>
    <definedName name="F_10_30_3">"'file:///d:/obra%20andrade/bm%2002%20-%20cs/drenagem-bm02.xls'#$''.$c$27"</definedName>
    <definedName name="F_10_30_4">"'file:///d:/obra%20andrade/bm%2002%20-%20cs/drenagem-bm02.xls'#$''.$c$27"</definedName>
    <definedName name="F_10_30_5">"'file:///d:/obra%20andrade/bm%2002%20-%20cs/drenagem-bm02.xls'#$''.$c$27"</definedName>
    <definedName name="F_10_30_6">"'file:///d:/obra%20andrade/bm%2002%20-%20cs/drenagem-bm02.xls'#$''.$c$27"</definedName>
    <definedName name="F_10_30_7">"'file:///d:/obra%20andrade/bm%2002%20-%20cs/drenagem-bm02.xls'#$''.$c$27"</definedName>
    <definedName name="F_10_300" localSheetId="0">#REF!</definedName>
    <definedName name="F_10_300">#REF!</definedName>
    <definedName name="F_10_300_2">"'file:///d:/obra%20andrade/bm%2002%20-%20cs/drenagem-bm02.xls'#$''.$l$27"</definedName>
    <definedName name="F_10_300_3">"'file:///d:/obra%20andrade/bm%2002%20-%20cs/drenagem-bm02.xls'#$''.$l$27"</definedName>
    <definedName name="F_10_300_4">"'file:///d:/obra%20andrade/bm%2002%20-%20cs/drenagem-bm02.xls'#$''.$l$27"</definedName>
    <definedName name="F_10_300_5">"'file:///d:/obra%20andrade/bm%2002%20-%20cs/drenagem-bm02.xls'#$''.$l$27"</definedName>
    <definedName name="F_10_300_6">"'file:///d:/obra%20andrade/bm%2002%20-%20cs/drenagem-bm02.xls'#$''.$l$27"</definedName>
    <definedName name="F_10_300_7">"'file:///d:/obra%20andrade/bm%2002%20-%20cs/drenagem-bm02.xls'#$''.$l$27"</definedName>
    <definedName name="F_10_330" localSheetId="0">#REF!</definedName>
    <definedName name="F_10_330">#REF!</definedName>
    <definedName name="F_10_330_2">"'file:///d:/obra%20andrade/bm%2002%20-%20cs/drenagem-bm02.xls'#$''.$m$27"</definedName>
    <definedName name="F_10_330_3">"'file:///d:/obra%20andrade/bm%2002%20-%20cs/drenagem-bm02.xls'#$''.$m$27"</definedName>
    <definedName name="F_10_330_4">"'file:///d:/obra%20andrade/bm%2002%20-%20cs/drenagem-bm02.xls'#$''.$m$27"</definedName>
    <definedName name="F_10_330_5">"'file:///d:/obra%20andrade/bm%2002%20-%20cs/drenagem-bm02.xls'#$''.$m$27"</definedName>
    <definedName name="F_10_330_6">"'file:///d:/obra%20andrade/bm%2002%20-%20cs/drenagem-bm02.xls'#$''.$m$27"</definedName>
    <definedName name="F_10_330_7">"'file:///d:/obra%20andrade/bm%2002%20-%20cs/drenagem-bm02.xls'#$''.$m$27"</definedName>
    <definedName name="F_10_360" localSheetId="0">#REF!</definedName>
    <definedName name="F_10_360">#REF!</definedName>
    <definedName name="F_10_360_2">"'file:///d:/obra%20andrade/bm%2002%20-%20cs/drenagem-bm02.xls'#$''.$n$27"</definedName>
    <definedName name="F_10_360_3">"'file:///d:/obra%20andrade/bm%2002%20-%20cs/drenagem-bm02.xls'#$''.$n$27"</definedName>
    <definedName name="F_10_360_4">"'file:///d:/obra%20andrade/bm%2002%20-%20cs/drenagem-bm02.xls'#$''.$n$27"</definedName>
    <definedName name="F_10_360_5">"'file:///d:/obra%20andrade/bm%2002%20-%20cs/drenagem-bm02.xls'#$''.$n$27"</definedName>
    <definedName name="F_10_360_6">"'file:///d:/obra%20andrade/bm%2002%20-%20cs/drenagem-bm02.xls'#$''.$n$27"</definedName>
    <definedName name="F_10_360_7">"'file:///d:/obra%20andrade/bm%2002%20-%20cs/drenagem-bm02.xls'#$''.$n$27"</definedName>
    <definedName name="F_10_390" localSheetId="0">#REF!</definedName>
    <definedName name="F_10_390">#REF!</definedName>
    <definedName name="F_10_390_2">"'file:///d:/obra%20andrade/bm%2002%20-%20cs/drenagem-bm02.xls'#$''.$o$27"</definedName>
    <definedName name="F_10_390_3">"'file:///d:/obra%20andrade/bm%2002%20-%20cs/drenagem-bm02.xls'#$''.$o$27"</definedName>
    <definedName name="F_10_390_4">"'file:///d:/obra%20andrade/bm%2002%20-%20cs/drenagem-bm02.xls'#$''.$o$27"</definedName>
    <definedName name="F_10_390_5">"'file:///d:/obra%20andrade/bm%2002%20-%20cs/drenagem-bm02.xls'#$''.$o$27"</definedName>
    <definedName name="F_10_390_6">"'file:///d:/obra%20andrade/bm%2002%20-%20cs/drenagem-bm02.xls'#$''.$o$27"</definedName>
    <definedName name="F_10_390_7">"'file:///d:/obra%20andrade/bm%2002%20-%20cs/drenagem-bm02.xls'#$''.$o$27"</definedName>
    <definedName name="F_10_420" localSheetId="0">#REF!</definedName>
    <definedName name="F_10_420">#REF!</definedName>
    <definedName name="F_10_420_2">"'file:///d:/obra%20andrade/bm%2002%20-%20cs/drenagem-bm02.xls'#$''.$p$27"</definedName>
    <definedName name="F_10_420_3">"'file:///d:/obra%20andrade/bm%2002%20-%20cs/drenagem-bm02.xls'#$''.$p$27"</definedName>
    <definedName name="F_10_420_4">"'file:///d:/obra%20andrade/bm%2002%20-%20cs/drenagem-bm02.xls'#$''.$p$27"</definedName>
    <definedName name="F_10_420_5">"'file:///d:/obra%20andrade/bm%2002%20-%20cs/drenagem-bm02.xls'#$''.$p$27"</definedName>
    <definedName name="F_10_420_6">"'file:///d:/obra%20andrade/bm%2002%20-%20cs/drenagem-bm02.xls'#$''.$p$27"</definedName>
    <definedName name="F_10_420_7">"'file:///d:/obra%20andrade/bm%2002%20-%20cs/drenagem-bm02.xls'#$''.$p$27"</definedName>
    <definedName name="F_10_450" localSheetId="0">#REF!</definedName>
    <definedName name="F_10_450">#REF!</definedName>
    <definedName name="F_10_450_2">"'file:///d:/obra%20andrade/bm%2002%20-%20cs/drenagem-bm02.xls'#$''.$q$27"</definedName>
    <definedName name="F_10_450_3">"'file:///d:/obra%20andrade/bm%2002%20-%20cs/drenagem-bm02.xls'#$''.$q$27"</definedName>
    <definedName name="F_10_450_4">"'file:///d:/obra%20andrade/bm%2002%20-%20cs/drenagem-bm02.xls'#$''.$q$27"</definedName>
    <definedName name="F_10_450_5">"'file:///d:/obra%20andrade/bm%2002%20-%20cs/drenagem-bm02.xls'#$''.$q$27"</definedName>
    <definedName name="F_10_450_6">"'file:///d:/obra%20andrade/bm%2002%20-%20cs/drenagem-bm02.xls'#$''.$q$27"</definedName>
    <definedName name="F_10_450_7">"'file:///d:/obra%20andrade/bm%2002%20-%20cs/drenagem-bm02.xls'#$''.$q$27"</definedName>
    <definedName name="F_10_480" localSheetId="0">#REF!</definedName>
    <definedName name="F_10_480">#REF!</definedName>
    <definedName name="F_10_480_2">"'file:///d:/obra%20andrade/bm%2002%20-%20cs/drenagem-bm02.xls'#$''.$r$27"</definedName>
    <definedName name="F_10_480_3">"'file:///d:/obra%20andrade/bm%2002%20-%20cs/drenagem-bm02.xls'#$''.$r$27"</definedName>
    <definedName name="F_10_480_4">"'file:///d:/obra%20andrade/bm%2002%20-%20cs/drenagem-bm02.xls'#$''.$r$27"</definedName>
    <definedName name="F_10_480_5">"'file:///d:/obra%20andrade/bm%2002%20-%20cs/drenagem-bm02.xls'#$''.$r$27"</definedName>
    <definedName name="F_10_480_6">"'file:///d:/obra%20andrade/bm%2002%20-%20cs/drenagem-bm02.xls'#$''.$r$27"</definedName>
    <definedName name="F_10_480_7">"'file:///d:/obra%20andrade/bm%2002%20-%20cs/drenagem-bm02.xls'#$''.$r$27"</definedName>
    <definedName name="F_10_510" localSheetId="0">#REF!</definedName>
    <definedName name="F_10_510">#REF!</definedName>
    <definedName name="F_10_510_2">"'file:///d:/obra%20andrade/bm%2002%20-%20cs/drenagem-bm02.xls'#$''.$s$27"</definedName>
    <definedName name="F_10_510_3">"'file:///d:/obra%20andrade/bm%2002%20-%20cs/drenagem-bm02.xls'#$''.$s$27"</definedName>
    <definedName name="F_10_510_4">"'file:///d:/obra%20andrade/bm%2002%20-%20cs/drenagem-bm02.xls'#$''.$s$27"</definedName>
    <definedName name="F_10_510_5">"'file:///d:/obra%20andrade/bm%2002%20-%20cs/drenagem-bm02.xls'#$''.$s$27"</definedName>
    <definedName name="F_10_510_6">"'file:///d:/obra%20andrade/bm%2002%20-%20cs/drenagem-bm02.xls'#$''.$s$27"</definedName>
    <definedName name="F_10_510_7">"'file:///d:/obra%20andrade/bm%2002%20-%20cs/drenagem-bm02.xls'#$''.$s$27"</definedName>
    <definedName name="F_10_540" localSheetId="0">#REF!</definedName>
    <definedName name="F_10_540">#REF!</definedName>
    <definedName name="F_10_540_2">"'file:///d:/obra%20andrade/bm%2002%20-%20cs/drenagem-bm02.xls'#$''.$t$27"</definedName>
    <definedName name="F_10_540_3">"'file:///d:/obra%20andrade/bm%2002%20-%20cs/drenagem-bm02.xls'#$''.$t$27"</definedName>
    <definedName name="F_10_540_4">"'file:///d:/obra%20andrade/bm%2002%20-%20cs/drenagem-bm02.xls'#$''.$t$27"</definedName>
    <definedName name="F_10_540_5">"'file:///d:/obra%20andrade/bm%2002%20-%20cs/drenagem-bm02.xls'#$''.$t$27"</definedName>
    <definedName name="F_10_540_6">"'file:///d:/obra%20andrade/bm%2002%20-%20cs/drenagem-bm02.xls'#$''.$t$27"</definedName>
    <definedName name="F_10_540_7">"'file:///d:/obra%20andrade/bm%2002%20-%20cs/drenagem-bm02.xls'#$''.$t$27"</definedName>
    <definedName name="F_10_570" localSheetId="0">#REF!</definedName>
    <definedName name="F_10_570">#REF!</definedName>
    <definedName name="F_10_570_2">"'file:///d:/obra%20andrade/bm%2002%20-%20cs/drenagem-bm02.xls'#$''.$u$27"</definedName>
    <definedName name="F_10_570_3">"'file:///d:/obra%20andrade/bm%2002%20-%20cs/drenagem-bm02.xls'#$''.$u$27"</definedName>
    <definedName name="F_10_570_4">"'file:///d:/obra%20andrade/bm%2002%20-%20cs/drenagem-bm02.xls'#$''.$u$27"</definedName>
    <definedName name="F_10_570_5">"'file:///d:/obra%20andrade/bm%2002%20-%20cs/drenagem-bm02.xls'#$''.$u$27"</definedName>
    <definedName name="F_10_570_6">"'file:///d:/obra%20andrade/bm%2002%20-%20cs/drenagem-bm02.xls'#$''.$u$27"</definedName>
    <definedName name="F_10_570_7">"'file:///d:/obra%20andrade/bm%2002%20-%20cs/drenagem-bm02.xls'#$''.$u$27"</definedName>
    <definedName name="F_10_60" localSheetId="0">#REF!</definedName>
    <definedName name="F_10_60">#REF!</definedName>
    <definedName name="F_10_60_2">"'file:///d:/obra%20andrade/bm%2002%20-%20cs/drenagem-bm02.xls'#$''.$d$27"</definedName>
    <definedName name="F_10_60_3">"'file:///d:/obra%20andrade/bm%2002%20-%20cs/drenagem-bm02.xls'#$''.$d$27"</definedName>
    <definedName name="F_10_60_4">"'file:///d:/obra%20andrade/bm%2002%20-%20cs/drenagem-bm02.xls'#$''.$d$27"</definedName>
    <definedName name="F_10_60_5">"'file:///d:/obra%20andrade/bm%2002%20-%20cs/drenagem-bm02.xls'#$''.$d$27"</definedName>
    <definedName name="F_10_60_6">"'file:///d:/obra%20andrade/bm%2002%20-%20cs/drenagem-bm02.xls'#$''.$d$27"</definedName>
    <definedName name="F_10_60_7">"'file:///d:/obra%20andrade/bm%2002%20-%20cs/drenagem-bm02.xls'#$''.$d$27"</definedName>
    <definedName name="F_10_600" localSheetId="0">#REF!</definedName>
    <definedName name="F_10_600">#REF!</definedName>
    <definedName name="F_10_600_2">"'file:///d:/obra%20andrade/bm%2002%20-%20cs/drenagem-bm02.xls'#$''.$v$27"</definedName>
    <definedName name="F_10_600_3">"'file:///d:/obra%20andrade/bm%2002%20-%20cs/drenagem-bm02.xls'#$''.$v$27"</definedName>
    <definedName name="F_10_600_4">"'file:///d:/obra%20andrade/bm%2002%20-%20cs/drenagem-bm02.xls'#$''.$v$27"</definedName>
    <definedName name="F_10_600_5">"'file:///d:/obra%20andrade/bm%2002%20-%20cs/drenagem-bm02.xls'#$''.$v$27"</definedName>
    <definedName name="F_10_600_6">"'file:///d:/obra%20andrade/bm%2002%20-%20cs/drenagem-bm02.xls'#$''.$v$27"</definedName>
    <definedName name="F_10_600_7">"'file:///d:/obra%20andrade/bm%2002%20-%20cs/drenagem-bm02.xls'#$''.$v$27"</definedName>
    <definedName name="F_10_630" localSheetId="0">#REF!</definedName>
    <definedName name="F_10_630">#REF!</definedName>
    <definedName name="F_10_630_2">"'file:///d:/obra%20andrade/bm%2002%20-%20cs/drenagem-bm02.xls'#$''.$w$27"</definedName>
    <definedName name="F_10_630_3">"'file:///d:/obra%20andrade/bm%2002%20-%20cs/drenagem-bm02.xls'#$''.$w$27"</definedName>
    <definedName name="F_10_630_4">"'file:///d:/obra%20andrade/bm%2002%20-%20cs/drenagem-bm02.xls'#$''.$w$27"</definedName>
    <definedName name="F_10_630_5">"'file:///d:/obra%20andrade/bm%2002%20-%20cs/drenagem-bm02.xls'#$''.$w$27"</definedName>
    <definedName name="F_10_630_6">"'file:///d:/obra%20andrade/bm%2002%20-%20cs/drenagem-bm02.xls'#$''.$w$27"</definedName>
    <definedName name="F_10_630_7">"'file:///d:/obra%20andrade/bm%2002%20-%20cs/drenagem-bm02.xls'#$''.$w$27"</definedName>
    <definedName name="F_10_660" localSheetId="0">#REF!</definedName>
    <definedName name="F_10_660">#REF!</definedName>
    <definedName name="F_10_660_2">"'file:///d:/obra%20andrade/bm%2002%20-%20cs/drenagem-bm02.xls'#$''.$x$27"</definedName>
    <definedName name="F_10_660_3">"'file:///d:/obra%20andrade/bm%2002%20-%20cs/drenagem-bm02.xls'#$''.$x$27"</definedName>
    <definedName name="F_10_660_4">"'file:///d:/obra%20andrade/bm%2002%20-%20cs/drenagem-bm02.xls'#$''.$x$27"</definedName>
    <definedName name="F_10_660_5">"'file:///d:/obra%20andrade/bm%2002%20-%20cs/drenagem-bm02.xls'#$''.$x$27"</definedName>
    <definedName name="F_10_660_6">"'file:///d:/obra%20andrade/bm%2002%20-%20cs/drenagem-bm02.xls'#$''.$x$27"</definedName>
    <definedName name="F_10_660_7">"'file:///d:/obra%20andrade/bm%2002%20-%20cs/drenagem-bm02.xls'#$''.$x$27"</definedName>
    <definedName name="F_10_690" localSheetId="0">#REF!</definedName>
    <definedName name="F_10_690">#REF!</definedName>
    <definedName name="F_10_690_2">"'file:///d:/obra%20andrade/bm%2002%20-%20cs/drenagem-bm02.xls'#$''.$y$27"</definedName>
    <definedName name="F_10_690_3">"'file:///d:/obra%20andrade/bm%2002%20-%20cs/drenagem-bm02.xls'#$''.$y$27"</definedName>
    <definedName name="F_10_690_4">"'file:///d:/obra%20andrade/bm%2002%20-%20cs/drenagem-bm02.xls'#$''.$y$27"</definedName>
    <definedName name="F_10_690_5">"'file:///d:/obra%20andrade/bm%2002%20-%20cs/drenagem-bm02.xls'#$''.$y$27"</definedName>
    <definedName name="F_10_690_6">"'file:///d:/obra%20andrade/bm%2002%20-%20cs/drenagem-bm02.xls'#$''.$y$27"</definedName>
    <definedName name="F_10_690_7">"'file:///d:/obra%20andrade/bm%2002%20-%20cs/drenagem-bm02.xls'#$''.$y$27"</definedName>
    <definedName name="F_10_720" localSheetId="0">#REF!</definedName>
    <definedName name="F_10_720">#REF!</definedName>
    <definedName name="F_10_720_2">"'file:///d:/obra%20andrade/bm%2002%20-%20cs/drenagem-bm02.xls'#$''.$z$27"</definedName>
    <definedName name="F_10_720_3">"'file:///d:/obra%20andrade/bm%2002%20-%20cs/drenagem-bm02.xls'#$''.$z$27"</definedName>
    <definedName name="F_10_720_4">"'file:///d:/obra%20andrade/bm%2002%20-%20cs/drenagem-bm02.xls'#$''.$z$27"</definedName>
    <definedName name="F_10_720_5">"'file:///d:/obra%20andrade/bm%2002%20-%20cs/drenagem-bm02.xls'#$''.$z$27"</definedName>
    <definedName name="F_10_720_6">"'file:///d:/obra%20andrade/bm%2002%20-%20cs/drenagem-bm02.xls'#$''.$z$27"</definedName>
    <definedName name="F_10_720_7">"'file:///d:/obra%20andrade/bm%2002%20-%20cs/drenagem-bm02.xls'#$''.$z$27"</definedName>
    <definedName name="F_10_90" localSheetId="0">#REF!</definedName>
    <definedName name="F_10_90">#REF!</definedName>
    <definedName name="F_10_90_2">"'file:///d:/obra%20andrade/bm%2002%20-%20cs/drenagem-bm02.xls'#$''.$e$27"</definedName>
    <definedName name="F_10_90_3">"'file:///d:/obra%20andrade/bm%2002%20-%20cs/drenagem-bm02.xls'#$''.$e$27"</definedName>
    <definedName name="F_10_90_4">"'file:///d:/obra%20andrade/bm%2002%20-%20cs/drenagem-bm02.xls'#$''.$e$27"</definedName>
    <definedName name="F_10_90_5">"'file:///d:/obra%20andrade/bm%2002%20-%20cs/drenagem-bm02.xls'#$''.$e$27"</definedName>
    <definedName name="F_10_90_6">"'file:///d:/obra%20andrade/bm%2002%20-%20cs/drenagem-bm02.xls'#$''.$e$27"</definedName>
    <definedName name="F_10_90_7">"'file:///d:/obra%20andrade/bm%2002%20-%20cs/drenagem-bm02.xls'#$''.$e$27"</definedName>
    <definedName name="F_11_120" localSheetId="0">#REF!</definedName>
    <definedName name="F_11_120">#REF!</definedName>
    <definedName name="F_11_120_2">"'file:///d:/obra%20andrade/bm%2002%20-%20cs/drenagem-bm02.xls'#$''.$f$29"</definedName>
    <definedName name="F_11_120_3">"'file:///d:/obra%20andrade/bm%2002%20-%20cs/drenagem-bm02.xls'#$''.$f$29"</definedName>
    <definedName name="F_11_120_4">"'file:///d:/obra%20andrade/bm%2002%20-%20cs/drenagem-bm02.xls'#$''.$f$29"</definedName>
    <definedName name="F_11_120_5">"'file:///d:/obra%20andrade/bm%2002%20-%20cs/drenagem-bm02.xls'#$''.$f$29"</definedName>
    <definedName name="F_11_120_6">"'file:///d:/obra%20andrade/bm%2002%20-%20cs/drenagem-bm02.xls'#$''.$f$29"</definedName>
    <definedName name="F_11_120_7">"'file:///d:/obra%20andrade/bm%2002%20-%20cs/drenagem-bm02.xls'#$''.$f$29"</definedName>
    <definedName name="F_11_150" localSheetId="0">#REF!</definedName>
    <definedName name="F_11_150">#REF!</definedName>
    <definedName name="F_11_150_2">"'file:///d:/obra%20andrade/bm%2002%20-%20cs/drenagem-bm02.xls'#$''.$g$29"</definedName>
    <definedName name="F_11_150_3">"'file:///d:/obra%20andrade/bm%2002%20-%20cs/drenagem-bm02.xls'#$''.$g$29"</definedName>
    <definedName name="F_11_150_4">"'file:///d:/obra%20andrade/bm%2002%20-%20cs/drenagem-bm02.xls'#$''.$g$29"</definedName>
    <definedName name="F_11_150_5">"'file:///d:/obra%20andrade/bm%2002%20-%20cs/drenagem-bm02.xls'#$''.$g$29"</definedName>
    <definedName name="F_11_150_6">"'file:///d:/obra%20andrade/bm%2002%20-%20cs/drenagem-bm02.xls'#$''.$g$29"</definedName>
    <definedName name="F_11_150_7">"'file:///d:/obra%20andrade/bm%2002%20-%20cs/drenagem-bm02.xls'#$''.$g$29"</definedName>
    <definedName name="F_11_180" localSheetId="0">#REF!</definedName>
    <definedName name="F_11_180">#REF!</definedName>
    <definedName name="F_11_180_2">"'file:///d:/obra%20andrade/bm%2002%20-%20cs/drenagem-bm02.xls'#$''.$h$29"</definedName>
    <definedName name="F_11_180_3">"'file:///d:/obra%20andrade/bm%2002%20-%20cs/drenagem-bm02.xls'#$''.$h$29"</definedName>
    <definedName name="F_11_180_4">"'file:///d:/obra%20andrade/bm%2002%20-%20cs/drenagem-bm02.xls'#$''.$h$29"</definedName>
    <definedName name="F_11_180_5">"'file:///d:/obra%20andrade/bm%2002%20-%20cs/drenagem-bm02.xls'#$''.$h$29"</definedName>
    <definedName name="F_11_180_6">"'file:///d:/obra%20andrade/bm%2002%20-%20cs/drenagem-bm02.xls'#$''.$h$29"</definedName>
    <definedName name="F_11_180_7">"'file:///d:/obra%20andrade/bm%2002%20-%20cs/drenagem-bm02.xls'#$''.$h$29"</definedName>
    <definedName name="F_11_210" localSheetId="0">#REF!</definedName>
    <definedName name="F_11_210">#REF!</definedName>
    <definedName name="F_11_210_2">"'file:///d:/obra%20andrade/bm%2002%20-%20cs/drenagem-bm02.xls'#$''.$i$29"</definedName>
    <definedName name="F_11_210_3">"'file:///d:/obra%20andrade/bm%2002%20-%20cs/drenagem-bm02.xls'#$''.$i$29"</definedName>
    <definedName name="F_11_210_4">"'file:///d:/obra%20andrade/bm%2002%20-%20cs/drenagem-bm02.xls'#$''.$i$29"</definedName>
    <definedName name="F_11_210_5">"'file:///d:/obra%20andrade/bm%2002%20-%20cs/drenagem-bm02.xls'#$''.$i$29"</definedName>
    <definedName name="F_11_210_6">"'file:///d:/obra%20andrade/bm%2002%20-%20cs/drenagem-bm02.xls'#$''.$i$29"</definedName>
    <definedName name="F_11_210_7">"'file:///d:/obra%20andrade/bm%2002%20-%20cs/drenagem-bm02.xls'#$''.$i$29"</definedName>
    <definedName name="F_11_240" localSheetId="0">#REF!</definedName>
    <definedName name="F_11_240">#REF!</definedName>
    <definedName name="F_11_240_2">"'file:///d:/obra%20andrade/bm%2002%20-%20cs/drenagem-bm02.xls'#$''.$j$29"</definedName>
    <definedName name="F_11_240_3">"'file:///d:/obra%20andrade/bm%2002%20-%20cs/drenagem-bm02.xls'#$''.$j$29"</definedName>
    <definedName name="F_11_240_4">"'file:///d:/obra%20andrade/bm%2002%20-%20cs/drenagem-bm02.xls'#$''.$j$29"</definedName>
    <definedName name="F_11_240_5">"'file:///d:/obra%20andrade/bm%2002%20-%20cs/drenagem-bm02.xls'#$''.$j$29"</definedName>
    <definedName name="F_11_240_6">"'file:///d:/obra%20andrade/bm%2002%20-%20cs/drenagem-bm02.xls'#$''.$j$29"</definedName>
    <definedName name="F_11_240_7">"'file:///d:/obra%20andrade/bm%2002%20-%20cs/drenagem-bm02.xls'#$''.$j$29"</definedName>
    <definedName name="F_11_270" localSheetId="0">#REF!</definedName>
    <definedName name="F_11_270">#REF!</definedName>
    <definedName name="F_11_270_2">"'file:///d:/obra%20andrade/bm%2002%20-%20cs/drenagem-bm02.xls'#$''.$k$29"</definedName>
    <definedName name="F_11_270_3">"'file:///d:/obra%20andrade/bm%2002%20-%20cs/drenagem-bm02.xls'#$''.$k$29"</definedName>
    <definedName name="F_11_270_4">"'file:///d:/obra%20andrade/bm%2002%20-%20cs/drenagem-bm02.xls'#$''.$k$29"</definedName>
    <definedName name="F_11_270_5">"'file:///d:/obra%20andrade/bm%2002%20-%20cs/drenagem-bm02.xls'#$''.$k$29"</definedName>
    <definedName name="F_11_270_6">"'file:///d:/obra%20andrade/bm%2002%20-%20cs/drenagem-bm02.xls'#$''.$k$29"</definedName>
    <definedName name="F_11_270_7">"'file:///d:/obra%20andrade/bm%2002%20-%20cs/drenagem-bm02.xls'#$''.$k$29"</definedName>
    <definedName name="F_11_30" localSheetId="0">#REF!</definedName>
    <definedName name="F_11_30">#REF!</definedName>
    <definedName name="F_11_30_2">"'file:///d:/obra%20andrade/bm%2002%20-%20cs/drenagem-bm02.xls'#$''.$c$29"</definedName>
    <definedName name="F_11_30_3">"'file:///d:/obra%20andrade/bm%2002%20-%20cs/drenagem-bm02.xls'#$''.$c$29"</definedName>
    <definedName name="F_11_30_4">"'file:///d:/obra%20andrade/bm%2002%20-%20cs/drenagem-bm02.xls'#$''.$c$29"</definedName>
    <definedName name="F_11_30_5">"'file:///d:/obra%20andrade/bm%2002%20-%20cs/drenagem-bm02.xls'#$''.$c$29"</definedName>
    <definedName name="F_11_30_6">"'file:///d:/obra%20andrade/bm%2002%20-%20cs/drenagem-bm02.xls'#$''.$c$29"</definedName>
    <definedName name="F_11_30_7">"'file:///d:/obra%20andrade/bm%2002%20-%20cs/drenagem-bm02.xls'#$''.$c$29"</definedName>
    <definedName name="F_11_300" localSheetId="0">#REF!</definedName>
    <definedName name="F_11_300">#REF!</definedName>
    <definedName name="F_11_300_2">"'file:///d:/obra%20andrade/bm%2002%20-%20cs/drenagem-bm02.xls'#$''.$l$29"</definedName>
    <definedName name="F_11_300_3">"'file:///d:/obra%20andrade/bm%2002%20-%20cs/drenagem-bm02.xls'#$''.$l$29"</definedName>
    <definedName name="F_11_300_4">"'file:///d:/obra%20andrade/bm%2002%20-%20cs/drenagem-bm02.xls'#$''.$l$29"</definedName>
    <definedName name="F_11_300_5">"'file:///d:/obra%20andrade/bm%2002%20-%20cs/drenagem-bm02.xls'#$''.$l$29"</definedName>
    <definedName name="F_11_300_6">"'file:///d:/obra%20andrade/bm%2002%20-%20cs/drenagem-bm02.xls'#$''.$l$29"</definedName>
    <definedName name="F_11_300_7">"'file:///d:/obra%20andrade/bm%2002%20-%20cs/drenagem-bm02.xls'#$''.$l$29"</definedName>
    <definedName name="F_11_330" localSheetId="0">#REF!</definedName>
    <definedName name="F_11_330">#REF!</definedName>
    <definedName name="F_11_330_2">"'file:///d:/obra%20andrade/bm%2002%20-%20cs/drenagem-bm02.xls'#$''.$m$29"</definedName>
    <definedName name="F_11_330_3">"'file:///d:/obra%20andrade/bm%2002%20-%20cs/drenagem-bm02.xls'#$''.$m$29"</definedName>
    <definedName name="F_11_330_4">"'file:///d:/obra%20andrade/bm%2002%20-%20cs/drenagem-bm02.xls'#$''.$m$29"</definedName>
    <definedName name="F_11_330_5">"'file:///d:/obra%20andrade/bm%2002%20-%20cs/drenagem-bm02.xls'#$''.$m$29"</definedName>
    <definedName name="F_11_330_6">"'file:///d:/obra%20andrade/bm%2002%20-%20cs/drenagem-bm02.xls'#$''.$m$29"</definedName>
    <definedName name="F_11_330_7">"'file:///d:/obra%20andrade/bm%2002%20-%20cs/drenagem-bm02.xls'#$''.$m$29"</definedName>
    <definedName name="F_11_360" localSheetId="0">#REF!</definedName>
    <definedName name="F_11_360">#REF!</definedName>
    <definedName name="F_11_360_2">"'file:///d:/obra%20andrade/bm%2002%20-%20cs/drenagem-bm02.xls'#$''.$n$29"</definedName>
    <definedName name="F_11_360_3">"'file:///d:/obra%20andrade/bm%2002%20-%20cs/drenagem-bm02.xls'#$''.$n$29"</definedName>
    <definedName name="F_11_360_4">"'file:///d:/obra%20andrade/bm%2002%20-%20cs/drenagem-bm02.xls'#$''.$n$29"</definedName>
    <definedName name="F_11_360_5">"'file:///d:/obra%20andrade/bm%2002%20-%20cs/drenagem-bm02.xls'#$''.$n$29"</definedName>
    <definedName name="F_11_360_6">"'file:///d:/obra%20andrade/bm%2002%20-%20cs/drenagem-bm02.xls'#$''.$n$29"</definedName>
    <definedName name="F_11_360_7">"'file:///d:/obra%20andrade/bm%2002%20-%20cs/drenagem-bm02.xls'#$''.$n$29"</definedName>
    <definedName name="F_11_390" localSheetId="0">#REF!</definedName>
    <definedName name="F_11_390">#REF!</definedName>
    <definedName name="F_11_390_2">"'file:///d:/obra%20andrade/bm%2002%20-%20cs/drenagem-bm02.xls'#$''.$o$29"</definedName>
    <definedName name="F_11_390_3">"'file:///d:/obra%20andrade/bm%2002%20-%20cs/drenagem-bm02.xls'#$''.$o$29"</definedName>
    <definedName name="F_11_390_4">"'file:///d:/obra%20andrade/bm%2002%20-%20cs/drenagem-bm02.xls'#$''.$o$29"</definedName>
    <definedName name="F_11_390_5">"'file:///d:/obra%20andrade/bm%2002%20-%20cs/drenagem-bm02.xls'#$''.$o$29"</definedName>
    <definedName name="F_11_390_6">"'file:///d:/obra%20andrade/bm%2002%20-%20cs/drenagem-bm02.xls'#$''.$o$29"</definedName>
    <definedName name="F_11_390_7">"'file:///d:/obra%20andrade/bm%2002%20-%20cs/drenagem-bm02.xls'#$''.$o$29"</definedName>
    <definedName name="F_11_420" localSheetId="0">#REF!</definedName>
    <definedName name="F_11_420">#REF!</definedName>
    <definedName name="F_11_420_2">"'file:///d:/obra%20andrade/bm%2002%20-%20cs/drenagem-bm02.xls'#$''.$p$29"</definedName>
    <definedName name="F_11_420_3">"'file:///d:/obra%20andrade/bm%2002%20-%20cs/drenagem-bm02.xls'#$''.$p$29"</definedName>
    <definedName name="F_11_420_4">"'file:///d:/obra%20andrade/bm%2002%20-%20cs/drenagem-bm02.xls'#$''.$p$29"</definedName>
    <definedName name="F_11_420_5">"'file:///d:/obra%20andrade/bm%2002%20-%20cs/drenagem-bm02.xls'#$''.$p$29"</definedName>
    <definedName name="F_11_420_6">"'file:///d:/obra%20andrade/bm%2002%20-%20cs/drenagem-bm02.xls'#$''.$p$29"</definedName>
    <definedName name="F_11_420_7">"'file:///d:/obra%20andrade/bm%2002%20-%20cs/drenagem-bm02.xls'#$''.$p$29"</definedName>
    <definedName name="F_11_450" localSheetId="0">#REF!</definedName>
    <definedName name="F_11_450">#REF!</definedName>
    <definedName name="F_11_450_2">"'file:///d:/obra%20andrade/bm%2002%20-%20cs/drenagem-bm02.xls'#$''.$q$29"</definedName>
    <definedName name="F_11_450_3">"'file:///d:/obra%20andrade/bm%2002%20-%20cs/drenagem-bm02.xls'#$''.$q$29"</definedName>
    <definedName name="F_11_450_4">"'file:///d:/obra%20andrade/bm%2002%20-%20cs/drenagem-bm02.xls'#$''.$q$29"</definedName>
    <definedName name="F_11_450_5">"'file:///d:/obra%20andrade/bm%2002%20-%20cs/drenagem-bm02.xls'#$''.$q$29"</definedName>
    <definedName name="F_11_450_6">"'file:///d:/obra%20andrade/bm%2002%20-%20cs/drenagem-bm02.xls'#$''.$q$29"</definedName>
    <definedName name="F_11_450_7">"'file:///d:/obra%20andrade/bm%2002%20-%20cs/drenagem-bm02.xls'#$''.$q$29"</definedName>
    <definedName name="F_11_480" localSheetId="0">#REF!</definedName>
    <definedName name="F_11_480">#REF!</definedName>
    <definedName name="F_11_480_2">"'file:///d:/obra%20andrade/bm%2002%20-%20cs/drenagem-bm02.xls'#$''.$r$29"</definedName>
    <definedName name="F_11_480_3">"'file:///d:/obra%20andrade/bm%2002%20-%20cs/drenagem-bm02.xls'#$''.$r$29"</definedName>
    <definedName name="F_11_480_4">"'file:///d:/obra%20andrade/bm%2002%20-%20cs/drenagem-bm02.xls'#$''.$r$29"</definedName>
    <definedName name="F_11_480_5">"'file:///d:/obra%20andrade/bm%2002%20-%20cs/drenagem-bm02.xls'#$''.$r$29"</definedName>
    <definedName name="F_11_480_6">"'file:///d:/obra%20andrade/bm%2002%20-%20cs/drenagem-bm02.xls'#$''.$r$29"</definedName>
    <definedName name="F_11_480_7">"'file:///d:/obra%20andrade/bm%2002%20-%20cs/drenagem-bm02.xls'#$''.$r$29"</definedName>
    <definedName name="F_11_510" localSheetId="0">#REF!</definedName>
    <definedName name="F_11_510">#REF!</definedName>
    <definedName name="F_11_510_2">"'file:///d:/obra%20andrade/bm%2002%20-%20cs/drenagem-bm02.xls'#$''.$s$29"</definedName>
    <definedName name="F_11_510_3">"'file:///d:/obra%20andrade/bm%2002%20-%20cs/drenagem-bm02.xls'#$''.$s$29"</definedName>
    <definedName name="F_11_510_4">"'file:///d:/obra%20andrade/bm%2002%20-%20cs/drenagem-bm02.xls'#$''.$s$29"</definedName>
    <definedName name="F_11_510_5">"'file:///d:/obra%20andrade/bm%2002%20-%20cs/drenagem-bm02.xls'#$''.$s$29"</definedName>
    <definedName name="F_11_510_6">"'file:///d:/obra%20andrade/bm%2002%20-%20cs/drenagem-bm02.xls'#$''.$s$29"</definedName>
    <definedName name="F_11_510_7">"'file:///d:/obra%20andrade/bm%2002%20-%20cs/drenagem-bm02.xls'#$''.$s$29"</definedName>
    <definedName name="F_11_540" localSheetId="0">#REF!</definedName>
    <definedName name="F_11_540">#REF!</definedName>
    <definedName name="F_11_540_2">"'file:///d:/obra%20andrade/bm%2002%20-%20cs/drenagem-bm02.xls'#$''.$t$29"</definedName>
    <definedName name="F_11_540_3">"'file:///d:/obra%20andrade/bm%2002%20-%20cs/drenagem-bm02.xls'#$''.$t$29"</definedName>
    <definedName name="F_11_540_4">"'file:///d:/obra%20andrade/bm%2002%20-%20cs/drenagem-bm02.xls'#$''.$t$29"</definedName>
    <definedName name="F_11_540_5">"'file:///d:/obra%20andrade/bm%2002%20-%20cs/drenagem-bm02.xls'#$''.$t$29"</definedName>
    <definedName name="F_11_540_6">"'file:///d:/obra%20andrade/bm%2002%20-%20cs/drenagem-bm02.xls'#$''.$t$29"</definedName>
    <definedName name="F_11_540_7">"'file:///d:/obra%20andrade/bm%2002%20-%20cs/drenagem-bm02.xls'#$''.$t$29"</definedName>
    <definedName name="F_11_570" localSheetId="0">#REF!</definedName>
    <definedName name="F_11_570">#REF!</definedName>
    <definedName name="F_11_570_2">"'file:///d:/obra%20andrade/bm%2002%20-%20cs/drenagem-bm02.xls'#$''.$u$29"</definedName>
    <definedName name="F_11_570_3">"'file:///d:/obra%20andrade/bm%2002%20-%20cs/drenagem-bm02.xls'#$''.$u$29"</definedName>
    <definedName name="F_11_570_4">"'file:///d:/obra%20andrade/bm%2002%20-%20cs/drenagem-bm02.xls'#$''.$u$29"</definedName>
    <definedName name="F_11_570_5">"'file:///d:/obra%20andrade/bm%2002%20-%20cs/drenagem-bm02.xls'#$''.$u$29"</definedName>
    <definedName name="F_11_570_6">"'file:///d:/obra%20andrade/bm%2002%20-%20cs/drenagem-bm02.xls'#$''.$u$29"</definedName>
    <definedName name="F_11_570_7">"'file:///d:/obra%20andrade/bm%2002%20-%20cs/drenagem-bm02.xls'#$''.$u$29"</definedName>
    <definedName name="F_11_60" localSheetId="0">#REF!</definedName>
    <definedName name="F_11_60">#REF!</definedName>
    <definedName name="F_11_60_2">"'file:///d:/obra%20andrade/bm%2002%20-%20cs/drenagem-bm02.xls'#$''.$d$29"</definedName>
    <definedName name="F_11_60_3">"'file:///d:/obra%20andrade/bm%2002%20-%20cs/drenagem-bm02.xls'#$''.$d$29"</definedName>
    <definedName name="F_11_60_4">"'file:///d:/obra%20andrade/bm%2002%20-%20cs/drenagem-bm02.xls'#$''.$d$29"</definedName>
    <definedName name="F_11_60_5">"'file:///d:/obra%20andrade/bm%2002%20-%20cs/drenagem-bm02.xls'#$''.$d$29"</definedName>
    <definedName name="F_11_60_6">"'file:///d:/obra%20andrade/bm%2002%20-%20cs/drenagem-bm02.xls'#$''.$d$29"</definedName>
    <definedName name="F_11_60_7">"'file:///d:/obra%20andrade/bm%2002%20-%20cs/drenagem-bm02.xls'#$''.$d$29"</definedName>
    <definedName name="F_11_600" localSheetId="0">#REF!</definedName>
    <definedName name="F_11_600">#REF!</definedName>
    <definedName name="F_11_600_2">"'file:///d:/obra%20andrade/bm%2002%20-%20cs/drenagem-bm02.xls'#$''.$v$29"</definedName>
    <definedName name="F_11_600_3">"'file:///d:/obra%20andrade/bm%2002%20-%20cs/drenagem-bm02.xls'#$''.$v$29"</definedName>
    <definedName name="F_11_600_4">"'file:///d:/obra%20andrade/bm%2002%20-%20cs/drenagem-bm02.xls'#$''.$v$29"</definedName>
    <definedName name="F_11_600_5">"'file:///d:/obra%20andrade/bm%2002%20-%20cs/drenagem-bm02.xls'#$''.$v$29"</definedName>
    <definedName name="F_11_600_6">"'file:///d:/obra%20andrade/bm%2002%20-%20cs/drenagem-bm02.xls'#$''.$v$29"</definedName>
    <definedName name="F_11_600_7">"'file:///d:/obra%20andrade/bm%2002%20-%20cs/drenagem-bm02.xls'#$''.$v$29"</definedName>
    <definedName name="F_11_630" localSheetId="0">#REF!</definedName>
    <definedName name="F_11_630">#REF!</definedName>
    <definedName name="F_11_630_2">"'file:///d:/obra%20andrade/bm%2002%20-%20cs/drenagem-bm02.xls'#$''.$w$29"</definedName>
    <definedName name="F_11_630_3">"'file:///d:/obra%20andrade/bm%2002%20-%20cs/drenagem-bm02.xls'#$''.$w$29"</definedName>
    <definedName name="F_11_630_4">"'file:///d:/obra%20andrade/bm%2002%20-%20cs/drenagem-bm02.xls'#$''.$w$29"</definedName>
    <definedName name="F_11_630_5">"'file:///d:/obra%20andrade/bm%2002%20-%20cs/drenagem-bm02.xls'#$''.$w$29"</definedName>
    <definedName name="F_11_630_6">"'file:///d:/obra%20andrade/bm%2002%20-%20cs/drenagem-bm02.xls'#$''.$w$29"</definedName>
    <definedName name="F_11_630_7">"'file:///d:/obra%20andrade/bm%2002%20-%20cs/drenagem-bm02.xls'#$''.$w$29"</definedName>
    <definedName name="F_11_660" localSheetId="0">#REF!</definedName>
    <definedName name="F_11_660">#REF!</definedName>
    <definedName name="F_11_660_2">"'file:///d:/obra%20andrade/bm%2002%20-%20cs/drenagem-bm02.xls'#$''.$x$29"</definedName>
    <definedName name="F_11_660_3">"'file:///d:/obra%20andrade/bm%2002%20-%20cs/drenagem-bm02.xls'#$''.$x$29"</definedName>
    <definedName name="F_11_660_4">"'file:///d:/obra%20andrade/bm%2002%20-%20cs/drenagem-bm02.xls'#$''.$x$29"</definedName>
    <definedName name="F_11_660_5">"'file:///d:/obra%20andrade/bm%2002%20-%20cs/drenagem-bm02.xls'#$''.$x$29"</definedName>
    <definedName name="F_11_660_6">"'file:///d:/obra%20andrade/bm%2002%20-%20cs/drenagem-bm02.xls'#$''.$x$29"</definedName>
    <definedName name="F_11_660_7">"'file:///d:/obra%20andrade/bm%2002%20-%20cs/drenagem-bm02.xls'#$''.$x$29"</definedName>
    <definedName name="F_11_690" localSheetId="0">#REF!</definedName>
    <definedName name="F_11_690">#REF!</definedName>
    <definedName name="F_11_690_2">"'file:///d:/obra%20andrade/bm%2002%20-%20cs/drenagem-bm02.xls'#$''.$y$29"</definedName>
    <definedName name="F_11_690_3">"'file:///d:/obra%20andrade/bm%2002%20-%20cs/drenagem-bm02.xls'#$''.$y$29"</definedName>
    <definedName name="F_11_690_4">"'file:///d:/obra%20andrade/bm%2002%20-%20cs/drenagem-bm02.xls'#$''.$y$29"</definedName>
    <definedName name="F_11_690_5">"'file:///d:/obra%20andrade/bm%2002%20-%20cs/drenagem-bm02.xls'#$''.$y$29"</definedName>
    <definedName name="F_11_690_6">"'file:///d:/obra%20andrade/bm%2002%20-%20cs/drenagem-bm02.xls'#$''.$y$29"</definedName>
    <definedName name="F_11_690_7">"'file:///d:/obra%20andrade/bm%2002%20-%20cs/drenagem-bm02.xls'#$''.$y$29"</definedName>
    <definedName name="F_11_720" localSheetId="0">#REF!</definedName>
    <definedName name="F_11_720">#REF!</definedName>
    <definedName name="F_11_720_2">"'file:///d:/obra%20andrade/bm%2002%20-%20cs/drenagem-bm02.xls'#$''.$z$29"</definedName>
    <definedName name="F_11_720_3">"'file:///d:/obra%20andrade/bm%2002%20-%20cs/drenagem-bm02.xls'#$''.$z$29"</definedName>
    <definedName name="F_11_720_4">"'file:///d:/obra%20andrade/bm%2002%20-%20cs/drenagem-bm02.xls'#$''.$z$29"</definedName>
    <definedName name="F_11_720_5">"'file:///d:/obra%20andrade/bm%2002%20-%20cs/drenagem-bm02.xls'#$''.$z$29"</definedName>
    <definedName name="F_11_720_6">"'file:///d:/obra%20andrade/bm%2002%20-%20cs/drenagem-bm02.xls'#$''.$z$29"</definedName>
    <definedName name="F_11_720_7">"'file:///d:/obra%20andrade/bm%2002%20-%20cs/drenagem-bm02.xls'#$''.$z$29"</definedName>
    <definedName name="F_11_90" localSheetId="0">#REF!</definedName>
    <definedName name="F_11_90">#REF!</definedName>
    <definedName name="F_11_90_2">"'file:///d:/obra%20andrade/bm%2002%20-%20cs/drenagem-bm02.xls'#$''.$e$29"</definedName>
    <definedName name="F_11_90_3">"'file:///d:/obra%20andrade/bm%2002%20-%20cs/drenagem-bm02.xls'#$''.$e$29"</definedName>
    <definedName name="F_11_90_4">"'file:///d:/obra%20andrade/bm%2002%20-%20cs/drenagem-bm02.xls'#$''.$e$29"</definedName>
    <definedName name="F_11_90_5">"'file:///d:/obra%20andrade/bm%2002%20-%20cs/drenagem-bm02.xls'#$''.$e$29"</definedName>
    <definedName name="F_11_90_6">"'file:///d:/obra%20andrade/bm%2002%20-%20cs/drenagem-bm02.xls'#$''.$e$29"</definedName>
    <definedName name="F_11_90_7">"'file:///d:/obra%20andrade/bm%2002%20-%20cs/drenagem-bm02.xls'#$''.$e$29"</definedName>
    <definedName name="F_12_120" localSheetId="0">#REF!</definedName>
    <definedName name="F_12_120">#REF!</definedName>
    <definedName name="F_12_120_2">"'file:///d:/obra%20andrade/bm%2002%20-%20cs/drenagem-bm02.xls'#$''.$f$31"</definedName>
    <definedName name="F_12_120_3">"'file:///d:/obra%20andrade/bm%2002%20-%20cs/drenagem-bm02.xls'#$''.$f$31"</definedName>
    <definedName name="F_12_120_4">"'file:///d:/obra%20andrade/bm%2002%20-%20cs/drenagem-bm02.xls'#$''.$f$31"</definedName>
    <definedName name="F_12_120_5">"'file:///d:/obra%20andrade/bm%2002%20-%20cs/drenagem-bm02.xls'#$''.$f$31"</definedName>
    <definedName name="F_12_120_6">"'file:///d:/obra%20andrade/bm%2002%20-%20cs/drenagem-bm02.xls'#$''.$f$31"</definedName>
    <definedName name="F_12_120_7">"'file:///d:/obra%20andrade/bm%2002%20-%20cs/drenagem-bm02.xls'#$''.$f$31"</definedName>
    <definedName name="F_12_150" localSheetId="0">#REF!</definedName>
    <definedName name="F_12_150">#REF!</definedName>
    <definedName name="F_12_150_2">"'file:///d:/obra%20andrade/bm%2002%20-%20cs/drenagem-bm02.xls'#$''.$g$31"</definedName>
    <definedName name="F_12_150_3">"'file:///d:/obra%20andrade/bm%2002%20-%20cs/drenagem-bm02.xls'#$''.$g$31"</definedName>
    <definedName name="F_12_150_4">"'file:///d:/obra%20andrade/bm%2002%20-%20cs/drenagem-bm02.xls'#$''.$g$31"</definedName>
    <definedName name="F_12_150_5">"'file:///d:/obra%20andrade/bm%2002%20-%20cs/drenagem-bm02.xls'#$''.$g$31"</definedName>
    <definedName name="F_12_150_6">"'file:///d:/obra%20andrade/bm%2002%20-%20cs/drenagem-bm02.xls'#$''.$g$31"</definedName>
    <definedName name="F_12_150_7">"'file:///d:/obra%20andrade/bm%2002%20-%20cs/drenagem-bm02.xls'#$''.$g$31"</definedName>
    <definedName name="F_12_180" localSheetId="0">#REF!</definedName>
    <definedName name="F_12_180">#REF!</definedName>
    <definedName name="F_12_180_2">"'file:///d:/obra%20andrade/bm%2002%20-%20cs/drenagem-bm02.xls'#$''.$h$31"</definedName>
    <definedName name="F_12_180_3">"'file:///d:/obra%20andrade/bm%2002%20-%20cs/drenagem-bm02.xls'#$''.$h$31"</definedName>
    <definedName name="F_12_180_4">"'file:///d:/obra%20andrade/bm%2002%20-%20cs/drenagem-bm02.xls'#$''.$h$31"</definedName>
    <definedName name="F_12_180_5">"'file:///d:/obra%20andrade/bm%2002%20-%20cs/drenagem-bm02.xls'#$''.$h$31"</definedName>
    <definedName name="F_12_180_6">"'file:///d:/obra%20andrade/bm%2002%20-%20cs/drenagem-bm02.xls'#$''.$h$31"</definedName>
    <definedName name="F_12_180_7">"'file:///d:/obra%20andrade/bm%2002%20-%20cs/drenagem-bm02.xls'#$''.$h$31"</definedName>
    <definedName name="F_12_210" localSheetId="0">#REF!</definedName>
    <definedName name="F_12_210">#REF!</definedName>
    <definedName name="F_12_210_2">"'file:///d:/obra%20andrade/bm%2002%20-%20cs/drenagem-bm02.xls'#$''.$i$31"</definedName>
    <definedName name="F_12_210_3">"'file:///d:/obra%20andrade/bm%2002%20-%20cs/drenagem-bm02.xls'#$''.$i$31"</definedName>
    <definedName name="F_12_210_4">"'file:///d:/obra%20andrade/bm%2002%20-%20cs/drenagem-bm02.xls'#$''.$i$31"</definedName>
    <definedName name="F_12_210_5">"'file:///d:/obra%20andrade/bm%2002%20-%20cs/drenagem-bm02.xls'#$''.$i$31"</definedName>
    <definedName name="F_12_210_6">"'file:///d:/obra%20andrade/bm%2002%20-%20cs/drenagem-bm02.xls'#$''.$i$31"</definedName>
    <definedName name="F_12_210_7">"'file:///d:/obra%20andrade/bm%2002%20-%20cs/drenagem-bm02.xls'#$''.$i$31"</definedName>
    <definedName name="F_12_240" localSheetId="0">#REF!</definedName>
    <definedName name="F_12_240">#REF!</definedName>
    <definedName name="F_12_240_2">"'file:///d:/obra%20andrade/bm%2002%20-%20cs/drenagem-bm02.xls'#$''.$j$31"</definedName>
    <definedName name="F_12_240_3">"'file:///d:/obra%20andrade/bm%2002%20-%20cs/drenagem-bm02.xls'#$''.$j$31"</definedName>
    <definedName name="F_12_240_4">"'file:///d:/obra%20andrade/bm%2002%20-%20cs/drenagem-bm02.xls'#$''.$j$31"</definedName>
    <definedName name="F_12_240_5">"'file:///d:/obra%20andrade/bm%2002%20-%20cs/drenagem-bm02.xls'#$''.$j$31"</definedName>
    <definedName name="F_12_240_6">"'file:///d:/obra%20andrade/bm%2002%20-%20cs/drenagem-bm02.xls'#$''.$j$31"</definedName>
    <definedName name="F_12_240_7">"'file:///d:/obra%20andrade/bm%2002%20-%20cs/drenagem-bm02.xls'#$''.$j$31"</definedName>
    <definedName name="F_12_270" localSheetId="0">#REF!</definedName>
    <definedName name="F_12_270">#REF!</definedName>
    <definedName name="F_12_270_2">"'file:///d:/obra%20andrade/bm%2002%20-%20cs/drenagem-bm02.xls'#$''.$k$31"</definedName>
    <definedName name="F_12_270_3">"'file:///d:/obra%20andrade/bm%2002%20-%20cs/drenagem-bm02.xls'#$''.$k$31"</definedName>
    <definedName name="F_12_270_4">"'file:///d:/obra%20andrade/bm%2002%20-%20cs/drenagem-bm02.xls'#$''.$k$31"</definedName>
    <definedName name="F_12_270_5">"'file:///d:/obra%20andrade/bm%2002%20-%20cs/drenagem-bm02.xls'#$''.$k$31"</definedName>
    <definedName name="F_12_270_6">"'file:///d:/obra%20andrade/bm%2002%20-%20cs/drenagem-bm02.xls'#$''.$k$31"</definedName>
    <definedName name="F_12_270_7">"'file:///d:/obra%20andrade/bm%2002%20-%20cs/drenagem-bm02.xls'#$''.$k$31"</definedName>
    <definedName name="F_12_30" localSheetId="0">#REF!</definedName>
    <definedName name="F_12_30">#REF!</definedName>
    <definedName name="F_12_30_2">"'file:///d:/obra%20andrade/bm%2002%20-%20cs/drenagem-bm02.xls'#$''.$c$31"</definedName>
    <definedName name="F_12_30_3">"'file:///d:/obra%20andrade/bm%2002%20-%20cs/drenagem-bm02.xls'#$''.$c$31"</definedName>
    <definedName name="F_12_30_4">"'file:///d:/obra%20andrade/bm%2002%20-%20cs/drenagem-bm02.xls'#$''.$c$31"</definedName>
    <definedName name="F_12_30_5">"'file:///d:/obra%20andrade/bm%2002%20-%20cs/drenagem-bm02.xls'#$''.$c$31"</definedName>
    <definedName name="F_12_30_6">"'file:///d:/obra%20andrade/bm%2002%20-%20cs/drenagem-bm02.xls'#$''.$c$31"</definedName>
    <definedName name="F_12_30_7">"'file:///d:/obra%20andrade/bm%2002%20-%20cs/drenagem-bm02.xls'#$''.$c$31"</definedName>
    <definedName name="F_12_300" localSheetId="0">#REF!</definedName>
    <definedName name="F_12_300">#REF!</definedName>
    <definedName name="F_12_300_2">"'file:///d:/obra%20andrade/bm%2002%20-%20cs/drenagem-bm02.xls'#$''.$l$31"</definedName>
    <definedName name="F_12_300_3">"'file:///d:/obra%20andrade/bm%2002%20-%20cs/drenagem-bm02.xls'#$''.$l$31"</definedName>
    <definedName name="F_12_300_4">"'file:///d:/obra%20andrade/bm%2002%20-%20cs/drenagem-bm02.xls'#$''.$l$31"</definedName>
    <definedName name="F_12_300_5">"'file:///d:/obra%20andrade/bm%2002%20-%20cs/drenagem-bm02.xls'#$''.$l$31"</definedName>
    <definedName name="F_12_300_6">"'file:///d:/obra%20andrade/bm%2002%20-%20cs/drenagem-bm02.xls'#$''.$l$31"</definedName>
    <definedName name="F_12_300_7">"'file:///d:/obra%20andrade/bm%2002%20-%20cs/drenagem-bm02.xls'#$''.$l$31"</definedName>
    <definedName name="F_12_330" localSheetId="0">#REF!</definedName>
    <definedName name="F_12_330">#REF!</definedName>
    <definedName name="F_12_330_2">"'file:///d:/obra%20andrade/bm%2002%20-%20cs/drenagem-bm02.xls'#$''.$m$31"</definedName>
    <definedName name="F_12_330_3">"'file:///d:/obra%20andrade/bm%2002%20-%20cs/drenagem-bm02.xls'#$''.$m$31"</definedName>
    <definedName name="F_12_330_4">"'file:///d:/obra%20andrade/bm%2002%20-%20cs/drenagem-bm02.xls'#$''.$m$31"</definedName>
    <definedName name="F_12_330_5">"'file:///d:/obra%20andrade/bm%2002%20-%20cs/drenagem-bm02.xls'#$''.$m$31"</definedName>
    <definedName name="F_12_330_6">"'file:///d:/obra%20andrade/bm%2002%20-%20cs/drenagem-bm02.xls'#$''.$m$31"</definedName>
    <definedName name="F_12_330_7">"'file:///d:/obra%20andrade/bm%2002%20-%20cs/drenagem-bm02.xls'#$''.$m$31"</definedName>
    <definedName name="F_12_360" localSheetId="0">#REF!</definedName>
    <definedName name="F_12_360">#REF!</definedName>
    <definedName name="F_12_360_2">"'file:///d:/obra%20andrade/bm%2002%20-%20cs/drenagem-bm02.xls'#$''.$n$31"</definedName>
    <definedName name="F_12_360_3">"'file:///d:/obra%20andrade/bm%2002%20-%20cs/drenagem-bm02.xls'#$''.$n$31"</definedName>
    <definedName name="F_12_360_4">"'file:///d:/obra%20andrade/bm%2002%20-%20cs/drenagem-bm02.xls'#$''.$n$31"</definedName>
    <definedName name="F_12_360_5">"'file:///d:/obra%20andrade/bm%2002%20-%20cs/drenagem-bm02.xls'#$''.$n$31"</definedName>
    <definedName name="F_12_360_6">"'file:///d:/obra%20andrade/bm%2002%20-%20cs/drenagem-bm02.xls'#$''.$n$31"</definedName>
    <definedName name="F_12_360_7">"'file:///d:/obra%20andrade/bm%2002%20-%20cs/drenagem-bm02.xls'#$''.$n$31"</definedName>
    <definedName name="F_12_390" localSheetId="0">#REF!</definedName>
    <definedName name="F_12_390">#REF!</definedName>
    <definedName name="F_12_390_2">"'file:///d:/obra%20andrade/bm%2002%20-%20cs/drenagem-bm02.xls'#$''.$o$31"</definedName>
    <definedName name="F_12_390_3">"'file:///d:/obra%20andrade/bm%2002%20-%20cs/drenagem-bm02.xls'#$''.$o$31"</definedName>
    <definedName name="F_12_390_4">"'file:///d:/obra%20andrade/bm%2002%20-%20cs/drenagem-bm02.xls'#$''.$o$31"</definedName>
    <definedName name="F_12_390_5">"'file:///d:/obra%20andrade/bm%2002%20-%20cs/drenagem-bm02.xls'#$''.$o$31"</definedName>
    <definedName name="F_12_390_6">"'file:///d:/obra%20andrade/bm%2002%20-%20cs/drenagem-bm02.xls'#$''.$o$31"</definedName>
    <definedName name="F_12_390_7">"'file:///d:/obra%20andrade/bm%2002%20-%20cs/drenagem-bm02.xls'#$''.$o$31"</definedName>
    <definedName name="F_12_420" localSheetId="0">#REF!</definedName>
    <definedName name="F_12_420">#REF!</definedName>
    <definedName name="F_12_420_2">"'file:///d:/obra%20andrade/bm%2002%20-%20cs/drenagem-bm02.xls'#$''.$p$31"</definedName>
    <definedName name="F_12_420_3">"'file:///d:/obra%20andrade/bm%2002%20-%20cs/drenagem-bm02.xls'#$''.$p$31"</definedName>
    <definedName name="F_12_420_4">"'file:///d:/obra%20andrade/bm%2002%20-%20cs/drenagem-bm02.xls'#$''.$p$31"</definedName>
    <definedName name="F_12_420_5">"'file:///d:/obra%20andrade/bm%2002%20-%20cs/drenagem-bm02.xls'#$''.$p$31"</definedName>
    <definedName name="F_12_420_6">"'file:///d:/obra%20andrade/bm%2002%20-%20cs/drenagem-bm02.xls'#$''.$p$31"</definedName>
    <definedName name="F_12_420_7">"'file:///d:/obra%20andrade/bm%2002%20-%20cs/drenagem-bm02.xls'#$''.$p$31"</definedName>
    <definedName name="F_12_450" localSheetId="0">#REF!</definedName>
    <definedName name="F_12_450">#REF!</definedName>
    <definedName name="F_12_450_2">"'file:///d:/obra%20andrade/bm%2002%20-%20cs/drenagem-bm02.xls'#$''.$q$31"</definedName>
    <definedName name="F_12_450_3">"'file:///d:/obra%20andrade/bm%2002%20-%20cs/drenagem-bm02.xls'#$''.$q$31"</definedName>
    <definedName name="F_12_450_4">"'file:///d:/obra%20andrade/bm%2002%20-%20cs/drenagem-bm02.xls'#$''.$q$31"</definedName>
    <definedName name="F_12_450_5">"'file:///d:/obra%20andrade/bm%2002%20-%20cs/drenagem-bm02.xls'#$''.$q$31"</definedName>
    <definedName name="F_12_450_6">"'file:///d:/obra%20andrade/bm%2002%20-%20cs/drenagem-bm02.xls'#$''.$q$31"</definedName>
    <definedName name="F_12_450_7">"'file:///d:/obra%20andrade/bm%2002%20-%20cs/drenagem-bm02.xls'#$''.$q$31"</definedName>
    <definedName name="F_12_480" localSheetId="0">#REF!</definedName>
    <definedName name="F_12_480">#REF!</definedName>
    <definedName name="F_12_480_2">"'file:///d:/obra%20andrade/bm%2002%20-%20cs/drenagem-bm02.xls'#$''.$r$31"</definedName>
    <definedName name="F_12_480_3">"'file:///d:/obra%20andrade/bm%2002%20-%20cs/drenagem-bm02.xls'#$''.$r$31"</definedName>
    <definedName name="F_12_480_4">"'file:///d:/obra%20andrade/bm%2002%20-%20cs/drenagem-bm02.xls'#$''.$r$31"</definedName>
    <definedName name="F_12_480_5">"'file:///d:/obra%20andrade/bm%2002%20-%20cs/drenagem-bm02.xls'#$''.$r$31"</definedName>
    <definedName name="F_12_480_6">"'file:///d:/obra%20andrade/bm%2002%20-%20cs/drenagem-bm02.xls'#$''.$r$31"</definedName>
    <definedName name="F_12_480_7">"'file:///d:/obra%20andrade/bm%2002%20-%20cs/drenagem-bm02.xls'#$''.$r$31"</definedName>
    <definedName name="F_12_510" localSheetId="0">#REF!</definedName>
    <definedName name="F_12_510">#REF!</definedName>
    <definedName name="F_12_510_2">"'file:///d:/obra%20andrade/bm%2002%20-%20cs/drenagem-bm02.xls'#$''.$s$31"</definedName>
    <definedName name="F_12_510_3">"'file:///d:/obra%20andrade/bm%2002%20-%20cs/drenagem-bm02.xls'#$''.$s$31"</definedName>
    <definedName name="F_12_510_4">"'file:///d:/obra%20andrade/bm%2002%20-%20cs/drenagem-bm02.xls'#$''.$s$31"</definedName>
    <definedName name="F_12_510_5">"'file:///d:/obra%20andrade/bm%2002%20-%20cs/drenagem-bm02.xls'#$''.$s$31"</definedName>
    <definedName name="F_12_510_6">"'file:///d:/obra%20andrade/bm%2002%20-%20cs/drenagem-bm02.xls'#$''.$s$31"</definedName>
    <definedName name="F_12_510_7">"'file:///d:/obra%20andrade/bm%2002%20-%20cs/drenagem-bm02.xls'#$''.$s$31"</definedName>
    <definedName name="F_12_540" localSheetId="0">#REF!</definedName>
    <definedName name="F_12_540">#REF!</definedName>
    <definedName name="F_12_540_2">"'file:///d:/obra%20andrade/bm%2002%20-%20cs/drenagem-bm02.xls'#$''.$t$31"</definedName>
    <definedName name="F_12_540_3">"'file:///d:/obra%20andrade/bm%2002%20-%20cs/drenagem-bm02.xls'#$''.$t$31"</definedName>
    <definedName name="F_12_540_4">"'file:///d:/obra%20andrade/bm%2002%20-%20cs/drenagem-bm02.xls'#$''.$t$31"</definedName>
    <definedName name="F_12_540_5">"'file:///d:/obra%20andrade/bm%2002%20-%20cs/drenagem-bm02.xls'#$''.$t$31"</definedName>
    <definedName name="F_12_540_6">"'file:///d:/obra%20andrade/bm%2002%20-%20cs/drenagem-bm02.xls'#$''.$t$31"</definedName>
    <definedName name="F_12_540_7">"'file:///d:/obra%20andrade/bm%2002%20-%20cs/drenagem-bm02.xls'#$''.$t$31"</definedName>
    <definedName name="F_12_570" localSheetId="0">#REF!</definedName>
    <definedName name="F_12_570">#REF!</definedName>
    <definedName name="F_12_570_2">"'file:///d:/obra%20andrade/bm%2002%20-%20cs/drenagem-bm02.xls'#$''.$u$31"</definedName>
    <definedName name="F_12_570_3">"'file:///d:/obra%20andrade/bm%2002%20-%20cs/drenagem-bm02.xls'#$''.$u$31"</definedName>
    <definedName name="F_12_570_4">"'file:///d:/obra%20andrade/bm%2002%20-%20cs/drenagem-bm02.xls'#$''.$u$31"</definedName>
    <definedName name="F_12_570_5">"'file:///d:/obra%20andrade/bm%2002%20-%20cs/drenagem-bm02.xls'#$''.$u$31"</definedName>
    <definedName name="F_12_570_6">"'file:///d:/obra%20andrade/bm%2002%20-%20cs/drenagem-bm02.xls'#$''.$u$31"</definedName>
    <definedName name="F_12_570_7">"'file:///d:/obra%20andrade/bm%2002%20-%20cs/drenagem-bm02.xls'#$''.$u$31"</definedName>
    <definedName name="F_12_60" localSheetId="0">#REF!</definedName>
    <definedName name="F_12_60">#REF!</definedName>
    <definedName name="F_12_60_2">"'file:///d:/obra%20andrade/bm%2002%20-%20cs/drenagem-bm02.xls'#$''.$d$31"</definedName>
    <definedName name="F_12_60_3">"'file:///d:/obra%20andrade/bm%2002%20-%20cs/drenagem-bm02.xls'#$''.$d$31"</definedName>
    <definedName name="F_12_60_4">"'file:///d:/obra%20andrade/bm%2002%20-%20cs/drenagem-bm02.xls'#$''.$d$31"</definedName>
    <definedName name="F_12_60_5">"'file:///d:/obra%20andrade/bm%2002%20-%20cs/drenagem-bm02.xls'#$''.$d$31"</definedName>
    <definedName name="F_12_60_6">"'file:///d:/obra%20andrade/bm%2002%20-%20cs/drenagem-bm02.xls'#$''.$d$31"</definedName>
    <definedName name="F_12_60_7">"'file:///d:/obra%20andrade/bm%2002%20-%20cs/drenagem-bm02.xls'#$''.$d$31"</definedName>
    <definedName name="F_12_600" localSheetId="0">#REF!</definedName>
    <definedName name="F_12_600">#REF!</definedName>
    <definedName name="F_12_600_2">"'file:///d:/obra%20andrade/bm%2002%20-%20cs/drenagem-bm02.xls'#$''.$v$31"</definedName>
    <definedName name="F_12_600_3">"'file:///d:/obra%20andrade/bm%2002%20-%20cs/drenagem-bm02.xls'#$''.$v$31"</definedName>
    <definedName name="F_12_600_4">"'file:///d:/obra%20andrade/bm%2002%20-%20cs/drenagem-bm02.xls'#$''.$v$31"</definedName>
    <definedName name="F_12_600_5">"'file:///d:/obra%20andrade/bm%2002%20-%20cs/drenagem-bm02.xls'#$''.$v$31"</definedName>
    <definedName name="F_12_600_6">"'file:///d:/obra%20andrade/bm%2002%20-%20cs/drenagem-bm02.xls'#$''.$v$31"</definedName>
    <definedName name="F_12_600_7">"'file:///d:/obra%20andrade/bm%2002%20-%20cs/drenagem-bm02.xls'#$''.$v$31"</definedName>
    <definedName name="F_12_630" localSheetId="0">#REF!</definedName>
    <definedName name="F_12_630">#REF!</definedName>
    <definedName name="F_12_630_2">"'file:///d:/obra%20andrade/bm%2002%20-%20cs/drenagem-bm02.xls'#$''.$w$31"</definedName>
    <definedName name="F_12_630_3">"'file:///d:/obra%20andrade/bm%2002%20-%20cs/drenagem-bm02.xls'#$''.$w$31"</definedName>
    <definedName name="F_12_630_4">"'file:///d:/obra%20andrade/bm%2002%20-%20cs/drenagem-bm02.xls'#$''.$w$31"</definedName>
    <definedName name="F_12_630_5">"'file:///d:/obra%20andrade/bm%2002%20-%20cs/drenagem-bm02.xls'#$''.$w$31"</definedName>
    <definedName name="F_12_630_6">"'file:///d:/obra%20andrade/bm%2002%20-%20cs/drenagem-bm02.xls'#$''.$w$31"</definedName>
    <definedName name="F_12_630_7">"'file:///d:/obra%20andrade/bm%2002%20-%20cs/drenagem-bm02.xls'#$''.$w$31"</definedName>
    <definedName name="F_12_660" localSheetId="0">#REF!</definedName>
    <definedName name="F_12_660">#REF!</definedName>
    <definedName name="F_12_660_2">"'file:///d:/obra%20andrade/bm%2002%20-%20cs/drenagem-bm02.xls'#$''.$x$31"</definedName>
    <definedName name="F_12_660_3">"'file:///d:/obra%20andrade/bm%2002%20-%20cs/drenagem-bm02.xls'#$''.$x$31"</definedName>
    <definedName name="F_12_660_4">"'file:///d:/obra%20andrade/bm%2002%20-%20cs/drenagem-bm02.xls'#$''.$x$31"</definedName>
    <definedName name="F_12_660_5">"'file:///d:/obra%20andrade/bm%2002%20-%20cs/drenagem-bm02.xls'#$''.$x$31"</definedName>
    <definedName name="F_12_660_6">"'file:///d:/obra%20andrade/bm%2002%20-%20cs/drenagem-bm02.xls'#$''.$x$31"</definedName>
    <definedName name="F_12_660_7">"'file:///d:/obra%20andrade/bm%2002%20-%20cs/drenagem-bm02.xls'#$''.$x$31"</definedName>
    <definedName name="F_12_690" localSheetId="0">#REF!</definedName>
    <definedName name="F_12_690">#REF!</definedName>
    <definedName name="F_12_690_2">"'file:///d:/obra%20andrade/bm%2002%20-%20cs/drenagem-bm02.xls'#$''.$y$31"</definedName>
    <definedName name="F_12_690_3">"'file:///d:/obra%20andrade/bm%2002%20-%20cs/drenagem-bm02.xls'#$''.$y$31"</definedName>
    <definedName name="F_12_690_4">"'file:///d:/obra%20andrade/bm%2002%20-%20cs/drenagem-bm02.xls'#$''.$y$31"</definedName>
    <definedName name="F_12_690_5">"'file:///d:/obra%20andrade/bm%2002%20-%20cs/drenagem-bm02.xls'#$''.$y$31"</definedName>
    <definedName name="F_12_690_6">"'file:///d:/obra%20andrade/bm%2002%20-%20cs/drenagem-bm02.xls'#$''.$y$31"</definedName>
    <definedName name="F_12_690_7">"'file:///d:/obra%20andrade/bm%2002%20-%20cs/drenagem-bm02.xls'#$''.$y$31"</definedName>
    <definedName name="F_12_720" localSheetId="0">#REF!</definedName>
    <definedName name="F_12_720">#REF!</definedName>
    <definedName name="F_12_720_2">"'file:///d:/obra%20andrade/bm%2002%20-%20cs/drenagem-bm02.xls'#$''.$z$31"</definedName>
    <definedName name="F_12_720_3">"'file:///d:/obra%20andrade/bm%2002%20-%20cs/drenagem-bm02.xls'#$''.$z$31"</definedName>
    <definedName name="F_12_720_4">"'file:///d:/obra%20andrade/bm%2002%20-%20cs/drenagem-bm02.xls'#$''.$z$31"</definedName>
    <definedName name="F_12_720_5">"'file:///d:/obra%20andrade/bm%2002%20-%20cs/drenagem-bm02.xls'#$''.$z$31"</definedName>
    <definedName name="F_12_720_6">"'file:///d:/obra%20andrade/bm%2002%20-%20cs/drenagem-bm02.xls'#$''.$z$31"</definedName>
    <definedName name="F_12_720_7">"'file:///d:/obra%20andrade/bm%2002%20-%20cs/drenagem-bm02.xls'#$''.$z$31"</definedName>
    <definedName name="F_12_90" localSheetId="0">#REF!</definedName>
    <definedName name="F_12_90">#REF!</definedName>
    <definedName name="F_12_90_2">"'file:///d:/obra%20andrade/bm%2002%20-%20cs/drenagem-bm02.xls'#$''.$e$31"</definedName>
    <definedName name="F_12_90_3">"'file:///d:/obra%20andrade/bm%2002%20-%20cs/drenagem-bm02.xls'#$''.$e$31"</definedName>
    <definedName name="F_12_90_4">"'file:///d:/obra%20andrade/bm%2002%20-%20cs/drenagem-bm02.xls'#$''.$e$31"</definedName>
    <definedName name="F_12_90_5">"'file:///d:/obra%20andrade/bm%2002%20-%20cs/drenagem-bm02.xls'#$''.$e$31"</definedName>
    <definedName name="F_12_90_6">"'file:///d:/obra%20andrade/bm%2002%20-%20cs/drenagem-bm02.xls'#$''.$e$31"</definedName>
    <definedName name="F_12_90_7">"'file:///d:/obra%20andrade/bm%2002%20-%20cs/drenagem-bm02.xls'#$''.$e$31"</definedName>
    <definedName name="F_13_120" localSheetId="0">#REF!</definedName>
    <definedName name="F_13_120">#REF!</definedName>
    <definedName name="F_13_120_2">"'file:///d:/obra%20andrade/bm%2002%20-%20cs/drenagem-bm02.xls'#$''.$f$33"</definedName>
    <definedName name="F_13_120_3">"'file:///d:/obra%20andrade/bm%2002%20-%20cs/drenagem-bm02.xls'#$''.$f$33"</definedName>
    <definedName name="F_13_120_4">"'file:///d:/obra%20andrade/bm%2002%20-%20cs/drenagem-bm02.xls'#$''.$f$33"</definedName>
    <definedName name="F_13_120_5">"'file:///d:/obra%20andrade/bm%2002%20-%20cs/drenagem-bm02.xls'#$''.$f$33"</definedName>
    <definedName name="F_13_120_6">"'file:///d:/obra%20andrade/bm%2002%20-%20cs/drenagem-bm02.xls'#$''.$f$33"</definedName>
    <definedName name="F_13_120_7">"'file:///d:/obra%20andrade/bm%2002%20-%20cs/drenagem-bm02.xls'#$''.$f$33"</definedName>
    <definedName name="F_13_150" localSheetId="0">#REF!</definedName>
    <definedName name="F_13_150">#REF!</definedName>
    <definedName name="F_13_150_2">"'file:///d:/obra%20andrade/bm%2002%20-%20cs/drenagem-bm02.xls'#$''.$g$33"</definedName>
    <definedName name="F_13_150_3">"'file:///d:/obra%20andrade/bm%2002%20-%20cs/drenagem-bm02.xls'#$''.$g$33"</definedName>
    <definedName name="F_13_150_4">"'file:///d:/obra%20andrade/bm%2002%20-%20cs/drenagem-bm02.xls'#$''.$g$33"</definedName>
    <definedName name="F_13_150_5">"'file:///d:/obra%20andrade/bm%2002%20-%20cs/drenagem-bm02.xls'#$''.$g$33"</definedName>
    <definedName name="F_13_150_6">"'file:///d:/obra%20andrade/bm%2002%20-%20cs/drenagem-bm02.xls'#$''.$g$33"</definedName>
    <definedName name="F_13_150_7">"'file:///d:/obra%20andrade/bm%2002%20-%20cs/drenagem-bm02.xls'#$''.$g$33"</definedName>
    <definedName name="F_13_180" localSheetId="0">#REF!</definedName>
    <definedName name="F_13_180">#REF!</definedName>
    <definedName name="F_13_180_2">"'file:///d:/obra%20andrade/bm%2002%20-%20cs/drenagem-bm02.xls'#$''.$h$33"</definedName>
    <definedName name="F_13_180_3">"'file:///d:/obra%20andrade/bm%2002%20-%20cs/drenagem-bm02.xls'#$''.$h$33"</definedName>
    <definedName name="F_13_180_4">"'file:///d:/obra%20andrade/bm%2002%20-%20cs/drenagem-bm02.xls'#$''.$h$33"</definedName>
    <definedName name="F_13_180_5">"'file:///d:/obra%20andrade/bm%2002%20-%20cs/drenagem-bm02.xls'#$''.$h$33"</definedName>
    <definedName name="F_13_180_6">"'file:///d:/obra%20andrade/bm%2002%20-%20cs/drenagem-bm02.xls'#$''.$h$33"</definedName>
    <definedName name="F_13_180_7">"'file:///d:/obra%20andrade/bm%2002%20-%20cs/drenagem-bm02.xls'#$''.$h$33"</definedName>
    <definedName name="F_13_210" localSheetId="0">#REF!</definedName>
    <definedName name="F_13_210">#REF!</definedName>
    <definedName name="F_13_210_2">"'file:///d:/obra%20andrade/bm%2002%20-%20cs/drenagem-bm02.xls'#$''.$i$33"</definedName>
    <definedName name="F_13_210_3">"'file:///d:/obra%20andrade/bm%2002%20-%20cs/drenagem-bm02.xls'#$''.$i$33"</definedName>
    <definedName name="F_13_210_4">"'file:///d:/obra%20andrade/bm%2002%20-%20cs/drenagem-bm02.xls'#$''.$i$33"</definedName>
    <definedName name="F_13_210_5">"'file:///d:/obra%20andrade/bm%2002%20-%20cs/drenagem-bm02.xls'#$''.$i$33"</definedName>
    <definedName name="F_13_210_6">"'file:///d:/obra%20andrade/bm%2002%20-%20cs/drenagem-bm02.xls'#$''.$i$33"</definedName>
    <definedName name="F_13_210_7">"'file:///d:/obra%20andrade/bm%2002%20-%20cs/drenagem-bm02.xls'#$''.$i$33"</definedName>
    <definedName name="F_13_240" localSheetId="0">#REF!</definedName>
    <definedName name="F_13_240">#REF!</definedName>
    <definedName name="F_13_240_2">"'file:///d:/obra%20andrade/bm%2002%20-%20cs/drenagem-bm02.xls'#$''.$j$33"</definedName>
    <definedName name="F_13_240_3">"'file:///d:/obra%20andrade/bm%2002%20-%20cs/drenagem-bm02.xls'#$''.$j$33"</definedName>
    <definedName name="F_13_240_4">"'file:///d:/obra%20andrade/bm%2002%20-%20cs/drenagem-bm02.xls'#$''.$j$33"</definedName>
    <definedName name="F_13_240_5">"'file:///d:/obra%20andrade/bm%2002%20-%20cs/drenagem-bm02.xls'#$''.$j$33"</definedName>
    <definedName name="F_13_240_6">"'file:///d:/obra%20andrade/bm%2002%20-%20cs/drenagem-bm02.xls'#$''.$j$33"</definedName>
    <definedName name="F_13_240_7">"'file:///d:/obra%20andrade/bm%2002%20-%20cs/drenagem-bm02.xls'#$''.$j$33"</definedName>
    <definedName name="F_13_270" localSheetId="0">#REF!</definedName>
    <definedName name="F_13_270">#REF!</definedName>
    <definedName name="F_13_270_2">"'file:///d:/obra%20andrade/bm%2002%20-%20cs/drenagem-bm02.xls'#$''.$k$33"</definedName>
    <definedName name="F_13_270_3">"'file:///d:/obra%20andrade/bm%2002%20-%20cs/drenagem-bm02.xls'#$''.$k$33"</definedName>
    <definedName name="F_13_270_4">"'file:///d:/obra%20andrade/bm%2002%20-%20cs/drenagem-bm02.xls'#$''.$k$33"</definedName>
    <definedName name="F_13_270_5">"'file:///d:/obra%20andrade/bm%2002%20-%20cs/drenagem-bm02.xls'#$''.$k$33"</definedName>
    <definedName name="F_13_270_6">"'file:///d:/obra%20andrade/bm%2002%20-%20cs/drenagem-bm02.xls'#$''.$k$33"</definedName>
    <definedName name="F_13_270_7">"'file:///d:/obra%20andrade/bm%2002%20-%20cs/drenagem-bm02.xls'#$''.$k$33"</definedName>
    <definedName name="F_13_30" localSheetId="0">#REF!</definedName>
    <definedName name="F_13_30">#REF!</definedName>
    <definedName name="F_13_30_2">"'file:///d:/obra%20andrade/bm%2002%20-%20cs/drenagem-bm02.xls'#$''.$c$33"</definedName>
    <definedName name="F_13_30_3">"'file:///d:/obra%20andrade/bm%2002%20-%20cs/drenagem-bm02.xls'#$''.$c$33"</definedName>
    <definedName name="F_13_30_4">"'file:///d:/obra%20andrade/bm%2002%20-%20cs/drenagem-bm02.xls'#$''.$c$33"</definedName>
    <definedName name="F_13_30_5">"'file:///d:/obra%20andrade/bm%2002%20-%20cs/drenagem-bm02.xls'#$''.$c$33"</definedName>
    <definedName name="F_13_30_6">"'file:///d:/obra%20andrade/bm%2002%20-%20cs/drenagem-bm02.xls'#$''.$c$33"</definedName>
    <definedName name="F_13_30_7">"'file:///d:/obra%20andrade/bm%2002%20-%20cs/drenagem-bm02.xls'#$''.$c$33"</definedName>
    <definedName name="F_13_300" localSheetId="0">#REF!</definedName>
    <definedName name="F_13_300">#REF!</definedName>
    <definedName name="F_13_300_2">"'file:///d:/obra%20andrade/bm%2002%20-%20cs/drenagem-bm02.xls'#$''.$l$33"</definedName>
    <definedName name="F_13_300_3">"'file:///d:/obra%20andrade/bm%2002%20-%20cs/drenagem-bm02.xls'#$''.$l$33"</definedName>
    <definedName name="F_13_300_4">"'file:///d:/obra%20andrade/bm%2002%20-%20cs/drenagem-bm02.xls'#$''.$l$33"</definedName>
    <definedName name="F_13_300_5">"'file:///d:/obra%20andrade/bm%2002%20-%20cs/drenagem-bm02.xls'#$''.$l$33"</definedName>
    <definedName name="F_13_300_6">"'file:///d:/obra%20andrade/bm%2002%20-%20cs/drenagem-bm02.xls'#$''.$l$33"</definedName>
    <definedName name="F_13_300_7">"'file:///d:/obra%20andrade/bm%2002%20-%20cs/drenagem-bm02.xls'#$''.$l$33"</definedName>
    <definedName name="F_13_330" localSheetId="0">#REF!</definedName>
    <definedName name="F_13_330">#REF!</definedName>
    <definedName name="F_13_330_2">"'file:///d:/obra%20andrade/bm%2002%20-%20cs/drenagem-bm02.xls'#$''.$m$33"</definedName>
    <definedName name="F_13_330_3">"'file:///d:/obra%20andrade/bm%2002%20-%20cs/drenagem-bm02.xls'#$''.$m$33"</definedName>
    <definedName name="F_13_330_4">"'file:///d:/obra%20andrade/bm%2002%20-%20cs/drenagem-bm02.xls'#$''.$m$33"</definedName>
    <definedName name="F_13_330_5">"'file:///d:/obra%20andrade/bm%2002%20-%20cs/drenagem-bm02.xls'#$''.$m$33"</definedName>
    <definedName name="F_13_330_6">"'file:///d:/obra%20andrade/bm%2002%20-%20cs/drenagem-bm02.xls'#$''.$m$33"</definedName>
    <definedName name="F_13_330_7">"'file:///d:/obra%20andrade/bm%2002%20-%20cs/drenagem-bm02.xls'#$''.$m$33"</definedName>
    <definedName name="F_13_360" localSheetId="0">#REF!</definedName>
    <definedName name="F_13_360">#REF!</definedName>
    <definedName name="F_13_360_2">"'file:///d:/obra%20andrade/bm%2002%20-%20cs/drenagem-bm02.xls'#$''.$n$33"</definedName>
    <definedName name="F_13_360_3">"'file:///d:/obra%20andrade/bm%2002%20-%20cs/drenagem-bm02.xls'#$''.$n$33"</definedName>
    <definedName name="F_13_360_4">"'file:///d:/obra%20andrade/bm%2002%20-%20cs/drenagem-bm02.xls'#$''.$n$33"</definedName>
    <definedName name="F_13_360_5">"'file:///d:/obra%20andrade/bm%2002%20-%20cs/drenagem-bm02.xls'#$''.$n$33"</definedName>
    <definedName name="F_13_360_6">"'file:///d:/obra%20andrade/bm%2002%20-%20cs/drenagem-bm02.xls'#$''.$n$33"</definedName>
    <definedName name="F_13_360_7">"'file:///d:/obra%20andrade/bm%2002%20-%20cs/drenagem-bm02.xls'#$''.$n$33"</definedName>
    <definedName name="F_13_390" localSheetId="0">#REF!</definedName>
    <definedName name="F_13_390">#REF!</definedName>
    <definedName name="F_13_390_2">"'file:///d:/obra%20andrade/bm%2002%20-%20cs/drenagem-bm02.xls'#$''.$o$33"</definedName>
    <definedName name="F_13_390_3">"'file:///d:/obra%20andrade/bm%2002%20-%20cs/drenagem-bm02.xls'#$''.$o$33"</definedName>
    <definedName name="F_13_390_4">"'file:///d:/obra%20andrade/bm%2002%20-%20cs/drenagem-bm02.xls'#$''.$o$33"</definedName>
    <definedName name="F_13_390_5">"'file:///d:/obra%20andrade/bm%2002%20-%20cs/drenagem-bm02.xls'#$''.$o$33"</definedName>
    <definedName name="F_13_390_6">"'file:///d:/obra%20andrade/bm%2002%20-%20cs/drenagem-bm02.xls'#$''.$o$33"</definedName>
    <definedName name="F_13_390_7">"'file:///d:/obra%20andrade/bm%2002%20-%20cs/drenagem-bm02.xls'#$''.$o$33"</definedName>
    <definedName name="F_13_420" localSheetId="0">#REF!</definedName>
    <definedName name="F_13_420">#REF!</definedName>
    <definedName name="F_13_420_2">"'file:///d:/obra%20andrade/bm%2002%20-%20cs/drenagem-bm02.xls'#$''.$p$33"</definedName>
    <definedName name="F_13_420_3">"'file:///d:/obra%20andrade/bm%2002%20-%20cs/drenagem-bm02.xls'#$''.$p$33"</definedName>
    <definedName name="F_13_420_4">"'file:///d:/obra%20andrade/bm%2002%20-%20cs/drenagem-bm02.xls'#$''.$p$33"</definedName>
    <definedName name="F_13_420_5">"'file:///d:/obra%20andrade/bm%2002%20-%20cs/drenagem-bm02.xls'#$''.$p$33"</definedName>
    <definedName name="F_13_420_6">"'file:///d:/obra%20andrade/bm%2002%20-%20cs/drenagem-bm02.xls'#$''.$p$33"</definedName>
    <definedName name="F_13_420_7">"'file:///d:/obra%20andrade/bm%2002%20-%20cs/drenagem-bm02.xls'#$''.$p$33"</definedName>
    <definedName name="F_13_450" localSheetId="0">#REF!</definedName>
    <definedName name="F_13_450">#REF!</definedName>
    <definedName name="F_13_450_2">"'file:///d:/obra%20andrade/bm%2002%20-%20cs/drenagem-bm02.xls'#$''.$q$33"</definedName>
    <definedName name="F_13_450_3">"'file:///d:/obra%20andrade/bm%2002%20-%20cs/drenagem-bm02.xls'#$''.$q$33"</definedName>
    <definedName name="F_13_450_4">"'file:///d:/obra%20andrade/bm%2002%20-%20cs/drenagem-bm02.xls'#$''.$q$33"</definedName>
    <definedName name="F_13_450_5">"'file:///d:/obra%20andrade/bm%2002%20-%20cs/drenagem-bm02.xls'#$''.$q$33"</definedName>
    <definedName name="F_13_450_6">"'file:///d:/obra%20andrade/bm%2002%20-%20cs/drenagem-bm02.xls'#$''.$q$33"</definedName>
    <definedName name="F_13_450_7">"'file:///d:/obra%20andrade/bm%2002%20-%20cs/drenagem-bm02.xls'#$''.$q$33"</definedName>
    <definedName name="F_13_480" localSheetId="0">#REF!</definedName>
    <definedName name="F_13_480">#REF!</definedName>
    <definedName name="F_13_480_2">"'file:///d:/obra%20andrade/bm%2002%20-%20cs/drenagem-bm02.xls'#$''.$r$33"</definedName>
    <definedName name="F_13_480_3">"'file:///d:/obra%20andrade/bm%2002%20-%20cs/drenagem-bm02.xls'#$''.$r$33"</definedName>
    <definedName name="F_13_480_4">"'file:///d:/obra%20andrade/bm%2002%20-%20cs/drenagem-bm02.xls'#$''.$r$33"</definedName>
    <definedName name="F_13_480_5">"'file:///d:/obra%20andrade/bm%2002%20-%20cs/drenagem-bm02.xls'#$''.$r$33"</definedName>
    <definedName name="F_13_480_6">"'file:///d:/obra%20andrade/bm%2002%20-%20cs/drenagem-bm02.xls'#$''.$r$33"</definedName>
    <definedName name="F_13_480_7">"'file:///d:/obra%20andrade/bm%2002%20-%20cs/drenagem-bm02.xls'#$''.$r$33"</definedName>
    <definedName name="F_13_510" localSheetId="0">#REF!</definedName>
    <definedName name="F_13_510">#REF!</definedName>
    <definedName name="F_13_510_2">"'file:///d:/obra%20andrade/bm%2002%20-%20cs/drenagem-bm02.xls'#$''.$s$33"</definedName>
    <definedName name="F_13_510_3">"'file:///d:/obra%20andrade/bm%2002%20-%20cs/drenagem-bm02.xls'#$''.$s$33"</definedName>
    <definedName name="F_13_510_4">"'file:///d:/obra%20andrade/bm%2002%20-%20cs/drenagem-bm02.xls'#$''.$s$33"</definedName>
    <definedName name="F_13_510_5">"'file:///d:/obra%20andrade/bm%2002%20-%20cs/drenagem-bm02.xls'#$''.$s$33"</definedName>
    <definedName name="F_13_510_6">"'file:///d:/obra%20andrade/bm%2002%20-%20cs/drenagem-bm02.xls'#$''.$s$33"</definedName>
    <definedName name="F_13_510_7">"'file:///d:/obra%20andrade/bm%2002%20-%20cs/drenagem-bm02.xls'#$''.$s$33"</definedName>
    <definedName name="F_13_540" localSheetId="0">#REF!</definedName>
    <definedName name="F_13_540">#REF!</definedName>
    <definedName name="F_13_540_2">"'file:///d:/obra%20andrade/bm%2002%20-%20cs/drenagem-bm02.xls'#$''.$t$33"</definedName>
    <definedName name="F_13_540_3">"'file:///d:/obra%20andrade/bm%2002%20-%20cs/drenagem-bm02.xls'#$''.$t$33"</definedName>
    <definedName name="F_13_540_4">"'file:///d:/obra%20andrade/bm%2002%20-%20cs/drenagem-bm02.xls'#$''.$t$33"</definedName>
    <definedName name="F_13_540_5">"'file:///d:/obra%20andrade/bm%2002%20-%20cs/drenagem-bm02.xls'#$''.$t$33"</definedName>
    <definedName name="F_13_540_6">"'file:///d:/obra%20andrade/bm%2002%20-%20cs/drenagem-bm02.xls'#$''.$t$33"</definedName>
    <definedName name="F_13_540_7">"'file:///d:/obra%20andrade/bm%2002%20-%20cs/drenagem-bm02.xls'#$''.$t$33"</definedName>
    <definedName name="F_13_570" localSheetId="0">#REF!</definedName>
    <definedName name="F_13_570">#REF!</definedName>
    <definedName name="F_13_570_2">"'file:///d:/obra%20andrade/bm%2002%20-%20cs/drenagem-bm02.xls'#$''.$u$33"</definedName>
    <definedName name="F_13_570_3">"'file:///d:/obra%20andrade/bm%2002%20-%20cs/drenagem-bm02.xls'#$''.$u$33"</definedName>
    <definedName name="F_13_570_4">"'file:///d:/obra%20andrade/bm%2002%20-%20cs/drenagem-bm02.xls'#$''.$u$33"</definedName>
    <definedName name="F_13_570_5">"'file:///d:/obra%20andrade/bm%2002%20-%20cs/drenagem-bm02.xls'#$''.$u$33"</definedName>
    <definedName name="F_13_570_6">"'file:///d:/obra%20andrade/bm%2002%20-%20cs/drenagem-bm02.xls'#$''.$u$33"</definedName>
    <definedName name="F_13_570_7">"'file:///d:/obra%20andrade/bm%2002%20-%20cs/drenagem-bm02.xls'#$''.$u$33"</definedName>
    <definedName name="F_13_60" localSheetId="0">#REF!</definedName>
    <definedName name="F_13_60">#REF!</definedName>
    <definedName name="F_13_60_2">"'file:///d:/obra%20andrade/bm%2002%20-%20cs/drenagem-bm02.xls'#$''.$d$33"</definedName>
    <definedName name="F_13_60_3">"'file:///d:/obra%20andrade/bm%2002%20-%20cs/drenagem-bm02.xls'#$''.$d$33"</definedName>
    <definedName name="F_13_60_4">"'file:///d:/obra%20andrade/bm%2002%20-%20cs/drenagem-bm02.xls'#$''.$d$33"</definedName>
    <definedName name="F_13_60_5">"'file:///d:/obra%20andrade/bm%2002%20-%20cs/drenagem-bm02.xls'#$''.$d$33"</definedName>
    <definedName name="F_13_60_6">"'file:///d:/obra%20andrade/bm%2002%20-%20cs/drenagem-bm02.xls'#$''.$d$33"</definedName>
    <definedName name="F_13_60_7">"'file:///d:/obra%20andrade/bm%2002%20-%20cs/drenagem-bm02.xls'#$''.$d$33"</definedName>
    <definedName name="F_13_600" localSheetId="0">#REF!</definedName>
    <definedName name="F_13_600">#REF!</definedName>
    <definedName name="F_13_600_2">"'file:///d:/obra%20andrade/bm%2002%20-%20cs/drenagem-bm02.xls'#$''.$v$33"</definedName>
    <definedName name="F_13_600_3">"'file:///d:/obra%20andrade/bm%2002%20-%20cs/drenagem-bm02.xls'#$''.$v$33"</definedName>
    <definedName name="F_13_600_4">"'file:///d:/obra%20andrade/bm%2002%20-%20cs/drenagem-bm02.xls'#$''.$v$33"</definedName>
    <definedName name="F_13_600_5">"'file:///d:/obra%20andrade/bm%2002%20-%20cs/drenagem-bm02.xls'#$''.$v$33"</definedName>
    <definedName name="F_13_600_6">"'file:///d:/obra%20andrade/bm%2002%20-%20cs/drenagem-bm02.xls'#$''.$v$33"</definedName>
    <definedName name="F_13_600_7">"'file:///d:/obra%20andrade/bm%2002%20-%20cs/drenagem-bm02.xls'#$''.$v$33"</definedName>
    <definedName name="F_13_630" localSheetId="0">#REF!</definedName>
    <definedName name="F_13_630">#REF!</definedName>
    <definedName name="F_13_630_2">"'file:///d:/obra%20andrade/bm%2002%20-%20cs/drenagem-bm02.xls'#$''.$w$33"</definedName>
    <definedName name="F_13_630_3">"'file:///d:/obra%20andrade/bm%2002%20-%20cs/drenagem-bm02.xls'#$''.$w$33"</definedName>
    <definedName name="F_13_630_4">"'file:///d:/obra%20andrade/bm%2002%20-%20cs/drenagem-bm02.xls'#$''.$w$33"</definedName>
    <definedName name="F_13_630_5">"'file:///d:/obra%20andrade/bm%2002%20-%20cs/drenagem-bm02.xls'#$''.$w$33"</definedName>
    <definedName name="F_13_630_6">"'file:///d:/obra%20andrade/bm%2002%20-%20cs/drenagem-bm02.xls'#$''.$w$33"</definedName>
    <definedName name="F_13_630_7">"'file:///d:/obra%20andrade/bm%2002%20-%20cs/drenagem-bm02.xls'#$''.$w$33"</definedName>
    <definedName name="F_13_660" localSheetId="0">#REF!</definedName>
    <definedName name="F_13_660">#REF!</definedName>
    <definedName name="F_13_660_2">"'file:///d:/obra%20andrade/bm%2002%20-%20cs/drenagem-bm02.xls'#$''.$x$33"</definedName>
    <definedName name="F_13_660_3">"'file:///d:/obra%20andrade/bm%2002%20-%20cs/drenagem-bm02.xls'#$''.$x$33"</definedName>
    <definedName name="F_13_660_4">"'file:///d:/obra%20andrade/bm%2002%20-%20cs/drenagem-bm02.xls'#$''.$x$33"</definedName>
    <definedName name="F_13_660_5">"'file:///d:/obra%20andrade/bm%2002%20-%20cs/drenagem-bm02.xls'#$''.$x$33"</definedName>
    <definedName name="F_13_660_6">"'file:///d:/obra%20andrade/bm%2002%20-%20cs/drenagem-bm02.xls'#$''.$x$33"</definedName>
    <definedName name="F_13_660_7">"'file:///d:/obra%20andrade/bm%2002%20-%20cs/drenagem-bm02.xls'#$''.$x$33"</definedName>
    <definedName name="F_13_690" localSheetId="0">#REF!</definedName>
    <definedName name="F_13_690">#REF!</definedName>
    <definedName name="F_13_690_2">"'file:///d:/obra%20andrade/bm%2002%20-%20cs/drenagem-bm02.xls'#$''.$y$33"</definedName>
    <definedName name="F_13_690_3">"'file:///d:/obra%20andrade/bm%2002%20-%20cs/drenagem-bm02.xls'#$''.$y$33"</definedName>
    <definedName name="F_13_690_4">"'file:///d:/obra%20andrade/bm%2002%20-%20cs/drenagem-bm02.xls'#$''.$y$33"</definedName>
    <definedName name="F_13_690_5">"'file:///d:/obra%20andrade/bm%2002%20-%20cs/drenagem-bm02.xls'#$''.$y$33"</definedName>
    <definedName name="F_13_690_6">"'file:///d:/obra%20andrade/bm%2002%20-%20cs/drenagem-bm02.xls'#$''.$y$33"</definedName>
    <definedName name="F_13_690_7">"'file:///d:/obra%20andrade/bm%2002%20-%20cs/drenagem-bm02.xls'#$''.$y$33"</definedName>
    <definedName name="F_13_720" localSheetId="0">#REF!</definedName>
    <definedName name="F_13_720">#REF!</definedName>
    <definedName name="F_13_720_2">"'file:///d:/obra%20andrade/bm%2002%20-%20cs/drenagem-bm02.xls'#$''.$z$33"</definedName>
    <definedName name="F_13_720_3">"'file:///d:/obra%20andrade/bm%2002%20-%20cs/drenagem-bm02.xls'#$''.$z$33"</definedName>
    <definedName name="F_13_720_4">"'file:///d:/obra%20andrade/bm%2002%20-%20cs/drenagem-bm02.xls'#$''.$z$33"</definedName>
    <definedName name="F_13_720_5">"'file:///d:/obra%20andrade/bm%2002%20-%20cs/drenagem-bm02.xls'#$''.$z$33"</definedName>
    <definedName name="F_13_720_6">"'file:///d:/obra%20andrade/bm%2002%20-%20cs/drenagem-bm02.xls'#$''.$z$33"</definedName>
    <definedName name="F_13_720_7">"'file:///d:/obra%20andrade/bm%2002%20-%20cs/drenagem-bm02.xls'#$''.$z$33"</definedName>
    <definedName name="F_13_90" localSheetId="0">#REF!</definedName>
    <definedName name="F_13_90">#REF!</definedName>
    <definedName name="F_13_90_2">"'file:///d:/obra%20andrade/bm%2002%20-%20cs/drenagem-bm02.xls'#$''.$e$33"</definedName>
    <definedName name="F_13_90_3">"'file:///d:/obra%20andrade/bm%2002%20-%20cs/drenagem-bm02.xls'#$''.$e$33"</definedName>
    <definedName name="F_13_90_4">"'file:///d:/obra%20andrade/bm%2002%20-%20cs/drenagem-bm02.xls'#$''.$e$33"</definedName>
    <definedName name="F_13_90_5">"'file:///d:/obra%20andrade/bm%2002%20-%20cs/drenagem-bm02.xls'#$''.$e$33"</definedName>
    <definedName name="F_13_90_6">"'file:///d:/obra%20andrade/bm%2002%20-%20cs/drenagem-bm02.xls'#$''.$e$33"</definedName>
    <definedName name="F_13_90_7">"'file:///d:/obra%20andrade/bm%2002%20-%20cs/drenagem-bm02.xls'#$''.$e$33"</definedName>
    <definedName name="F_14_120" localSheetId="0">#REF!</definedName>
    <definedName name="F_14_120">#REF!</definedName>
    <definedName name="F_14_120_2">"'file:///d:/obra%20andrade/bm%2002%20-%20cs/drenagem-bm02.xls'#$''.$f$35"</definedName>
    <definedName name="F_14_120_3">"'file:///d:/obra%20andrade/bm%2002%20-%20cs/drenagem-bm02.xls'#$''.$f$35"</definedName>
    <definedName name="F_14_120_4">"'file:///d:/obra%20andrade/bm%2002%20-%20cs/drenagem-bm02.xls'#$''.$f$35"</definedName>
    <definedName name="F_14_120_5">"'file:///d:/obra%20andrade/bm%2002%20-%20cs/drenagem-bm02.xls'#$''.$f$35"</definedName>
    <definedName name="F_14_120_6">"'file:///d:/obra%20andrade/bm%2002%20-%20cs/drenagem-bm02.xls'#$''.$f$35"</definedName>
    <definedName name="F_14_120_7">"'file:///d:/obra%20andrade/bm%2002%20-%20cs/drenagem-bm02.xls'#$''.$f$35"</definedName>
    <definedName name="F_14_150" localSheetId="0">#REF!</definedName>
    <definedName name="F_14_150">#REF!</definedName>
    <definedName name="F_14_150_2">"'file:///d:/obra%20andrade/bm%2002%20-%20cs/drenagem-bm02.xls'#$''.$g$35"</definedName>
    <definedName name="F_14_150_3">"'file:///d:/obra%20andrade/bm%2002%20-%20cs/drenagem-bm02.xls'#$''.$g$35"</definedName>
    <definedName name="F_14_150_4">"'file:///d:/obra%20andrade/bm%2002%20-%20cs/drenagem-bm02.xls'#$''.$g$35"</definedName>
    <definedName name="F_14_150_5">"'file:///d:/obra%20andrade/bm%2002%20-%20cs/drenagem-bm02.xls'#$''.$g$35"</definedName>
    <definedName name="F_14_150_6">"'file:///d:/obra%20andrade/bm%2002%20-%20cs/drenagem-bm02.xls'#$''.$g$35"</definedName>
    <definedName name="F_14_150_7">"'file:///d:/obra%20andrade/bm%2002%20-%20cs/drenagem-bm02.xls'#$''.$g$35"</definedName>
    <definedName name="F_14_180" localSheetId="0">#REF!</definedName>
    <definedName name="F_14_180">#REF!</definedName>
    <definedName name="F_14_180_2">"'file:///d:/obra%20andrade/bm%2002%20-%20cs/drenagem-bm02.xls'#$''.$h$35"</definedName>
    <definedName name="F_14_180_3">"'file:///d:/obra%20andrade/bm%2002%20-%20cs/drenagem-bm02.xls'#$''.$h$35"</definedName>
    <definedName name="F_14_180_4">"'file:///d:/obra%20andrade/bm%2002%20-%20cs/drenagem-bm02.xls'#$''.$h$35"</definedName>
    <definedName name="F_14_180_5">"'file:///d:/obra%20andrade/bm%2002%20-%20cs/drenagem-bm02.xls'#$''.$h$35"</definedName>
    <definedName name="F_14_180_6">"'file:///d:/obra%20andrade/bm%2002%20-%20cs/drenagem-bm02.xls'#$''.$h$35"</definedName>
    <definedName name="F_14_180_7">"'file:///d:/obra%20andrade/bm%2002%20-%20cs/drenagem-bm02.xls'#$''.$h$35"</definedName>
    <definedName name="F_14_210" localSheetId="0">#REF!</definedName>
    <definedName name="F_14_210">#REF!</definedName>
    <definedName name="F_14_210_2">"'file:///d:/obra%20andrade/bm%2002%20-%20cs/drenagem-bm02.xls'#$''.$i$35"</definedName>
    <definedName name="F_14_210_3">"'file:///d:/obra%20andrade/bm%2002%20-%20cs/drenagem-bm02.xls'#$''.$i$35"</definedName>
    <definedName name="F_14_210_4">"'file:///d:/obra%20andrade/bm%2002%20-%20cs/drenagem-bm02.xls'#$''.$i$35"</definedName>
    <definedName name="F_14_210_5">"'file:///d:/obra%20andrade/bm%2002%20-%20cs/drenagem-bm02.xls'#$''.$i$35"</definedName>
    <definedName name="F_14_210_6">"'file:///d:/obra%20andrade/bm%2002%20-%20cs/drenagem-bm02.xls'#$''.$i$35"</definedName>
    <definedName name="F_14_210_7">"'file:///d:/obra%20andrade/bm%2002%20-%20cs/drenagem-bm02.xls'#$''.$i$35"</definedName>
    <definedName name="F_14_240" localSheetId="0">#REF!</definedName>
    <definedName name="F_14_240">#REF!</definedName>
    <definedName name="F_14_240_2">"'file:///d:/obra%20andrade/bm%2002%20-%20cs/drenagem-bm02.xls'#$''.$j$35"</definedName>
    <definedName name="F_14_240_3">"'file:///d:/obra%20andrade/bm%2002%20-%20cs/drenagem-bm02.xls'#$''.$j$35"</definedName>
    <definedName name="F_14_240_4">"'file:///d:/obra%20andrade/bm%2002%20-%20cs/drenagem-bm02.xls'#$''.$j$35"</definedName>
    <definedName name="F_14_240_5">"'file:///d:/obra%20andrade/bm%2002%20-%20cs/drenagem-bm02.xls'#$''.$j$35"</definedName>
    <definedName name="F_14_240_6">"'file:///d:/obra%20andrade/bm%2002%20-%20cs/drenagem-bm02.xls'#$''.$j$35"</definedName>
    <definedName name="F_14_240_7">"'file:///d:/obra%20andrade/bm%2002%20-%20cs/drenagem-bm02.xls'#$''.$j$35"</definedName>
    <definedName name="F_14_270" localSheetId="0">#REF!</definedName>
    <definedName name="F_14_270">#REF!</definedName>
    <definedName name="F_14_270_2">"'file:///d:/obra%20andrade/bm%2002%20-%20cs/drenagem-bm02.xls'#$''.$k$35"</definedName>
    <definedName name="F_14_270_3">"'file:///d:/obra%20andrade/bm%2002%20-%20cs/drenagem-bm02.xls'#$''.$k$35"</definedName>
    <definedName name="F_14_270_4">"'file:///d:/obra%20andrade/bm%2002%20-%20cs/drenagem-bm02.xls'#$''.$k$35"</definedName>
    <definedName name="F_14_270_5">"'file:///d:/obra%20andrade/bm%2002%20-%20cs/drenagem-bm02.xls'#$''.$k$35"</definedName>
    <definedName name="F_14_270_6">"'file:///d:/obra%20andrade/bm%2002%20-%20cs/drenagem-bm02.xls'#$''.$k$35"</definedName>
    <definedName name="F_14_270_7">"'file:///d:/obra%20andrade/bm%2002%20-%20cs/drenagem-bm02.xls'#$''.$k$35"</definedName>
    <definedName name="F_14_30" localSheetId="0">#REF!</definedName>
    <definedName name="F_14_30">#REF!</definedName>
    <definedName name="F_14_30_2">"'file:///d:/obra%20andrade/bm%2002%20-%20cs/drenagem-bm02.xls'#$''.$c$35"</definedName>
    <definedName name="F_14_30_3">"'file:///d:/obra%20andrade/bm%2002%20-%20cs/drenagem-bm02.xls'#$''.$c$35"</definedName>
    <definedName name="F_14_30_4">"'file:///d:/obra%20andrade/bm%2002%20-%20cs/drenagem-bm02.xls'#$''.$c$35"</definedName>
    <definedName name="F_14_30_5">"'file:///d:/obra%20andrade/bm%2002%20-%20cs/drenagem-bm02.xls'#$''.$c$35"</definedName>
    <definedName name="F_14_30_6">"'file:///d:/obra%20andrade/bm%2002%20-%20cs/drenagem-bm02.xls'#$''.$c$35"</definedName>
    <definedName name="F_14_30_7">"'file:///d:/obra%20andrade/bm%2002%20-%20cs/drenagem-bm02.xls'#$''.$c$35"</definedName>
    <definedName name="F_14_300" localSheetId="0">#REF!</definedName>
    <definedName name="F_14_300">#REF!</definedName>
    <definedName name="F_14_300_2">"'file:///d:/obra%20andrade/bm%2002%20-%20cs/drenagem-bm02.xls'#$''.$l$35"</definedName>
    <definedName name="F_14_300_3">"'file:///d:/obra%20andrade/bm%2002%20-%20cs/drenagem-bm02.xls'#$''.$l$35"</definedName>
    <definedName name="F_14_300_4">"'file:///d:/obra%20andrade/bm%2002%20-%20cs/drenagem-bm02.xls'#$''.$l$35"</definedName>
    <definedName name="F_14_300_5">"'file:///d:/obra%20andrade/bm%2002%20-%20cs/drenagem-bm02.xls'#$''.$l$35"</definedName>
    <definedName name="F_14_300_6">"'file:///d:/obra%20andrade/bm%2002%20-%20cs/drenagem-bm02.xls'#$''.$l$35"</definedName>
    <definedName name="F_14_300_7">"'file:///d:/obra%20andrade/bm%2002%20-%20cs/drenagem-bm02.xls'#$''.$l$35"</definedName>
    <definedName name="F_14_330" localSheetId="0">#REF!</definedName>
    <definedName name="F_14_330">#REF!</definedName>
    <definedName name="F_14_330_2">"'file:///d:/obra%20andrade/bm%2002%20-%20cs/drenagem-bm02.xls'#$''.$m$35"</definedName>
    <definedName name="F_14_330_3">"'file:///d:/obra%20andrade/bm%2002%20-%20cs/drenagem-bm02.xls'#$''.$m$35"</definedName>
    <definedName name="F_14_330_4">"'file:///d:/obra%20andrade/bm%2002%20-%20cs/drenagem-bm02.xls'#$''.$m$35"</definedName>
    <definedName name="F_14_330_5">"'file:///d:/obra%20andrade/bm%2002%20-%20cs/drenagem-bm02.xls'#$''.$m$35"</definedName>
    <definedName name="F_14_330_6">"'file:///d:/obra%20andrade/bm%2002%20-%20cs/drenagem-bm02.xls'#$''.$m$35"</definedName>
    <definedName name="F_14_330_7">"'file:///d:/obra%20andrade/bm%2002%20-%20cs/drenagem-bm02.xls'#$''.$m$35"</definedName>
    <definedName name="F_14_360" localSheetId="0">#REF!</definedName>
    <definedName name="F_14_360">#REF!</definedName>
    <definedName name="F_14_360_2">"'file:///d:/obra%20andrade/bm%2002%20-%20cs/drenagem-bm02.xls'#$''.$n$35"</definedName>
    <definedName name="F_14_360_3">"'file:///d:/obra%20andrade/bm%2002%20-%20cs/drenagem-bm02.xls'#$''.$n$35"</definedName>
    <definedName name="F_14_360_4">"'file:///d:/obra%20andrade/bm%2002%20-%20cs/drenagem-bm02.xls'#$''.$n$35"</definedName>
    <definedName name="F_14_360_5">"'file:///d:/obra%20andrade/bm%2002%20-%20cs/drenagem-bm02.xls'#$''.$n$35"</definedName>
    <definedName name="F_14_360_6">"'file:///d:/obra%20andrade/bm%2002%20-%20cs/drenagem-bm02.xls'#$''.$n$35"</definedName>
    <definedName name="F_14_360_7">"'file:///d:/obra%20andrade/bm%2002%20-%20cs/drenagem-bm02.xls'#$''.$n$35"</definedName>
    <definedName name="F_14_390" localSheetId="0">#REF!</definedName>
    <definedName name="F_14_390">#REF!</definedName>
    <definedName name="F_14_390_2">"'file:///d:/obra%20andrade/bm%2002%20-%20cs/drenagem-bm02.xls'#$''.$o$35"</definedName>
    <definedName name="F_14_390_3">"'file:///d:/obra%20andrade/bm%2002%20-%20cs/drenagem-bm02.xls'#$''.$o$35"</definedName>
    <definedName name="F_14_390_4">"'file:///d:/obra%20andrade/bm%2002%20-%20cs/drenagem-bm02.xls'#$''.$o$35"</definedName>
    <definedName name="F_14_390_5">"'file:///d:/obra%20andrade/bm%2002%20-%20cs/drenagem-bm02.xls'#$''.$o$35"</definedName>
    <definedName name="F_14_390_6">"'file:///d:/obra%20andrade/bm%2002%20-%20cs/drenagem-bm02.xls'#$''.$o$35"</definedName>
    <definedName name="F_14_390_7">"'file:///d:/obra%20andrade/bm%2002%20-%20cs/drenagem-bm02.xls'#$''.$o$35"</definedName>
    <definedName name="F_14_420" localSheetId="0">#REF!</definedName>
    <definedName name="F_14_420">#REF!</definedName>
    <definedName name="F_14_420_2">"'file:///d:/obra%20andrade/bm%2002%20-%20cs/drenagem-bm02.xls'#$''.$p$35"</definedName>
    <definedName name="F_14_420_3">"'file:///d:/obra%20andrade/bm%2002%20-%20cs/drenagem-bm02.xls'#$''.$p$35"</definedName>
    <definedName name="F_14_420_4">"'file:///d:/obra%20andrade/bm%2002%20-%20cs/drenagem-bm02.xls'#$''.$p$35"</definedName>
    <definedName name="F_14_420_5">"'file:///d:/obra%20andrade/bm%2002%20-%20cs/drenagem-bm02.xls'#$''.$p$35"</definedName>
    <definedName name="F_14_420_6">"'file:///d:/obra%20andrade/bm%2002%20-%20cs/drenagem-bm02.xls'#$''.$p$35"</definedName>
    <definedName name="F_14_420_7">"'file:///d:/obra%20andrade/bm%2002%20-%20cs/drenagem-bm02.xls'#$''.$p$35"</definedName>
    <definedName name="F_14_450" localSheetId="0">#REF!</definedName>
    <definedName name="F_14_450">#REF!</definedName>
    <definedName name="F_14_450_2">"'file:///d:/obra%20andrade/bm%2002%20-%20cs/drenagem-bm02.xls'#$''.$q$35"</definedName>
    <definedName name="F_14_450_3">"'file:///d:/obra%20andrade/bm%2002%20-%20cs/drenagem-bm02.xls'#$''.$q$35"</definedName>
    <definedName name="F_14_450_4">"'file:///d:/obra%20andrade/bm%2002%20-%20cs/drenagem-bm02.xls'#$''.$q$35"</definedName>
    <definedName name="F_14_450_5">"'file:///d:/obra%20andrade/bm%2002%20-%20cs/drenagem-bm02.xls'#$''.$q$35"</definedName>
    <definedName name="F_14_450_6">"'file:///d:/obra%20andrade/bm%2002%20-%20cs/drenagem-bm02.xls'#$''.$q$35"</definedName>
    <definedName name="F_14_450_7">"'file:///d:/obra%20andrade/bm%2002%20-%20cs/drenagem-bm02.xls'#$''.$q$35"</definedName>
    <definedName name="F_14_480" localSheetId="0">#REF!</definedName>
    <definedName name="F_14_480">#REF!</definedName>
    <definedName name="F_14_480_2">"'file:///d:/obra%20andrade/bm%2002%20-%20cs/drenagem-bm02.xls'#$''.$r$35"</definedName>
    <definedName name="F_14_480_3">"'file:///d:/obra%20andrade/bm%2002%20-%20cs/drenagem-bm02.xls'#$''.$r$35"</definedName>
    <definedName name="F_14_480_4">"'file:///d:/obra%20andrade/bm%2002%20-%20cs/drenagem-bm02.xls'#$''.$r$35"</definedName>
    <definedName name="F_14_480_5">"'file:///d:/obra%20andrade/bm%2002%20-%20cs/drenagem-bm02.xls'#$''.$r$35"</definedName>
    <definedName name="F_14_480_6">"'file:///d:/obra%20andrade/bm%2002%20-%20cs/drenagem-bm02.xls'#$''.$r$35"</definedName>
    <definedName name="F_14_480_7">"'file:///d:/obra%20andrade/bm%2002%20-%20cs/drenagem-bm02.xls'#$''.$r$35"</definedName>
    <definedName name="F_14_510" localSheetId="0">#REF!</definedName>
    <definedName name="F_14_510">#REF!</definedName>
    <definedName name="F_14_510_2">"'file:///d:/obra%20andrade/bm%2002%20-%20cs/drenagem-bm02.xls'#$''.$s$35"</definedName>
    <definedName name="F_14_510_3">"'file:///d:/obra%20andrade/bm%2002%20-%20cs/drenagem-bm02.xls'#$''.$s$35"</definedName>
    <definedName name="F_14_510_4">"'file:///d:/obra%20andrade/bm%2002%20-%20cs/drenagem-bm02.xls'#$''.$s$35"</definedName>
    <definedName name="F_14_510_5">"'file:///d:/obra%20andrade/bm%2002%20-%20cs/drenagem-bm02.xls'#$''.$s$35"</definedName>
    <definedName name="F_14_510_6">"'file:///d:/obra%20andrade/bm%2002%20-%20cs/drenagem-bm02.xls'#$''.$s$35"</definedName>
    <definedName name="F_14_510_7">"'file:///d:/obra%20andrade/bm%2002%20-%20cs/drenagem-bm02.xls'#$''.$s$35"</definedName>
    <definedName name="F_14_540" localSheetId="0">#REF!</definedName>
    <definedName name="F_14_540">#REF!</definedName>
    <definedName name="F_14_540_2">"'file:///d:/obra%20andrade/bm%2002%20-%20cs/drenagem-bm02.xls'#$''.$t$35"</definedName>
    <definedName name="F_14_540_3">"'file:///d:/obra%20andrade/bm%2002%20-%20cs/drenagem-bm02.xls'#$''.$t$35"</definedName>
    <definedName name="F_14_540_4">"'file:///d:/obra%20andrade/bm%2002%20-%20cs/drenagem-bm02.xls'#$''.$t$35"</definedName>
    <definedName name="F_14_540_5">"'file:///d:/obra%20andrade/bm%2002%20-%20cs/drenagem-bm02.xls'#$''.$t$35"</definedName>
    <definedName name="F_14_540_6">"'file:///d:/obra%20andrade/bm%2002%20-%20cs/drenagem-bm02.xls'#$''.$t$35"</definedName>
    <definedName name="F_14_540_7">"'file:///d:/obra%20andrade/bm%2002%20-%20cs/drenagem-bm02.xls'#$''.$t$35"</definedName>
    <definedName name="F_14_570" localSheetId="0">#REF!</definedName>
    <definedName name="F_14_570">#REF!</definedName>
    <definedName name="F_14_570_2">"'file:///d:/obra%20andrade/bm%2002%20-%20cs/drenagem-bm02.xls'#$''.$u$35"</definedName>
    <definedName name="F_14_570_3">"'file:///d:/obra%20andrade/bm%2002%20-%20cs/drenagem-bm02.xls'#$''.$u$35"</definedName>
    <definedName name="F_14_570_4">"'file:///d:/obra%20andrade/bm%2002%20-%20cs/drenagem-bm02.xls'#$''.$u$35"</definedName>
    <definedName name="F_14_570_5">"'file:///d:/obra%20andrade/bm%2002%20-%20cs/drenagem-bm02.xls'#$''.$u$35"</definedName>
    <definedName name="F_14_570_6">"'file:///d:/obra%20andrade/bm%2002%20-%20cs/drenagem-bm02.xls'#$''.$u$35"</definedName>
    <definedName name="F_14_570_7">"'file:///d:/obra%20andrade/bm%2002%20-%20cs/drenagem-bm02.xls'#$''.$u$35"</definedName>
    <definedName name="F_14_60" localSheetId="0">#REF!</definedName>
    <definedName name="F_14_60">#REF!</definedName>
    <definedName name="F_14_60_2">"'file:///d:/obra%20andrade/bm%2002%20-%20cs/drenagem-bm02.xls'#$''.$d$35"</definedName>
    <definedName name="F_14_60_3">"'file:///d:/obra%20andrade/bm%2002%20-%20cs/drenagem-bm02.xls'#$''.$d$35"</definedName>
    <definedName name="F_14_60_4">"'file:///d:/obra%20andrade/bm%2002%20-%20cs/drenagem-bm02.xls'#$''.$d$35"</definedName>
    <definedName name="F_14_60_5">"'file:///d:/obra%20andrade/bm%2002%20-%20cs/drenagem-bm02.xls'#$''.$d$35"</definedName>
    <definedName name="F_14_60_6">"'file:///d:/obra%20andrade/bm%2002%20-%20cs/drenagem-bm02.xls'#$''.$d$35"</definedName>
    <definedName name="F_14_60_7">"'file:///d:/obra%20andrade/bm%2002%20-%20cs/drenagem-bm02.xls'#$''.$d$35"</definedName>
    <definedName name="F_14_600" localSheetId="0">#REF!</definedName>
    <definedName name="F_14_600">#REF!</definedName>
    <definedName name="F_14_600_2">"'file:///d:/obra%20andrade/bm%2002%20-%20cs/drenagem-bm02.xls'#$''.$v$35"</definedName>
    <definedName name="F_14_600_3">"'file:///d:/obra%20andrade/bm%2002%20-%20cs/drenagem-bm02.xls'#$''.$v$35"</definedName>
    <definedName name="F_14_600_4">"'file:///d:/obra%20andrade/bm%2002%20-%20cs/drenagem-bm02.xls'#$''.$v$35"</definedName>
    <definedName name="F_14_600_5">"'file:///d:/obra%20andrade/bm%2002%20-%20cs/drenagem-bm02.xls'#$''.$v$35"</definedName>
    <definedName name="F_14_600_6">"'file:///d:/obra%20andrade/bm%2002%20-%20cs/drenagem-bm02.xls'#$''.$v$35"</definedName>
    <definedName name="F_14_600_7">"'file:///d:/obra%20andrade/bm%2002%20-%20cs/drenagem-bm02.xls'#$''.$v$35"</definedName>
    <definedName name="F_14_630" localSheetId="0">#REF!</definedName>
    <definedName name="F_14_630">#REF!</definedName>
    <definedName name="F_14_630_2">"'file:///d:/obra%20andrade/bm%2002%20-%20cs/drenagem-bm02.xls'#$''.$w$35"</definedName>
    <definedName name="F_14_630_3">"'file:///d:/obra%20andrade/bm%2002%20-%20cs/drenagem-bm02.xls'#$''.$w$35"</definedName>
    <definedName name="F_14_630_4">"'file:///d:/obra%20andrade/bm%2002%20-%20cs/drenagem-bm02.xls'#$''.$w$35"</definedName>
    <definedName name="F_14_630_5">"'file:///d:/obra%20andrade/bm%2002%20-%20cs/drenagem-bm02.xls'#$''.$w$35"</definedName>
    <definedName name="F_14_630_6">"'file:///d:/obra%20andrade/bm%2002%20-%20cs/drenagem-bm02.xls'#$''.$w$35"</definedName>
    <definedName name="F_14_630_7">"'file:///d:/obra%20andrade/bm%2002%20-%20cs/drenagem-bm02.xls'#$''.$w$35"</definedName>
    <definedName name="F_14_660" localSheetId="0">#REF!</definedName>
    <definedName name="F_14_660">#REF!</definedName>
    <definedName name="F_14_660_2">"'file:///d:/obra%20andrade/bm%2002%20-%20cs/drenagem-bm02.xls'#$''.$x$35"</definedName>
    <definedName name="F_14_660_3">"'file:///d:/obra%20andrade/bm%2002%20-%20cs/drenagem-bm02.xls'#$''.$x$35"</definedName>
    <definedName name="F_14_660_4">"'file:///d:/obra%20andrade/bm%2002%20-%20cs/drenagem-bm02.xls'#$''.$x$35"</definedName>
    <definedName name="F_14_660_5">"'file:///d:/obra%20andrade/bm%2002%20-%20cs/drenagem-bm02.xls'#$''.$x$35"</definedName>
    <definedName name="F_14_660_6">"'file:///d:/obra%20andrade/bm%2002%20-%20cs/drenagem-bm02.xls'#$''.$x$35"</definedName>
    <definedName name="F_14_660_7">"'file:///d:/obra%20andrade/bm%2002%20-%20cs/drenagem-bm02.xls'#$''.$x$35"</definedName>
    <definedName name="F_14_690" localSheetId="0">#REF!</definedName>
    <definedName name="F_14_690">#REF!</definedName>
    <definedName name="F_14_690_2">"'file:///d:/obra%20andrade/bm%2002%20-%20cs/drenagem-bm02.xls'#$''.$y$35"</definedName>
    <definedName name="F_14_690_3">"'file:///d:/obra%20andrade/bm%2002%20-%20cs/drenagem-bm02.xls'#$''.$y$35"</definedName>
    <definedName name="F_14_690_4">"'file:///d:/obra%20andrade/bm%2002%20-%20cs/drenagem-bm02.xls'#$''.$y$35"</definedName>
    <definedName name="F_14_690_5">"'file:///d:/obra%20andrade/bm%2002%20-%20cs/drenagem-bm02.xls'#$''.$y$35"</definedName>
    <definedName name="F_14_690_6">"'file:///d:/obra%20andrade/bm%2002%20-%20cs/drenagem-bm02.xls'#$''.$y$35"</definedName>
    <definedName name="F_14_690_7">"'file:///d:/obra%20andrade/bm%2002%20-%20cs/drenagem-bm02.xls'#$''.$y$35"</definedName>
    <definedName name="F_14_720" localSheetId="0">#REF!</definedName>
    <definedName name="F_14_720">#REF!</definedName>
    <definedName name="F_14_720_2">"'file:///d:/obra%20andrade/bm%2002%20-%20cs/drenagem-bm02.xls'#$''.$z$35"</definedName>
    <definedName name="F_14_720_3">"'file:///d:/obra%20andrade/bm%2002%20-%20cs/drenagem-bm02.xls'#$''.$z$35"</definedName>
    <definedName name="F_14_720_4">"'file:///d:/obra%20andrade/bm%2002%20-%20cs/drenagem-bm02.xls'#$''.$z$35"</definedName>
    <definedName name="F_14_720_5">"'file:///d:/obra%20andrade/bm%2002%20-%20cs/drenagem-bm02.xls'#$''.$z$35"</definedName>
    <definedName name="F_14_720_6">"'file:///d:/obra%20andrade/bm%2002%20-%20cs/drenagem-bm02.xls'#$''.$z$35"</definedName>
    <definedName name="F_14_720_7">"'file:///d:/obra%20andrade/bm%2002%20-%20cs/drenagem-bm02.xls'#$''.$z$35"</definedName>
    <definedName name="F_14_90" localSheetId="0">#REF!</definedName>
    <definedName name="F_14_90">#REF!</definedName>
    <definedName name="F_14_90_2">"'file:///d:/obra%20andrade/bm%2002%20-%20cs/drenagem-bm02.xls'#$''.$e$35"</definedName>
    <definedName name="F_14_90_3">"'file:///d:/obra%20andrade/bm%2002%20-%20cs/drenagem-bm02.xls'#$''.$e$35"</definedName>
    <definedName name="F_14_90_4">"'file:///d:/obra%20andrade/bm%2002%20-%20cs/drenagem-bm02.xls'#$''.$e$35"</definedName>
    <definedName name="F_14_90_5">"'file:///d:/obra%20andrade/bm%2002%20-%20cs/drenagem-bm02.xls'#$''.$e$35"</definedName>
    <definedName name="F_14_90_6">"'file:///d:/obra%20andrade/bm%2002%20-%20cs/drenagem-bm02.xls'#$''.$e$35"</definedName>
    <definedName name="F_14_90_7">"'file:///d:/obra%20andrade/bm%2002%20-%20cs/drenagem-bm02.xls'#$''.$e$35"</definedName>
    <definedName name="F_15_120" localSheetId="0">#REF!</definedName>
    <definedName name="F_15_120">#REF!</definedName>
    <definedName name="F_15_120_2">"'file:///d:/obra%20andrade/bm%2002%20-%20cs/drenagem-bm02.xls'#$''.$f$37"</definedName>
    <definedName name="F_15_120_3">"'file:///d:/obra%20andrade/bm%2002%20-%20cs/drenagem-bm02.xls'#$''.$f$37"</definedName>
    <definedName name="F_15_120_4">"'file:///d:/obra%20andrade/bm%2002%20-%20cs/drenagem-bm02.xls'#$''.$f$37"</definedName>
    <definedName name="F_15_120_5">"'file:///d:/obra%20andrade/bm%2002%20-%20cs/drenagem-bm02.xls'#$''.$f$37"</definedName>
    <definedName name="F_15_120_6">"'file:///d:/obra%20andrade/bm%2002%20-%20cs/drenagem-bm02.xls'#$''.$f$37"</definedName>
    <definedName name="F_15_120_7">"'file:///d:/obra%20andrade/bm%2002%20-%20cs/drenagem-bm02.xls'#$''.$f$37"</definedName>
    <definedName name="F_15_150" localSheetId="0">#REF!</definedName>
    <definedName name="F_15_150">#REF!</definedName>
    <definedName name="F_15_150_2">"'file:///d:/obra%20andrade/bm%2002%20-%20cs/drenagem-bm02.xls'#$''.$g$37"</definedName>
    <definedName name="F_15_150_3">"'file:///d:/obra%20andrade/bm%2002%20-%20cs/drenagem-bm02.xls'#$''.$g$37"</definedName>
    <definedName name="F_15_150_4">"'file:///d:/obra%20andrade/bm%2002%20-%20cs/drenagem-bm02.xls'#$''.$g$37"</definedName>
    <definedName name="F_15_150_5">"'file:///d:/obra%20andrade/bm%2002%20-%20cs/drenagem-bm02.xls'#$''.$g$37"</definedName>
    <definedName name="F_15_150_6">"'file:///d:/obra%20andrade/bm%2002%20-%20cs/drenagem-bm02.xls'#$''.$g$37"</definedName>
    <definedName name="F_15_150_7">"'file:///d:/obra%20andrade/bm%2002%20-%20cs/drenagem-bm02.xls'#$''.$g$37"</definedName>
    <definedName name="F_15_180" localSheetId="0">#REF!</definedName>
    <definedName name="F_15_180">#REF!</definedName>
    <definedName name="F_15_180_2">"'file:///d:/obra%20andrade/bm%2002%20-%20cs/drenagem-bm02.xls'#$''.$h$37"</definedName>
    <definedName name="F_15_180_3">"'file:///d:/obra%20andrade/bm%2002%20-%20cs/drenagem-bm02.xls'#$''.$h$37"</definedName>
    <definedName name="F_15_180_4">"'file:///d:/obra%20andrade/bm%2002%20-%20cs/drenagem-bm02.xls'#$''.$h$37"</definedName>
    <definedName name="F_15_180_5">"'file:///d:/obra%20andrade/bm%2002%20-%20cs/drenagem-bm02.xls'#$''.$h$37"</definedName>
    <definedName name="F_15_180_6">"'file:///d:/obra%20andrade/bm%2002%20-%20cs/drenagem-bm02.xls'#$''.$h$37"</definedName>
    <definedName name="F_15_180_7">"'file:///d:/obra%20andrade/bm%2002%20-%20cs/drenagem-bm02.xls'#$''.$h$37"</definedName>
    <definedName name="F_15_210" localSheetId="0">#REF!</definedName>
    <definedName name="F_15_210">#REF!</definedName>
    <definedName name="F_15_210_2">"'file:///d:/obra%20andrade/bm%2002%20-%20cs/drenagem-bm02.xls'#$''.$i$37"</definedName>
    <definedName name="F_15_210_3">"'file:///d:/obra%20andrade/bm%2002%20-%20cs/drenagem-bm02.xls'#$''.$i$37"</definedName>
    <definedName name="F_15_210_4">"'file:///d:/obra%20andrade/bm%2002%20-%20cs/drenagem-bm02.xls'#$''.$i$37"</definedName>
    <definedName name="F_15_210_5">"'file:///d:/obra%20andrade/bm%2002%20-%20cs/drenagem-bm02.xls'#$''.$i$37"</definedName>
    <definedName name="F_15_210_6">"'file:///d:/obra%20andrade/bm%2002%20-%20cs/drenagem-bm02.xls'#$''.$i$37"</definedName>
    <definedName name="F_15_210_7">"'file:///d:/obra%20andrade/bm%2002%20-%20cs/drenagem-bm02.xls'#$''.$i$37"</definedName>
    <definedName name="F_15_240" localSheetId="0">#REF!</definedName>
    <definedName name="F_15_240">#REF!</definedName>
    <definedName name="F_15_240_2">"'file:///d:/obra%20andrade/bm%2002%20-%20cs/drenagem-bm02.xls'#$''.$j$37"</definedName>
    <definedName name="F_15_240_3">"'file:///d:/obra%20andrade/bm%2002%20-%20cs/drenagem-bm02.xls'#$''.$j$37"</definedName>
    <definedName name="F_15_240_4">"'file:///d:/obra%20andrade/bm%2002%20-%20cs/drenagem-bm02.xls'#$''.$j$37"</definedName>
    <definedName name="F_15_240_5">"'file:///d:/obra%20andrade/bm%2002%20-%20cs/drenagem-bm02.xls'#$''.$j$37"</definedName>
    <definedName name="F_15_240_6">"'file:///d:/obra%20andrade/bm%2002%20-%20cs/drenagem-bm02.xls'#$''.$j$37"</definedName>
    <definedName name="F_15_240_7">"'file:///d:/obra%20andrade/bm%2002%20-%20cs/drenagem-bm02.xls'#$''.$j$37"</definedName>
    <definedName name="F_15_270" localSheetId="0">#REF!</definedName>
    <definedName name="F_15_270">#REF!</definedName>
    <definedName name="F_15_270_2">"'file:///d:/obra%20andrade/bm%2002%20-%20cs/drenagem-bm02.xls'#$''.$k$37"</definedName>
    <definedName name="F_15_270_3">"'file:///d:/obra%20andrade/bm%2002%20-%20cs/drenagem-bm02.xls'#$''.$k$37"</definedName>
    <definedName name="F_15_270_4">"'file:///d:/obra%20andrade/bm%2002%20-%20cs/drenagem-bm02.xls'#$''.$k$37"</definedName>
    <definedName name="F_15_270_5">"'file:///d:/obra%20andrade/bm%2002%20-%20cs/drenagem-bm02.xls'#$''.$k$37"</definedName>
    <definedName name="F_15_270_6">"'file:///d:/obra%20andrade/bm%2002%20-%20cs/drenagem-bm02.xls'#$''.$k$37"</definedName>
    <definedName name="F_15_270_7">"'file:///d:/obra%20andrade/bm%2002%20-%20cs/drenagem-bm02.xls'#$''.$k$37"</definedName>
    <definedName name="F_15_30" localSheetId="0">#REF!</definedName>
    <definedName name="F_15_30">#REF!</definedName>
    <definedName name="F_15_30_2">"'file:///d:/obra%20andrade/bm%2002%20-%20cs/drenagem-bm02.xls'#$''.$c$37"</definedName>
    <definedName name="F_15_30_3">"'file:///d:/obra%20andrade/bm%2002%20-%20cs/drenagem-bm02.xls'#$''.$c$37"</definedName>
    <definedName name="F_15_30_4">"'file:///d:/obra%20andrade/bm%2002%20-%20cs/drenagem-bm02.xls'#$''.$c$37"</definedName>
    <definedName name="F_15_30_5">"'file:///d:/obra%20andrade/bm%2002%20-%20cs/drenagem-bm02.xls'#$''.$c$37"</definedName>
    <definedName name="F_15_30_6">"'file:///d:/obra%20andrade/bm%2002%20-%20cs/drenagem-bm02.xls'#$''.$c$37"</definedName>
    <definedName name="F_15_30_7">"'file:///d:/obra%20andrade/bm%2002%20-%20cs/drenagem-bm02.xls'#$''.$c$37"</definedName>
    <definedName name="F_15_300" localSheetId="0">#REF!</definedName>
    <definedName name="F_15_300">#REF!</definedName>
    <definedName name="F_15_300_2">"'file:///d:/obra%20andrade/bm%2002%20-%20cs/drenagem-bm02.xls'#$''.$l$37"</definedName>
    <definedName name="F_15_300_3">"'file:///d:/obra%20andrade/bm%2002%20-%20cs/drenagem-bm02.xls'#$''.$l$37"</definedName>
    <definedName name="F_15_300_4">"'file:///d:/obra%20andrade/bm%2002%20-%20cs/drenagem-bm02.xls'#$''.$l$37"</definedName>
    <definedName name="F_15_300_5">"'file:///d:/obra%20andrade/bm%2002%20-%20cs/drenagem-bm02.xls'#$''.$l$37"</definedName>
    <definedName name="F_15_300_6">"'file:///d:/obra%20andrade/bm%2002%20-%20cs/drenagem-bm02.xls'#$''.$l$37"</definedName>
    <definedName name="F_15_300_7">"'file:///d:/obra%20andrade/bm%2002%20-%20cs/drenagem-bm02.xls'#$''.$l$37"</definedName>
    <definedName name="F_15_330" localSheetId="0">#REF!</definedName>
    <definedName name="F_15_330">#REF!</definedName>
    <definedName name="F_15_330_2">"'file:///d:/obra%20andrade/bm%2002%20-%20cs/drenagem-bm02.xls'#$''.$m$37"</definedName>
    <definedName name="F_15_330_3">"'file:///d:/obra%20andrade/bm%2002%20-%20cs/drenagem-bm02.xls'#$''.$m$37"</definedName>
    <definedName name="F_15_330_4">"'file:///d:/obra%20andrade/bm%2002%20-%20cs/drenagem-bm02.xls'#$''.$m$37"</definedName>
    <definedName name="F_15_330_5">"'file:///d:/obra%20andrade/bm%2002%20-%20cs/drenagem-bm02.xls'#$''.$m$37"</definedName>
    <definedName name="F_15_330_6">"'file:///d:/obra%20andrade/bm%2002%20-%20cs/drenagem-bm02.xls'#$''.$m$37"</definedName>
    <definedName name="F_15_330_7">"'file:///d:/obra%20andrade/bm%2002%20-%20cs/drenagem-bm02.xls'#$''.$m$37"</definedName>
    <definedName name="F_15_360" localSheetId="0">#REF!</definedName>
    <definedName name="F_15_360">#REF!</definedName>
    <definedName name="F_15_360_2">"'file:///d:/obra%20andrade/bm%2002%20-%20cs/drenagem-bm02.xls'#$''.$n$37"</definedName>
    <definedName name="F_15_360_3">"'file:///d:/obra%20andrade/bm%2002%20-%20cs/drenagem-bm02.xls'#$''.$n$37"</definedName>
    <definedName name="F_15_360_4">"'file:///d:/obra%20andrade/bm%2002%20-%20cs/drenagem-bm02.xls'#$''.$n$37"</definedName>
    <definedName name="F_15_360_5">"'file:///d:/obra%20andrade/bm%2002%20-%20cs/drenagem-bm02.xls'#$''.$n$37"</definedName>
    <definedName name="F_15_360_6">"'file:///d:/obra%20andrade/bm%2002%20-%20cs/drenagem-bm02.xls'#$''.$n$37"</definedName>
    <definedName name="F_15_360_7">"'file:///d:/obra%20andrade/bm%2002%20-%20cs/drenagem-bm02.xls'#$''.$n$37"</definedName>
    <definedName name="F_15_390" localSheetId="0">#REF!</definedName>
    <definedName name="F_15_390">#REF!</definedName>
    <definedName name="F_15_390_2">"'file:///d:/obra%20andrade/bm%2002%20-%20cs/drenagem-bm02.xls'#$''.$o$37"</definedName>
    <definedName name="F_15_390_3">"'file:///d:/obra%20andrade/bm%2002%20-%20cs/drenagem-bm02.xls'#$''.$o$37"</definedName>
    <definedName name="F_15_390_4">"'file:///d:/obra%20andrade/bm%2002%20-%20cs/drenagem-bm02.xls'#$''.$o$37"</definedName>
    <definedName name="F_15_390_5">"'file:///d:/obra%20andrade/bm%2002%20-%20cs/drenagem-bm02.xls'#$''.$o$37"</definedName>
    <definedName name="F_15_390_6">"'file:///d:/obra%20andrade/bm%2002%20-%20cs/drenagem-bm02.xls'#$''.$o$37"</definedName>
    <definedName name="F_15_390_7">"'file:///d:/obra%20andrade/bm%2002%20-%20cs/drenagem-bm02.xls'#$''.$o$37"</definedName>
    <definedName name="F_15_420" localSheetId="0">#REF!</definedName>
    <definedName name="F_15_420">#REF!</definedName>
    <definedName name="F_15_420_2">"'file:///d:/obra%20andrade/bm%2002%20-%20cs/drenagem-bm02.xls'#$''.$p$37"</definedName>
    <definedName name="F_15_420_3">"'file:///d:/obra%20andrade/bm%2002%20-%20cs/drenagem-bm02.xls'#$''.$p$37"</definedName>
    <definedName name="F_15_420_4">"'file:///d:/obra%20andrade/bm%2002%20-%20cs/drenagem-bm02.xls'#$''.$p$37"</definedName>
    <definedName name="F_15_420_5">"'file:///d:/obra%20andrade/bm%2002%20-%20cs/drenagem-bm02.xls'#$''.$p$37"</definedName>
    <definedName name="F_15_420_6">"'file:///d:/obra%20andrade/bm%2002%20-%20cs/drenagem-bm02.xls'#$''.$p$37"</definedName>
    <definedName name="F_15_420_7">"'file:///d:/obra%20andrade/bm%2002%20-%20cs/drenagem-bm02.xls'#$''.$p$37"</definedName>
    <definedName name="F_15_450" localSheetId="0">#REF!</definedName>
    <definedName name="F_15_450">#REF!</definedName>
    <definedName name="F_15_450_2">"'file:///d:/obra%20andrade/bm%2002%20-%20cs/drenagem-bm02.xls'#$''.$q$37"</definedName>
    <definedName name="F_15_450_3">"'file:///d:/obra%20andrade/bm%2002%20-%20cs/drenagem-bm02.xls'#$''.$q$37"</definedName>
    <definedName name="F_15_450_4">"'file:///d:/obra%20andrade/bm%2002%20-%20cs/drenagem-bm02.xls'#$''.$q$37"</definedName>
    <definedName name="F_15_450_5">"'file:///d:/obra%20andrade/bm%2002%20-%20cs/drenagem-bm02.xls'#$''.$q$37"</definedName>
    <definedName name="F_15_450_6">"'file:///d:/obra%20andrade/bm%2002%20-%20cs/drenagem-bm02.xls'#$''.$q$37"</definedName>
    <definedName name="F_15_450_7">"'file:///d:/obra%20andrade/bm%2002%20-%20cs/drenagem-bm02.xls'#$''.$q$37"</definedName>
    <definedName name="F_15_480" localSheetId="0">#REF!</definedName>
    <definedName name="F_15_480">#REF!</definedName>
    <definedName name="F_15_480_2">"'file:///d:/obra%20andrade/bm%2002%20-%20cs/drenagem-bm02.xls'#$''.$r$37"</definedName>
    <definedName name="F_15_480_3">"'file:///d:/obra%20andrade/bm%2002%20-%20cs/drenagem-bm02.xls'#$''.$r$37"</definedName>
    <definedName name="F_15_480_4">"'file:///d:/obra%20andrade/bm%2002%20-%20cs/drenagem-bm02.xls'#$''.$r$37"</definedName>
    <definedName name="F_15_480_5">"'file:///d:/obra%20andrade/bm%2002%20-%20cs/drenagem-bm02.xls'#$''.$r$37"</definedName>
    <definedName name="F_15_480_6">"'file:///d:/obra%20andrade/bm%2002%20-%20cs/drenagem-bm02.xls'#$''.$r$37"</definedName>
    <definedName name="F_15_480_7">"'file:///d:/obra%20andrade/bm%2002%20-%20cs/drenagem-bm02.xls'#$''.$r$37"</definedName>
    <definedName name="F_15_510" localSheetId="0">#REF!</definedName>
    <definedName name="F_15_510">#REF!</definedName>
    <definedName name="F_15_510_2">"'file:///d:/obra%20andrade/bm%2002%20-%20cs/drenagem-bm02.xls'#$''.$s$37"</definedName>
    <definedName name="F_15_510_3">"'file:///d:/obra%20andrade/bm%2002%20-%20cs/drenagem-bm02.xls'#$''.$s$37"</definedName>
    <definedName name="F_15_510_4">"'file:///d:/obra%20andrade/bm%2002%20-%20cs/drenagem-bm02.xls'#$''.$s$37"</definedName>
    <definedName name="F_15_510_5">"'file:///d:/obra%20andrade/bm%2002%20-%20cs/drenagem-bm02.xls'#$''.$s$37"</definedName>
    <definedName name="F_15_510_6">"'file:///d:/obra%20andrade/bm%2002%20-%20cs/drenagem-bm02.xls'#$''.$s$37"</definedName>
    <definedName name="F_15_510_7">"'file:///d:/obra%20andrade/bm%2002%20-%20cs/drenagem-bm02.xls'#$''.$s$37"</definedName>
    <definedName name="F_15_540" localSheetId="0">#REF!</definedName>
    <definedName name="F_15_540">#REF!</definedName>
    <definedName name="F_15_540_2">"'file:///d:/obra%20andrade/bm%2002%20-%20cs/drenagem-bm02.xls'#$''.$t$37"</definedName>
    <definedName name="F_15_540_3">"'file:///d:/obra%20andrade/bm%2002%20-%20cs/drenagem-bm02.xls'#$''.$t$37"</definedName>
    <definedName name="F_15_540_4">"'file:///d:/obra%20andrade/bm%2002%20-%20cs/drenagem-bm02.xls'#$''.$t$37"</definedName>
    <definedName name="F_15_540_5">"'file:///d:/obra%20andrade/bm%2002%20-%20cs/drenagem-bm02.xls'#$''.$t$37"</definedName>
    <definedName name="F_15_540_6">"'file:///d:/obra%20andrade/bm%2002%20-%20cs/drenagem-bm02.xls'#$''.$t$37"</definedName>
    <definedName name="F_15_540_7">"'file:///d:/obra%20andrade/bm%2002%20-%20cs/drenagem-bm02.xls'#$''.$t$37"</definedName>
    <definedName name="F_15_570" localSheetId="0">#REF!</definedName>
    <definedName name="F_15_570">#REF!</definedName>
    <definedName name="F_15_570_2">"'file:///d:/obra%20andrade/bm%2002%20-%20cs/drenagem-bm02.xls'#$''.$u$37"</definedName>
    <definedName name="F_15_570_3">"'file:///d:/obra%20andrade/bm%2002%20-%20cs/drenagem-bm02.xls'#$''.$u$37"</definedName>
    <definedName name="F_15_570_4">"'file:///d:/obra%20andrade/bm%2002%20-%20cs/drenagem-bm02.xls'#$''.$u$37"</definedName>
    <definedName name="F_15_570_5">"'file:///d:/obra%20andrade/bm%2002%20-%20cs/drenagem-bm02.xls'#$''.$u$37"</definedName>
    <definedName name="F_15_570_6">"'file:///d:/obra%20andrade/bm%2002%20-%20cs/drenagem-bm02.xls'#$''.$u$37"</definedName>
    <definedName name="F_15_570_7">"'file:///d:/obra%20andrade/bm%2002%20-%20cs/drenagem-bm02.xls'#$''.$u$37"</definedName>
    <definedName name="F_15_60" localSheetId="0">#REF!</definedName>
    <definedName name="F_15_60">#REF!</definedName>
    <definedName name="F_15_60_2">"'file:///d:/obra%20andrade/bm%2002%20-%20cs/drenagem-bm02.xls'#$''.$d$37"</definedName>
    <definedName name="F_15_60_3">"'file:///d:/obra%20andrade/bm%2002%20-%20cs/drenagem-bm02.xls'#$''.$d$37"</definedName>
    <definedName name="F_15_60_4">"'file:///d:/obra%20andrade/bm%2002%20-%20cs/drenagem-bm02.xls'#$''.$d$37"</definedName>
    <definedName name="F_15_60_5">"'file:///d:/obra%20andrade/bm%2002%20-%20cs/drenagem-bm02.xls'#$''.$d$37"</definedName>
    <definedName name="F_15_60_6">"'file:///d:/obra%20andrade/bm%2002%20-%20cs/drenagem-bm02.xls'#$''.$d$37"</definedName>
    <definedName name="F_15_60_7">"'file:///d:/obra%20andrade/bm%2002%20-%20cs/drenagem-bm02.xls'#$''.$d$37"</definedName>
    <definedName name="F_15_600" localSheetId="0">#REF!</definedName>
    <definedName name="F_15_600">#REF!</definedName>
    <definedName name="F_15_600_2">"'file:///d:/obra%20andrade/bm%2002%20-%20cs/drenagem-bm02.xls'#$''.$v$37"</definedName>
    <definedName name="F_15_600_3">"'file:///d:/obra%20andrade/bm%2002%20-%20cs/drenagem-bm02.xls'#$''.$v$37"</definedName>
    <definedName name="F_15_600_4">"'file:///d:/obra%20andrade/bm%2002%20-%20cs/drenagem-bm02.xls'#$''.$v$37"</definedName>
    <definedName name="F_15_600_5">"'file:///d:/obra%20andrade/bm%2002%20-%20cs/drenagem-bm02.xls'#$''.$v$37"</definedName>
    <definedName name="F_15_600_6">"'file:///d:/obra%20andrade/bm%2002%20-%20cs/drenagem-bm02.xls'#$''.$v$37"</definedName>
    <definedName name="F_15_600_7">"'file:///d:/obra%20andrade/bm%2002%20-%20cs/drenagem-bm02.xls'#$''.$v$37"</definedName>
    <definedName name="F_15_630" localSheetId="0">#REF!</definedName>
    <definedName name="F_15_630">#REF!</definedName>
    <definedName name="F_15_630_2">"'file:///d:/obra%20andrade/bm%2002%20-%20cs/drenagem-bm02.xls'#$''.$w$37"</definedName>
    <definedName name="F_15_630_3">"'file:///d:/obra%20andrade/bm%2002%20-%20cs/drenagem-bm02.xls'#$''.$w$37"</definedName>
    <definedName name="F_15_630_4">"'file:///d:/obra%20andrade/bm%2002%20-%20cs/drenagem-bm02.xls'#$''.$w$37"</definedName>
    <definedName name="F_15_630_5">"'file:///d:/obra%20andrade/bm%2002%20-%20cs/drenagem-bm02.xls'#$''.$w$37"</definedName>
    <definedName name="F_15_630_6">"'file:///d:/obra%20andrade/bm%2002%20-%20cs/drenagem-bm02.xls'#$''.$w$37"</definedName>
    <definedName name="F_15_630_7">"'file:///d:/obra%20andrade/bm%2002%20-%20cs/drenagem-bm02.xls'#$''.$w$37"</definedName>
    <definedName name="F_15_660" localSheetId="0">#REF!</definedName>
    <definedName name="F_15_660">#REF!</definedName>
    <definedName name="F_15_660_2">"'file:///d:/obra%20andrade/bm%2002%20-%20cs/drenagem-bm02.xls'#$''.$x$37"</definedName>
    <definedName name="F_15_660_3">"'file:///d:/obra%20andrade/bm%2002%20-%20cs/drenagem-bm02.xls'#$''.$x$37"</definedName>
    <definedName name="F_15_660_4">"'file:///d:/obra%20andrade/bm%2002%20-%20cs/drenagem-bm02.xls'#$''.$x$37"</definedName>
    <definedName name="F_15_660_5">"'file:///d:/obra%20andrade/bm%2002%20-%20cs/drenagem-bm02.xls'#$''.$x$37"</definedName>
    <definedName name="F_15_660_6">"'file:///d:/obra%20andrade/bm%2002%20-%20cs/drenagem-bm02.xls'#$''.$x$37"</definedName>
    <definedName name="F_15_660_7">"'file:///d:/obra%20andrade/bm%2002%20-%20cs/drenagem-bm02.xls'#$''.$x$37"</definedName>
    <definedName name="F_15_690" localSheetId="0">#REF!</definedName>
    <definedName name="F_15_690">#REF!</definedName>
    <definedName name="F_15_690_2">"'file:///d:/obra%20andrade/bm%2002%20-%20cs/drenagem-bm02.xls'#$''.$y$37"</definedName>
    <definedName name="F_15_690_3">"'file:///d:/obra%20andrade/bm%2002%20-%20cs/drenagem-bm02.xls'#$''.$y$37"</definedName>
    <definedName name="F_15_690_4">"'file:///d:/obra%20andrade/bm%2002%20-%20cs/drenagem-bm02.xls'#$''.$y$37"</definedName>
    <definedName name="F_15_690_5">"'file:///d:/obra%20andrade/bm%2002%20-%20cs/drenagem-bm02.xls'#$''.$y$37"</definedName>
    <definedName name="F_15_690_6">"'file:///d:/obra%20andrade/bm%2002%20-%20cs/drenagem-bm02.xls'#$''.$y$37"</definedName>
    <definedName name="F_15_690_7">"'file:///d:/obra%20andrade/bm%2002%20-%20cs/drenagem-bm02.xls'#$''.$y$37"</definedName>
    <definedName name="F_15_720" localSheetId="0">#REF!</definedName>
    <definedName name="F_15_720">#REF!</definedName>
    <definedName name="F_15_720_2">"'file:///d:/obra%20andrade/bm%2002%20-%20cs/drenagem-bm02.xls'#$''.$z$37"</definedName>
    <definedName name="F_15_720_3">"'file:///d:/obra%20andrade/bm%2002%20-%20cs/drenagem-bm02.xls'#$''.$z$37"</definedName>
    <definedName name="F_15_720_4">"'file:///d:/obra%20andrade/bm%2002%20-%20cs/drenagem-bm02.xls'#$''.$z$37"</definedName>
    <definedName name="F_15_720_5">"'file:///d:/obra%20andrade/bm%2002%20-%20cs/drenagem-bm02.xls'#$''.$z$37"</definedName>
    <definedName name="F_15_720_6">"'file:///d:/obra%20andrade/bm%2002%20-%20cs/drenagem-bm02.xls'#$''.$z$37"</definedName>
    <definedName name="F_15_720_7">"'file:///d:/obra%20andrade/bm%2002%20-%20cs/drenagem-bm02.xls'#$''.$z$37"</definedName>
    <definedName name="F_15_90" localSheetId="0">#REF!</definedName>
    <definedName name="F_15_90">#REF!</definedName>
    <definedName name="F_15_90_2">"'file:///d:/obra%20andrade/bm%2002%20-%20cs/drenagem-bm02.xls'#$''.$e$37"</definedName>
    <definedName name="F_15_90_3">"'file:///d:/obra%20andrade/bm%2002%20-%20cs/drenagem-bm02.xls'#$''.$e$37"</definedName>
    <definedName name="F_15_90_4">"'file:///d:/obra%20andrade/bm%2002%20-%20cs/drenagem-bm02.xls'#$''.$e$37"</definedName>
    <definedName name="F_15_90_5">"'file:///d:/obra%20andrade/bm%2002%20-%20cs/drenagem-bm02.xls'#$''.$e$37"</definedName>
    <definedName name="F_15_90_6">"'file:///d:/obra%20andrade/bm%2002%20-%20cs/drenagem-bm02.xls'#$''.$e$37"</definedName>
    <definedName name="F_15_90_7">"'file:///d:/obra%20andrade/bm%2002%20-%20cs/drenagem-bm02.xls'#$''.$e$37"</definedName>
    <definedName name="F_16_120" localSheetId="0">#REF!</definedName>
    <definedName name="F_16_120">#REF!</definedName>
    <definedName name="F_16_150" localSheetId="0">#REF!</definedName>
    <definedName name="F_16_150">#REF!</definedName>
    <definedName name="F_16_180" localSheetId="0">#REF!</definedName>
    <definedName name="F_16_180">#REF!</definedName>
    <definedName name="F_16_210" localSheetId="0">#REF!</definedName>
    <definedName name="F_16_210">#REF!</definedName>
    <definedName name="F_16_240" localSheetId="0">#REF!</definedName>
    <definedName name="F_16_240">#REF!</definedName>
    <definedName name="F_16_270" localSheetId="0">#REF!</definedName>
    <definedName name="F_16_270">#REF!</definedName>
    <definedName name="F_16_30" localSheetId="0">#REF!</definedName>
    <definedName name="F_16_30">#REF!</definedName>
    <definedName name="F_16_300" localSheetId="0">#REF!</definedName>
    <definedName name="F_16_300">#REF!</definedName>
    <definedName name="F_16_330" localSheetId="0">#REF!</definedName>
    <definedName name="F_16_330">#REF!</definedName>
    <definedName name="F_16_360" localSheetId="0">#REF!</definedName>
    <definedName name="F_16_360">#REF!</definedName>
    <definedName name="F_16_390" localSheetId="0">#REF!</definedName>
    <definedName name="F_16_390">#REF!</definedName>
    <definedName name="F_16_420" localSheetId="0">#REF!</definedName>
    <definedName name="F_16_420">#REF!</definedName>
    <definedName name="F_16_450" localSheetId="0">#REF!</definedName>
    <definedName name="F_16_450">#REF!</definedName>
    <definedName name="F_16_480" localSheetId="0">#REF!</definedName>
    <definedName name="F_16_480">#REF!</definedName>
    <definedName name="F_16_510" localSheetId="0">#REF!</definedName>
    <definedName name="F_16_510">#REF!</definedName>
    <definedName name="F_16_540" localSheetId="0">#REF!</definedName>
    <definedName name="F_16_540">#REF!</definedName>
    <definedName name="F_16_570" localSheetId="0">#REF!</definedName>
    <definedName name="F_16_570">#REF!</definedName>
    <definedName name="F_16_60" localSheetId="0">#REF!</definedName>
    <definedName name="F_16_60">#REF!</definedName>
    <definedName name="F_16_600" localSheetId="0">#REF!</definedName>
    <definedName name="F_16_600">#REF!</definedName>
    <definedName name="F_16_630" localSheetId="0">#REF!</definedName>
    <definedName name="F_16_630">#REF!</definedName>
    <definedName name="F_16_660" localSheetId="0">#REF!</definedName>
    <definedName name="F_16_660">#REF!</definedName>
    <definedName name="F_16_690" localSheetId="0">#REF!</definedName>
    <definedName name="F_16_690">#REF!</definedName>
    <definedName name="F_16_720" localSheetId="0">#REF!</definedName>
    <definedName name="F_16_720">#REF!</definedName>
    <definedName name="F_16_90" localSheetId="0">#REF!</definedName>
    <definedName name="F_16_90">#REF!</definedName>
    <definedName name="F_17_120" localSheetId="0">#REF!</definedName>
    <definedName name="F_17_120">#REF!</definedName>
    <definedName name="F_17_150" localSheetId="0">#REF!</definedName>
    <definedName name="F_17_150">#REF!</definedName>
    <definedName name="F_17_180" localSheetId="0">#REF!</definedName>
    <definedName name="F_17_180">#REF!</definedName>
    <definedName name="F_17_210" localSheetId="0">#REF!</definedName>
    <definedName name="F_17_210">#REF!</definedName>
    <definedName name="F_17_240" localSheetId="0">#REF!</definedName>
    <definedName name="F_17_240">#REF!</definedName>
    <definedName name="F_17_270" localSheetId="0">#REF!</definedName>
    <definedName name="F_17_270">#REF!</definedName>
    <definedName name="F_17_30" localSheetId="0">#REF!</definedName>
    <definedName name="F_17_30">#REF!</definedName>
    <definedName name="F_17_300" localSheetId="0">#REF!</definedName>
    <definedName name="F_17_300">#REF!</definedName>
    <definedName name="F_17_330" localSheetId="0">#REF!</definedName>
    <definedName name="F_17_330">#REF!</definedName>
    <definedName name="F_17_360" localSheetId="0">#REF!</definedName>
    <definedName name="F_17_360">#REF!</definedName>
    <definedName name="F_17_390" localSheetId="0">#REF!</definedName>
    <definedName name="F_17_390">#REF!</definedName>
    <definedName name="F_17_420" localSheetId="0">#REF!</definedName>
    <definedName name="F_17_420">#REF!</definedName>
    <definedName name="F_17_450" localSheetId="0">#REF!</definedName>
    <definedName name="F_17_450">#REF!</definedName>
    <definedName name="F_17_480" localSheetId="0">#REF!</definedName>
    <definedName name="F_17_480">#REF!</definedName>
    <definedName name="F_17_510" localSheetId="0">#REF!</definedName>
    <definedName name="F_17_510">#REF!</definedName>
    <definedName name="F_17_540" localSheetId="0">#REF!</definedName>
    <definedName name="F_17_540">#REF!</definedName>
    <definedName name="F_17_570" localSheetId="0">#REF!</definedName>
    <definedName name="F_17_570">#REF!</definedName>
    <definedName name="F_17_60" localSheetId="0">#REF!</definedName>
    <definedName name="F_17_60">#REF!</definedName>
    <definedName name="F_17_600" localSheetId="0">#REF!</definedName>
    <definedName name="F_17_600">#REF!</definedName>
    <definedName name="F_17_630" localSheetId="0">#REF!</definedName>
    <definedName name="F_17_630">#REF!</definedName>
    <definedName name="F_17_660" localSheetId="0">#REF!</definedName>
    <definedName name="F_17_660">#REF!</definedName>
    <definedName name="F_17_690" localSheetId="0">#REF!</definedName>
    <definedName name="F_17_690">#REF!</definedName>
    <definedName name="F_17_720" localSheetId="0">#REF!</definedName>
    <definedName name="F_17_720">#REF!</definedName>
    <definedName name="F_17_90" localSheetId="0">#REF!</definedName>
    <definedName name="F_17_90">#REF!</definedName>
    <definedName name="F_18_120" localSheetId="0">#REF!</definedName>
    <definedName name="F_18_120">#REF!</definedName>
    <definedName name="F_18_150" localSheetId="0">#REF!</definedName>
    <definedName name="F_18_150">#REF!</definedName>
    <definedName name="F_18_180" localSheetId="0">#REF!</definedName>
    <definedName name="F_18_180">#REF!</definedName>
    <definedName name="F_18_210" localSheetId="0">#REF!</definedName>
    <definedName name="F_18_210">#REF!</definedName>
    <definedName name="F_18_240" localSheetId="0">#REF!</definedName>
    <definedName name="F_18_240">#REF!</definedName>
    <definedName name="F_18_270" localSheetId="0">#REF!</definedName>
    <definedName name="F_18_270">#REF!</definedName>
    <definedName name="F_18_30" localSheetId="0">#REF!</definedName>
    <definedName name="F_18_30">#REF!</definedName>
    <definedName name="F_18_300" localSheetId="0">#REF!</definedName>
    <definedName name="F_18_300">#REF!</definedName>
    <definedName name="F_18_330" localSheetId="0">#REF!</definedName>
    <definedName name="F_18_330">#REF!</definedName>
    <definedName name="F_18_360" localSheetId="0">#REF!</definedName>
    <definedName name="F_18_360">#REF!</definedName>
    <definedName name="F_18_390" localSheetId="0">#REF!</definedName>
    <definedName name="F_18_390">#REF!</definedName>
    <definedName name="F_18_420" localSheetId="0">#REF!</definedName>
    <definedName name="F_18_420">#REF!</definedName>
    <definedName name="F_18_450" localSheetId="0">#REF!</definedName>
    <definedName name="F_18_450">#REF!</definedName>
    <definedName name="F_18_480" localSheetId="0">#REF!</definedName>
    <definedName name="F_18_480">#REF!</definedName>
    <definedName name="F_18_510" localSheetId="0">#REF!</definedName>
    <definedName name="F_18_510">#REF!</definedName>
    <definedName name="F_18_540" localSheetId="0">#REF!</definedName>
    <definedName name="F_18_540">#REF!</definedName>
    <definedName name="F_18_570" localSheetId="0">#REF!</definedName>
    <definedName name="F_18_570">#REF!</definedName>
    <definedName name="F_18_60" localSheetId="0">#REF!</definedName>
    <definedName name="F_18_60">#REF!</definedName>
    <definedName name="F_18_600" localSheetId="0">#REF!</definedName>
    <definedName name="F_18_600">#REF!</definedName>
    <definedName name="F_18_630" localSheetId="0">#REF!</definedName>
    <definedName name="F_18_630">#REF!</definedName>
    <definedName name="F_18_660" localSheetId="0">#REF!</definedName>
    <definedName name="F_18_660">#REF!</definedName>
    <definedName name="F_18_690" localSheetId="0">#REF!</definedName>
    <definedName name="F_18_690">#REF!</definedName>
    <definedName name="F_18_720" localSheetId="0">#REF!</definedName>
    <definedName name="F_18_720">#REF!</definedName>
    <definedName name="F_18_90" localSheetId="0">#REF!</definedName>
    <definedName name="F_18_90">#REF!</definedName>
    <definedName name="F_19_120" localSheetId="0">#REF!</definedName>
    <definedName name="F_19_120">#REF!</definedName>
    <definedName name="F_19_150" localSheetId="0">#REF!</definedName>
    <definedName name="F_19_150">#REF!</definedName>
    <definedName name="F_19_180" localSheetId="0">#REF!</definedName>
    <definedName name="F_19_180">#REF!</definedName>
    <definedName name="F_19_210" localSheetId="0">#REF!</definedName>
    <definedName name="F_19_210">#REF!</definedName>
    <definedName name="F_19_240" localSheetId="0">#REF!</definedName>
    <definedName name="F_19_240">#REF!</definedName>
    <definedName name="F_19_270" localSheetId="0">#REF!</definedName>
    <definedName name="F_19_270">#REF!</definedName>
    <definedName name="F_19_30" localSheetId="0">#REF!</definedName>
    <definedName name="F_19_30">#REF!</definedName>
    <definedName name="F_19_300" localSheetId="0">#REF!</definedName>
    <definedName name="F_19_300">#REF!</definedName>
    <definedName name="F_19_330" localSheetId="0">#REF!</definedName>
    <definedName name="F_19_330">#REF!</definedName>
    <definedName name="F_19_360" localSheetId="0">#REF!</definedName>
    <definedName name="F_19_360">#REF!</definedName>
    <definedName name="F_19_390" localSheetId="0">#REF!</definedName>
    <definedName name="F_19_390">#REF!</definedName>
    <definedName name="F_19_420" localSheetId="0">#REF!</definedName>
    <definedName name="F_19_420">#REF!</definedName>
    <definedName name="F_19_450" localSheetId="0">#REF!</definedName>
    <definedName name="F_19_450">#REF!</definedName>
    <definedName name="F_19_480" localSheetId="0">#REF!</definedName>
    <definedName name="F_19_480">#REF!</definedName>
    <definedName name="F_19_510" localSheetId="0">#REF!</definedName>
    <definedName name="F_19_510">#REF!</definedName>
    <definedName name="F_19_540" localSheetId="0">#REF!</definedName>
    <definedName name="F_19_540">#REF!</definedName>
    <definedName name="F_19_570" localSheetId="0">#REF!</definedName>
    <definedName name="F_19_570">#REF!</definedName>
    <definedName name="F_19_60" localSheetId="0">#REF!</definedName>
    <definedName name="F_19_60">#REF!</definedName>
    <definedName name="F_19_600" localSheetId="0">#REF!</definedName>
    <definedName name="F_19_600">#REF!</definedName>
    <definedName name="F_19_630" localSheetId="0">#REF!</definedName>
    <definedName name="F_19_630">#REF!</definedName>
    <definedName name="F_19_660" localSheetId="0">#REF!</definedName>
    <definedName name="F_19_660">#REF!</definedName>
    <definedName name="F_19_690" localSheetId="0">#REF!</definedName>
    <definedName name="F_19_690">#REF!</definedName>
    <definedName name="F_19_720" localSheetId="0">#REF!</definedName>
    <definedName name="F_19_720">#REF!</definedName>
    <definedName name="F_19_90" localSheetId="0">#REF!</definedName>
    <definedName name="F_19_90">#REF!</definedName>
    <definedName name="F_20_120" localSheetId="0">#REF!</definedName>
    <definedName name="F_20_120">#REF!</definedName>
    <definedName name="F_20_150" localSheetId="0">#REF!</definedName>
    <definedName name="F_20_150">#REF!</definedName>
    <definedName name="F_20_180" localSheetId="0">#REF!</definedName>
    <definedName name="F_20_180">#REF!</definedName>
    <definedName name="F_20_210" localSheetId="0">#REF!</definedName>
    <definedName name="F_20_210">#REF!</definedName>
    <definedName name="F_20_240" localSheetId="0">#REF!</definedName>
    <definedName name="F_20_240">#REF!</definedName>
    <definedName name="F_20_270" localSheetId="0">#REF!</definedName>
    <definedName name="F_20_270">#REF!</definedName>
    <definedName name="F_20_30" localSheetId="0">#REF!</definedName>
    <definedName name="F_20_30">#REF!</definedName>
    <definedName name="F_20_300" localSheetId="0">#REF!</definedName>
    <definedName name="F_20_300">#REF!</definedName>
    <definedName name="F_20_330" localSheetId="0">#REF!</definedName>
    <definedName name="F_20_330">#REF!</definedName>
    <definedName name="F_20_360" localSheetId="0">#REF!</definedName>
    <definedName name="F_20_360">#REF!</definedName>
    <definedName name="F_20_390" localSheetId="0">#REF!</definedName>
    <definedName name="F_20_390">#REF!</definedName>
    <definedName name="F_20_420" localSheetId="0">#REF!</definedName>
    <definedName name="F_20_420">#REF!</definedName>
    <definedName name="F_20_450" localSheetId="0">#REF!</definedName>
    <definedName name="F_20_450">#REF!</definedName>
    <definedName name="F_20_480" localSheetId="0">#REF!</definedName>
    <definedName name="F_20_480">#REF!</definedName>
    <definedName name="F_20_510" localSheetId="0">#REF!</definedName>
    <definedName name="F_20_510">#REF!</definedName>
    <definedName name="F_20_540" localSheetId="0">#REF!</definedName>
    <definedName name="F_20_540">#REF!</definedName>
    <definedName name="F_20_570" localSheetId="0">#REF!</definedName>
    <definedName name="F_20_570">#REF!</definedName>
    <definedName name="F_20_60" localSheetId="0">#REF!</definedName>
    <definedName name="F_20_60">#REF!</definedName>
    <definedName name="F_20_600" localSheetId="0">#REF!</definedName>
    <definedName name="F_20_600">#REF!</definedName>
    <definedName name="F_20_630" localSheetId="0">#REF!</definedName>
    <definedName name="F_20_630">#REF!</definedName>
    <definedName name="F_20_660" localSheetId="0">#REF!</definedName>
    <definedName name="F_20_660">#REF!</definedName>
    <definedName name="F_20_690" localSheetId="0">#REF!</definedName>
    <definedName name="F_20_690">#REF!</definedName>
    <definedName name="F_20_720" localSheetId="0">#REF!</definedName>
    <definedName name="F_20_720">#REF!</definedName>
    <definedName name="F_20_90" localSheetId="0">#REF!</definedName>
    <definedName name="F_20_90">#REF!</definedName>
    <definedName name="FATOR" localSheetId="0">#REF!</definedName>
    <definedName name="FATOR">#REF!</definedName>
    <definedName name="FATOR_1" localSheetId="0">[37]RESUMO!#REF!</definedName>
    <definedName name="FATOR_1">[38]RESUMO!#REF!</definedName>
    <definedName name="FatSabadoOut">'[67]TrafContExpan-NoPrint'!$O$5</definedName>
    <definedName name="FatSextaOut">'[67]TrafContExpan-NoPrint'!$O$4</definedName>
    <definedName name="fc1a" localSheetId="0">'[22]PRO-08'!#REF!</definedName>
    <definedName name="fc1a">'[22]PRO-08'!#REF!</definedName>
    <definedName name="FC2A" localSheetId="0">'[22]PRO-08'!#REF!</definedName>
    <definedName name="FC2A">'[22]PRO-08'!#REF!</definedName>
    <definedName name="FC3A" localSheetId="0">'[22]PRO-08'!#REF!</definedName>
    <definedName name="FC3A">'[22]PRO-08'!#REF!</definedName>
    <definedName name="fd">[3]PLMUSEU!#REF!</definedName>
    <definedName name="fdfsdfsdf">#REF!</definedName>
    <definedName name="FDS" localSheetId="0" hidden="1">{#N/A,#N/A,FALSE,"MO (2)"}</definedName>
    <definedName name="FDS" hidden="1">{#N/A,#N/A,FALSE,"MO (2)"}</definedName>
    <definedName name="fe">#REF!</definedName>
    <definedName name="fechar">#REF!</definedName>
    <definedName name="feliz">#REF!</definedName>
    <definedName name="feliz12222">#REF!</definedName>
    <definedName name="Ferro_CA60">#REF!</definedName>
    <definedName name="ff">#REF!</definedName>
    <definedName name="FFE">#REF!</definedName>
    <definedName name="FFF" hidden="1">#REF!</definedName>
    <definedName name="FFFFFFFFFF" hidden="1">#REF!</definedName>
    <definedName name="fgghhj">#REF!</definedName>
    <definedName name="FGHJK">#REF!</definedName>
    <definedName name="fgo">#REF!</definedName>
    <definedName name="FGV">[68]SCO0504!$B:$E</definedName>
    <definedName name="FGVC">[68]SCO0504!$A:$E</definedName>
    <definedName name="FGVC0504">#REF!</definedName>
    <definedName name="FGVSER">#REF!</definedName>
    <definedName name="Filtro">#REF!</definedName>
    <definedName name="final">#REF!</definedName>
    <definedName name="firma1">#REF!</definedName>
    <definedName name="firma2">#REF!</definedName>
    <definedName name="FISCAL">#REF!</definedName>
    <definedName name="fkfkfkfkfkf">#REF!</definedName>
    <definedName name="FKJ">#REF!</definedName>
    <definedName name="fluxo">'[69]450'!#REF!</definedName>
    <definedName name="FOGO">'[70]RESUMO POR CÓD'!#REF!</definedName>
    <definedName name="FOGO.">'[70]RESUMO POR CÓD'!#REF!</definedName>
    <definedName name="folha02">#REF!</definedName>
    <definedName name="fooll">#REF!</definedName>
    <definedName name="forca">#REF!</definedName>
    <definedName name="Format">#REF!</definedName>
    <definedName name="formulas" localSheetId="0">[71]C!$B$112,[71]C!$B$50,[71]C!$B$174:$B$177,[71]C!$B$236:$B$239,[71]C!$B$298:$B$301,[71]C!$B$360:$B$362,[71]C!$B$422:$B$424,[71]C!$B$484:$B$486,[71]C!$B$546:$B$547,[71]C!$B$608:$B$609,[71]C!$B$671:$B$672,[71]C!$B$733:$B$734,[71]C!$B$795:$B$796,[71]C!$B$857:$B$858,[71]C!$B$980,[71]C!$B$1042,[71]C!$B$1104,[71]C!$B$1166:$B$1168,[71]C!$B$1228:$B$1230,[71]C!$B$1290:$B$1292</definedName>
    <definedName name="formulas">'[71]Compactação  botafora'!$B$112,'[71]Compactação  botafora'!$B$50,'[71]Compactação  botafora'!$B$174:$B$177,'[71]Compactação  botafora'!$B$236:$B$239,'[71]Compactação  botafora'!$B$298:$B$301,'[71]Compactação  botafora'!$B$360:$B$362,'[71]Compactação  botafora'!$B$422:$B$424,'[71]Compactação  botafora'!$B$484:$B$486,'[71]Compactação  botafora'!$B$546:$B$547,'[71]Compactação  botafora'!$B$608:$B$609,'[71]Compactação  botafora'!$B$671:$B$672,'[71]Compactação  botafora'!$B$733:$B$734,'[71]Compactação  botafora'!$B$795:$B$796,'[71]Compactação  botafora'!$B$857:$B$858,'[71]Compactação  botafora'!$B$980,'[71]Compactação  botafora'!$B$1042,'[71]Compactação  botafora'!$B$1104,'[71]Compactação  botafora'!$B$1166:$B$1168,'[71]Compactação  botafora'!$B$1228:$B$1230,'[71]Compactação  botafora'!$B$1290:$B$1292</definedName>
    <definedName name="FORN_ACESS_EMISS">#REF!</definedName>
    <definedName name="FORN_ACESS_EMISS2_M">#REF!</definedName>
    <definedName name="FORN_ACESS_EMISS3_M">#REF!</definedName>
    <definedName name="FORN_ACESS_REDE_COL">#REF!</definedName>
    <definedName name="FORN_ACESSÓRIOS">#REF!</definedName>
    <definedName name="FORN_CON_EMISS3_M">#REF!</definedName>
    <definedName name="FORN_CONEX">#REF!</definedName>
    <definedName name="FORN_CONEX_EMISS">#REF!</definedName>
    <definedName name="FORN_CONEX_PEÇAS">#REF!</definedName>
    <definedName name="FORN_PEÇAS_EMISS2_M">#REF!</definedName>
    <definedName name="FORN_TUB_EMISS">#REF!</definedName>
    <definedName name="FORN_TUB_EMISS2_M">#REF!</definedName>
    <definedName name="FORN_TUB_EMISS3_M">#REF!</definedName>
    <definedName name="FORN_TUB_REDE_COL">#REF!</definedName>
    <definedName name="FORN_TUBU">#REF!</definedName>
    <definedName name="fornecer">#REF!</definedName>
    <definedName name="fornecer_2">"$#REF!.$C$54"</definedName>
    <definedName name="fornecer_3">"$#REF!.$C$54"</definedName>
    <definedName name="fornecer_4">"$#REF!.$C$54"</definedName>
    <definedName name="fornecer_5">"$#REF!.$C$54"</definedName>
    <definedName name="fornecer_6">"$#REF!.$C$54"</definedName>
    <definedName name="fornecer_7">"$#REF!.$C$54"</definedName>
    <definedName name="FORNECIMENTO">'[72]TABELA DE RECURSOS'!$B$5:$AJ$5000</definedName>
    <definedName name="fr" localSheetId="0">'4- LEIS SOC'!fr</definedName>
    <definedName name="fr">[0]!fr</definedName>
    <definedName name="fre" localSheetId="0">'4- LEIS SOC'!fre</definedName>
    <definedName name="fre">[0]!fre</definedName>
    <definedName name="fse">#REF!</definedName>
    <definedName name="fsn">#REF!</definedName>
    <definedName name="fuel">#REF!</definedName>
    <definedName name="Fundação">#REF!</definedName>
    <definedName name="Fundacao_Plano_Inclinado">#REF!</definedName>
    <definedName name="FXG">#REF!</definedName>
    <definedName name="G">#REF!</definedName>
    <definedName name="G_01">#REF!</definedName>
    <definedName name="G_01_1" localSheetId="0">[37]RESUMO!#REF!</definedName>
    <definedName name="G_01_1">[38]RESUMO!#REF!</definedName>
    <definedName name="G_01_2">"'file:///d:/obra%20andrade/bm%2002%20-%20cs/drenagem-bm02.xls'#$''.$i$9"</definedName>
    <definedName name="G_01_3">"'file:///d:/obra%20andrade/bm%2002%20-%20cs/drenagem-bm02.xls'#$''.$i$9"</definedName>
    <definedName name="G_01_4">"'file:///d:/obra%20andrade/bm%2002%20-%20cs/drenagem-bm02.xls'#$''.$i$9"</definedName>
    <definedName name="G_01_5">"'file:///d:/obra%20andrade/bm%2002%20-%20cs/drenagem-bm02.xls'#$''.$i$9"</definedName>
    <definedName name="G_01_6">"'file:///d:/obra%20andrade/bm%2002%20-%20cs/drenagem-bm02.xls'#$''.$i$9"</definedName>
    <definedName name="G_01_7">"'file:///d:/obra%20andrade/bm%2002%20-%20cs/drenagem-bm02.xls'#$''.$i$9"</definedName>
    <definedName name="G_02">#REF!</definedName>
    <definedName name="G_02_1" localSheetId="0">[37]RESUMO!#REF!</definedName>
    <definedName name="G_02_1">[38]RESUMO!#REF!</definedName>
    <definedName name="G_02_2">"'file:///d:/obra%20andrade/bm%2002%20-%20cs/drenagem-bm02.xls'#$''.$g$59"</definedName>
    <definedName name="G_02_3">"'file:///d:/obra%20andrade/bm%2002%20-%20cs/drenagem-bm02.xls'#$''.$g$59"</definedName>
    <definedName name="G_02_4">"'file:///d:/obra%20andrade/bm%2002%20-%20cs/drenagem-bm02.xls'#$''.$g$59"</definedName>
    <definedName name="G_02_5">"'file:///d:/obra%20andrade/bm%2002%20-%20cs/drenagem-bm02.xls'#$''.$g$59"</definedName>
    <definedName name="G_02_6">"'file:///d:/obra%20andrade/bm%2002%20-%20cs/drenagem-bm02.xls'#$''.$g$59"</definedName>
    <definedName name="G_02_7">"'file:///d:/obra%20andrade/bm%2002%20-%20cs/drenagem-bm02.xls'#$''.$g$59"</definedName>
    <definedName name="G_03">#REF!</definedName>
    <definedName name="G_03_1" localSheetId="0">[37]RESUMO!#REF!</definedName>
    <definedName name="G_03_1">[38]RESUMO!#REF!</definedName>
    <definedName name="G_03_2">"'file:///d:/obra%20andrade/bm%2002%20-%20cs/drenagem-bm02.xls'#$''.$fn$170"</definedName>
    <definedName name="G_03_3">"'file:///d:/obra%20andrade/bm%2002%20-%20cs/drenagem-bm02.xls'#$''.$fn$170"</definedName>
    <definedName name="G_03_4">"'file:///d:/obra%20andrade/bm%2002%20-%20cs/drenagem-bm02.xls'#$''.$fn$170"</definedName>
    <definedName name="G_03_5">"'file:///d:/obra%20andrade/bm%2002%20-%20cs/drenagem-bm02.xls'#$''.$fn$170"</definedName>
    <definedName name="G_03_6">"'file:///d:/obra%20andrade/bm%2002%20-%20cs/drenagem-bm02.xls'#$''.$fn$170"</definedName>
    <definedName name="G_03_7">"'file:///d:/obra%20andrade/bm%2002%20-%20cs/drenagem-bm02.xls'#$''.$fn$170"</definedName>
    <definedName name="G_04">#REF!</definedName>
    <definedName name="G_04_1" localSheetId="0">[37]RESUMO!#REF!</definedName>
    <definedName name="G_04_1">[38]RESUMO!#REF!</definedName>
    <definedName name="G_04_2">"'file:///d:/obra%20andrade/bm%2002%20-%20cs/drenagem-bm02.xls'#$''.$at$46"</definedName>
    <definedName name="G_04_3">"'file:///d:/obra%20andrade/bm%2002%20-%20cs/drenagem-bm02.xls'#$''.$at$46"</definedName>
    <definedName name="G_04_4">"'file:///d:/obra%20andrade/bm%2002%20-%20cs/drenagem-bm02.xls'#$''.$at$46"</definedName>
    <definedName name="G_04_5">"'file:///d:/obra%20andrade/bm%2002%20-%20cs/drenagem-bm02.xls'#$''.$at$46"</definedName>
    <definedName name="G_04_6">"'file:///d:/obra%20andrade/bm%2002%20-%20cs/drenagem-bm02.xls'#$''.$at$46"</definedName>
    <definedName name="G_04_7">"'file:///d:/obra%20andrade/bm%2002%20-%20cs/drenagem-bm02.xls'#$''.$at$46"</definedName>
    <definedName name="G_05">#REF!</definedName>
    <definedName name="G_05_1" localSheetId="0">[37]RESUMO!#REF!</definedName>
    <definedName name="G_05_1">[38]RESUMO!#REF!</definedName>
    <definedName name="G_05_2">"'file:///d:/obra%20andrade/bm%2002%20-%20cs/drenagem-bm02.xls'#$''.$bi$61"</definedName>
    <definedName name="G_05_3">"'file:///d:/obra%20andrade/bm%2002%20-%20cs/drenagem-bm02.xls'#$''.$bi$61"</definedName>
    <definedName name="G_05_4">"'file:///d:/obra%20andrade/bm%2002%20-%20cs/drenagem-bm02.xls'#$''.$bi$61"</definedName>
    <definedName name="G_05_5">"'file:///d:/obra%20andrade/bm%2002%20-%20cs/drenagem-bm02.xls'#$''.$bi$61"</definedName>
    <definedName name="G_05_6">"'file:///d:/obra%20andrade/bm%2002%20-%20cs/drenagem-bm02.xls'#$''.$bi$61"</definedName>
    <definedName name="G_05_7">"'file:///d:/obra%20andrade/bm%2002%20-%20cs/drenagem-bm02.xls'#$''.$bi$61"</definedName>
    <definedName name="G_06">#REF!</definedName>
    <definedName name="G_06_1" localSheetId="0">[37]RESUMO!#REF!</definedName>
    <definedName name="G_06_1">[38]RESUMO!#REF!</definedName>
    <definedName name="G_06_2">"'file:///d:/obra%20andrade/bm%2002%20-%20cs/drenagem-bm02.xls'#$''.$co$93"</definedName>
    <definedName name="G_06_3">"'file:///d:/obra%20andrade/bm%2002%20-%20cs/drenagem-bm02.xls'#$''.$co$93"</definedName>
    <definedName name="G_06_4">"'file:///d:/obra%20andrade/bm%2002%20-%20cs/drenagem-bm02.xls'#$''.$co$93"</definedName>
    <definedName name="G_06_5">"'file:///d:/obra%20andrade/bm%2002%20-%20cs/drenagem-bm02.xls'#$''.$co$93"</definedName>
    <definedName name="G_06_6">"'file:///d:/obra%20andrade/bm%2002%20-%20cs/drenagem-bm02.xls'#$''.$co$93"</definedName>
    <definedName name="G_06_7">"'file:///d:/obra%20andrade/bm%2002%20-%20cs/drenagem-bm02.xls'#$''.$co$93"</definedName>
    <definedName name="G_07">#REF!</definedName>
    <definedName name="G_07_1" localSheetId="0">[37]RESUMO!#REF!</definedName>
    <definedName name="G_07_1">[38]RESUMO!#REF!</definedName>
    <definedName name="G_07_2">"'file:///d:/obra%20andrade/bm%2002%20-%20cs/drenagem-bm02.xls'#$''.$cx$102"</definedName>
    <definedName name="G_07_3">"'file:///d:/obra%20andrade/bm%2002%20-%20cs/drenagem-bm02.xls'#$''.$cx$102"</definedName>
    <definedName name="G_07_4">"'file:///d:/obra%20andrade/bm%2002%20-%20cs/drenagem-bm02.xls'#$''.$cx$102"</definedName>
    <definedName name="G_07_5">"'file:///d:/obra%20andrade/bm%2002%20-%20cs/drenagem-bm02.xls'#$''.$cx$102"</definedName>
    <definedName name="G_07_6">"'file:///d:/obra%20andrade/bm%2002%20-%20cs/drenagem-bm02.xls'#$''.$cx$102"</definedName>
    <definedName name="G_07_7">"'file:///d:/obra%20andrade/bm%2002%20-%20cs/drenagem-bm02.xls'#$''.$cx$102"</definedName>
    <definedName name="G_08">#REF!</definedName>
    <definedName name="G_08_1" localSheetId="0">[37]RESUMO!#REF!</definedName>
    <definedName name="G_08_1">[38]RESUMO!#REF!</definedName>
    <definedName name="G_08_2">"'file:///d:/obra%20andrade/bm%2002%20-%20cs/drenagem-bm02.xls'#$''.$da$105"</definedName>
    <definedName name="G_08_3">"'file:///d:/obra%20andrade/bm%2002%20-%20cs/drenagem-bm02.xls'#$''.$da$105"</definedName>
    <definedName name="G_08_4">"'file:///d:/obra%20andrade/bm%2002%20-%20cs/drenagem-bm02.xls'#$''.$da$105"</definedName>
    <definedName name="G_08_5">"'file:///d:/obra%20andrade/bm%2002%20-%20cs/drenagem-bm02.xls'#$''.$da$105"</definedName>
    <definedName name="G_08_6">"'file:///d:/obra%20andrade/bm%2002%20-%20cs/drenagem-bm02.xls'#$''.$da$105"</definedName>
    <definedName name="G_08_7">"'file:///d:/obra%20andrade/bm%2002%20-%20cs/drenagem-bm02.xls'#$''.$da$105"</definedName>
    <definedName name="G_09">#REF!</definedName>
    <definedName name="G_09_1" localSheetId="0">[37]RESUMO!#REF!</definedName>
    <definedName name="G_09_1">[38]RESUMO!#REF!</definedName>
    <definedName name="G_09_2">"'file:///d:/obra%20andrade/bm%2002%20-%20cs/drenagem-bm02.xls'#$''.$do$119"</definedName>
    <definedName name="G_09_3">"'file:///d:/obra%20andrade/bm%2002%20-%20cs/drenagem-bm02.xls'#$''.$do$119"</definedName>
    <definedName name="G_09_4">"'file:///d:/obra%20andrade/bm%2002%20-%20cs/drenagem-bm02.xls'#$''.$do$119"</definedName>
    <definedName name="G_09_5">"'file:///d:/obra%20andrade/bm%2002%20-%20cs/drenagem-bm02.xls'#$''.$do$119"</definedName>
    <definedName name="G_09_6">"'file:///d:/obra%20andrade/bm%2002%20-%20cs/drenagem-bm02.xls'#$''.$do$119"</definedName>
    <definedName name="G_09_7">"'file:///d:/obra%20andrade/bm%2002%20-%20cs/drenagem-bm02.xls'#$''.$do$119"</definedName>
    <definedName name="G_10">#REF!</definedName>
    <definedName name="G_10_1" localSheetId="0">[37]RESUMO!#REF!</definedName>
    <definedName name="G_10_1">[38]RESUMO!#REF!</definedName>
    <definedName name="G_10_2">"'file:///d:/obra%20andrade/bm%2002%20-%20cs/drenagem-bm02.xls'#$''.$eg$137"</definedName>
    <definedName name="G_10_3">"'file:///d:/obra%20andrade/bm%2002%20-%20cs/drenagem-bm02.xls'#$''.$eg$137"</definedName>
    <definedName name="G_10_4">"'file:///d:/obra%20andrade/bm%2002%20-%20cs/drenagem-bm02.xls'#$''.$eg$137"</definedName>
    <definedName name="G_10_5">"'file:///d:/obra%20andrade/bm%2002%20-%20cs/drenagem-bm02.xls'#$''.$eg$137"</definedName>
    <definedName name="G_10_6">"'file:///d:/obra%20andrade/bm%2002%20-%20cs/drenagem-bm02.xls'#$''.$eg$137"</definedName>
    <definedName name="G_10_7">"'file:///d:/obra%20andrade/bm%2002%20-%20cs/drenagem-bm02.xls'#$''.$eg$137"</definedName>
    <definedName name="G_11">#REF!</definedName>
    <definedName name="G_11_1" localSheetId="0">[37]RESUMO!#REF!</definedName>
    <definedName name="G_11_1">[38]RESUMO!#REF!</definedName>
    <definedName name="G_11_2">"'file:///d:/obra%20andrade/bm%2002%20-%20cs/drenagem-bm02.xls'#$''.$ek$141"</definedName>
    <definedName name="G_11_3">"'file:///d:/obra%20andrade/bm%2002%20-%20cs/drenagem-bm02.xls'#$''.$ek$141"</definedName>
    <definedName name="G_11_4">"'file:///d:/obra%20andrade/bm%2002%20-%20cs/drenagem-bm02.xls'#$''.$ek$141"</definedName>
    <definedName name="G_11_5">"'file:///d:/obra%20andrade/bm%2002%20-%20cs/drenagem-bm02.xls'#$''.$ek$141"</definedName>
    <definedName name="G_11_6">"'file:///d:/obra%20andrade/bm%2002%20-%20cs/drenagem-bm02.xls'#$''.$ek$141"</definedName>
    <definedName name="G_11_7">"'file:///d:/obra%20andrade/bm%2002%20-%20cs/drenagem-bm02.xls'#$''.$ek$141"</definedName>
    <definedName name="G_12">#REF!</definedName>
    <definedName name="G_12_1" localSheetId="0">[37]RESUMO!#REF!</definedName>
    <definedName name="G_12_1">[38]RESUMO!#REF!</definedName>
    <definedName name="G_12_2">"'file:///d:/obra%20andrade/bm%2002%20-%20cs/drenagem-bm02.xls'#$''.$go$709"</definedName>
    <definedName name="G_12_3">"'file:///d:/obra%20andrade/bm%2002%20-%20cs/drenagem-bm02.xls'#$''.$go$709"</definedName>
    <definedName name="G_12_4">"'file:///d:/obra%20andrade/bm%2002%20-%20cs/drenagem-bm02.xls'#$''.$go$709"</definedName>
    <definedName name="G_12_5">"'file:///d:/obra%20andrade/bm%2002%20-%20cs/drenagem-bm02.xls'#$''.$go$709"</definedName>
    <definedName name="G_12_6">"'file:///d:/obra%20andrade/bm%2002%20-%20cs/drenagem-bm02.xls'#$''.$go$709"</definedName>
    <definedName name="G_12_7">"'file:///d:/obra%20andrade/bm%2002%20-%20cs/drenagem-bm02.xls'#$''.$go$709"</definedName>
    <definedName name="G_13">#REF!</definedName>
    <definedName name="G_13_1" localSheetId="0">[37]RESUMO!#REF!</definedName>
    <definedName name="G_13_1">[38]RESUMO!#REF!</definedName>
    <definedName name="G_13_2">"'file:///d:/obra%20andrade/bm%2002%20-%20cs/drenagem-bm02.xls'#$''.$hm$221"</definedName>
    <definedName name="G_13_3">"'file:///d:/obra%20andrade/bm%2002%20-%20cs/drenagem-bm02.xls'#$''.$hm$221"</definedName>
    <definedName name="G_13_4">"'file:///d:/obra%20andrade/bm%2002%20-%20cs/drenagem-bm02.xls'#$''.$hm$221"</definedName>
    <definedName name="G_13_5">"'file:///d:/obra%20andrade/bm%2002%20-%20cs/drenagem-bm02.xls'#$''.$hm$221"</definedName>
    <definedName name="G_13_6">"'file:///d:/obra%20andrade/bm%2002%20-%20cs/drenagem-bm02.xls'#$''.$hm$221"</definedName>
    <definedName name="G_13_7">"'file:///d:/obra%20andrade/bm%2002%20-%20cs/drenagem-bm02.xls'#$''.$hm$221"</definedName>
    <definedName name="G_14">#REF!</definedName>
    <definedName name="G_14_1" localSheetId="0">[37]RESUMO!#REF!</definedName>
    <definedName name="G_14_1">[38]RESUMO!#REF!</definedName>
    <definedName name="G_14_2">"'file:///d:/obra%20andrade/bm%2002%20-%20cs/drenagem-bm02.xls'#$''.$aa$283"</definedName>
    <definedName name="G_14_3">"'file:///d:/obra%20andrade/bm%2002%20-%20cs/drenagem-bm02.xls'#$''.$aa$283"</definedName>
    <definedName name="G_14_4">"'file:///d:/obra%20andrade/bm%2002%20-%20cs/drenagem-bm02.xls'#$''.$aa$283"</definedName>
    <definedName name="G_14_5">"'file:///d:/obra%20andrade/bm%2002%20-%20cs/drenagem-bm02.xls'#$''.$aa$283"</definedName>
    <definedName name="G_14_6">"'file:///d:/obra%20andrade/bm%2002%20-%20cs/drenagem-bm02.xls'#$''.$aa$283"</definedName>
    <definedName name="G_14_7">"'file:///d:/obra%20andrade/bm%2002%20-%20cs/drenagem-bm02.xls'#$''.$aa$283"</definedName>
    <definedName name="G_15">#REF!</definedName>
    <definedName name="G_15_1" localSheetId="0">[37]RESUMO!#REF!</definedName>
    <definedName name="G_15_1">[38]RESUMO!#REF!</definedName>
    <definedName name="G_15_2">"'file:///d:/obra%20andrade/bm%2002%20-%20cs/drenagem-bm02.xls'#$''.$ck$345"</definedName>
    <definedName name="G_15_3">"'file:///d:/obra%20andrade/bm%2002%20-%20cs/drenagem-bm02.xls'#$''.$ck$345"</definedName>
    <definedName name="G_15_4">"'file:///d:/obra%20andrade/bm%2002%20-%20cs/drenagem-bm02.xls'#$''.$ck$345"</definedName>
    <definedName name="G_15_5">"'file:///d:/obra%20andrade/bm%2002%20-%20cs/drenagem-bm02.xls'#$''.$ck$345"</definedName>
    <definedName name="G_15_6">"'file:///d:/obra%20andrade/bm%2002%20-%20cs/drenagem-bm02.xls'#$''.$ck$345"</definedName>
    <definedName name="G_15_7">"'file:///d:/obra%20andrade/bm%2002%20-%20cs/drenagem-bm02.xls'#$''.$ck$345"</definedName>
    <definedName name="G_16_1" localSheetId="0">[37]RESUMO!#REF!</definedName>
    <definedName name="G_16_1">[38]RESUMO!#REF!</definedName>
    <definedName name="G_17_1" localSheetId="0">[37]RESUMO!#REF!</definedName>
    <definedName name="G_17_1">[38]RESUMO!#REF!</definedName>
    <definedName name="G_18_1" localSheetId="0">[37]RESUMO!#REF!</definedName>
    <definedName name="G_18_1">[38]RESUMO!#REF!</definedName>
    <definedName name="G_19_1" localSheetId="0">[37]RESUMO!#REF!</definedName>
    <definedName name="G_19_1">[38]RESUMO!#REF!</definedName>
    <definedName name="G_20_1" localSheetId="0">[37]RESUMO!#REF!</definedName>
    <definedName name="G_20_1">[38]RESUMO!#REF!</definedName>
    <definedName name="G_E_O_T_E_C_H_N_I_Q_U_E">#REF!</definedName>
    <definedName name="G_E_O_T_E_C_H_N_I_Q_U_E_2">"$#REF!.$#REF!$#REF!"</definedName>
    <definedName name="G_E_O_T_E_C_H_N_I_Q_U_E_3">"$#REF!.$#REF!$#REF!"</definedName>
    <definedName name="G_E_O_T_E_C_H_N_I_Q_U_E_4">"$#REF!.$#REF!$#REF!"</definedName>
    <definedName name="G_E_O_T_E_C_H_N_I_Q_U_E_5">"$#REF!.$#REF!$#REF!"</definedName>
    <definedName name="G_E_O_T_E_C_H_N_I_Q_U_E_6">"$#REF!.$#REF!$#REF!"</definedName>
    <definedName name="G_E_O_T_E_C_H_N_I_Q_U_E_7">"$#REF!.$#REF!$#REF!"</definedName>
    <definedName name="gas">#REF!</definedName>
    <definedName name="GASOL">[73]INVENTÁRIO!$D$6</definedName>
    <definedName name="GC">[74]INVENTÁRIO!$D$5</definedName>
    <definedName name="gen">#REF!</definedName>
    <definedName name="gen_13">#REF!</definedName>
    <definedName name="GER">#REF!</definedName>
    <definedName name="GER_2">"$#REF!.$F$124"</definedName>
    <definedName name="GER_3">"$#REF!.$F$124"</definedName>
    <definedName name="GER_4">"$#REF!.$F$124"</definedName>
    <definedName name="GER_5">"$#REF!.$F$124"</definedName>
    <definedName name="GER_6">"$#REF!.$F$124"</definedName>
    <definedName name="GER_7">"$#REF!.$F$124"</definedName>
    <definedName name="geral">#REF!</definedName>
    <definedName name="Gerenciadora">#REF!</definedName>
    <definedName name="GFDJFDAS">#REF!</definedName>
    <definedName name="GG">[36]CUBACAO!#REF!</definedName>
    <definedName name="GGG">[36]CUBACAO!#REF!</definedName>
    <definedName name="gh">#REF!</definedName>
    <definedName name="ghh">#REF!</definedName>
    <definedName name="ghhghg">[13]Plan1!#REF!</definedName>
    <definedName name="global">#REF!</definedName>
    <definedName name="goias">#REF!</definedName>
    <definedName name="graf">'[75]FLUXO - EXECUÇÃO PRÓPRIA'!#REF!</definedName>
    <definedName name="Gráfico">#REF!</definedName>
    <definedName name="_xlnm.Recorder" localSheetId="0">#REF!</definedName>
    <definedName name="_xlnm.Recorder">#REF!</definedName>
    <definedName name="há">#REF!</definedName>
    <definedName name="HAHA">#REF!</definedName>
    <definedName name="Header">#REF!</definedName>
    <definedName name="HGJ">'[21]Planilha PROJETISTA'!#REF!</definedName>
    <definedName name="HH">[36]CUBACAO!#REF!</definedName>
    <definedName name="HHH">[36]CUBACAO!#REF!</definedName>
    <definedName name="hi" localSheetId="0">#REF!</definedName>
    <definedName name="hi">#REF!</definedName>
    <definedName name="HJKBJ">#REF!</definedName>
    <definedName name="HJNIPIO">#REF!</definedName>
    <definedName name="hora">#REF!</definedName>
    <definedName name="HP">NA()</definedName>
    <definedName name="hrf" localSheetId="0">'4- LEIS SOC'!hrf</definedName>
    <definedName name="hrf">[0]!hrf</definedName>
    <definedName name="HTML_CodePage" hidden="1">1252</definedName>
    <definedName name="HTML_Control" localSheetId="0" hidden="1">{"'Plan1'!$A$8:$F$68","'Plan1'!$A$8:$F$68"}</definedName>
    <definedName name="HTML_Control" hidden="1">{"'Plan1'!$A$8:$F$68","'Plan1'!$A$8:$F$68"}</definedName>
    <definedName name="HTML_Description" hidden="1">""</definedName>
    <definedName name="HTML_Email" hidden="1">""</definedName>
    <definedName name="HTML_Header" hidden="1">"Plan1"</definedName>
    <definedName name="HTML_LastUpdate" hidden="1">"18/01/98"</definedName>
    <definedName name="HTML_LineAfter" hidden="1">FALSE</definedName>
    <definedName name="HTML_LineBefore" hidden="1">FALSE</definedName>
    <definedName name="HTML_Name" hidden="1">"Alberto de Castro"</definedName>
    <definedName name="HTML_OBDlg2" hidden="1">TRUE</definedName>
    <definedName name="HTML_OBDlg4" hidden="1">TRUE</definedName>
    <definedName name="HTML_OS" hidden="1">0</definedName>
    <definedName name="HTML_PathFile" hidden="1">"C:\MSOffice\Modelos\MeuHTML.htm"</definedName>
    <definedName name="HTML_Title" hidden="1">"UNIDADE SANITÁRIA PADRÃO"</definedName>
    <definedName name="i" localSheetId="0">#REF!</definedName>
    <definedName name="I" hidden="1">[76]Poço!#REF!</definedName>
    <definedName name="ICMS">#REF!</definedName>
    <definedName name="ideia01">#REF!</definedName>
    <definedName name="igreja">#REF!</definedName>
    <definedName name="ihkhjkghj">#REF!</definedName>
    <definedName name="II">[36]CUBACAO!#REF!</definedName>
    <definedName name="III">[36]CUBACAO!#REF!</definedName>
    <definedName name="IM" localSheetId="0">#REF!</definedName>
    <definedName name="IM">#REF!</definedName>
    <definedName name="imp">'[17]Resumo Financeiro'!#REF!</definedName>
    <definedName name="Implantacao_Consulta">#REF!</definedName>
    <definedName name="Import.DataBase" hidden="1">OFFSET([19]DADOS!$D$19,0,-1)</definedName>
    <definedName name="Import.Desoneracao" hidden="1">OFFSET([19]DADOS!$D$18,0,-1)</definedName>
    <definedName name="import.recurso" hidden="1">[19]DADOS!$C$4</definedName>
    <definedName name="ÍNDICES">'[77]Índices de Reajustamento'!$B$2:$O$14</definedName>
    <definedName name="ÍNDICES_10">'[77]Índices de Reajustamento'!$B$2:$O$14</definedName>
    <definedName name="ÍNDICES_17">'[77]Índices de Reajustamento'!$B$2:$O$14</definedName>
    <definedName name="ÍNDICES_6">'[77]Índices de Reajustamento'!$B$2:$O$14</definedName>
    <definedName name="ÍNDICES_7">'[77]Índices de Reajustamento'!$B$2:$O$14</definedName>
    <definedName name="ÍNDICES_8">'[77]Índices de Reajustamento'!$B$2:$O$14</definedName>
    <definedName name="ÍNDICES_9">'[77]Índices de Reajustamento'!$B$2:$O$14</definedName>
    <definedName name="INFORMAÇÃO_LICITAÇÃO">#REF!</definedName>
    <definedName name="inic_cell">#REF!</definedName>
    <definedName name="ins">#REF!</definedName>
    <definedName name="inserir">#REF!</definedName>
    <definedName name="Inst_elétricas">#REF!</definedName>
    <definedName name="Inst_hidráulicas">#REF!</definedName>
    <definedName name="INST_PROVISÓRIAS">#REF!</definedName>
    <definedName name="Inst_sanitárias">#REF!</definedName>
    <definedName name="INSUMO">[78]insumos!$1:$1048576</definedName>
    <definedName name="insumos">#REF!</definedName>
    <definedName name="insumos_13">#REF!</definedName>
    <definedName name="INTERCEPTORES___EMISSÁRIOS">#REF!</definedName>
    <definedName name="intervencoes">[79]!PassaExtenso</definedName>
    <definedName name="Io">#REF!</definedName>
    <definedName name="ip">#REF!</definedName>
    <definedName name="ISS">#REF!</definedName>
    <definedName name="IT">#REF!</definedName>
    <definedName name="Item">#REF!</definedName>
    <definedName name="ITEM_13">#REF!</definedName>
    <definedName name="item1.1">'[80]COMPOSIÇÃO CUSTO'!#REF!</definedName>
    <definedName name="item1.2">'[80]COMPOSIÇÃO CUSTO'!#REF!</definedName>
    <definedName name="item1.3">'[80]COMPOSIÇÃO CUSTO'!#REF!</definedName>
    <definedName name="item1.4">'[80]COMPOSIÇÃO CUSTO'!#REF!</definedName>
    <definedName name="item1.5">'[80]COMPOSIÇÃO CUSTO'!#REF!</definedName>
    <definedName name="item1.6">'[80]COMPOSIÇÃO CUSTO'!#REF!</definedName>
    <definedName name="item10.1">'[80]COMPOSIÇÃO CUSTO'!#REF!</definedName>
    <definedName name="item10.10">'[80]COMPOSIÇÃO CUSTO'!#REF!</definedName>
    <definedName name="item10.11">'[80]COMPOSIÇÃO CUSTO'!#REF!</definedName>
    <definedName name="item10.12">'[80]COMPOSIÇÃO CUSTO'!#REF!</definedName>
    <definedName name="item10.13">'[80]COMPOSIÇÃO CUSTO'!#REF!</definedName>
    <definedName name="item10.14">'[80]COMPOSIÇÃO CUSTO'!#REF!</definedName>
    <definedName name="item10.15">'[80]COMPOSIÇÃO CUSTO'!#REF!</definedName>
    <definedName name="item10.16">'[80]COMPOSIÇÃO CUSTO'!#REF!</definedName>
    <definedName name="item10.17">'[80]COMPOSIÇÃO CUSTO'!#REF!</definedName>
    <definedName name="item10.18">'[80]COMPOSIÇÃO CUSTO'!#REF!</definedName>
    <definedName name="item10.19">'[80]COMPOSIÇÃO CUSTO'!#REF!</definedName>
    <definedName name="item10.2">'[80]COMPOSIÇÃO CUSTO'!#REF!</definedName>
    <definedName name="item10.3">'[80]COMPOSIÇÃO CUSTO'!#REF!</definedName>
    <definedName name="item10.4">'[80]COMPOSIÇÃO CUSTO'!#REF!</definedName>
    <definedName name="item10.5">'[80]COMPOSIÇÃO CUSTO'!#REF!</definedName>
    <definedName name="item10.6">'[80]COMPOSIÇÃO CUSTO'!#REF!</definedName>
    <definedName name="item10.7">'[80]COMPOSIÇÃO CUSTO'!#REF!</definedName>
    <definedName name="item10.8">'[80]COMPOSIÇÃO CUSTO'!#REF!</definedName>
    <definedName name="item10.9">'[80]COMPOSIÇÃO CUSTO'!#REF!</definedName>
    <definedName name="item11.1">'[80]COMPOSIÇÃO CUSTO'!#REF!</definedName>
    <definedName name="item11.10">'[80]COMPOSIÇÃO CUSTO'!#REF!</definedName>
    <definedName name="item11.11">'[80]COMPOSIÇÃO CUSTO'!#REF!</definedName>
    <definedName name="item11.12">'[80]COMPOSIÇÃO CUSTO'!#REF!</definedName>
    <definedName name="item11.13">'[80]COMPOSIÇÃO CUSTO'!#REF!</definedName>
    <definedName name="item11.14">'[80]COMPOSIÇÃO CUSTO'!#REF!</definedName>
    <definedName name="item11.15">'[80]COMPOSIÇÃO CUSTO'!#REF!</definedName>
    <definedName name="item11.16">'[80]COMPOSIÇÃO CUSTO'!#REF!</definedName>
    <definedName name="item11.17">'[80]COMPOSIÇÃO CUSTO'!#REF!</definedName>
    <definedName name="item11.18">'[80]COMPOSIÇÃO CUSTO'!#REF!</definedName>
    <definedName name="item11.19">'[80]COMPOSIÇÃO CUSTO'!#REF!</definedName>
    <definedName name="item11.2">'[80]COMPOSIÇÃO CUSTO'!#REF!</definedName>
    <definedName name="item11.20">'[80]COMPOSIÇÃO CUSTO'!#REF!</definedName>
    <definedName name="item11.21">'[80]COMPOSIÇÃO CUSTO'!#REF!</definedName>
    <definedName name="item11.22">'[80]COMPOSIÇÃO CUSTO'!#REF!</definedName>
    <definedName name="item11.23">'[80]COMPOSIÇÃO CUSTO'!#REF!</definedName>
    <definedName name="item11.24">'[80]COMPOSIÇÃO CUSTO'!#REF!</definedName>
    <definedName name="item11.25">'[80]COMPOSIÇÃO CUSTO'!#REF!</definedName>
    <definedName name="item11.26">'[80]COMPOSIÇÃO CUSTO'!#REF!</definedName>
    <definedName name="item11.27">'[80]COMPOSIÇÃO CUSTO'!#REF!</definedName>
    <definedName name="item11.28">'[80]COMPOSIÇÃO CUSTO'!#REF!</definedName>
    <definedName name="item11.3">'[80]COMPOSIÇÃO CUSTO'!#REF!</definedName>
    <definedName name="item11.4">'[80]COMPOSIÇÃO CUSTO'!#REF!</definedName>
    <definedName name="item11.5">'[80]COMPOSIÇÃO CUSTO'!#REF!</definedName>
    <definedName name="item11.6">'[80]COMPOSIÇÃO CUSTO'!#REF!</definedName>
    <definedName name="item11.7">'[80]COMPOSIÇÃO CUSTO'!#REF!</definedName>
    <definedName name="item11.8">'[80]COMPOSIÇÃO CUSTO'!#REF!</definedName>
    <definedName name="item11.9">'[80]COMPOSIÇÃO CUSTO'!#REF!</definedName>
    <definedName name="item12.1">'[80]COMPOSIÇÃO CUSTO'!#REF!</definedName>
    <definedName name="item12.10">'[80]COMPOSIÇÃO CUSTO'!#REF!</definedName>
    <definedName name="item12.11">'[80]COMPOSIÇÃO CUSTO'!#REF!</definedName>
    <definedName name="item12.12">'[80]COMPOSIÇÃO CUSTO'!#REF!</definedName>
    <definedName name="item12.13">'[80]COMPOSIÇÃO CUSTO'!#REF!</definedName>
    <definedName name="item12.14">'[80]COMPOSIÇÃO CUSTO'!#REF!</definedName>
    <definedName name="item12.15">'[80]COMPOSIÇÃO CUSTO'!#REF!</definedName>
    <definedName name="item12.16">'[80]COMPOSIÇÃO CUSTO'!#REF!</definedName>
    <definedName name="item12.17">'[80]COMPOSIÇÃO CUSTO'!#REF!</definedName>
    <definedName name="item12.18">'[80]COMPOSIÇÃO CUSTO'!#REF!</definedName>
    <definedName name="item12.19">'[80]COMPOSIÇÃO CUSTO'!#REF!</definedName>
    <definedName name="item12.2">'[80]COMPOSIÇÃO CUSTO'!#REF!</definedName>
    <definedName name="item12.20">'[80]COMPOSIÇÃO CUSTO'!#REF!</definedName>
    <definedName name="item12.21">'[80]COMPOSIÇÃO CUSTO'!#REF!</definedName>
    <definedName name="item12.22">'[80]COMPOSIÇÃO CUSTO'!#REF!</definedName>
    <definedName name="item12.23">'[80]COMPOSIÇÃO CUSTO'!#REF!</definedName>
    <definedName name="item12.24">'[80]COMPOSIÇÃO CUSTO'!#REF!</definedName>
    <definedName name="item12.25">'[80]COMPOSIÇÃO CUSTO'!#REF!</definedName>
    <definedName name="item12.26">'[80]COMPOSIÇÃO CUSTO'!#REF!</definedName>
    <definedName name="item12.27">'[80]COMPOSIÇÃO CUSTO'!#REF!</definedName>
    <definedName name="item12.3">'[80]COMPOSIÇÃO CUSTO'!#REF!</definedName>
    <definedName name="item12.4">'[80]COMPOSIÇÃO CUSTO'!#REF!</definedName>
    <definedName name="item12.5">'[80]COMPOSIÇÃO CUSTO'!#REF!</definedName>
    <definedName name="item12.6">'[80]COMPOSIÇÃO CUSTO'!#REF!</definedName>
    <definedName name="item12.7">'[80]COMPOSIÇÃO CUSTO'!#REF!</definedName>
    <definedName name="item12.8">'[80]COMPOSIÇÃO CUSTO'!#REF!</definedName>
    <definedName name="item12.9">'[80]COMPOSIÇÃO CUSTO'!#REF!</definedName>
    <definedName name="item13.1">'[80]COMPOSIÇÃO CUSTO'!#REF!</definedName>
    <definedName name="item13.10">'[80]COMPOSIÇÃO CUSTO'!#REF!</definedName>
    <definedName name="item13.11">'[80]COMPOSIÇÃO CUSTO'!#REF!</definedName>
    <definedName name="item13.12">'[80]COMPOSIÇÃO CUSTO'!#REF!</definedName>
    <definedName name="item13.13">'[80]COMPOSIÇÃO CUSTO'!#REF!</definedName>
    <definedName name="item13.2">'[80]COMPOSIÇÃO CUSTO'!#REF!</definedName>
    <definedName name="item13.3">'[80]COMPOSIÇÃO CUSTO'!#REF!</definedName>
    <definedName name="item13.4">'[80]COMPOSIÇÃO CUSTO'!#REF!</definedName>
    <definedName name="item13.5">'[80]COMPOSIÇÃO CUSTO'!#REF!</definedName>
    <definedName name="item13.6">'[80]COMPOSIÇÃO CUSTO'!#REF!</definedName>
    <definedName name="item13.7">'[80]COMPOSIÇÃO CUSTO'!#REF!</definedName>
    <definedName name="item13.8">'[80]COMPOSIÇÃO CUSTO'!#REF!</definedName>
    <definedName name="item13.9">'[80]COMPOSIÇÃO CUSTO'!#REF!</definedName>
    <definedName name="item14.1">'[80]COMPOSIÇÃO CUSTO'!#REF!</definedName>
    <definedName name="item14.2">'[80]COMPOSIÇÃO CUSTO'!#REF!</definedName>
    <definedName name="item14.3">'[80]COMPOSIÇÃO CUSTO'!#REF!</definedName>
    <definedName name="item14.4">'[80]COMPOSIÇÃO CUSTO'!#REF!</definedName>
    <definedName name="item14.5">'[80]COMPOSIÇÃO CUSTO'!#REF!</definedName>
    <definedName name="item14.6">'[80]COMPOSIÇÃO CUSTO'!#REF!</definedName>
    <definedName name="item15.1">'[80]COMPOSIÇÃO CUSTO'!#REF!</definedName>
    <definedName name="item15.10">'[80]COMPOSIÇÃO CUSTO'!#REF!</definedName>
    <definedName name="item15.11">'[80]COMPOSIÇÃO CUSTO'!#REF!</definedName>
    <definedName name="item15.12">'[80]COMPOSIÇÃO CUSTO'!#REF!</definedName>
    <definedName name="item15.13">'[80]COMPOSIÇÃO CUSTO'!#REF!</definedName>
    <definedName name="item15.2">'[80]COMPOSIÇÃO CUSTO'!#REF!</definedName>
    <definedName name="item15.3">'[80]COMPOSIÇÃO CUSTO'!#REF!</definedName>
    <definedName name="item15.4">'[80]COMPOSIÇÃO CUSTO'!#REF!</definedName>
    <definedName name="item15.5">'[80]COMPOSIÇÃO CUSTO'!#REF!</definedName>
    <definedName name="item15.6">'[80]COMPOSIÇÃO CUSTO'!#REF!</definedName>
    <definedName name="item15.7">'[80]COMPOSIÇÃO CUSTO'!#REF!</definedName>
    <definedName name="item15.8">'[80]COMPOSIÇÃO CUSTO'!#REF!</definedName>
    <definedName name="item15.9">'[80]COMPOSIÇÃO CUSTO'!#REF!</definedName>
    <definedName name="item2.1">'[80]COMPOSIÇÃO CUSTO'!#REF!</definedName>
    <definedName name="item2.10">'[80]COMPOSIÇÃO CUSTO'!#REF!</definedName>
    <definedName name="item2.11">'[80]COMPOSIÇÃO CUSTO'!#REF!</definedName>
    <definedName name="item2.12">'[80]COMPOSIÇÃO CUSTO'!#REF!</definedName>
    <definedName name="item2.13">'[80]COMPOSIÇÃO CUSTO'!#REF!</definedName>
    <definedName name="item2.14">'[80]COMPOSIÇÃO CUSTO'!#REF!</definedName>
    <definedName name="item2.15">'[80]COMPOSIÇÃO CUSTO'!#REF!</definedName>
    <definedName name="item2.16">'[80]COMPOSIÇÃO CUSTO'!#REF!</definedName>
    <definedName name="item2.17">'[80]COMPOSIÇÃO CUSTO'!#REF!</definedName>
    <definedName name="item2.18">'[80]COMPOSIÇÃO CUSTO'!#REF!</definedName>
    <definedName name="item2.19">'[80]COMPOSIÇÃO CUSTO'!#REF!</definedName>
    <definedName name="item2.2">'[80]COMPOSIÇÃO CUSTO'!#REF!</definedName>
    <definedName name="item2.20">'[80]COMPOSIÇÃO CUSTO'!#REF!</definedName>
    <definedName name="item2.21">'[80]COMPOSIÇÃO CUSTO'!#REF!</definedName>
    <definedName name="item2.22">'[80]COMPOSIÇÃO CUSTO'!#REF!</definedName>
    <definedName name="item2.23">'[80]COMPOSIÇÃO CUSTO'!#REF!</definedName>
    <definedName name="item2.24">'[80]COMPOSIÇÃO CUSTO'!#REF!</definedName>
    <definedName name="item2.25">'[80]COMPOSIÇÃO CUSTO'!#REF!</definedName>
    <definedName name="item2.26">'[80]COMPOSIÇÃO CUSTO'!#REF!</definedName>
    <definedName name="item2.27">'[80]COMPOSIÇÃO CUSTO'!#REF!</definedName>
    <definedName name="item2.3">'[80]COMPOSIÇÃO CUSTO'!#REF!</definedName>
    <definedName name="item2.4">'[80]COMPOSIÇÃO CUSTO'!#REF!</definedName>
    <definedName name="item2.5">'[80]COMPOSIÇÃO CUSTO'!#REF!</definedName>
    <definedName name="item2.6">'[80]COMPOSIÇÃO CUSTO'!#REF!</definedName>
    <definedName name="item2.7">'[80]COMPOSIÇÃO CUSTO'!#REF!</definedName>
    <definedName name="item2.8">'[80]COMPOSIÇÃO CUSTO'!#REF!</definedName>
    <definedName name="item2.9">'[80]COMPOSIÇÃO CUSTO'!#REF!</definedName>
    <definedName name="item3.1">'[80]COMPOSIÇÃO CUSTO'!#REF!</definedName>
    <definedName name="item3.2">'[80]COMPOSIÇÃO CUSTO'!#REF!</definedName>
    <definedName name="item3.3">'[80]COMPOSIÇÃO CUSTO'!#REF!</definedName>
    <definedName name="item4.1">'[80]COMPOSIÇÃO CUSTO'!#REF!</definedName>
    <definedName name="item4.2">'[80]COMPOSIÇÃO CUSTO'!#REF!</definedName>
    <definedName name="item4.3">'[80]COMPOSIÇÃO CUSTO'!#REF!</definedName>
    <definedName name="item4.4">'[80]COMPOSIÇÃO CUSTO'!#REF!</definedName>
    <definedName name="item4.5">'[80]COMPOSIÇÃO CUSTO'!#REF!</definedName>
    <definedName name="item4.6">'[80]COMPOSIÇÃO CUSTO'!#REF!</definedName>
    <definedName name="item4.7">'[80]COMPOSIÇÃO CUSTO'!#REF!</definedName>
    <definedName name="item5.1">'[80]COMPOSIÇÃO CUSTO'!#REF!</definedName>
    <definedName name="item5.2">'[80]COMPOSIÇÃO CUSTO'!#REF!</definedName>
    <definedName name="item5.3">'[80]COMPOSIÇÃO CUSTO'!#REF!</definedName>
    <definedName name="item5.4">'[80]COMPOSIÇÃO CUSTO'!#REF!</definedName>
    <definedName name="item5.5">'[80]COMPOSIÇÃO CUSTO'!#REF!</definedName>
    <definedName name="item5.6">'[80]COMPOSIÇÃO CUSTO'!#REF!</definedName>
    <definedName name="item5.7">'[80]COMPOSIÇÃO CUSTO'!#REF!</definedName>
    <definedName name="item6.1">'[80]COMPOSIÇÃO CUSTO'!#REF!</definedName>
    <definedName name="item6.2">'[80]COMPOSIÇÃO CUSTO'!#REF!</definedName>
    <definedName name="item6.3">'[80]COMPOSIÇÃO CUSTO'!#REF!</definedName>
    <definedName name="item6.4">'[80]COMPOSIÇÃO CUSTO'!#REF!</definedName>
    <definedName name="item6.5">'[80]COMPOSIÇÃO CUSTO'!#REF!</definedName>
    <definedName name="item7.1">'[80]COMPOSIÇÃO CUSTO'!#REF!</definedName>
    <definedName name="item7.10">'[80]COMPOSIÇÃO CUSTO'!#REF!</definedName>
    <definedName name="item7.11">'[80]COMPOSIÇÃO CUSTO'!#REF!</definedName>
    <definedName name="item7.12">'[80]COMPOSIÇÃO CUSTO'!#REF!</definedName>
    <definedName name="item7.13">'[80]COMPOSIÇÃO CUSTO'!#REF!</definedName>
    <definedName name="item7.14">'[80]COMPOSIÇÃO CUSTO'!#REF!</definedName>
    <definedName name="item7.15">'[80]COMPOSIÇÃO CUSTO'!#REF!</definedName>
    <definedName name="item7.16">'[80]COMPOSIÇÃO CUSTO'!#REF!</definedName>
    <definedName name="item7.17">'[80]COMPOSIÇÃO CUSTO'!#REF!</definedName>
    <definedName name="item7.18">'[80]COMPOSIÇÃO CUSTO'!#REF!</definedName>
    <definedName name="item7.19">'[80]COMPOSIÇÃO CUSTO'!#REF!</definedName>
    <definedName name="item7.2">'[80]COMPOSIÇÃO CUSTO'!#REF!</definedName>
    <definedName name="item7.3">'[80]COMPOSIÇÃO CUSTO'!#REF!</definedName>
    <definedName name="item7.4">'[80]COMPOSIÇÃO CUSTO'!#REF!</definedName>
    <definedName name="item7.5">'[80]COMPOSIÇÃO CUSTO'!#REF!</definedName>
    <definedName name="item7.6">'[80]COMPOSIÇÃO CUSTO'!#REF!</definedName>
    <definedName name="item7.7">'[80]COMPOSIÇÃO CUSTO'!#REF!</definedName>
    <definedName name="item7.8">'[80]COMPOSIÇÃO CUSTO'!#REF!</definedName>
    <definedName name="item7.9">'[80]COMPOSIÇÃO CUSTO'!#REF!</definedName>
    <definedName name="item8.1">'[80]COMPOSIÇÃO CUSTO'!#REF!</definedName>
    <definedName name="item8.2">'[80]COMPOSIÇÃO CUSTO'!#REF!</definedName>
    <definedName name="item8.3">'[80]COMPOSIÇÃO CUSTO'!#REF!</definedName>
    <definedName name="item8.4">'[80]COMPOSIÇÃO CUSTO'!#REF!</definedName>
    <definedName name="item8.5">'[80]COMPOSIÇÃO CUSTO'!#REF!</definedName>
    <definedName name="item8.6">'[80]COMPOSIÇÃO CUSTO'!#REF!</definedName>
    <definedName name="item9.1">'[80]COMPOSIÇÃO CUSTO'!#REF!</definedName>
    <definedName name="item9.2">'[80]COMPOSIÇÃO CUSTO'!#REF!</definedName>
    <definedName name="item9.3">'[80]COMPOSIÇÃO CUSTO'!#REF!</definedName>
    <definedName name="item9.4">'[80]COMPOSIÇÃO CUSTO'!#REF!</definedName>
    <definedName name="item9.5">'[80]COMPOSIÇÃO CUSTO'!#REF!</definedName>
    <definedName name="item9.6">'[80]COMPOSIÇÃO CUSTO'!#REF!</definedName>
    <definedName name="item9.7">'[80]COMPOSIÇÃO CUSTO'!#REF!</definedName>
    <definedName name="item9.8">'[80]COMPOSIÇÃO CUSTO'!#REF!</definedName>
    <definedName name="item9.9">'[80]COMPOSIÇÃO CUSTO'!#REF!</definedName>
    <definedName name="itm10.2">'[80]COMPOSIÇÃO CUSTO'!#REF!</definedName>
    <definedName name="itmemtietmeitrmekkejtriejtri">#REF!</definedName>
    <definedName name="J">#REF!</definedName>
    <definedName name="Jacareacanga">#REF!</definedName>
    <definedName name="jazida5">#REF!</definedName>
    <definedName name="jazida6">#REF!</definedName>
    <definedName name="Jazidas">#REF!</definedName>
    <definedName name="Jd">#REF!</definedName>
    <definedName name="JHG">#REF!</definedName>
    <definedName name="JI">#REF!</definedName>
    <definedName name="JJ">#REF!</definedName>
    <definedName name="JJJ">[36]CUBACAO!#REF!</definedName>
    <definedName name="jjjjkkkk222">#REF!</definedName>
    <definedName name="JJNNJ">'[81]P.O.UNIT'!#REF!</definedName>
    <definedName name="Jm">#REF!</definedName>
    <definedName name="JOAO" localSheetId="0" hidden="1">{#N/A,#N/A,FALSE,"SS 1";#N/A,#N/A,FALSE,"SS 2";#N/A,#N/A,FALSE,"TER 1 (1)";#N/A,#N/A,FALSE,"TER 1 (2)";#N/A,#N/A,FALSE,"TER 2 ";#N/A,#N/A,FALSE,"TP  (1)";#N/A,#N/A,FALSE,"TP  (2)";#N/A,#N/A,FALSE,"CM BAR"}</definedName>
    <definedName name="JOAO" hidden="1">{#N/A,#N/A,FALSE,"SS 1";#N/A,#N/A,FALSE,"SS 2";#N/A,#N/A,FALSE,"TER 1 (1)";#N/A,#N/A,FALSE,"TER 1 (2)";#N/A,#N/A,FALSE,"TER 2 ";#N/A,#N/A,FALSE,"TP  (1)";#N/A,#N/A,FALSE,"TP  (2)";#N/A,#N/A,FALSE,"CM BAR"}</definedName>
    <definedName name="JOAO1" localSheetId="0" hidden="1">{#N/A,#N/A,FALSE,"LEVFER V2 P";#N/A,#N/A,FALSE,"LEVFER V2 P10%"}</definedName>
    <definedName name="JOAO1" hidden="1">{#N/A,#N/A,FALSE,"LEVFER V2 P";#N/A,#N/A,FALSE,"LEVFER V2 P10%"}</definedName>
    <definedName name="JOSE" localSheetId="0" hidden="1">{#N/A,#N/A,FALSE,"LEVFER V2 P";#N/A,#N/A,FALSE,"LEVFER V2 P10%"}</definedName>
    <definedName name="JOSE" hidden="1">{#N/A,#N/A,FALSE,"LEVFER V2 P";#N/A,#N/A,FALSE,"LEVFER V2 P10%"}</definedName>
    <definedName name="JR_PAGE_ANCHOR_0_1">#REF!</definedName>
    <definedName name="juca" localSheetId="0" hidden="1">{#N/A,#N/A,FALSE,"SS 1";#N/A,#N/A,FALSE,"TER 1 (A)";#N/A,#N/A,FALSE,"SS 2";#N/A,#N/A,FALSE,"TER 1 (B)";#N/A,#N/A,FALSE,"TER 1 (C)";#N/A,#N/A,FALSE,"TER 1 (D)";#N/A,#N/A,FALSE,"TER 1 (E)";#N/A,#N/A,FALSE,"TER 2 "}</definedName>
    <definedName name="juca" hidden="1">{#N/A,#N/A,FALSE,"SS 1";#N/A,#N/A,FALSE,"TER 1 (A)";#N/A,#N/A,FALSE,"SS 2";#N/A,#N/A,FALSE,"TER 1 (B)";#N/A,#N/A,FALSE,"TER 1 (C)";#N/A,#N/A,FALSE,"TER 1 (D)";#N/A,#N/A,FALSE,"TER 1 (E)";#N/A,#N/A,FALSE,"TER 2 "}</definedName>
    <definedName name="julio">#REF!</definedName>
    <definedName name="K">#REF!</definedName>
    <definedName name="K1_" localSheetId="0">#REF!</definedName>
    <definedName name="K1_">#REF!</definedName>
    <definedName name="K1__2">"'file:///d:/obra%20andrade/bm%2002%20-%20cs/drenagem-bm02.xls'#$''.$k$114"</definedName>
    <definedName name="K1__3">"'file:///d:/obra%20andrade/bm%2002%20-%20cs/drenagem-bm02.xls'#$''.$k$114"</definedName>
    <definedName name="K1__4">"'file:///d:/obra%20andrade/bm%2002%20-%20cs/drenagem-bm02.xls'#$''.$k$114"</definedName>
    <definedName name="K1__5">"'file:///d:/obra%20andrade/bm%2002%20-%20cs/drenagem-bm02.xls'#$''.$k$114"</definedName>
    <definedName name="K1__6">"'file:///d:/obra%20andrade/bm%2002%20-%20cs/drenagem-bm02.xls'#$''.$k$114"</definedName>
    <definedName name="K1__7">"'file:///d:/obra%20andrade/bm%2002%20-%20cs/drenagem-bm02.xls'#$''.$k$114"</definedName>
    <definedName name="K2_" localSheetId="0">#REF!</definedName>
    <definedName name="K2_">#REF!</definedName>
    <definedName name="K2__2">"'file:///d:/obra%20andrade/bm%2002%20-%20cs/drenagem-bm02.xls'#$''.$k$115"</definedName>
    <definedName name="K2__3">"'file:///d:/obra%20andrade/bm%2002%20-%20cs/drenagem-bm02.xls'#$''.$k$115"</definedName>
    <definedName name="K2__4">"'file:///d:/obra%20andrade/bm%2002%20-%20cs/drenagem-bm02.xls'#$''.$k$115"</definedName>
    <definedName name="K2__5">"'file:///d:/obra%20andrade/bm%2002%20-%20cs/drenagem-bm02.xls'#$''.$k$115"</definedName>
    <definedName name="K2__6">"'file:///d:/obra%20andrade/bm%2002%20-%20cs/drenagem-bm02.xls'#$''.$k$115"</definedName>
    <definedName name="K2__7">"'file:///d:/obra%20andrade/bm%2002%20-%20cs/drenagem-bm02.xls'#$''.$k$115"</definedName>
    <definedName name="K3_" localSheetId="0">#REF!</definedName>
    <definedName name="K3_">#REF!</definedName>
    <definedName name="K3__2">"'file:///d:/obra%20andrade/bm%2002%20-%20cs/drenagem-bm02.xls'#$''.$k$116"</definedName>
    <definedName name="K3__3">"'file:///d:/obra%20andrade/bm%2002%20-%20cs/drenagem-bm02.xls'#$''.$k$116"</definedName>
    <definedName name="K3__4">"'file:///d:/obra%20andrade/bm%2002%20-%20cs/drenagem-bm02.xls'#$''.$k$116"</definedName>
    <definedName name="K3__5">"'file:///d:/obra%20andrade/bm%2002%20-%20cs/drenagem-bm02.xls'#$''.$k$116"</definedName>
    <definedName name="K3__6">"'file:///d:/obra%20andrade/bm%2002%20-%20cs/drenagem-bm02.xls'#$''.$k$116"</definedName>
    <definedName name="K3__7">"'file:///d:/obra%20andrade/bm%2002%20-%20cs/drenagem-bm02.xls'#$''.$k$116"</definedName>
    <definedName name="KAPA">#REF!</definedName>
    <definedName name="KJH">#REF!</definedName>
    <definedName name="kk">NA()</definedName>
    <definedName name="kkk">NA()</definedName>
    <definedName name="kkkkkkk333">#REF!</definedName>
    <definedName name="kkmm">#REF!</definedName>
    <definedName name="km">#REF!</definedName>
    <definedName name="Kvenda">#REF!</definedName>
    <definedName name="kwh">#REF!</definedName>
    <definedName name="lalalala">#REF!</definedName>
    <definedName name="lapis">#REF!</definedName>
    <definedName name="LARANJEIRAS">'[82]CUSTO LARANJEIRAS'!$A$3:$N$5</definedName>
    <definedName name="LARGURA">#REF!</definedName>
    <definedName name="Largura_da_Faixa_de_Tráfego___...........">#REF!</definedName>
    <definedName name="LARGURAS">#REF!</definedName>
    <definedName name="LASTRO_CONCRETO">#REF!</definedName>
    <definedName name="LASTRO_EMISS3_S">#REF!</definedName>
    <definedName name="lata">#REF!</definedName>
    <definedName name="lata1">#REF!</definedName>
    <definedName name="lata1111111">#REF!</definedName>
    <definedName name="LDI" localSheetId="0">#REF!</definedName>
    <definedName name="LDI">#REF!</definedName>
    <definedName name="LDI_2">"$#REF!.$F$123"</definedName>
    <definedName name="LDI_3">"$#REF!.$F$123"</definedName>
    <definedName name="LDI_4">"$#REF!.$F$123"</definedName>
    <definedName name="LDI_5">"$#REF!.$F$123"</definedName>
    <definedName name="LDI_6">"$#REF!.$F$123"</definedName>
    <definedName name="LDI_7">"$#REF!.$F$123"</definedName>
    <definedName name="Leopoldina">#REF!</definedName>
    <definedName name="leve">#REF!</definedName>
    <definedName name="lia">#REF!</definedName>
    <definedName name="lias" localSheetId="0">'4- LEIS SOC'!lias</definedName>
    <definedName name="lias">[0]!lias</definedName>
    <definedName name="LIG_PRED_SERV">#REF!</definedName>
    <definedName name="LIG_PREDIAIS_MAT">#REF!</definedName>
    <definedName name="ligação">[83]!PassaExtenso</definedName>
    <definedName name="LIGAÇÃO_PREDIAL_MATERIAL">'[42]ligação predial'!$H$19</definedName>
    <definedName name="LIGAÇÃO_PREDIAL_SERVIÇOS">'[42]ligação predial'!$H$9</definedName>
    <definedName name="LIGAÇÕES">#REF!</definedName>
    <definedName name="LILASDRENA" localSheetId="0">#REF!</definedName>
    <definedName name="LILASDRENA">#REF!</definedName>
    <definedName name="limpeza">#REF!</definedName>
    <definedName name="linha">#REF!</definedName>
    <definedName name="linha11111111111">#REF!</definedName>
    <definedName name="linha23333">#REF!</definedName>
    <definedName name="LINHAS_DE_RECALQUE">#REF!</definedName>
    <definedName name="lista" localSheetId="0">#REF!</definedName>
    <definedName name="lista">#REF!</definedName>
    <definedName name="lista.coluna" localSheetId="0">#REF!</definedName>
    <definedName name="lista.coluna">#REF!</definedName>
    <definedName name="lista.linha" localSheetId="0">#REF!</definedName>
    <definedName name="lista.linha">#REF!</definedName>
    <definedName name="LISTA_CÓD_MEDIÇÕES">[25]Listas!$B$5:$B$38</definedName>
    <definedName name="livre30">#REF!</definedName>
    <definedName name="livro">#REF!</definedName>
    <definedName name="lixo">#REF!</definedName>
    <definedName name="LL">[36]CUBACAO!#REF!</definedName>
    <definedName name="lll">#REF!</definedName>
    <definedName name="llll333">#REF!</definedName>
    <definedName name="LLLLLLLLLL">#REF!</definedName>
    <definedName name="lo">'[69]450'!#REF!</definedName>
    <definedName name="LOC_EMISS3">#REF!</definedName>
    <definedName name="Locação">#REF!</definedName>
    <definedName name="LOCAÇÃO_EMISS">#REF!</definedName>
    <definedName name="LOCAÇÃO_EMISS2">#REF!</definedName>
    <definedName name="loki">#REF!</definedName>
    <definedName name="loo">[84]Cadastrar!$A$4:$O$233</definedName>
    <definedName name="lote">#REF!</definedName>
    <definedName name="LOTEB">'[85]MED - 01'!$A$9:$F$148</definedName>
    <definedName name="LOTES" localSheetId="0">#REF!</definedName>
    <definedName name="LOTES">#REF!</definedName>
    <definedName name="LOTES_2">"'file:///d:/obra%20andrade/bm%2002%20-%20cs/drenagem-bm02.xls'#$''.$k$109"</definedName>
    <definedName name="LOTES_3">"'file:///d:/obra%20andrade/bm%2002%20-%20cs/drenagem-bm02.xls'#$''.$k$109"</definedName>
    <definedName name="LOTES_4">"'file:///d:/obra%20andrade/bm%2002%20-%20cs/drenagem-bm02.xls'#$''.$k$109"</definedName>
    <definedName name="LOTES_5">"'file:///d:/obra%20andrade/bm%2002%20-%20cs/drenagem-bm02.xls'#$''.$k$109"</definedName>
    <definedName name="LOTES_6">"'file:///d:/obra%20andrade/bm%2002%20-%20cs/drenagem-bm02.xls'#$''.$k$109"</definedName>
    <definedName name="LOTES_7">"'file:///d:/obra%20andrade/bm%2002%20-%20cs/drenagem-bm02.xls'#$''.$k$109"</definedName>
    <definedName name="Louças_acessórios">#REF!</definedName>
    <definedName name="lpo">[84]Cadastrar!$A$4:$O$233</definedName>
    <definedName name="LRANJA">'[86]CUSTO ZONA SUL'!$A$3:$N$21</definedName>
    <definedName name="ls">#REF!</definedName>
    <definedName name="lub">#REF!</definedName>
    <definedName name="LUCRO">'[87]Qd05 Preço'!$B$33</definedName>
    <definedName name="m">#REF!</definedName>
    <definedName name="m.">#REF!</definedName>
    <definedName name="m_01">#REF!</definedName>
    <definedName name="MA">#REF!</definedName>
    <definedName name="mão">#REF!</definedName>
    <definedName name="mãodeobra">#REF!</definedName>
    <definedName name="maraba">#REF!</definedName>
    <definedName name="maria">#REF!</definedName>
    <definedName name="MAT">#REF!</definedName>
    <definedName name="MAT_1">#REF!</definedName>
    <definedName name="MAT_13">#REF!</definedName>
    <definedName name="MAT1_1">#REF!</definedName>
    <definedName name="MAT1_13">#REF!</definedName>
    <definedName name="materiais">#REF!</definedName>
    <definedName name="material">#REF!</definedName>
    <definedName name="MED">#REF!</definedName>
    <definedName name="MEDIC01">'[88]MED - 01'!$A$12:$H$73</definedName>
    <definedName name="MEDIC03">'[88]MED - 03'!$A$9:$I$70</definedName>
    <definedName name="Medição" localSheetId="0">#REF!</definedName>
    <definedName name="Medição">#REF!</definedName>
    <definedName name="MEDIÇÃO01">'[88]MED - 01'!$A$12:$G$73</definedName>
    <definedName name="meio">#REF!</definedName>
    <definedName name="meiofio">'[14]DADOS COLETATO'!$E$12</definedName>
    <definedName name="memo">#N/A</definedName>
    <definedName name="memo04">#REF!</definedName>
    <definedName name="memo05">#REF!</definedName>
    <definedName name="memoria30">#REF!</definedName>
    <definedName name="MemoriaCalculoRioPreto">#REF!</definedName>
    <definedName name="MEMÓRIACAMPO2">#N/A</definedName>
    <definedName name="meom06">#REF!</definedName>
    <definedName name="mes">#REF!</definedName>
    <definedName name="metro">#REF!</definedName>
    <definedName name="Meu" localSheetId="0">#REF!</definedName>
    <definedName name="Meu">#REF!</definedName>
    <definedName name="MM">[36]CUBACAO!#REF!</definedName>
    <definedName name="MMM">[36]CUBACAO!#REF!</definedName>
    <definedName name="MMMM" hidden="1">[61]Poço!#REF!</definedName>
    <definedName name="MO">#REF!</definedName>
    <definedName name="MO_1">#REF!</definedName>
    <definedName name="MO_13">#REF!</definedName>
    <definedName name="Mob">#REF!</definedName>
    <definedName name="módulo1.Extenso" localSheetId="0">#N/A</definedName>
    <definedName name="módulo1.Extenso">[15]!módulo1.Extenso</definedName>
    <definedName name="momento01">#REF!</definedName>
    <definedName name="mono" localSheetId="0" hidden="1">{"'Plan1'!$A$8:$F$68","'Plan1'!$A$8:$F$68"}</definedName>
    <definedName name="mono" hidden="1">{"'Plan1'!$A$8:$F$68","'Plan1'!$A$8:$F$68"}</definedName>
    <definedName name="MONTAGEM">[72]PLANILHA!$B$1:$AI$5001</definedName>
    <definedName name="motor4">[55]Motores!$A$1:$G$21</definedName>
    <definedName name="motor6">[55]Motores!$I$1:$O$21</definedName>
    <definedName name="MOV_TERR_EMISS3_S">#REF!</definedName>
    <definedName name="MOV_TERRA">#REF!</definedName>
    <definedName name="MOV_TERRA_EMISS">#REF!</definedName>
    <definedName name="MOV_TERRA_EMISS2">#REF!</definedName>
    <definedName name="MSICRO">[39]INVENTÁRIO!$B$1</definedName>
    <definedName name="N">#REF!</definedName>
    <definedName name="N.">#REF!</definedName>
    <definedName name="na">#REF!</definedName>
    <definedName name="nada">#REF!</definedName>
    <definedName name="nada11111111111111111">#REF!</definedName>
    <definedName name="nananananana">#REF!</definedName>
    <definedName name="natal">#REF!</definedName>
    <definedName name="NColunas">#REF!</definedName>
    <definedName name="negar058">#REF!</definedName>
    <definedName name="net">#REF!</definedName>
    <definedName name="net1b1b1b1b1">#REF!</definedName>
    <definedName name="nil" localSheetId="0">#REF!</definedName>
    <definedName name="nil">#REF!</definedName>
    <definedName name="njnj">#REF!</definedName>
    <definedName name="NLinhasPagina">#REF!</definedName>
    <definedName name="NLinhasRodape">#REF!</definedName>
    <definedName name="NN">[36]CUBACAO!#REF!</definedName>
    <definedName name="NNN">[36]CUBACAO!#REF!</definedName>
    <definedName name="noite">#REF!</definedName>
    <definedName name="nome">[2]COMPOS1!#REF!</definedName>
    <definedName name="nome_obra">#REF!</definedName>
    <definedName name="nome01">#REF!</definedName>
    <definedName name="nome02">#REF!</definedName>
    <definedName name="nome05">#REF!</definedName>
    <definedName name="nomeinfinito">#REF!</definedName>
    <definedName name="nonenonenone">#REF!</definedName>
    <definedName name="nonononononono">#REF!</definedName>
    <definedName name="nosmsieeisiakfjkajfk">#REF!</definedName>
    <definedName name="NOTAFISCAL">'[87]Qd05 Preço'!$B$36</definedName>
    <definedName name="nova">#REF!</definedName>
    <definedName name="nove">#REF!</definedName>
    <definedName name="novo">#REF!</definedName>
    <definedName name="novov04">#REF!</definedName>
    <definedName name="nro_medicao">#REF!</definedName>
    <definedName name="NSAP">#REF!</definedName>
    <definedName name="nsnsnsnsns">#REF!</definedName>
    <definedName name="nsososososo">#REF!</definedName>
    <definedName name="NTEI" localSheetId="0">'[22]PRO-08'!#REF!</definedName>
    <definedName name="NTEI">'[22]PRO-08'!#REF!</definedName>
    <definedName name="o">'[72] A+E classificada 1'!$A$12:$AI$5000</definedName>
    <definedName name="OBJETIVO">#REF!</definedName>
    <definedName name="objeto">#REF!</definedName>
    <definedName name="OBRA">#N/A</definedName>
    <definedName name="oculos">#REF!</definedName>
    <definedName name="od">#REF!</definedName>
    <definedName name="of">#REF!</definedName>
    <definedName name="OK">#REF!</definedName>
    <definedName name="OLI">#REF!</definedName>
    <definedName name="OLO">#REF!</definedName>
    <definedName name="OO">[36]CUBACAO!#REF!</definedName>
    <definedName name="OOO">[36]CUBACAO!#REF!</definedName>
    <definedName name="Op.situação" localSheetId="0">{1;2;3}</definedName>
    <definedName name="Op.situação">{1;2;3}</definedName>
    <definedName name="OPA" localSheetId="0">'[22]PRO-08'!#REF!</definedName>
    <definedName name="OPA">'[22]PRO-08'!#REF!</definedName>
    <definedName name="opções">[89]FRE!$AM$260:$AM$262</definedName>
    <definedName name="Opçoes.atual">IF(TRIM([90]LAE!$AC1)&gt;"",MATCH([90]LAE!$AC1,[90]LAE!$AK1:$AP1,0))</definedName>
    <definedName name="Opçoes.destacar">SEARCH(MATCH([90]LAE!$AC1,[90]LAE!$AK1:$AP1,0),[90]LAE!$AQ1)</definedName>
    <definedName name="Opçoes.lista">OFFSET([90]LAE!$AK1:$AP1,0,0,1,MATCH("*",[90]LAE!$AK1:$AP1,-1))</definedName>
    <definedName name="ORÇ">#REF!</definedName>
    <definedName name="ORCAMENTO">#REF!</definedName>
    <definedName name="Orçamento_10">#REF!</definedName>
    <definedName name="Orçamento_14">#REF!</definedName>
    <definedName name="ORCAMENTOVW">[91]ORÇAMENTO!$A$3:$H$44</definedName>
    <definedName name="ORD">#REF!</definedName>
    <definedName name="Ordem">'[92]Resumo do Consolidado'!$O:$P</definedName>
    <definedName name="OUTROS">#REF!</definedName>
    <definedName name="OVERHEAD">#REF!</definedName>
    <definedName name="P">[93]IDENTIFICACAO!$D$12</definedName>
    <definedName name="page1" localSheetId="0">'4- LEIS SOC'!#REF!</definedName>
    <definedName name="pagina">#REF!</definedName>
    <definedName name="pagina223cdgg">#REF!</definedName>
    <definedName name="Paisagismo_Consulta">#REF!</definedName>
    <definedName name="parametros">#REF!</definedName>
    <definedName name="parar01">#REF!</definedName>
    <definedName name="parar02">#REF!</definedName>
    <definedName name="PARETOATIV" localSheetId="0" hidden="1">{#N/A,#N/A,FALSE,"CPV";#N/A,#N/A,FALSE,"Pareto";#N/A,#N/A,FALSE,"Gráficos"}</definedName>
    <definedName name="PARETOATIV" hidden="1">{#N/A,#N/A,FALSE,"CPV";#N/A,#N/A,FALSE,"Pareto";#N/A,#N/A,FALSE,"Gráficos"}</definedName>
    <definedName name="pass" localSheetId="0">'4- LEIS SOC'!pass</definedName>
    <definedName name="pass">[0]!pass</definedName>
    <definedName name="PassaExtenoras">[94]!PassaExtenso</definedName>
    <definedName name="PassaExtensaodes">[94]!PassaExtenso</definedName>
    <definedName name="PassaExtenso" localSheetId="0">[95]!PassaExtenso</definedName>
    <definedName name="PassaExtenso">[16]!PassaExtenso</definedName>
    <definedName name="PassaExtenso_10" localSheetId="0">'4- LEIS SOC'!PassaExtenso_10</definedName>
    <definedName name="PassaExtenso_10">PassaExtenso_10</definedName>
    <definedName name="PassaExtenso_10_16" localSheetId="0">'4- LEIS SOC'!PassaExtenso_10_16</definedName>
    <definedName name="PassaExtenso_10_16">PassaExtenso_10_16</definedName>
    <definedName name="PassaExtenso_11" localSheetId="0">'4- LEIS SOC'!PassaExtenso_11</definedName>
    <definedName name="PassaExtenso_11">PassaExtenso_11</definedName>
    <definedName name="PassaExtenso_11_16" localSheetId="0">'4- LEIS SOC'!PassaExtenso_11_16</definedName>
    <definedName name="PassaExtenso_11_16">PassaExtenso_11_16</definedName>
    <definedName name="PassaExtenso_13" localSheetId="0">'4- LEIS SOC'!PassaExtenso_13</definedName>
    <definedName name="PassaExtenso_13">PassaExtenso_13</definedName>
    <definedName name="PassaExtenso_13_16" localSheetId="0">'4- LEIS SOC'!PassaExtenso_13_16</definedName>
    <definedName name="PassaExtenso_13_16">PassaExtenso_13_16</definedName>
    <definedName name="PassaExtenso_14" localSheetId="0">[0]!PassaExtenso</definedName>
    <definedName name="PassaExtenso_14">[0]!PassaExtenso</definedName>
    <definedName name="PassaExtenso_14_16" localSheetId="0">[0]!PassaExtenso</definedName>
    <definedName name="PassaExtenso_14_16">[0]!PassaExtenso</definedName>
    <definedName name="PassaExtenso_16" localSheetId="0">'4- LEIS SOC'!PassaExtenso_16</definedName>
    <definedName name="PassaExtenso_16">PassaExtenso_16</definedName>
    <definedName name="PassaExtenso_19" localSheetId="0">'4- LEIS SOC'!PassaExtenso_19</definedName>
    <definedName name="PassaExtenso_19">PassaExtenso_19</definedName>
    <definedName name="PassaExtenso_19_16" localSheetId="0">'4- LEIS SOC'!PassaExtenso_19_16</definedName>
    <definedName name="PassaExtenso_19_16">PassaExtenso_19_16</definedName>
    <definedName name="PassaExtenso_21" localSheetId="0">#N/A</definedName>
    <definedName name="PassaExtenso_21">PassaExtenso_21</definedName>
    <definedName name="PassaExtenso_21_11" localSheetId="0">'4- LEIS SOC'!PassaExtenso_21_11</definedName>
    <definedName name="PassaExtenso_21_11">PassaExtenso_21_11</definedName>
    <definedName name="PassaExtenso_21_11_16" localSheetId="0">'4- LEIS SOC'!PassaExtenso_21_11_16</definedName>
    <definedName name="PassaExtenso_21_11_16">PassaExtenso_21_11_16</definedName>
    <definedName name="PassaExtenso_21_13" localSheetId="0">'4- LEIS SOC'!PassaExtenso_21_13</definedName>
    <definedName name="PassaExtenso_21_13">PassaExtenso_21_13</definedName>
    <definedName name="PassaExtenso_21_13_16" localSheetId="0">'4- LEIS SOC'!PassaExtenso_21_13_16</definedName>
    <definedName name="PassaExtenso_21_13_16">PassaExtenso_21_13_16</definedName>
    <definedName name="PassaExtenso_21_16" localSheetId="0">'4- LEIS SOC'!PassaExtenso_21_16</definedName>
    <definedName name="PassaExtenso_21_16">PassaExtenso_21_16</definedName>
    <definedName name="PassaExtenso_21_19" localSheetId="0">'4- LEIS SOC'!PassaExtenso_21_19</definedName>
    <definedName name="PassaExtenso_21_19">PassaExtenso_21_19</definedName>
    <definedName name="PassaExtenso_21_19_16" localSheetId="0">'4- LEIS SOC'!PassaExtenso_21_19_16</definedName>
    <definedName name="PassaExtenso_21_19_16">PassaExtenso_21_19_16</definedName>
    <definedName name="PassaExtenso_21_2" localSheetId="0">'4- LEIS SOC'!PassaExtenso_21_2</definedName>
    <definedName name="PassaExtenso_21_2">PassaExtenso_21_2</definedName>
    <definedName name="PassaExtenso_21_2_16" localSheetId="0">'4- LEIS SOC'!PassaExtenso_21_2_16</definedName>
    <definedName name="PassaExtenso_21_2_16">PassaExtenso_21_2_16</definedName>
    <definedName name="PassaExtenso_21_3" localSheetId="0">'4- LEIS SOC'!PassaExtenso_21_3</definedName>
    <definedName name="PassaExtenso_21_3">PassaExtenso_21_3</definedName>
    <definedName name="PassaExtenso_21_3_16" localSheetId="0">'4- LEIS SOC'!PassaExtenso_21_3_16</definedName>
    <definedName name="PassaExtenso_21_3_16">PassaExtenso_21_3_16</definedName>
    <definedName name="PassaExtenso_21_4" localSheetId="0">'4- LEIS SOC'!PassaExtenso_21_4</definedName>
    <definedName name="PassaExtenso_21_4">PassaExtenso_21_4</definedName>
    <definedName name="PassaExtenso_21_4_16" localSheetId="0">'4- LEIS SOC'!PassaExtenso_21_4_16</definedName>
    <definedName name="PassaExtenso_21_4_16">PassaExtenso_21_4_16</definedName>
    <definedName name="PassaExtenso_21_4_19" localSheetId="0">'4- LEIS SOC'!PassaExtenso_21_4_19</definedName>
    <definedName name="PassaExtenso_21_4_19">PassaExtenso_21_4_19</definedName>
    <definedName name="PassaExtenso_21_4_19_16" localSheetId="0">'4- LEIS SOC'!PassaExtenso_21_4_19_16</definedName>
    <definedName name="PassaExtenso_21_4_19_16">PassaExtenso_21_4_19_16</definedName>
    <definedName name="PassaExtenso_21_7" localSheetId="0">'4- LEIS SOC'!PassaExtenso_21_7</definedName>
    <definedName name="PassaExtenso_21_7">PassaExtenso_21_7</definedName>
    <definedName name="PassaExtenso_21_7_16" localSheetId="0">'4- LEIS SOC'!PassaExtenso_21_7_16</definedName>
    <definedName name="PassaExtenso_21_7_16">PassaExtenso_21_7_16</definedName>
    <definedName name="PassaExtenso_25" localSheetId="0">#N/A</definedName>
    <definedName name="PassaExtenso_25">PassaExtenso_25</definedName>
    <definedName name="PassaExtenso_25_11" localSheetId="0">'4- LEIS SOC'!PassaExtenso_25_11</definedName>
    <definedName name="PassaExtenso_25_11">PassaExtenso_25_11</definedName>
    <definedName name="PassaExtenso_25_11_16" localSheetId="0">'4- LEIS SOC'!PassaExtenso_25_11_16</definedName>
    <definedName name="PassaExtenso_25_11_16">PassaExtenso_25_11_16</definedName>
    <definedName name="PassaExtenso_25_13" localSheetId="0">'4- LEIS SOC'!PassaExtenso_25_13</definedName>
    <definedName name="PassaExtenso_25_13">PassaExtenso_25_13</definedName>
    <definedName name="PassaExtenso_25_13_16" localSheetId="0">'4- LEIS SOC'!PassaExtenso_25_13_16</definedName>
    <definedName name="PassaExtenso_25_13_16">PassaExtenso_25_13_16</definedName>
    <definedName name="PassaExtenso_25_16" localSheetId="0">'4- LEIS SOC'!PassaExtenso_25_16</definedName>
    <definedName name="PassaExtenso_25_16">PassaExtenso_25_16</definedName>
    <definedName name="PassaExtenso_25_19" localSheetId="0">'4- LEIS SOC'!PassaExtenso_25_19</definedName>
    <definedName name="PassaExtenso_25_19">PassaExtenso_25_19</definedName>
    <definedName name="PassaExtenso_25_19_16" localSheetId="0">'4- LEIS SOC'!PassaExtenso_25_19_16</definedName>
    <definedName name="PassaExtenso_25_19_16">PassaExtenso_25_19_16</definedName>
    <definedName name="PassaExtenso_25_2" localSheetId="0">'4- LEIS SOC'!PassaExtenso_25_2</definedName>
    <definedName name="PassaExtenso_25_2">PassaExtenso_25_2</definedName>
    <definedName name="PassaExtenso_25_2_16" localSheetId="0">'4- LEIS SOC'!PassaExtenso_25_2_16</definedName>
    <definedName name="PassaExtenso_25_2_16">PassaExtenso_25_2_16</definedName>
    <definedName name="PassaExtenso_25_3" localSheetId="0">'4- LEIS SOC'!PassaExtenso_25_3</definedName>
    <definedName name="PassaExtenso_25_3">PassaExtenso_25_3</definedName>
    <definedName name="PassaExtenso_25_3_16" localSheetId="0">'4- LEIS SOC'!PassaExtenso_25_3_16</definedName>
    <definedName name="PassaExtenso_25_3_16">PassaExtenso_25_3_16</definedName>
    <definedName name="PassaExtenso_25_4" localSheetId="0">'4- LEIS SOC'!PassaExtenso_25_4</definedName>
    <definedName name="PassaExtenso_25_4">PassaExtenso_25_4</definedName>
    <definedName name="PassaExtenso_25_4_16" localSheetId="0">'4- LEIS SOC'!PassaExtenso_25_4_16</definedName>
    <definedName name="PassaExtenso_25_4_16">PassaExtenso_25_4_16</definedName>
    <definedName name="PassaExtenso_25_4_19" localSheetId="0">'4- LEIS SOC'!PassaExtenso_25_4_19</definedName>
    <definedName name="PassaExtenso_25_4_19">PassaExtenso_25_4_19</definedName>
    <definedName name="PassaExtenso_25_4_19_16" localSheetId="0">'4- LEIS SOC'!PassaExtenso_25_4_19_16</definedName>
    <definedName name="PassaExtenso_25_4_19_16">PassaExtenso_25_4_19_16</definedName>
    <definedName name="PassaExtenso_25_7" localSheetId="0">'4- LEIS SOC'!PassaExtenso_25_7</definedName>
    <definedName name="PassaExtenso_25_7">PassaExtenso_25_7</definedName>
    <definedName name="PassaExtenso_25_7_16" localSheetId="0">'4- LEIS SOC'!PassaExtenso_25_7_16</definedName>
    <definedName name="PassaExtenso_25_7_16">PassaExtenso_25_7_16</definedName>
    <definedName name="PassaExtenso_34" localSheetId="0">#N/A</definedName>
    <definedName name="PassaExtenso_34">PassaExtenso_34</definedName>
    <definedName name="PassaExtenso_34_11" localSheetId="0">'4- LEIS SOC'!PassaExtenso_34_11</definedName>
    <definedName name="PassaExtenso_34_11">PassaExtenso_34_11</definedName>
    <definedName name="PassaExtenso_34_11_16" localSheetId="0">'4- LEIS SOC'!PassaExtenso_34_11_16</definedName>
    <definedName name="PassaExtenso_34_11_16">PassaExtenso_34_11_16</definedName>
    <definedName name="PassaExtenso_34_13" localSheetId="0">'4- LEIS SOC'!PassaExtenso_34_13</definedName>
    <definedName name="PassaExtenso_34_13">PassaExtenso_34_13</definedName>
    <definedName name="PassaExtenso_34_13_16" localSheetId="0">'4- LEIS SOC'!PassaExtenso_34_13_16</definedName>
    <definedName name="PassaExtenso_34_13_16">PassaExtenso_34_13_16</definedName>
    <definedName name="PassaExtenso_34_16" localSheetId="0">'4- LEIS SOC'!PassaExtenso_34_16</definedName>
    <definedName name="PassaExtenso_34_16">PassaExtenso_34_16</definedName>
    <definedName name="PassaExtenso_34_19" localSheetId="0">'4- LEIS SOC'!PassaExtenso_34_19</definedName>
    <definedName name="PassaExtenso_34_19">PassaExtenso_34_19</definedName>
    <definedName name="PassaExtenso_34_19_16" localSheetId="0">'4- LEIS SOC'!PassaExtenso_34_19_16</definedName>
    <definedName name="PassaExtenso_34_19_16">PassaExtenso_34_19_16</definedName>
    <definedName name="PassaExtenso_34_2" localSheetId="0">'4- LEIS SOC'!PassaExtenso_34_2</definedName>
    <definedName name="PassaExtenso_34_2">PassaExtenso_34_2</definedName>
    <definedName name="PassaExtenso_34_2_16" localSheetId="0">'4- LEIS SOC'!PassaExtenso_34_2_16</definedName>
    <definedName name="PassaExtenso_34_2_16">PassaExtenso_34_2_16</definedName>
    <definedName name="PassaExtenso_34_3" localSheetId="0">'4- LEIS SOC'!PassaExtenso_34_3</definedName>
    <definedName name="PassaExtenso_34_3">PassaExtenso_34_3</definedName>
    <definedName name="PassaExtenso_34_3_16" localSheetId="0">'4- LEIS SOC'!PassaExtenso_34_3_16</definedName>
    <definedName name="PassaExtenso_34_3_16">PassaExtenso_34_3_16</definedName>
    <definedName name="PassaExtenso_34_4" localSheetId="0">'4- LEIS SOC'!PassaExtenso_34_4</definedName>
    <definedName name="PassaExtenso_34_4">PassaExtenso_34_4</definedName>
    <definedName name="PassaExtenso_34_4_16" localSheetId="0">'4- LEIS SOC'!PassaExtenso_34_4_16</definedName>
    <definedName name="PassaExtenso_34_4_16">PassaExtenso_34_4_16</definedName>
    <definedName name="PassaExtenso_34_4_19" localSheetId="0">'4- LEIS SOC'!PassaExtenso_34_4_19</definedName>
    <definedName name="PassaExtenso_34_4_19">PassaExtenso_34_4_19</definedName>
    <definedName name="PassaExtenso_34_4_19_16" localSheetId="0">'4- LEIS SOC'!PassaExtenso_34_4_19_16</definedName>
    <definedName name="PassaExtenso_34_4_19_16">PassaExtenso_34_4_19_16</definedName>
    <definedName name="PassaExtenso_34_7" localSheetId="0">'4- LEIS SOC'!PassaExtenso_34_7</definedName>
    <definedName name="PassaExtenso_34_7">PassaExtenso_34_7</definedName>
    <definedName name="PassaExtenso_34_7_16" localSheetId="0">'4- LEIS SOC'!PassaExtenso_34_7_16</definedName>
    <definedName name="PassaExtenso_34_7_16">PassaExtenso_34_7_16</definedName>
    <definedName name="PassaExtenso_38" localSheetId="0">#N/A</definedName>
    <definedName name="PassaExtenso_38">PassaExtenso_38</definedName>
    <definedName name="PassaExtenso_38_11" localSheetId="0">'4- LEIS SOC'!PassaExtenso_38_11</definedName>
    <definedName name="PassaExtenso_38_11">PassaExtenso_38_11</definedName>
    <definedName name="PassaExtenso_38_11_16" localSheetId="0">'4- LEIS SOC'!PassaExtenso_38_11_16</definedName>
    <definedName name="PassaExtenso_38_11_16">PassaExtenso_38_11_16</definedName>
    <definedName name="PassaExtenso_38_13" localSheetId="0">'4- LEIS SOC'!PassaExtenso_38_13</definedName>
    <definedName name="PassaExtenso_38_13">PassaExtenso_38_13</definedName>
    <definedName name="PassaExtenso_38_13_16" localSheetId="0">'4- LEIS SOC'!PassaExtenso_38_13_16</definedName>
    <definedName name="PassaExtenso_38_13_16">PassaExtenso_38_13_16</definedName>
    <definedName name="PassaExtenso_38_16" localSheetId="0">'4- LEIS SOC'!PassaExtenso_38_16</definedName>
    <definedName name="PassaExtenso_38_16">PassaExtenso_38_16</definedName>
    <definedName name="PassaExtenso_38_19" localSheetId="0">'4- LEIS SOC'!PassaExtenso_38_19</definedName>
    <definedName name="PassaExtenso_38_19">PassaExtenso_38_19</definedName>
    <definedName name="PassaExtenso_38_19_16" localSheetId="0">'4- LEIS SOC'!PassaExtenso_38_19_16</definedName>
    <definedName name="PassaExtenso_38_19_16">PassaExtenso_38_19_16</definedName>
    <definedName name="PassaExtenso_38_2" localSheetId="0">'4- LEIS SOC'!PassaExtenso_38_2</definedName>
    <definedName name="PassaExtenso_38_2">PassaExtenso_38_2</definedName>
    <definedName name="PassaExtenso_38_2_16" localSheetId="0">'4- LEIS SOC'!PassaExtenso_38_2_16</definedName>
    <definedName name="PassaExtenso_38_2_16">PassaExtenso_38_2_16</definedName>
    <definedName name="PassaExtenso_38_3" localSheetId="0">'4- LEIS SOC'!PassaExtenso_38_3</definedName>
    <definedName name="PassaExtenso_38_3">PassaExtenso_38_3</definedName>
    <definedName name="PassaExtenso_38_3_16" localSheetId="0">'4- LEIS SOC'!PassaExtenso_38_3_16</definedName>
    <definedName name="PassaExtenso_38_3_16">PassaExtenso_38_3_16</definedName>
    <definedName name="PassaExtenso_38_4" localSheetId="0">'4- LEIS SOC'!PassaExtenso_38_4</definedName>
    <definedName name="PassaExtenso_38_4">PassaExtenso_38_4</definedName>
    <definedName name="PassaExtenso_38_4_16" localSheetId="0">'4- LEIS SOC'!PassaExtenso_38_4_16</definedName>
    <definedName name="PassaExtenso_38_4_16">PassaExtenso_38_4_16</definedName>
    <definedName name="PassaExtenso_38_4_19" localSheetId="0">'4- LEIS SOC'!PassaExtenso_38_4_19</definedName>
    <definedName name="PassaExtenso_38_4_19">PassaExtenso_38_4_19</definedName>
    <definedName name="PassaExtenso_38_4_19_16" localSheetId="0">'4- LEIS SOC'!PassaExtenso_38_4_19_16</definedName>
    <definedName name="PassaExtenso_38_4_19_16">PassaExtenso_38_4_19_16</definedName>
    <definedName name="PassaExtenso_38_7" localSheetId="0">'4- LEIS SOC'!PassaExtenso_38_7</definedName>
    <definedName name="PassaExtenso_38_7">PassaExtenso_38_7</definedName>
    <definedName name="PassaExtenso_38_7_16" localSheetId="0">'4- LEIS SOC'!PassaExtenso_38_7_16</definedName>
    <definedName name="PassaExtenso_38_7_16">PassaExtenso_38_7_16</definedName>
    <definedName name="PassaExtenso_9" localSheetId="0">'4- LEIS SOC'!PassaExtenso_9</definedName>
    <definedName name="PassaExtenso_9">PassaExtenso_9</definedName>
    <definedName name="PassaExtenso_9_16" localSheetId="0">'4- LEIS SOC'!PassaExtenso_9_16</definedName>
    <definedName name="PassaExtenso_9_16">PassaExtenso_9_16</definedName>
    <definedName name="PassaExtensodrs">[94]!PassaExtenso</definedName>
    <definedName name="PassaExtensoea">[94]!PassaExtenso</definedName>
    <definedName name="PassaExtensoes">[94]!PassaExtenso</definedName>
    <definedName name="PassaExtensora">[94]!PassaExtenso</definedName>
    <definedName name="PassaExtensoraasa">[94]!PassaExtenso</definedName>
    <definedName name="PassaExtensorapo">[94]!PassaExtenso</definedName>
    <definedName name="PassaExtensorarss">[94]!PassaExtenso</definedName>
    <definedName name="PassaExtensorassae">[94]!PassaExtenso</definedName>
    <definedName name="PassaExtensorasx">[94]!PassaExtenso</definedName>
    <definedName name="PassaExtensordos">[94]!PassaExtenso</definedName>
    <definedName name="PassaExtensors">[94]!PassaExtenso</definedName>
    <definedName name="PassaExtensorsnt">[94]!PassaExtenso</definedName>
    <definedName name="PassaExtensos">[94]!PassaExtenso</definedName>
    <definedName name="PassaExtensosd">[94]!PassaExtenso</definedName>
    <definedName name="PassaExtensosda">[94]!PassaExtenso</definedName>
    <definedName name="PassaExtensoSDSA">[94]!PassaExtenso</definedName>
    <definedName name="PassaExtensosga">[94]!PassaExtenso</definedName>
    <definedName name="PassaExtensosr">[94]!PassaExtenso</definedName>
    <definedName name="PassaExtensosrd">[94]!PassaExtenso</definedName>
    <definedName name="PassaExtensosrn">[94]!PassaExtenso</definedName>
    <definedName name="PassaExtensossa">[94]!PassaExtenso</definedName>
    <definedName name="PassaExtensossd">[94]!PassaExtenso</definedName>
    <definedName name="PassaExtensossdc">[94]!PassaExtenso</definedName>
    <definedName name="PassaExtensovc">[94]!PassaExtenso</definedName>
    <definedName name="PAV">[24]Plan1!#REF!</definedName>
    <definedName name="PAV_EMISS3_S">#REF!</definedName>
    <definedName name="PAVIM_EMISS">#REF!</definedName>
    <definedName name="PAVIM_EMISS2">#REF!</definedName>
    <definedName name="PAVIMENTAÇÃO" localSheetId="0">#REF!</definedName>
    <definedName name="PAVIMENTAÇÃO">#REF!</definedName>
    <definedName name="pb">#REF!</definedName>
    <definedName name="pbpbpb">#REF!</definedName>
    <definedName name="pbpbpbpbpbpbpbpbpbpb2000">#REF!</definedName>
    <definedName name="PBR">#REF!</definedName>
    <definedName name="pç">#REF!</definedName>
    <definedName name="pdm">#REF!</definedName>
    <definedName name="pe">#REF!</definedName>
    <definedName name="pe05555555">#REF!</definedName>
    <definedName name="pedra">#REF!</definedName>
    <definedName name="pedreira">'[14]DADOS COLETATO'!$C$41</definedName>
    <definedName name="pepep">#REF!</definedName>
    <definedName name="pepepepepep02">#REF!</definedName>
    <definedName name="PERCAPITA" localSheetId="0">#REF!</definedName>
    <definedName name="PERCAPITA">#REF!</definedName>
    <definedName name="PERCAPITA_2">"'file:///d:/obra%20andrade/bm%2002%20-%20cs/drenagem-bm02.xls'#$''.$k$112"</definedName>
    <definedName name="PERCAPITA_3">"'file:///d:/obra%20andrade/bm%2002%20-%20cs/drenagem-bm02.xls'#$''.$k$112"</definedName>
    <definedName name="PERCAPITA_4">"'file:///d:/obra%20andrade/bm%2002%20-%20cs/drenagem-bm02.xls'#$''.$k$112"</definedName>
    <definedName name="PERCAPITA_5">"'file:///d:/obra%20andrade/bm%2002%20-%20cs/drenagem-bm02.xls'#$''.$k$112"</definedName>
    <definedName name="PERCAPITA_6">"'file:///d:/obra%20andrade/bm%2002%20-%20cs/drenagem-bm02.xls'#$''.$k$112"</definedName>
    <definedName name="PERCAPITA_7">"'file:///d:/obra%20andrade/bm%2002%20-%20cs/drenagem-bm02.xls'#$''.$k$112"</definedName>
    <definedName name="PERDA">#REF!</definedName>
    <definedName name="perdes">#REF!</definedName>
    <definedName name="perdesera">#REF!</definedName>
    <definedName name="periodo">#REF!</definedName>
    <definedName name="PERÍODO">'[41]Vínculos (Não Mexer)'!$G$24</definedName>
    <definedName name="peso01">#REF!</definedName>
    <definedName name="pesobrita">'[14]DADOS COLETATO'!$I$42</definedName>
    <definedName name="pesoespecifico">'[14]DADOS COLETATO'!$I$40</definedName>
    <definedName name="pespspspspsp123456">#REF!</definedName>
    <definedName name="pesquisa" localSheetId="0">#REF!</definedName>
    <definedName name="pesquisa">#REF!</definedName>
    <definedName name="pessoal">#REF!</definedName>
    <definedName name="Pia_cozinha">#REF!</definedName>
    <definedName name="picui">#REF!</definedName>
    <definedName name="picuiab">#REF!</definedName>
    <definedName name="Pilar">#REF!</definedName>
    <definedName name="Pintura">#REF!</definedName>
    <definedName name="Pintura_cal">#REF!</definedName>
    <definedName name="Pintura_óleo">#REF!</definedName>
    <definedName name="piopi">#REF!</definedName>
    <definedName name="Piso_cimentado">#REF!</definedName>
    <definedName name="PL" localSheetId="0">#REF!</definedName>
    <definedName name="PL">#REF!</definedName>
    <definedName name="PL_ABC">#REF!</definedName>
    <definedName name="PL_ABC_13">#REF!</definedName>
    <definedName name="pla">#REF!</definedName>
    <definedName name="Placa_de_cimento">#REF!</definedName>
    <definedName name="Placa_obra">#REF!</definedName>
    <definedName name="placas" localSheetId="0">'4- LEIS SOC'!placas</definedName>
    <definedName name="placas">[0]!placas</definedName>
    <definedName name="PLAN">#REF!</definedName>
    <definedName name="Plan_ajustada">[96]Composição!#REF!</definedName>
    <definedName name="plan02">#REF!</definedName>
    <definedName name="plan03">#REF!</definedName>
    <definedName name="plan09">#REF!</definedName>
    <definedName name="plan1">#REF!</definedName>
    <definedName name="plan100">#REF!</definedName>
    <definedName name="plan222">#REF!</definedName>
    <definedName name="plan400">#REF!</definedName>
    <definedName name="plan500">#REF!</definedName>
    <definedName name="plan54">#REF!</definedName>
    <definedName name="plan600">#REF!</definedName>
    <definedName name="plan600c">#REF!</definedName>
    <definedName name="planejado">[51]Planejado!$C$40</definedName>
    <definedName name="plani">#REF!</definedName>
    <definedName name="planilha">#REF!</definedName>
    <definedName name="planilha_13">#REF!</definedName>
    <definedName name="PlanilhasOriginais">#REF!</definedName>
    <definedName name="PLO">#REF!</definedName>
    <definedName name="POÇO_VISIT">#REF!</definedName>
    <definedName name="Ponte">[15]!Ponte</definedName>
    <definedName name="Popular" localSheetId="0" hidden="1">{#N/A,#N/A,FALSE,"Cronograma";#N/A,#N/A,FALSE,"Cronogr. 2"}</definedName>
    <definedName name="Popular" hidden="1">{#N/A,#N/A,FALSE,"Cronograma";#N/A,#N/A,FALSE,"Cronogr. 2"}</definedName>
    <definedName name="por">#REF!</definedName>
    <definedName name="port">#REF!</definedName>
    <definedName name="Poste">#REF!</definedName>
    <definedName name="PP">[36]CUBACAO!#REF!</definedName>
    <definedName name="praia">#REF!</definedName>
    <definedName name="Preco">#REF!</definedName>
    <definedName name="PREÇO_REDE">[41]Planejamento!#REF!</definedName>
    <definedName name="Preço_Unitário">#REF!</definedName>
    <definedName name="Preço_Unitário_1" localSheetId="0">[37]RESUMO!#REF!</definedName>
    <definedName name="Preço_Unitário_1">[38]RESUMO!#REF!</definedName>
    <definedName name="PREÇOS" localSheetId="0">#REF!</definedName>
    <definedName name="preços">[97]PATO!$A$11:$J$36</definedName>
    <definedName name="PREÇOS_10" localSheetId="0">#REF!</definedName>
    <definedName name="PREÇOS_10">#REF!</definedName>
    <definedName name="PREÇOS_10_16">#REF!</definedName>
    <definedName name="PREÇOS_16">#REF!</definedName>
    <definedName name="PREÇOS_17" localSheetId="0">#REF!</definedName>
    <definedName name="PREÇOS_17">#REF!</definedName>
    <definedName name="PREÇOS_17_16">#REF!</definedName>
    <definedName name="PREÇOS_6" localSheetId="0">#REF!</definedName>
    <definedName name="PREÇOS_6">#REF!</definedName>
    <definedName name="PREÇOS_6_16">#REF!</definedName>
    <definedName name="PREÇOS_7" localSheetId="0">#REF!</definedName>
    <definedName name="PREÇOS_7">#REF!</definedName>
    <definedName name="PREÇOS_7_16">#REF!</definedName>
    <definedName name="PREÇOS_8" localSheetId="0">#REF!</definedName>
    <definedName name="PREÇOS_8">#REF!</definedName>
    <definedName name="PREÇOS_8_16">#REF!</definedName>
    <definedName name="PREÇOS_9" localSheetId="0">#REF!</definedName>
    <definedName name="PREÇOS_9">#REF!</definedName>
    <definedName name="PREÇOS_9_16">#REF!</definedName>
    <definedName name="Predio_02_andares_Consulta">[98]Predio_02_andares!$A$8:$F$723</definedName>
    <definedName name="PREF">#REF!</definedName>
    <definedName name="PREFEITO">'[41]Vínculos (Não Mexer)'!$G$38</definedName>
    <definedName name="Preparo_Terreno">#REF!</definedName>
    <definedName name="Print" localSheetId="0">[99]QuQuant!#REF!</definedName>
    <definedName name="Print">[100]QuQuant!#REF!</definedName>
    <definedName name="Print_Area_MI" localSheetId="0">#REF!</definedName>
    <definedName name="Print_Area_MI">[101]qorcamentodnerL1!#REF!</definedName>
    <definedName name="Print_Area_MI_14">#REF!</definedName>
    <definedName name="Print_Area_MI_16">#REF!</definedName>
    <definedName name="Print_Area_MI_19">#REF!</definedName>
    <definedName name="Print_Area_MI_19_16">#REF!</definedName>
    <definedName name="Print_Area_MI_21" localSheetId="0">#REF!</definedName>
    <definedName name="Print_Area_MI_21">#REF!</definedName>
    <definedName name="Print_Area_MI_21_16">#REF!</definedName>
    <definedName name="Print_Area_MI_21_19">#REF!</definedName>
    <definedName name="Print_Area_MI_21_19_16">#REF!</definedName>
    <definedName name="PRINT_TITLES_MI" localSheetId="0">#REF!</definedName>
    <definedName name="PRINT_TITLES_MI">#REF!</definedName>
    <definedName name="PRINT_TITLES_MI_16">#REF!</definedName>
    <definedName name="PRINT_TITLES_MI_19">#REF!</definedName>
    <definedName name="PRINT_TITLES_MI_19_16">#REF!</definedName>
    <definedName name="PROC_BAIRROS">[25]Listas!$O$8:$P$41</definedName>
    <definedName name="PROC_EMPREITEIRAS">[25]Listas!$R$8:$S$41</definedName>
    <definedName name="PROC_MEDIÇÕES">[25]Listas!$D$8:$M$41</definedName>
    <definedName name="processo">#REF!</definedName>
    <definedName name="PROGRAMA">#REF!</definedName>
    <definedName name="PROJ">#REF!</definedName>
    <definedName name="PROJETO">[102]PROJETO!$1:$1048576</definedName>
    <definedName name="PROJETO_10">[102]PROJETO!$1:$1048576</definedName>
    <definedName name="PROJETO_17">[102]PROJETO!$1:$1048576</definedName>
    <definedName name="PROJETO_6">[102]PROJETO!$1:$1048576</definedName>
    <definedName name="PROJETO_7">[102]PROJETO!$1:$1048576</definedName>
    <definedName name="PROJETO_8">[102]PROJETO!$1:$1048576</definedName>
    <definedName name="PROJETO_9">[102]PROJETO!$1:$1048576</definedName>
    <definedName name="PRT">#REF!</definedName>
    <definedName name="pv">#REF!</definedName>
    <definedName name="PV_ATÉ_2_AN">SUM([41]Vínculos!$H$143:$H$145)</definedName>
    <definedName name="PV_ATÉ_2_AT">SUM([41]Vínculos!$G$143:$G$145)</definedName>
    <definedName name="q">#REF!</definedName>
    <definedName name="Q_16">#REF!</definedName>
    <definedName name="Q913m123">#REF!</definedName>
    <definedName name="qd">NA()</definedName>
    <definedName name="QDM">#REF!</definedName>
    <definedName name="qe">#REF!</definedName>
    <definedName name="qh">NA()</definedName>
    <definedName name="qm">NA()</definedName>
    <definedName name="qp">#REF!</definedName>
    <definedName name="QQ" localSheetId="0">#N/A</definedName>
    <definedName name="QQ">[36]CUBACAO!#REF!</definedName>
    <definedName name="QQ_2" localSheetId="0">#N/A</definedName>
    <definedName name="QQ_2">[15]!QQ_2</definedName>
    <definedName name="qqe">#N/A</definedName>
    <definedName name="QT">[103]alphaville!#REF!</definedName>
    <definedName name="QTD">[103]alphaville!#REF!</definedName>
    <definedName name="QTDE">'[20]BM-01'!$D$11:$D$28</definedName>
    <definedName name="QTS">[103]alphaville!#REF!</definedName>
    <definedName name="QUANT">#REF!</definedName>
    <definedName name="QUANT___0">[104]COMPOSIÇOES!#REF!</definedName>
    <definedName name="QUANTIDADE" localSheetId="0">#REF!</definedName>
    <definedName name="QUANTIDADE">#REF!</definedName>
    <definedName name="Quantidade_1" localSheetId="0">[37]RESUMO!#REF!</definedName>
    <definedName name="Quantidade_1">[38]RESUMO!#REF!</definedName>
    <definedName name="QUANTIDADE_10" localSheetId="0">#REF!</definedName>
    <definedName name="QUANTIDADE_10">#REF!</definedName>
    <definedName name="QUANTIDADE_10_16">#REF!</definedName>
    <definedName name="QUANTIDADE_10_19">#REF!</definedName>
    <definedName name="QUANTIDADE_10_19_16">#REF!</definedName>
    <definedName name="QUANTIDADE_16">#REF!</definedName>
    <definedName name="QUANTIDADE_17" localSheetId="0">#REF!</definedName>
    <definedName name="QUANTIDADE_17">#REF!</definedName>
    <definedName name="QUANTIDADE_17_16">#REF!</definedName>
    <definedName name="QUANTIDADE_17_19">#REF!</definedName>
    <definedName name="QUANTIDADE_17_19_16">#REF!</definedName>
    <definedName name="QUANTIDADE_19">#REF!</definedName>
    <definedName name="QUANTIDADE_19_16">#REF!</definedName>
    <definedName name="QUANTIDADE_6" localSheetId="0">#REF!</definedName>
    <definedName name="QUANTIDADE_6">#REF!</definedName>
    <definedName name="QUANTIDADE_6_16">#REF!</definedName>
    <definedName name="QUANTIDADE_6_19">#REF!</definedName>
    <definedName name="QUANTIDADE_6_19_16">#REF!</definedName>
    <definedName name="QUANTIDADE_7" localSheetId="0">#REF!</definedName>
    <definedName name="QUANTIDADE_7">#REF!</definedName>
    <definedName name="QUANTIDADE_7_16">#REF!</definedName>
    <definedName name="QUANTIDADE_7_19">#REF!</definedName>
    <definedName name="QUANTIDADE_7_19_16">#REF!</definedName>
    <definedName name="QUANTIDADE_8" localSheetId="0">#REF!</definedName>
    <definedName name="QUANTIDADE_8">#REF!</definedName>
    <definedName name="QUANTIDADE_8_16">#REF!</definedName>
    <definedName name="QUANTIDADE_8_19">#REF!</definedName>
    <definedName name="QUANTIDADE_8_19_16">#REF!</definedName>
    <definedName name="QUANTIDADE_9" localSheetId="0">#REF!</definedName>
    <definedName name="QUANTIDADE_9">#REF!</definedName>
    <definedName name="QUANTIDADE_9_16">#REF!</definedName>
    <definedName name="QUANTIDADE_9_19">#REF!</definedName>
    <definedName name="QUANTIDADE_9_19_16">#REF!</definedName>
    <definedName name="QUANTIDADES" localSheetId="0">'4- LEIS SOC'!QUANTIDADES</definedName>
    <definedName name="QUANTIDADES">[0]!QUANTIDADES</definedName>
    <definedName name="quatro">#REF!</definedName>
    <definedName name="qw">#REF!</definedName>
    <definedName name="qwe" hidden="1">#REF!</definedName>
    <definedName name="qww">#REF!</definedName>
    <definedName name="Radier">#REF!</definedName>
    <definedName name="rafael">#REF!</definedName>
    <definedName name="ralo">'[14]DADOS COLETATO'!$C$29</definedName>
    <definedName name="RawData">#REF!</definedName>
    <definedName name="RawHeader">#REF!</definedName>
    <definedName name="RBV" localSheetId="0">[105]Teor!$C$3:$C$7</definedName>
    <definedName name="RBV">[106]Teor!$C$3:$C$7</definedName>
    <definedName name="rcgp">'[17]Resumo Financeiro'!#REF!</definedName>
    <definedName name="ré">#REF!</definedName>
    <definedName name="Reajuste">[107]Tabela!$A$7:$W$163</definedName>
    <definedName name="Reaterro">#REF!</definedName>
    <definedName name="REATERRO_DE_VALAS_COMPACTADO_MECANICAMENTE" localSheetId="0">#REF!</definedName>
    <definedName name="REATERRO_DE_VALAS_COMPACTADO_MECANICAMENTE">#REF!</definedName>
    <definedName name="Reboco">#REF!</definedName>
    <definedName name="REBOQUE">[39]COMPOSIÇÕES!$H$76</definedName>
    <definedName name="REC">'[72]GERAL ESTUDO 2'!$A$12:$V$1386</definedName>
    <definedName name="Recalque">#REF!</definedName>
    <definedName name="RED">#REF!</definedName>
    <definedName name="REDE">#REF!</definedName>
    <definedName name="REDE_COLETORA">#REF!</definedName>
    <definedName name="REDE_COLETORA_MAT">#REF!</definedName>
    <definedName name="REDE_COLETORA_MATERIAL">'[42]REDE COLETORA'!$H$67</definedName>
    <definedName name="REDE_COLETORA_SERV">#REF!</definedName>
    <definedName name="REDE_COLETORA_SERVIÇOS">'[42]REDE COLETORA'!$H$9</definedName>
    <definedName name="REF_SERVICOS">#REF!</definedName>
    <definedName name="refeitorio">#REF!</definedName>
    <definedName name="REG" localSheetId="0">#REF!</definedName>
    <definedName name="REG">#REF!</definedName>
    <definedName name="REGULA" localSheetId="0">#REF!</definedName>
    <definedName name="REGULA">#REF!</definedName>
    <definedName name="REGULARIZAÇÃO_AN">SUM([41]Vínculos!$H$59:$H$60)</definedName>
    <definedName name="REGULARIZAÇÃO_AT">SUM([41]Vínculos!$G$59:$G$60)</definedName>
    <definedName name="relatorio" localSheetId="0">'4- LEIS SOC'!relatorio</definedName>
    <definedName name="relatorio">[0]!relatorio</definedName>
    <definedName name="relequip">#REF!</definedName>
    <definedName name="RELMOBRA" localSheetId="0" hidden="1">{#N/A,#N/A,FALSE,"SS";#N/A,#N/A,FALSE,"TER1";#N/A,#N/A,FALSE,"TER2";#N/A,#N/A,FALSE,"TER3";#N/A,#N/A,FALSE,"TP1";#N/A,#N/A,FALSE,"TP2";#N/A,#N/A,FALSE,"TP3";#N/A,#N/A,FALSE,"DI1";#N/A,#N/A,FALSE,"DI2";#N/A,#N/A,FALSE,"DI3";#N/A,#N/A,FALSE,"DS1";#N/A,#N/A,FALSE,"DS2";#N/A,#N/A,FALSE,"CM"}</definedName>
    <definedName name="RELMOBRA" hidden="1">{#N/A,#N/A,FALSE,"SS";#N/A,#N/A,FALSE,"TER1";#N/A,#N/A,FALSE,"TER2";#N/A,#N/A,FALSE,"TER3";#N/A,#N/A,FALSE,"TP1";#N/A,#N/A,FALSE,"TP2";#N/A,#N/A,FALSE,"TP3";#N/A,#N/A,FALSE,"DI1";#N/A,#N/A,FALSE,"DI2";#N/A,#N/A,FALSE,"DI3";#N/A,#N/A,FALSE,"DS1";#N/A,#N/A,FALSE,"DS2";#N/A,#N/A,FALSE,"CM"}</definedName>
    <definedName name="reparos">[83]!PassaExtenso</definedName>
    <definedName name="Reporting_Period">#REF!</definedName>
    <definedName name="REPRESENTANTE">[60]IDENTIFICACAO!$D$13</definedName>
    <definedName name="rere">#REF!</definedName>
    <definedName name="RERERE">#REF!</definedName>
    <definedName name="rererer">#REF!</definedName>
    <definedName name="RES">#N/A</definedName>
    <definedName name="RES_CPS">#REF!</definedName>
    <definedName name="RES_CPS_13">#REF!</definedName>
    <definedName name="RESP.">#REF!</definedName>
    <definedName name="responsável">#REF!</definedName>
    <definedName name="RESUMO" localSheetId="0">#N/A</definedName>
    <definedName name="RESUMO">[15]!RESUMO</definedName>
    <definedName name="RESUMO.">#N/A</definedName>
    <definedName name="Resumo_Quantidade">#REF!</definedName>
    <definedName name="RESUMO1">#N/A</definedName>
    <definedName name="RESUMOO">#REF!</definedName>
    <definedName name="RFE">[13]Plan1!#REF!</definedName>
    <definedName name="rio" localSheetId="0" hidden="1">{#N/A,#N/A,FALSE,"Cronograma";#N/A,#N/A,FALSE,"Cronogr. 2"}</definedName>
    <definedName name="rio" hidden="1">{#N/A,#N/A,FALSE,"Cronograma";#N/A,#N/A,FALSE,"Cronogr. 2"}</definedName>
    <definedName name="RMA" localSheetId="0">'[22]PRO-08'!#REF!</definedName>
    <definedName name="RMA">'[22]PRO-08'!#REF!</definedName>
    <definedName name="Rodapé">#REF!</definedName>
    <definedName name="rodovia">#REF!</definedName>
    <definedName name="Rodovia___................">#REF!</definedName>
    <definedName name="rp">#REF!</definedName>
    <definedName name="rr">#REF!</definedName>
    <definedName name="rraauf">'[17]Resumo Financeiro'!#REF!</definedName>
    <definedName name="rraauq">'[17]Resumo Financeiro'!#REF!</definedName>
    <definedName name="rrrr">#REF!</definedName>
    <definedName name="RS" localSheetId="0">#REF!</definedName>
    <definedName name="RS">#REF!</definedName>
    <definedName name="RTL">#REF!</definedName>
    <definedName name="RTRET">#REF!</definedName>
    <definedName name="RUAS">#REF!</definedName>
    <definedName name="S">'[21]Planilha PROJETISTA'!#REF!</definedName>
    <definedName name="sa" localSheetId="0">[2]COMPOS1!#REF!</definedName>
    <definedName name="sa">#REF!</definedName>
    <definedName name="sad">#REF!</definedName>
    <definedName name="SALARIO">#REF!</definedName>
    <definedName name="SALP0">[87]Qd06!$C$12</definedName>
    <definedName name="SALP2">[87]Qd06!$C$14</definedName>
    <definedName name="SALP4">[87]Qd06!$C$16</definedName>
    <definedName name="sas">'[108]PLAN GERAL'!$C$104</definedName>
    <definedName name="SASASSS">#REF!</definedName>
    <definedName name="sb">'[17]Resumo Financeiro'!#REF!</definedName>
    <definedName name="sbg" localSheetId="0">#REF!</definedName>
    <definedName name="sbg">#REF!</definedName>
    <definedName name="SBTC" localSheetId="0">#REF!</definedName>
    <definedName name="SBTC">#REF!</definedName>
    <definedName name="scsdvsd">#REF!</definedName>
    <definedName name="SD">[13]Plan1!#REF!</definedName>
    <definedName name="SDADSADS">#REF!</definedName>
    <definedName name="sdfd">[13]Plan1!#REF!</definedName>
    <definedName name="sdgs">#REF!</definedName>
    <definedName name="SDS">#REF!</definedName>
    <definedName name="SDSD">[13]Plan1!#REF!</definedName>
    <definedName name="sdsdsfqsa">[13]Plan1!#REF!</definedName>
    <definedName name="sdv">[13]Plan1!#REF!</definedName>
    <definedName name="SE">#REF!</definedName>
    <definedName name="SE_02_14" localSheetId="0">'[21]Planilha PROJETISTA'!#REF!</definedName>
    <definedName name="SE_02_14">'[109]Planilha PROJETISTA'!#REF!</definedName>
    <definedName name="sed">#REF!</definedName>
    <definedName name="Sede_Detran_Consulta">#REF!</definedName>
    <definedName name="Sedop" localSheetId="0" hidden="1">{#N/A,#N/A,TRUE,"CAPA";#N/A,#N/A,TRUE,"S7-300";#N/A,#N/A,TRUE,"S7-400";#N/A,#N/A,TRUE,"ET200";#N/A,#N/A,TRUE,"C7";#N/A,#N/A,TRUE,"SW";#N/A,#N/A,TRUE,"PG"}</definedName>
    <definedName name="Sedop" hidden="1">{#N/A,#N/A,TRUE,"CAPA";#N/A,#N/A,TRUE,"S7-300";#N/A,#N/A,TRUE,"S7-400";#N/A,#N/A,TRUE,"ET200";#N/A,#N/A,TRUE,"C7";#N/A,#N/A,TRUE,"SW";#N/A,#N/A,TRUE,"PG"}</definedName>
    <definedName name="SEG">[39]INVENTÁRIO!$B$21</definedName>
    <definedName name="SEINFRA" localSheetId="0">#REF!</definedName>
    <definedName name="SEINFRA">#REF!</definedName>
    <definedName name="semola">#REF!</definedName>
    <definedName name="sencount" hidden="1">1</definedName>
    <definedName name="serv">'[110]PLAN SERVIÇOS'!$A:$IV</definedName>
    <definedName name="serv_13">#REF!</definedName>
    <definedName name="servico">#REF!</definedName>
    <definedName name="SERVIÇOS">'[72]GERAL ESTUDO 2'!$B$12:$AI$5000</definedName>
    <definedName name="SERVIÇOS_COMPLEMENTARES">#REF!</definedName>
    <definedName name="SERVIÇOS_PRELIMINARES">#REF!</definedName>
    <definedName name="Servicos_Tecnicos">#REF!</definedName>
    <definedName name="Servicos_Tecnicos_">#REF!</definedName>
    <definedName name="SERVIÇOSCG">[111]CG!$B$3:$B$144</definedName>
    <definedName name="serviçosterceirizados">#REF!</definedName>
    <definedName name="SG_01_01">#REF!</definedName>
    <definedName name="SG_01_01_1" localSheetId="0">[37]RESUMO!#REF!</definedName>
    <definedName name="SG_01_01_1">[38]RESUMO!#REF!</definedName>
    <definedName name="SG_01_01_2">"'file:///d:/obra%20andrade/bm%2002%20-%20cs/drenagem-bm02.xls'#$''.$j$10"</definedName>
    <definedName name="SG_01_01_3">"'file:///d:/obra%20andrade/bm%2002%20-%20cs/drenagem-bm02.xls'#$''.$j$10"</definedName>
    <definedName name="SG_01_01_4">"'file:///d:/obra%20andrade/bm%2002%20-%20cs/drenagem-bm02.xls'#$''.$j$10"</definedName>
    <definedName name="SG_01_01_5">"'file:///d:/obra%20andrade/bm%2002%20-%20cs/drenagem-bm02.xls'#$''.$j$10"</definedName>
    <definedName name="SG_01_01_6">"'file:///d:/obra%20andrade/bm%2002%20-%20cs/drenagem-bm02.xls'#$''.$j$10"</definedName>
    <definedName name="SG_01_01_7">"'file:///d:/obra%20andrade/bm%2002%20-%20cs/drenagem-bm02.xls'#$''.$j$10"</definedName>
    <definedName name="SG_01_02">#REF!</definedName>
    <definedName name="SG_01_02_1" localSheetId="0">[37]RESUMO!#REF!</definedName>
    <definedName name="SG_01_02_1">[38]RESUMO!#REF!</definedName>
    <definedName name="SG_01_02_2">"'file:///d:/obra%20andrade/bm%2002%20-%20cs/drenagem-bm02.xls'#$''.$i$9"</definedName>
    <definedName name="SG_01_02_3">"'file:///d:/obra%20andrade/bm%2002%20-%20cs/drenagem-bm02.xls'#$''.$i$9"</definedName>
    <definedName name="SG_01_02_4">"'file:///d:/obra%20andrade/bm%2002%20-%20cs/drenagem-bm02.xls'#$''.$i$9"</definedName>
    <definedName name="SG_01_02_5">"'file:///d:/obra%20andrade/bm%2002%20-%20cs/drenagem-bm02.xls'#$''.$i$9"</definedName>
    <definedName name="SG_01_02_6">"'file:///d:/obra%20andrade/bm%2002%20-%20cs/drenagem-bm02.xls'#$''.$i$9"</definedName>
    <definedName name="SG_01_02_7">"'file:///d:/obra%20andrade/bm%2002%20-%20cs/drenagem-bm02.xls'#$''.$i$9"</definedName>
    <definedName name="SG_01_03">#REF!</definedName>
    <definedName name="SG_01_03_1" localSheetId="0">[37]RESUMO!#REF!</definedName>
    <definedName name="SG_01_03_1">[38]RESUMO!#REF!</definedName>
    <definedName name="SG_01_03_2">"'file:///d:/obra%20andrade/bm%2002%20-%20cs/drenagem-bm02.xls'#$''.$q$17"</definedName>
    <definedName name="SG_01_03_3">"'file:///d:/obra%20andrade/bm%2002%20-%20cs/drenagem-bm02.xls'#$''.$q$17"</definedName>
    <definedName name="SG_01_03_4">"'file:///d:/obra%20andrade/bm%2002%20-%20cs/drenagem-bm02.xls'#$''.$q$17"</definedName>
    <definedName name="SG_01_03_5">"'file:///d:/obra%20andrade/bm%2002%20-%20cs/drenagem-bm02.xls'#$''.$q$17"</definedName>
    <definedName name="SG_01_03_6">"'file:///d:/obra%20andrade/bm%2002%20-%20cs/drenagem-bm02.xls'#$''.$q$17"</definedName>
    <definedName name="SG_01_03_7">"'file:///d:/obra%20andrade/bm%2002%20-%20cs/drenagem-bm02.xls'#$''.$q$17"</definedName>
    <definedName name="SG_01_04" localSheetId="0">#REF!</definedName>
    <definedName name="SG_01_04">'[109]Planilha PROJETISTA'!#REF!</definedName>
    <definedName name="SG_01_04_1" localSheetId="0">[37]RESUMO!#REF!</definedName>
    <definedName name="SG_01_04_1">[38]RESUMO!#REF!</definedName>
    <definedName name="SG_01_04_2">"'file:///d:/obra%20andrade/bm%2002%20-%20cs/drenagem-bm02.xls'#$''.$u$21"</definedName>
    <definedName name="SG_01_04_3">"'file:///d:/obra%20andrade/bm%2002%20-%20cs/drenagem-bm02.xls'#$''.$u$21"</definedName>
    <definedName name="SG_01_04_4">"'file:///d:/obra%20andrade/bm%2002%20-%20cs/drenagem-bm02.xls'#$''.$u$21"</definedName>
    <definedName name="SG_01_04_5">"'file:///d:/obra%20andrade/bm%2002%20-%20cs/drenagem-bm02.xls'#$''.$u$21"</definedName>
    <definedName name="SG_01_04_6">"'file:///d:/obra%20andrade/bm%2002%20-%20cs/drenagem-bm02.xls'#$''.$u$21"</definedName>
    <definedName name="SG_01_04_7">"'file:///d:/obra%20andrade/bm%2002%20-%20cs/drenagem-bm02.xls'#$''.$u$21"</definedName>
    <definedName name="SG_01_05" localSheetId="0">#REF!</definedName>
    <definedName name="SG_01_05">'[109]Planilha PROJETISTA'!#REF!</definedName>
    <definedName name="SG_01_05_1" localSheetId="0">[37]RESUMO!#REF!</definedName>
    <definedName name="SG_01_05_1">[38]RESUMO!#REF!</definedName>
    <definedName name="SG_01_05_2">"'file:///d:/obra%20andrade/bm%2002%20-%20cs/drenagem-bm02.xls'#$''.$y$25"</definedName>
    <definedName name="SG_01_05_3">"'file:///d:/obra%20andrade/bm%2002%20-%20cs/drenagem-bm02.xls'#$''.$y$25"</definedName>
    <definedName name="SG_01_05_4">"'file:///d:/obra%20andrade/bm%2002%20-%20cs/drenagem-bm02.xls'#$''.$y$25"</definedName>
    <definedName name="SG_01_05_5">"'file:///d:/obra%20andrade/bm%2002%20-%20cs/drenagem-bm02.xls'#$''.$y$25"</definedName>
    <definedName name="SG_01_05_6">"'file:///d:/obra%20andrade/bm%2002%20-%20cs/drenagem-bm02.xls'#$''.$y$25"</definedName>
    <definedName name="SG_01_05_7">"'file:///d:/obra%20andrade/bm%2002%20-%20cs/drenagem-bm02.xls'#$''.$y$25"</definedName>
    <definedName name="SG_01_06" localSheetId="0">#REF!</definedName>
    <definedName name="SG_01_06">'[109]Planilha PROJETISTA'!#REF!</definedName>
    <definedName name="SG_01_06_1" localSheetId="0">[37]RESUMO!#REF!</definedName>
    <definedName name="SG_01_06_1">[38]RESUMO!#REF!</definedName>
    <definedName name="SG_01_06_2">"'file:///d:/obra%20andrade/bm%2002%20-%20cs/drenagem-bm02.xls'#$''.$ac$29"</definedName>
    <definedName name="SG_01_06_3">"'file:///d:/obra%20andrade/bm%2002%20-%20cs/drenagem-bm02.xls'#$''.$ac$29"</definedName>
    <definedName name="SG_01_06_4">"'file:///d:/obra%20andrade/bm%2002%20-%20cs/drenagem-bm02.xls'#$''.$ac$29"</definedName>
    <definedName name="SG_01_06_5">"'file:///d:/obra%20andrade/bm%2002%20-%20cs/drenagem-bm02.xls'#$''.$ac$29"</definedName>
    <definedName name="SG_01_06_6">"'file:///d:/obra%20andrade/bm%2002%20-%20cs/drenagem-bm02.xls'#$''.$ac$29"</definedName>
    <definedName name="SG_01_06_7">"'file:///d:/obra%20andrade/bm%2002%20-%20cs/drenagem-bm02.xls'#$''.$ac$29"</definedName>
    <definedName name="SG_01_07" localSheetId="0">#REF!</definedName>
    <definedName name="SG_01_07">'[109]Planilha PROJETISTA'!#REF!</definedName>
    <definedName name="SG_01_07_1" localSheetId="0">[37]RESUMO!#REF!</definedName>
    <definedName name="SG_01_07_1">[38]RESUMO!#REF!</definedName>
    <definedName name="SG_01_07_2">"'file:///d:/obra%20andrade/bm%2002%20-%20cs/drenagem-bm02.xls'#$''.$ag$33"</definedName>
    <definedName name="SG_01_07_3">"'file:///d:/obra%20andrade/bm%2002%20-%20cs/drenagem-bm02.xls'#$''.$ag$33"</definedName>
    <definedName name="SG_01_07_4">"'file:///d:/obra%20andrade/bm%2002%20-%20cs/drenagem-bm02.xls'#$''.$ag$33"</definedName>
    <definedName name="SG_01_07_5">"'file:///d:/obra%20andrade/bm%2002%20-%20cs/drenagem-bm02.xls'#$''.$ag$33"</definedName>
    <definedName name="SG_01_07_6">"'file:///d:/obra%20andrade/bm%2002%20-%20cs/drenagem-bm02.xls'#$''.$ag$33"</definedName>
    <definedName name="SG_01_07_7">"'file:///d:/obra%20andrade/bm%2002%20-%20cs/drenagem-bm02.xls'#$''.$ag$33"</definedName>
    <definedName name="SG_01_08" localSheetId="0">#REF!</definedName>
    <definedName name="SG_01_08">'[109]Planilha PROJETISTA'!#REF!</definedName>
    <definedName name="SG_01_08_1" localSheetId="0">[37]RESUMO!#REF!</definedName>
    <definedName name="SG_01_08_1">[38]RESUMO!#REF!</definedName>
    <definedName name="SG_01_08_2">"'file:///d:/obra%20andrade/bm%2002%20-%20cs/drenagem-bm02.xls'#$''.$ak$37"</definedName>
    <definedName name="SG_01_08_3">"'file:///d:/obra%20andrade/bm%2002%20-%20cs/drenagem-bm02.xls'#$''.$ak$37"</definedName>
    <definedName name="SG_01_08_4">"'file:///d:/obra%20andrade/bm%2002%20-%20cs/drenagem-bm02.xls'#$''.$ak$37"</definedName>
    <definedName name="SG_01_08_5">"'file:///d:/obra%20andrade/bm%2002%20-%20cs/drenagem-bm02.xls'#$''.$ak$37"</definedName>
    <definedName name="SG_01_08_6">"'file:///d:/obra%20andrade/bm%2002%20-%20cs/drenagem-bm02.xls'#$''.$ak$37"</definedName>
    <definedName name="SG_01_08_7">"'file:///d:/obra%20andrade/bm%2002%20-%20cs/drenagem-bm02.xls'#$''.$ak$37"</definedName>
    <definedName name="SG_01_09" localSheetId="0">#REF!</definedName>
    <definedName name="SG_01_09">'[109]Planilha PROJETISTA'!#REF!</definedName>
    <definedName name="SG_01_09_1" localSheetId="0">[37]RESUMO!#REF!</definedName>
    <definedName name="SG_01_09_1">[38]RESUMO!#REF!</definedName>
    <definedName name="SG_01_09_2">"'file:///d:/obra%20andrade/bm%2002%20-%20cs/drenagem-bm02.xls'#$''.$ao$41"</definedName>
    <definedName name="SG_01_09_3">"'file:///d:/obra%20andrade/bm%2002%20-%20cs/drenagem-bm02.xls'#$''.$ao$41"</definedName>
    <definedName name="SG_01_09_4">"'file:///d:/obra%20andrade/bm%2002%20-%20cs/drenagem-bm02.xls'#$''.$ao$41"</definedName>
    <definedName name="SG_01_09_5">"'file:///d:/obra%20andrade/bm%2002%20-%20cs/drenagem-bm02.xls'#$''.$ao$41"</definedName>
    <definedName name="SG_01_09_6">"'file:///d:/obra%20andrade/bm%2002%20-%20cs/drenagem-bm02.xls'#$''.$ao$41"</definedName>
    <definedName name="SG_01_09_7">"'file:///d:/obra%20andrade/bm%2002%20-%20cs/drenagem-bm02.xls'#$''.$ao$41"</definedName>
    <definedName name="SG_01_10" localSheetId="0">#REF!</definedName>
    <definedName name="SG_01_10">'[109]Planilha PROJETISTA'!#REF!</definedName>
    <definedName name="SG_01_10_1" localSheetId="0">[37]RESUMO!#REF!</definedName>
    <definedName name="SG_01_10_1">[38]RESUMO!#REF!</definedName>
    <definedName name="SG_01_10_2">"'file:///d:/obra%20andrade/bm%2002%20-%20cs/drenagem-bm02.xls'#$''.$as$45"</definedName>
    <definedName name="SG_01_10_3">"'file:///d:/obra%20andrade/bm%2002%20-%20cs/drenagem-bm02.xls'#$''.$as$45"</definedName>
    <definedName name="SG_01_10_4">"'file:///d:/obra%20andrade/bm%2002%20-%20cs/drenagem-bm02.xls'#$''.$as$45"</definedName>
    <definedName name="SG_01_10_5">"'file:///d:/obra%20andrade/bm%2002%20-%20cs/drenagem-bm02.xls'#$''.$as$45"</definedName>
    <definedName name="SG_01_10_6">"'file:///d:/obra%20andrade/bm%2002%20-%20cs/drenagem-bm02.xls'#$''.$as$45"</definedName>
    <definedName name="SG_01_10_7">"'file:///d:/obra%20andrade/bm%2002%20-%20cs/drenagem-bm02.xls'#$''.$as$45"</definedName>
    <definedName name="SG_01_11" localSheetId="0">#REF!</definedName>
    <definedName name="SG_01_11">'[109]Planilha PROJETISTA'!#REF!</definedName>
    <definedName name="SG_01_11_1" localSheetId="0">[37]RESUMO!#REF!</definedName>
    <definedName name="SG_01_11_1">[38]RESUMO!#REF!</definedName>
    <definedName name="SG_01_11_2">"'file:///d:/obra%20andrade/bm%2002%20-%20cs/drenagem-bm02.xls'#$''.$aw$49"</definedName>
    <definedName name="SG_01_11_3">"'file:///d:/obra%20andrade/bm%2002%20-%20cs/drenagem-bm02.xls'#$''.$aw$49"</definedName>
    <definedName name="SG_01_11_4">"'file:///d:/obra%20andrade/bm%2002%20-%20cs/drenagem-bm02.xls'#$''.$aw$49"</definedName>
    <definedName name="SG_01_11_5">"'file:///d:/obra%20andrade/bm%2002%20-%20cs/drenagem-bm02.xls'#$''.$aw$49"</definedName>
    <definedName name="SG_01_11_6">"'file:///d:/obra%20andrade/bm%2002%20-%20cs/drenagem-bm02.xls'#$''.$aw$49"</definedName>
    <definedName name="SG_01_11_7">"'file:///d:/obra%20andrade/bm%2002%20-%20cs/drenagem-bm02.xls'#$''.$aw$49"</definedName>
    <definedName name="SG_01_12" localSheetId="0">#REF!</definedName>
    <definedName name="SG_01_12">'[109]Planilha PROJETISTA'!#REF!</definedName>
    <definedName name="SG_01_12_1" localSheetId="0">[37]RESUMO!#REF!</definedName>
    <definedName name="SG_01_12_1">[38]RESUMO!#REF!</definedName>
    <definedName name="SG_01_12_2">"'file:///d:/obra%20andrade/bm%2002%20-%20cs/drenagem-bm02.xls'#$''.$ba$53"</definedName>
    <definedName name="SG_01_12_3">"'file:///d:/obra%20andrade/bm%2002%20-%20cs/drenagem-bm02.xls'#$''.$ba$53"</definedName>
    <definedName name="SG_01_12_4">"'file:///d:/obra%20andrade/bm%2002%20-%20cs/drenagem-bm02.xls'#$''.$ba$53"</definedName>
    <definedName name="SG_01_12_5">"'file:///d:/obra%20andrade/bm%2002%20-%20cs/drenagem-bm02.xls'#$''.$ba$53"</definedName>
    <definedName name="SG_01_12_6">"'file:///d:/obra%20andrade/bm%2002%20-%20cs/drenagem-bm02.xls'#$''.$ba$53"</definedName>
    <definedName name="SG_01_12_7">"'file:///d:/obra%20andrade/bm%2002%20-%20cs/drenagem-bm02.xls'#$''.$ba$53"</definedName>
    <definedName name="SG_01_13" localSheetId="0">#REF!</definedName>
    <definedName name="SG_01_13">'[109]Planilha PROJETISTA'!#REF!</definedName>
    <definedName name="SG_01_13_1" localSheetId="0">[37]RESUMO!#REF!</definedName>
    <definedName name="SG_01_13_1">[38]RESUMO!#REF!</definedName>
    <definedName name="SG_01_13_2">"'file:///d:/obra%20andrade/bm%2002%20-%20cs/drenagem-bm02.xls'#$''.$be$57"</definedName>
    <definedName name="SG_01_13_3">"'file:///d:/obra%20andrade/bm%2002%20-%20cs/drenagem-bm02.xls'#$''.$be$57"</definedName>
    <definedName name="SG_01_13_4">"'file:///d:/obra%20andrade/bm%2002%20-%20cs/drenagem-bm02.xls'#$''.$be$57"</definedName>
    <definedName name="SG_01_13_5">"'file:///d:/obra%20andrade/bm%2002%20-%20cs/drenagem-bm02.xls'#$''.$be$57"</definedName>
    <definedName name="SG_01_13_6">"'file:///d:/obra%20andrade/bm%2002%20-%20cs/drenagem-bm02.xls'#$''.$be$57"</definedName>
    <definedName name="SG_01_13_7">"'file:///d:/obra%20andrade/bm%2002%20-%20cs/drenagem-bm02.xls'#$''.$be$57"</definedName>
    <definedName name="SG_01_14" localSheetId="0">#REF!</definedName>
    <definedName name="SG_01_14">'[109]Planilha PROJETISTA'!#REF!</definedName>
    <definedName name="SG_01_14_1" localSheetId="0">[37]RESUMO!#REF!</definedName>
    <definedName name="SG_01_14_1">[38]RESUMO!#REF!</definedName>
    <definedName name="SG_01_14_2">"'file:///d:/obra%20andrade/bm%2002%20-%20cs/drenagem-bm02.xls'#$''.$bi$61"</definedName>
    <definedName name="SG_01_14_3">"'file:///d:/obra%20andrade/bm%2002%20-%20cs/drenagem-bm02.xls'#$''.$bi$61"</definedName>
    <definedName name="SG_01_14_4">"'file:///d:/obra%20andrade/bm%2002%20-%20cs/drenagem-bm02.xls'#$''.$bi$61"</definedName>
    <definedName name="SG_01_14_5">"'file:///d:/obra%20andrade/bm%2002%20-%20cs/drenagem-bm02.xls'#$''.$bi$61"</definedName>
    <definedName name="SG_01_14_6">"'file:///d:/obra%20andrade/bm%2002%20-%20cs/drenagem-bm02.xls'#$''.$bi$61"</definedName>
    <definedName name="SG_01_14_7">"'file:///d:/obra%20andrade/bm%2002%20-%20cs/drenagem-bm02.xls'#$''.$bi$61"</definedName>
    <definedName name="SG_01_15" localSheetId="0">#REF!</definedName>
    <definedName name="SG_01_15">'[109]Planilha PROJETISTA'!#REF!</definedName>
    <definedName name="SG_01_15_1" localSheetId="0">[37]RESUMO!#REF!</definedName>
    <definedName name="SG_01_15_1">[38]RESUMO!#REF!</definedName>
    <definedName name="SG_01_15_2">"'file:///d:/obra%20andrade/bm%2002%20-%20cs/drenagem-bm02.xls'#$''.$bm$65"</definedName>
    <definedName name="SG_01_15_3">"'file:///d:/obra%20andrade/bm%2002%20-%20cs/drenagem-bm02.xls'#$''.$bm$65"</definedName>
    <definedName name="SG_01_15_4">"'file:///d:/obra%20andrade/bm%2002%20-%20cs/drenagem-bm02.xls'#$''.$bm$65"</definedName>
    <definedName name="SG_01_15_5">"'file:///d:/obra%20andrade/bm%2002%20-%20cs/drenagem-bm02.xls'#$''.$bm$65"</definedName>
    <definedName name="SG_01_15_6">"'file:///d:/obra%20andrade/bm%2002%20-%20cs/drenagem-bm02.xls'#$''.$bm$65"</definedName>
    <definedName name="SG_01_15_7">"'file:///d:/obra%20andrade/bm%2002%20-%20cs/drenagem-bm02.xls'#$''.$bm$65"</definedName>
    <definedName name="SG_01_16" localSheetId="0">'[21]Planilha PROJETISTA'!#REF!</definedName>
    <definedName name="SG_01_16">'[109]Planilha PROJETISTA'!#REF!</definedName>
    <definedName name="SG_01_16_1" localSheetId="0">[37]RESUMO!#REF!</definedName>
    <definedName name="SG_01_16_1">[38]RESUMO!#REF!</definedName>
    <definedName name="SG_01_17" localSheetId="0">'[21]Planilha PROJETISTA'!#REF!</definedName>
    <definedName name="SG_01_17">'[109]Planilha PROJETISTA'!#REF!</definedName>
    <definedName name="SG_01_17_1" localSheetId="0">[37]RESUMO!#REF!</definedName>
    <definedName name="SG_01_17_1">[38]RESUMO!#REF!</definedName>
    <definedName name="SG_01_18" localSheetId="0">'[21]Planilha PROJETISTA'!#REF!</definedName>
    <definedName name="SG_01_18">'[109]Planilha PROJETISTA'!#REF!</definedName>
    <definedName name="SG_01_18_1" localSheetId="0">[37]RESUMO!#REF!</definedName>
    <definedName name="SG_01_18_1">[38]RESUMO!#REF!</definedName>
    <definedName name="SG_01_19" localSheetId="0">'[21]Planilha PROJETISTA'!#REF!</definedName>
    <definedName name="SG_01_19">'[109]Planilha PROJETISTA'!#REF!</definedName>
    <definedName name="SG_01_19_1" localSheetId="0">[37]RESUMO!#REF!</definedName>
    <definedName name="SG_01_19_1">[38]RESUMO!#REF!</definedName>
    <definedName name="SG_01_20" localSheetId="0">'[21]Planilha PROJETISTA'!#REF!</definedName>
    <definedName name="SG_01_20">'[109]Planilha PROJETISTA'!#REF!</definedName>
    <definedName name="SG_01_20_1" localSheetId="0">[37]RESUMO!#REF!</definedName>
    <definedName name="SG_01_20_1">[38]RESUMO!#REF!</definedName>
    <definedName name="SG_02_01">#REF!</definedName>
    <definedName name="SG_02_01_1" localSheetId="0">[37]RESUMO!#REF!</definedName>
    <definedName name="SG_02_01_1">[38]RESUMO!#REF!</definedName>
    <definedName name="SG_02_01_2">"'file:///d:/obra%20andrade/bm%2002%20-%20cs/drenagem-bm02.xls'#$''.$g$60"</definedName>
    <definedName name="SG_02_01_3">"'file:///d:/obra%20andrade/bm%2002%20-%20cs/drenagem-bm02.xls'#$''.$g$60"</definedName>
    <definedName name="SG_02_01_4">"'file:///d:/obra%20andrade/bm%2002%20-%20cs/drenagem-bm02.xls'#$''.$g$60"</definedName>
    <definedName name="SG_02_01_5">"'file:///d:/obra%20andrade/bm%2002%20-%20cs/drenagem-bm02.xls'#$''.$g$60"</definedName>
    <definedName name="SG_02_01_6">"'file:///d:/obra%20andrade/bm%2002%20-%20cs/drenagem-bm02.xls'#$''.$g$60"</definedName>
    <definedName name="SG_02_01_7">"'file:///d:/obra%20andrade/bm%2002%20-%20cs/drenagem-bm02.xls'#$''.$g$60"</definedName>
    <definedName name="SG_02_02">#REF!</definedName>
    <definedName name="SG_02_02_1" localSheetId="0">[37]RESUMO!#REF!</definedName>
    <definedName name="SG_02_02_1">[38]RESUMO!#REF!</definedName>
    <definedName name="SG_02_02_2">"'file:///d:/obra%20andrade/bm%2002%20-%20cs/drenagem-bm02.xls'#$''.$cu$99"</definedName>
    <definedName name="SG_02_02_3">"'file:///d:/obra%20andrade/bm%2002%20-%20cs/drenagem-bm02.xls'#$''.$cu$99"</definedName>
    <definedName name="SG_02_02_4">"'file:///d:/obra%20andrade/bm%2002%20-%20cs/drenagem-bm02.xls'#$''.$cu$99"</definedName>
    <definedName name="SG_02_02_5">"'file:///d:/obra%20andrade/bm%2002%20-%20cs/drenagem-bm02.xls'#$''.$cu$99"</definedName>
    <definedName name="SG_02_02_6">"'file:///d:/obra%20andrade/bm%2002%20-%20cs/drenagem-bm02.xls'#$''.$cu$99"</definedName>
    <definedName name="SG_02_02_7">"'file:///d:/obra%20andrade/bm%2002%20-%20cs/drenagem-bm02.xls'#$''.$cu$99"</definedName>
    <definedName name="SG_02_03">#REF!</definedName>
    <definedName name="SG_02_03_1" localSheetId="0">[37]RESUMO!#REF!</definedName>
    <definedName name="SG_02_03_1">[38]RESUMO!#REF!</definedName>
    <definedName name="SG_02_03_2">"'file:///d:/obra%20andrade/bm%2002%20-%20cs/drenagem-bm02.xls'#$''.$cz$104"</definedName>
    <definedName name="SG_02_03_3">"'file:///d:/obra%20andrade/bm%2002%20-%20cs/drenagem-bm02.xls'#$''.$cz$104"</definedName>
    <definedName name="SG_02_03_4">"'file:///d:/obra%20andrade/bm%2002%20-%20cs/drenagem-bm02.xls'#$''.$cz$104"</definedName>
    <definedName name="SG_02_03_5">"'file:///d:/obra%20andrade/bm%2002%20-%20cs/drenagem-bm02.xls'#$''.$cz$104"</definedName>
    <definedName name="SG_02_03_6">"'file:///d:/obra%20andrade/bm%2002%20-%20cs/drenagem-bm02.xls'#$''.$cz$104"</definedName>
    <definedName name="SG_02_03_7">"'file:///d:/obra%20andrade/bm%2002%20-%20cs/drenagem-bm02.xls'#$''.$cz$104"</definedName>
    <definedName name="SG_02_04">#REF!</definedName>
    <definedName name="SG_02_04_1" localSheetId="0">[37]RESUMO!#REF!</definedName>
    <definedName name="SG_02_04_1">[38]RESUMO!#REF!</definedName>
    <definedName name="SG_02_04_2">"'file:///d:/obra%20andrade/bm%2002%20-%20cs/drenagem-bm02.xls'#$''.$dd$108"</definedName>
    <definedName name="SG_02_04_3">"'file:///d:/obra%20andrade/bm%2002%20-%20cs/drenagem-bm02.xls'#$''.$dd$108"</definedName>
    <definedName name="SG_02_04_4">"'file:///d:/obra%20andrade/bm%2002%20-%20cs/drenagem-bm02.xls'#$''.$dd$108"</definedName>
    <definedName name="SG_02_04_5">"'file:///d:/obra%20andrade/bm%2002%20-%20cs/drenagem-bm02.xls'#$''.$dd$108"</definedName>
    <definedName name="SG_02_04_6">"'file:///d:/obra%20andrade/bm%2002%20-%20cs/drenagem-bm02.xls'#$''.$dd$108"</definedName>
    <definedName name="SG_02_04_7">"'file:///d:/obra%20andrade/bm%2002%20-%20cs/drenagem-bm02.xls'#$''.$dd$108"</definedName>
    <definedName name="SG_02_05">#REF!</definedName>
    <definedName name="SG_02_05_1" localSheetId="0">[37]RESUMO!#REF!</definedName>
    <definedName name="SG_02_05_1">[38]RESUMO!#REF!</definedName>
    <definedName name="SG_02_05_2">"'file:///d:/obra%20andrade/bm%2002%20-%20cs/drenagem-bm02.xls'#$''.$dh$112"</definedName>
    <definedName name="SG_02_05_3">"'file:///d:/obra%20andrade/bm%2002%20-%20cs/drenagem-bm02.xls'#$''.$dh$112"</definedName>
    <definedName name="SG_02_05_4">"'file:///d:/obra%20andrade/bm%2002%20-%20cs/drenagem-bm02.xls'#$''.$dh$112"</definedName>
    <definedName name="SG_02_05_5">"'file:///d:/obra%20andrade/bm%2002%20-%20cs/drenagem-bm02.xls'#$''.$dh$112"</definedName>
    <definedName name="SG_02_05_6">"'file:///d:/obra%20andrade/bm%2002%20-%20cs/drenagem-bm02.xls'#$''.$dh$112"</definedName>
    <definedName name="SG_02_05_7">"'file:///d:/obra%20andrade/bm%2002%20-%20cs/drenagem-bm02.xls'#$''.$dh$112"</definedName>
    <definedName name="SG_02_06">#REF!</definedName>
    <definedName name="SG_02_06_1" localSheetId="0">[37]RESUMO!#REF!</definedName>
    <definedName name="SG_02_06_1">[38]RESUMO!#REF!</definedName>
    <definedName name="SG_02_06_2">"'file:///d:/obra%20andrade/bm%2002%20-%20cs/drenagem-bm02.xls'#$''.$dl$116"</definedName>
    <definedName name="SG_02_06_3">"'file:///d:/obra%20andrade/bm%2002%20-%20cs/drenagem-bm02.xls'#$''.$dl$116"</definedName>
    <definedName name="SG_02_06_4">"'file:///d:/obra%20andrade/bm%2002%20-%20cs/drenagem-bm02.xls'#$''.$dl$116"</definedName>
    <definedName name="SG_02_06_5">"'file:///d:/obra%20andrade/bm%2002%20-%20cs/drenagem-bm02.xls'#$''.$dl$116"</definedName>
    <definedName name="SG_02_06_6">"'file:///d:/obra%20andrade/bm%2002%20-%20cs/drenagem-bm02.xls'#$''.$dl$116"</definedName>
    <definedName name="SG_02_06_7">"'file:///d:/obra%20andrade/bm%2002%20-%20cs/drenagem-bm02.xls'#$''.$dl$116"</definedName>
    <definedName name="SG_02_07">#REF!</definedName>
    <definedName name="SG_02_07_1" localSheetId="0">[37]RESUMO!#REF!</definedName>
    <definedName name="SG_02_07_1">[38]RESUMO!#REF!</definedName>
    <definedName name="SG_02_07_2">"'file:///d:/obra%20andrade/bm%2002%20-%20cs/drenagem-bm02.xls'#$''.$dp$120"</definedName>
    <definedName name="SG_02_07_3">"'file:///d:/obra%20andrade/bm%2002%20-%20cs/drenagem-bm02.xls'#$''.$dp$120"</definedName>
    <definedName name="SG_02_07_4">"'file:///d:/obra%20andrade/bm%2002%20-%20cs/drenagem-bm02.xls'#$''.$dp$120"</definedName>
    <definedName name="SG_02_07_5">"'file:///d:/obra%20andrade/bm%2002%20-%20cs/drenagem-bm02.xls'#$''.$dp$120"</definedName>
    <definedName name="SG_02_07_6">"'file:///d:/obra%20andrade/bm%2002%20-%20cs/drenagem-bm02.xls'#$''.$dp$120"</definedName>
    <definedName name="SG_02_07_7">"'file:///d:/obra%20andrade/bm%2002%20-%20cs/drenagem-bm02.xls'#$''.$dp$120"</definedName>
    <definedName name="SG_02_08">#REF!</definedName>
    <definedName name="SG_02_08_1" localSheetId="0">[37]RESUMO!#REF!</definedName>
    <definedName name="SG_02_08_1">[38]RESUMO!#REF!</definedName>
    <definedName name="SG_02_08_2">"'file:///d:/obra%20andrade/bm%2002%20-%20cs/drenagem-bm02.xls'#$''.$dt$124"</definedName>
    <definedName name="SG_02_08_3">"'file:///d:/obra%20andrade/bm%2002%20-%20cs/drenagem-bm02.xls'#$''.$dt$124"</definedName>
    <definedName name="SG_02_08_4">"'file:///d:/obra%20andrade/bm%2002%20-%20cs/drenagem-bm02.xls'#$''.$dt$124"</definedName>
    <definedName name="SG_02_08_5">"'file:///d:/obra%20andrade/bm%2002%20-%20cs/drenagem-bm02.xls'#$''.$dt$124"</definedName>
    <definedName name="SG_02_08_6">"'file:///d:/obra%20andrade/bm%2002%20-%20cs/drenagem-bm02.xls'#$''.$dt$124"</definedName>
    <definedName name="SG_02_08_7">"'file:///d:/obra%20andrade/bm%2002%20-%20cs/drenagem-bm02.xls'#$''.$dt$124"</definedName>
    <definedName name="SG_02_09" localSheetId="0">#REF!</definedName>
    <definedName name="SG_02_09">'[109]Planilha PROJETISTA'!#REF!</definedName>
    <definedName name="SG_02_09_1" localSheetId="0">[37]RESUMO!#REF!</definedName>
    <definedName name="SG_02_09_1">[38]RESUMO!#REF!</definedName>
    <definedName name="SG_02_09_2">"'file:///d:/obra%20andrade/bm%2002%20-%20cs/drenagem-bm02.xls'#$''.$dx$128"</definedName>
    <definedName name="SG_02_09_3">"'file:///d:/obra%20andrade/bm%2002%20-%20cs/drenagem-bm02.xls'#$''.$dx$128"</definedName>
    <definedName name="SG_02_09_4">"'file:///d:/obra%20andrade/bm%2002%20-%20cs/drenagem-bm02.xls'#$''.$dx$128"</definedName>
    <definedName name="SG_02_09_5">"'file:///d:/obra%20andrade/bm%2002%20-%20cs/drenagem-bm02.xls'#$''.$dx$128"</definedName>
    <definedName name="SG_02_09_6">"'file:///d:/obra%20andrade/bm%2002%20-%20cs/drenagem-bm02.xls'#$''.$dx$128"</definedName>
    <definedName name="SG_02_09_7">"'file:///d:/obra%20andrade/bm%2002%20-%20cs/drenagem-bm02.xls'#$''.$dx$128"</definedName>
    <definedName name="SG_02_10" localSheetId="0">#REF!</definedName>
    <definedName name="SG_02_10">'[109]Planilha PROJETISTA'!#REF!</definedName>
    <definedName name="SG_02_10_1" localSheetId="0">[37]RESUMO!#REF!</definedName>
    <definedName name="SG_02_10_1">[38]RESUMO!#REF!</definedName>
    <definedName name="SG_02_10_2">"'file:///d:/obra%20andrade/bm%2002%20-%20cs/drenagem-bm02.xls'#$''.$eb$132"</definedName>
    <definedName name="SG_02_10_3">"'file:///d:/obra%20andrade/bm%2002%20-%20cs/drenagem-bm02.xls'#$''.$eb$132"</definedName>
    <definedName name="SG_02_10_4">"'file:///d:/obra%20andrade/bm%2002%20-%20cs/drenagem-bm02.xls'#$''.$eb$132"</definedName>
    <definedName name="SG_02_10_5">"'file:///d:/obra%20andrade/bm%2002%20-%20cs/drenagem-bm02.xls'#$''.$eb$132"</definedName>
    <definedName name="SG_02_10_6">"'file:///d:/obra%20andrade/bm%2002%20-%20cs/drenagem-bm02.xls'#$''.$eb$132"</definedName>
    <definedName name="SG_02_10_7">"'file:///d:/obra%20andrade/bm%2002%20-%20cs/drenagem-bm02.xls'#$''.$eb$132"</definedName>
    <definedName name="SG_02_11" localSheetId="0">#REF!</definedName>
    <definedName name="SG_02_11">'[109]Planilha PROJETISTA'!#REF!</definedName>
    <definedName name="SG_02_11_1" localSheetId="0">[37]RESUMO!#REF!</definedName>
    <definedName name="SG_02_11_1">[38]RESUMO!#REF!</definedName>
    <definedName name="SG_02_11_2">"'file:///d:/obra%20andrade/bm%2002%20-%20cs/drenagem-bm02.xls'#$''.$ef$136"</definedName>
    <definedName name="SG_02_11_3">"'file:///d:/obra%20andrade/bm%2002%20-%20cs/drenagem-bm02.xls'#$''.$ef$136"</definedName>
    <definedName name="SG_02_11_4">"'file:///d:/obra%20andrade/bm%2002%20-%20cs/drenagem-bm02.xls'#$''.$ef$136"</definedName>
    <definedName name="SG_02_11_5">"'file:///d:/obra%20andrade/bm%2002%20-%20cs/drenagem-bm02.xls'#$''.$ef$136"</definedName>
    <definedName name="SG_02_11_6">"'file:///d:/obra%20andrade/bm%2002%20-%20cs/drenagem-bm02.xls'#$''.$ef$136"</definedName>
    <definedName name="SG_02_11_7">"'file:///d:/obra%20andrade/bm%2002%20-%20cs/drenagem-bm02.xls'#$''.$ef$136"</definedName>
    <definedName name="SG_02_12" localSheetId="0">#REF!</definedName>
    <definedName name="SG_02_12">'[109]Planilha PROJETISTA'!#REF!</definedName>
    <definedName name="SG_02_12_1" localSheetId="0">[37]RESUMO!#REF!</definedName>
    <definedName name="SG_02_12_1">[38]RESUMO!#REF!</definedName>
    <definedName name="SG_02_12_2">"'file:///d:/obra%20andrade/bm%2002%20-%20cs/drenagem-bm02.xls'#$''.$eo$145"</definedName>
    <definedName name="SG_02_12_3">"'file:///d:/obra%20andrade/bm%2002%20-%20cs/drenagem-bm02.xls'#$''.$eo$145"</definedName>
    <definedName name="SG_02_12_4">"'file:///d:/obra%20andrade/bm%2002%20-%20cs/drenagem-bm02.xls'#$''.$eo$145"</definedName>
    <definedName name="SG_02_12_5">"'file:///d:/obra%20andrade/bm%2002%20-%20cs/drenagem-bm02.xls'#$''.$eo$145"</definedName>
    <definedName name="SG_02_12_6">"'file:///d:/obra%20andrade/bm%2002%20-%20cs/drenagem-bm02.xls'#$''.$eo$145"</definedName>
    <definedName name="SG_02_12_7">"'file:///d:/obra%20andrade/bm%2002%20-%20cs/drenagem-bm02.xls'#$''.$eo$145"</definedName>
    <definedName name="SG_02_13" localSheetId="0">#REF!</definedName>
    <definedName name="SG_02_13">'[109]Planilha PROJETISTA'!#REF!</definedName>
    <definedName name="SG_02_13_1" localSheetId="0">[37]RESUMO!#REF!</definedName>
    <definedName name="SG_02_13_1">[38]RESUMO!#REF!</definedName>
    <definedName name="SG_02_13_2">"'file:///d:/obra%20andrade/bm%2002%20-%20cs/drenagem-bm02.xls'#$''.$fa$157"</definedName>
    <definedName name="SG_02_13_3">"'file:///d:/obra%20andrade/bm%2002%20-%20cs/drenagem-bm02.xls'#$''.$fa$157"</definedName>
    <definedName name="SG_02_13_4">"'file:///d:/obra%20andrade/bm%2002%20-%20cs/drenagem-bm02.xls'#$''.$fa$157"</definedName>
    <definedName name="SG_02_13_5">"'file:///d:/obra%20andrade/bm%2002%20-%20cs/drenagem-bm02.xls'#$''.$fa$157"</definedName>
    <definedName name="SG_02_13_6">"'file:///d:/obra%20andrade/bm%2002%20-%20cs/drenagem-bm02.xls'#$''.$fa$157"</definedName>
    <definedName name="SG_02_13_7">"'file:///d:/obra%20andrade/bm%2002%20-%20cs/drenagem-bm02.xls'#$''.$fa$157"</definedName>
    <definedName name="SG_02_14" localSheetId="0">#REF!</definedName>
    <definedName name="SG_02_14">'[109]Planilha PROJETISTA'!#REF!</definedName>
    <definedName name="SG_02_14_1" localSheetId="0">[37]RESUMO!#REF!</definedName>
    <definedName name="SG_02_14_1">[38]RESUMO!#REF!</definedName>
    <definedName name="SG_02_14_2">"'file:///d:/obra%20andrade/bm%2002%20-%20cs/drenagem-bm02.xls'#$''.$fe$161"</definedName>
    <definedName name="SG_02_14_3">"'file:///d:/obra%20andrade/bm%2002%20-%20cs/drenagem-bm02.xls'#$''.$fe$161"</definedName>
    <definedName name="SG_02_14_4">"'file:///d:/obra%20andrade/bm%2002%20-%20cs/drenagem-bm02.xls'#$''.$fe$161"</definedName>
    <definedName name="SG_02_14_5">"'file:///d:/obra%20andrade/bm%2002%20-%20cs/drenagem-bm02.xls'#$''.$fe$161"</definedName>
    <definedName name="SG_02_14_6">"'file:///d:/obra%20andrade/bm%2002%20-%20cs/drenagem-bm02.xls'#$''.$fe$161"</definedName>
    <definedName name="SG_02_14_7">"'file:///d:/obra%20andrade/bm%2002%20-%20cs/drenagem-bm02.xls'#$''.$fe$161"</definedName>
    <definedName name="SG_02_15" localSheetId="0">#REF!</definedName>
    <definedName name="SG_02_15">'[109]Planilha PROJETISTA'!#REF!</definedName>
    <definedName name="SG_02_15_1" localSheetId="0">[37]RESUMO!#REF!</definedName>
    <definedName name="SG_02_15_1">[38]RESUMO!#REF!</definedName>
    <definedName name="SG_02_15_2">"'file:///d:/obra%20andrade/bm%2002%20-%20cs/drenagem-bm02.xls'#$''.$fi$165"</definedName>
    <definedName name="SG_02_15_3">"'file:///d:/obra%20andrade/bm%2002%20-%20cs/drenagem-bm02.xls'#$''.$fi$165"</definedName>
    <definedName name="SG_02_15_4">"'file:///d:/obra%20andrade/bm%2002%20-%20cs/drenagem-bm02.xls'#$''.$fi$165"</definedName>
    <definedName name="SG_02_15_5">"'file:///d:/obra%20andrade/bm%2002%20-%20cs/drenagem-bm02.xls'#$''.$fi$165"</definedName>
    <definedName name="SG_02_15_6">"'file:///d:/obra%20andrade/bm%2002%20-%20cs/drenagem-bm02.xls'#$''.$fi$165"</definedName>
    <definedName name="SG_02_15_7">"'file:///d:/obra%20andrade/bm%2002%20-%20cs/drenagem-bm02.xls'#$''.$fi$165"</definedName>
    <definedName name="SG_02_16" localSheetId="0">'[21]Planilha PROJETISTA'!#REF!</definedName>
    <definedName name="SG_02_16">'[109]Planilha PROJETISTA'!#REF!</definedName>
    <definedName name="SG_02_16_1" localSheetId="0">[37]RESUMO!#REF!</definedName>
    <definedName name="SG_02_16_1">[38]RESUMO!#REF!</definedName>
    <definedName name="SG_02_17" localSheetId="0">'[21]Planilha PROJETISTA'!#REF!</definedName>
    <definedName name="SG_02_17">'[109]Planilha PROJETISTA'!#REF!</definedName>
    <definedName name="SG_02_17_1" localSheetId="0">[37]RESUMO!#REF!</definedName>
    <definedName name="SG_02_17_1">[38]RESUMO!#REF!</definedName>
    <definedName name="SG_02_18" localSheetId="0">'[21]Planilha PROJETISTA'!#REF!</definedName>
    <definedName name="SG_02_18">'[109]Planilha PROJETISTA'!#REF!</definedName>
    <definedName name="SG_02_18_1" localSheetId="0">[37]RESUMO!#REF!</definedName>
    <definedName name="SG_02_18_1">[38]RESUMO!#REF!</definedName>
    <definedName name="SG_02_19" localSheetId="0">'[21]Planilha PROJETISTA'!#REF!</definedName>
    <definedName name="SG_02_19">'[109]Planilha PROJETISTA'!#REF!</definedName>
    <definedName name="SG_02_19_1" localSheetId="0">[37]RESUMO!#REF!</definedName>
    <definedName name="SG_02_19_1">[38]RESUMO!#REF!</definedName>
    <definedName name="SG_02_20" localSheetId="0">'[21]Planilha PROJETISTA'!#REF!</definedName>
    <definedName name="SG_02_20">'[109]Planilha PROJETISTA'!#REF!</definedName>
    <definedName name="SG_02_20_1" localSheetId="0">[37]RESUMO!#REF!</definedName>
    <definedName name="SG_02_20_1">[38]RESUMO!#REF!</definedName>
    <definedName name="SG_03_01">#REF!</definedName>
    <definedName name="SG_03_01_1" localSheetId="0">[37]RESUMO!#REF!</definedName>
    <definedName name="SG_03_01_1">[38]RESUMO!#REF!</definedName>
    <definedName name="SG_03_01_2">"'file:///d:/obra%20andrade/bm%2002%20-%20cs/drenagem-bm02.xls'#$''.$fo$171"</definedName>
    <definedName name="SG_03_01_3">"'file:///d:/obra%20andrade/bm%2002%20-%20cs/drenagem-bm02.xls'#$''.$fo$171"</definedName>
    <definedName name="SG_03_01_4">"'file:///d:/obra%20andrade/bm%2002%20-%20cs/drenagem-bm02.xls'#$''.$fo$171"</definedName>
    <definedName name="SG_03_01_5">"'file:///d:/obra%20andrade/bm%2002%20-%20cs/drenagem-bm02.xls'#$''.$fo$171"</definedName>
    <definedName name="SG_03_01_6">"'file:///d:/obra%20andrade/bm%2002%20-%20cs/drenagem-bm02.xls'#$''.$fo$171"</definedName>
    <definedName name="SG_03_01_7">"'file:///d:/obra%20andrade/bm%2002%20-%20cs/drenagem-bm02.xls'#$''.$fo$171"</definedName>
    <definedName name="SG_03_02">#REF!</definedName>
    <definedName name="SG_03_02_1" localSheetId="0">[37]RESUMO!#REF!</definedName>
    <definedName name="SG_03_02_1">[38]RESUMO!#REF!</definedName>
    <definedName name="SG_03_02_2">"'file:///d:/obra%20andrade/bm%2002%20-%20cs/drenagem-bm02.xls'#$''.$gq$199"</definedName>
    <definedName name="SG_03_02_3">"'file:///d:/obra%20andrade/bm%2002%20-%20cs/drenagem-bm02.xls'#$''.$gq$199"</definedName>
    <definedName name="SG_03_02_4">"'file:///d:/obra%20andrade/bm%2002%20-%20cs/drenagem-bm02.xls'#$''.$gq$199"</definedName>
    <definedName name="SG_03_02_5">"'file:///d:/obra%20andrade/bm%2002%20-%20cs/drenagem-bm02.xls'#$''.$gq$199"</definedName>
    <definedName name="SG_03_02_6">"'file:///d:/obra%20andrade/bm%2002%20-%20cs/drenagem-bm02.xls'#$''.$gq$199"</definedName>
    <definedName name="SG_03_02_7">"'file:///d:/obra%20andrade/bm%2002%20-%20cs/drenagem-bm02.xls'#$''.$gq$199"</definedName>
    <definedName name="SG_03_03">#REF!</definedName>
    <definedName name="SG_03_03_1" localSheetId="0">[37]RESUMO!#REF!</definedName>
    <definedName name="SG_03_03_1">[38]RESUMO!#REF!</definedName>
    <definedName name="SG_03_03_2">"'file:///d:/obra%20andrade/bm%2002%20-%20cs/drenagem-bm02.xls'#$''.$gu$203"</definedName>
    <definedName name="SG_03_03_3">"'file:///d:/obra%20andrade/bm%2002%20-%20cs/drenagem-bm02.xls'#$''.$gu$203"</definedName>
    <definedName name="SG_03_03_4">"'file:///d:/obra%20andrade/bm%2002%20-%20cs/drenagem-bm02.xls'#$''.$gu$203"</definedName>
    <definedName name="SG_03_03_5">"'file:///d:/obra%20andrade/bm%2002%20-%20cs/drenagem-bm02.xls'#$''.$gu$203"</definedName>
    <definedName name="SG_03_03_6">"'file:///d:/obra%20andrade/bm%2002%20-%20cs/drenagem-bm02.xls'#$''.$gu$203"</definedName>
    <definedName name="SG_03_03_7">"'file:///d:/obra%20andrade/bm%2002%20-%20cs/drenagem-bm02.xls'#$''.$gu$203"</definedName>
    <definedName name="SG_03_04">#REF!</definedName>
    <definedName name="SG_03_04_1" localSheetId="0">[37]RESUMO!#REF!</definedName>
    <definedName name="SG_03_04_1">[38]RESUMO!#REF!</definedName>
    <definedName name="SG_03_04_2">"'file:///d:/obra%20andrade/bm%2002%20-%20cs/drenagem-bm02.xls'#$''.$ap$42"</definedName>
    <definedName name="SG_03_04_3">"'file:///d:/obra%20andrade/bm%2002%20-%20cs/drenagem-bm02.xls'#$''.$ap$42"</definedName>
    <definedName name="SG_03_04_4">"'file:///d:/obra%20andrade/bm%2002%20-%20cs/drenagem-bm02.xls'#$''.$ap$42"</definedName>
    <definedName name="SG_03_04_5">"'file:///d:/obra%20andrade/bm%2002%20-%20cs/drenagem-bm02.xls'#$''.$ap$42"</definedName>
    <definedName name="SG_03_04_6">"'file:///d:/obra%20andrade/bm%2002%20-%20cs/drenagem-bm02.xls'#$''.$ap$42"</definedName>
    <definedName name="SG_03_04_7">"'file:///d:/obra%20andrade/bm%2002%20-%20cs/drenagem-bm02.xls'#$''.$ap$42"</definedName>
    <definedName name="SG_03_05">#REF!</definedName>
    <definedName name="SG_03_05_1" localSheetId="0">[37]RESUMO!#REF!</definedName>
    <definedName name="SG_03_05_1">[38]RESUMO!#REF!</definedName>
    <definedName name="SG_03_05_2">"'file:///d:/obra%20andrade/bm%2002%20-%20cs/drenagem-bm02.xls'#$''.$at$46"</definedName>
    <definedName name="SG_03_05_3">"'file:///d:/obra%20andrade/bm%2002%20-%20cs/drenagem-bm02.xls'#$''.$at$46"</definedName>
    <definedName name="SG_03_05_4">"'file:///d:/obra%20andrade/bm%2002%20-%20cs/drenagem-bm02.xls'#$''.$at$46"</definedName>
    <definedName name="SG_03_05_5">"'file:///d:/obra%20andrade/bm%2002%20-%20cs/drenagem-bm02.xls'#$''.$at$46"</definedName>
    <definedName name="SG_03_05_6">"'file:///d:/obra%20andrade/bm%2002%20-%20cs/drenagem-bm02.xls'#$''.$at$46"</definedName>
    <definedName name="SG_03_05_7">"'file:///d:/obra%20andrade/bm%2002%20-%20cs/drenagem-bm02.xls'#$''.$at$46"</definedName>
    <definedName name="SG_03_06">#REF!</definedName>
    <definedName name="SG_03_06_1" localSheetId="0">[37]RESUMO!#REF!</definedName>
    <definedName name="SG_03_06_1">[38]RESUMO!#REF!</definedName>
    <definedName name="SG_03_06_2">"'file:///d:/obra%20andrade/bm%2002%20-%20cs/drenagem-bm02.xls'#$''.$ax$50"</definedName>
    <definedName name="SG_03_06_3">"'file:///d:/obra%20andrade/bm%2002%20-%20cs/drenagem-bm02.xls'#$''.$ax$50"</definedName>
    <definedName name="SG_03_06_4">"'file:///d:/obra%20andrade/bm%2002%20-%20cs/drenagem-bm02.xls'#$''.$ax$50"</definedName>
    <definedName name="SG_03_06_5">"'file:///d:/obra%20andrade/bm%2002%20-%20cs/drenagem-bm02.xls'#$''.$ax$50"</definedName>
    <definedName name="SG_03_06_6">"'file:///d:/obra%20andrade/bm%2002%20-%20cs/drenagem-bm02.xls'#$''.$ax$50"</definedName>
    <definedName name="SG_03_06_7">"'file:///d:/obra%20andrade/bm%2002%20-%20cs/drenagem-bm02.xls'#$''.$ax$50"</definedName>
    <definedName name="SG_03_07">#REF!</definedName>
    <definedName name="SG_03_07_1" localSheetId="0">[37]RESUMO!#REF!</definedName>
    <definedName name="SG_03_07_1">[38]RESUMO!#REF!</definedName>
    <definedName name="SG_03_07_2">"'file:///d:/obra%20andrade/bm%2002%20-%20cs/drenagem-bm02.xls'#$''.$bb$54"</definedName>
    <definedName name="SG_03_07_3">"'file:///d:/obra%20andrade/bm%2002%20-%20cs/drenagem-bm02.xls'#$''.$bb$54"</definedName>
    <definedName name="SG_03_07_4">"'file:///d:/obra%20andrade/bm%2002%20-%20cs/drenagem-bm02.xls'#$''.$bb$54"</definedName>
    <definedName name="SG_03_07_5">"'file:///d:/obra%20andrade/bm%2002%20-%20cs/drenagem-bm02.xls'#$''.$bb$54"</definedName>
    <definedName name="SG_03_07_6">"'file:///d:/obra%20andrade/bm%2002%20-%20cs/drenagem-bm02.xls'#$''.$bb$54"</definedName>
    <definedName name="SG_03_07_7">"'file:///d:/obra%20andrade/bm%2002%20-%20cs/drenagem-bm02.xls'#$''.$bb$54"</definedName>
    <definedName name="SG_03_08">#REF!</definedName>
    <definedName name="SG_03_08_1" localSheetId="0">[37]RESUMO!#REF!</definedName>
    <definedName name="SG_03_08_1">[38]RESUMO!#REF!</definedName>
    <definedName name="SG_03_08_2">"'file:///d:/obra%20andrade/bm%2002%20-%20cs/drenagem-bm02.xls'#$''.$bf$58"</definedName>
    <definedName name="SG_03_08_3">"'file:///d:/obra%20andrade/bm%2002%20-%20cs/drenagem-bm02.xls'#$''.$bf$58"</definedName>
    <definedName name="SG_03_08_4">"'file:///d:/obra%20andrade/bm%2002%20-%20cs/drenagem-bm02.xls'#$''.$bf$58"</definedName>
    <definedName name="SG_03_08_5">"'file:///d:/obra%20andrade/bm%2002%20-%20cs/drenagem-bm02.xls'#$''.$bf$58"</definedName>
    <definedName name="SG_03_08_6">"'file:///d:/obra%20andrade/bm%2002%20-%20cs/drenagem-bm02.xls'#$''.$bf$58"</definedName>
    <definedName name="SG_03_08_7">"'file:///d:/obra%20andrade/bm%2002%20-%20cs/drenagem-bm02.xls'#$''.$bf$58"</definedName>
    <definedName name="SG_03_09">#REF!</definedName>
    <definedName name="SG_03_09_1" localSheetId="0">[37]RESUMO!#REF!</definedName>
    <definedName name="SG_03_09_1">[38]RESUMO!#REF!</definedName>
    <definedName name="SG_03_09_2">"'file:///d:/obra%20andrade/bm%2002%20-%20cs/drenagem-bm02.xls'#$''.$bj$62"</definedName>
    <definedName name="SG_03_09_3">"'file:///d:/obra%20andrade/bm%2002%20-%20cs/drenagem-bm02.xls'#$''.$bj$62"</definedName>
    <definedName name="SG_03_09_4">"'file:///d:/obra%20andrade/bm%2002%20-%20cs/drenagem-bm02.xls'#$''.$bj$62"</definedName>
    <definedName name="SG_03_09_5">"'file:///d:/obra%20andrade/bm%2002%20-%20cs/drenagem-bm02.xls'#$''.$bj$62"</definedName>
    <definedName name="SG_03_09_6">"'file:///d:/obra%20andrade/bm%2002%20-%20cs/drenagem-bm02.xls'#$''.$bj$62"</definedName>
    <definedName name="SG_03_09_7">"'file:///d:/obra%20andrade/bm%2002%20-%20cs/drenagem-bm02.xls'#$''.$bj$62"</definedName>
    <definedName name="SG_03_10">#REF!</definedName>
    <definedName name="SG_03_10_1" localSheetId="0">[37]RESUMO!#REF!</definedName>
    <definedName name="SG_03_10_1">[38]RESUMO!#REF!</definedName>
    <definedName name="SG_03_10_2">"'file:///d:/obra%20andrade/bm%2002%20-%20cs/drenagem-bm02.xls'#$''.$bn$66"</definedName>
    <definedName name="SG_03_10_3">"'file:///d:/obra%20andrade/bm%2002%20-%20cs/drenagem-bm02.xls'#$''.$bn$66"</definedName>
    <definedName name="SG_03_10_4">"'file:///d:/obra%20andrade/bm%2002%20-%20cs/drenagem-bm02.xls'#$''.$bn$66"</definedName>
    <definedName name="SG_03_10_5">"'file:///d:/obra%20andrade/bm%2002%20-%20cs/drenagem-bm02.xls'#$''.$bn$66"</definedName>
    <definedName name="SG_03_10_6">"'file:///d:/obra%20andrade/bm%2002%20-%20cs/drenagem-bm02.xls'#$''.$bn$66"</definedName>
    <definedName name="SG_03_10_7">"'file:///d:/obra%20andrade/bm%2002%20-%20cs/drenagem-bm02.xls'#$''.$bn$66"</definedName>
    <definedName name="SG_03_11">#REF!</definedName>
    <definedName name="SG_03_11_1" localSheetId="0">[37]RESUMO!#REF!</definedName>
    <definedName name="SG_03_11_1">[38]RESUMO!#REF!</definedName>
    <definedName name="SG_03_11_2">"'file:///d:/obra%20andrade/bm%2002%20-%20cs/drenagem-bm02.xls'#$''.$br$70"</definedName>
    <definedName name="SG_03_11_3">"'file:///d:/obra%20andrade/bm%2002%20-%20cs/drenagem-bm02.xls'#$''.$br$70"</definedName>
    <definedName name="SG_03_11_4">"'file:///d:/obra%20andrade/bm%2002%20-%20cs/drenagem-bm02.xls'#$''.$br$70"</definedName>
    <definedName name="SG_03_11_5">"'file:///d:/obra%20andrade/bm%2002%20-%20cs/drenagem-bm02.xls'#$''.$br$70"</definedName>
    <definedName name="SG_03_11_6">"'file:///d:/obra%20andrade/bm%2002%20-%20cs/drenagem-bm02.xls'#$''.$br$70"</definedName>
    <definedName name="SG_03_11_7">"'file:///d:/obra%20andrade/bm%2002%20-%20cs/drenagem-bm02.xls'#$''.$br$70"</definedName>
    <definedName name="SG_03_12">#REF!</definedName>
    <definedName name="SG_03_12_1" localSheetId="0">[37]RESUMO!#REF!</definedName>
    <definedName name="SG_03_12_1">[38]RESUMO!#REF!</definedName>
    <definedName name="SG_03_12_2">"'file:///d:/obra%20andrade/bm%2002%20-%20cs/drenagem-bm02.xls'#$''.$bv$74"</definedName>
    <definedName name="SG_03_12_3">"'file:///d:/obra%20andrade/bm%2002%20-%20cs/drenagem-bm02.xls'#$''.$bv$74"</definedName>
    <definedName name="SG_03_12_4">"'file:///d:/obra%20andrade/bm%2002%20-%20cs/drenagem-bm02.xls'#$''.$bv$74"</definedName>
    <definedName name="SG_03_12_5">"'file:///d:/obra%20andrade/bm%2002%20-%20cs/drenagem-bm02.xls'#$''.$bv$74"</definedName>
    <definedName name="SG_03_12_6">"'file:///d:/obra%20andrade/bm%2002%20-%20cs/drenagem-bm02.xls'#$''.$bv$74"</definedName>
    <definedName name="SG_03_12_7">"'file:///d:/obra%20andrade/bm%2002%20-%20cs/drenagem-bm02.xls'#$''.$bv$74"</definedName>
    <definedName name="SG_03_13">#REF!</definedName>
    <definedName name="SG_03_13_1" localSheetId="0">[37]RESUMO!#REF!</definedName>
    <definedName name="SG_03_13_1">[38]RESUMO!#REF!</definedName>
    <definedName name="SG_03_13_2">"'file:///d:/obra%20andrade/bm%2002%20-%20cs/drenagem-bm02.xls'#$''.$bz$78"</definedName>
    <definedName name="SG_03_13_3">"'file:///d:/obra%20andrade/bm%2002%20-%20cs/drenagem-bm02.xls'#$''.$bz$78"</definedName>
    <definedName name="SG_03_13_4">"'file:///d:/obra%20andrade/bm%2002%20-%20cs/drenagem-bm02.xls'#$''.$bz$78"</definedName>
    <definedName name="SG_03_13_5">"'file:///d:/obra%20andrade/bm%2002%20-%20cs/drenagem-bm02.xls'#$''.$bz$78"</definedName>
    <definedName name="SG_03_13_6">"'file:///d:/obra%20andrade/bm%2002%20-%20cs/drenagem-bm02.xls'#$''.$bz$78"</definedName>
    <definedName name="SG_03_13_7">"'file:///d:/obra%20andrade/bm%2002%20-%20cs/drenagem-bm02.xls'#$''.$bz$78"</definedName>
    <definedName name="SG_03_14">#REF!</definedName>
    <definedName name="SG_03_14_1" localSheetId="0">[37]RESUMO!#REF!</definedName>
    <definedName name="SG_03_14_1">[38]RESUMO!#REF!</definedName>
    <definedName name="SG_03_14_2">"'file:///d:/obra%20andrade/bm%2002%20-%20cs/drenagem-bm02.xls'#$''.$cd$82"</definedName>
    <definedName name="SG_03_14_3">"'file:///d:/obra%20andrade/bm%2002%20-%20cs/drenagem-bm02.xls'#$''.$cd$82"</definedName>
    <definedName name="SG_03_14_4">"'file:///d:/obra%20andrade/bm%2002%20-%20cs/drenagem-bm02.xls'#$''.$cd$82"</definedName>
    <definedName name="SG_03_14_5">"'file:///d:/obra%20andrade/bm%2002%20-%20cs/drenagem-bm02.xls'#$''.$cd$82"</definedName>
    <definedName name="SG_03_14_6">"'file:///d:/obra%20andrade/bm%2002%20-%20cs/drenagem-bm02.xls'#$''.$cd$82"</definedName>
    <definedName name="SG_03_14_7">"'file:///d:/obra%20andrade/bm%2002%20-%20cs/drenagem-bm02.xls'#$''.$cd$82"</definedName>
    <definedName name="SG_03_15">#REF!</definedName>
    <definedName name="SG_03_15_1" localSheetId="0">[37]RESUMO!#REF!</definedName>
    <definedName name="SG_03_15_1">[38]RESUMO!#REF!</definedName>
    <definedName name="SG_03_15_2">"'file:///d:/obra%20andrade/bm%2002%20-%20cs/drenagem-bm02.xls'#$''.$ch$86"</definedName>
    <definedName name="SG_03_15_3">"'file:///d:/obra%20andrade/bm%2002%20-%20cs/drenagem-bm02.xls'#$''.$ch$86"</definedName>
    <definedName name="SG_03_15_4">"'file:///d:/obra%20andrade/bm%2002%20-%20cs/drenagem-bm02.xls'#$''.$ch$86"</definedName>
    <definedName name="SG_03_15_5">"'file:///d:/obra%20andrade/bm%2002%20-%20cs/drenagem-bm02.xls'#$''.$ch$86"</definedName>
    <definedName name="SG_03_15_6">"'file:///d:/obra%20andrade/bm%2002%20-%20cs/drenagem-bm02.xls'#$''.$ch$86"</definedName>
    <definedName name="SG_03_15_7">"'file:///d:/obra%20andrade/bm%2002%20-%20cs/drenagem-bm02.xls'#$''.$ch$86"</definedName>
    <definedName name="SG_03_16" localSheetId="0">'[21]Planilha PROJETISTA'!#REF!</definedName>
    <definedName name="SG_03_16">'[109]Planilha PROJETISTA'!#REF!</definedName>
    <definedName name="SG_03_16_1" localSheetId="0">[37]RESUMO!#REF!</definedName>
    <definedName name="SG_03_16_1">[38]RESUMO!#REF!</definedName>
    <definedName name="SG_03_17" localSheetId="0">#REF!</definedName>
    <definedName name="SG_03_17">'[109]Planilha PROJETISTA'!#REF!</definedName>
    <definedName name="SG_03_17_1" localSheetId="0">[37]RESUMO!#REF!</definedName>
    <definedName name="SG_03_17_1">[38]RESUMO!#REF!</definedName>
    <definedName name="SG_03_17_2">"'file:///d:/obra%20andrade/bm%2002%20-%20cs/drenagem-bm02.xls'#$''.$fq$429"</definedName>
    <definedName name="SG_03_17_3">"'file:///d:/obra%20andrade/bm%2002%20-%20cs/drenagem-bm02.xls'#$''.$fq$429"</definedName>
    <definedName name="SG_03_17_4">"'file:///d:/obra%20andrade/bm%2002%20-%20cs/drenagem-bm02.xls'#$''.$fq$429"</definedName>
    <definedName name="SG_03_17_5">"'file:///d:/obra%20andrade/bm%2002%20-%20cs/drenagem-bm02.xls'#$''.$fq$429"</definedName>
    <definedName name="SG_03_17_6">"'file:///d:/obra%20andrade/bm%2002%20-%20cs/drenagem-bm02.xls'#$''.$fq$429"</definedName>
    <definedName name="SG_03_17_7">"'file:///d:/obra%20andrade/bm%2002%20-%20cs/drenagem-bm02.xls'#$''.$fq$429"</definedName>
    <definedName name="SG_03_18" localSheetId="0">#REF!</definedName>
    <definedName name="SG_03_18">'[109]Planilha PROJETISTA'!#REF!</definedName>
    <definedName name="SG_03_18_1" localSheetId="0">[37]RESUMO!#REF!</definedName>
    <definedName name="SG_03_18_1">[38]RESUMO!#REF!</definedName>
    <definedName name="SG_03_18_2">"'file:///d:/obra%20andrade/bm%2002%20-%20cs/drenagem-bm02.xls'#$''.$fs$431"</definedName>
    <definedName name="SG_03_18_3">"'file:///d:/obra%20andrade/bm%2002%20-%20cs/drenagem-bm02.xls'#$''.$fs$431"</definedName>
    <definedName name="SG_03_18_4">"'file:///d:/obra%20andrade/bm%2002%20-%20cs/drenagem-bm02.xls'#$''.$fs$431"</definedName>
    <definedName name="SG_03_18_5">"'file:///d:/obra%20andrade/bm%2002%20-%20cs/drenagem-bm02.xls'#$''.$fs$431"</definedName>
    <definedName name="SG_03_18_6">"'file:///d:/obra%20andrade/bm%2002%20-%20cs/drenagem-bm02.xls'#$''.$fs$431"</definedName>
    <definedName name="SG_03_18_7">"'file:///d:/obra%20andrade/bm%2002%20-%20cs/drenagem-bm02.xls'#$''.$fs$431"</definedName>
    <definedName name="SG_03_19" localSheetId="0">'[21]Planilha PROJETISTA'!#REF!</definedName>
    <definedName name="SG_03_19">'[109]Planilha PROJETISTA'!#REF!</definedName>
    <definedName name="SG_03_19_1" localSheetId="0">[37]RESUMO!#REF!</definedName>
    <definedName name="SG_03_19_1">[38]RESUMO!#REF!</definedName>
    <definedName name="SG_03_20" localSheetId="0">'[21]Planilha PROJETISTA'!#REF!</definedName>
    <definedName name="SG_03_20">'[109]Planilha PROJETISTA'!#REF!</definedName>
    <definedName name="SG_03_20_1" localSheetId="0">[37]RESUMO!#REF!</definedName>
    <definedName name="SG_03_20_1">[38]RESUMO!#REF!</definedName>
    <definedName name="SG_04_01">#REF!</definedName>
    <definedName name="SG_04_01_1" localSheetId="0">[37]RESUMO!#REF!</definedName>
    <definedName name="SG_04_01_1">[38]RESUMO!#REF!</definedName>
    <definedName name="SG_04_01_2">"'file:///d:/obra%20andrade/bm%2002%20-%20cs/drenagem-bm02.xls'#$''.$au$47"</definedName>
    <definedName name="SG_04_01_3">"'file:///d:/obra%20andrade/bm%2002%20-%20cs/drenagem-bm02.xls'#$''.$au$47"</definedName>
    <definedName name="SG_04_01_4">"'file:///d:/obra%20andrade/bm%2002%20-%20cs/drenagem-bm02.xls'#$''.$au$47"</definedName>
    <definedName name="SG_04_01_5">"'file:///d:/obra%20andrade/bm%2002%20-%20cs/drenagem-bm02.xls'#$''.$au$47"</definedName>
    <definedName name="SG_04_01_6">"'file:///d:/obra%20andrade/bm%2002%20-%20cs/drenagem-bm02.xls'#$''.$au$47"</definedName>
    <definedName name="SG_04_01_7">"'file:///d:/obra%20andrade/bm%2002%20-%20cs/drenagem-bm02.xls'#$''.$au$47"</definedName>
    <definedName name="SG_04_02">#REF!</definedName>
    <definedName name="SG_04_02_1" localSheetId="0">[37]RESUMO!#REF!</definedName>
    <definedName name="SG_04_02_1">[38]RESUMO!#REF!</definedName>
    <definedName name="SG_04_02_2">"'file:///d:/obra%20andrade/bm%2002%20-%20cs/drenagem-bm02.xls'#$''.$aw$49"</definedName>
    <definedName name="SG_04_02_3">"'file:///d:/obra%20andrade/bm%2002%20-%20cs/drenagem-bm02.xls'#$''.$aw$49"</definedName>
    <definedName name="SG_04_02_4">"'file:///d:/obra%20andrade/bm%2002%20-%20cs/drenagem-bm02.xls'#$''.$aw$49"</definedName>
    <definedName name="SG_04_02_5">"'file:///d:/obra%20andrade/bm%2002%20-%20cs/drenagem-bm02.xls'#$''.$aw$49"</definedName>
    <definedName name="SG_04_02_6">"'file:///d:/obra%20andrade/bm%2002%20-%20cs/drenagem-bm02.xls'#$''.$aw$49"</definedName>
    <definedName name="SG_04_02_7">"'file:///d:/obra%20andrade/bm%2002%20-%20cs/drenagem-bm02.xls'#$''.$aw$49"</definedName>
    <definedName name="SG_04_03">#REF!</definedName>
    <definedName name="SG_04_03_1" localSheetId="0">[37]RESUMO!#REF!</definedName>
    <definedName name="SG_04_03_1">[38]RESUMO!#REF!</definedName>
    <definedName name="SG_04_03_2">"'file:///d:/obra%20andrade/bm%2002%20-%20cs/drenagem-bm02.xls'#$''.$az$52"</definedName>
    <definedName name="SG_04_03_3">"'file:///d:/obra%20andrade/bm%2002%20-%20cs/drenagem-bm02.xls'#$''.$az$52"</definedName>
    <definedName name="SG_04_03_4">"'file:///d:/obra%20andrade/bm%2002%20-%20cs/drenagem-bm02.xls'#$''.$az$52"</definedName>
    <definedName name="SG_04_03_5">"'file:///d:/obra%20andrade/bm%2002%20-%20cs/drenagem-bm02.xls'#$''.$az$52"</definedName>
    <definedName name="SG_04_03_6">"'file:///d:/obra%20andrade/bm%2002%20-%20cs/drenagem-bm02.xls'#$''.$az$52"</definedName>
    <definedName name="SG_04_03_7">"'file:///d:/obra%20andrade/bm%2002%20-%20cs/drenagem-bm02.xls'#$''.$az$52"</definedName>
    <definedName name="SG_04_04" localSheetId="0">#REF!</definedName>
    <definedName name="SG_04_04">'[109]Planilha PROJETISTA'!#REF!</definedName>
    <definedName name="SG_04_04_1" localSheetId="0">[37]RESUMO!#REF!</definedName>
    <definedName name="SG_04_04_1">[38]RESUMO!#REF!</definedName>
    <definedName name="SG_04_04_2">"'file:///d:/obra%20andrade/bm%2002%20-%20cs/drenagem-bm02.xls'#$''.$bc$55"</definedName>
    <definedName name="SG_04_04_3">"'file:///d:/obra%20andrade/bm%2002%20-%20cs/drenagem-bm02.xls'#$''.$bc$55"</definedName>
    <definedName name="SG_04_04_4">"'file:///d:/obra%20andrade/bm%2002%20-%20cs/drenagem-bm02.xls'#$''.$bc$55"</definedName>
    <definedName name="SG_04_04_5">"'file:///d:/obra%20andrade/bm%2002%20-%20cs/drenagem-bm02.xls'#$''.$bc$55"</definedName>
    <definedName name="SG_04_04_6">"'file:///d:/obra%20andrade/bm%2002%20-%20cs/drenagem-bm02.xls'#$''.$bc$55"</definedName>
    <definedName name="SG_04_04_7">"'file:///d:/obra%20andrade/bm%2002%20-%20cs/drenagem-bm02.xls'#$''.$bc$55"</definedName>
    <definedName name="SG_04_05" localSheetId="0">#REF!</definedName>
    <definedName name="SG_04_05">'[109]Planilha PROJETISTA'!#REF!</definedName>
    <definedName name="SG_04_05_1" localSheetId="0">[37]RESUMO!#REF!</definedName>
    <definedName name="SG_04_05_1">[38]RESUMO!#REF!</definedName>
    <definedName name="SG_04_05_2">"'file:///d:/obra%20andrade/bm%2002%20-%20cs/drenagem-bm02.xls'#$''.$be$57"</definedName>
    <definedName name="SG_04_05_3">"'file:///d:/obra%20andrade/bm%2002%20-%20cs/drenagem-bm02.xls'#$''.$be$57"</definedName>
    <definedName name="SG_04_05_4">"'file:///d:/obra%20andrade/bm%2002%20-%20cs/drenagem-bm02.xls'#$''.$be$57"</definedName>
    <definedName name="SG_04_05_5">"'file:///d:/obra%20andrade/bm%2002%20-%20cs/drenagem-bm02.xls'#$''.$be$57"</definedName>
    <definedName name="SG_04_05_6">"'file:///d:/obra%20andrade/bm%2002%20-%20cs/drenagem-bm02.xls'#$''.$be$57"</definedName>
    <definedName name="SG_04_05_7">"'file:///d:/obra%20andrade/bm%2002%20-%20cs/drenagem-bm02.xls'#$''.$be$57"</definedName>
    <definedName name="SG_04_06" localSheetId="0">#REF!</definedName>
    <definedName name="SG_04_06">'[109]Planilha PROJETISTA'!#REF!</definedName>
    <definedName name="SG_04_06_1" localSheetId="0">[37]RESUMO!#REF!</definedName>
    <definedName name="SG_04_06_1">[38]RESUMO!#REF!</definedName>
    <definedName name="SG_04_06_2">"'file:///d:/obra%20andrade/bm%2002%20-%20cs/drenagem-bm02.xls'#$''.$bg$59"</definedName>
    <definedName name="SG_04_06_3">"'file:///d:/obra%20andrade/bm%2002%20-%20cs/drenagem-bm02.xls'#$''.$bg$59"</definedName>
    <definedName name="SG_04_06_4">"'file:///d:/obra%20andrade/bm%2002%20-%20cs/drenagem-bm02.xls'#$''.$bg$59"</definedName>
    <definedName name="SG_04_06_5">"'file:///d:/obra%20andrade/bm%2002%20-%20cs/drenagem-bm02.xls'#$''.$bg$59"</definedName>
    <definedName name="SG_04_06_6">"'file:///d:/obra%20andrade/bm%2002%20-%20cs/drenagem-bm02.xls'#$''.$bg$59"</definedName>
    <definedName name="SG_04_06_7">"'file:///d:/obra%20andrade/bm%2002%20-%20cs/drenagem-bm02.xls'#$''.$bg$59"</definedName>
    <definedName name="SG_04_07" localSheetId="0">#REF!</definedName>
    <definedName name="SG_04_07">'[109]Planilha PROJETISTA'!#REF!</definedName>
    <definedName name="SG_04_07_1" localSheetId="0">[37]RESUMO!#REF!</definedName>
    <definedName name="SG_04_07_1">[38]RESUMO!#REF!</definedName>
    <definedName name="SG_04_07_2">"'file:///d:/obra%20andrade/bm%2002%20-%20cs/drenagem-bm02.xls'#$''.$be$57"</definedName>
    <definedName name="SG_04_07_3">"'file:///d:/obra%20andrade/bm%2002%20-%20cs/drenagem-bm02.xls'#$''.$be$57"</definedName>
    <definedName name="SG_04_07_4">"'file:///d:/obra%20andrade/bm%2002%20-%20cs/drenagem-bm02.xls'#$''.$be$57"</definedName>
    <definedName name="SG_04_07_5">"'file:///d:/obra%20andrade/bm%2002%20-%20cs/drenagem-bm02.xls'#$''.$be$57"</definedName>
    <definedName name="SG_04_07_6">"'file:///d:/obra%20andrade/bm%2002%20-%20cs/drenagem-bm02.xls'#$''.$be$57"</definedName>
    <definedName name="SG_04_07_7">"'file:///d:/obra%20andrade/bm%2002%20-%20cs/drenagem-bm02.xls'#$''.$be$57"</definedName>
    <definedName name="SG_04_08" localSheetId="0">#REF!</definedName>
    <definedName name="SG_04_08">'[109]Planilha PROJETISTA'!#REF!</definedName>
    <definedName name="SG_04_08_1" localSheetId="0">[37]RESUMO!#REF!</definedName>
    <definedName name="SG_04_08_1">[38]RESUMO!#REF!</definedName>
    <definedName name="SG_04_08_2">"'file:///d:/obra%20andrade/bm%2002%20-%20cs/drenagem-bm02.xls'#$''.$bp$68"</definedName>
    <definedName name="SG_04_08_3">"'file:///d:/obra%20andrade/bm%2002%20-%20cs/drenagem-bm02.xls'#$''.$bp$68"</definedName>
    <definedName name="SG_04_08_4">"'file:///d:/obra%20andrade/bm%2002%20-%20cs/drenagem-bm02.xls'#$''.$bp$68"</definedName>
    <definedName name="SG_04_08_5">"'file:///d:/obra%20andrade/bm%2002%20-%20cs/drenagem-bm02.xls'#$''.$bp$68"</definedName>
    <definedName name="SG_04_08_6">"'file:///d:/obra%20andrade/bm%2002%20-%20cs/drenagem-bm02.xls'#$''.$bp$68"</definedName>
    <definedName name="SG_04_08_7">"'file:///d:/obra%20andrade/bm%2002%20-%20cs/drenagem-bm02.xls'#$''.$bp$68"</definedName>
    <definedName name="SG_04_09" localSheetId="0">#REF!</definedName>
    <definedName name="SG_04_09">'[109]Planilha PROJETISTA'!#REF!</definedName>
    <definedName name="SG_04_09_1" localSheetId="0">[37]RESUMO!#REF!</definedName>
    <definedName name="SG_04_09_1">[38]RESUMO!#REF!</definedName>
    <definedName name="SG_04_09_2">"'file:///d:/obra%20andrade/bm%2002%20-%20cs/drenagem-bm02.xls'#$''.$bt$72"</definedName>
    <definedName name="SG_04_09_3">"'file:///d:/obra%20andrade/bm%2002%20-%20cs/drenagem-bm02.xls'#$''.$bt$72"</definedName>
    <definedName name="SG_04_09_4">"'file:///d:/obra%20andrade/bm%2002%20-%20cs/drenagem-bm02.xls'#$''.$bt$72"</definedName>
    <definedName name="SG_04_09_5">"'file:///d:/obra%20andrade/bm%2002%20-%20cs/drenagem-bm02.xls'#$''.$bt$72"</definedName>
    <definedName name="SG_04_09_6">"'file:///d:/obra%20andrade/bm%2002%20-%20cs/drenagem-bm02.xls'#$''.$bt$72"</definedName>
    <definedName name="SG_04_09_7">"'file:///d:/obra%20andrade/bm%2002%20-%20cs/drenagem-bm02.xls'#$''.$bt$72"</definedName>
    <definedName name="SG_04_10" localSheetId="0">#REF!</definedName>
    <definedName name="SG_04_10">'[109]Planilha PROJETISTA'!#REF!</definedName>
    <definedName name="SG_04_10_1" localSheetId="0">[37]RESUMO!#REF!</definedName>
    <definedName name="SG_04_10_1">[38]RESUMO!#REF!</definedName>
    <definedName name="SG_04_10_2">"'file:///d:/obra%20andrade/bm%2002%20-%20cs/drenagem-bm02.xls'#$''.$bx$76"</definedName>
    <definedName name="SG_04_10_3">"'file:///d:/obra%20andrade/bm%2002%20-%20cs/drenagem-bm02.xls'#$''.$bx$76"</definedName>
    <definedName name="SG_04_10_4">"'file:///d:/obra%20andrade/bm%2002%20-%20cs/drenagem-bm02.xls'#$''.$bx$76"</definedName>
    <definedName name="SG_04_10_5">"'file:///d:/obra%20andrade/bm%2002%20-%20cs/drenagem-bm02.xls'#$''.$bx$76"</definedName>
    <definedName name="SG_04_10_6">"'file:///d:/obra%20andrade/bm%2002%20-%20cs/drenagem-bm02.xls'#$''.$bx$76"</definedName>
    <definedName name="SG_04_10_7">"'file:///d:/obra%20andrade/bm%2002%20-%20cs/drenagem-bm02.xls'#$''.$bx$76"</definedName>
    <definedName name="SG_04_11" localSheetId="0">#REF!</definedName>
    <definedName name="SG_04_11">'[109]Planilha PROJETISTA'!#REF!</definedName>
    <definedName name="SG_04_11_1" localSheetId="0">[37]RESUMO!#REF!</definedName>
    <definedName name="SG_04_11_1">[38]RESUMO!#REF!</definedName>
    <definedName name="SG_04_11_2">"'file:///d:/obra%20andrade/bm%2002%20-%20cs/drenagem-bm02.xls'#$''.$cb$80"</definedName>
    <definedName name="SG_04_11_3">"'file:///d:/obra%20andrade/bm%2002%20-%20cs/drenagem-bm02.xls'#$''.$cb$80"</definedName>
    <definedName name="SG_04_11_4">"'file:///d:/obra%20andrade/bm%2002%20-%20cs/drenagem-bm02.xls'#$''.$cb$80"</definedName>
    <definedName name="SG_04_11_5">"'file:///d:/obra%20andrade/bm%2002%20-%20cs/drenagem-bm02.xls'#$''.$cb$80"</definedName>
    <definedName name="SG_04_11_6">"'file:///d:/obra%20andrade/bm%2002%20-%20cs/drenagem-bm02.xls'#$''.$cb$80"</definedName>
    <definedName name="SG_04_11_7">"'file:///d:/obra%20andrade/bm%2002%20-%20cs/drenagem-bm02.xls'#$''.$cb$80"</definedName>
    <definedName name="SG_04_12" localSheetId="0">#REF!</definedName>
    <definedName name="SG_04_12">'[109]Planilha PROJETISTA'!#REF!</definedName>
    <definedName name="SG_04_12_1" localSheetId="0">[37]RESUMO!#REF!</definedName>
    <definedName name="SG_04_12_1">[38]RESUMO!#REF!</definedName>
    <definedName name="SG_04_12_2">"'file:///d:/obra%20andrade/bm%2002%20-%20cs/drenagem-bm02.xls'#$''.$cf$84"</definedName>
    <definedName name="SG_04_12_3">"'file:///d:/obra%20andrade/bm%2002%20-%20cs/drenagem-bm02.xls'#$''.$cf$84"</definedName>
    <definedName name="SG_04_12_4">"'file:///d:/obra%20andrade/bm%2002%20-%20cs/drenagem-bm02.xls'#$''.$cf$84"</definedName>
    <definedName name="SG_04_12_5">"'file:///d:/obra%20andrade/bm%2002%20-%20cs/drenagem-bm02.xls'#$''.$cf$84"</definedName>
    <definedName name="SG_04_12_6">"'file:///d:/obra%20andrade/bm%2002%20-%20cs/drenagem-bm02.xls'#$''.$cf$84"</definedName>
    <definedName name="SG_04_12_7">"'file:///d:/obra%20andrade/bm%2002%20-%20cs/drenagem-bm02.xls'#$''.$cf$84"</definedName>
    <definedName name="SG_04_13" localSheetId="0">#REF!</definedName>
    <definedName name="SG_04_13">'[109]Planilha PROJETISTA'!#REF!</definedName>
    <definedName name="SG_04_13_1" localSheetId="0">[37]RESUMO!#REF!</definedName>
    <definedName name="SG_04_13_1">[38]RESUMO!#REF!</definedName>
    <definedName name="SG_04_13_2">"'file:///d:/obra%20andrade/bm%2002%20-%20cs/drenagem-bm02.xls'#$''.$cj$88"</definedName>
    <definedName name="SG_04_13_3">"'file:///d:/obra%20andrade/bm%2002%20-%20cs/drenagem-bm02.xls'#$''.$cj$88"</definedName>
    <definedName name="SG_04_13_4">"'file:///d:/obra%20andrade/bm%2002%20-%20cs/drenagem-bm02.xls'#$''.$cj$88"</definedName>
    <definedName name="SG_04_13_5">"'file:///d:/obra%20andrade/bm%2002%20-%20cs/drenagem-bm02.xls'#$''.$cj$88"</definedName>
    <definedName name="SG_04_13_6">"'file:///d:/obra%20andrade/bm%2002%20-%20cs/drenagem-bm02.xls'#$''.$cj$88"</definedName>
    <definedName name="SG_04_13_7">"'file:///d:/obra%20andrade/bm%2002%20-%20cs/drenagem-bm02.xls'#$''.$cj$88"</definedName>
    <definedName name="SG_04_14" localSheetId="0">#REF!</definedName>
    <definedName name="SG_04_14">'[109]Planilha PROJETISTA'!#REF!</definedName>
    <definedName name="SG_04_14_1" localSheetId="0">[37]RESUMO!#REF!</definedName>
    <definedName name="SG_04_14_1">[38]RESUMO!#REF!</definedName>
    <definedName name="SG_04_14_2">"'file:///d:/obra%20andrade/bm%2002%20-%20cs/drenagem-bm02.xls'#$''.$cn$92"</definedName>
    <definedName name="SG_04_14_3">"'file:///d:/obra%20andrade/bm%2002%20-%20cs/drenagem-bm02.xls'#$''.$cn$92"</definedName>
    <definedName name="SG_04_14_4">"'file:///d:/obra%20andrade/bm%2002%20-%20cs/drenagem-bm02.xls'#$''.$cn$92"</definedName>
    <definedName name="SG_04_14_5">"'file:///d:/obra%20andrade/bm%2002%20-%20cs/drenagem-bm02.xls'#$''.$cn$92"</definedName>
    <definedName name="SG_04_14_6">"'file:///d:/obra%20andrade/bm%2002%20-%20cs/drenagem-bm02.xls'#$''.$cn$92"</definedName>
    <definedName name="SG_04_14_7">"'file:///d:/obra%20andrade/bm%2002%20-%20cs/drenagem-bm02.xls'#$''.$cn$92"</definedName>
    <definedName name="SG_04_15" localSheetId="0">#REF!</definedName>
    <definedName name="SG_04_15">'[109]Planilha PROJETISTA'!#REF!</definedName>
    <definedName name="SG_04_15_1" localSheetId="0">[37]RESUMO!#REF!</definedName>
    <definedName name="SG_04_15_1">[38]RESUMO!#REF!</definedName>
    <definedName name="SG_04_15_2">"'file:///d:/obra%20andrade/bm%2002%20-%20cs/drenagem-bm02.xls'#$''.$cr$96"</definedName>
    <definedName name="SG_04_15_3">"'file:///d:/obra%20andrade/bm%2002%20-%20cs/drenagem-bm02.xls'#$''.$cr$96"</definedName>
    <definedName name="SG_04_15_4">"'file:///d:/obra%20andrade/bm%2002%20-%20cs/drenagem-bm02.xls'#$''.$cr$96"</definedName>
    <definedName name="SG_04_15_5">"'file:///d:/obra%20andrade/bm%2002%20-%20cs/drenagem-bm02.xls'#$''.$cr$96"</definedName>
    <definedName name="SG_04_15_6">"'file:///d:/obra%20andrade/bm%2002%20-%20cs/drenagem-bm02.xls'#$''.$cr$96"</definedName>
    <definedName name="SG_04_15_7">"'file:///d:/obra%20andrade/bm%2002%20-%20cs/drenagem-bm02.xls'#$''.$cr$96"</definedName>
    <definedName name="SG_04_16" localSheetId="0">'[21]Planilha PROJETISTA'!#REF!</definedName>
    <definedName name="SG_04_16">'[109]Planilha PROJETISTA'!#REF!</definedName>
    <definedName name="SG_04_16_1" localSheetId="0">[37]RESUMO!#REF!</definedName>
    <definedName name="SG_04_16_1">[38]RESUMO!#REF!</definedName>
    <definedName name="SG_04_17" localSheetId="0">'[21]Planilha PROJETISTA'!#REF!</definedName>
    <definedName name="SG_04_17">'[109]Planilha PROJETISTA'!#REF!</definedName>
    <definedName name="SG_04_17_1" localSheetId="0">[37]RESUMO!#REF!</definedName>
    <definedName name="SG_04_17_1">[38]RESUMO!#REF!</definedName>
    <definedName name="SG_04_18" localSheetId="0">'[21]Planilha PROJETISTA'!#REF!</definedName>
    <definedName name="SG_04_18">'[109]Planilha PROJETISTA'!#REF!</definedName>
    <definedName name="SG_04_18_1" localSheetId="0">[37]RESUMO!#REF!</definedName>
    <definedName name="SG_04_18_1">[38]RESUMO!#REF!</definedName>
    <definedName name="SG_04_19" localSheetId="0">'[21]Planilha PROJETISTA'!#REF!</definedName>
    <definedName name="SG_04_19">'[109]Planilha PROJETISTA'!#REF!</definedName>
    <definedName name="SG_04_19_1" localSheetId="0">[37]RESUMO!#REF!</definedName>
    <definedName name="SG_04_19_1">[38]RESUMO!#REF!</definedName>
    <definedName name="SG_04_20" localSheetId="0">'[21]Planilha PROJETISTA'!#REF!</definedName>
    <definedName name="SG_04_20">'[109]Planilha PROJETISTA'!#REF!</definedName>
    <definedName name="SG_04_20_1" localSheetId="0">[37]RESUMO!#REF!</definedName>
    <definedName name="SG_04_20_1">[38]RESUMO!#REF!</definedName>
    <definedName name="SG_05_01">#REF!</definedName>
    <definedName name="SG_05_01_1" localSheetId="0">[37]RESUMO!#REF!</definedName>
    <definedName name="SG_05_01_1">[38]RESUMO!#REF!</definedName>
    <definedName name="SG_05_01_2">"'file:///d:/obra%20andrade/bm%2002%20-%20cs/drenagem-bm02.xls'#$''.$bj$62"</definedName>
    <definedName name="SG_05_01_3">"'file:///d:/obra%20andrade/bm%2002%20-%20cs/drenagem-bm02.xls'#$''.$bj$62"</definedName>
    <definedName name="SG_05_01_4">"'file:///d:/obra%20andrade/bm%2002%20-%20cs/drenagem-bm02.xls'#$''.$bj$62"</definedName>
    <definedName name="SG_05_01_5">"'file:///d:/obra%20andrade/bm%2002%20-%20cs/drenagem-bm02.xls'#$''.$bj$62"</definedName>
    <definedName name="SG_05_01_6">"'file:///d:/obra%20andrade/bm%2002%20-%20cs/drenagem-bm02.xls'#$''.$bj$62"</definedName>
    <definedName name="SG_05_01_7">"'file:///d:/obra%20andrade/bm%2002%20-%20cs/drenagem-bm02.xls'#$''.$bj$62"</definedName>
    <definedName name="SG_05_02" localSheetId="0">#REF!</definedName>
    <definedName name="SG_05_02">'[109]Planilha PROJETISTA'!#REF!</definedName>
    <definedName name="SG_05_02_1" localSheetId="0">[37]RESUMO!#REF!</definedName>
    <definedName name="SG_05_02_1">[38]RESUMO!#REF!</definedName>
    <definedName name="SG_05_02_2">"'file:///d:/obra%20andrade/bm%2002%20-%20cs/drenagem-bm02.xls'#$''.$bl$64"</definedName>
    <definedName name="SG_05_02_3">"'file:///d:/obra%20andrade/bm%2002%20-%20cs/drenagem-bm02.xls'#$''.$bl$64"</definedName>
    <definedName name="SG_05_02_4">"'file:///d:/obra%20andrade/bm%2002%20-%20cs/drenagem-bm02.xls'#$''.$bl$64"</definedName>
    <definedName name="SG_05_02_5">"'file:///d:/obra%20andrade/bm%2002%20-%20cs/drenagem-bm02.xls'#$''.$bl$64"</definedName>
    <definedName name="SG_05_02_6">"'file:///d:/obra%20andrade/bm%2002%20-%20cs/drenagem-bm02.xls'#$''.$bl$64"</definedName>
    <definedName name="SG_05_02_7">"'file:///d:/obra%20andrade/bm%2002%20-%20cs/drenagem-bm02.xls'#$''.$bl$64"</definedName>
    <definedName name="SG_05_03" localSheetId="0">#REF!</definedName>
    <definedName name="SG_05_03">'[109]Planilha PROJETISTA'!#REF!</definedName>
    <definedName name="SG_05_03_1" localSheetId="0">[37]RESUMO!#REF!</definedName>
    <definedName name="SG_05_03_1">[38]RESUMO!#REF!</definedName>
    <definedName name="SG_05_03_2">"'file:///d:/obra%20andrade/bm%2002%20-%20cs/drenagem-bm02.xls'#$''.$bp$68"</definedName>
    <definedName name="SG_05_03_3">"'file:///d:/obra%20andrade/bm%2002%20-%20cs/drenagem-bm02.xls'#$''.$bp$68"</definedName>
    <definedName name="SG_05_03_4">"'file:///d:/obra%20andrade/bm%2002%20-%20cs/drenagem-bm02.xls'#$''.$bp$68"</definedName>
    <definedName name="SG_05_03_5">"'file:///d:/obra%20andrade/bm%2002%20-%20cs/drenagem-bm02.xls'#$''.$bp$68"</definedName>
    <definedName name="SG_05_03_6">"'file:///d:/obra%20andrade/bm%2002%20-%20cs/drenagem-bm02.xls'#$''.$bp$68"</definedName>
    <definedName name="SG_05_03_7">"'file:///d:/obra%20andrade/bm%2002%20-%20cs/drenagem-bm02.xls'#$''.$bp$68"</definedName>
    <definedName name="SG_05_04">#REF!</definedName>
    <definedName name="SG_05_04_1" localSheetId="0">[37]RESUMO!#REF!</definedName>
    <definedName name="SG_05_04_1">[38]RESUMO!#REF!</definedName>
    <definedName name="SG_05_04_2">"'file:///d:/obra%20andrade/bm%2002%20-%20cs/drenagem-bm02.xls'#$''.$cc$81"</definedName>
    <definedName name="SG_05_04_3">"'file:///d:/obra%20andrade/bm%2002%20-%20cs/drenagem-bm02.xls'#$''.$cc$81"</definedName>
    <definedName name="SG_05_04_4">"'file:///d:/obra%20andrade/bm%2002%20-%20cs/drenagem-bm02.xls'#$''.$cc$81"</definedName>
    <definedName name="SG_05_04_5">"'file:///d:/obra%20andrade/bm%2002%20-%20cs/drenagem-bm02.xls'#$''.$cc$81"</definedName>
    <definedName name="SG_05_04_6">"'file:///d:/obra%20andrade/bm%2002%20-%20cs/drenagem-bm02.xls'#$''.$cc$81"</definedName>
    <definedName name="SG_05_04_7">"'file:///d:/obra%20andrade/bm%2002%20-%20cs/drenagem-bm02.xls'#$''.$cc$81"</definedName>
    <definedName name="SG_05_05">#REF!</definedName>
    <definedName name="SG_05_05_1" localSheetId="0">[37]RESUMO!#REF!</definedName>
    <definedName name="SG_05_05_1">[38]RESUMO!#REF!</definedName>
    <definedName name="SG_05_05_2">"'file:///d:/obra%20andrade/bm%2002%20-%20cs/drenagem-bm02.xls'#$''.$cg$85"</definedName>
    <definedName name="SG_05_05_3">"'file:///d:/obra%20andrade/bm%2002%20-%20cs/drenagem-bm02.xls'#$''.$cg$85"</definedName>
    <definedName name="SG_05_05_4">"'file:///d:/obra%20andrade/bm%2002%20-%20cs/drenagem-bm02.xls'#$''.$cg$85"</definedName>
    <definedName name="SG_05_05_5">"'file:///d:/obra%20andrade/bm%2002%20-%20cs/drenagem-bm02.xls'#$''.$cg$85"</definedName>
    <definedName name="SG_05_05_6">"'file:///d:/obra%20andrade/bm%2002%20-%20cs/drenagem-bm02.xls'#$''.$cg$85"</definedName>
    <definedName name="SG_05_05_7">"'file:///d:/obra%20andrade/bm%2002%20-%20cs/drenagem-bm02.xls'#$''.$cg$85"</definedName>
    <definedName name="SG_05_06">#REF!</definedName>
    <definedName name="SG_05_06_1" localSheetId="0">[37]RESUMO!#REF!</definedName>
    <definedName name="SG_05_06_1">[38]RESUMO!#REF!</definedName>
    <definedName name="SG_05_06_2">"'file:///d:/obra%20andrade/bm%2002%20-%20cs/drenagem-bm02.xls'#$''.$ck$89"</definedName>
    <definedName name="SG_05_06_3">"'file:///d:/obra%20andrade/bm%2002%20-%20cs/drenagem-bm02.xls'#$''.$ck$89"</definedName>
    <definedName name="SG_05_06_4">"'file:///d:/obra%20andrade/bm%2002%20-%20cs/drenagem-bm02.xls'#$''.$ck$89"</definedName>
    <definedName name="SG_05_06_5">"'file:///d:/obra%20andrade/bm%2002%20-%20cs/drenagem-bm02.xls'#$''.$ck$89"</definedName>
    <definedName name="SG_05_06_6">"'file:///d:/obra%20andrade/bm%2002%20-%20cs/drenagem-bm02.xls'#$''.$ck$89"</definedName>
    <definedName name="SG_05_06_7">"'file:///d:/obra%20andrade/bm%2002%20-%20cs/drenagem-bm02.xls'#$''.$ck$89"</definedName>
    <definedName name="SG_05_07" localSheetId="0">#REF!</definedName>
    <definedName name="SG_05_07">'[109]Planilha PROJETISTA'!#REF!</definedName>
    <definedName name="SG_05_07_1" localSheetId="0">[37]RESUMO!#REF!</definedName>
    <definedName name="SG_05_07_1">[38]RESUMO!#REF!</definedName>
    <definedName name="SG_05_07_2">"'file:///d:/obra%20andrade/bm%2002%20-%20cs/drenagem-bm02.xls'#$''.$co$93"</definedName>
    <definedName name="SG_05_07_3">"'file:///d:/obra%20andrade/bm%2002%20-%20cs/drenagem-bm02.xls'#$''.$co$93"</definedName>
    <definedName name="SG_05_07_4">"'file:///d:/obra%20andrade/bm%2002%20-%20cs/drenagem-bm02.xls'#$''.$co$93"</definedName>
    <definedName name="SG_05_07_5">"'file:///d:/obra%20andrade/bm%2002%20-%20cs/drenagem-bm02.xls'#$''.$co$93"</definedName>
    <definedName name="SG_05_07_6">"'file:///d:/obra%20andrade/bm%2002%20-%20cs/drenagem-bm02.xls'#$''.$co$93"</definedName>
    <definedName name="SG_05_07_7">"'file:///d:/obra%20andrade/bm%2002%20-%20cs/drenagem-bm02.xls'#$''.$co$93"</definedName>
    <definedName name="SG_05_08" localSheetId="0">#REF!</definedName>
    <definedName name="SG_05_08">'[109]Planilha PROJETISTA'!#REF!</definedName>
    <definedName name="SG_05_08_1" localSheetId="0">[37]RESUMO!#REF!</definedName>
    <definedName name="SG_05_08_1">[38]RESUMO!#REF!</definedName>
    <definedName name="SG_05_08_2">"'file:///d:/obra%20andrade/bm%2002%20-%20cs/drenagem-bm02.xls'#$''.$cs$97"</definedName>
    <definedName name="SG_05_08_3">"'file:///d:/obra%20andrade/bm%2002%20-%20cs/drenagem-bm02.xls'#$''.$cs$97"</definedName>
    <definedName name="SG_05_08_4">"'file:///d:/obra%20andrade/bm%2002%20-%20cs/drenagem-bm02.xls'#$''.$cs$97"</definedName>
    <definedName name="SG_05_08_5">"'file:///d:/obra%20andrade/bm%2002%20-%20cs/drenagem-bm02.xls'#$''.$cs$97"</definedName>
    <definedName name="SG_05_08_6">"'file:///d:/obra%20andrade/bm%2002%20-%20cs/drenagem-bm02.xls'#$''.$cs$97"</definedName>
    <definedName name="SG_05_08_7">"'file:///d:/obra%20andrade/bm%2002%20-%20cs/drenagem-bm02.xls'#$''.$cs$97"</definedName>
    <definedName name="SG_05_09">#REF!</definedName>
    <definedName name="SG_05_09_1" localSheetId="0">[37]RESUMO!#REF!</definedName>
    <definedName name="SG_05_09_1">[38]RESUMO!#REF!</definedName>
    <definedName name="SG_05_09_2">"'file:///d:/obra%20andrade/bm%2002%20-%20cs/drenagem-bm02.xls'#$''.$cw$101"</definedName>
    <definedName name="SG_05_09_3">"'file:///d:/obra%20andrade/bm%2002%20-%20cs/drenagem-bm02.xls'#$''.$cw$101"</definedName>
    <definedName name="SG_05_09_4">"'file:///d:/obra%20andrade/bm%2002%20-%20cs/drenagem-bm02.xls'#$''.$cw$101"</definedName>
    <definedName name="SG_05_09_5">"'file:///d:/obra%20andrade/bm%2002%20-%20cs/drenagem-bm02.xls'#$''.$cw$101"</definedName>
    <definedName name="SG_05_09_6">"'file:///d:/obra%20andrade/bm%2002%20-%20cs/drenagem-bm02.xls'#$''.$cw$101"</definedName>
    <definedName name="SG_05_09_7">"'file:///d:/obra%20andrade/bm%2002%20-%20cs/drenagem-bm02.xls'#$''.$cw$101"</definedName>
    <definedName name="SG_05_10">#REF!</definedName>
    <definedName name="SG_05_10_1" localSheetId="0">[37]RESUMO!#REF!</definedName>
    <definedName name="SG_05_10_1">[38]RESUMO!#REF!</definedName>
    <definedName name="SG_05_10_2">"'file:///d:/obra%20andrade/bm%2002%20-%20cs/drenagem-bm02.xls'#$''.$da$105"</definedName>
    <definedName name="SG_05_10_3">"'file:///d:/obra%20andrade/bm%2002%20-%20cs/drenagem-bm02.xls'#$''.$da$105"</definedName>
    <definedName name="SG_05_10_4">"'file:///d:/obra%20andrade/bm%2002%20-%20cs/drenagem-bm02.xls'#$''.$da$105"</definedName>
    <definedName name="SG_05_10_5">"'file:///d:/obra%20andrade/bm%2002%20-%20cs/drenagem-bm02.xls'#$''.$da$105"</definedName>
    <definedName name="SG_05_10_6">"'file:///d:/obra%20andrade/bm%2002%20-%20cs/drenagem-bm02.xls'#$''.$da$105"</definedName>
    <definedName name="SG_05_10_7">"'file:///d:/obra%20andrade/bm%2002%20-%20cs/drenagem-bm02.xls'#$''.$da$105"</definedName>
    <definedName name="SG_05_11" localSheetId="0">#REF!</definedName>
    <definedName name="SG_05_11">'[109]Planilha PROJETISTA'!#REF!</definedName>
    <definedName name="SG_05_11_1" localSheetId="0">[37]RESUMO!#REF!</definedName>
    <definedName name="SG_05_11_1">[38]RESUMO!#REF!</definedName>
    <definedName name="SG_05_11_2">"'file:///d:/obra%20andrade/bm%2002%20-%20cs/drenagem-bm02.xls'#$''.$de$109"</definedName>
    <definedName name="SG_05_11_3">"'file:///d:/obra%20andrade/bm%2002%20-%20cs/drenagem-bm02.xls'#$''.$de$109"</definedName>
    <definedName name="SG_05_11_4">"'file:///d:/obra%20andrade/bm%2002%20-%20cs/drenagem-bm02.xls'#$''.$de$109"</definedName>
    <definedName name="SG_05_11_5">"'file:///d:/obra%20andrade/bm%2002%20-%20cs/drenagem-bm02.xls'#$''.$de$109"</definedName>
    <definedName name="SG_05_11_6">"'file:///d:/obra%20andrade/bm%2002%20-%20cs/drenagem-bm02.xls'#$''.$de$109"</definedName>
    <definedName name="SG_05_11_7">"'file:///d:/obra%20andrade/bm%2002%20-%20cs/drenagem-bm02.xls'#$''.$de$109"</definedName>
    <definedName name="SG_05_12">#REF!</definedName>
    <definedName name="SG_05_12_1" localSheetId="0">[37]RESUMO!#REF!</definedName>
    <definedName name="SG_05_12_1">[38]RESUMO!#REF!</definedName>
    <definedName name="SG_05_12_2">"'file:///d:/obra%20andrade/bm%2002%20-%20cs/drenagem-bm02.xls'#$''.$di$113"</definedName>
    <definedName name="SG_05_12_3">"'file:///d:/obra%20andrade/bm%2002%20-%20cs/drenagem-bm02.xls'#$''.$di$113"</definedName>
    <definedName name="SG_05_12_4">"'file:///d:/obra%20andrade/bm%2002%20-%20cs/drenagem-bm02.xls'#$''.$di$113"</definedName>
    <definedName name="SG_05_12_5">"'file:///d:/obra%20andrade/bm%2002%20-%20cs/drenagem-bm02.xls'#$''.$di$113"</definedName>
    <definedName name="SG_05_12_6">"'file:///d:/obra%20andrade/bm%2002%20-%20cs/drenagem-bm02.xls'#$''.$di$113"</definedName>
    <definedName name="SG_05_12_7">"'file:///d:/obra%20andrade/bm%2002%20-%20cs/drenagem-bm02.xls'#$''.$di$113"</definedName>
    <definedName name="SG_05_13">#REF!</definedName>
    <definedName name="SG_05_13_1" localSheetId="0">[37]RESUMO!#REF!</definedName>
    <definedName name="SG_05_13_1">[38]RESUMO!#REF!</definedName>
    <definedName name="SG_05_13_2">"'file:///d:/obra%20andrade/bm%2002%20-%20cs/drenagem-bm02.xls'#$''.$dm$117"</definedName>
    <definedName name="SG_05_13_3">"'file:///d:/obra%20andrade/bm%2002%20-%20cs/drenagem-bm02.xls'#$''.$dm$117"</definedName>
    <definedName name="SG_05_13_4">"'file:///d:/obra%20andrade/bm%2002%20-%20cs/drenagem-bm02.xls'#$''.$dm$117"</definedName>
    <definedName name="SG_05_13_5">"'file:///d:/obra%20andrade/bm%2002%20-%20cs/drenagem-bm02.xls'#$''.$dm$117"</definedName>
    <definedName name="SG_05_13_6">"'file:///d:/obra%20andrade/bm%2002%20-%20cs/drenagem-bm02.xls'#$''.$dm$117"</definedName>
    <definedName name="SG_05_13_7">"'file:///d:/obra%20andrade/bm%2002%20-%20cs/drenagem-bm02.xls'#$''.$dm$117"</definedName>
    <definedName name="SG_05_14" localSheetId="0">#REF!</definedName>
    <definedName name="SG_05_14">'[109]Planilha PROJETISTA'!#REF!</definedName>
    <definedName name="SG_05_14_1" localSheetId="0">[37]RESUMO!#REF!</definedName>
    <definedName name="SG_05_14_1">[38]RESUMO!#REF!</definedName>
    <definedName name="SG_05_14_2">"'file:///d:/obra%20andrade/bm%2002%20-%20cs/drenagem-bm02.xls'#$''.$dq$121"</definedName>
    <definedName name="SG_05_14_3">"'file:///d:/obra%20andrade/bm%2002%20-%20cs/drenagem-bm02.xls'#$''.$dq$121"</definedName>
    <definedName name="SG_05_14_4">"'file:///d:/obra%20andrade/bm%2002%20-%20cs/drenagem-bm02.xls'#$''.$dq$121"</definedName>
    <definedName name="SG_05_14_5">"'file:///d:/obra%20andrade/bm%2002%20-%20cs/drenagem-bm02.xls'#$''.$dq$121"</definedName>
    <definedName name="SG_05_14_6">"'file:///d:/obra%20andrade/bm%2002%20-%20cs/drenagem-bm02.xls'#$''.$dq$121"</definedName>
    <definedName name="SG_05_14_7">"'file:///d:/obra%20andrade/bm%2002%20-%20cs/drenagem-bm02.xls'#$''.$dq$121"</definedName>
    <definedName name="SG_05_15" localSheetId="0">#REF!</definedName>
    <definedName name="SG_05_15">'[109]Planilha PROJETISTA'!#REF!</definedName>
    <definedName name="SG_05_15_1" localSheetId="0">[37]RESUMO!#REF!</definedName>
    <definedName name="SG_05_15_1">[38]RESUMO!#REF!</definedName>
    <definedName name="SG_05_15_2">"'file:///d:/obra%20andrade/bm%2002%20-%20cs/drenagem-bm02.xls'#$''.$du$125"</definedName>
    <definedName name="SG_05_15_3">"'file:///d:/obra%20andrade/bm%2002%20-%20cs/drenagem-bm02.xls'#$''.$du$125"</definedName>
    <definedName name="SG_05_15_4">"'file:///d:/obra%20andrade/bm%2002%20-%20cs/drenagem-bm02.xls'#$''.$du$125"</definedName>
    <definedName name="SG_05_15_5">"'file:///d:/obra%20andrade/bm%2002%20-%20cs/drenagem-bm02.xls'#$''.$du$125"</definedName>
    <definedName name="SG_05_15_6">"'file:///d:/obra%20andrade/bm%2002%20-%20cs/drenagem-bm02.xls'#$''.$du$125"</definedName>
    <definedName name="SG_05_15_7">"'file:///d:/obra%20andrade/bm%2002%20-%20cs/drenagem-bm02.xls'#$''.$du$125"</definedName>
    <definedName name="SG_05_16" localSheetId="0">'[21]Planilha PROJETISTA'!#REF!</definedName>
    <definedName name="SG_05_16">'[109]Planilha PROJETISTA'!#REF!</definedName>
    <definedName name="SG_05_16_1" localSheetId="0">[37]RESUMO!#REF!</definedName>
    <definedName name="SG_05_16_1">[38]RESUMO!#REF!</definedName>
    <definedName name="SG_05_17" localSheetId="0">'[21]Planilha PROJETISTA'!#REF!</definedName>
    <definedName name="SG_05_17">'[109]Planilha PROJETISTA'!#REF!</definedName>
    <definedName name="SG_05_17_1" localSheetId="0">[37]RESUMO!#REF!</definedName>
    <definedName name="SG_05_17_1">[38]RESUMO!#REF!</definedName>
    <definedName name="SG_05_18" localSheetId="0">'[21]Planilha PROJETISTA'!#REF!</definedName>
    <definedName name="SG_05_18">'[109]Planilha PROJETISTA'!#REF!</definedName>
    <definedName name="SG_05_18_1" localSheetId="0">[37]RESUMO!#REF!</definedName>
    <definedName name="SG_05_18_1">[38]RESUMO!#REF!</definedName>
    <definedName name="SG_05_19" localSheetId="0">'[21]Planilha PROJETISTA'!#REF!</definedName>
    <definedName name="SG_05_19">'[109]Planilha PROJETISTA'!#REF!</definedName>
    <definedName name="SG_05_19_1" localSheetId="0">[37]RESUMO!#REF!</definedName>
    <definedName name="SG_05_19_1">[38]RESUMO!#REF!</definedName>
    <definedName name="SG_05_20" localSheetId="0">'[21]Planilha PROJETISTA'!#REF!</definedName>
    <definedName name="SG_05_20">'[109]Planilha PROJETISTA'!#REF!</definedName>
    <definedName name="SG_05_20_1" localSheetId="0">[37]RESUMO!#REF!</definedName>
    <definedName name="SG_05_20_1">[38]RESUMO!#REF!</definedName>
    <definedName name="SG_06_01">#REF!</definedName>
    <definedName name="SG_06_01_1" localSheetId="0">[37]RESUMO!#REF!</definedName>
    <definedName name="SG_06_01_1">[38]RESUMO!#REF!</definedName>
    <definedName name="SG_06_01_2">"'file:///d:/obra%20andrade/bm%2002%20-%20cs/drenagem-bm02.xls'#$''.$cp$94"</definedName>
    <definedName name="SG_06_01_3">"'file:///d:/obra%20andrade/bm%2002%20-%20cs/drenagem-bm02.xls'#$''.$cp$94"</definedName>
    <definedName name="SG_06_01_4">"'file:///d:/obra%20andrade/bm%2002%20-%20cs/drenagem-bm02.xls'#$''.$cp$94"</definedName>
    <definedName name="SG_06_01_5">"'file:///d:/obra%20andrade/bm%2002%20-%20cs/drenagem-bm02.xls'#$''.$cp$94"</definedName>
    <definedName name="SG_06_01_6">"'file:///d:/obra%20andrade/bm%2002%20-%20cs/drenagem-bm02.xls'#$''.$cp$94"</definedName>
    <definedName name="SG_06_01_7">"'file:///d:/obra%20andrade/bm%2002%20-%20cs/drenagem-bm02.xls'#$''.$cp$94"</definedName>
    <definedName name="SG_06_02">#REF!</definedName>
    <definedName name="SG_06_02_1" localSheetId="0">[37]RESUMO!#REF!</definedName>
    <definedName name="SG_06_02_1">[38]RESUMO!#REF!</definedName>
    <definedName name="SG_06_02_2">"'file:///d:/obra%20andrade/bm%2002%20-%20cs/drenagem-bm02.xls'#$''.$ct$98"</definedName>
    <definedName name="SG_06_02_3">"'file:///d:/obra%20andrade/bm%2002%20-%20cs/drenagem-bm02.xls'#$''.$ct$98"</definedName>
    <definedName name="SG_06_02_4">"'file:///d:/obra%20andrade/bm%2002%20-%20cs/drenagem-bm02.xls'#$''.$ct$98"</definedName>
    <definedName name="SG_06_02_5">"'file:///d:/obra%20andrade/bm%2002%20-%20cs/drenagem-bm02.xls'#$''.$ct$98"</definedName>
    <definedName name="SG_06_02_6">"'file:///d:/obra%20andrade/bm%2002%20-%20cs/drenagem-bm02.xls'#$''.$ct$98"</definedName>
    <definedName name="SG_06_02_7">"'file:///d:/obra%20andrade/bm%2002%20-%20cs/drenagem-bm02.xls'#$''.$ct$98"</definedName>
    <definedName name="SG_06_03">#REF!</definedName>
    <definedName name="SG_06_03_1" localSheetId="0">[37]RESUMO!#REF!</definedName>
    <definedName name="SG_06_03_1">[38]RESUMO!#REF!</definedName>
    <definedName name="SG_06_03_2">"'file:///d:/obra%20andrade/bm%2002%20-%20cs/drenagem-bm02.xls'#$''.$dj$114"</definedName>
    <definedName name="SG_06_03_3">"'file:///d:/obra%20andrade/bm%2002%20-%20cs/drenagem-bm02.xls'#$''.$dj$114"</definedName>
    <definedName name="SG_06_03_4">"'file:///d:/obra%20andrade/bm%2002%20-%20cs/drenagem-bm02.xls'#$''.$dj$114"</definedName>
    <definedName name="SG_06_03_5">"'file:///d:/obra%20andrade/bm%2002%20-%20cs/drenagem-bm02.xls'#$''.$dj$114"</definedName>
    <definedName name="SG_06_03_6">"'file:///d:/obra%20andrade/bm%2002%20-%20cs/drenagem-bm02.xls'#$''.$dj$114"</definedName>
    <definedName name="SG_06_03_7">"'file:///d:/obra%20andrade/bm%2002%20-%20cs/drenagem-bm02.xls'#$''.$dj$114"</definedName>
    <definedName name="SG_06_04" localSheetId="0">#REF!</definedName>
    <definedName name="SG_06_04">'[109]Planilha PROJETISTA'!#REF!</definedName>
    <definedName name="SG_06_04_1" localSheetId="0">[37]RESUMO!#REF!</definedName>
    <definedName name="SG_06_04_1">[38]RESUMO!#REF!</definedName>
    <definedName name="SG_06_04_2">"'file:///d:/obra%20andrade/bm%2002%20-%20cs/drenagem-bm02.xls'#$''.$dn$118"</definedName>
    <definedName name="SG_06_04_3">"'file:///d:/obra%20andrade/bm%2002%20-%20cs/drenagem-bm02.xls'#$''.$dn$118"</definedName>
    <definedName name="SG_06_04_4">"'file:///d:/obra%20andrade/bm%2002%20-%20cs/drenagem-bm02.xls'#$''.$dn$118"</definedName>
    <definedName name="SG_06_04_5">"'file:///d:/obra%20andrade/bm%2002%20-%20cs/drenagem-bm02.xls'#$''.$dn$118"</definedName>
    <definedName name="SG_06_04_6">"'file:///d:/obra%20andrade/bm%2002%20-%20cs/drenagem-bm02.xls'#$''.$dn$118"</definedName>
    <definedName name="SG_06_04_7">"'file:///d:/obra%20andrade/bm%2002%20-%20cs/drenagem-bm02.xls'#$''.$dn$118"</definedName>
    <definedName name="SG_06_05" localSheetId="0">#REF!</definedName>
    <definedName name="SG_06_05">'[109]Planilha PROJETISTA'!#REF!</definedName>
    <definedName name="SG_06_05_1" localSheetId="0">[37]RESUMO!#REF!</definedName>
    <definedName name="SG_06_05_1">[38]RESUMO!#REF!</definedName>
    <definedName name="SG_06_05_2">"'file:///d:/obra%20andrade/bm%2002%20-%20cs/drenagem-bm02.xls'#$''.$dr$122"</definedName>
    <definedName name="SG_06_05_3">"'file:///d:/obra%20andrade/bm%2002%20-%20cs/drenagem-bm02.xls'#$''.$dr$122"</definedName>
    <definedName name="SG_06_05_4">"'file:///d:/obra%20andrade/bm%2002%20-%20cs/drenagem-bm02.xls'#$''.$dr$122"</definedName>
    <definedName name="SG_06_05_5">"'file:///d:/obra%20andrade/bm%2002%20-%20cs/drenagem-bm02.xls'#$''.$dr$122"</definedName>
    <definedName name="SG_06_05_6">"'file:///d:/obra%20andrade/bm%2002%20-%20cs/drenagem-bm02.xls'#$''.$dr$122"</definedName>
    <definedName name="SG_06_05_7">"'file:///d:/obra%20andrade/bm%2002%20-%20cs/drenagem-bm02.xls'#$''.$dr$122"</definedName>
    <definedName name="SG_06_06" localSheetId="0">#REF!</definedName>
    <definedName name="SG_06_06">'[109]Planilha PROJETISTA'!#REF!</definedName>
    <definedName name="SG_06_06_1" localSheetId="0">[37]RESUMO!#REF!</definedName>
    <definedName name="SG_06_06_1">[38]RESUMO!#REF!</definedName>
    <definedName name="SG_06_06_2">"'file:///d:/obra%20andrade/bm%2002%20-%20cs/drenagem-bm02.xls'#$''.$dv$126"</definedName>
    <definedName name="SG_06_06_3">"'file:///d:/obra%20andrade/bm%2002%20-%20cs/drenagem-bm02.xls'#$''.$dv$126"</definedName>
    <definedName name="SG_06_06_4">"'file:///d:/obra%20andrade/bm%2002%20-%20cs/drenagem-bm02.xls'#$''.$dv$126"</definedName>
    <definedName name="SG_06_06_5">"'file:///d:/obra%20andrade/bm%2002%20-%20cs/drenagem-bm02.xls'#$''.$dv$126"</definedName>
    <definedName name="SG_06_06_6">"'file:///d:/obra%20andrade/bm%2002%20-%20cs/drenagem-bm02.xls'#$''.$dv$126"</definedName>
    <definedName name="SG_06_06_7">"'file:///d:/obra%20andrade/bm%2002%20-%20cs/drenagem-bm02.xls'#$''.$dv$126"</definedName>
    <definedName name="SG_06_07" localSheetId="0">#REF!</definedName>
    <definedName name="SG_06_07">'[109]Planilha PROJETISTA'!#REF!</definedName>
    <definedName name="SG_06_07_1" localSheetId="0">[37]RESUMO!#REF!</definedName>
    <definedName name="SG_06_07_1">[38]RESUMO!#REF!</definedName>
    <definedName name="SG_06_07_2">"'file:///d:/obra%20andrade/bm%2002%20-%20cs/drenagem-bm02.xls'#$''.$dz$130"</definedName>
    <definedName name="SG_06_07_3">"'file:///d:/obra%20andrade/bm%2002%20-%20cs/drenagem-bm02.xls'#$''.$dz$130"</definedName>
    <definedName name="SG_06_07_4">"'file:///d:/obra%20andrade/bm%2002%20-%20cs/drenagem-bm02.xls'#$''.$dz$130"</definedName>
    <definedName name="SG_06_07_5">"'file:///d:/obra%20andrade/bm%2002%20-%20cs/drenagem-bm02.xls'#$''.$dz$130"</definedName>
    <definedName name="SG_06_07_6">"'file:///d:/obra%20andrade/bm%2002%20-%20cs/drenagem-bm02.xls'#$''.$dz$130"</definedName>
    <definedName name="SG_06_07_7">"'file:///d:/obra%20andrade/bm%2002%20-%20cs/drenagem-bm02.xls'#$''.$dz$130"</definedName>
    <definedName name="SG_06_08" localSheetId="0">#REF!</definedName>
    <definedName name="SG_06_08">'[109]Planilha PROJETISTA'!#REF!</definedName>
    <definedName name="SG_06_08_1" localSheetId="0">[37]RESUMO!#REF!</definedName>
    <definedName name="SG_06_08_1">[38]RESUMO!#REF!</definedName>
    <definedName name="SG_06_08_2">"'file:///d:/obra%20andrade/bm%2002%20-%20cs/drenagem-bm02.xls'#$''.$ed$134"</definedName>
    <definedName name="SG_06_08_3">"'file:///d:/obra%20andrade/bm%2002%20-%20cs/drenagem-bm02.xls'#$''.$ed$134"</definedName>
    <definedName name="SG_06_08_4">"'file:///d:/obra%20andrade/bm%2002%20-%20cs/drenagem-bm02.xls'#$''.$ed$134"</definedName>
    <definedName name="SG_06_08_5">"'file:///d:/obra%20andrade/bm%2002%20-%20cs/drenagem-bm02.xls'#$''.$ed$134"</definedName>
    <definedName name="SG_06_08_6">"'file:///d:/obra%20andrade/bm%2002%20-%20cs/drenagem-bm02.xls'#$''.$ed$134"</definedName>
    <definedName name="SG_06_08_7">"'file:///d:/obra%20andrade/bm%2002%20-%20cs/drenagem-bm02.xls'#$''.$ed$134"</definedName>
    <definedName name="SG_06_09" localSheetId="0">#REF!</definedName>
    <definedName name="SG_06_09">'[109]Planilha PROJETISTA'!#REF!</definedName>
    <definedName name="SG_06_09_1" localSheetId="0">[37]RESUMO!#REF!</definedName>
    <definedName name="SG_06_09_1">[38]RESUMO!#REF!</definedName>
    <definedName name="SG_06_09_2">"'file:///d:/obra%20andrade/bm%2002%20-%20cs/drenagem-bm02.xls'#$''.$eh$138"</definedName>
    <definedName name="SG_06_09_3">"'file:///d:/obra%20andrade/bm%2002%20-%20cs/drenagem-bm02.xls'#$''.$eh$138"</definedName>
    <definedName name="SG_06_09_4">"'file:///d:/obra%20andrade/bm%2002%20-%20cs/drenagem-bm02.xls'#$''.$eh$138"</definedName>
    <definedName name="SG_06_09_5">"'file:///d:/obra%20andrade/bm%2002%20-%20cs/drenagem-bm02.xls'#$''.$eh$138"</definedName>
    <definedName name="SG_06_09_6">"'file:///d:/obra%20andrade/bm%2002%20-%20cs/drenagem-bm02.xls'#$''.$eh$138"</definedName>
    <definedName name="SG_06_09_7">"'file:///d:/obra%20andrade/bm%2002%20-%20cs/drenagem-bm02.xls'#$''.$eh$138"</definedName>
    <definedName name="SG_06_10" localSheetId="0">#REF!</definedName>
    <definedName name="SG_06_10">'[109]Planilha PROJETISTA'!#REF!</definedName>
    <definedName name="SG_06_10_1" localSheetId="0">[37]RESUMO!#REF!</definedName>
    <definedName name="SG_06_10_1">[38]RESUMO!#REF!</definedName>
    <definedName name="SG_06_10_2">"'file:///d:/obra%20andrade/bm%2002%20-%20cs/drenagem-bm02.xls'#$''.$el$142"</definedName>
    <definedName name="SG_06_10_3">"'file:///d:/obra%20andrade/bm%2002%20-%20cs/drenagem-bm02.xls'#$''.$el$142"</definedName>
    <definedName name="SG_06_10_4">"'file:///d:/obra%20andrade/bm%2002%20-%20cs/drenagem-bm02.xls'#$''.$el$142"</definedName>
    <definedName name="SG_06_10_5">"'file:///d:/obra%20andrade/bm%2002%20-%20cs/drenagem-bm02.xls'#$''.$el$142"</definedName>
    <definedName name="SG_06_10_6">"'file:///d:/obra%20andrade/bm%2002%20-%20cs/drenagem-bm02.xls'#$''.$el$142"</definedName>
    <definedName name="SG_06_10_7">"'file:///d:/obra%20andrade/bm%2002%20-%20cs/drenagem-bm02.xls'#$''.$el$142"</definedName>
    <definedName name="SG_06_11" localSheetId="0">#REF!</definedName>
    <definedName name="SG_06_11">'[109]Planilha PROJETISTA'!#REF!</definedName>
    <definedName name="SG_06_11_1" localSheetId="0">[37]RESUMO!#REF!</definedName>
    <definedName name="SG_06_11_1">[38]RESUMO!#REF!</definedName>
    <definedName name="SG_06_11_2">"'file:///d:/obra%20andrade/bm%2002%20-%20cs/drenagem-bm02.xls'#$''.$ep$146"</definedName>
    <definedName name="SG_06_11_3">"'file:///d:/obra%20andrade/bm%2002%20-%20cs/drenagem-bm02.xls'#$''.$ep$146"</definedName>
    <definedName name="SG_06_11_4">"'file:///d:/obra%20andrade/bm%2002%20-%20cs/drenagem-bm02.xls'#$''.$ep$146"</definedName>
    <definedName name="SG_06_11_5">"'file:///d:/obra%20andrade/bm%2002%20-%20cs/drenagem-bm02.xls'#$''.$ep$146"</definedName>
    <definedName name="SG_06_11_6">"'file:///d:/obra%20andrade/bm%2002%20-%20cs/drenagem-bm02.xls'#$''.$ep$146"</definedName>
    <definedName name="SG_06_11_7">"'file:///d:/obra%20andrade/bm%2002%20-%20cs/drenagem-bm02.xls'#$''.$ep$146"</definedName>
    <definedName name="SG_06_12" localSheetId="0">#REF!</definedName>
    <definedName name="SG_06_12">'[109]Planilha PROJETISTA'!#REF!</definedName>
    <definedName name="SG_06_12_1" localSheetId="0">[37]RESUMO!#REF!</definedName>
    <definedName name="SG_06_12_1">[38]RESUMO!#REF!</definedName>
    <definedName name="SG_06_12_2">"'file:///d:/obra%20andrade/bm%2002%20-%20cs/drenagem-bm02.xls'#$''.$et$150"</definedName>
    <definedName name="SG_06_12_3">"'file:///d:/obra%20andrade/bm%2002%20-%20cs/drenagem-bm02.xls'#$''.$et$150"</definedName>
    <definedName name="SG_06_12_4">"'file:///d:/obra%20andrade/bm%2002%20-%20cs/drenagem-bm02.xls'#$''.$et$150"</definedName>
    <definedName name="SG_06_12_5">"'file:///d:/obra%20andrade/bm%2002%20-%20cs/drenagem-bm02.xls'#$''.$et$150"</definedName>
    <definedName name="SG_06_12_6">"'file:///d:/obra%20andrade/bm%2002%20-%20cs/drenagem-bm02.xls'#$''.$et$150"</definedName>
    <definedName name="SG_06_12_7">"'file:///d:/obra%20andrade/bm%2002%20-%20cs/drenagem-bm02.xls'#$''.$et$150"</definedName>
    <definedName name="SG_06_13" localSheetId="0">#REF!</definedName>
    <definedName name="SG_06_13">'[109]Planilha PROJETISTA'!#REF!</definedName>
    <definedName name="SG_06_13_1" localSheetId="0">[37]RESUMO!#REF!</definedName>
    <definedName name="SG_06_13_1">[38]RESUMO!#REF!</definedName>
    <definedName name="SG_06_13_2">"'file:///d:/obra%20andrade/bm%2002%20-%20cs/drenagem-bm02.xls'#$''.$ex$154"</definedName>
    <definedName name="SG_06_13_3">"'file:///d:/obra%20andrade/bm%2002%20-%20cs/drenagem-bm02.xls'#$''.$ex$154"</definedName>
    <definedName name="SG_06_13_4">"'file:///d:/obra%20andrade/bm%2002%20-%20cs/drenagem-bm02.xls'#$''.$ex$154"</definedName>
    <definedName name="SG_06_13_5">"'file:///d:/obra%20andrade/bm%2002%20-%20cs/drenagem-bm02.xls'#$''.$ex$154"</definedName>
    <definedName name="SG_06_13_6">"'file:///d:/obra%20andrade/bm%2002%20-%20cs/drenagem-bm02.xls'#$''.$ex$154"</definedName>
    <definedName name="SG_06_13_7">"'file:///d:/obra%20andrade/bm%2002%20-%20cs/drenagem-bm02.xls'#$''.$ex$154"</definedName>
    <definedName name="SG_06_14" localSheetId="0">#REF!</definedName>
    <definedName name="SG_06_14">'[109]Planilha PROJETISTA'!#REF!</definedName>
    <definedName name="SG_06_14_1" localSheetId="0">[37]RESUMO!#REF!</definedName>
    <definedName name="SG_06_14_1">[38]RESUMO!#REF!</definedName>
    <definedName name="SG_06_14_2">"'file:///d:/obra%20andrade/bm%2002%20-%20cs/drenagem-bm02.xls'#$''.$fb$158"</definedName>
    <definedName name="SG_06_14_3">"'file:///d:/obra%20andrade/bm%2002%20-%20cs/drenagem-bm02.xls'#$''.$fb$158"</definedName>
    <definedName name="SG_06_14_4">"'file:///d:/obra%20andrade/bm%2002%20-%20cs/drenagem-bm02.xls'#$''.$fb$158"</definedName>
    <definedName name="SG_06_14_5">"'file:///d:/obra%20andrade/bm%2002%20-%20cs/drenagem-bm02.xls'#$''.$fb$158"</definedName>
    <definedName name="SG_06_14_6">"'file:///d:/obra%20andrade/bm%2002%20-%20cs/drenagem-bm02.xls'#$''.$fb$158"</definedName>
    <definedName name="SG_06_14_7">"'file:///d:/obra%20andrade/bm%2002%20-%20cs/drenagem-bm02.xls'#$''.$fb$158"</definedName>
    <definedName name="SG_06_15" localSheetId="0">#REF!</definedName>
    <definedName name="SG_06_15">'[109]Planilha PROJETISTA'!#REF!</definedName>
    <definedName name="SG_06_15_1" localSheetId="0">[37]RESUMO!#REF!</definedName>
    <definedName name="SG_06_15_1">[38]RESUMO!#REF!</definedName>
    <definedName name="SG_06_15_2">"'file:///d:/obra%20andrade/bm%2002%20-%20cs/drenagem-bm02.xls'#$''.$ff$162"</definedName>
    <definedName name="SG_06_15_3">"'file:///d:/obra%20andrade/bm%2002%20-%20cs/drenagem-bm02.xls'#$''.$ff$162"</definedName>
    <definedName name="SG_06_15_4">"'file:///d:/obra%20andrade/bm%2002%20-%20cs/drenagem-bm02.xls'#$''.$ff$162"</definedName>
    <definedName name="SG_06_15_5">"'file:///d:/obra%20andrade/bm%2002%20-%20cs/drenagem-bm02.xls'#$''.$ff$162"</definedName>
    <definedName name="SG_06_15_6">"'file:///d:/obra%20andrade/bm%2002%20-%20cs/drenagem-bm02.xls'#$''.$ff$162"</definedName>
    <definedName name="SG_06_15_7">"'file:///d:/obra%20andrade/bm%2002%20-%20cs/drenagem-bm02.xls'#$''.$ff$162"</definedName>
    <definedName name="SG_06_16" localSheetId="0">'[21]Planilha PROJETISTA'!#REF!</definedName>
    <definedName name="SG_06_16">'[109]Planilha PROJETISTA'!#REF!</definedName>
    <definedName name="SG_06_16_1" localSheetId="0">[37]RESUMO!#REF!</definedName>
    <definedName name="SG_06_16_1">[38]RESUMO!#REF!</definedName>
    <definedName name="SG_06_17" localSheetId="0">'[21]Planilha PROJETISTA'!#REF!</definedName>
    <definedName name="SG_06_17">'[109]Planilha PROJETISTA'!#REF!</definedName>
    <definedName name="SG_06_17_1" localSheetId="0">[37]RESUMO!#REF!</definedName>
    <definedName name="SG_06_17_1">[38]RESUMO!#REF!</definedName>
    <definedName name="SG_06_18" localSheetId="0">'[21]Planilha PROJETISTA'!#REF!</definedName>
    <definedName name="SG_06_18">'[109]Planilha PROJETISTA'!#REF!</definedName>
    <definedName name="SG_06_18_1" localSheetId="0">[37]RESUMO!#REF!</definedName>
    <definedName name="SG_06_18_1">[38]RESUMO!#REF!</definedName>
    <definedName name="SG_06_19" localSheetId="0">'[21]Planilha PROJETISTA'!#REF!</definedName>
    <definedName name="SG_06_19">'[109]Planilha PROJETISTA'!#REF!</definedName>
    <definedName name="SG_06_19_1" localSheetId="0">[37]RESUMO!#REF!</definedName>
    <definedName name="SG_06_19_1">[38]RESUMO!#REF!</definedName>
    <definedName name="SG_06_20" localSheetId="0">'[21]Planilha PROJETISTA'!#REF!</definedName>
    <definedName name="SG_06_20">'[109]Planilha PROJETISTA'!#REF!</definedName>
    <definedName name="SG_06_20_1" localSheetId="0">[37]RESUMO!#REF!</definedName>
    <definedName name="SG_06_20_1">[38]RESUMO!#REF!</definedName>
    <definedName name="SG_07_01">#REF!</definedName>
    <definedName name="SG_07_01_1" localSheetId="0">[37]RESUMO!#REF!</definedName>
    <definedName name="SG_07_01_1">[38]RESUMO!#REF!</definedName>
    <definedName name="SG_07_01_2">"'file:///d:/obra%20andrade/bm%2002%20-%20cs/drenagem-bm02.xls'#$''.$cy$103"</definedName>
    <definedName name="SG_07_01_3">"'file:///d:/obra%20andrade/bm%2002%20-%20cs/drenagem-bm02.xls'#$''.$cy$103"</definedName>
    <definedName name="SG_07_01_4">"'file:///d:/obra%20andrade/bm%2002%20-%20cs/drenagem-bm02.xls'#$''.$cy$103"</definedName>
    <definedName name="SG_07_01_5">"'file:///d:/obra%20andrade/bm%2002%20-%20cs/drenagem-bm02.xls'#$''.$cy$103"</definedName>
    <definedName name="SG_07_01_6">"'file:///d:/obra%20andrade/bm%2002%20-%20cs/drenagem-bm02.xls'#$''.$cy$103"</definedName>
    <definedName name="SG_07_01_7">"'file:///d:/obra%20andrade/bm%2002%20-%20cs/drenagem-bm02.xls'#$''.$cy$103"</definedName>
    <definedName name="SG_07_02" localSheetId="0">#REF!</definedName>
    <definedName name="SG_07_02">'[109]Planilha PROJETISTA'!#REF!</definedName>
    <definedName name="SG_07_02_1" localSheetId="0">[37]RESUMO!#REF!</definedName>
    <definedName name="SG_07_02_1">[38]RESUMO!#REF!</definedName>
    <definedName name="SG_07_02_2">"'file:///d:/obra%20andrade/bm%2002%20-%20cs/drenagem-bm02.xls'#$''.$ec$133"</definedName>
    <definedName name="SG_07_02_3">"'file:///d:/obra%20andrade/bm%2002%20-%20cs/drenagem-bm02.xls'#$''.$ec$133"</definedName>
    <definedName name="SG_07_02_4">"'file:///d:/obra%20andrade/bm%2002%20-%20cs/drenagem-bm02.xls'#$''.$ec$133"</definedName>
    <definedName name="SG_07_02_5">"'file:///d:/obra%20andrade/bm%2002%20-%20cs/drenagem-bm02.xls'#$''.$ec$133"</definedName>
    <definedName name="SG_07_02_6">"'file:///d:/obra%20andrade/bm%2002%20-%20cs/drenagem-bm02.xls'#$''.$ec$133"</definedName>
    <definedName name="SG_07_02_7">"'file:///d:/obra%20andrade/bm%2002%20-%20cs/drenagem-bm02.xls'#$''.$ec$133"</definedName>
    <definedName name="SG_07_03" localSheetId="0">#REF!</definedName>
    <definedName name="SG_07_03">'[109]Planilha PROJETISTA'!#REF!</definedName>
    <definedName name="SG_07_03_1" localSheetId="0">[37]RESUMO!#REF!</definedName>
    <definedName name="SG_07_03_1">[38]RESUMO!#REF!</definedName>
    <definedName name="SG_07_03_2">"'file:///d:/obra%20andrade/bm%2002%20-%20cs/drenagem-bm02.xls'#$''.$ei$139"</definedName>
    <definedName name="SG_07_03_3">"'file:///d:/obra%20andrade/bm%2002%20-%20cs/drenagem-bm02.xls'#$''.$ei$139"</definedName>
    <definedName name="SG_07_03_4">"'file:///d:/obra%20andrade/bm%2002%20-%20cs/drenagem-bm02.xls'#$''.$ei$139"</definedName>
    <definedName name="SG_07_03_5">"'file:///d:/obra%20andrade/bm%2002%20-%20cs/drenagem-bm02.xls'#$''.$ei$139"</definedName>
    <definedName name="SG_07_03_6">"'file:///d:/obra%20andrade/bm%2002%20-%20cs/drenagem-bm02.xls'#$''.$ei$139"</definedName>
    <definedName name="SG_07_03_7">"'file:///d:/obra%20andrade/bm%2002%20-%20cs/drenagem-bm02.xls'#$''.$ei$139"</definedName>
    <definedName name="SG_07_04" localSheetId="0">#REF!</definedName>
    <definedName name="SG_07_04">'[109]Planilha PROJETISTA'!#REF!</definedName>
    <definedName name="SG_07_04_1" localSheetId="0">[37]RESUMO!#REF!</definedName>
    <definedName name="SG_07_04_1">[38]RESUMO!#REF!</definedName>
    <definedName name="SG_07_04_2">"'file:///d:/obra%20andrade/bm%2002%20-%20cs/drenagem-bm02.xls'#$''.$em$143"</definedName>
    <definedName name="SG_07_04_3">"'file:///d:/obra%20andrade/bm%2002%20-%20cs/drenagem-bm02.xls'#$''.$em$143"</definedName>
    <definedName name="SG_07_04_4">"'file:///d:/obra%20andrade/bm%2002%20-%20cs/drenagem-bm02.xls'#$''.$em$143"</definedName>
    <definedName name="SG_07_04_5">"'file:///d:/obra%20andrade/bm%2002%20-%20cs/drenagem-bm02.xls'#$''.$em$143"</definedName>
    <definedName name="SG_07_04_6">"'file:///d:/obra%20andrade/bm%2002%20-%20cs/drenagem-bm02.xls'#$''.$em$143"</definedName>
    <definedName name="SG_07_04_7">"'file:///d:/obra%20andrade/bm%2002%20-%20cs/drenagem-bm02.xls'#$''.$em$143"</definedName>
    <definedName name="SG_07_05" localSheetId="0">#REF!</definedName>
    <definedName name="SG_07_05">'[109]Planilha PROJETISTA'!#REF!</definedName>
    <definedName name="SG_07_05_1" localSheetId="0">[37]RESUMO!#REF!</definedName>
    <definedName name="SG_07_05_1">[38]RESUMO!#REF!</definedName>
    <definedName name="SG_07_05_2">"'file:///d:/obra%20andrade/bm%2002%20-%20cs/drenagem-bm02.xls'#$''.$eq$147"</definedName>
    <definedName name="SG_07_05_3">"'file:///d:/obra%20andrade/bm%2002%20-%20cs/drenagem-bm02.xls'#$''.$eq$147"</definedName>
    <definedName name="SG_07_05_4">"'file:///d:/obra%20andrade/bm%2002%20-%20cs/drenagem-bm02.xls'#$''.$eq$147"</definedName>
    <definedName name="SG_07_05_5">"'file:///d:/obra%20andrade/bm%2002%20-%20cs/drenagem-bm02.xls'#$''.$eq$147"</definedName>
    <definedName name="SG_07_05_6">"'file:///d:/obra%20andrade/bm%2002%20-%20cs/drenagem-bm02.xls'#$''.$eq$147"</definedName>
    <definedName name="SG_07_05_7">"'file:///d:/obra%20andrade/bm%2002%20-%20cs/drenagem-bm02.xls'#$''.$eq$147"</definedName>
    <definedName name="SG_07_06" localSheetId="0">#REF!</definedName>
    <definedName name="SG_07_06">'[109]Planilha PROJETISTA'!#REF!</definedName>
    <definedName name="SG_07_06_1" localSheetId="0">[37]RESUMO!#REF!</definedName>
    <definedName name="SG_07_06_1">[38]RESUMO!#REF!</definedName>
    <definedName name="SG_07_06_2">"'file:///d:/obra%20andrade/bm%2002%20-%20cs/drenagem-bm02.xls'#$''.$eu$151"</definedName>
    <definedName name="SG_07_06_3">"'file:///d:/obra%20andrade/bm%2002%20-%20cs/drenagem-bm02.xls'#$''.$eu$151"</definedName>
    <definedName name="SG_07_06_4">"'file:///d:/obra%20andrade/bm%2002%20-%20cs/drenagem-bm02.xls'#$''.$eu$151"</definedName>
    <definedName name="SG_07_06_5">"'file:///d:/obra%20andrade/bm%2002%20-%20cs/drenagem-bm02.xls'#$''.$eu$151"</definedName>
    <definedName name="SG_07_06_6">"'file:///d:/obra%20andrade/bm%2002%20-%20cs/drenagem-bm02.xls'#$''.$eu$151"</definedName>
    <definedName name="SG_07_06_7">"'file:///d:/obra%20andrade/bm%2002%20-%20cs/drenagem-bm02.xls'#$''.$eu$151"</definedName>
    <definedName name="SG_07_07" localSheetId="0">#REF!</definedName>
    <definedName name="SG_07_07">'[109]Planilha PROJETISTA'!#REF!</definedName>
    <definedName name="SG_07_07_1" localSheetId="0">[37]RESUMO!#REF!</definedName>
    <definedName name="SG_07_07_1">[38]RESUMO!#REF!</definedName>
    <definedName name="SG_07_07_2">"'file:///d:/obra%20andrade/bm%2002%20-%20cs/drenagem-bm02.xls'#$''.$ey$155"</definedName>
    <definedName name="SG_07_07_3">"'file:///d:/obra%20andrade/bm%2002%20-%20cs/drenagem-bm02.xls'#$''.$ey$155"</definedName>
    <definedName name="SG_07_07_4">"'file:///d:/obra%20andrade/bm%2002%20-%20cs/drenagem-bm02.xls'#$''.$ey$155"</definedName>
    <definedName name="SG_07_07_5">"'file:///d:/obra%20andrade/bm%2002%20-%20cs/drenagem-bm02.xls'#$''.$ey$155"</definedName>
    <definedName name="SG_07_07_6">"'file:///d:/obra%20andrade/bm%2002%20-%20cs/drenagem-bm02.xls'#$''.$ey$155"</definedName>
    <definedName name="SG_07_07_7">"'file:///d:/obra%20andrade/bm%2002%20-%20cs/drenagem-bm02.xls'#$''.$ey$155"</definedName>
    <definedName name="SG_07_08" localSheetId="0">#REF!</definedName>
    <definedName name="SG_07_08">'[109]Planilha PROJETISTA'!#REF!</definedName>
    <definedName name="SG_07_08_1" localSheetId="0">[37]RESUMO!#REF!</definedName>
    <definedName name="SG_07_08_1">[38]RESUMO!#REF!</definedName>
    <definedName name="SG_07_08_2">"'file:///d:/obra%20andrade/bm%2002%20-%20cs/drenagem-bm02.xls'#$''.$fc$159"</definedName>
    <definedName name="SG_07_08_3">"'file:///d:/obra%20andrade/bm%2002%20-%20cs/drenagem-bm02.xls'#$''.$fc$159"</definedName>
    <definedName name="SG_07_08_4">"'file:///d:/obra%20andrade/bm%2002%20-%20cs/drenagem-bm02.xls'#$''.$fc$159"</definedName>
    <definedName name="SG_07_08_5">"'file:///d:/obra%20andrade/bm%2002%20-%20cs/drenagem-bm02.xls'#$''.$fc$159"</definedName>
    <definedName name="SG_07_08_6">"'file:///d:/obra%20andrade/bm%2002%20-%20cs/drenagem-bm02.xls'#$''.$fc$159"</definedName>
    <definedName name="SG_07_08_7">"'file:///d:/obra%20andrade/bm%2002%20-%20cs/drenagem-bm02.xls'#$''.$fc$159"</definedName>
    <definedName name="SG_07_09" localSheetId="0">#REF!</definedName>
    <definedName name="SG_07_09">'[109]Planilha PROJETISTA'!#REF!</definedName>
    <definedName name="SG_07_09_1" localSheetId="0">[37]RESUMO!#REF!</definedName>
    <definedName name="SG_07_09_1">[38]RESUMO!#REF!</definedName>
    <definedName name="SG_07_09_2">"'file:///d:/obra%20andrade/bm%2002%20-%20cs/drenagem-bm02.xls'#$''.$fg$163"</definedName>
    <definedName name="SG_07_09_3">"'file:///d:/obra%20andrade/bm%2002%20-%20cs/drenagem-bm02.xls'#$''.$fg$163"</definedName>
    <definedName name="SG_07_09_4">"'file:///d:/obra%20andrade/bm%2002%20-%20cs/drenagem-bm02.xls'#$''.$fg$163"</definedName>
    <definedName name="SG_07_09_5">"'file:///d:/obra%20andrade/bm%2002%20-%20cs/drenagem-bm02.xls'#$''.$fg$163"</definedName>
    <definedName name="SG_07_09_6">"'file:///d:/obra%20andrade/bm%2002%20-%20cs/drenagem-bm02.xls'#$''.$fg$163"</definedName>
    <definedName name="SG_07_09_7">"'file:///d:/obra%20andrade/bm%2002%20-%20cs/drenagem-bm02.xls'#$''.$fg$163"</definedName>
    <definedName name="SG_07_10" localSheetId="0">#REF!</definedName>
    <definedName name="SG_07_10">'[109]Planilha PROJETISTA'!#REF!</definedName>
    <definedName name="SG_07_10_1" localSheetId="0">[37]RESUMO!#REF!</definedName>
    <definedName name="SG_07_10_1">[38]RESUMO!#REF!</definedName>
    <definedName name="SG_07_10_2">"'file:///d:/obra%20andrade/bm%2002%20-%20cs/drenagem-bm02.xls'#$''.$fk$167"</definedName>
    <definedName name="SG_07_10_3">"'file:///d:/obra%20andrade/bm%2002%20-%20cs/drenagem-bm02.xls'#$''.$fk$167"</definedName>
    <definedName name="SG_07_10_4">"'file:///d:/obra%20andrade/bm%2002%20-%20cs/drenagem-bm02.xls'#$''.$fk$167"</definedName>
    <definedName name="SG_07_10_5">"'file:///d:/obra%20andrade/bm%2002%20-%20cs/drenagem-bm02.xls'#$''.$fk$167"</definedName>
    <definedName name="SG_07_10_6">"'file:///d:/obra%20andrade/bm%2002%20-%20cs/drenagem-bm02.xls'#$''.$fk$167"</definedName>
    <definedName name="SG_07_10_7">"'file:///d:/obra%20andrade/bm%2002%20-%20cs/drenagem-bm02.xls'#$''.$fk$167"</definedName>
    <definedName name="SG_07_11" localSheetId="0">#REF!</definedName>
    <definedName name="SG_07_11">'[109]Planilha PROJETISTA'!#REF!</definedName>
    <definedName name="SG_07_11_1" localSheetId="0">[37]RESUMO!#REF!</definedName>
    <definedName name="SG_07_11_1">[38]RESUMO!#REF!</definedName>
    <definedName name="SG_07_11_2">"'file:///d:/obra%20andrade/bm%2002%20-%20cs/drenagem-bm02.xls'#$''.$fo$171"</definedName>
    <definedName name="SG_07_11_3">"'file:///d:/obra%20andrade/bm%2002%20-%20cs/drenagem-bm02.xls'#$''.$fo$171"</definedName>
    <definedName name="SG_07_11_4">"'file:///d:/obra%20andrade/bm%2002%20-%20cs/drenagem-bm02.xls'#$''.$fo$171"</definedName>
    <definedName name="SG_07_11_5">"'file:///d:/obra%20andrade/bm%2002%20-%20cs/drenagem-bm02.xls'#$''.$fo$171"</definedName>
    <definedName name="SG_07_11_6">"'file:///d:/obra%20andrade/bm%2002%20-%20cs/drenagem-bm02.xls'#$''.$fo$171"</definedName>
    <definedName name="SG_07_11_7">"'file:///d:/obra%20andrade/bm%2002%20-%20cs/drenagem-bm02.xls'#$''.$fo$171"</definedName>
    <definedName name="SG_07_12" localSheetId="0">#REF!</definedName>
    <definedName name="SG_07_12">'[109]Planilha PROJETISTA'!#REF!</definedName>
    <definedName name="SG_07_12_1" localSheetId="0">[37]RESUMO!#REF!</definedName>
    <definedName name="SG_07_12_1">[38]RESUMO!#REF!</definedName>
    <definedName name="SG_07_12_2">"'file:///d:/obra%20andrade/bm%2002%20-%20cs/drenagem-bm02.xls'#$''.$fs$175"</definedName>
    <definedName name="SG_07_12_3">"'file:///d:/obra%20andrade/bm%2002%20-%20cs/drenagem-bm02.xls'#$''.$fs$175"</definedName>
    <definedName name="SG_07_12_4">"'file:///d:/obra%20andrade/bm%2002%20-%20cs/drenagem-bm02.xls'#$''.$fs$175"</definedName>
    <definedName name="SG_07_12_5">"'file:///d:/obra%20andrade/bm%2002%20-%20cs/drenagem-bm02.xls'#$''.$fs$175"</definedName>
    <definedName name="SG_07_12_6">"'file:///d:/obra%20andrade/bm%2002%20-%20cs/drenagem-bm02.xls'#$''.$fs$175"</definedName>
    <definedName name="SG_07_12_7">"'file:///d:/obra%20andrade/bm%2002%20-%20cs/drenagem-bm02.xls'#$''.$fs$175"</definedName>
    <definedName name="SG_07_13" localSheetId="0">#REF!</definedName>
    <definedName name="SG_07_13">'[109]Planilha PROJETISTA'!#REF!</definedName>
    <definedName name="SG_07_13_1" localSheetId="0">[37]RESUMO!#REF!</definedName>
    <definedName name="SG_07_13_1">[38]RESUMO!#REF!</definedName>
    <definedName name="SG_07_13_2">"'file:///d:/obra%20andrade/bm%2002%20-%20cs/drenagem-bm02.xls'#$''.$fw$179"</definedName>
    <definedName name="SG_07_13_3">"'file:///d:/obra%20andrade/bm%2002%20-%20cs/drenagem-bm02.xls'#$''.$fw$179"</definedName>
    <definedName name="SG_07_13_4">"'file:///d:/obra%20andrade/bm%2002%20-%20cs/drenagem-bm02.xls'#$''.$fw$179"</definedName>
    <definedName name="SG_07_13_5">"'file:///d:/obra%20andrade/bm%2002%20-%20cs/drenagem-bm02.xls'#$''.$fw$179"</definedName>
    <definedName name="SG_07_13_6">"'file:///d:/obra%20andrade/bm%2002%20-%20cs/drenagem-bm02.xls'#$''.$fw$179"</definedName>
    <definedName name="SG_07_13_7">"'file:///d:/obra%20andrade/bm%2002%20-%20cs/drenagem-bm02.xls'#$''.$fw$179"</definedName>
    <definedName name="SG_07_14" localSheetId="0">#REF!</definedName>
    <definedName name="SG_07_14">'[109]Planilha PROJETISTA'!#REF!</definedName>
    <definedName name="SG_07_14_1" localSheetId="0">[37]RESUMO!#REF!</definedName>
    <definedName name="SG_07_14_1">[38]RESUMO!#REF!</definedName>
    <definedName name="SG_07_14_2">"'file:///d:/obra%20andrade/bm%2002%20-%20cs/drenagem-bm02.xls'#$''.$ga$183"</definedName>
    <definedName name="SG_07_14_3">"'file:///d:/obra%20andrade/bm%2002%20-%20cs/drenagem-bm02.xls'#$''.$ga$183"</definedName>
    <definedName name="SG_07_14_4">"'file:///d:/obra%20andrade/bm%2002%20-%20cs/drenagem-bm02.xls'#$''.$ga$183"</definedName>
    <definedName name="SG_07_14_5">"'file:///d:/obra%20andrade/bm%2002%20-%20cs/drenagem-bm02.xls'#$''.$ga$183"</definedName>
    <definedName name="SG_07_14_6">"'file:///d:/obra%20andrade/bm%2002%20-%20cs/drenagem-bm02.xls'#$''.$ga$183"</definedName>
    <definedName name="SG_07_14_7">"'file:///d:/obra%20andrade/bm%2002%20-%20cs/drenagem-bm02.xls'#$''.$ga$183"</definedName>
    <definedName name="SG_07_15" localSheetId="0">#REF!</definedName>
    <definedName name="SG_07_15">'[109]Planilha PROJETISTA'!#REF!</definedName>
    <definedName name="SG_07_15_1" localSheetId="0">[37]RESUMO!#REF!</definedName>
    <definedName name="SG_07_15_1">[38]RESUMO!#REF!</definedName>
    <definedName name="SG_07_15_2">"'file:///d:/obra%20andrade/bm%2002%20-%20cs/drenagem-bm02.xls'#$''.$ge$187"</definedName>
    <definedName name="SG_07_15_3">"'file:///d:/obra%20andrade/bm%2002%20-%20cs/drenagem-bm02.xls'#$''.$ge$187"</definedName>
    <definedName name="SG_07_15_4">"'file:///d:/obra%20andrade/bm%2002%20-%20cs/drenagem-bm02.xls'#$''.$ge$187"</definedName>
    <definedName name="SG_07_15_5">"'file:///d:/obra%20andrade/bm%2002%20-%20cs/drenagem-bm02.xls'#$''.$ge$187"</definedName>
    <definedName name="SG_07_15_6">"'file:///d:/obra%20andrade/bm%2002%20-%20cs/drenagem-bm02.xls'#$''.$ge$187"</definedName>
    <definedName name="SG_07_15_7">"'file:///d:/obra%20andrade/bm%2002%20-%20cs/drenagem-bm02.xls'#$''.$ge$187"</definedName>
    <definedName name="SG_07_16" localSheetId="0">'[21]Planilha PROJETISTA'!#REF!</definedName>
    <definedName name="SG_07_16">'[109]Planilha PROJETISTA'!#REF!</definedName>
    <definedName name="SG_07_16_1" localSheetId="0">[37]RESUMO!#REF!</definedName>
    <definedName name="SG_07_16_1">[38]RESUMO!#REF!</definedName>
    <definedName name="SG_07_17" localSheetId="0">'[21]Planilha PROJETISTA'!#REF!</definedName>
    <definedName name="SG_07_17">'[109]Planilha PROJETISTA'!#REF!</definedName>
    <definedName name="SG_07_17_1" localSheetId="0">[37]RESUMO!#REF!</definedName>
    <definedName name="SG_07_17_1">[38]RESUMO!#REF!</definedName>
    <definedName name="SG_07_18" localSheetId="0">'[21]Planilha PROJETISTA'!#REF!</definedName>
    <definedName name="SG_07_18">'[109]Planilha PROJETISTA'!#REF!</definedName>
    <definedName name="SG_07_18_1" localSheetId="0">[37]RESUMO!#REF!</definedName>
    <definedName name="SG_07_18_1">[38]RESUMO!#REF!</definedName>
    <definedName name="SG_07_19" localSheetId="0">'[21]Planilha PROJETISTA'!#REF!</definedName>
    <definedName name="SG_07_19">'[109]Planilha PROJETISTA'!#REF!</definedName>
    <definedName name="SG_07_19_1" localSheetId="0">[37]RESUMO!#REF!</definedName>
    <definedName name="SG_07_19_1">[38]RESUMO!#REF!</definedName>
    <definedName name="SG_07_20" localSheetId="0">'[21]Planilha PROJETISTA'!#REF!</definedName>
    <definedName name="SG_07_20">'[109]Planilha PROJETISTA'!#REF!</definedName>
    <definedName name="SG_07_20_1" localSheetId="0">[37]RESUMO!#REF!</definedName>
    <definedName name="SG_07_20_1">[38]RESUMO!#REF!</definedName>
    <definedName name="SG_08_01">#REF!</definedName>
    <definedName name="SG_08_01_1" localSheetId="0">[37]RESUMO!#REF!</definedName>
    <definedName name="SG_08_01_1">[38]RESUMO!#REF!</definedName>
    <definedName name="SG_08_01_2">"'file:///d:/obra%20andrade/bm%2002%20-%20cs/drenagem-bm02.xls'#$''.$db$106"</definedName>
    <definedName name="SG_08_01_3">"'file:///d:/obra%20andrade/bm%2002%20-%20cs/drenagem-bm02.xls'#$''.$db$106"</definedName>
    <definedName name="SG_08_01_4">"'file:///d:/obra%20andrade/bm%2002%20-%20cs/drenagem-bm02.xls'#$''.$db$106"</definedName>
    <definedName name="SG_08_01_5">"'file:///d:/obra%20andrade/bm%2002%20-%20cs/drenagem-bm02.xls'#$''.$db$106"</definedName>
    <definedName name="SG_08_01_6">"'file:///d:/obra%20andrade/bm%2002%20-%20cs/drenagem-bm02.xls'#$''.$db$106"</definedName>
    <definedName name="SG_08_01_7">"'file:///d:/obra%20andrade/bm%2002%20-%20cs/drenagem-bm02.xls'#$''.$db$106"</definedName>
    <definedName name="SG_08_02" localSheetId="0">#REF!</definedName>
    <definedName name="SG_08_02">'[109]Planilha PROJETISTA'!#REF!</definedName>
    <definedName name="SG_08_02_1" localSheetId="0">[37]RESUMO!#REF!</definedName>
    <definedName name="SG_08_02_1">[38]RESUMO!#REF!</definedName>
    <definedName name="SG_08_02_2">"'file:///d:/obra%20andrade/bm%2002%20-%20cs/drenagem-bm02.xls'#$''.$de$109"</definedName>
    <definedName name="SG_08_02_3">"'file:///d:/obra%20andrade/bm%2002%20-%20cs/drenagem-bm02.xls'#$''.$de$109"</definedName>
    <definedName name="SG_08_02_4">"'file:///d:/obra%20andrade/bm%2002%20-%20cs/drenagem-bm02.xls'#$''.$de$109"</definedName>
    <definedName name="SG_08_02_5">"'file:///d:/obra%20andrade/bm%2002%20-%20cs/drenagem-bm02.xls'#$''.$de$109"</definedName>
    <definedName name="SG_08_02_6">"'file:///d:/obra%20andrade/bm%2002%20-%20cs/drenagem-bm02.xls'#$''.$de$109"</definedName>
    <definedName name="SG_08_02_7">"'file:///d:/obra%20andrade/bm%2002%20-%20cs/drenagem-bm02.xls'#$''.$de$109"</definedName>
    <definedName name="SG_08_03" localSheetId="0">#REF!</definedName>
    <definedName name="SG_08_03">'[109]Planilha PROJETISTA'!#REF!</definedName>
    <definedName name="SG_08_03_1" localSheetId="0">[37]RESUMO!#REF!</definedName>
    <definedName name="SG_08_03_1">[38]RESUMO!#REF!</definedName>
    <definedName name="SG_08_03_2">"'file:///d:/obra%20andrade/bm%2002%20-%20cs/drenagem-bm02.xls'#$''.$dh$112"</definedName>
    <definedName name="SG_08_03_3">"'file:///d:/obra%20andrade/bm%2002%20-%20cs/drenagem-bm02.xls'#$''.$dh$112"</definedName>
    <definedName name="SG_08_03_4">"'file:///d:/obra%20andrade/bm%2002%20-%20cs/drenagem-bm02.xls'#$''.$dh$112"</definedName>
    <definedName name="SG_08_03_5">"'file:///d:/obra%20andrade/bm%2002%20-%20cs/drenagem-bm02.xls'#$''.$dh$112"</definedName>
    <definedName name="SG_08_03_6">"'file:///d:/obra%20andrade/bm%2002%20-%20cs/drenagem-bm02.xls'#$''.$dh$112"</definedName>
    <definedName name="SG_08_03_7">"'file:///d:/obra%20andrade/bm%2002%20-%20cs/drenagem-bm02.xls'#$''.$dh$112"</definedName>
    <definedName name="SG_08_04" localSheetId="0">#REF!</definedName>
    <definedName name="SG_08_04">'[109]Planilha PROJETISTA'!#REF!</definedName>
    <definedName name="SG_08_04_1" localSheetId="0">[37]RESUMO!#REF!</definedName>
    <definedName name="SG_08_04_1">[38]RESUMO!#REF!</definedName>
    <definedName name="SG_08_04_2">"'file:///d:/obra%20andrade/bm%2002%20-%20cs/drenagem-bm02.xls'#$''.$dk$115"</definedName>
    <definedName name="SG_08_04_3">"'file:///d:/obra%20andrade/bm%2002%20-%20cs/drenagem-bm02.xls'#$''.$dk$115"</definedName>
    <definedName name="SG_08_04_4">"'file:///d:/obra%20andrade/bm%2002%20-%20cs/drenagem-bm02.xls'#$''.$dk$115"</definedName>
    <definedName name="SG_08_04_5">"'file:///d:/obra%20andrade/bm%2002%20-%20cs/drenagem-bm02.xls'#$''.$dk$115"</definedName>
    <definedName name="SG_08_04_6">"'file:///d:/obra%20andrade/bm%2002%20-%20cs/drenagem-bm02.xls'#$''.$dk$115"</definedName>
    <definedName name="SG_08_04_7">"'file:///d:/obra%20andrade/bm%2002%20-%20cs/drenagem-bm02.xls'#$''.$dk$115"</definedName>
    <definedName name="SG_08_05" localSheetId="0">#REF!</definedName>
    <definedName name="SG_08_05">'[109]Planilha PROJETISTA'!#REF!</definedName>
    <definedName name="SG_08_05_1" localSheetId="0">[37]RESUMO!#REF!</definedName>
    <definedName name="SG_08_05_1">[38]RESUMO!#REF!</definedName>
    <definedName name="SG_08_05_2">"'file:///d:/obra%20andrade/bm%2002%20-%20cs/drenagem-bm02.xls'#$''.$dm$117"</definedName>
    <definedName name="SG_08_05_3">"'file:///d:/obra%20andrade/bm%2002%20-%20cs/drenagem-bm02.xls'#$''.$dm$117"</definedName>
    <definedName name="SG_08_05_4">"'file:///d:/obra%20andrade/bm%2002%20-%20cs/drenagem-bm02.xls'#$''.$dm$117"</definedName>
    <definedName name="SG_08_05_5">"'file:///d:/obra%20andrade/bm%2002%20-%20cs/drenagem-bm02.xls'#$''.$dm$117"</definedName>
    <definedName name="SG_08_05_6">"'file:///d:/obra%20andrade/bm%2002%20-%20cs/drenagem-bm02.xls'#$''.$dm$117"</definedName>
    <definedName name="SG_08_05_7">"'file:///d:/obra%20andrade/bm%2002%20-%20cs/drenagem-bm02.xls'#$''.$dm$117"</definedName>
    <definedName name="SG_08_06" localSheetId="0">#REF!</definedName>
    <definedName name="SG_08_06">'[109]Planilha PROJETISTA'!#REF!</definedName>
    <definedName name="SG_08_06_1" localSheetId="0">[37]RESUMO!#REF!</definedName>
    <definedName name="SG_08_06_1">[38]RESUMO!#REF!</definedName>
    <definedName name="SG_08_06_2">"'file:///d:/obra%20andrade/bm%2002%20-%20cs/drenagem-bm02.xls'#$''.$gk$449"</definedName>
    <definedName name="SG_08_06_3">"'file:///d:/obra%20andrade/bm%2002%20-%20cs/drenagem-bm02.xls'#$''.$gk$449"</definedName>
    <definedName name="SG_08_06_4">"'file:///d:/obra%20andrade/bm%2002%20-%20cs/drenagem-bm02.xls'#$''.$gk$449"</definedName>
    <definedName name="SG_08_06_5">"'file:///d:/obra%20andrade/bm%2002%20-%20cs/drenagem-bm02.xls'#$''.$gk$449"</definedName>
    <definedName name="SG_08_06_6">"'file:///d:/obra%20andrade/bm%2002%20-%20cs/drenagem-bm02.xls'#$''.$gk$449"</definedName>
    <definedName name="SG_08_06_7">"'file:///d:/obra%20andrade/bm%2002%20-%20cs/drenagem-bm02.xls'#$''.$gk$449"</definedName>
    <definedName name="SG_08_07" localSheetId="0">#REF!</definedName>
    <definedName name="SG_08_07">'[109]Planilha PROJETISTA'!#REF!</definedName>
    <definedName name="SG_08_07_1" localSheetId="0">[37]RESUMO!#REF!</definedName>
    <definedName name="SG_08_07_1">[38]RESUMO!#REF!</definedName>
    <definedName name="SG_08_07_2">"'file:///d:/obra%20andrade/bm%2002%20-%20cs/drenagem-bm02.xls'#$''.$eb$132"</definedName>
    <definedName name="SG_08_07_3">"'file:///d:/obra%20andrade/bm%2002%20-%20cs/drenagem-bm02.xls'#$''.$eb$132"</definedName>
    <definedName name="SG_08_07_4">"'file:///d:/obra%20andrade/bm%2002%20-%20cs/drenagem-bm02.xls'#$''.$eb$132"</definedName>
    <definedName name="SG_08_07_5">"'file:///d:/obra%20andrade/bm%2002%20-%20cs/drenagem-bm02.xls'#$''.$eb$132"</definedName>
    <definedName name="SG_08_07_6">"'file:///d:/obra%20andrade/bm%2002%20-%20cs/drenagem-bm02.xls'#$''.$eb$132"</definedName>
    <definedName name="SG_08_07_7">"'file:///d:/obra%20andrade/bm%2002%20-%20cs/drenagem-bm02.xls'#$''.$eb$132"</definedName>
    <definedName name="SG_08_08" localSheetId="0">#REF!</definedName>
    <definedName name="SG_08_08">'[109]Planilha PROJETISTA'!#REF!</definedName>
    <definedName name="SG_08_08_1" localSheetId="0">[37]RESUMO!#REF!</definedName>
    <definedName name="SG_08_08_1">[38]RESUMO!#REF!</definedName>
    <definedName name="SG_08_08_2">"'file:///d:/obra%20andrade/bm%2002%20-%20cs/drenagem-bm02.xls'#$''.$ef$136"</definedName>
    <definedName name="SG_08_08_3">"'file:///d:/obra%20andrade/bm%2002%20-%20cs/drenagem-bm02.xls'#$''.$ef$136"</definedName>
    <definedName name="SG_08_08_4">"'file:///d:/obra%20andrade/bm%2002%20-%20cs/drenagem-bm02.xls'#$''.$ef$136"</definedName>
    <definedName name="SG_08_08_5">"'file:///d:/obra%20andrade/bm%2002%20-%20cs/drenagem-bm02.xls'#$''.$ef$136"</definedName>
    <definedName name="SG_08_08_6">"'file:///d:/obra%20andrade/bm%2002%20-%20cs/drenagem-bm02.xls'#$''.$ef$136"</definedName>
    <definedName name="SG_08_08_7">"'file:///d:/obra%20andrade/bm%2002%20-%20cs/drenagem-bm02.xls'#$''.$ef$136"</definedName>
    <definedName name="SG_08_09" localSheetId="0">#REF!</definedName>
    <definedName name="SG_08_09">'[109]Planilha PROJETISTA'!#REF!</definedName>
    <definedName name="SG_08_09_1" localSheetId="0">[37]RESUMO!#REF!</definedName>
    <definedName name="SG_08_09_1">[38]RESUMO!#REF!</definedName>
    <definedName name="SG_08_09_2">"'file:///d:/obra%20andrade/bm%2002%20-%20cs/drenagem-bm02.xls'#$''.$ej$140"</definedName>
    <definedName name="SG_08_09_3">"'file:///d:/obra%20andrade/bm%2002%20-%20cs/drenagem-bm02.xls'#$''.$ej$140"</definedName>
    <definedName name="SG_08_09_4">"'file:///d:/obra%20andrade/bm%2002%20-%20cs/drenagem-bm02.xls'#$''.$ej$140"</definedName>
    <definedName name="SG_08_09_5">"'file:///d:/obra%20andrade/bm%2002%20-%20cs/drenagem-bm02.xls'#$''.$ej$140"</definedName>
    <definedName name="SG_08_09_6">"'file:///d:/obra%20andrade/bm%2002%20-%20cs/drenagem-bm02.xls'#$''.$ej$140"</definedName>
    <definedName name="SG_08_09_7">"'file:///d:/obra%20andrade/bm%2002%20-%20cs/drenagem-bm02.xls'#$''.$ej$140"</definedName>
    <definedName name="SG_08_10" localSheetId="0">#REF!</definedName>
    <definedName name="SG_08_10">'[109]Planilha PROJETISTA'!#REF!</definedName>
    <definedName name="SG_08_10_1" localSheetId="0">[37]RESUMO!#REF!</definedName>
    <definedName name="SG_08_10_1">[38]RESUMO!#REF!</definedName>
    <definedName name="SG_08_10_2">"'file:///d:/obra%20andrade/bm%2002%20-%20cs/drenagem-bm02.xls'#$''.$en$144"</definedName>
    <definedName name="SG_08_10_3">"'file:///d:/obra%20andrade/bm%2002%20-%20cs/drenagem-bm02.xls'#$''.$en$144"</definedName>
    <definedName name="SG_08_10_4">"'file:///d:/obra%20andrade/bm%2002%20-%20cs/drenagem-bm02.xls'#$''.$en$144"</definedName>
    <definedName name="SG_08_10_5">"'file:///d:/obra%20andrade/bm%2002%20-%20cs/drenagem-bm02.xls'#$''.$en$144"</definedName>
    <definedName name="SG_08_10_6">"'file:///d:/obra%20andrade/bm%2002%20-%20cs/drenagem-bm02.xls'#$''.$en$144"</definedName>
    <definedName name="SG_08_10_7">"'file:///d:/obra%20andrade/bm%2002%20-%20cs/drenagem-bm02.xls'#$''.$en$144"</definedName>
    <definedName name="SG_08_11" localSheetId="0">#REF!</definedName>
    <definedName name="SG_08_11">'[109]Planilha PROJETISTA'!#REF!</definedName>
    <definedName name="SG_08_11_1" localSheetId="0">[37]RESUMO!#REF!</definedName>
    <definedName name="SG_08_11_1">[38]RESUMO!#REF!</definedName>
    <definedName name="SG_08_11_2">"'file:///d:/obra%20andrade/bm%2002%20-%20cs/drenagem-bm02.xls'#$''.$er$148"</definedName>
    <definedName name="SG_08_11_3">"'file:///d:/obra%20andrade/bm%2002%20-%20cs/drenagem-bm02.xls'#$''.$er$148"</definedName>
    <definedName name="SG_08_11_4">"'file:///d:/obra%20andrade/bm%2002%20-%20cs/drenagem-bm02.xls'#$''.$er$148"</definedName>
    <definedName name="SG_08_11_5">"'file:///d:/obra%20andrade/bm%2002%20-%20cs/drenagem-bm02.xls'#$''.$er$148"</definedName>
    <definedName name="SG_08_11_6">"'file:///d:/obra%20andrade/bm%2002%20-%20cs/drenagem-bm02.xls'#$''.$er$148"</definedName>
    <definedName name="SG_08_11_7">"'file:///d:/obra%20andrade/bm%2002%20-%20cs/drenagem-bm02.xls'#$''.$er$148"</definedName>
    <definedName name="SG_08_12" localSheetId="0">#REF!</definedName>
    <definedName name="SG_08_12">'[109]Planilha PROJETISTA'!#REF!</definedName>
    <definedName name="SG_08_12_1" localSheetId="0">[37]RESUMO!#REF!</definedName>
    <definedName name="SG_08_12_1">[38]RESUMO!#REF!</definedName>
    <definedName name="SG_08_12_2">"'file:///d:/obra%20andrade/bm%2002%20-%20cs/drenagem-bm02.xls'#$''.$ev$152"</definedName>
    <definedName name="SG_08_12_3">"'file:///d:/obra%20andrade/bm%2002%20-%20cs/drenagem-bm02.xls'#$''.$ev$152"</definedName>
    <definedName name="SG_08_12_4">"'file:///d:/obra%20andrade/bm%2002%20-%20cs/drenagem-bm02.xls'#$''.$ev$152"</definedName>
    <definedName name="SG_08_12_5">"'file:///d:/obra%20andrade/bm%2002%20-%20cs/drenagem-bm02.xls'#$''.$ev$152"</definedName>
    <definedName name="SG_08_12_6">"'file:///d:/obra%20andrade/bm%2002%20-%20cs/drenagem-bm02.xls'#$''.$ev$152"</definedName>
    <definedName name="SG_08_12_7">"'file:///d:/obra%20andrade/bm%2002%20-%20cs/drenagem-bm02.xls'#$''.$ev$152"</definedName>
    <definedName name="SG_08_13" localSheetId="0">#REF!</definedName>
    <definedName name="SG_08_13">'[109]Planilha PROJETISTA'!#REF!</definedName>
    <definedName name="SG_08_13_1" localSheetId="0">[37]RESUMO!#REF!</definedName>
    <definedName name="SG_08_13_1">[38]RESUMO!#REF!</definedName>
    <definedName name="SG_08_13_2">"'file:///d:/obra%20andrade/bm%2002%20-%20cs/drenagem-bm02.xls'#$''.$ez$156"</definedName>
    <definedName name="SG_08_13_3">"'file:///d:/obra%20andrade/bm%2002%20-%20cs/drenagem-bm02.xls'#$''.$ez$156"</definedName>
    <definedName name="SG_08_13_4">"'file:///d:/obra%20andrade/bm%2002%20-%20cs/drenagem-bm02.xls'#$''.$ez$156"</definedName>
    <definedName name="SG_08_13_5">"'file:///d:/obra%20andrade/bm%2002%20-%20cs/drenagem-bm02.xls'#$''.$ez$156"</definedName>
    <definedName name="SG_08_13_6">"'file:///d:/obra%20andrade/bm%2002%20-%20cs/drenagem-bm02.xls'#$''.$ez$156"</definedName>
    <definedName name="SG_08_13_7">"'file:///d:/obra%20andrade/bm%2002%20-%20cs/drenagem-bm02.xls'#$''.$ez$156"</definedName>
    <definedName name="SG_08_14" localSheetId="0">#REF!</definedName>
    <definedName name="SG_08_14">'[109]Planilha PROJETISTA'!#REF!</definedName>
    <definedName name="SG_08_14_1" localSheetId="0">[37]RESUMO!#REF!</definedName>
    <definedName name="SG_08_14_1">[38]RESUMO!#REF!</definedName>
    <definedName name="SG_08_14_2">"'file:///d:/obra%20andrade/bm%2002%20-%20cs/drenagem-bm02.xls'#$''.$fd$160"</definedName>
    <definedName name="SG_08_14_3">"'file:///d:/obra%20andrade/bm%2002%20-%20cs/drenagem-bm02.xls'#$''.$fd$160"</definedName>
    <definedName name="SG_08_14_4">"'file:///d:/obra%20andrade/bm%2002%20-%20cs/drenagem-bm02.xls'#$''.$fd$160"</definedName>
    <definedName name="SG_08_14_5">"'file:///d:/obra%20andrade/bm%2002%20-%20cs/drenagem-bm02.xls'#$''.$fd$160"</definedName>
    <definedName name="SG_08_14_6">"'file:///d:/obra%20andrade/bm%2002%20-%20cs/drenagem-bm02.xls'#$''.$fd$160"</definedName>
    <definedName name="SG_08_14_7">"'file:///d:/obra%20andrade/bm%2002%20-%20cs/drenagem-bm02.xls'#$''.$fd$160"</definedName>
    <definedName name="SG_08_15" localSheetId="0">#REF!</definedName>
    <definedName name="SG_08_15">'[109]Planilha PROJETISTA'!#REF!</definedName>
    <definedName name="SG_08_15_1" localSheetId="0">[37]RESUMO!#REF!</definedName>
    <definedName name="SG_08_15_1">[38]RESUMO!#REF!</definedName>
    <definedName name="SG_08_15_2">"'file:///d:/obra%20andrade/bm%2002%20-%20cs/drenagem-bm02.xls'#$''.$fh$164"</definedName>
    <definedName name="SG_08_15_3">"'file:///d:/obra%20andrade/bm%2002%20-%20cs/drenagem-bm02.xls'#$''.$fh$164"</definedName>
    <definedName name="SG_08_15_4">"'file:///d:/obra%20andrade/bm%2002%20-%20cs/drenagem-bm02.xls'#$''.$fh$164"</definedName>
    <definedName name="SG_08_15_5">"'file:///d:/obra%20andrade/bm%2002%20-%20cs/drenagem-bm02.xls'#$''.$fh$164"</definedName>
    <definedName name="SG_08_15_6">"'file:///d:/obra%20andrade/bm%2002%20-%20cs/drenagem-bm02.xls'#$''.$fh$164"</definedName>
    <definedName name="SG_08_15_7">"'file:///d:/obra%20andrade/bm%2002%20-%20cs/drenagem-bm02.xls'#$''.$fh$164"</definedName>
    <definedName name="SG_08_16" localSheetId="0">'[21]Planilha PROJETISTA'!#REF!</definedName>
    <definedName name="SG_08_16">'[109]Planilha PROJETISTA'!#REF!</definedName>
    <definedName name="SG_08_16_1" localSheetId="0">[37]RESUMO!#REF!</definedName>
    <definedName name="SG_08_16_1">[38]RESUMO!#REF!</definedName>
    <definedName name="SG_08_17" localSheetId="0">'[21]Planilha PROJETISTA'!#REF!</definedName>
    <definedName name="SG_08_17">'[109]Planilha PROJETISTA'!#REF!</definedName>
    <definedName name="SG_08_17_1" localSheetId="0">[37]RESUMO!#REF!</definedName>
    <definedName name="SG_08_17_1">[38]RESUMO!#REF!</definedName>
    <definedName name="SG_08_18" localSheetId="0">'[21]Planilha PROJETISTA'!#REF!</definedName>
    <definedName name="SG_08_18">'[109]Planilha PROJETISTA'!#REF!</definedName>
    <definedName name="SG_08_18_1" localSheetId="0">[37]RESUMO!#REF!</definedName>
    <definedName name="SG_08_18_1">[38]RESUMO!#REF!</definedName>
    <definedName name="SG_08_19" localSheetId="0">'[21]Planilha PROJETISTA'!#REF!</definedName>
    <definedName name="SG_08_19">'[109]Planilha PROJETISTA'!#REF!</definedName>
    <definedName name="SG_08_19_1" localSheetId="0">[37]RESUMO!#REF!</definedName>
    <definedName name="SG_08_19_1">[38]RESUMO!#REF!</definedName>
    <definedName name="SG_08_20" localSheetId="0">'[21]Planilha PROJETISTA'!#REF!</definedName>
    <definedName name="SG_08_20">'[109]Planilha PROJETISTA'!#REF!</definedName>
    <definedName name="SG_08_20_1" localSheetId="0">[37]RESUMO!#REF!</definedName>
    <definedName name="SG_08_20_1">[38]RESUMO!#REF!</definedName>
    <definedName name="SG_09_01">#REF!</definedName>
    <definedName name="SG_09_01_1" localSheetId="0">[37]RESUMO!#REF!</definedName>
    <definedName name="SG_09_01_1">[38]RESUMO!#REF!</definedName>
    <definedName name="SG_09_01_2">"'file:///d:/obra%20andrade/bm%2002%20-%20cs/drenagem-bm02.xls'#$''.$dp$120"</definedName>
    <definedName name="SG_09_01_3">"'file:///d:/obra%20andrade/bm%2002%20-%20cs/drenagem-bm02.xls'#$''.$dp$120"</definedName>
    <definedName name="SG_09_01_4">"'file:///d:/obra%20andrade/bm%2002%20-%20cs/drenagem-bm02.xls'#$''.$dp$120"</definedName>
    <definedName name="SG_09_01_5">"'file:///d:/obra%20andrade/bm%2002%20-%20cs/drenagem-bm02.xls'#$''.$dp$120"</definedName>
    <definedName name="SG_09_01_6">"'file:///d:/obra%20andrade/bm%2002%20-%20cs/drenagem-bm02.xls'#$''.$dp$120"</definedName>
    <definedName name="SG_09_01_7">"'file:///d:/obra%20andrade/bm%2002%20-%20cs/drenagem-bm02.xls'#$''.$dp$120"</definedName>
    <definedName name="SG_09_02">#REF!</definedName>
    <definedName name="SG_09_02_1" localSheetId="0">[37]RESUMO!#REF!</definedName>
    <definedName name="SG_09_02_1">[38]RESUMO!#REF!</definedName>
    <definedName name="SG_09_02_2">"'file:///d:/obra%20andrade/bm%2002%20-%20cs/drenagem-bm02.xls'#$''.$ds$123"</definedName>
    <definedName name="SG_09_02_3">"'file:///d:/obra%20andrade/bm%2002%20-%20cs/drenagem-bm02.xls'#$''.$ds$123"</definedName>
    <definedName name="SG_09_02_4">"'file:///d:/obra%20andrade/bm%2002%20-%20cs/drenagem-bm02.xls'#$''.$ds$123"</definedName>
    <definedName name="SG_09_02_5">"'file:///d:/obra%20andrade/bm%2002%20-%20cs/drenagem-bm02.xls'#$''.$ds$123"</definedName>
    <definedName name="SG_09_02_6">"'file:///d:/obra%20andrade/bm%2002%20-%20cs/drenagem-bm02.xls'#$''.$ds$123"</definedName>
    <definedName name="SG_09_02_7">"'file:///d:/obra%20andrade/bm%2002%20-%20cs/drenagem-bm02.xls'#$''.$ds$123"</definedName>
    <definedName name="SG_09_03" localSheetId="0">#REF!</definedName>
    <definedName name="SG_09_03">'[109]Planilha PROJETISTA'!#REF!</definedName>
    <definedName name="SG_09_03_1" localSheetId="0">[37]RESUMO!#REF!</definedName>
    <definedName name="SG_09_03_1">[38]RESUMO!#REF!</definedName>
    <definedName name="SG_09_03_2">"'file:///d:/obra%20andrade/bm%2002%20-%20cs/drenagem-bm02.xls'#$''.$ed$134"</definedName>
    <definedName name="SG_09_03_3">"'file:///d:/obra%20andrade/bm%2002%20-%20cs/drenagem-bm02.xls'#$''.$ed$134"</definedName>
    <definedName name="SG_09_03_4">"'file:///d:/obra%20andrade/bm%2002%20-%20cs/drenagem-bm02.xls'#$''.$ed$134"</definedName>
    <definedName name="SG_09_03_5">"'file:///d:/obra%20andrade/bm%2002%20-%20cs/drenagem-bm02.xls'#$''.$ed$134"</definedName>
    <definedName name="SG_09_03_6">"'file:///d:/obra%20andrade/bm%2002%20-%20cs/drenagem-bm02.xls'#$''.$ed$134"</definedName>
    <definedName name="SG_09_03_7">"'file:///d:/obra%20andrade/bm%2002%20-%20cs/drenagem-bm02.xls'#$''.$ed$134"</definedName>
    <definedName name="SG_09_04" localSheetId="0">#REF!</definedName>
    <definedName name="SG_09_04">'[109]Planilha PROJETISTA'!#REF!</definedName>
    <definedName name="SG_09_04_1" localSheetId="0">[37]RESUMO!#REF!</definedName>
    <definedName name="SG_09_04_1">[38]RESUMO!#REF!</definedName>
    <definedName name="SG_09_04_2">"'file:///d:/obra%20andrade/bm%2002%20-%20cs/drenagem-bm02.xls'#$''.$ev$152"</definedName>
    <definedName name="SG_09_04_3">"'file:///d:/obra%20andrade/bm%2002%20-%20cs/drenagem-bm02.xls'#$''.$ev$152"</definedName>
    <definedName name="SG_09_04_4">"'file:///d:/obra%20andrade/bm%2002%20-%20cs/drenagem-bm02.xls'#$''.$ev$152"</definedName>
    <definedName name="SG_09_04_5">"'file:///d:/obra%20andrade/bm%2002%20-%20cs/drenagem-bm02.xls'#$''.$ev$152"</definedName>
    <definedName name="SG_09_04_6">"'file:///d:/obra%20andrade/bm%2002%20-%20cs/drenagem-bm02.xls'#$''.$ev$152"</definedName>
    <definedName name="SG_09_04_7">"'file:///d:/obra%20andrade/bm%2002%20-%20cs/drenagem-bm02.xls'#$''.$ev$152"</definedName>
    <definedName name="SG_09_05" localSheetId="0">#REF!</definedName>
    <definedName name="SG_09_05">'[109]Planilha PROJETISTA'!#REF!</definedName>
    <definedName name="SG_09_05_1" localSheetId="0">[37]RESUMO!#REF!</definedName>
    <definedName name="SG_09_05_1">[38]RESUMO!#REF!</definedName>
    <definedName name="SG_09_05_2">"'file:///d:/obra%20andrade/bm%2002%20-%20cs/drenagem-bm02.xls'#$''.$ez$156"</definedName>
    <definedName name="SG_09_05_3">"'file:///d:/obra%20andrade/bm%2002%20-%20cs/drenagem-bm02.xls'#$''.$ez$156"</definedName>
    <definedName name="SG_09_05_4">"'file:///d:/obra%20andrade/bm%2002%20-%20cs/drenagem-bm02.xls'#$''.$ez$156"</definedName>
    <definedName name="SG_09_05_5">"'file:///d:/obra%20andrade/bm%2002%20-%20cs/drenagem-bm02.xls'#$''.$ez$156"</definedName>
    <definedName name="SG_09_05_6">"'file:///d:/obra%20andrade/bm%2002%20-%20cs/drenagem-bm02.xls'#$''.$ez$156"</definedName>
    <definedName name="SG_09_05_7">"'file:///d:/obra%20andrade/bm%2002%20-%20cs/drenagem-bm02.xls'#$''.$ez$156"</definedName>
    <definedName name="SG_09_06" localSheetId="0">#REF!</definedName>
    <definedName name="SG_09_06">'[109]Planilha PROJETISTA'!#REF!</definedName>
    <definedName name="SG_09_06_1" localSheetId="0">[37]RESUMO!#REF!</definedName>
    <definedName name="SG_09_06_1">[38]RESUMO!#REF!</definedName>
    <definedName name="SG_09_06_2">"'file:///d:/obra%20andrade/bm%2002%20-%20cs/drenagem-bm02.xls'#$''.$fd$160"</definedName>
    <definedName name="SG_09_06_3">"'file:///d:/obra%20andrade/bm%2002%20-%20cs/drenagem-bm02.xls'#$''.$fd$160"</definedName>
    <definedName name="SG_09_06_4">"'file:///d:/obra%20andrade/bm%2002%20-%20cs/drenagem-bm02.xls'#$''.$fd$160"</definedName>
    <definedName name="SG_09_06_5">"'file:///d:/obra%20andrade/bm%2002%20-%20cs/drenagem-bm02.xls'#$''.$fd$160"</definedName>
    <definedName name="SG_09_06_6">"'file:///d:/obra%20andrade/bm%2002%20-%20cs/drenagem-bm02.xls'#$''.$fd$160"</definedName>
    <definedName name="SG_09_06_7">"'file:///d:/obra%20andrade/bm%2002%20-%20cs/drenagem-bm02.xls'#$''.$fd$160"</definedName>
    <definedName name="SG_09_07" localSheetId="0">#REF!</definedName>
    <definedName name="SG_09_07">'[109]Planilha PROJETISTA'!#REF!</definedName>
    <definedName name="SG_09_07_1" localSheetId="0">[37]RESUMO!#REF!</definedName>
    <definedName name="SG_09_07_1">[38]RESUMO!#REF!</definedName>
    <definedName name="SG_09_07_2">"'file:///d:/obra%20andrade/bm%2002%20-%20cs/drenagem-bm02.xls'#$''.$fh$164"</definedName>
    <definedName name="SG_09_07_3">"'file:///d:/obra%20andrade/bm%2002%20-%20cs/drenagem-bm02.xls'#$''.$fh$164"</definedName>
    <definedName name="SG_09_07_4">"'file:///d:/obra%20andrade/bm%2002%20-%20cs/drenagem-bm02.xls'#$''.$fh$164"</definedName>
    <definedName name="SG_09_07_5">"'file:///d:/obra%20andrade/bm%2002%20-%20cs/drenagem-bm02.xls'#$''.$fh$164"</definedName>
    <definedName name="SG_09_07_6">"'file:///d:/obra%20andrade/bm%2002%20-%20cs/drenagem-bm02.xls'#$''.$fh$164"</definedName>
    <definedName name="SG_09_07_7">"'file:///d:/obra%20andrade/bm%2002%20-%20cs/drenagem-bm02.xls'#$''.$fh$164"</definedName>
    <definedName name="SG_09_08" localSheetId="0">#REF!</definedName>
    <definedName name="SG_09_08">'[109]Planilha PROJETISTA'!#REF!</definedName>
    <definedName name="SG_09_08_1" localSheetId="0">[37]RESUMO!#REF!</definedName>
    <definedName name="SG_09_08_1">[38]RESUMO!#REF!</definedName>
    <definedName name="SG_09_08_2">"'file:///d:/obra%20andrade/bm%2002%20-%20cs/drenagem-bm02.xls'#$''.$fl$168"</definedName>
    <definedName name="SG_09_08_3">"'file:///d:/obra%20andrade/bm%2002%20-%20cs/drenagem-bm02.xls'#$''.$fl$168"</definedName>
    <definedName name="SG_09_08_4">"'file:///d:/obra%20andrade/bm%2002%20-%20cs/drenagem-bm02.xls'#$''.$fl$168"</definedName>
    <definedName name="SG_09_08_5">"'file:///d:/obra%20andrade/bm%2002%20-%20cs/drenagem-bm02.xls'#$''.$fl$168"</definedName>
    <definedName name="SG_09_08_6">"'file:///d:/obra%20andrade/bm%2002%20-%20cs/drenagem-bm02.xls'#$''.$fl$168"</definedName>
    <definedName name="SG_09_08_7">"'file:///d:/obra%20andrade/bm%2002%20-%20cs/drenagem-bm02.xls'#$''.$fl$168"</definedName>
    <definedName name="SG_09_09" localSheetId="0">#REF!</definedName>
    <definedName name="SG_09_09">'[109]Planilha PROJETISTA'!#REF!</definedName>
    <definedName name="SG_09_09_1" localSheetId="0">[37]RESUMO!#REF!</definedName>
    <definedName name="SG_09_09_1">[38]RESUMO!#REF!</definedName>
    <definedName name="SG_09_09_2">"'file:///d:/obra%20andrade/bm%2002%20-%20cs/drenagem-bm02.xls'#$''.$fp$172"</definedName>
    <definedName name="SG_09_09_3">"'file:///d:/obra%20andrade/bm%2002%20-%20cs/drenagem-bm02.xls'#$''.$fp$172"</definedName>
    <definedName name="SG_09_09_4">"'file:///d:/obra%20andrade/bm%2002%20-%20cs/drenagem-bm02.xls'#$''.$fp$172"</definedName>
    <definedName name="SG_09_09_5">"'file:///d:/obra%20andrade/bm%2002%20-%20cs/drenagem-bm02.xls'#$''.$fp$172"</definedName>
    <definedName name="SG_09_09_6">"'file:///d:/obra%20andrade/bm%2002%20-%20cs/drenagem-bm02.xls'#$''.$fp$172"</definedName>
    <definedName name="SG_09_09_7">"'file:///d:/obra%20andrade/bm%2002%20-%20cs/drenagem-bm02.xls'#$''.$fp$172"</definedName>
    <definedName name="SG_09_10" localSheetId="0">#REF!</definedName>
    <definedName name="SG_09_10">'[109]Planilha PROJETISTA'!#REF!</definedName>
    <definedName name="SG_09_10_1" localSheetId="0">[37]RESUMO!#REF!</definedName>
    <definedName name="SG_09_10_1">[38]RESUMO!#REF!</definedName>
    <definedName name="SG_09_10_2">"'file:///d:/obra%20andrade/bm%2002%20-%20cs/drenagem-bm02.xls'#$''.$ft$176"</definedName>
    <definedName name="SG_09_10_3">"'file:///d:/obra%20andrade/bm%2002%20-%20cs/drenagem-bm02.xls'#$''.$ft$176"</definedName>
    <definedName name="SG_09_10_4">"'file:///d:/obra%20andrade/bm%2002%20-%20cs/drenagem-bm02.xls'#$''.$ft$176"</definedName>
    <definedName name="SG_09_10_5">"'file:///d:/obra%20andrade/bm%2002%20-%20cs/drenagem-bm02.xls'#$''.$ft$176"</definedName>
    <definedName name="SG_09_10_6">"'file:///d:/obra%20andrade/bm%2002%20-%20cs/drenagem-bm02.xls'#$''.$ft$176"</definedName>
    <definedName name="SG_09_10_7">"'file:///d:/obra%20andrade/bm%2002%20-%20cs/drenagem-bm02.xls'#$''.$ft$176"</definedName>
    <definedName name="SG_09_11" localSheetId="0">#REF!</definedName>
    <definedName name="SG_09_11">'[109]Planilha PROJETISTA'!#REF!</definedName>
    <definedName name="SG_09_11_1" localSheetId="0">[37]RESUMO!#REF!</definedName>
    <definedName name="SG_09_11_1">[38]RESUMO!#REF!</definedName>
    <definedName name="SG_09_11_2">"'file:///d:/obra%20andrade/bm%2002%20-%20cs/drenagem-bm02.xls'#$''.$fx$180"</definedName>
    <definedName name="SG_09_11_3">"'file:///d:/obra%20andrade/bm%2002%20-%20cs/drenagem-bm02.xls'#$''.$fx$180"</definedName>
    <definedName name="SG_09_11_4">"'file:///d:/obra%20andrade/bm%2002%20-%20cs/drenagem-bm02.xls'#$''.$fx$180"</definedName>
    <definedName name="SG_09_11_5">"'file:///d:/obra%20andrade/bm%2002%20-%20cs/drenagem-bm02.xls'#$''.$fx$180"</definedName>
    <definedName name="SG_09_11_6">"'file:///d:/obra%20andrade/bm%2002%20-%20cs/drenagem-bm02.xls'#$''.$fx$180"</definedName>
    <definedName name="SG_09_11_7">"'file:///d:/obra%20andrade/bm%2002%20-%20cs/drenagem-bm02.xls'#$''.$fx$180"</definedName>
    <definedName name="SG_09_12" localSheetId="0">#REF!</definedName>
    <definedName name="SG_09_12">'[109]Planilha PROJETISTA'!#REF!</definedName>
    <definedName name="SG_09_12_1" localSheetId="0">[37]RESUMO!#REF!</definedName>
    <definedName name="SG_09_12_1">[38]RESUMO!#REF!</definedName>
    <definedName name="SG_09_12_2">"'file:///d:/obra%20andrade/bm%2002%20-%20cs/drenagem-bm02.xls'#$''.$gb$184"</definedName>
    <definedName name="SG_09_12_3">"'file:///d:/obra%20andrade/bm%2002%20-%20cs/drenagem-bm02.xls'#$''.$gb$184"</definedName>
    <definedName name="SG_09_12_4">"'file:///d:/obra%20andrade/bm%2002%20-%20cs/drenagem-bm02.xls'#$''.$gb$184"</definedName>
    <definedName name="SG_09_12_5">"'file:///d:/obra%20andrade/bm%2002%20-%20cs/drenagem-bm02.xls'#$''.$gb$184"</definedName>
    <definedName name="SG_09_12_6">"'file:///d:/obra%20andrade/bm%2002%20-%20cs/drenagem-bm02.xls'#$''.$gb$184"</definedName>
    <definedName name="SG_09_12_7">"'file:///d:/obra%20andrade/bm%2002%20-%20cs/drenagem-bm02.xls'#$''.$gb$184"</definedName>
    <definedName name="SG_09_13" localSheetId="0">#REF!</definedName>
    <definedName name="SG_09_13">'[109]Planilha PROJETISTA'!#REF!</definedName>
    <definedName name="SG_09_13_1" localSheetId="0">[37]RESUMO!#REF!</definedName>
    <definedName name="SG_09_13_1">[38]RESUMO!#REF!</definedName>
    <definedName name="SG_09_13_2">"'file:///d:/obra%20andrade/bm%2002%20-%20cs/drenagem-bm02.xls'#$''.$gf$188"</definedName>
    <definedName name="SG_09_13_3">"'file:///d:/obra%20andrade/bm%2002%20-%20cs/drenagem-bm02.xls'#$''.$gf$188"</definedName>
    <definedName name="SG_09_13_4">"'file:///d:/obra%20andrade/bm%2002%20-%20cs/drenagem-bm02.xls'#$''.$gf$188"</definedName>
    <definedName name="SG_09_13_5">"'file:///d:/obra%20andrade/bm%2002%20-%20cs/drenagem-bm02.xls'#$''.$gf$188"</definedName>
    <definedName name="SG_09_13_6">"'file:///d:/obra%20andrade/bm%2002%20-%20cs/drenagem-bm02.xls'#$''.$gf$188"</definedName>
    <definedName name="SG_09_13_7">"'file:///d:/obra%20andrade/bm%2002%20-%20cs/drenagem-bm02.xls'#$''.$gf$188"</definedName>
    <definedName name="SG_09_14" localSheetId="0">#REF!</definedName>
    <definedName name="SG_09_14">'[109]Planilha PROJETISTA'!#REF!</definedName>
    <definedName name="SG_09_14_1" localSheetId="0">[37]RESUMO!#REF!</definedName>
    <definedName name="SG_09_14_1">[38]RESUMO!#REF!</definedName>
    <definedName name="SG_09_14_2">"'file:///d:/obra%20andrade/bm%2002%20-%20cs/drenagem-bm02.xls'#$''.$gj$192"</definedName>
    <definedName name="SG_09_14_3">"'file:///d:/obra%20andrade/bm%2002%20-%20cs/drenagem-bm02.xls'#$''.$gj$192"</definedName>
    <definedName name="SG_09_14_4">"'file:///d:/obra%20andrade/bm%2002%20-%20cs/drenagem-bm02.xls'#$''.$gj$192"</definedName>
    <definedName name="SG_09_14_5">"'file:///d:/obra%20andrade/bm%2002%20-%20cs/drenagem-bm02.xls'#$''.$gj$192"</definedName>
    <definedName name="SG_09_14_6">"'file:///d:/obra%20andrade/bm%2002%20-%20cs/drenagem-bm02.xls'#$''.$gj$192"</definedName>
    <definedName name="SG_09_14_7">"'file:///d:/obra%20andrade/bm%2002%20-%20cs/drenagem-bm02.xls'#$''.$gj$192"</definedName>
    <definedName name="SG_09_15" localSheetId="0">#REF!</definedName>
    <definedName name="SG_09_15">'[109]Planilha PROJETISTA'!#REF!</definedName>
    <definedName name="SG_09_15_1" localSheetId="0">[37]RESUMO!#REF!</definedName>
    <definedName name="SG_09_15_1">[38]RESUMO!#REF!</definedName>
    <definedName name="SG_09_15_2">"'file:///d:/obra%20andrade/bm%2002%20-%20cs/drenagem-bm02.xls'#$''.$gn$196"</definedName>
    <definedName name="SG_09_15_3">"'file:///d:/obra%20andrade/bm%2002%20-%20cs/drenagem-bm02.xls'#$''.$gn$196"</definedName>
    <definedName name="SG_09_15_4">"'file:///d:/obra%20andrade/bm%2002%20-%20cs/drenagem-bm02.xls'#$''.$gn$196"</definedName>
    <definedName name="SG_09_15_5">"'file:///d:/obra%20andrade/bm%2002%20-%20cs/drenagem-bm02.xls'#$''.$gn$196"</definedName>
    <definedName name="SG_09_15_6">"'file:///d:/obra%20andrade/bm%2002%20-%20cs/drenagem-bm02.xls'#$''.$gn$196"</definedName>
    <definedName name="SG_09_15_7">"'file:///d:/obra%20andrade/bm%2002%20-%20cs/drenagem-bm02.xls'#$''.$gn$196"</definedName>
    <definedName name="SG_09_16" localSheetId="0">'[21]Planilha PROJETISTA'!#REF!</definedName>
    <definedName name="SG_09_16">'[109]Planilha PROJETISTA'!#REF!</definedName>
    <definedName name="SG_09_16_1" localSheetId="0">[37]RESUMO!#REF!</definedName>
    <definedName name="SG_09_16_1">[38]RESUMO!#REF!</definedName>
    <definedName name="SG_09_17" localSheetId="0">'[21]Planilha PROJETISTA'!#REF!</definedName>
    <definedName name="SG_09_17">'[109]Planilha PROJETISTA'!#REF!</definedName>
    <definedName name="SG_09_17_1" localSheetId="0">[37]RESUMO!#REF!</definedName>
    <definedName name="SG_09_17_1">[38]RESUMO!#REF!</definedName>
    <definedName name="SG_09_18" localSheetId="0">'[21]Planilha PROJETISTA'!#REF!</definedName>
    <definedName name="SG_09_18">'[109]Planilha PROJETISTA'!#REF!</definedName>
    <definedName name="SG_09_18_1" localSheetId="0">[37]RESUMO!#REF!</definedName>
    <definedName name="SG_09_18_1">[38]RESUMO!#REF!</definedName>
    <definedName name="SG_09_19" localSheetId="0">'[21]Planilha PROJETISTA'!#REF!</definedName>
    <definedName name="SG_09_19">'[109]Planilha PROJETISTA'!#REF!</definedName>
    <definedName name="SG_09_19_1" localSheetId="0">[37]RESUMO!#REF!</definedName>
    <definedName name="SG_09_19_1">[38]RESUMO!#REF!</definedName>
    <definedName name="SG_09_20" localSheetId="0">'[21]Planilha PROJETISTA'!#REF!</definedName>
    <definedName name="SG_09_20">'[109]Planilha PROJETISTA'!#REF!</definedName>
    <definedName name="SG_09_20_1" localSheetId="0">[37]RESUMO!#REF!</definedName>
    <definedName name="SG_09_20_1">[38]RESUMO!#REF!</definedName>
    <definedName name="SG_10_01">#REF!</definedName>
    <definedName name="SG_10_01_1" localSheetId="0">[37]RESUMO!#REF!</definedName>
    <definedName name="SG_10_01_1">[38]RESUMO!#REF!</definedName>
    <definedName name="SG_10_01_2">"'file:///d:/obra%20andrade/bm%2002%20-%20cs/drenagem-bm02.xls'#$''.$eh$138"</definedName>
    <definedName name="SG_10_01_3">"'file:///d:/obra%20andrade/bm%2002%20-%20cs/drenagem-bm02.xls'#$''.$eh$138"</definedName>
    <definedName name="SG_10_01_4">"'file:///d:/obra%20andrade/bm%2002%20-%20cs/drenagem-bm02.xls'#$''.$eh$138"</definedName>
    <definedName name="SG_10_01_5">"'file:///d:/obra%20andrade/bm%2002%20-%20cs/drenagem-bm02.xls'#$''.$eh$138"</definedName>
    <definedName name="SG_10_01_6">"'file:///d:/obra%20andrade/bm%2002%20-%20cs/drenagem-bm02.xls'#$''.$eh$138"</definedName>
    <definedName name="SG_10_01_7">"'file:///d:/obra%20andrade/bm%2002%20-%20cs/drenagem-bm02.xls'#$''.$eh$138"</definedName>
    <definedName name="SG_10_02" localSheetId="0">#REF!</definedName>
    <definedName name="SG_10_02">'[109]Planilha PROJETISTA'!#REF!</definedName>
    <definedName name="SG_10_02_1" localSheetId="0">[37]RESUMO!#REF!</definedName>
    <definedName name="SG_10_02_1">[38]RESUMO!#REF!</definedName>
    <definedName name="SG_10_02_2">"'file:///d:/obra%20andrade/bm%2002%20-%20cs/drenagem-bm02.xls'#$''.$ez$156"</definedName>
    <definedName name="SG_10_02_3">"'file:///d:/obra%20andrade/bm%2002%20-%20cs/drenagem-bm02.xls'#$''.$ez$156"</definedName>
    <definedName name="SG_10_02_4">"'file:///d:/obra%20andrade/bm%2002%20-%20cs/drenagem-bm02.xls'#$''.$ez$156"</definedName>
    <definedName name="SG_10_02_5">"'file:///d:/obra%20andrade/bm%2002%20-%20cs/drenagem-bm02.xls'#$''.$ez$156"</definedName>
    <definedName name="SG_10_02_6">"'file:///d:/obra%20andrade/bm%2002%20-%20cs/drenagem-bm02.xls'#$''.$ez$156"</definedName>
    <definedName name="SG_10_02_7">"'file:///d:/obra%20andrade/bm%2002%20-%20cs/drenagem-bm02.xls'#$''.$ez$156"</definedName>
    <definedName name="SG_10_03" localSheetId="0">#REF!</definedName>
    <definedName name="SG_10_03">'[109]Planilha PROJETISTA'!#REF!</definedName>
    <definedName name="SG_10_03_1" localSheetId="0">[37]RESUMO!#REF!</definedName>
    <definedName name="SG_10_03_1">[38]RESUMO!#REF!</definedName>
    <definedName name="SG_10_03_2">"'file:///d:/obra%20andrade/bm%2002%20-%20cs/drenagem-bm02.xls'#$''.$fd$160"</definedName>
    <definedName name="SG_10_03_3">"'file:///d:/obra%20andrade/bm%2002%20-%20cs/drenagem-bm02.xls'#$''.$fd$160"</definedName>
    <definedName name="SG_10_03_4">"'file:///d:/obra%20andrade/bm%2002%20-%20cs/drenagem-bm02.xls'#$''.$fd$160"</definedName>
    <definedName name="SG_10_03_5">"'file:///d:/obra%20andrade/bm%2002%20-%20cs/drenagem-bm02.xls'#$''.$fd$160"</definedName>
    <definedName name="SG_10_03_6">"'file:///d:/obra%20andrade/bm%2002%20-%20cs/drenagem-bm02.xls'#$''.$fd$160"</definedName>
    <definedName name="SG_10_03_7">"'file:///d:/obra%20andrade/bm%2002%20-%20cs/drenagem-bm02.xls'#$''.$fd$160"</definedName>
    <definedName name="SG_10_04" localSheetId="0">#REF!</definedName>
    <definedName name="SG_10_04">'[109]Planilha PROJETISTA'!#REF!</definedName>
    <definedName name="SG_10_04_1" localSheetId="0">[37]RESUMO!#REF!</definedName>
    <definedName name="SG_10_04_1">[38]RESUMO!#REF!</definedName>
    <definedName name="SG_10_04_2">"'file:///d:/obra%20andrade/bm%2002%20-%20cs/drenagem-bm02.xls'#$''.$fh$164"</definedName>
    <definedName name="SG_10_04_3">"'file:///d:/obra%20andrade/bm%2002%20-%20cs/drenagem-bm02.xls'#$''.$fh$164"</definedName>
    <definedName name="SG_10_04_4">"'file:///d:/obra%20andrade/bm%2002%20-%20cs/drenagem-bm02.xls'#$''.$fh$164"</definedName>
    <definedName name="SG_10_04_5">"'file:///d:/obra%20andrade/bm%2002%20-%20cs/drenagem-bm02.xls'#$''.$fh$164"</definedName>
    <definedName name="SG_10_04_6">"'file:///d:/obra%20andrade/bm%2002%20-%20cs/drenagem-bm02.xls'#$''.$fh$164"</definedName>
    <definedName name="SG_10_04_7">"'file:///d:/obra%20andrade/bm%2002%20-%20cs/drenagem-bm02.xls'#$''.$fh$164"</definedName>
    <definedName name="SG_10_05" localSheetId="0">#REF!</definedName>
    <definedName name="SG_10_05">'[109]Planilha PROJETISTA'!#REF!</definedName>
    <definedName name="SG_10_05_1" localSheetId="0">[37]RESUMO!#REF!</definedName>
    <definedName name="SG_10_05_1">[38]RESUMO!#REF!</definedName>
    <definedName name="SG_10_05_2">"'file:///d:/obra%20andrade/bm%2002%20-%20cs/drenagem-bm02.xls'#$''.$fl$168"</definedName>
    <definedName name="SG_10_05_3">"'file:///d:/obra%20andrade/bm%2002%20-%20cs/drenagem-bm02.xls'#$''.$fl$168"</definedName>
    <definedName name="SG_10_05_4">"'file:///d:/obra%20andrade/bm%2002%20-%20cs/drenagem-bm02.xls'#$''.$fl$168"</definedName>
    <definedName name="SG_10_05_5">"'file:///d:/obra%20andrade/bm%2002%20-%20cs/drenagem-bm02.xls'#$''.$fl$168"</definedName>
    <definedName name="SG_10_05_6">"'file:///d:/obra%20andrade/bm%2002%20-%20cs/drenagem-bm02.xls'#$''.$fl$168"</definedName>
    <definedName name="SG_10_05_7">"'file:///d:/obra%20andrade/bm%2002%20-%20cs/drenagem-bm02.xls'#$''.$fl$168"</definedName>
    <definedName name="SG_10_06" localSheetId="0">#REF!</definedName>
    <definedName name="SG_10_06">'[109]Planilha PROJETISTA'!#REF!</definedName>
    <definedName name="SG_10_06_1" localSheetId="0">[37]RESUMO!#REF!</definedName>
    <definedName name="SG_10_06_1">[38]RESUMO!#REF!</definedName>
    <definedName name="SG_10_06_2">"'file:///d:/obra%20andrade/bm%2002%20-%20cs/drenagem-bm02.xls'#$''.$fp$172"</definedName>
    <definedName name="SG_10_06_3">"'file:///d:/obra%20andrade/bm%2002%20-%20cs/drenagem-bm02.xls'#$''.$fp$172"</definedName>
    <definedName name="SG_10_06_4">"'file:///d:/obra%20andrade/bm%2002%20-%20cs/drenagem-bm02.xls'#$''.$fp$172"</definedName>
    <definedName name="SG_10_06_5">"'file:///d:/obra%20andrade/bm%2002%20-%20cs/drenagem-bm02.xls'#$''.$fp$172"</definedName>
    <definedName name="SG_10_06_6">"'file:///d:/obra%20andrade/bm%2002%20-%20cs/drenagem-bm02.xls'#$''.$fp$172"</definedName>
    <definedName name="SG_10_06_7">"'file:///d:/obra%20andrade/bm%2002%20-%20cs/drenagem-bm02.xls'#$''.$fp$172"</definedName>
    <definedName name="SG_10_07" localSheetId="0">#REF!</definedName>
    <definedName name="SG_10_07">'[109]Planilha PROJETISTA'!#REF!</definedName>
    <definedName name="SG_10_07_1" localSheetId="0">[37]RESUMO!#REF!</definedName>
    <definedName name="SG_10_07_1">[38]RESUMO!#REF!</definedName>
    <definedName name="SG_10_07_2">"'file:///d:/obra%20andrade/bm%2002%20-%20cs/drenagem-bm02.xls'#$''.$ft$176"</definedName>
    <definedName name="SG_10_07_3">"'file:///d:/obra%20andrade/bm%2002%20-%20cs/drenagem-bm02.xls'#$''.$ft$176"</definedName>
    <definedName name="SG_10_07_4">"'file:///d:/obra%20andrade/bm%2002%20-%20cs/drenagem-bm02.xls'#$''.$ft$176"</definedName>
    <definedName name="SG_10_07_5">"'file:///d:/obra%20andrade/bm%2002%20-%20cs/drenagem-bm02.xls'#$''.$ft$176"</definedName>
    <definedName name="SG_10_07_6">"'file:///d:/obra%20andrade/bm%2002%20-%20cs/drenagem-bm02.xls'#$''.$ft$176"</definedName>
    <definedName name="SG_10_07_7">"'file:///d:/obra%20andrade/bm%2002%20-%20cs/drenagem-bm02.xls'#$''.$ft$176"</definedName>
    <definedName name="SG_10_08" localSheetId="0">#REF!</definedName>
    <definedName name="SG_10_08">'[109]Planilha PROJETISTA'!#REF!</definedName>
    <definedName name="SG_10_08_1" localSheetId="0">[37]RESUMO!#REF!</definedName>
    <definedName name="SG_10_08_1">[38]RESUMO!#REF!</definedName>
    <definedName name="SG_10_08_2">"'file:///d:/obra%20andrade/bm%2002%20-%20cs/drenagem-bm02.xls'#$''.$fx$180"</definedName>
    <definedName name="SG_10_08_3">"'file:///d:/obra%20andrade/bm%2002%20-%20cs/drenagem-bm02.xls'#$''.$fx$180"</definedName>
    <definedName name="SG_10_08_4">"'file:///d:/obra%20andrade/bm%2002%20-%20cs/drenagem-bm02.xls'#$''.$fx$180"</definedName>
    <definedName name="SG_10_08_5">"'file:///d:/obra%20andrade/bm%2002%20-%20cs/drenagem-bm02.xls'#$''.$fx$180"</definedName>
    <definedName name="SG_10_08_6">"'file:///d:/obra%20andrade/bm%2002%20-%20cs/drenagem-bm02.xls'#$''.$fx$180"</definedName>
    <definedName name="SG_10_08_7">"'file:///d:/obra%20andrade/bm%2002%20-%20cs/drenagem-bm02.xls'#$''.$fx$180"</definedName>
    <definedName name="SG_10_09" localSheetId="0">#REF!</definedName>
    <definedName name="SG_10_09">'[109]Planilha PROJETISTA'!#REF!</definedName>
    <definedName name="SG_10_09_1" localSheetId="0">[37]RESUMO!#REF!</definedName>
    <definedName name="SG_10_09_1">[38]RESUMO!#REF!</definedName>
    <definedName name="SG_10_09_2">"'file:///d:/obra%20andrade/bm%2002%20-%20cs/drenagem-bm02.xls'#$''.$gb$184"</definedName>
    <definedName name="SG_10_09_3">"'file:///d:/obra%20andrade/bm%2002%20-%20cs/drenagem-bm02.xls'#$''.$gb$184"</definedName>
    <definedName name="SG_10_09_4">"'file:///d:/obra%20andrade/bm%2002%20-%20cs/drenagem-bm02.xls'#$''.$gb$184"</definedName>
    <definedName name="SG_10_09_5">"'file:///d:/obra%20andrade/bm%2002%20-%20cs/drenagem-bm02.xls'#$''.$gb$184"</definedName>
    <definedName name="SG_10_09_6">"'file:///d:/obra%20andrade/bm%2002%20-%20cs/drenagem-bm02.xls'#$''.$gb$184"</definedName>
    <definedName name="SG_10_09_7">"'file:///d:/obra%20andrade/bm%2002%20-%20cs/drenagem-bm02.xls'#$''.$gb$184"</definedName>
    <definedName name="SG_10_10" localSheetId="0">#REF!</definedName>
    <definedName name="SG_10_10">'[109]Planilha PROJETISTA'!#REF!</definedName>
    <definedName name="SG_10_10_1" localSheetId="0">[37]RESUMO!#REF!</definedName>
    <definedName name="SG_10_10_1">[38]RESUMO!#REF!</definedName>
    <definedName name="SG_10_10_2">"'file:///d:/obra%20andrade/bm%2002%20-%20cs/drenagem-bm02.xls'#$''.$gf$188"</definedName>
    <definedName name="SG_10_10_3">"'file:///d:/obra%20andrade/bm%2002%20-%20cs/drenagem-bm02.xls'#$''.$gf$188"</definedName>
    <definedName name="SG_10_10_4">"'file:///d:/obra%20andrade/bm%2002%20-%20cs/drenagem-bm02.xls'#$''.$gf$188"</definedName>
    <definedName name="SG_10_10_5">"'file:///d:/obra%20andrade/bm%2002%20-%20cs/drenagem-bm02.xls'#$''.$gf$188"</definedName>
    <definedName name="SG_10_10_6">"'file:///d:/obra%20andrade/bm%2002%20-%20cs/drenagem-bm02.xls'#$''.$gf$188"</definedName>
    <definedName name="SG_10_10_7">"'file:///d:/obra%20andrade/bm%2002%20-%20cs/drenagem-bm02.xls'#$''.$gf$188"</definedName>
    <definedName name="SG_10_11" localSheetId="0">#REF!</definedName>
    <definedName name="SG_10_11">'[109]Planilha PROJETISTA'!#REF!</definedName>
    <definedName name="SG_10_11_1" localSheetId="0">[37]RESUMO!#REF!</definedName>
    <definedName name="SG_10_11_1">[38]RESUMO!#REF!</definedName>
    <definedName name="SG_10_11_2">"'file:///d:/obra%20andrade/bm%2002%20-%20cs/drenagem-bm02.xls'#$''.$gj$192"</definedName>
    <definedName name="SG_10_11_3">"'file:///d:/obra%20andrade/bm%2002%20-%20cs/drenagem-bm02.xls'#$''.$gj$192"</definedName>
    <definedName name="SG_10_11_4">"'file:///d:/obra%20andrade/bm%2002%20-%20cs/drenagem-bm02.xls'#$''.$gj$192"</definedName>
    <definedName name="SG_10_11_5">"'file:///d:/obra%20andrade/bm%2002%20-%20cs/drenagem-bm02.xls'#$''.$gj$192"</definedName>
    <definedName name="SG_10_11_6">"'file:///d:/obra%20andrade/bm%2002%20-%20cs/drenagem-bm02.xls'#$''.$gj$192"</definedName>
    <definedName name="SG_10_11_7">"'file:///d:/obra%20andrade/bm%2002%20-%20cs/drenagem-bm02.xls'#$''.$gj$192"</definedName>
    <definedName name="SG_10_12" localSheetId="0">#REF!</definedName>
    <definedName name="SG_10_12">'[109]Planilha PROJETISTA'!#REF!</definedName>
    <definedName name="SG_10_12_1" localSheetId="0">[37]RESUMO!#REF!</definedName>
    <definedName name="SG_10_12_1">[38]RESUMO!#REF!</definedName>
    <definedName name="SG_10_12_2">"'file:///d:/obra%20andrade/bm%2002%20-%20cs/drenagem-bm02.xls'#$''.$gn$196"</definedName>
    <definedName name="SG_10_12_3">"'file:///d:/obra%20andrade/bm%2002%20-%20cs/drenagem-bm02.xls'#$''.$gn$196"</definedName>
    <definedName name="SG_10_12_4">"'file:///d:/obra%20andrade/bm%2002%20-%20cs/drenagem-bm02.xls'#$''.$gn$196"</definedName>
    <definedName name="SG_10_12_5">"'file:///d:/obra%20andrade/bm%2002%20-%20cs/drenagem-bm02.xls'#$''.$gn$196"</definedName>
    <definedName name="SG_10_12_6">"'file:///d:/obra%20andrade/bm%2002%20-%20cs/drenagem-bm02.xls'#$''.$gn$196"</definedName>
    <definedName name="SG_10_12_7">"'file:///d:/obra%20andrade/bm%2002%20-%20cs/drenagem-bm02.xls'#$''.$gn$196"</definedName>
    <definedName name="SG_10_13" localSheetId="0">#REF!</definedName>
    <definedName name="SG_10_13">'[109]Planilha PROJETISTA'!#REF!</definedName>
    <definedName name="SG_10_13_1" localSheetId="0">[37]RESUMO!#REF!</definedName>
    <definedName name="SG_10_13_1">[38]RESUMO!#REF!</definedName>
    <definedName name="SG_10_13_2">"'file:///d:/obra%20andrade/bm%2002%20-%20cs/drenagem-bm02.xls'#$''.$gr$200"</definedName>
    <definedName name="SG_10_13_3">"'file:///d:/obra%20andrade/bm%2002%20-%20cs/drenagem-bm02.xls'#$''.$gr$200"</definedName>
    <definedName name="SG_10_13_4">"'file:///d:/obra%20andrade/bm%2002%20-%20cs/drenagem-bm02.xls'#$''.$gr$200"</definedName>
    <definedName name="SG_10_13_5">"'file:///d:/obra%20andrade/bm%2002%20-%20cs/drenagem-bm02.xls'#$''.$gr$200"</definedName>
    <definedName name="SG_10_13_6">"'file:///d:/obra%20andrade/bm%2002%20-%20cs/drenagem-bm02.xls'#$''.$gr$200"</definedName>
    <definedName name="SG_10_13_7">"'file:///d:/obra%20andrade/bm%2002%20-%20cs/drenagem-bm02.xls'#$''.$gr$200"</definedName>
    <definedName name="SG_10_14" localSheetId="0">#REF!</definedName>
    <definedName name="SG_10_14">'[109]Planilha PROJETISTA'!#REF!</definedName>
    <definedName name="SG_10_14_1" localSheetId="0">[37]RESUMO!#REF!</definedName>
    <definedName name="SG_10_14_1">[38]RESUMO!#REF!</definedName>
    <definedName name="SG_10_14_2">"'file:///d:/obra%20andrade/bm%2002%20-%20cs/drenagem-bm02.xls'#$''.$gv$204"</definedName>
    <definedName name="SG_10_14_3">"'file:///d:/obra%20andrade/bm%2002%20-%20cs/drenagem-bm02.xls'#$''.$gv$204"</definedName>
    <definedName name="SG_10_14_4">"'file:///d:/obra%20andrade/bm%2002%20-%20cs/drenagem-bm02.xls'#$''.$gv$204"</definedName>
    <definedName name="SG_10_14_5">"'file:///d:/obra%20andrade/bm%2002%20-%20cs/drenagem-bm02.xls'#$''.$gv$204"</definedName>
    <definedName name="SG_10_14_6">"'file:///d:/obra%20andrade/bm%2002%20-%20cs/drenagem-bm02.xls'#$''.$gv$204"</definedName>
    <definedName name="SG_10_14_7">"'file:///d:/obra%20andrade/bm%2002%20-%20cs/drenagem-bm02.xls'#$''.$gv$204"</definedName>
    <definedName name="SG_10_15" localSheetId="0">#REF!</definedName>
    <definedName name="SG_10_15">'[109]Planilha PROJETISTA'!#REF!</definedName>
    <definedName name="SG_10_15_1" localSheetId="0">[37]RESUMO!#REF!</definedName>
    <definedName name="SG_10_15_1">[38]RESUMO!#REF!</definedName>
    <definedName name="SG_10_15_2">"'file:///d:/obra%20andrade/bm%2002%20-%20cs/drenagem-bm02.xls'#$''.$gz$208"</definedName>
    <definedName name="SG_10_15_3">"'file:///d:/obra%20andrade/bm%2002%20-%20cs/drenagem-bm02.xls'#$''.$gz$208"</definedName>
    <definedName name="SG_10_15_4">"'file:///d:/obra%20andrade/bm%2002%20-%20cs/drenagem-bm02.xls'#$''.$gz$208"</definedName>
    <definedName name="SG_10_15_5">"'file:///d:/obra%20andrade/bm%2002%20-%20cs/drenagem-bm02.xls'#$''.$gz$208"</definedName>
    <definedName name="SG_10_15_6">"'file:///d:/obra%20andrade/bm%2002%20-%20cs/drenagem-bm02.xls'#$''.$gz$208"</definedName>
    <definedName name="SG_10_15_7">"'file:///d:/obra%20andrade/bm%2002%20-%20cs/drenagem-bm02.xls'#$''.$gz$208"</definedName>
    <definedName name="SG_10_16" localSheetId="0">'[21]Planilha PROJETISTA'!#REF!</definedName>
    <definedName name="SG_10_16">'[109]Planilha PROJETISTA'!#REF!</definedName>
    <definedName name="SG_10_16_1" localSheetId="0">[37]RESUMO!#REF!</definedName>
    <definedName name="SG_10_16_1">[38]RESUMO!#REF!</definedName>
    <definedName name="SG_10_17" localSheetId="0">'[21]Planilha PROJETISTA'!#REF!</definedName>
    <definedName name="SG_10_17">'[109]Planilha PROJETISTA'!#REF!</definedName>
    <definedName name="SG_10_17_1" localSheetId="0">[37]RESUMO!#REF!</definedName>
    <definedName name="SG_10_17_1">[38]RESUMO!#REF!</definedName>
    <definedName name="SG_10_18" localSheetId="0">'[21]Planilha PROJETISTA'!#REF!</definedName>
    <definedName name="SG_10_18">'[109]Planilha PROJETISTA'!#REF!</definedName>
    <definedName name="SG_10_18_1" localSheetId="0">[37]RESUMO!#REF!</definedName>
    <definedName name="SG_10_18_1">[38]RESUMO!#REF!</definedName>
    <definedName name="SG_10_19" localSheetId="0">'[21]Planilha PROJETISTA'!#REF!</definedName>
    <definedName name="SG_10_19">'[109]Planilha PROJETISTA'!#REF!</definedName>
    <definedName name="SG_10_19_1" localSheetId="0">[37]RESUMO!#REF!</definedName>
    <definedName name="SG_10_19_1">[38]RESUMO!#REF!</definedName>
    <definedName name="SG_10_20" localSheetId="0">'[21]Planilha PROJETISTA'!#REF!</definedName>
    <definedName name="SG_10_20">'[109]Planilha PROJETISTA'!#REF!</definedName>
    <definedName name="SG_10_20_1" localSheetId="0">[37]RESUMO!#REF!</definedName>
    <definedName name="SG_10_20_1">[38]RESUMO!#REF!</definedName>
    <definedName name="SG_11_01">#REF!</definedName>
    <definedName name="SG_11_01_1" localSheetId="0">[37]RESUMO!#REF!</definedName>
    <definedName name="SG_11_01_1">[38]RESUMO!#REF!</definedName>
    <definedName name="SG_11_01_2">"'file:///d:/obra%20andrade/bm%2002%20-%20cs/drenagem-bm02.xls'#$''.$el$142"</definedName>
    <definedName name="SG_11_01_3">"'file:///d:/obra%20andrade/bm%2002%20-%20cs/drenagem-bm02.xls'#$''.$el$142"</definedName>
    <definedName name="SG_11_01_4">"'file:///d:/obra%20andrade/bm%2002%20-%20cs/drenagem-bm02.xls'#$''.$el$142"</definedName>
    <definedName name="SG_11_01_5">"'file:///d:/obra%20andrade/bm%2002%20-%20cs/drenagem-bm02.xls'#$''.$el$142"</definedName>
    <definedName name="SG_11_01_6">"'file:///d:/obra%20andrade/bm%2002%20-%20cs/drenagem-bm02.xls'#$''.$el$142"</definedName>
    <definedName name="SG_11_01_7">"'file:///d:/obra%20andrade/bm%2002%20-%20cs/drenagem-bm02.xls'#$''.$el$142"</definedName>
    <definedName name="SG_11_02" localSheetId="0">#REF!</definedName>
    <definedName name="SG_11_02">'[109]Planilha PROJETISTA'!#REF!</definedName>
    <definedName name="SG_11_02_1" localSheetId="0">[37]RESUMO!#REF!</definedName>
    <definedName name="SG_11_02_1">[38]RESUMO!#REF!</definedName>
    <definedName name="SG_11_02_2">"'file:///d:/obra%20andrade/bm%2002%20-%20cs/drenagem-bm02.xls'#$''.$fj$166"</definedName>
    <definedName name="SG_11_02_3">"'file:///d:/obra%20andrade/bm%2002%20-%20cs/drenagem-bm02.xls'#$''.$fj$166"</definedName>
    <definedName name="SG_11_02_4">"'file:///d:/obra%20andrade/bm%2002%20-%20cs/drenagem-bm02.xls'#$''.$fj$166"</definedName>
    <definedName name="SG_11_02_5">"'file:///d:/obra%20andrade/bm%2002%20-%20cs/drenagem-bm02.xls'#$''.$fj$166"</definedName>
    <definedName name="SG_11_02_6">"'file:///d:/obra%20andrade/bm%2002%20-%20cs/drenagem-bm02.xls'#$''.$fj$166"</definedName>
    <definedName name="SG_11_02_7">"'file:///d:/obra%20andrade/bm%2002%20-%20cs/drenagem-bm02.xls'#$''.$fj$166"</definedName>
    <definedName name="SG_11_03" localSheetId="0">#REF!</definedName>
    <definedName name="SG_11_03">'[109]Planilha PROJETISTA'!#REF!</definedName>
    <definedName name="SG_11_03_1" localSheetId="0">[37]RESUMO!#REF!</definedName>
    <definedName name="SG_11_03_1">[38]RESUMO!#REF!</definedName>
    <definedName name="SG_11_03_2">"'file:///d:/obra%20andrade/bm%2002%20-%20cs/drenagem-bm02.xls'#$''.$fn$170"</definedName>
    <definedName name="SG_11_03_3">"'file:///d:/obra%20andrade/bm%2002%20-%20cs/drenagem-bm02.xls'#$''.$fn$170"</definedName>
    <definedName name="SG_11_03_4">"'file:///d:/obra%20andrade/bm%2002%20-%20cs/drenagem-bm02.xls'#$''.$fn$170"</definedName>
    <definedName name="SG_11_03_5">"'file:///d:/obra%20andrade/bm%2002%20-%20cs/drenagem-bm02.xls'#$''.$fn$170"</definedName>
    <definedName name="SG_11_03_6">"'file:///d:/obra%20andrade/bm%2002%20-%20cs/drenagem-bm02.xls'#$''.$fn$170"</definedName>
    <definedName name="SG_11_03_7">"'file:///d:/obra%20andrade/bm%2002%20-%20cs/drenagem-bm02.xls'#$''.$fn$170"</definedName>
    <definedName name="SG_11_04" localSheetId="0">#REF!</definedName>
    <definedName name="SG_11_04">'[109]Planilha PROJETISTA'!#REF!</definedName>
    <definedName name="SG_11_04_1" localSheetId="0">[37]RESUMO!#REF!</definedName>
    <definedName name="SG_11_04_1">[38]RESUMO!#REF!</definedName>
    <definedName name="SG_11_04_2">"'file:///d:/obra%20andrade/bm%2002%20-%20cs/drenagem-bm02.xls'#$''.$fr$174"</definedName>
    <definedName name="SG_11_04_3">"'file:///d:/obra%20andrade/bm%2002%20-%20cs/drenagem-bm02.xls'#$''.$fr$174"</definedName>
    <definedName name="SG_11_04_4">"'file:///d:/obra%20andrade/bm%2002%20-%20cs/drenagem-bm02.xls'#$''.$fr$174"</definedName>
    <definedName name="SG_11_04_5">"'file:///d:/obra%20andrade/bm%2002%20-%20cs/drenagem-bm02.xls'#$''.$fr$174"</definedName>
    <definedName name="SG_11_04_6">"'file:///d:/obra%20andrade/bm%2002%20-%20cs/drenagem-bm02.xls'#$''.$fr$174"</definedName>
    <definedName name="SG_11_04_7">"'file:///d:/obra%20andrade/bm%2002%20-%20cs/drenagem-bm02.xls'#$''.$fr$174"</definedName>
    <definedName name="SG_11_05" localSheetId="0">#REF!</definedName>
    <definedName name="SG_11_05">'[109]Planilha PROJETISTA'!#REF!</definedName>
    <definedName name="SG_11_05_1" localSheetId="0">[37]RESUMO!#REF!</definedName>
    <definedName name="SG_11_05_1">[38]RESUMO!#REF!</definedName>
    <definedName name="SG_11_05_2">"'file:///d:/obra%20andrade/bm%2002%20-%20cs/drenagem-bm02.xls'#$''.$fv$178"</definedName>
    <definedName name="SG_11_05_3">"'file:///d:/obra%20andrade/bm%2002%20-%20cs/drenagem-bm02.xls'#$''.$fv$178"</definedName>
    <definedName name="SG_11_05_4">"'file:///d:/obra%20andrade/bm%2002%20-%20cs/drenagem-bm02.xls'#$''.$fv$178"</definedName>
    <definedName name="SG_11_05_5">"'file:///d:/obra%20andrade/bm%2002%20-%20cs/drenagem-bm02.xls'#$''.$fv$178"</definedName>
    <definedName name="SG_11_05_6">"'file:///d:/obra%20andrade/bm%2002%20-%20cs/drenagem-bm02.xls'#$''.$fv$178"</definedName>
    <definedName name="SG_11_05_7">"'file:///d:/obra%20andrade/bm%2002%20-%20cs/drenagem-bm02.xls'#$''.$fv$178"</definedName>
    <definedName name="SG_11_06" localSheetId="0">#REF!</definedName>
    <definedName name="SG_11_06">'[109]Planilha PROJETISTA'!#REF!</definedName>
    <definedName name="SG_11_06_1" localSheetId="0">[37]RESUMO!#REF!</definedName>
    <definedName name="SG_11_06_1">[38]RESUMO!#REF!</definedName>
    <definedName name="SG_11_06_2">"'file:///d:/obra%20andrade/bm%2002%20-%20cs/drenagem-bm02.xls'#$''.$fz$182"</definedName>
    <definedName name="SG_11_06_3">"'file:///d:/obra%20andrade/bm%2002%20-%20cs/drenagem-bm02.xls'#$''.$fz$182"</definedName>
    <definedName name="SG_11_06_4">"'file:///d:/obra%20andrade/bm%2002%20-%20cs/drenagem-bm02.xls'#$''.$fz$182"</definedName>
    <definedName name="SG_11_06_5">"'file:///d:/obra%20andrade/bm%2002%20-%20cs/drenagem-bm02.xls'#$''.$fz$182"</definedName>
    <definedName name="SG_11_06_6">"'file:///d:/obra%20andrade/bm%2002%20-%20cs/drenagem-bm02.xls'#$''.$fz$182"</definedName>
    <definedName name="SG_11_06_7">"'file:///d:/obra%20andrade/bm%2002%20-%20cs/drenagem-bm02.xls'#$''.$fz$182"</definedName>
    <definedName name="SG_11_07" localSheetId="0">#REF!</definedName>
    <definedName name="SG_11_07">'[109]Planilha PROJETISTA'!#REF!</definedName>
    <definedName name="SG_11_07_1" localSheetId="0">[37]RESUMO!#REF!</definedName>
    <definedName name="SG_11_07_1">[38]RESUMO!#REF!</definedName>
    <definedName name="SG_11_07_2">"'file:///d:/obra%20andrade/bm%2002%20-%20cs/drenagem-bm02.xls'#$''.$gd$186"</definedName>
    <definedName name="SG_11_07_3">"'file:///d:/obra%20andrade/bm%2002%20-%20cs/drenagem-bm02.xls'#$''.$gd$186"</definedName>
    <definedName name="SG_11_07_4">"'file:///d:/obra%20andrade/bm%2002%20-%20cs/drenagem-bm02.xls'#$''.$gd$186"</definedName>
    <definedName name="SG_11_07_5">"'file:///d:/obra%20andrade/bm%2002%20-%20cs/drenagem-bm02.xls'#$''.$gd$186"</definedName>
    <definedName name="SG_11_07_6">"'file:///d:/obra%20andrade/bm%2002%20-%20cs/drenagem-bm02.xls'#$''.$gd$186"</definedName>
    <definedName name="SG_11_07_7">"'file:///d:/obra%20andrade/bm%2002%20-%20cs/drenagem-bm02.xls'#$''.$gd$186"</definedName>
    <definedName name="SG_11_08" localSheetId="0">#REF!</definedName>
    <definedName name="SG_11_08">'[109]Planilha PROJETISTA'!#REF!</definedName>
    <definedName name="SG_11_08_1" localSheetId="0">[37]RESUMO!#REF!</definedName>
    <definedName name="SG_11_08_1">[38]RESUMO!#REF!</definedName>
    <definedName name="SG_11_08_2">"'file:///d:/obra%20andrade/bm%2002%20-%20cs/drenagem-bm02.xls'#$''.$gh$190"</definedName>
    <definedName name="SG_11_08_3">"'file:///d:/obra%20andrade/bm%2002%20-%20cs/drenagem-bm02.xls'#$''.$gh$190"</definedName>
    <definedName name="SG_11_08_4">"'file:///d:/obra%20andrade/bm%2002%20-%20cs/drenagem-bm02.xls'#$''.$gh$190"</definedName>
    <definedName name="SG_11_08_5">"'file:///d:/obra%20andrade/bm%2002%20-%20cs/drenagem-bm02.xls'#$''.$gh$190"</definedName>
    <definedName name="SG_11_08_6">"'file:///d:/obra%20andrade/bm%2002%20-%20cs/drenagem-bm02.xls'#$''.$gh$190"</definedName>
    <definedName name="SG_11_08_7">"'file:///d:/obra%20andrade/bm%2002%20-%20cs/drenagem-bm02.xls'#$''.$gh$190"</definedName>
    <definedName name="SG_11_09" localSheetId="0">#REF!</definedName>
    <definedName name="SG_11_09">'[109]Planilha PROJETISTA'!#REF!</definedName>
    <definedName name="SG_11_09_1" localSheetId="0">[37]RESUMO!#REF!</definedName>
    <definedName name="SG_11_09_1">[38]RESUMO!#REF!</definedName>
    <definedName name="SG_11_09_2">"'file:///d:/obra%20andrade/bm%2002%20-%20cs/drenagem-bm02.xls'#$''.$gl$194"</definedName>
    <definedName name="SG_11_09_3">"'file:///d:/obra%20andrade/bm%2002%20-%20cs/drenagem-bm02.xls'#$''.$gl$194"</definedName>
    <definedName name="SG_11_09_4">"'file:///d:/obra%20andrade/bm%2002%20-%20cs/drenagem-bm02.xls'#$''.$gl$194"</definedName>
    <definedName name="SG_11_09_5">"'file:///d:/obra%20andrade/bm%2002%20-%20cs/drenagem-bm02.xls'#$''.$gl$194"</definedName>
    <definedName name="SG_11_09_6">"'file:///d:/obra%20andrade/bm%2002%20-%20cs/drenagem-bm02.xls'#$''.$gl$194"</definedName>
    <definedName name="SG_11_09_7">"'file:///d:/obra%20andrade/bm%2002%20-%20cs/drenagem-bm02.xls'#$''.$gl$194"</definedName>
    <definedName name="SG_11_10" localSheetId="0">#REF!</definedName>
    <definedName name="SG_11_10">'[109]Planilha PROJETISTA'!#REF!</definedName>
    <definedName name="SG_11_10_1" localSheetId="0">[37]RESUMO!#REF!</definedName>
    <definedName name="SG_11_10_1">[38]RESUMO!#REF!</definedName>
    <definedName name="SG_11_10_2">"'file:///d:/obra%20andrade/bm%2002%20-%20cs/drenagem-bm02.xls'#$''.$gp$198"</definedName>
    <definedName name="SG_11_10_3">"'file:///d:/obra%20andrade/bm%2002%20-%20cs/drenagem-bm02.xls'#$''.$gp$198"</definedName>
    <definedName name="SG_11_10_4">"'file:///d:/obra%20andrade/bm%2002%20-%20cs/drenagem-bm02.xls'#$''.$gp$198"</definedName>
    <definedName name="SG_11_10_5">"'file:///d:/obra%20andrade/bm%2002%20-%20cs/drenagem-bm02.xls'#$''.$gp$198"</definedName>
    <definedName name="SG_11_10_6">"'file:///d:/obra%20andrade/bm%2002%20-%20cs/drenagem-bm02.xls'#$''.$gp$198"</definedName>
    <definedName name="SG_11_10_7">"'file:///d:/obra%20andrade/bm%2002%20-%20cs/drenagem-bm02.xls'#$''.$gp$198"</definedName>
    <definedName name="SG_11_11" localSheetId="0">#REF!</definedName>
    <definedName name="SG_11_11">'[109]Planilha PROJETISTA'!#REF!</definedName>
    <definedName name="SG_11_11_1" localSheetId="0">[37]RESUMO!#REF!</definedName>
    <definedName name="SG_11_11_1">[38]RESUMO!#REF!</definedName>
    <definedName name="SG_11_11_2">"'file:///d:/obra%20andrade/bm%2002%20-%20cs/drenagem-bm02.xls'#$''.$gt$202"</definedName>
    <definedName name="SG_11_11_3">"'file:///d:/obra%20andrade/bm%2002%20-%20cs/drenagem-bm02.xls'#$''.$gt$202"</definedName>
    <definedName name="SG_11_11_4">"'file:///d:/obra%20andrade/bm%2002%20-%20cs/drenagem-bm02.xls'#$''.$gt$202"</definedName>
    <definedName name="SG_11_11_5">"'file:///d:/obra%20andrade/bm%2002%20-%20cs/drenagem-bm02.xls'#$''.$gt$202"</definedName>
    <definedName name="SG_11_11_6">"'file:///d:/obra%20andrade/bm%2002%20-%20cs/drenagem-bm02.xls'#$''.$gt$202"</definedName>
    <definedName name="SG_11_11_7">"'file:///d:/obra%20andrade/bm%2002%20-%20cs/drenagem-bm02.xls'#$''.$gt$202"</definedName>
    <definedName name="SG_11_12" localSheetId="0">#REF!</definedName>
    <definedName name="SG_11_12">'[109]Planilha PROJETISTA'!#REF!</definedName>
    <definedName name="SG_11_12_1" localSheetId="0">[37]RESUMO!#REF!</definedName>
    <definedName name="SG_11_12_1">[38]RESUMO!#REF!</definedName>
    <definedName name="SG_11_12_2">"'file:///d:/obra%20andrade/bm%2002%20-%20cs/drenagem-bm02.xls'#$''.$gx$206"</definedName>
    <definedName name="SG_11_12_3">"'file:///d:/obra%20andrade/bm%2002%20-%20cs/drenagem-bm02.xls'#$''.$gx$206"</definedName>
    <definedName name="SG_11_12_4">"'file:///d:/obra%20andrade/bm%2002%20-%20cs/drenagem-bm02.xls'#$''.$gx$206"</definedName>
    <definedName name="SG_11_12_5">"'file:///d:/obra%20andrade/bm%2002%20-%20cs/drenagem-bm02.xls'#$''.$gx$206"</definedName>
    <definedName name="SG_11_12_6">"'file:///d:/obra%20andrade/bm%2002%20-%20cs/drenagem-bm02.xls'#$''.$gx$206"</definedName>
    <definedName name="SG_11_12_7">"'file:///d:/obra%20andrade/bm%2002%20-%20cs/drenagem-bm02.xls'#$''.$gx$206"</definedName>
    <definedName name="SG_11_13" localSheetId="0">#REF!</definedName>
    <definedName name="SG_11_13">'[109]Planilha PROJETISTA'!#REF!</definedName>
    <definedName name="SG_11_13_1" localSheetId="0">[37]RESUMO!#REF!</definedName>
    <definedName name="SG_11_13_1">[38]RESUMO!#REF!</definedName>
    <definedName name="SG_11_13_2">"'file:///d:/obra%20andrade/bm%2002%20-%20cs/drenagem-bm02.xls'#$''.$hb$210"</definedName>
    <definedName name="SG_11_13_3">"'file:///d:/obra%20andrade/bm%2002%20-%20cs/drenagem-bm02.xls'#$''.$hb$210"</definedName>
    <definedName name="SG_11_13_4">"'file:///d:/obra%20andrade/bm%2002%20-%20cs/drenagem-bm02.xls'#$''.$hb$210"</definedName>
    <definedName name="SG_11_13_5">"'file:///d:/obra%20andrade/bm%2002%20-%20cs/drenagem-bm02.xls'#$''.$hb$210"</definedName>
    <definedName name="SG_11_13_6">"'file:///d:/obra%20andrade/bm%2002%20-%20cs/drenagem-bm02.xls'#$''.$hb$210"</definedName>
    <definedName name="SG_11_13_7">"'file:///d:/obra%20andrade/bm%2002%20-%20cs/drenagem-bm02.xls'#$''.$hb$210"</definedName>
    <definedName name="SG_11_14" localSheetId="0">#REF!</definedName>
    <definedName name="SG_11_14">'[109]Planilha PROJETISTA'!#REF!</definedName>
    <definedName name="SG_11_14_1" localSheetId="0">[37]RESUMO!#REF!</definedName>
    <definedName name="SG_11_14_1">[38]RESUMO!#REF!</definedName>
    <definedName name="SG_11_14_2">"'file:///d:/obra%20andrade/bm%2002%20-%20cs/drenagem-bm02.xls'#$''.$hf$214"</definedName>
    <definedName name="SG_11_14_3">"'file:///d:/obra%20andrade/bm%2002%20-%20cs/drenagem-bm02.xls'#$''.$hf$214"</definedName>
    <definedName name="SG_11_14_4">"'file:///d:/obra%20andrade/bm%2002%20-%20cs/drenagem-bm02.xls'#$''.$hf$214"</definedName>
    <definedName name="SG_11_14_5">"'file:///d:/obra%20andrade/bm%2002%20-%20cs/drenagem-bm02.xls'#$''.$hf$214"</definedName>
    <definedName name="SG_11_14_6">"'file:///d:/obra%20andrade/bm%2002%20-%20cs/drenagem-bm02.xls'#$''.$hf$214"</definedName>
    <definedName name="SG_11_14_7">"'file:///d:/obra%20andrade/bm%2002%20-%20cs/drenagem-bm02.xls'#$''.$hf$214"</definedName>
    <definedName name="SG_11_15" localSheetId="0">#REF!</definedName>
    <definedName name="SG_11_15">'[109]Planilha PROJETISTA'!#REF!</definedName>
    <definedName name="SG_11_15_1" localSheetId="0">[37]RESUMO!#REF!</definedName>
    <definedName name="SG_11_15_1">[38]RESUMO!#REF!</definedName>
    <definedName name="SG_11_15_2">"'file:///d:/obra%20andrade/bm%2002%20-%20cs/drenagem-bm02.xls'#$''.$hj$218"</definedName>
    <definedName name="SG_11_15_3">"'file:///d:/obra%20andrade/bm%2002%20-%20cs/drenagem-bm02.xls'#$''.$hj$218"</definedName>
    <definedName name="SG_11_15_4">"'file:///d:/obra%20andrade/bm%2002%20-%20cs/drenagem-bm02.xls'#$''.$hj$218"</definedName>
    <definedName name="SG_11_15_5">"'file:///d:/obra%20andrade/bm%2002%20-%20cs/drenagem-bm02.xls'#$''.$hj$218"</definedName>
    <definedName name="SG_11_15_6">"'file:///d:/obra%20andrade/bm%2002%20-%20cs/drenagem-bm02.xls'#$''.$hj$218"</definedName>
    <definedName name="SG_11_15_7">"'file:///d:/obra%20andrade/bm%2002%20-%20cs/drenagem-bm02.xls'#$''.$hj$218"</definedName>
    <definedName name="SG_11_16" localSheetId="0">'[21]Planilha PROJETISTA'!#REF!</definedName>
    <definedName name="SG_11_16">'[109]Planilha PROJETISTA'!#REF!</definedName>
    <definedName name="SG_11_16_1" localSheetId="0">[37]RESUMO!#REF!</definedName>
    <definedName name="SG_11_16_1">[38]RESUMO!#REF!</definedName>
    <definedName name="SG_11_17" localSheetId="0">'[21]Planilha PROJETISTA'!#REF!</definedName>
    <definedName name="SG_11_17">'[109]Planilha PROJETISTA'!#REF!</definedName>
    <definedName name="SG_11_17_1" localSheetId="0">[37]RESUMO!#REF!</definedName>
    <definedName name="SG_11_17_1">[38]RESUMO!#REF!</definedName>
    <definedName name="SG_11_18" localSheetId="0">'[21]Planilha PROJETISTA'!#REF!</definedName>
    <definedName name="SG_11_18">'[109]Planilha PROJETISTA'!#REF!</definedName>
    <definedName name="SG_11_18_1" localSheetId="0">[37]RESUMO!#REF!</definedName>
    <definedName name="SG_11_18_1">[38]RESUMO!#REF!</definedName>
    <definedName name="SG_11_19" localSheetId="0">'[21]Planilha PROJETISTA'!#REF!</definedName>
    <definedName name="SG_11_19">'[109]Planilha PROJETISTA'!#REF!</definedName>
    <definedName name="SG_11_19_1" localSheetId="0">[37]RESUMO!#REF!</definedName>
    <definedName name="SG_11_19_1">[38]RESUMO!#REF!</definedName>
    <definedName name="SG_11_20" localSheetId="0">'[21]Planilha PROJETISTA'!#REF!</definedName>
    <definedName name="SG_11_20">'[109]Planilha PROJETISTA'!#REF!</definedName>
    <definedName name="SG_11_20_1" localSheetId="0">[37]RESUMO!#REF!</definedName>
    <definedName name="SG_11_20_1">[38]RESUMO!#REF!</definedName>
    <definedName name="SG_12_01">#REF!</definedName>
    <definedName name="SG_12_01_1" localSheetId="0">[37]RESUMO!#REF!</definedName>
    <definedName name="SG_12_01_1">[38]RESUMO!#REF!</definedName>
    <definedName name="SG_12_01_2">"'file:///d:/obra%20andrade/bm%2002%20-%20cs/drenagem-bm02.xls'#$''.$gp$710"</definedName>
    <definedName name="SG_12_01_3">"'file:///d:/obra%20andrade/bm%2002%20-%20cs/drenagem-bm02.xls'#$''.$gp$710"</definedName>
    <definedName name="SG_12_01_4">"'file:///d:/obra%20andrade/bm%2002%20-%20cs/drenagem-bm02.xls'#$''.$gp$710"</definedName>
    <definedName name="SG_12_01_5">"'file:///d:/obra%20andrade/bm%2002%20-%20cs/drenagem-bm02.xls'#$''.$gp$710"</definedName>
    <definedName name="SG_12_01_6">"'file:///d:/obra%20andrade/bm%2002%20-%20cs/drenagem-bm02.xls'#$''.$gp$710"</definedName>
    <definedName name="SG_12_01_7">"'file:///d:/obra%20andrade/bm%2002%20-%20cs/drenagem-bm02.xls'#$''.$gp$710"</definedName>
    <definedName name="SG_12_02">#REF!</definedName>
    <definedName name="SG_12_02_1" localSheetId="0">[37]RESUMO!#REF!</definedName>
    <definedName name="SG_12_02_1">[38]RESUMO!#REF!</definedName>
    <definedName name="SG_12_02_2">"'file:///d:/obra%20andrade/bm%2002%20-%20cs/drenagem-bm02.xls'#$''.$fh$164"</definedName>
    <definedName name="SG_12_02_3">"'file:///d:/obra%20andrade/bm%2002%20-%20cs/drenagem-bm02.xls'#$''.$fh$164"</definedName>
    <definedName name="SG_12_02_4">"'file:///d:/obra%20andrade/bm%2002%20-%20cs/drenagem-bm02.xls'#$''.$fh$164"</definedName>
    <definedName name="SG_12_02_5">"'file:///d:/obra%20andrade/bm%2002%20-%20cs/drenagem-bm02.xls'#$''.$fh$164"</definedName>
    <definedName name="SG_12_02_6">"'file:///d:/obra%20andrade/bm%2002%20-%20cs/drenagem-bm02.xls'#$''.$fh$164"</definedName>
    <definedName name="SG_12_02_7">"'file:///d:/obra%20andrade/bm%2002%20-%20cs/drenagem-bm02.xls'#$''.$fh$164"</definedName>
    <definedName name="SG_12_03">#REF!</definedName>
    <definedName name="SG_12_03_1" localSheetId="0">[37]RESUMO!#REF!</definedName>
    <definedName name="SG_12_03_1">[38]RESUMO!#REF!</definedName>
    <definedName name="SG_12_03_2">"'file:///d:/obra%20andrade/bm%2002%20-%20cs/drenagem-bm02.xls'#$''.$fl$168"</definedName>
    <definedName name="SG_12_03_3">"'file:///d:/obra%20andrade/bm%2002%20-%20cs/drenagem-bm02.xls'#$''.$fl$168"</definedName>
    <definedName name="SG_12_03_4">"'file:///d:/obra%20andrade/bm%2002%20-%20cs/drenagem-bm02.xls'#$''.$fl$168"</definedName>
    <definedName name="SG_12_03_5">"'file:///d:/obra%20andrade/bm%2002%20-%20cs/drenagem-bm02.xls'#$''.$fl$168"</definedName>
    <definedName name="SG_12_03_6">"'file:///d:/obra%20andrade/bm%2002%20-%20cs/drenagem-bm02.xls'#$''.$fl$168"</definedName>
    <definedName name="SG_12_03_7">"'file:///d:/obra%20andrade/bm%2002%20-%20cs/drenagem-bm02.xls'#$''.$fl$168"</definedName>
    <definedName name="SG_12_04">#REF!</definedName>
    <definedName name="SG_12_04_1" localSheetId="0">[37]RESUMO!#REF!</definedName>
    <definedName name="SG_12_04_1">[38]RESUMO!#REF!</definedName>
    <definedName name="SG_12_04_2">"'file:///d:/obra%20andrade/bm%2002%20-%20cs/drenagem-bm02.xls'#$''.$fp$172"</definedName>
    <definedName name="SG_12_04_3">"'file:///d:/obra%20andrade/bm%2002%20-%20cs/drenagem-bm02.xls'#$''.$fp$172"</definedName>
    <definedName name="SG_12_04_4">"'file:///d:/obra%20andrade/bm%2002%20-%20cs/drenagem-bm02.xls'#$''.$fp$172"</definedName>
    <definedName name="SG_12_04_5">"'file:///d:/obra%20andrade/bm%2002%20-%20cs/drenagem-bm02.xls'#$''.$fp$172"</definedName>
    <definedName name="SG_12_04_6">"'file:///d:/obra%20andrade/bm%2002%20-%20cs/drenagem-bm02.xls'#$''.$fp$172"</definedName>
    <definedName name="SG_12_04_7">"'file:///d:/obra%20andrade/bm%2002%20-%20cs/drenagem-bm02.xls'#$''.$fp$172"</definedName>
    <definedName name="SG_12_05">#REF!</definedName>
    <definedName name="SG_12_05_1" localSheetId="0">[37]RESUMO!#REF!</definedName>
    <definedName name="SG_12_05_1">[38]RESUMO!#REF!</definedName>
    <definedName name="SG_12_05_2">"'file:///d:/obra%20andrade/bm%2002%20-%20cs/drenagem-bm02.xls'#$''.$ft$176"</definedName>
    <definedName name="SG_12_05_3">"'file:///d:/obra%20andrade/bm%2002%20-%20cs/drenagem-bm02.xls'#$''.$ft$176"</definedName>
    <definedName name="SG_12_05_4">"'file:///d:/obra%20andrade/bm%2002%20-%20cs/drenagem-bm02.xls'#$''.$ft$176"</definedName>
    <definedName name="SG_12_05_5">"'file:///d:/obra%20andrade/bm%2002%20-%20cs/drenagem-bm02.xls'#$''.$ft$176"</definedName>
    <definedName name="SG_12_05_6">"'file:///d:/obra%20andrade/bm%2002%20-%20cs/drenagem-bm02.xls'#$''.$ft$176"</definedName>
    <definedName name="SG_12_05_7">"'file:///d:/obra%20andrade/bm%2002%20-%20cs/drenagem-bm02.xls'#$''.$ft$176"</definedName>
    <definedName name="SG_12_06">#REF!</definedName>
    <definedName name="SG_12_06_1" localSheetId="0">[37]RESUMO!#REF!</definedName>
    <definedName name="SG_12_06_1">[38]RESUMO!#REF!</definedName>
    <definedName name="SG_12_06_2">"'file:///d:/obra%20andrade/bm%2002%20-%20cs/drenagem-bm02.xls'#$''.$fx$180"</definedName>
    <definedName name="SG_12_06_3">"'file:///d:/obra%20andrade/bm%2002%20-%20cs/drenagem-bm02.xls'#$''.$fx$180"</definedName>
    <definedName name="SG_12_06_4">"'file:///d:/obra%20andrade/bm%2002%20-%20cs/drenagem-bm02.xls'#$''.$fx$180"</definedName>
    <definedName name="SG_12_06_5">"'file:///d:/obra%20andrade/bm%2002%20-%20cs/drenagem-bm02.xls'#$''.$fx$180"</definedName>
    <definedName name="SG_12_06_6">"'file:///d:/obra%20andrade/bm%2002%20-%20cs/drenagem-bm02.xls'#$''.$fx$180"</definedName>
    <definedName name="SG_12_06_7">"'file:///d:/obra%20andrade/bm%2002%20-%20cs/drenagem-bm02.xls'#$''.$fx$180"</definedName>
    <definedName name="SG_12_07">#REF!</definedName>
    <definedName name="SG_12_07_1" localSheetId="0">[37]RESUMO!#REF!</definedName>
    <definedName name="SG_12_07_1">[38]RESUMO!#REF!</definedName>
    <definedName name="SG_12_07_2">"'file:///d:/obra%20andrade/bm%2002%20-%20cs/drenagem-bm02.xls'#$''.$gb$184"</definedName>
    <definedName name="SG_12_07_3">"'file:///d:/obra%20andrade/bm%2002%20-%20cs/drenagem-bm02.xls'#$''.$gb$184"</definedName>
    <definedName name="SG_12_07_4">"'file:///d:/obra%20andrade/bm%2002%20-%20cs/drenagem-bm02.xls'#$''.$gb$184"</definedName>
    <definedName name="SG_12_07_5">"'file:///d:/obra%20andrade/bm%2002%20-%20cs/drenagem-bm02.xls'#$''.$gb$184"</definedName>
    <definedName name="SG_12_07_6">"'file:///d:/obra%20andrade/bm%2002%20-%20cs/drenagem-bm02.xls'#$''.$gb$184"</definedName>
    <definedName name="SG_12_07_7">"'file:///d:/obra%20andrade/bm%2002%20-%20cs/drenagem-bm02.xls'#$''.$gb$184"</definedName>
    <definedName name="SG_12_08" localSheetId="0">#REF!</definedName>
    <definedName name="SG_12_08">'[109]Planilha PROJETISTA'!#REF!</definedName>
    <definedName name="SG_12_08_1" localSheetId="0">[37]RESUMO!#REF!</definedName>
    <definedName name="SG_12_08_1">[38]RESUMO!#REF!</definedName>
    <definedName name="SG_12_08_2">"'file:///d:/obra%20andrade/bm%2002%20-%20cs/drenagem-bm02.xls'#$''.$gf$188"</definedName>
    <definedName name="SG_12_08_3">"'file:///d:/obra%20andrade/bm%2002%20-%20cs/drenagem-bm02.xls'#$''.$gf$188"</definedName>
    <definedName name="SG_12_08_4">"'file:///d:/obra%20andrade/bm%2002%20-%20cs/drenagem-bm02.xls'#$''.$gf$188"</definedName>
    <definedName name="SG_12_08_5">"'file:///d:/obra%20andrade/bm%2002%20-%20cs/drenagem-bm02.xls'#$''.$gf$188"</definedName>
    <definedName name="SG_12_08_6">"'file:///d:/obra%20andrade/bm%2002%20-%20cs/drenagem-bm02.xls'#$''.$gf$188"</definedName>
    <definedName name="SG_12_08_7">"'file:///d:/obra%20andrade/bm%2002%20-%20cs/drenagem-bm02.xls'#$''.$gf$188"</definedName>
    <definedName name="SG_12_09" localSheetId="0">#REF!</definedName>
    <definedName name="SG_12_09">'[109]Planilha PROJETISTA'!#REF!</definedName>
    <definedName name="SG_12_09_1" localSheetId="0">[37]RESUMO!#REF!</definedName>
    <definedName name="SG_12_09_1">[38]RESUMO!#REF!</definedName>
    <definedName name="SG_12_09_2">"'file:///d:/obra%20andrade/bm%2002%20-%20cs/drenagem-bm02.xls'#$''.$gj$192"</definedName>
    <definedName name="SG_12_09_3">"'file:///d:/obra%20andrade/bm%2002%20-%20cs/drenagem-bm02.xls'#$''.$gj$192"</definedName>
    <definedName name="SG_12_09_4">"'file:///d:/obra%20andrade/bm%2002%20-%20cs/drenagem-bm02.xls'#$''.$gj$192"</definedName>
    <definedName name="SG_12_09_5">"'file:///d:/obra%20andrade/bm%2002%20-%20cs/drenagem-bm02.xls'#$''.$gj$192"</definedName>
    <definedName name="SG_12_09_6">"'file:///d:/obra%20andrade/bm%2002%20-%20cs/drenagem-bm02.xls'#$''.$gj$192"</definedName>
    <definedName name="SG_12_09_7">"'file:///d:/obra%20andrade/bm%2002%20-%20cs/drenagem-bm02.xls'#$''.$gj$192"</definedName>
    <definedName name="SG_12_10" localSheetId="0">#REF!</definedName>
    <definedName name="SG_12_10">'[109]Planilha PROJETISTA'!#REF!</definedName>
    <definedName name="SG_12_10_1" localSheetId="0">[37]RESUMO!#REF!</definedName>
    <definedName name="SG_12_10_1">[38]RESUMO!#REF!</definedName>
    <definedName name="SG_12_10_2">"'file:///d:/obra%20andrade/bm%2002%20-%20cs/drenagem-bm02.xls'#$''.$gn$196"</definedName>
    <definedName name="SG_12_10_3">"'file:///d:/obra%20andrade/bm%2002%20-%20cs/drenagem-bm02.xls'#$''.$gn$196"</definedName>
    <definedName name="SG_12_10_4">"'file:///d:/obra%20andrade/bm%2002%20-%20cs/drenagem-bm02.xls'#$''.$gn$196"</definedName>
    <definedName name="SG_12_10_5">"'file:///d:/obra%20andrade/bm%2002%20-%20cs/drenagem-bm02.xls'#$''.$gn$196"</definedName>
    <definedName name="SG_12_10_6">"'file:///d:/obra%20andrade/bm%2002%20-%20cs/drenagem-bm02.xls'#$''.$gn$196"</definedName>
    <definedName name="SG_12_10_7">"'file:///d:/obra%20andrade/bm%2002%20-%20cs/drenagem-bm02.xls'#$''.$gn$196"</definedName>
    <definedName name="SG_12_11" localSheetId="0">#REF!</definedName>
    <definedName name="SG_12_11">'[109]Planilha PROJETISTA'!#REF!</definedName>
    <definedName name="SG_12_11_1" localSheetId="0">[37]RESUMO!#REF!</definedName>
    <definedName name="SG_12_11_1">[38]RESUMO!#REF!</definedName>
    <definedName name="SG_12_11_2">"'file:///d:/obra%20andrade/bm%2002%20-%20cs/drenagem-bm02.xls'#$''.$gr$200"</definedName>
    <definedName name="SG_12_11_3">"'file:///d:/obra%20andrade/bm%2002%20-%20cs/drenagem-bm02.xls'#$''.$gr$200"</definedName>
    <definedName name="SG_12_11_4">"'file:///d:/obra%20andrade/bm%2002%20-%20cs/drenagem-bm02.xls'#$''.$gr$200"</definedName>
    <definedName name="SG_12_11_5">"'file:///d:/obra%20andrade/bm%2002%20-%20cs/drenagem-bm02.xls'#$''.$gr$200"</definedName>
    <definedName name="SG_12_11_6">"'file:///d:/obra%20andrade/bm%2002%20-%20cs/drenagem-bm02.xls'#$''.$gr$200"</definedName>
    <definedName name="SG_12_11_7">"'file:///d:/obra%20andrade/bm%2002%20-%20cs/drenagem-bm02.xls'#$''.$gr$200"</definedName>
    <definedName name="SG_12_12" localSheetId="0">#REF!</definedName>
    <definedName name="SG_12_12">'[109]Planilha PROJETISTA'!#REF!</definedName>
    <definedName name="SG_12_12_1" localSheetId="0">[37]RESUMO!#REF!</definedName>
    <definedName name="SG_12_12_1">[38]RESUMO!#REF!</definedName>
    <definedName name="SG_12_12_2">"'file:///d:/obra%20andrade/bm%2002%20-%20cs/drenagem-bm02.xls'#$''.$gv$204"</definedName>
    <definedName name="SG_12_12_3">"'file:///d:/obra%20andrade/bm%2002%20-%20cs/drenagem-bm02.xls'#$''.$gv$204"</definedName>
    <definedName name="SG_12_12_4">"'file:///d:/obra%20andrade/bm%2002%20-%20cs/drenagem-bm02.xls'#$''.$gv$204"</definedName>
    <definedName name="SG_12_12_5">"'file:///d:/obra%20andrade/bm%2002%20-%20cs/drenagem-bm02.xls'#$''.$gv$204"</definedName>
    <definedName name="SG_12_12_6">"'file:///d:/obra%20andrade/bm%2002%20-%20cs/drenagem-bm02.xls'#$''.$gv$204"</definedName>
    <definedName name="SG_12_12_7">"'file:///d:/obra%20andrade/bm%2002%20-%20cs/drenagem-bm02.xls'#$''.$gv$204"</definedName>
    <definedName name="SG_12_13" localSheetId="0">#REF!</definedName>
    <definedName name="SG_12_13">'[109]Planilha PROJETISTA'!#REF!</definedName>
    <definedName name="SG_12_13_1" localSheetId="0">[37]RESUMO!#REF!</definedName>
    <definedName name="SG_12_13_1">[38]RESUMO!#REF!</definedName>
    <definedName name="SG_12_13_2">"'file:///d:/obra%20andrade/bm%2002%20-%20cs/drenagem-bm02.xls'#$''.$gz$208"</definedName>
    <definedName name="SG_12_13_3">"'file:///d:/obra%20andrade/bm%2002%20-%20cs/drenagem-bm02.xls'#$''.$gz$208"</definedName>
    <definedName name="SG_12_13_4">"'file:///d:/obra%20andrade/bm%2002%20-%20cs/drenagem-bm02.xls'#$''.$gz$208"</definedName>
    <definedName name="SG_12_13_5">"'file:///d:/obra%20andrade/bm%2002%20-%20cs/drenagem-bm02.xls'#$''.$gz$208"</definedName>
    <definedName name="SG_12_13_6">"'file:///d:/obra%20andrade/bm%2002%20-%20cs/drenagem-bm02.xls'#$''.$gz$208"</definedName>
    <definedName name="SG_12_13_7">"'file:///d:/obra%20andrade/bm%2002%20-%20cs/drenagem-bm02.xls'#$''.$gz$208"</definedName>
    <definedName name="SG_12_14" localSheetId="0">#REF!</definedName>
    <definedName name="SG_12_14">'[109]Planilha PROJETISTA'!#REF!</definedName>
    <definedName name="SG_12_14_1" localSheetId="0">[37]RESUMO!#REF!</definedName>
    <definedName name="SG_12_14_1">[38]RESUMO!#REF!</definedName>
    <definedName name="SG_12_14_2">"'file:///d:/obra%20andrade/bm%2002%20-%20cs/drenagem-bm02.xls'#$''.$hd$212"</definedName>
    <definedName name="SG_12_14_3">"'file:///d:/obra%20andrade/bm%2002%20-%20cs/drenagem-bm02.xls'#$''.$hd$212"</definedName>
    <definedName name="SG_12_14_4">"'file:///d:/obra%20andrade/bm%2002%20-%20cs/drenagem-bm02.xls'#$''.$hd$212"</definedName>
    <definedName name="SG_12_14_5">"'file:///d:/obra%20andrade/bm%2002%20-%20cs/drenagem-bm02.xls'#$''.$hd$212"</definedName>
    <definedName name="SG_12_14_6">"'file:///d:/obra%20andrade/bm%2002%20-%20cs/drenagem-bm02.xls'#$''.$hd$212"</definedName>
    <definedName name="SG_12_14_7">"'file:///d:/obra%20andrade/bm%2002%20-%20cs/drenagem-bm02.xls'#$''.$hd$212"</definedName>
    <definedName name="SG_12_15" localSheetId="0">#REF!</definedName>
    <definedName name="SG_12_15">'[109]Planilha PROJETISTA'!#REF!</definedName>
    <definedName name="SG_12_15_1" localSheetId="0">[37]RESUMO!#REF!</definedName>
    <definedName name="SG_12_15_1">[38]RESUMO!#REF!</definedName>
    <definedName name="SG_12_15_2">"'file:///d:/obra%20andrade/bm%2002%20-%20cs/drenagem-bm02.xls'#$''.$hh$216"</definedName>
    <definedName name="SG_12_15_3">"'file:///d:/obra%20andrade/bm%2002%20-%20cs/drenagem-bm02.xls'#$''.$hh$216"</definedName>
    <definedName name="SG_12_15_4">"'file:///d:/obra%20andrade/bm%2002%20-%20cs/drenagem-bm02.xls'#$''.$hh$216"</definedName>
    <definedName name="SG_12_15_5">"'file:///d:/obra%20andrade/bm%2002%20-%20cs/drenagem-bm02.xls'#$''.$hh$216"</definedName>
    <definedName name="SG_12_15_6">"'file:///d:/obra%20andrade/bm%2002%20-%20cs/drenagem-bm02.xls'#$''.$hh$216"</definedName>
    <definedName name="SG_12_15_7">"'file:///d:/obra%20andrade/bm%2002%20-%20cs/drenagem-bm02.xls'#$''.$hh$216"</definedName>
    <definedName name="SG_12_16" localSheetId="0">#REF!</definedName>
    <definedName name="SG_12_16">'[109]Planilha PROJETISTA'!#REF!</definedName>
    <definedName name="SG_12_16_1" localSheetId="0">[37]RESUMO!#REF!</definedName>
    <definedName name="SG_12_16_1">[38]RESUMO!#REF!</definedName>
    <definedName name="SG_12_16_2">"'file:///d:/obra%20andrade/bm%2002%20-%20cs/drenagem-bm02.xls'#$''.$cm$603"</definedName>
    <definedName name="SG_12_16_3">"'file:///d:/obra%20andrade/bm%2002%20-%20cs/drenagem-bm02.xls'#$''.$cm$603"</definedName>
    <definedName name="SG_12_16_4">"'file:///d:/obra%20andrade/bm%2002%20-%20cs/drenagem-bm02.xls'#$''.$cm$603"</definedName>
    <definedName name="SG_12_16_5">"'file:///d:/obra%20andrade/bm%2002%20-%20cs/drenagem-bm02.xls'#$''.$cm$603"</definedName>
    <definedName name="SG_12_16_6">"'file:///d:/obra%20andrade/bm%2002%20-%20cs/drenagem-bm02.xls'#$''.$cm$603"</definedName>
    <definedName name="SG_12_16_7">"'file:///d:/obra%20andrade/bm%2002%20-%20cs/drenagem-bm02.xls'#$''.$cm$603"</definedName>
    <definedName name="SG_12_17" localSheetId="0">#REF!</definedName>
    <definedName name="SG_12_17">'[109]Planilha PROJETISTA'!#REF!</definedName>
    <definedName name="SG_12_17_1" localSheetId="0">[37]RESUMO!#REF!</definedName>
    <definedName name="SG_12_17_1">[38]RESUMO!#REF!</definedName>
    <definedName name="SG_12_17_2">"'file:///d:/obra%20andrade/bm%2002%20-%20cs/drenagem-bm02.xls'#$''.$cq$607"</definedName>
    <definedName name="SG_12_17_3">"'file:///d:/obra%20andrade/bm%2002%20-%20cs/drenagem-bm02.xls'#$''.$cq$607"</definedName>
    <definedName name="SG_12_17_4">"'file:///d:/obra%20andrade/bm%2002%20-%20cs/drenagem-bm02.xls'#$''.$cq$607"</definedName>
    <definedName name="SG_12_17_5">"'file:///d:/obra%20andrade/bm%2002%20-%20cs/drenagem-bm02.xls'#$''.$cq$607"</definedName>
    <definedName name="SG_12_17_6">"'file:///d:/obra%20andrade/bm%2002%20-%20cs/drenagem-bm02.xls'#$''.$cq$607"</definedName>
    <definedName name="SG_12_17_7">"'file:///d:/obra%20andrade/bm%2002%20-%20cs/drenagem-bm02.xls'#$''.$cq$607"</definedName>
    <definedName name="SG_12_18" localSheetId="0">#REF!</definedName>
    <definedName name="SG_12_18">'[109]Planilha PROJETISTA'!#REF!</definedName>
    <definedName name="SG_12_18_1" localSheetId="0">[37]RESUMO!#REF!</definedName>
    <definedName name="SG_12_18_1">[38]RESUMO!#REF!</definedName>
    <definedName name="SG_12_18_2">"'file:///d:/obra%20andrade/bm%2002%20-%20cs/drenagem-bm02.xls'#$''.$cu$611"</definedName>
    <definedName name="SG_12_18_3">"'file:///d:/obra%20andrade/bm%2002%20-%20cs/drenagem-bm02.xls'#$''.$cu$611"</definedName>
    <definedName name="SG_12_18_4">"'file:///d:/obra%20andrade/bm%2002%20-%20cs/drenagem-bm02.xls'#$''.$cu$611"</definedName>
    <definedName name="SG_12_18_5">"'file:///d:/obra%20andrade/bm%2002%20-%20cs/drenagem-bm02.xls'#$''.$cu$611"</definedName>
    <definedName name="SG_12_18_6">"'file:///d:/obra%20andrade/bm%2002%20-%20cs/drenagem-bm02.xls'#$''.$cu$611"</definedName>
    <definedName name="SG_12_18_7">"'file:///d:/obra%20andrade/bm%2002%20-%20cs/drenagem-bm02.xls'#$''.$cu$611"</definedName>
    <definedName name="SG_12_19" localSheetId="0">#REF!</definedName>
    <definedName name="SG_12_19">'[109]Planilha PROJETISTA'!#REF!</definedName>
    <definedName name="SG_12_19_1" localSheetId="0">[37]RESUMO!#REF!</definedName>
    <definedName name="SG_12_19_1">[38]RESUMO!#REF!</definedName>
    <definedName name="SG_12_19_2">"'file:///d:/obra%20andrade/bm%2002%20-%20cs/drenagem-bm02.xls'#$''.$cy$615"</definedName>
    <definedName name="SG_12_19_3">"'file:///d:/obra%20andrade/bm%2002%20-%20cs/drenagem-bm02.xls'#$''.$cy$615"</definedName>
    <definedName name="SG_12_19_4">"'file:///d:/obra%20andrade/bm%2002%20-%20cs/drenagem-bm02.xls'#$''.$cy$615"</definedName>
    <definedName name="SG_12_19_5">"'file:///d:/obra%20andrade/bm%2002%20-%20cs/drenagem-bm02.xls'#$''.$cy$615"</definedName>
    <definedName name="SG_12_19_6">"'file:///d:/obra%20andrade/bm%2002%20-%20cs/drenagem-bm02.xls'#$''.$cy$615"</definedName>
    <definedName name="SG_12_19_7">"'file:///d:/obra%20andrade/bm%2002%20-%20cs/drenagem-bm02.xls'#$''.$cy$615"</definedName>
    <definedName name="SG_12_20" localSheetId="0">#REF!</definedName>
    <definedName name="SG_12_20">'[109]Planilha PROJETISTA'!#REF!</definedName>
    <definedName name="SG_12_20_1" localSheetId="0">[37]RESUMO!#REF!</definedName>
    <definedName name="SG_12_20_1">[38]RESUMO!#REF!</definedName>
    <definedName name="SG_12_20_2">"'file:///d:/obra%20andrade/bm%2002%20-%20cs/drenagem-bm02.xls'#$''.$dc$619"</definedName>
    <definedName name="SG_12_20_3">"'file:///d:/obra%20andrade/bm%2002%20-%20cs/drenagem-bm02.xls'#$''.$dc$619"</definedName>
    <definedName name="SG_12_20_4">"'file:///d:/obra%20andrade/bm%2002%20-%20cs/drenagem-bm02.xls'#$''.$dc$619"</definedName>
    <definedName name="SG_12_20_5">"'file:///d:/obra%20andrade/bm%2002%20-%20cs/drenagem-bm02.xls'#$''.$dc$619"</definedName>
    <definedName name="SG_12_20_6">"'file:///d:/obra%20andrade/bm%2002%20-%20cs/drenagem-bm02.xls'#$''.$dc$619"</definedName>
    <definedName name="SG_12_20_7">"'file:///d:/obra%20andrade/bm%2002%20-%20cs/drenagem-bm02.xls'#$''.$dc$619"</definedName>
    <definedName name="SG_12_21">#REF!</definedName>
    <definedName name="SG_12_21_2">"'file:///d:/obra%20andrade/bm%2002%20-%20cs/drenagem-bm02.xls'#$''.$dg$623"</definedName>
    <definedName name="SG_12_21_3">"'file:///d:/obra%20andrade/bm%2002%20-%20cs/drenagem-bm02.xls'#$''.$dg$623"</definedName>
    <definedName name="SG_12_21_4">"'file:///d:/obra%20andrade/bm%2002%20-%20cs/drenagem-bm02.xls'#$''.$dg$623"</definedName>
    <definedName name="SG_12_21_5">"'file:///d:/obra%20andrade/bm%2002%20-%20cs/drenagem-bm02.xls'#$''.$dg$623"</definedName>
    <definedName name="SG_12_21_6">"'file:///d:/obra%20andrade/bm%2002%20-%20cs/drenagem-bm02.xls'#$''.$dg$623"</definedName>
    <definedName name="SG_12_21_7">"'file:///d:/obra%20andrade/bm%2002%20-%20cs/drenagem-bm02.xls'#$''.$dg$623"</definedName>
    <definedName name="SG_12_22">#REF!</definedName>
    <definedName name="SG_12_22_2">"'file:///d:/obra%20andrade/bm%2002%20-%20cs/drenagem-bm02.xls'#$''.$dk$627"</definedName>
    <definedName name="SG_12_22_3">"'file:///d:/obra%20andrade/bm%2002%20-%20cs/drenagem-bm02.xls'#$''.$dk$627"</definedName>
    <definedName name="SG_12_22_4">"'file:///d:/obra%20andrade/bm%2002%20-%20cs/drenagem-bm02.xls'#$''.$dk$627"</definedName>
    <definedName name="SG_12_22_5">"'file:///d:/obra%20andrade/bm%2002%20-%20cs/drenagem-bm02.xls'#$''.$dk$627"</definedName>
    <definedName name="SG_12_22_6">"'file:///d:/obra%20andrade/bm%2002%20-%20cs/drenagem-bm02.xls'#$''.$dk$627"</definedName>
    <definedName name="SG_12_22_7">"'file:///d:/obra%20andrade/bm%2002%20-%20cs/drenagem-bm02.xls'#$''.$dk$627"</definedName>
    <definedName name="SG_12_23">#REF!</definedName>
    <definedName name="SG_12_23_2">"'file:///d:/obra%20andrade/bm%2002%20-%20cs/drenagem-bm02.xls'#$''.$do$631"</definedName>
    <definedName name="SG_12_23_3">"'file:///d:/obra%20andrade/bm%2002%20-%20cs/drenagem-bm02.xls'#$''.$do$631"</definedName>
    <definedName name="SG_12_23_4">"'file:///d:/obra%20andrade/bm%2002%20-%20cs/drenagem-bm02.xls'#$''.$do$631"</definedName>
    <definedName name="SG_12_23_5">"'file:///d:/obra%20andrade/bm%2002%20-%20cs/drenagem-bm02.xls'#$''.$do$631"</definedName>
    <definedName name="SG_12_23_6">"'file:///d:/obra%20andrade/bm%2002%20-%20cs/drenagem-bm02.xls'#$''.$do$631"</definedName>
    <definedName name="SG_12_23_7">"'file:///d:/obra%20andrade/bm%2002%20-%20cs/drenagem-bm02.xls'#$''.$do$631"</definedName>
    <definedName name="SG_12_24">#REF!</definedName>
    <definedName name="SG_12_24_2">"'file:///d:/obra%20andrade/bm%2002%20-%20cs/drenagem-bm02.xls'#$''.$ds$635"</definedName>
    <definedName name="SG_12_24_3">"'file:///d:/obra%20andrade/bm%2002%20-%20cs/drenagem-bm02.xls'#$''.$ds$635"</definedName>
    <definedName name="SG_12_24_4">"'file:///d:/obra%20andrade/bm%2002%20-%20cs/drenagem-bm02.xls'#$''.$ds$635"</definedName>
    <definedName name="SG_12_24_5">"'file:///d:/obra%20andrade/bm%2002%20-%20cs/drenagem-bm02.xls'#$''.$ds$635"</definedName>
    <definedName name="SG_12_24_6">"'file:///d:/obra%20andrade/bm%2002%20-%20cs/drenagem-bm02.xls'#$''.$ds$635"</definedName>
    <definedName name="SG_12_24_7">"'file:///d:/obra%20andrade/bm%2002%20-%20cs/drenagem-bm02.xls'#$''.$ds$635"</definedName>
    <definedName name="SG_12_25">#REF!</definedName>
    <definedName name="SG_12_25_2">"'file:///d:/obra%20andrade/bm%2002%20-%20cs/drenagem-bm02.xls'#$''.$dw$639"</definedName>
    <definedName name="SG_12_25_3">"'file:///d:/obra%20andrade/bm%2002%20-%20cs/drenagem-bm02.xls'#$''.$dw$639"</definedName>
    <definedName name="SG_12_25_4">"'file:///d:/obra%20andrade/bm%2002%20-%20cs/drenagem-bm02.xls'#$''.$dw$639"</definedName>
    <definedName name="SG_12_25_5">"'file:///d:/obra%20andrade/bm%2002%20-%20cs/drenagem-bm02.xls'#$''.$dw$639"</definedName>
    <definedName name="SG_12_25_6">"'file:///d:/obra%20andrade/bm%2002%20-%20cs/drenagem-bm02.xls'#$''.$dw$639"</definedName>
    <definedName name="SG_12_25_7">"'file:///d:/obra%20andrade/bm%2002%20-%20cs/drenagem-bm02.xls'#$''.$dw$639"</definedName>
    <definedName name="SG_13_01">#REF!</definedName>
    <definedName name="SG_13_01_1" localSheetId="0">[37]RESUMO!#REF!</definedName>
    <definedName name="SG_13_01_1">[38]RESUMO!#REF!</definedName>
    <definedName name="SG_13_01_2">"'file:///d:/obra%20andrade/bm%2002%20-%20cs/drenagem-bm02.xls'#$''.$hn$222"</definedName>
    <definedName name="SG_13_01_3">"'file:///d:/obra%20andrade/bm%2002%20-%20cs/drenagem-bm02.xls'#$''.$hn$222"</definedName>
    <definedName name="SG_13_01_4">"'file:///d:/obra%20andrade/bm%2002%20-%20cs/drenagem-bm02.xls'#$''.$hn$222"</definedName>
    <definedName name="SG_13_01_5">"'file:///d:/obra%20andrade/bm%2002%20-%20cs/drenagem-bm02.xls'#$''.$hn$222"</definedName>
    <definedName name="SG_13_01_6">"'file:///d:/obra%20andrade/bm%2002%20-%20cs/drenagem-bm02.xls'#$''.$hn$222"</definedName>
    <definedName name="SG_13_01_7">"'file:///d:/obra%20andrade/bm%2002%20-%20cs/drenagem-bm02.xls'#$''.$hn$222"</definedName>
    <definedName name="SG_13_02">#REF!</definedName>
    <definedName name="SG_13_02_1" localSheetId="0">[37]RESUMO!#REF!</definedName>
    <definedName name="SG_13_02_1">[38]RESUMO!#REF!</definedName>
    <definedName name="SG_13_02_2">"'file:///d:/obra%20andrade/bm%2002%20-%20cs/drenagem-bm02.xls'#$''.$hr$226"</definedName>
    <definedName name="SG_13_02_3">"'file:///d:/obra%20andrade/bm%2002%20-%20cs/drenagem-bm02.xls'#$''.$hr$226"</definedName>
    <definedName name="SG_13_02_4">"'file:///d:/obra%20andrade/bm%2002%20-%20cs/drenagem-bm02.xls'#$''.$hr$226"</definedName>
    <definedName name="SG_13_02_5">"'file:///d:/obra%20andrade/bm%2002%20-%20cs/drenagem-bm02.xls'#$''.$hr$226"</definedName>
    <definedName name="SG_13_02_6">"'file:///d:/obra%20andrade/bm%2002%20-%20cs/drenagem-bm02.xls'#$''.$hr$226"</definedName>
    <definedName name="SG_13_02_7">"'file:///d:/obra%20andrade/bm%2002%20-%20cs/drenagem-bm02.xls'#$''.$hr$226"</definedName>
    <definedName name="SG_13_03">#REF!</definedName>
    <definedName name="SG_13_03_1" localSheetId="0">[37]RESUMO!#REF!</definedName>
    <definedName name="SG_13_03_1">[38]RESUMO!#REF!</definedName>
    <definedName name="SG_13_03_2">"'file:///d:/obra%20andrade/bm%2002%20-%20cs/drenagem-bm02.xls'#$''.$hv$230"</definedName>
    <definedName name="SG_13_03_3">"'file:///d:/obra%20andrade/bm%2002%20-%20cs/drenagem-bm02.xls'#$''.$hv$230"</definedName>
    <definedName name="SG_13_03_4">"'file:///d:/obra%20andrade/bm%2002%20-%20cs/drenagem-bm02.xls'#$''.$hv$230"</definedName>
    <definedName name="SG_13_03_5">"'file:///d:/obra%20andrade/bm%2002%20-%20cs/drenagem-bm02.xls'#$''.$hv$230"</definedName>
    <definedName name="SG_13_03_6">"'file:///d:/obra%20andrade/bm%2002%20-%20cs/drenagem-bm02.xls'#$''.$hv$230"</definedName>
    <definedName name="SG_13_03_7">"'file:///d:/obra%20andrade/bm%2002%20-%20cs/drenagem-bm02.xls'#$''.$hv$230"</definedName>
    <definedName name="SG_13_04">#REF!</definedName>
    <definedName name="SG_13_04_1" localSheetId="0">[37]RESUMO!#REF!</definedName>
    <definedName name="SG_13_04_1">[38]RESUMO!#REF!</definedName>
    <definedName name="SG_13_04_2">"'file:///d:/obra%20andrade/bm%2002%20-%20cs/drenagem-bm02.xls'#$''.$hz$234"</definedName>
    <definedName name="SG_13_04_3">"'file:///d:/obra%20andrade/bm%2002%20-%20cs/drenagem-bm02.xls'#$''.$hz$234"</definedName>
    <definedName name="SG_13_04_4">"'file:///d:/obra%20andrade/bm%2002%20-%20cs/drenagem-bm02.xls'#$''.$hz$234"</definedName>
    <definedName name="SG_13_04_5">"'file:///d:/obra%20andrade/bm%2002%20-%20cs/drenagem-bm02.xls'#$''.$hz$234"</definedName>
    <definedName name="SG_13_04_6">"'file:///d:/obra%20andrade/bm%2002%20-%20cs/drenagem-bm02.xls'#$''.$hz$234"</definedName>
    <definedName name="SG_13_04_7">"'file:///d:/obra%20andrade/bm%2002%20-%20cs/drenagem-bm02.xls'#$''.$hz$234"</definedName>
    <definedName name="SG_13_05">#REF!</definedName>
    <definedName name="SG_13_05_1" localSheetId="0">[37]RESUMO!#REF!</definedName>
    <definedName name="SG_13_05_1">[38]RESUMO!#REF!</definedName>
    <definedName name="SG_13_05_2">"'file:///d:/obra%20andrade/bm%2002%20-%20cs/drenagem-bm02.xls'#$''.$id$238"</definedName>
    <definedName name="SG_13_05_3">"'file:///d:/obra%20andrade/bm%2002%20-%20cs/drenagem-bm02.xls'#$''.$id$238"</definedName>
    <definedName name="SG_13_05_4">"'file:///d:/obra%20andrade/bm%2002%20-%20cs/drenagem-bm02.xls'#$''.$id$238"</definedName>
    <definedName name="SG_13_05_5">"'file:///d:/obra%20andrade/bm%2002%20-%20cs/drenagem-bm02.xls'#$''.$id$238"</definedName>
    <definedName name="SG_13_05_6">"'file:///d:/obra%20andrade/bm%2002%20-%20cs/drenagem-bm02.xls'#$''.$id$238"</definedName>
    <definedName name="SG_13_05_7">"'file:///d:/obra%20andrade/bm%2002%20-%20cs/drenagem-bm02.xls'#$''.$id$238"</definedName>
    <definedName name="SG_13_06" localSheetId="0">#REF!</definedName>
    <definedName name="SG_13_06">'[109]Planilha PROJETISTA'!#REF!</definedName>
    <definedName name="SG_13_06_1" localSheetId="0">[37]RESUMO!#REF!</definedName>
    <definedName name="SG_13_06_1">[38]RESUMO!#REF!</definedName>
    <definedName name="SG_13_06_2">"'file:///d:/obra%20andrade/bm%2002%20-%20cs/drenagem-bm02.xls'#$''.$ih$242"</definedName>
    <definedName name="SG_13_06_3">"'file:///d:/obra%20andrade/bm%2002%20-%20cs/drenagem-bm02.xls'#$''.$ih$242"</definedName>
    <definedName name="SG_13_06_4">"'file:///d:/obra%20andrade/bm%2002%20-%20cs/drenagem-bm02.xls'#$''.$ih$242"</definedName>
    <definedName name="SG_13_06_5">"'file:///d:/obra%20andrade/bm%2002%20-%20cs/drenagem-bm02.xls'#$''.$ih$242"</definedName>
    <definedName name="SG_13_06_6">"'file:///d:/obra%20andrade/bm%2002%20-%20cs/drenagem-bm02.xls'#$''.$ih$242"</definedName>
    <definedName name="SG_13_06_7">"'file:///d:/obra%20andrade/bm%2002%20-%20cs/drenagem-bm02.xls'#$''.$ih$242"</definedName>
    <definedName name="SG_13_07" localSheetId="0">#REF!</definedName>
    <definedName name="SG_13_07">'[109]Planilha PROJETISTA'!#REF!</definedName>
    <definedName name="SG_13_07_1" localSheetId="0">[37]RESUMO!#REF!</definedName>
    <definedName name="SG_13_07_1">[38]RESUMO!#REF!</definedName>
    <definedName name="SG_13_07_2">"'file:///d:/obra%20andrade/bm%2002%20-%20cs/drenagem-bm02.xls'#$''.$il$246"</definedName>
    <definedName name="SG_13_07_3">"'file:///d:/obra%20andrade/bm%2002%20-%20cs/drenagem-bm02.xls'#$''.$il$246"</definedName>
    <definedName name="SG_13_07_4">"'file:///d:/obra%20andrade/bm%2002%20-%20cs/drenagem-bm02.xls'#$''.$il$246"</definedName>
    <definedName name="SG_13_07_5">"'file:///d:/obra%20andrade/bm%2002%20-%20cs/drenagem-bm02.xls'#$''.$il$246"</definedName>
    <definedName name="SG_13_07_6">"'file:///d:/obra%20andrade/bm%2002%20-%20cs/drenagem-bm02.xls'#$''.$il$246"</definedName>
    <definedName name="SG_13_07_7">"'file:///d:/obra%20andrade/bm%2002%20-%20cs/drenagem-bm02.xls'#$''.$il$246"</definedName>
    <definedName name="SG_13_08" localSheetId="0">#REF!</definedName>
    <definedName name="SG_13_08">'[109]Planilha PROJETISTA'!#REF!</definedName>
    <definedName name="SG_13_08_1" localSheetId="0">[37]RESUMO!#REF!</definedName>
    <definedName name="SG_13_08_1">[38]RESUMO!#REF!</definedName>
    <definedName name="SG_13_08_2">"'file:///d:/obra%20andrade/bm%2002%20-%20cs/drenagem-bm02.xls'#$''.$ip$250"</definedName>
    <definedName name="SG_13_08_3">"'file:///d:/obra%20andrade/bm%2002%20-%20cs/drenagem-bm02.xls'#$''.$ip$250"</definedName>
    <definedName name="SG_13_08_4">"'file:///d:/obra%20andrade/bm%2002%20-%20cs/drenagem-bm02.xls'#$''.$ip$250"</definedName>
    <definedName name="SG_13_08_5">"'file:///d:/obra%20andrade/bm%2002%20-%20cs/drenagem-bm02.xls'#$''.$ip$250"</definedName>
    <definedName name="SG_13_08_6">"'file:///d:/obra%20andrade/bm%2002%20-%20cs/drenagem-bm02.xls'#$''.$ip$250"</definedName>
    <definedName name="SG_13_08_7">"'file:///d:/obra%20andrade/bm%2002%20-%20cs/drenagem-bm02.xls'#$''.$ip$250"</definedName>
    <definedName name="SG_13_09" localSheetId="0">#REF!</definedName>
    <definedName name="SG_13_09">'[109]Planilha PROJETISTA'!#REF!</definedName>
    <definedName name="SG_13_09_1" localSheetId="0">[37]RESUMO!#REF!</definedName>
    <definedName name="SG_13_09_1">[38]RESUMO!#REF!</definedName>
    <definedName name="SG_13_09_2">"'file:///d:/obra%20andrade/bm%2002%20-%20cs/drenagem-bm02.xls'#$''.$it$254"</definedName>
    <definedName name="SG_13_09_3">"'file:///d:/obra%20andrade/bm%2002%20-%20cs/drenagem-bm02.xls'#$''.$it$254"</definedName>
    <definedName name="SG_13_09_4">"'file:///d:/obra%20andrade/bm%2002%20-%20cs/drenagem-bm02.xls'#$''.$it$254"</definedName>
    <definedName name="SG_13_09_5">"'file:///d:/obra%20andrade/bm%2002%20-%20cs/drenagem-bm02.xls'#$''.$it$254"</definedName>
    <definedName name="SG_13_09_6">"'file:///d:/obra%20andrade/bm%2002%20-%20cs/drenagem-bm02.xls'#$''.$it$254"</definedName>
    <definedName name="SG_13_09_7">"'file:///d:/obra%20andrade/bm%2002%20-%20cs/drenagem-bm02.xls'#$''.$it$254"</definedName>
    <definedName name="SG_13_10" localSheetId="0">#REF!</definedName>
    <definedName name="SG_13_10">'[109]Planilha PROJETISTA'!#REF!</definedName>
    <definedName name="SG_13_10_1" localSheetId="0">[37]RESUMO!#REF!</definedName>
    <definedName name="SG_13_10_1">[38]RESUMO!#REF!</definedName>
    <definedName name="SG_13_10_2">"'file:///d:/obra%20andrade/bm%2002%20-%20cs/drenagem-bm02.xls'#$''.$b$258"</definedName>
    <definedName name="SG_13_10_3">"'file:///d:/obra%20andrade/bm%2002%20-%20cs/drenagem-bm02.xls'#$''.$b$258"</definedName>
    <definedName name="SG_13_10_4">"'file:///d:/obra%20andrade/bm%2002%20-%20cs/drenagem-bm02.xls'#$''.$b$258"</definedName>
    <definedName name="SG_13_10_5">"'file:///d:/obra%20andrade/bm%2002%20-%20cs/drenagem-bm02.xls'#$''.$b$258"</definedName>
    <definedName name="SG_13_10_6">"'file:///d:/obra%20andrade/bm%2002%20-%20cs/drenagem-bm02.xls'#$''.$b$258"</definedName>
    <definedName name="SG_13_10_7">"'file:///d:/obra%20andrade/bm%2002%20-%20cs/drenagem-bm02.xls'#$''.$b$258"</definedName>
    <definedName name="SG_13_11" localSheetId="0">#REF!</definedName>
    <definedName name="SG_13_11">'[109]Planilha PROJETISTA'!#REF!</definedName>
    <definedName name="SG_13_11_1" localSheetId="0">[37]RESUMO!#REF!</definedName>
    <definedName name="SG_13_11_1">[38]RESUMO!#REF!</definedName>
    <definedName name="SG_13_11_2">"'file:///d:/obra%20andrade/bm%2002%20-%20cs/drenagem-bm02.xls'#$''.$f$262"</definedName>
    <definedName name="SG_13_11_3">"'file:///d:/obra%20andrade/bm%2002%20-%20cs/drenagem-bm02.xls'#$''.$f$262"</definedName>
    <definedName name="SG_13_11_4">"'file:///d:/obra%20andrade/bm%2002%20-%20cs/drenagem-bm02.xls'#$''.$f$262"</definedName>
    <definedName name="SG_13_11_5">"'file:///d:/obra%20andrade/bm%2002%20-%20cs/drenagem-bm02.xls'#$''.$f$262"</definedName>
    <definedName name="SG_13_11_6">"'file:///d:/obra%20andrade/bm%2002%20-%20cs/drenagem-bm02.xls'#$''.$f$262"</definedName>
    <definedName name="SG_13_11_7">"'file:///d:/obra%20andrade/bm%2002%20-%20cs/drenagem-bm02.xls'#$''.$f$262"</definedName>
    <definedName name="SG_13_12" localSheetId="0">#REF!</definedName>
    <definedName name="SG_13_12">'[109]Planilha PROJETISTA'!#REF!</definedName>
    <definedName name="SG_13_12_1" localSheetId="0">[37]RESUMO!#REF!</definedName>
    <definedName name="SG_13_12_1">[38]RESUMO!#REF!</definedName>
    <definedName name="SG_13_12_2">"'file:///d:/obra%20andrade/bm%2002%20-%20cs/drenagem-bm02.xls'#$''.$j$266"</definedName>
    <definedName name="SG_13_12_3">"'file:///d:/obra%20andrade/bm%2002%20-%20cs/drenagem-bm02.xls'#$''.$j$266"</definedName>
    <definedName name="SG_13_12_4">"'file:///d:/obra%20andrade/bm%2002%20-%20cs/drenagem-bm02.xls'#$''.$j$266"</definedName>
    <definedName name="SG_13_12_5">"'file:///d:/obra%20andrade/bm%2002%20-%20cs/drenagem-bm02.xls'#$''.$j$266"</definedName>
    <definedName name="SG_13_12_6">"'file:///d:/obra%20andrade/bm%2002%20-%20cs/drenagem-bm02.xls'#$''.$j$266"</definedName>
    <definedName name="SG_13_12_7">"'file:///d:/obra%20andrade/bm%2002%20-%20cs/drenagem-bm02.xls'#$''.$j$266"</definedName>
    <definedName name="SG_13_13" localSheetId="0">#REF!</definedName>
    <definedName name="SG_13_13">'[109]Planilha PROJETISTA'!#REF!</definedName>
    <definedName name="SG_13_13_1" localSheetId="0">[37]RESUMO!#REF!</definedName>
    <definedName name="SG_13_13_1">[38]RESUMO!#REF!</definedName>
    <definedName name="SG_13_13_2">"'file:///d:/obra%20andrade/bm%2002%20-%20cs/drenagem-bm02.xls'#$''.$n$270"</definedName>
    <definedName name="SG_13_13_3">"'file:///d:/obra%20andrade/bm%2002%20-%20cs/drenagem-bm02.xls'#$''.$n$270"</definedName>
    <definedName name="SG_13_13_4">"'file:///d:/obra%20andrade/bm%2002%20-%20cs/drenagem-bm02.xls'#$''.$n$270"</definedName>
    <definedName name="SG_13_13_5">"'file:///d:/obra%20andrade/bm%2002%20-%20cs/drenagem-bm02.xls'#$''.$n$270"</definedName>
    <definedName name="SG_13_13_6">"'file:///d:/obra%20andrade/bm%2002%20-%20cs/drenagem-bm02.xls'#$''.$n$270"</definedName>
    <definedName name="SG_13_13_7">"'file:///d:/obra%20andrade/bm%2002%20-%20cs/drenagem-bm02.xls'#$''.$n$270"</definedName>
    <definedName name="SG_13_14" localSheetId="0">#REF!</definedName>
    <definedName name="SG_13_14">'[109]Planilha PROJETISTA'!#REF!</definedName>
    <definedName name="SG_13_14_1" localSheetId="0">[37]RESUMO!#REF!</definedName>
    <definedName name="SG_13_14_1">[38]RESUMO!#REF!</definedName>
    <definedName name="SG_13_14_2">"'file:///d:/obra%20andrade/bm%2002%20-%20cs/drenagem-bm02.xls'#$''.$r$274"</definedName>
    <definedName name="SG_13_14_3">"'file:///d:/obra%20andrade/bm%2002%20-%20cs/drenagem-bm02.xls'#$''.$r$274"</definedName>
    <definedName name="SG_13_14_4">"'file:///d:/obra%20andrade/bm%2002%20-%20cs/drenagem-bm02.xls'#$''.$r$274"</definedName>
    <definedName name="SG_13_14_5">"'file:///d:/obra%20andrade/bm%2002%20-%20cs/drenagem-bm02.xls'#$''.$r$274"</definedName>
    <definedName name="SG_13_14_6">"'file:///d:/obra%20andrade/bm%2002%20-%20cs/drenagem-bm02.xls'#$''.$r$274"</definedName>
    <definedName name="SG_13_14_7">"'file:///d:/obra%20andrade/bm%2002%20-%20cs/drenagem-bm02.xls'#$''.$r$274"</definedName>
    <definedName name="SG_13_15" localSheetId="0">#REF!</definedName>
    <definedName name="SG_13_15">'[109]Planilha PROJETISTA'!#REF!</definedName>
    <definedName name="SG_13_15_1" localSheetId="0">[37]RESUMO!#REF!</definedName>
    <definedName name="SG_13_15_1">[38]RESUMO!#REF!</definedName>
    <definedName name="SG_13_15_2">"'file:///d:/obra%20andrade/bm%2002%20-%20cs/drenagem-bm02.xls'#$''.$v$278"</definedName>
    <definedName name="SG_13_15_3">"'file:///d:/obra%20andrade/bm%2002%20-%20cs/drenagem-bm02.xls'#$''.$v$278"</definedName>
    <definedName name="SG_13_15_4">"'file:///d:/obra%20andrade/bm%2002%20-%20cs/drenagem-bm02.xls'#$''.$v$278"</definedName>
    <definedName name="SG_13_15_5">"'file:///d:/obra%20andrade/bm%2002%20-%20cs/drenagem-bm02.xls'#$''.$v$278"</definedName>
    <definedName name="SG_13_15_6">"'file:///d:/obra%20andrade/bm%2002%20-%20cs/drenagem-bm02.xls'#$''.$v$278"</definedName>
    <definedName name="SG_13_15_7">"'file:///d:/obra%20andrade/bm%2002%20-%20cs/drenagem-bm02.xls'#$''.$v$278"</definedName>
    <definedName name="SG_13_16" localSheetId="0">#REF!</definedName>
    <definedName name="SG_13_16">'[109]Planilha PROJETISTA'!#REF!</definedName>
    <definedName name="SG_13_16_1" localSheetId="0">[37]RESUMO!#REF!</definedName>
    <definedName name="SG_13_16_1">[38]RESUMO!#REF!</definedName>
    <definedName name="SG_13_16_2">"'file:///d:/obra%20andrade/bm%2002%20-%20cs/drenagem-bm02.xls'#$''.$gk$705"</definedName>
    <definedName name="SG_13_16_3">"'file:///d:/obra%20andrade/bm%2002%20-%20cs/drenagem-bm02.xls'#$''.$gk$705"</definedName>
    <definedName name="SG_13_16_4">"'file:///d:/obra%20andrade/bm%2002%20-%20cs/drenagem-bm02.xls'#$''.$gk$705"</definedName>
    <definedName name="SG_13_16_5">"'file:///d:/obra%20andrade/bm%2002%20-%20cs/drenagem-bm02.xls'#$''.$gk$705"</definedName>
    <definedName name="SG_13_16_6">"'file:///d:/obra%20andrade/bm%2002%20-%20cs/drenagem-bm02.xls'#$''.$gk$705"</definedName>
    <definedName name="SG_13_16_7">"'file:///d:/obra%20andrade/bm%2002%20-%20cs/drenagem-bm02.xls'#$''.$gk$705"</definedName>
    <definedName name="SG_13_17" localSheetId="0">#REF!</definedName>
    <definedName name="SG_13_17">'[109]Planilha PROJETISTA'!#REF!</definedName>
    <definedName name="SG_13_17_1" localSheetId="0">[37]RESUMO!#REF!</definedName>
    <definedName name="SG_13_17_1">[38]RESUMO!#REF!</definedName>
    <definedName name="SG_13_17_2">"'file:///d:/obra%20andrade/bm%2002%20-%20cs/drenagem-bm02.xls'#$''.$go$709"</definedName>
    <definedName name="SG_13_17_3">"'file:///d:/obra%20andrade/bm%2002%20-%20cs/drenagem-bm02.xls'#$''.$go$709"</definedName>
    <definedName name="SG_13_17_4">"'file:///d:/obra%20andrade/bm%2002%20-%20cs/drenagem-bm02.xls'#$''.$go$709"</definedName>
    <definedName name="SG_13_17_5">"'file:///d:/obra%20andrade/bm%2002%20-%20cs/drenagem-bm02.xls'#$''.$go$709"</definedName>
    <definedName name="SG_13_17_6">"'file:///d:/obra%20andrade/bm%2002%20-%20cs/drenagem-bm02.xls'#$''.$go$709"</definedName>
    <definedName name="SG_13_17_7">"'file:///d:/obra%20andrade/bm%2002%20-%20cs/drenagem-bm02.xls'#$''.$go$709"</definedName>
    <definedName name="SG_13_18" localSheetId="0">#REF!</definedName>
    <definedName name="SG_13_18">'[109]Planilha PROJETISTA'!#REF!</definedName>
    <definedName name="SG_13_18_1" localSheetId="0">[37]RESUMO!#REF!</definedName>
    <definedName name="SG_13_18_1">[38]RESUMO!#REF!</definedName>
    <definedName name="SG_13_18_2">"'file:///d:/obra%20andrade/bm%2002%20-%20cs/drenagem-bm02.xls'#$''.$gs$713"</definedName>
    <definedName name="SG_13_18_3">"'file:///d:/obra%20andrade/bm%2002%20-%20cs/drenagem-bm02.xls'#$''.$gs$713"</definedName>
    <definedName name="SG_13_18_4">"'file:///d:/obra%20andrade/bm%2002%20-%20cs/drenagem-bm02.xls'#$''.$gs$713"</definedName>
    <definedName name="SG_13_18_5">"'file:///d:/obra%20andrade/bm%2002%20-%20cs/drenagem-bm02.xls'#$''.$gs$713"</definedName>
    <definedName name="SG_13_18_6">"'file:///d:/obra%20andrade/bm%2002%20-%20cs/drenagem-bm02.xls'#$''.$gs$713"</definedName>
    <definedName name="SG_13_18_7">"'file:///d:/obra%20andrade/bm%2002%20-%20cs/drenagem-bm02.xls'#$''.$gs$713"</definedName>
    <definedName name="SG_13_19" localSheetId="0">#REF!</definedName>
    <definedName name="SG_13_19">'[109]Planilha PROJETISTA'!#REF!</definedName>
    <definedName name="SG_13_19_1" localSheetId="0">[37]RESUMO!#REF!</definedName>
    <definedName name="SG_13_19_1">[38]RESUMO!#REF!</definedName>
    <definedName name="SG_13_19_2">"'file:///d:/obra%20andrade/bm%2002%20-%20cs/drenagem-bm02.xls'#$''.$gw$717"</definedName>
    <definedName name="SG_13_19_3">"'file:///d:/obra%20andrade/bm%2002%20-%20cs/drenagem-bm02.xls'#$''.$gw$717"</definedName>
    <definedName name="SG_13_19_4">"'file:///d:/obra%20andrade/bm%2002%20-%20cs/drenagem-bm02.xls'#$''.$gw$717"</definedName>
    <definedName name="SG_13_19_5">"'file:///d:/obra%20andrade/bm%2002%20-%20cs/drenagem-bm02.xls'#$''.$gw$717"</definedName>
    <definedName name="SG_13_19_6">"'file:///d:/obra%20andrade/bm%2002%20-%20cs/drenagem-bm02.xls'#$''.$gw$717"</definedName>
    <definedName name="SG_13_19_7">"'file:///d:/obra%20andrade/bm%2002%20-%20cs/drenagem-bm02.xls'#$''.$gw$717"</definedName>
    <definedName name="SG_13_20" localSheetId="0">#REF!</definedName>
    <definedName name="SG_13_20">'[109]Planilha PROJETISTA'!#REF!</definedName>
    <definedName name="SG_13_20_1" localSheetId="0">[37]RESUMO!#REF!</definedName>
    <definedName name="SG_13_20_1">[38]RESUMO!#REF!</definedName>
    <definedName name="SG_13_20_2">"'file:///d:/obra%20andrade/bm%2002%20-%20cs/drenagem-bm02.xls'#$''.$ha$721"</definedName>
    <definedName name="SG_13_20_3">"'file:///d:/obra%20andrade/bm%2002%20-%20cs/drenagem-bm02.xls'#$''.$ha$721"</definedName>
    <definedName name="SG_13_20_4">"'file:///d:/obra%20andrade/bm%2002%20-%20cs/drenagem-bm02.xls'#$''.$ha$721"</definedName>
    <definedName name="SG_13_20_5">"'file:///d:/obra%20andrade/bm%2002%20-%20cs/drenagem-bm02.xls'#$''.$ha$721"</definedName>
    <definedName name="SG_13_20_6">"'file:///d:/obra%20andrade/bm%2002%20-%20cs/drenagem-bm02.xls'#$''.$ha$721"</definedName>
    <definedName name="SG_13_20_7">"'file:///d:/obra%20andrade/bm%2002%20-%20cs/drenagem-bm02.xls'#$''.$ha$721"</definedName>
    <definedName name="SG_13_21">#REF!</definedName>
    <definedName name="SG_13_21_2">"'file:///d:/obra%20andrade/bm%2002%20-%20cs/drenagem-bm02.xls'#$''.$he$725"</definedName>
    <definedName name="SG_13_21_3">"'file:///d:/obra%20andrade/bm%2002%20-%20cs/drenagem-bm02.xls'#$''.$he$725"</definedName>
    <definedName name="SG_13_21_4">"'file:///d:/obra%20andrade/bm%2002%20-%20cs/drenagem-bm02.xls'#$''.$he$725"</definedName>
    <definedName name="SG_13_21_5">"'file:///d:/obra%20andrade/bm%2002%20-%20cs/drenagem-bm02.xls'#$''.$he$725"</definedName>
    <definedName name="SG_13_21_6">"'file:///d:/obra%20andrade/bm%2002%20-%20cs/drenagem-bm02.xls'#$''.$he$725"</definedName>
    <definedName name="SG_13_21_7">"'file:///d:/obra%20andrade/bm%2002%20-%20cs/drenagem-bm02.xls'#$''.$he$725"</definedName>
    <definedName name="SG_13_22">#REF!</definedName>
    <definedName name="SG_13_22_2">"'file:///d:/obra%20andrade/bm%2002%20-%20cs/drenagem-bm02.xls'#$''.$hi$729"</definedName>
    <definedName name="SG_13_22_3">"'file:///d:/obra%20andrade/bm%2002%20-%20cs/drenagem-bm02.xls'#$''.$hi$729"</definedName>
    <definedName name="SG_13_22_4">"'file:///d:/obra%20andrade/bm%2002%20-%20cs/drenagem-bm02.xls'#$''.$hi$729"</definedName>
    <definedName name="SG_13_22_5">"'file:///d:/obra%20andrade/bm%2002%20-%20cs/drenagem-bm02.xls'#$''.$hi$729"</definedName>
    <definedName name="SG_13_22_6">"'file:///d:/obra%20andrade/bm%2002%20-%20cs/drenagem-bm02.xls'#$''.$hi$729"</definedName>
    <definedName name="SG_13_22_7">"'file:///d:/obra%20andrade/bm%2002%20-%20cs/drenagem-bm02.xls'#$''.$hi$729"</definedName>
    <definedName name="SG_13_23">#REF!</definedName>
    <definedName name="SG_13_23_2">"'file:///d:/obra%20andrade/bm%2002%20-%20cs/drenagem-bm02.xls'#$''.$hm$733"</definedName>
    <definedName name="SG_13_23_3">"'file:///d:/obra%20andrade/bm%2002%20-%20cs/drenagem-bm02.xls'#$''.$hm$733"</definedName>
    <definedName name="SG_13_23_4">"'file:///d:/obra%20andrade/bm%2002%20-%20cs/drenagem-bm02.xls'#$''.$hm$733"</definedName>
    <definedName name="SG_13_23_5">"'file:///d:/obra%20andrade/bm%2002%20-%20cs/drenagem-bm02.xls'#$''.$hm$733"</definedName>
    <definedName name="SG_13_23_6">"'file:///d:/obra%20andrade/bm%2002%20-%20cs/drenagem-bm02.xls'#$''.$hm$733"</definedName>
    <definedName name="SG_13_23_7">"'file:///d:/obra%20andrade/bm%2002%20-%20cs/drenagem-bm02.xls'#$''.$hm$733"</definedName>
    <definedName name="SG_13_24">#REF!</definedName>
    <definedName name="SG_13_24_2">"'file:///d:/obra%20andrade/bm%2002%20-%20cs/drenagem-bm02.xls'#$''.$hq$737"</definedName>
    <definedName name="SG_13_24_3">"'file:///d:/obra%20andrade/bm%2002%20-%20cs/drenagem-bm02.xls'#$''.$hq$737"</definedName>
    <definedName name="SG_13_24_4">"'file:///d:/obra%20andrade/bm%2002%20-%20cs/drenagem-bm02.xls'#$''.$hq$737"</definedName>
    <definedName name="SG_13_24_5">"'file:///d:/obra%20andrade/bm%2002%20-%20cs/drenagem-bm02.xls'#$''.$hq$737"</definedName>
    <definedName name="SG_13_24_6">"'file:///d:/obra%20andrade/bm%2002%20-%20cs/drenagem-bm02.xls'#$''.$hq$737"</definedName>
    <definedName name="SG_13_24_7">"'file:///d:/obra%20andrade/bm%2002%20-%20cs/drenagem-bm02.xls'#$''.$hq$737"</definedName>
    <definedName name="SG_13_25">#REF!</definedName>
    <definedName name="SG_13_25_2">"'file:///d:/obra%20andrade/bm%2002%20-%20cs/drenagem-bm02.xls'#$''.$hu$741"</definedName>
    <definedName name="SG_13_25_3">"'file:///d:/obra%20andrade/bm%2002%20-%20cs/drenagem-bm02.xls'#$''.$hu$741"</definedName>
    <definedName name="SG_13_25_4">"'file:///d:/obra%20andrade/bm%2002%20-%20cs/drenagem-bm02.xls'#$''.$hu$741"</definedName>
    <definedName name="SG_13_25_5">"'file:///d:/obra%20andrade/bm%2002%20-%20cs/drenagem-bm02.xls'#$''.$hu$741"</definedName>
    <definedName name="SG_13_25_6">"'file:///d:/obra%20andrade/bm%2002%20-%20cs/drenagem-bm02.xls'#$''.$hu$741"</definedName>
    <definedName name="SG_13_25_7">"'file:///d:/obra%20andrade/bm%2002%20-%20cs/drenagem-bm02.xls'#$''.$hu$741"</definedName>
    <definedName name="SG_14_01">#REF!</definedName>
    <definedName name="SG_14_01_1" localSheetId="0">[37]RESUMO!#REF!</definedName>
    <definedName name="SG_14_01_1">[38]RESUMO!#REF!</definedName>
    <definedName name="SG_14_01_2">"'file:///d:/obra%20andrade/bm%2002%20-%20cs/drenagem-bm02.xls'#$''.$ab$284"</definedName>
    <definedName name="SG_14_01_3">"'file:///d:/obra%20andrade/bm%2002%20-%20cs/drenagem-bm02.xls'#$''.$ab$284"</definedName>
    <definedName name="SG_14_01_4">"'file:///d:/obra%20andrade/bm%2002%20-%20cs/drenagem-bm02.xls'#$''.$ab$284"</definedName>
    <definedName name="SG_14_01_5">"'file:///d:/obra%20andrade/bm%2002%20-%20cs/drenagem-bm02.xls'#$''.$ab$284"</definedName>
    <definedName name="SG_14_01_6">"'file:///d:/obra%20andrade/bm%2002%20-%20cs/drenagem-bm02.xls'#$''.$ab$284"</definedName>
    <definedName name="SG_14_01_7">"'file:///d:/obra%20andrade/bm%2002%20-%20cs/drenagem-bm02.xls'#$''.$ab$284"</definedName>
    <definedName name="SG_14_02">#REF!</definedName>
    <definedName name="SG_14_02_1" localSheetId="0">[37]RESUMO!#REF!</definedName>
    <definedName name="SG_14_02_1">[38]RESUMO!#REF!</definedName>
    <definedName name="SG_14_02_2">"'file:///d:/obra%20andrade/bm%2002%20-%20cs/drenagem-bm02.xls'#$''.$af$288"</definedName>
    <definedName name="SG_14_02_3">"'file:///d:/obra%20andrade/bm%2002%20-%20cs/drenagem-bm02.xls'#$''.$af$288"</definedName>
    <definedName name="SG_14_02_4">"'file:///d:/obra%20andrade/bm%2002%20-%20cs/drenagem-bm02.xls'#$''.$af$288"</definedName>
    <definedName name="SG_14_02_5">"'file:///d:/obra%20andrade/bm%2002%20-%20cs/drenagem-bm02.xls'#$''.$af$288"</definedName>
    <definedName name="SG_14_02_6">"'file:///d:/obra%20andrade/bm%2002%20-%20cs/drenagem-bm02.xls'#$''.$af$288"</definedName>
    <definedName name="SG_14_02_7">"'file:///d:/obra%20andrade/bm%2002%20-%20cs/drenagem-bm02.xls'#$''.$af$288"</definedName>
    <definedName name="SG_14_03">#REF!</definedName>
    <definedName name="SG_14_03_1" localSheetId="0">[37]RESUMO!#REF!</definedName>
    <definedName name="SG_14_03_1">[38]RESUMO!#REF!</definedName>
    <definedName name="SG_14_03_2">"'file:///d:/obra%20andrade/bm%2002%20-%20cs/drenagem-bm02.xls'#$''.$aj$292"</definedName>
    <definedName name="SG_14_03_3">"'file:///d:/obra%20andrade/bm%2002%20-%20cs/drenagem-bm02.xls'#$''.$aj$292"</definedName>
    <definedName name="SG_14_03_4">"'file:///d:/obra%20andrade/bm%2002%20-%20cs/drenagem-bm02.xls'#$''.$aj$292"</definedName>
    <definedName name="SG_14_03_5">"'file:///d:/obra%20andrade/bm%2002%20-%20cs/drenagem-bm02.xls'#$''.$aj$292"</definedName>
    <definedName name="SG_14_03_6">"'file:///d:/obra%20andrade/bm%2002%20-%20cs/drenagem-bm02.xls'#$''.$aj$292"</definedName>
    <definedName name="SG_14_03_7">"'file:///d:/obra%20andrade/bm%2002%20-%20cs/drenagem-bm02.xls'#$''.$aj$292"</definedName>
    <definedName name="SG_14_04">#REF!</definedName>
    <definedName name="SG_14_04_1" localSheetId="0">[37]RESUMO!#REF!</definedName>
    <definedName name="SG_14_04_1">[38]RESUMO!#REF!</definedName>
    <definedName name="SG_14_04_2">"'file:///d:/obra%20andrade/bm%2002%20-%20cs/drenagem-bm02.xls'#$''.$an$296"</definedName>
    <definedName name="SG_14_04_3">"'file:///d:/obra%20andrade/bm%2002%20-%20cs/drenagem-bm02.xls'#$''.$an$296"</definedName>
    <definedName name="SG_14_04_4">"'file:///d:/obra%20andrade/bm%2002%20-%20cs/drenagem-bm02.xls'#$''.$an$296"</definedName>
    <definedName name="SG_14_04_5">"'file:///d:/obra%20andrade/bm%2002%20-%20cs/drenagem-bm02.xls'#$''.$an$296"</definedName>
    <definedName name="SG_14_04_6">"'file:///d:/obra%20andrade/bm%2002%20-%20cs/drenagem-bm02.xls'#$''.$an$296"</definedName>
    <definedName name="SG_14_04_7">"'file:///d:/obra%20andrade/bm%2002%20-%20cs/drenagem-bm02.xls'#$''.$an$296"</definedName>
    <definedName name="SG_14_05">#REF!</definedName>
    <definedName name="SG_14_05_1" localSheetId="0">[37]RESUMO!#REF!</definedName>
    <definedName name="SG_14_05_1">[38]RESUMO!#REF!</definedName>
    <definedName name="SG_14_05_2">"'file:///d:/obra%20andrade/bm%2002%20-%20cs/drenagem-bm02.xls'#$''.$ar$300"</definedName>
    <definedName name="SG_14_05_3">"'file:///d:/obra%20andrade/bm%2002%20-%20cs/drenagem-bm02.xls'#$''.$ar$300"</definedName>
    <definedName name="SG_14_05_4">"'file:///d:/obra%20andrade/bm%2002%20-%20cs/drenagem-bm02.xls'#$''.$ar$300"</definedName>
    <definedName name="SG_14_05_5">"'file:///d:/obra%20andrade/bm%2002%20-%20cs/drenagem-bm02.xls'#$''.$ar$300"</definedName>
    <definedName name="SG_14_05_6">"'file:///d:/obra%20andrade/bm%2002%20-%20cs/drenagem-bm02.xls'#$''.$ar$300"</definedName>
    <definedName name="SG_14_05_7">"'file:///d:/obra%20andrade/bm%2002%20-%20cs/drenagem-bm02.xls'#$''.$ar$300"</definedName>
    <definedName name="SG_14_06">#REF!</definedName>
    <definedName name="SG_14_06_1" localSheetId="0">[37]RESUMO!#REF!</definedName>
    <definedName name="SG_14_06_1">[38]RESUMO!#REF!</definedName>
    <definedName name="SG_14_06_2">"'file:///d:/obra%20andrade/bm%2002%20-%20cs/drenagem-bm02.xls'#$''.$av$304"</definedName>
    <definedName name="SG_14_06_3">"'file:///d:/obra%20andrade/bm%2002%20-%20cs/drenagem-bm02.xls'#$''.$av$304"</definedName>
    <definedName name="SG_14_06_4">"'file:///d:/obra%20andrade/bm%2002%20-%20cs/drenagem-bm02.xls'#$''.$av$304"</definedName>
    <definedName name="SG_14_06_5">"'file:///d:/obra%20andrade/bm%2002%20-%20cs/drenagem-bm02.xls'#$''.$av$304"</definedName>
    <definedName name="SG_14_06_6">"'file:///d:/obra%20andrade/bm%2002%20-%20cs/drenagem-bm02.xls'#$''.$av$304"</definedName>
    <definedName name="SG_14_06_7">"'file:///d:/obra%20andrade/bm%2002%20-%20cs/drenagem-bm02.xls'#$''.$av$304"</definedName>
    <definedName name="SG_14_07">#REF!</definedName>
    <definedName name="SG_14_07_1" localSheetId="0">[37]RESUMO!#REF!</definedName>
    <definedName name="SG_14_07_1">[38]RESUMO!#REF!</definedName>
    <definedName name="SG_14_07_2">"'file:///d:/obra%20andrade/bm%2002%20-%20cs/drenagem-bm02.xls'#$''.$az$308"</definedName>
    <definedName name="SG_14_07_3">"'file:///d:/obra%20andrade/bm%2002%20-%20cs/drenagem-bm02.xls'#$''.$az$308"</definedName>
    <definedName name="SG_14_07_4">"'file:///d:/obra%20andrade/bm%2002%20-%20cs/drenagem-bm02.xls'#$''.$az$308"</definedName>
    <definedName name="SG_14_07_5">"'file:///d:/obra%20andrade/bm%2002%20-%20cs/drenagem-bm02.xls'#$''.$az$308"</definedName>
    <definedName name="SG_14_07_6">"'file:///d:/obra%20andrade/bm%2002%20-%20cs/drenagem-bm02.xls'#$''.$az$308"</definedName>
    <definedName name="SG_14_07_7">"'file:///d:/obra%20andrade/bm%2002%20-%20cs/drenagem-bm02.xls'#$''.$az$308"</definedName>
    <definedName name="SG_14_08" localSheetId="0">#REF!</definedName>
    <definedName name="SG_14_08">'[109]Planilha PROJETISTA'!#REF!</definedName>
    <definedName name="SG_14_08_1" localSheetId="0">[37]RESUMO!#REF!</definedName>
    <definedName name="SG_14_08_1">[38]RESUMO!#REF!</definedName>
    <definedName name="SG_14_08_2">"'file:///d:/obra%20andrade/bm%2002%20-%20cs/drenagem-bm02.xls'#$''.$bd$312"</definedName>
    <definedName name="SG_14_08_3">"'file:///d:/obra%20andrade/bm%2002%20-%20cs/drenagem-bm02.xls'#$''.$bd$312"</definedName>
    <definedName name="SG_14_08_4">"'file:///d:/obra%20andrade/bm%2002%20-%20cs/drenagem-bm02.xls'#$''.$bd$312"</definedName>
    <definedName name="SG_14_08_5">"'file:///d:/obra%20andrade/bm%2002%20-%20cs/drenagem-bm02.xls'#$''.$bd$312"</definedName>
    <definedName name="SG_14_08_6">"'file:///d:/obra%20andrade/bm%2002%20-%20cs/drenagem-bm02.xls'#$''.$bd$312"</definedName>
    <definedName name="SG_14_08_7">"'file:///d:/obra%20andrade/bm%2002%20-%20cs/drenagem-bm02.xls'#$''.$bd$312"</definedName>
    <definedName name="SG_14_09" localSheetId="0">#REF!</definedName>
    <definedName name="SG_14_09">'[109]Planilha PROJETISTA'!#REF!</definedName>
    <definedName name="SG_14_09_1" localSheetId="0">[37]RESUMO!#REF!</definedName>
    <definedName name="SG_14_09_1">[38]RESUMO!#REF!</definedName>
    <definedName name="SG_14_09_2">"'file:///d:/obra%20andrade/bm%2002%20-%20cs/drenagem-bm02.xls'#$''.$bh$316"</definedName>
    <definedName name="SG_14_09_3">"'file:///d:/obra%20andrade/bm%2002%20-%20cs/drenagem-bm02.xls'#$''.$bh$316"</definedName>
    <definedName name="SG_14_09_4">"'file:///d:/obra%20andrade/bm%2002%20-%20cs/drenagem-bm02.xls'#$''.$bh$316"</definedName>
    <definedName name="SG_14_09_5">"'file:///d:/obra%20andrade/bm%2002%20-%20cs/drenagem-bm02.xls'#$''.$bh$316"</definedName>
    <definedName name="SG_14_09_6">"'file:///d:/obra%20andrade/bm%2002%20-%20cs/drenagem-bm02.xls'#$''.$bh$316"</definedName>
    <definedName name="SG_14_09_7">"'file:///d:/obra%20andrade/bm%2002%20-%20cs/drenagem-bm02.xls'#$''.$bh$316"</definedName>
    <definedName name="SG_14_10" localSheetId="0">#REF!</definedName>
    <definedName name="SG_14_10">'[109]Planilha PROJETISTA'!#REF!</definedName>
    <definedName name="SG_14_10_1" localSheetId="0">[37]RESUMO!#REF!</definedName>
    <definedName name="SG_14_10_1">[38]RESUMO!#REF!</definedName>
    <definedName name="SG_14_10_2">"'file:///d:/obra%20andrade/bm%2002%20-%20cs/drenagem-bm02.xls'#$''.$bl$320"</definedName>
    <definedName name="SG_14_10_3">"'file:///d:/obra%20andrade/bm%2002%20-%20cs/drenagem-bm02.xls'#$''.$bl$320"</definedName>
    <definedName name="SG_14_10_4">"'file:///d:/obra%20andrade/bm%2002%20-%20cs/drenagem-bm02.xls'#$''.$bl$320"</definedName>
    <definedName name="SG_14_10_5">"'file:///d:/obra%20andrade/bm%2002%20-%20cs/drenagem-bm02.xls'#$''.$bl$320"</definedName>
    <definedName name="SG_14_10_6">"'file:///d:/obra%20andrade/bm%2002%20-%20cs/drenagem-bm02.xls'#$''.$bl$320"</definedName>
    <definedName name="SG_14_10_7">"'file:///d:/obra%20andrade/bm%2002%20-%20cs/drenagem-bm02.xls'#$''.$bl$320"</definedName>
    <definedName name="SG_14_11" localSheetId="0">#REF!</definedName>
    <definedName name="SG_14_11">'[109]Planilha PROJETISTA'!#REF!</definedName>
    <definedName name="SG_14_11_1" localSheetId="0">[37]RESUMO!#REF!</definedName>
    <definedName name="SG_14_11_1">[38]RESUMO!#REF!</definedName>
    <definedName name="SG_14_11_2">"'file:///d:/obra%20andrade/bm%2002%20-%20cs/drenagem-bm02.xls'#$''.$bp$324"</definedName>
    <definedName name="SG_14_11_3">"'file:///d:/obra%20andrade/bm%2002%20-%20cs/drenagem-bm02.xls'#$''.$bp$324"</definedName>
    <definedName name="SG_14_11_4">"'file:///d:/obra%20andrade/bm%2002%20-%20cs/drenagem-bm02.xls'#$''.$bp$324"</definedName>
    <definedName name="SG_14_11_5">"'file:///d:/obra%20andrade/bm%2002%20-%20cs/drenagem-bm02.xls'#$''.$bp$324"</definedName>
    <definedName name="SG_14_11_6">"'file:///d:/obra%20andrade/bm%2002%20-%20cs/drenagem-bm02.xls'#$''.$bp$324"</definedName>
    <definedName name="SG_14_11_7">"'file:///d:/obra%20andrade/bm%2002%20-%20cs/drenagem-bm02.xls'#$''.$bp$324"</definedName>
    <definedName name="SG_14_12" localSheetId="0">#REF!</definedName>
    <definedName name="SG_14_12">'[109]Planilha PROJETISTA'!#REF!</definedName>
    <definedName name="SG_14_12_1" localSheetId="0">[37]RESUMO!#REF!</definedName>
    <definedName name="SG_14_12_1">[38]RESUMO!#REF!</definedName>
    <definedName name="SG_14_12_2">"'file:///d:/obra%20andrade/bm%2002%20-%20cs/drenagem-bm02.xls'#$''.$bt$328"</definedName>
    <definedName name="SG_14_12_3">"'file:///d:/obra%20andrade/bm%2002%20-%20cs/drenagem-bm02.xls'#$''.$bt$328"</definedName>
    <definedName name="SG_14_12_4">"'file:///d:/obra%20andrade/bm%2002%20-%20cs/drenagem-bm02.xls'#$''.$bt$328"</definedName>
    <definedName name="SG_14_12_5">"'file:///d:/obra%20andrade/bm%2002%20-%20cs/drenagem-bm02.xls'#$''.$bt$328"</definedName>
    <definedName name="SG_14_12_6">"'file:///d:/obra%20andrade/bm%2002%20-%20cs/drenagem-bm02.xls'#$''.$bt$328"</definedName>
    <definedName name="SG_14_12_7">"'file:///d:/obra%20andrade/bm%2002%20-%20cs/drenagem-bm02.xls'#$''.$bt$328"</definedName>
    <definedName name="SG_14_13" localSheetId="0">#REF!</definedName>
    <definedName name="SG_14_13">'[109]Planilha PROJETISTA'!#REF!</definedName>
    <definedName name="SG_14_13_1" localSheetId="0">[37]RESUMO!#REF!</definedName>
    <definedName name="SG_14_13_1">[38]RESUMO!#REF!</definedName>
    <definedName name="SG_14_13_2">"'file:///d:/obra%20andrade/bm%2002%20-%20cs/drenagem-bm02.xls'#$''.$bx$332"</definedName>
    <definedName name="SG_14_13_3">"'file:///d:/obra%20andrade/bm%2002%20-%20cs/drenagem-bm02.xls'#$''.$bx$332"</definedName>
    <definedName name="SG_14_13_4">"'file:///d:/obra%20andrade/bm%2002%20-%20cs/drenagem-bm02.xls'#$''.$bx$332"</definedName>
    <definedName name="SG_14_13_5">"'file:///d:/obra%20andrade/bm%2002%20-%20cs/drenagem-bm02.xls'#$''.$bx$332"</definedName>
    <definedName name="SG_14_13_6">"'file:///d:/obra%20andrade/bm%2002%20-%20cs/drenagem-bm02.xls'#$''.$bx$332"</definedName>
    <definedName name="SG_14_13_7">"'file:///d:/obra%20andrade/bm%2002%20-%20cs/drenagem-bm02.xls'#$''.$bx$332"</definedName>
    <definedName name="SG_14_14" localSheetId="0">#REF!</definedName>
    <definedName name="SG_14_14">'[109]Planilha PROJETISTA'!#REF!</definedName>
    <definedName name="SG_14_14_1" localSheetId="0">[37]RESUMO!#REF!</definedName>
    <definedName name="SG_14_14_1">[38]RESUMO!#REF!</definedName>
    <definedName name="SG_14_14_2">"'file:///d:/obra%20andrade/bm%2002%20-%20cs/drenagem-bm02.xls'#$''.$cb$336"</definedName>
    <definedName name="SG_14_14_3">"'file:///d:/obra%20andrade/bm%2002%20-%20cs/drenagem-bm02.xls'#$''.$cb$336"</definedName>
    <definedName name="SG_14_14_4">"'file:///d:/obra%20andrade/bm%2002%20-%20cs/drenagem-bm02.xls'#$''.$cb$336"</definedName>
    <definedName name="SG_14_14_5">"'file:///d:/obra%20andrade/bm%2002%20-%20cs/drenagem-bm02.xls'#$''.$cb$336"</definedName>
    <definedName name="SG_14_14_6">"'file:///d:/obra%20andrade/bm%2002%20-%20cs/drenagem-bm02.xls'#$''.$cb$336"</definedName>
    <definedName name="SG_14_14_7">"'file:///d:/obra%20andrade/bm%2002%20-%20cs/drenagem-bm02.xls'#$''.$cb$336"</definedName>
    <definedName name="SG_14_15" localSheetId="0">#REF!</definedName>
    <definedName name="SG_14_15">'[109]Planilha PROJETISTA'!#REF!</definedName>
    <definedName name="SG_14_15_1" localSheetId="0">[37]RESUMO!#REF!</definedName>
    <definedName name="SG_14_15_1">[38]RESUMO!#REF!</definedName>
    <definedName name="SG_14_15_2">"'file:///d:/obra%20andrade/bm%2002%20-%20cs/drenagem-bm02.xls'#$''.$cf$340"</definedName>
    <definedName name="SG_14_15_3">"'file:///d:/obra%20andrade/bm%2002%20-%20cs/drenagem-bm02.xls'#$''.$cf$340"</definedName>
    <definedName name="SG_14_15_4">"'file:///d:/obra%20andrade/bm%2002%20-%20cs/drenagem-bm02.xls'#$''.$cf$340"</definedName>
    <definedName name="SG_14_15_5">"'file:///d:/obra%20andrade/bm%2002%20-%20cs/drenagem-bm02.xls'#$''.$cf$340"</definedName>
    <definedName name="SG_14_15_6">"'file:///d:/obra%20andrade/bm%2002%20-%20cs/drenagem-bm02.xls'#$''.$cf$340"</definedName>
    <definedName name="SG_14_15_7">"'file:///d:/obra%20andrade/bm%2002%20-%20cs/drenagem-bm02.xls'#$''.$cf$340"</definedName>
    <definedName name="SG_14_16" localSheetId="0">#REF!</definedName>
    <definedName name="SG_14_16">'[109]Planilha PROJETISTA'!#REF!</definedName>
    <definedName name="SG_14_16_1" localSheetId="0">[37]RESUMO!#REF!</definedName>
    <definedName name="SG_14_16_1">[38]RESUMO!#REF!</definedName>
    <definedName name="SG_14_16_2">"'file:///d:/obra%20andrade/bm%2002%20-%20cs/drenagem-bm02.xls'#$''.$am$807"</definedName>
    <definedName name="SG_14_16_3">"'file:///d:/obra%20andrade/bm%2002%20-%20cs/drenagem-bm02.xls'#$''.$am$807"</definedName>
    <definedName name="SG_14_16_4">"'file:///d:/obra%20andrade/bm%2002%20-%20cs/drenagem-bm02.xls'#$''.$am$807"</definedName>
    <definedName name="SG_14_16_5">"'file:///d:/obra%20andrade/bm%2002%20-%20cs/drenagem-bm02.xls'#$''.$am$807"</definedName>
    <definedName name="SG_14_16_6">"'file:///d:/obra%20andrade/bm%2002%20-%20cs/drenagem-bm02.xls'#$''.$am$807"</definedName>
    <definedName name="SG_14_16_7">"'file:///d:/obra%20andrade/bm%2002%20-%20cs/drenagem-bm02.xls'#$''.$am$807"</definedName>
    <definedName name="SG_14_17" localSheetId="0">#REF!</definedName>
    <definedName name="SG_14_17">'[109]Planilha PROJETISTA'!#REF!</definedName>
    <definedName name="SG_14_17_1" localSheetId="0">[37]RESUMO!#REF!</definedName>
    <definedName name="SG_14_17_1">[38]RESUMO!#REF!</definedName>
    <definedName name="SG_14_17_2">"'file:///d:/obra%20andrade/bm%2002%20-%20cs/drenagem-bm02.xls'#$''.$aq$811"</definedName>
    <definedName name="SG_14_17_3">"'file:///d:/obra%20andrade/bm%2002%20-%20cs/drenagem-bm02.xls'#$''.$aq$811"</definedName>
    <definedName name="SG_14_17_4">"'file:///d:/obra%20andrade/bm%2002%20-%20cs/drenagem-bm02.xls'#$''.$aq$811"</definedName>
    <definedName name="SG_14_17_5">"'file:///d:/obra%20andrade/bm%2002%20-%20cs/drenagem-bm02.xls'#$''.$aq$811"</definedName>
    <definedName name="SG_14_17_6">"'file:///d:/obra%20andrade/bm%2002%20-%20cs/drenagem-bm02.xls'#$''.$aq$811"</definedName>
    <definedName name="SG_14_17_7">"'file:///d:/obra%20andrade/bm%2002%20-%20cs/drenagem-bm02.xls'#$''.$aq$811"</definedName>
    <definedName name="SG_14_18" localSheetId="0">#REF!</definedName>
    <definedName name="SG_14_18">'[109]Planilha PROJETISTA'!#REF!</definedName>
    <definedName name="SG_14_18_1" localSheetId="0">[37]RESUMO!#REF!</definedName>
    <definedName name="SG_14_18_1">[38]RESUMO!#REF!</definedName>
    <definedName name="SG_14_18_2">"'file:///d:/obra%20andrade/bm%2002%20-%20cs/drenagem-bm02.xls'#$''.$au$815"</definedName>
    <definedName name="SG_14_18_3">"'file:///d:/obra%20andrade/bm%2002%20-%20cs/drenagem-bm02.xls'#$''.$au$815"</definedName>
    <definedName name="SG_14_18_4">"'file:///d:/obra%20andrade/bm%2002%20-%20cs/drenagem-bm02.xls'#$''.$au$815"</definedName>
    <definedName name="SG_14_18_5">"'file:///d:/obra%20andrade/bm%2002%20-%20cs/drenagem-bm02.xls'#$''.$au$815"</definedName>
    <definedName name="SG_14_18_6">"'file:///d:/obra%20andrade/bm%2002%20-%20cs/drenagem-bm02.xls'#$''.$au$815"</definedName>
    <definedName name="SG_14_18_7">"'file:///d:/obra%20andrade/bm%2002%20-%20cs/drenagem-bm02.xls'#$''.$au$815"</definedName>
    <definedName name="SG_14_19" localSheetId="0">#REF!</definedName>
    <definedName name="SG_14_19">'[109]Planilha PROJETISTA'!#REF!</definedName>
    <definedName name="SG_14_19_1" localSheetId="0">[37]RESUMO!#REF!</definedName>
    <definedName name="SG_14_19_1">[38]RESUMO!#REF!</definedName>
    <definedName name="SG_14_19_2">"'file:///d:/obra%20andrade/bm%2002%20-%20cs/drenagem-bm02.xls'#$''.$ay$819"</definedName>
    <definedName name="SG_14_19_3">"'file:///d:/obra%20andrade/bm%2002%20-%20cs/drenagem-bm02.xls'#$''.$ay$819"</definedName>
    <definedName name="SG_14_19_4">"'file:///d:/obra%20andrade/bm%2002%20-%20cs/drenagem-bm02.xls'#$''.$ay$819"</definedName>
    <definedName name="SG_14_19_5">"'file:///d:/obra%20andrade/bm%2002%20-%20cs/drenagem-bm02.xls'#$''.$ay$819"</definedName>
    <definedName name="SG_14_19_6">"'file:///d:/obra%20andrade/bm%2002%20-%20cs/drenagem-bm02.xls'#$''.$ay$819"</definedName>
    <definedName name="SG_14_19_7">"'file:///d:/obra%20andrade/bm%2002%20-%20cs/drenagem-bm02.xls'#$''.$ay$819"</definedName>
    <definedName name="SG_14_20" localSheetId="0">#REF!</definedName>
    <definedName name="SG_14_20">'[109]Planilha PROJETISTA'!#REF!</definedName>
    <definedName name="SG_14_20_1" localSheetId="0">[37]RESUMO!#REF!</definedName>
    <definedName name="SG_14_20_1">[38]RESUMO!#REF!</definedName>
    <definedName name="SG_14_20_2">"'file:///d:/obra%20andrade/bm%2002%20-%20cs/drenagem-bm02.xls'#$''.$bc$823"</definedName>
    <definedName name="SG_14_20_3">"'file:///d:/obra%20andrade/bm%2002%20-%20cs/drenagem-bm02.xls'#$''.$bc$823"</definedName>
    <definedName name="SG_14_20_4">"'file:///d:/obra%20andrade/bm%2002%20-%20cs/drenagem-bm02.xls'#$''.$bc$823"</definedName>
    <definedName name="SG_14_20_5">"'file:///d:/obra%20andrade/bm%2002%20-%20cs/drenagem-bm02.xls'#$''.$bc$823"</definedName>
    <definedName name="SG_14_20_6">"'file:///d:/obra%20andrade/bm%2002%20-%20cs/drenagem-bm02.xls'#$''.$bc$823"</definedName>
    <definedName name="SG_14_20_7">"'file:///d:/obra%20andrade/bm%2002%20-%20cs/drenagem-bm02.xls'#$''.$bc$823"</definedName>
    <definedName name="SG_14_21">#REF!</definedName>
    <definedName name="SG_14_21_2">"'file:///d:/obra%20andrade/bm%2002%20-%20cs/drenagem-bm02.xls'#$''.$bg$827"</definedName>
    <definedName name="SG_14_21_3">"'file:///d:/obra%20andrade/bm%2002%20-%20cs/drenagem-bm02.xls'#$''.$bg$827"</definedName>
    <definedName name="SG_14_21_4">"'file:///d:/obra%20andrade/bm%2002%20-%20cs/drenagem-bm02.xls'#$''.$bg$827"</definedName>
    <definedName name="SG_14_21_5">"'file:///d:/obra%20andrade/bm%2002%20-%20cs/drenagem-bm02.xls'#$''.$bg$827"</definedName>
    <definedName name="SG_14_21_6">"'file:///d:/obra%20andrade/bm%2002%20-%20cs/drenagem-bm02.xls'#$''.$bg$827"</definedName>
    <definedName name="SG_14_21_7">"'file:///d:/obra%20andrade/bm%2002%20-%20cs/drenagem-bm02.xls'#$''.$bg$827"</definedName>
    <definedName name="SG_14_22">#REF!</definedName>
    <definedName name="SG_14_22_2">"'file:///d:/obra%20andrade/bm%2002%20-%20cs/drenagem-bm02.xls'#$''.$bk$831"</definedName>
    <definedName name="SG_14_22_3">"'file:///d:/obra%20andrade/bm%2002%20-%20cs/drenagem-bm02.xls'#$''.$bk$831"</definedName>
    <definedName name="SG_14_22_4">"'file:///d:/obra%20andrade/bm%2002%20-%20cs/drenagem-bm02.xls'#$''.$bk$831"</definedName>
    <definedName name="SG_14_22_5">"'file:///d:/obra%20andrade/bm%2002%20-%20cs/drenagem-bm02.xls'#$''.$bk$831"</definedName>
    <definedName name="SG_14_22_6">"'file:///d:/obra%20andrade/bm%2002%20-%20cs/drenagem-bm02.xls'#$''.$bk$831"</definedName>
    <definedName name="SG_14_22_7">"'file:///d:/obra%20andrade/bm%2002%20-%20cs/drenagem-bm02.xls'#$''.$bk$831"</definedName>
    <definedName name="SG_14_23">#REF!</definedName>
    <definedName name="SG_14_23_2">"'file:///d:/obra%20andrade/bm%2002%20-%20cs/drenagem-bm02.xls'#$''.$bo$835"</definedName>
    <definedName name="SG_14_23_3">"'file:///d:/obra%20andrade/bm%2002%20-%20cs/drenagem-bm02.xls'#$''.$bo$835"</definedName>
    <definedName name="SG_14_23_4">"'file:///d:/obra%20andrade/bm%2002%20-%20cs/drenagem-bm02.xls'#$''.$bo$835"</definedName>
    <definedName name="SG_14_23_5">"'file:///d:/obra%20andrade/bm%2002%20-%20cs/drenagem-bm02.xls'#$''.$bo$835"</definedName>
    <definedName name="SG_14_23_6">"'file:///d:/obra%20andrade/bm%2002%20-%20cs/drenagem-bm02.xls'#$''.$bo$835"</definedName>
    <definedName name="SG_14_23_7">"'file:///d:/obra%20andrade/bm%2002%20-%20cs/drenagem-bm02.xls'#$''.$bo$835"</definedName>
    <definedName name="SG_14_24">#REF!</definedName>
    <definedName name="SG_14_24_2">"'file:///d:/obra%20andrade/bm%2002%20-%20cs/drenagem-bm02.xls'#$''.$bs$839"</definedName>
    <definedName name="SG_14_24_3">"'file:///d:/obra%20andrade/bm%2002%20-%20cs/drenagem-bm02.xls'#$''.$bs$839"</definedName>
    <definedName name="SG_14_24_4">"'file:///d:/obra%20andrade/bm%2002%20-%20cs/drenagem-bm02.xls'#$''.$bs$839"</definedName>
    <definedName name="SG_14_24_5">"'file:///d:/obra%20andrade/bm%2002%20-%20cs/drenagem-bm02.xls'#$''.$bs$839"</definedName>
    <definedName name="SG_14_24_6">"'file:///d:/obra%20andrade/bm%2002%20-%20cs/drenagem-bm02.xls'#$''.$bs$839"</definedName>
    <definedName name="SG_14_24_7">"'file:///d:/obra%20andrade/bm%2002%20-%20cs/drenagem-bm02.xls'#$''.$bs$839"</definedName>
    <definedName name="SG_14_25">#REF!</definedName>
    <definedName name="SG_14_25_2">"'file:///d:/obra%20andrade/bm%2002%20-%20cs/drenagem-bm02.xls'#$''.$bw$843"</definedName>
    <definedName name="SG_14_25_3">"'file:///d:/obra%20andrade/bm%2002%20-%20cs/drenagem-bm02.xls'#$''.$bw$843"</definedName>
    <definedName name="SG_14_25_4">"'file:///d:/obra%20andrade/bm%2002%20-%20cs/drenagem-bm02.xls'#$''.$bw$843"</definedName>
    <definedName name="SG_14_25_5">"'file:///d:/obra%20andrade/bm%2002%20-%20cs/drenagem-bm02.xls'#$''.$bw$843"</definedName>
    <definedName name="SG_14_25_6">"'file:///d:/obra%20andrade/bm%2002%20-%20cs/drenagem-bm02.xls'#$''.$bw$843"</definedName>
    <definedName name="SG_14_25_7">"'file:///d:/obra%20andrade/bm%2002%20-%20cs/drenagem-bm02.xls'#$''.$bw$843"</definedName>
    <definedName name="SG_15_01">#REF!</definedName>
    <definedName name="SG_15_01_1" localSheetId="0">[37]RESUMO!#REF!</definedName>
    <definedName name="SG_15_01_1">[38]RESUMO!#REF!</definedName>
    <definedName name="SG_15_01_2">"'file:///d:/obra%20andrade/bm%2002%20-%20cs/drenagem-bm02.xls'#$''.$cl$346"</definedName>
    <definedName name="SG_15_01_3">"'file:///d:/obra%20andrade/bm%2002%20-%20cs/drenagem-bm02.xls'#$''.$cl$346"</definedName>
    <definedName name="SG_15_01_4">"'file:///d:/obra%20andrade/bm%2002%20-%20cs/drenagem-bm02.xls'#$''.$cl$346"</definedName>
    <definedName name="SG_15_01_5">"'file:///d:/obra%20andrade/bm%2002%20-%20cs/drenagem-bm02.xls'#$''.$cl$346"</definedName>
    <definedName name="SG_15_01_6">"'file:///d:/obra%20andrade/bm%2002%20-%20cs/drenagem-bm02.xls'#$''.$cl$346"</definedName>
    <definedName name="SG_15_01_7">"'file:///d:/obra%20andrade/bm%2002%20-%20cs/drenagem-bm02.xls'#$''.$cl$346"</definedName>
    <definedName name="SG_15_02">#REF!</definedName>
    <definedName name="SG_15_02_1" localSheetId="0">[37]RESUMO!#REF!</definedName>
    <definedName name="SG_15_02_1">[38]RESUMO!#REF!</definedName>
    <definedName name="SG_15_02_2">"'file:///d:/obra%20andrade/bm%2002%20-%20cs/drenagem-bm02.xls'#$''.$cp$350"</definedName>
    <definedName name="SG_15_02_3">"'file:///d:/obra%20andrade/bm%2002%20-%20cs/drenagem-bm02.xls'#$''.$cp$350"</definedName>
    <definedName name="SG_15_02_4">"'file:///d:/obra%20andrade/bm%2002%20-%20cs/drenagem-bm02.xls'#$''.$cp$350"</definedName>
    <definedName name="SG_15_02_5">"'file:///d:/obra%20andrade/bm%2002%20-%20cs/drenagem-bm02.xls'#$''.$cp$350"</definedName>
    <definedName name="SG_15_02_6">"'file:///d:/obra%20andrade/bm%2002%20-%20cs/drenagem-bm02.xls'#$''.$cp$350"</definedName>
    <definedName name="SG_15_02_7">"'file:///d:/obra%20andrade/bm%2002%20-%20cs/drenagem-bm02.xls'#$''.$cp$350"</definedName>
    <definedName name="SG_15_03">#REF!</definedName>
    <definedName name="SG_15_03_1" localSheetId="0">[37]RESUMO!#REF!</definedName>
    <definedName name="SG_15_03_1">[38]RESUMO!#REF!</definedName>
    <definedName name="SG_15_03_2">"'file:///d:/obra%20andrade/bm%2002%20-%20cs/drenagem-bm02.xls'#$''.$ct$354"</definedName>
    <definedName name="SG_15_03_3">"'file:///d:/obra%20andrade/bm%2002%20-%20cs/drenagem-bm02.xls'#$''.$ct$354"</definedName>
    <definedName name="SG_15_03_4">"'file:///d:/obra%20andrade/bm%2002%20-%20cs/drenagem-bm02.xls'#$''.$ct$354"</definedName>
    <definedName name="SG_15_03_5">"'file:///d:/obra%20andrade/bm%2002%20-%20cs/drenagem-bm02.xls'#$''.$ct$354"</definedName>
    <definedName name="SG_15_03_6">"'file:///d:/obra%20andrade/bm%2002%20-%20cs/drenagem-bm02.xls'#$''.$ct$354"</definedName>
    <definedName name="SG_15_03_7">"'file:///d:/obra%20andrade/bm%2002%20-%20cs/drenagem-bm02.xls'#$''.$ct$354"</definedName>
    <definedName name="SG_15_04">#REF!</definedName>
    <definedName name="SG_15_04_1" localSheetId="0">[37]RESUMO!#REF!</definedName>
    <definedName name="SG_15_04_1">[38]RESUMO!#REF!</definedName>
    <definedName name="SG_15_04_2">"'file:///d:/obra%20andrade/bm%2002%20-%20cs/drenagem-bm02.xls'#$''.$cx$358"</definedName>
    <definedName name="SG_15_04_3">"'file:///d:/obra%20andrade/bm%2002%20-%20cs/drenagem-bm02.xls'#$''.$cx$358"</definedName>
    <definedName name="SG_15_04_4">"'file:///d:/obra%20andrade/bm%2002%20-%20cs/drenagem-bm02.xls'#$''.$cx$358"</definedName>
    <definedName name="SG_15_04_5">"'file:///d:/obra%20andrade/bm%2002%20-%20cs/drenagem-bm02.xls'#$''.$cx$358"</definedName>
    <definedName name="SG_15_04_6">"'file:///d:/obra%20andrade/bm%2002%20-%20cs/drenagem-bm02.xls'#$''.$cx$358"</definedName>
    <definedName name="SG_15_04_7">"'file:///d:/obra%20andrade/bm%2002%20-%20cs/drenagem-bm02.xls'#$''.$cx$358"</definedName>
    <definedName name="SG_15_05">#REF!</definedName>
    <definedName name="SG_15_05_1" localSheetId="0">[37]RESUMO!#REF!</definedName>
    <definedName name="SG_15_05_1">[38]RESUMO!#REF!</definedName>
    <definedName name="SG_15_05_2">"'file:///d:/obra%20andrade/bm%2002%20-%20cs/drenagem-bm02.xls'#$''.$db$362"</definedName>
    <definedName name="SG_15_05_3">"'file:///d:/obra%20andrade/bm%2002%20-%20cs/drenagem-bm02.xls'#$''.$db$362"</definedName>
    <definedName name="SG_15_05_4">"'file:///d:/obra%20andrade/bm%2002%20-%20cs/drenagem-bm02.xls'#$''.$db$362"</definedName>
    <definedName name="SG_15_05_5">"'file:///d:/obra%20andrade/bm%2002%20-%20cs/drenagem-bm02.xls'#$''.$db$362"</definedName>
    <definedName name="SG_15_05_6">"'file:///d:/obra%20andrade/bm%2002%20-%20cs/drenagem-bm02.xls'#$''.$db$362"</definedName>
    <definedName name="SG_15_05_7">"'file:///d:/obra%20andrade/bm%2002%20-%20cs/drenagem-bm02.xls'#$''.$db$362"</definedName>
    <definedName name="SG_15_06">#REF!</definedName>
    <definedName name="SG_15_06_1" localSheetId="0">[37]RESUMO!#REF!</definedName>
    <definedName name="SG_15_06_1">[38]RESUMO!#REF!</definedName>
    <definedName name="SG_15_06_2">"'file:///d:/obra%20andrade/bm%2002%20-%20cs/drenagem-bm02.xls'#$''.$df$366"</definedName>
    <definedName name="SG_15_06_3">"'file:///d:/obra%20andrade/bm%2002%20-%20cs/drenagem-bm02.xls'#$''.$df$366"</definedName>
    <definedName name="SG_15_06_4">"'file:///d:/obra%20andrade/bm%2002%20-%20cs/drenagem-bm02.xls'#$''.$df$366"</definedName>
    <definedName name="SG_15_06_5">"'file:///d:/obra%20andrade/bm%2002%20-%20cs/drenagem-bm02.xls'#$''.$df$366"</definedName>
    <definedName name="SG_15_06_6">"'file:///d:/obra%20andrade/bm%2002%20-%20cs/drenagem-bm02.xls'#$''.$df$366"</definedName>
    <definedName name="SG_15_06_7">"'file:///d:/obra%20andrade/bm%2002%20-%20cs/drenagem-bm02.xls'#$''.$df$366"</definedName>
    <definedName name="SG_15_07">#REF!</definedName>
    <definedName name="SG_15_07_1" localSheetId="0">[37]RESUMO!#REF!</definedName>
    <definedName name="SG_15_07_1">[38]RESUMO!#REF!</definedName>
    <definedName name="SG_15_07_2">"'file:///d:/obra%20andrade/bm%2002%20-%20cs/drenagem-bm02.xls'#$''.$dj$370"</definedName>
    <definedName name="SG_15_07_3">"'file:///d:/obra%20andrade/bm%2002%20-%20cs/drenagem-bm02.xls'#$''.$dj$370"</definedName>
    <definedName name="SG_15_07_4">"'file:///d:/obra%20andrade/bm%2002%20-%20cs/drenagem-bm02.xls'#$''.$dj$370"</definedName>
    <definedName name="SG_15_07_5">"'file:///d:/obra%20andrade/bm%2002%20-%20cs/drenagem-bm02.xls'#$''.$dj$370"</definedName>
    <definedName name="SG_15_07_6">"'file:///d:/obra%20andrade/bm%2002%20-%20cs/drenagem-bm02.xls'#$''.$dj$370"</definedName>
    <definedName name="SG_15_07_7">"'file:///d:/obra%20andrade/bm%2002%20-%20cs/drenagem-bm02.xls'#$''.$dj$370"</definedName>
    <definedName name="SG_15_08">#REF!</definedName>
    <definedName name="SG_15_08_1" localSheetId="0">[37]RESUMO!#REF!</definedName>
    <definedName name="SG_15_08_1">[38]RESUMO!#REF!</definedName>
    <definedName name="SG_15_08_2">"'file:///d:/obra%20andrade/bm%2002%20-%20cs/drenagem-bm02.xls'#$''.$dn$374"</definedName>
    <definedName name="SG_15_08_3">"'file:///d:/obra%20andrade/bm%2002%20-%20cs/drenagem-bm02.xls'#$''.$dn$374"</definedName>
    <definedName name="SG_15_08_4">"'file:///d:/obra%20andrade/bm%2002%20-%20cs/drenagem-bm02.xls'#$''.$dn$374"</definedName>
    <definedName name="SG_15_08_5">"'file:///d:/obra%20andrade/bm%2002%20-%20cs/drenagem-bm02.xls'#$''.$dn$374"</definedName>
    <definedName name="SG_15_08_6">"'file:///d:/obra%20andrade/bm%2002%20-%20cs/drenagem-bm02.xls'#$''.$dn$374"</definedName>
    <definedName name="SG_15_08_7">"'file:///d:/obra%20andrade/bm%2002%20-%20cs/drenagem-bm02.xls'#$''.$dn$374"</definedName>
    <definedName name="SG_15_09">#REF!</definedName>
    <definedName name="SG_15_09_1" localSheetId="0">[37]RESUMO!#REF!</definedName>
    <definedName name="SG_15_09_1">[38]RESUMO!#REF!</definedName>
    <definedName name="SG_15_09_2">"'file:///d:/obra%20andrade/bm%2002%20-%20cs/drenagem-bm02.xls'#$''.$dr$378"</definedName>
    <definedName name="SG_15_09_3">"'file:///d:/obra%20andrade/bm%2002%20-%20cs/drenagem-bm02.xls'#$''.$dr$378"</definedName>
    <definedName name="SG_15_09_4">"'file:///d:/obra%20andrade/bm%2002%20-%20cs/drenagem-bm02.xls'#$''.$dr$378"</definedName>
    <definedName name="SG_15_09_5">"'file:///d:/obra%20andrade/bm%2002%20-%20cs/drenagem-bm02.xls'#$''.$dr$378"</definedName>
    <definedName name="SG_15_09_6">"'file:///d:/obra%20andrade/bm%2002%20-%20cs/drenagem-bm02.xls'#$''.$dr$378"</definedName>
    <definedName name="SG_15_09_7">"'file:///d:/obra%20andrade/bm%2002%20-%20cs/drenagem-bm02.xls'#$''.$dr$378"</definedName>
    <definedName name="SG_15_10">#REF!</definedName>
    <definedName name="SG_15_10_1" localSheetId="0">[37]RESUMO!#REF!</definedName>
    <definedName name="SG_15_10_1">[38]RESUMO!#REF!</definedName>
    <definedName name="SG_15_10_2">"'file:///d:/obra%20andrade/bm%2002%20-%20cs/drenagem-bm02.xls'#$''.$dv$382"</definedName>
    <definedName name="SG_15_10_3">"'file:///d:/obra%20andrade/bm%2002%20-%20cs/drenagem-bm02.xls'#$''.$dv$382"</definedName>
    <definedName name="SG_15_10_4">"'file:///d:/obra%20andrade/bm%2002%20-%20cs/drenagem-bm02.xls'#$''.$dv$382"</definedName>
    <definedName name="SG_15_10_5">"'file:///d:/obra%20andrade/bm%2002%20-%20cs/drenagem-bm02.xls'#$''.$dv$382"</definedName>
    <definedName name="SG_15_10_6">"'file:///d:/obra%20andrade/bm%2002%20-%20cs/drenagem-bm02.xls'#$''.$dv$382"</definedName>
    <definedName name="SG_15_10_7">"'file:///d:/obra%20andrade/bm%2002%20-%20cs/drenagem-bm02.xls'#$''.$dv$382"</definedName>
    <definedName name="SG_15_11">#REF!</definedName>
    <definedName name="SG_15_11_1" localSheetId="0">[37]RESUMO!#REF!</definedName>
    <definedName name="SG_15_11_1">[38]RESUMO!#REF!</definedName>
    <definedName name="SG_15_11_2">"'file:///d:/obra%20andrade/bm%2002%20-%20cs/drenagem-bm02.xls'#$''.$dz$386"</definedName>
    <definedName name="SG_15_11_3">"'file:///d:/obra%20andrade/bm%2002%20-%20cs/drenagem-bm02.xls'#$''.$dz$386"</definedName>
    <definedName name="SG_15_11_4">"'file:///d:/obra%20andrade/bm%2002%20-%20cs/drenagem-bm02.xls'#$''.$dz$386"</definedName>
    <definedName name="SG_15_11_5">"'file:///d:/obra%20andrade/bm%2002%20-%20cs/drenagem-bm02.xls'#$''.$dz$386"</definedName>
    <definedName name="SG_15_11_6">"'file:///d:/obra%20andrade/bm%2002%20-%20cs/drenagem-bm02.xls'#$''.$dz$386"</definedName>
    <definedName name="SG_15_11_7">"'file:///d:/obra%20andrade/bm%2002%20-%20cs/drenagem-bm02.xls'#$''.$dz$386"</definedName>
    <definedName name="SG_15_12">#REF!</definedName>
    <definedName name="SG_15_12_1" localSheetId="0">[37]RESUMO!#REF!</definedName>
    <definedName name="SG_15_12_1">[38]RESUMO!#REF!</definedName>
    <definedName name="SG_15_12_2">"'file:///d:/obra%20andrade/bm%2002%20-%20cs/drenagem-bm02.xls'#$''.$ed$390"</definedName>
    <definedName name="SG_15_12_3">"'file:///d:/obra%20andrade/bm%2002%20-%20cs/drenagem-bm02.xls'#$''.$ed$390"</definedName>
    <definedName name="SG_15_12_4">"'file:///d:/obra%20andrade/bm%2002%20-%20cs/drenagem-bm02.xls'#$''.$ed$390"</definedName>
    <definedName name="SG_15_12_5">"'file:///d:/obra%20andrade/bm%2002%20-%20cs/drenagem-bm02.xls'#$''.$ed$390"</definedName>
    <definedName name="SG_15_12_6">"'file:///d:/obra%20andrade/bm%2002%20-%20cs/drenagem-bm02.xls'#$''.$ed$390"</definedName>
    <definedName name="SG_15_12_7">"'file:///d:/obra%20andrade/bm%2002%20-%20cs/drenagem-bm02.xls'#$''.$ed$390"</definedName>
    <definedName name="SG_15_13">#REF!</definedName>
    <definedName name="SG_15_13_1" localSheetId="0">[37]RESUMO!#REF!</definedName>
    <definedName name="SG_15_13_1">[38]RESUMO!#REF!</definedName>
    <definedName name="SG_15_13_2">"'file:///d:/obra%20andrade/bm%2002%20-%20cs/drenagem-bm02.xls'#$''.$eh$394"</definedName>
    <definedName name="SG_15_13_3">"'file:///d:/obra%20andrade/bm%2002%20-%20cs/drenagem-bm02.xls'#$''.$eh$394"</definedName>
    <definedName name="SG_15_13_4">"'file:///d:/obra%20andrade/bm%2002%20-%20cs/drenagem-bm02.xls'#$''.$eh$394"</definedName>
    <definedName name="SG_15_13_5">"'file:///d:/obra%20andrade/bm%2002%20-%20cs/drenagem-bm02.xls'#$''.$eh$394"</definedName>
    <definedName name="SG_15_13_6">"'file:///d:/obra%20andrade/bm%2002%20-%20cs/drenagem-bm02.xls'#$''.$eh$394"</definedName>
    <definedName name="SG_15_13_7">"'file:///d:/obra%20andrade/bm%2002%20-%20cs/drenagem-bm02.xls'#$''.$eh$394"</definedName>
    <definedName name="SG_15_14">#REF!</definedName>
    <definedName name="SG_15_14_1" localSheetId="0">[37]RESUMO!#REF!</definedName>
    <definedName name="SG_15_14_1">[38]RESUMO!#REF!</definedName>
    <definedName name="SG_15_14_2">"'file:///d:/obra%20andrade/bm%2002%20-%20cs/drenagem-bm02.xls'#$''.$el$398"</definedName>
    <definedName name="SG_15_14_3">"'file:///d:/obra%20andrade/bm%2002%20-%20cs/drenagem-bm02.xls'#$''.$el$398"</definedName>
    <definedName name="SG_15_14_4">"'file:///d:/obra%20andrade/bm%2002%20-%20cs/drenagem-bm02.xls'#$''.$el$398"</definedName>
    <definedName name="SG_15_14_5">"'file:///d:/obra%20andrade/bm%2002%20-%20cs/drenagem-bm02.xls'#$''.$el$398"</definedName>
    <definedName name="SG_15_14_6">"'file:///d:/obra%20andrade/bm%2002%20-%20cs/drenagem-bm02.xls'#$''.$el$398"</definedName>
    <definedName name="SG_15_14_7">"'file:///d:/obra%20andrade/bm%2002%20-%20cs/drenagem-bm02.xls'#$''.$el$398"</definedName>
    <definedName name="SG_15_15">#REF!</definedName>
    <definedName name="SG_15_15_1" localSheetId="0">[37]RESUMO!#REF!</definedName>
    <definedName name="SG_15_15_1">[38]RESUMO!#REF!</definedName>
    <definedName name="SG_15_15_2">"'file:///d:/obra%20andrade/bm%2002%20-%20cs/drenagem-bm02.xls'#$''.$ep$402"</definedName>
    <definedName name="SG_15_15_3">"'file:///d:/obra%20andrade/bm%2002%20-%20cs/drenagem-bm02.xls'#$''.$ep$402"</definedName>
    <definedName name="SG_15_15_4">"'file:///d:/obra%20andrade/bm%2002%20-%20cs/drenagem-bm02.xls'#$''.$ep$402"</definedName>
    <definedName name="SG_15_15_5">"'file:///d:/obra%20andrade/bm%2002%20-%20cs/drenagem-bm02.xls'#$''.$ep$402"</definedName>
    <definedName name="SG_15_15_6">"'file:///d:/obra%20andrade/bm%2002%20-%20cs/drenagem-bm02.xls'#$''.$ep$402"</definedName>
    <definedName name="SG_15_15_7">"'file:///d:/obra%20andrade/bm%2002%20-%20cs/drenagem-bm02.xls'#$''.$ep$402"</definedName>
    <definedName name="SG_15_16">#REF!</definedName>
    <definedName name="SG_15_16_1" localSheetId="0">[37]RESUMO!#REF!</definedName>
    <definedName name="SG_15_16_1">[38]RESUMO!#REF!</definedName>
    <definedName name="SG_15_16_2">"'file:///d:/obra%20andrade/bm%2002%20-%20cs/drenagem-bm02.xls'#$''.$ek$909"</definedName>
    <definedName name="SG_15_16_3">"'file:///d:/obra%20andrade/bm%2002%20-%20cs/drenagem-bm02.xls'#$''.$ek$909"</definedName>
    <definedName name="SG_15_16_4">"'file:///d:/obra%20andrade/bm%2002%20-%20cs/drenagem-bm02.xls'#$''.$ek$909"</definedName>
    <definedName name="SG_15_16_5">"'file:///d:/obra%20andrade/bm%2002%20-%20cs/drenagem-bm02.xls'#$''.$ek$909"</definedName>
    <definedName name="SG_15_16_6">"'file:///d:/obra%20andrade/bm%2002%20-%20cs/drenagem-bm02.xls'#$''.$ek$909"</definedName>
    <definedName name="SG_15_16_7">"'file:///d:/obra%20andrade/bm%2002%20-%20cs/drenagem-bm02.xls'#$''.$ek$909"</definedName>
    <definedName name="SG_15_17">#REF!</definedName>
    <definedName name="SG_15_17_1" localSheetId="0">[37]RESUMO!#REF!</definedName>
    <definedName name="SG_15_17_1">[38]RESUMO!#REF!</definedName>
    <definedName name="SG_15_17_2">"'file:///d:/obra%20andrade/bm%2002%20-%20cs/drenagem-bm02.xls'#$''.$eo$913"</definedName>
    <definedName name="SG_15_17_3">"'file:///d:/obra%20andrade/bm%2002%20-%20cs/drenagem-bm02.xls'#$''.$eo$913"</definedName>
    <definedName name="SG_15_17_4">"'file:///d:/obra%20andrade/bm%2002%20-%20cs/drenagem-bm02.xls'#$''.$eo$913"</definedName>
    <definedName name="SG_15_17_5">"'file:///d:/obra%20andrade/bm%2002%20-%20cs/drenagem-bm02.xls'#$''.$eo$913"</definedName>
    <definedName name="SG_15_17_6">"'file:///d:/obra%20andrade/bm%2002%20-%20cs/drenagem-bm02.xls'#$''.$eo$913"</definedName>
    <definedName name="SG_15_17_7">"'file:///d:/obra%20andrade/bm%2002%20-%20cs/drenagem-bm02.xls'#$''.$eo$913"</definedName>
    <definedName name="SG_15_18">#REF!</definedName>
    <definedName name="SG_15_18_1" localSheetId="0">[37]RESUMO!#REF!</definedName>
    <definedName name="SG_15_18_1">[38]RESUMO!#REF!</definedName>
    <definedName name="SG_15_18_2">"'file:///d:/obra%20andrade/bm%2002%20-%20cs/drenagem-bm02.xls'#$''.$es$917"</definedName>
    <definedName name="SG_15_18_3">"'file:///d:/obra%20andrade/bm%2002%20-%20cs/drenagem-bm02.xls'#$''.$es$917"</definedName>
    <definedName name="SG_15_18_4">"'file:///d:/obra%20andrade/bm%2002%20-%20cs/drenagem-bm02.xls'#$''.$es$917"</definedName>
    <definedName name="SG_15_18_5">"'file:///d:/obra%20andrade/bm%2002%20-%20cs/drenagem-bm02.xls'#$''.$es$917"</definedName>
    <definedName name="SG_15_18_6">"'file:///d:/obra%20andrade/bm%2002%20-%20cs/drenagem-bm02.xls'#$''.$es$917"</definedName>
    <definedName name="SG_15_18_7">"'file:///d:/obra%20andrade/bm%2002%20-%20cs/drenagem-bm02.xls'#$''.$es$917"</definedName>
    <definedName name="SG_15_19">#REF!</definedName>
    <definedName name="SG_15_19_1" localSheetId="0">[37]RESUMO!#REF!</definedName>
    <definedName name="SG_15_19_1">[38]RESUMO!#REF!</definedName>
    <definedName name="SG_15_19_2">"'file:///d:/obra%20andrade/bm%2002%20-%20cs/drenagem-bm02.xls'#$''.$ew$921"</definedName>
    <definedName name="SG_15_19_3">"'file:///d:/obra%20andrade/bm%2002%20-%20cs/drenagem-bm02.xls'#$''.$ew$921"</definedName>
    <definedName name="SG_15_19_4">"'file:///d:/obra%20andrade/bm%2002%20-%20cs/drenagem-bm02.xls'#$''.$ew$921"</definedName>
    <definedName name="SG_15_19_5">"'file:///d:/obra%20andrade/bm%2002%20-%20cs/drenagem-bm02.xls'#$''.$ew$921"</definedName>
    <definedName name="SG_15_19_6">"'file:///d:/obra%20andrade/bm%2002%20-%20cs/drenagem-bm02.xls'#$''.$ew$921"</definedName>
    <definedName name="SG_15_19_7">"'file:///d:/obra%20andrade/bm%2002%20-%20cs/drenagem-bm02.xls'#$''.$ew$921"</definedName>
    <definedName name="SG_15_20">#REF!</definedName>
    <definedName name="SG_15_20_1" localSheetId="0">[37]RESUMO!#REF!</definedName>
    <definedName name="SG_15_20_1">[38]RESUMO!#REF!</definedName>
    <definedName name="SG_15_20_2">"'file:///d:/obra%20andrade/bm%2002%20-%20cs/drenagem-bm02.xls'#$''.$fa$925"</definedName>
    <definedName name="SG_15_20_3">"'file:///d:/obra%20andrade/bm%2002%20-%20cs/drenagem-bm02.xls'#$''.$fa$925"</definedName>
    <definedName name="SG_15_20_4">"'file:///d:/obra%20andrade/bm%2002%20-%20cs/drenagem-bm02.xls'#$''.$fa$925"</definedName>
    <definedName name="SG_15_20_5">"'file:///d:/obra%20andrade/bm%2002%20-%20cs/drenagem-bm02.xls'#$''.$fa$925"</definedName>
    <definedName name="SG_15_20_6">"'file:///d:/obra%20andrade/bm%2002%20-%20cs/drenagem-bm02.xls'#$''.$fa$925"</definedName>
    <definedName name="SG_15_20_7">"'file:///d:/obra%20andrade/bm%2002%20-%20cs/drenagem-bm02.xls'#$''.$fa$925"</definedName>
    <definedName name="SG_15_21">#REF!</definedName>
    <definedName name="SG_15_21_2">"'file:///d:/obra%20andrade/bm%2002%20-%20cs/drenagem-bm02.xls'#$''.$fe$929"</definedName>
    <definedName name="SG_15_21_3">"'file:///d:/obra%20andrade/bm%2002%20-%20cs/drenagem-bm02.xls'#$''.$fe$929"</definedName>
    <definedName name="SG_15_21_4">"'file:///d:/obra%20andrade/bm%2002%20-%20cs/drenagem-bm02.xls'#$''.$fe$929"</definedName>
    <definedName name="SG_15_21_5">"'file:///d:/obra%20andrade/bm%2002%20-%20cs/drenagem-bm02.xls'#$''.$fe$929"</definedName>
    <definedName name="SG_15_21_6">"'file:///d:/obra%20andrade/bm%2002%20-%20cs/drenagem-bm02.xls'#$''.$fe$929"</definedName>
    <definedName name="SG_15_21_7">"'file:///d:/obra%20andrade/bm%2002%20-%20cs/drenagem-bm02.xls'#$''.$fe$929"</definedName>
    <definedName name="SG_15_22">#REF!</definedName>
    <definedName name="SG_15_22_2">"'file:///d:/obra%20andrade/bm%2002%20-%20cs/drenagem-bm02.xls'#$''.$fi$933"</definedName>
    <definedName name="SG_15_22_3">"'file:///d:/obra%20andrade/bm%2002%20-%20cs/drenagem-bm02.xls'#$''.$fi$933"</definedName>
    <definedName name="SG_15_22_4">"'file:///d:/obra%20andrade/bm%2002%20-%20cs/drenagem-bm02.xls'#$''.$fi$933"</definedName>
    <definedName name="SG_15_22_5">"'file:///d:/obra%20andrade/bm%2002%20-%20cs/drenagem-bm02.xls'#$''.$fi$933"</definedName>
    <definedName name="SG_15_22_6">"'file:///d:/obra%20andrade/bm%2002%20-%20cs/drenagem-bm02.xls'#$''.$fi$933"</definedName>
    <definedName name="SG_15_22_7">"'file:///d:/obra%20andrade/bm%2002%20-%20cs/drenagem-bm02.xls'#$''.$fi$933"</definedName>
    <definedName name="SG_15_23">#REF!</definedName>
    <definedName name="SG_15_23_2">"'file:///d:/obra%20andrade/bm%2002%20-%20cs/drenagem-bm02.xls'#$''.$fm$937"</definedName>
    <definedName name="SG_15_23_3">"'file:///d:/obra%20andrade/bm%2002%20-%20cs/drenagem-bm02.xls'#$''.$fm$937"</definedName>
    <definedName name="SG_15_23_4">"'file:///d:/obra%20andrade/bm%2002%20-%20cs/drenagem-bm02.xls'#$''.$fm$937"</definedName>
    <definedName name="SG_15_23_5">"'file:///d:/obra%20andrade/bm%2002%20-%20cs/drenagem-bm02.xls'#$''.$fm$937"</definedName>
    <definedName name="SG_15_23_6">"'file:///d:/obra%20andrade/bm%2002%20-%20cs/drenagem-bm02.xls'#$''.$fm$937"</definedName>
    <definedName name="SG_15_23_7">"'file:///d:/obra%20andrade/bm%2002%20-%20cs/drenagem-bm02.xls'#$''.$fm$937"</definedName>
    <definedName name="SG_15_24">#REF!</definedName>
    <definedName name="SG_15_24_2">"'file:///d:/obra%20andrade/bm%2002%20-%20cs/drenagem-bm02.xls'#$''.$fq$941"</definedName>
    <definedName name="SG_15_24_3">"'file:///d:/obra%20andrade/bm%2002%20-%20cs/drenagem-bm02.xls'#$''.$fq$941"</definedName>
    <definedName name="SG_15_24_4">"'file:///d:/obra%20andrade/bm%2002%20-%20cs/drenagem-bm02.xls'#$''.$fq$941"</definedName>
    <definedName name="SG_15_24_5">"'file:///d:/obra%20andrade/bm%2002%20-%20cs/drenagem-bm02.xls'#$''.$fq$941"</definedName>
    <definedName name="SG_15_24_6">"'file:///d:/obra%20andrade/bm%2002%20-%20cs/drenagem-bm02.xls'#$''.$fq$941"</definedName>
    <definedName name="SG_15_24_7">"'file:///d:/obra%20andrade/bm%2002%20-%20cs/drenagem-bm02.xls'#$''.$fq$941"</definedName>
    <definedName name="SG_15_25">#REF!</definedName>
    <definedName name="SG_15_25_2">"'file:///d:/obra%20andrade/bm%2002%20-%20cs/drenagem-bm02.xls'#$''.$fu$945"</definedName>
    <definedName name="SG_15_25_3">"'file:///d:/obra%20andrade/bm%2002%20-%20cs/drenagem-bm02.xls'#$''.$fu$945"</definedName>
    <definedName name="SG_15_25_4">"'file:///d:/obra%20andrade/bm%2002%20-%20cs/drenagem-bm02.xls'#$''.$fu$945"</definedName>
    <definedName name="SG_15_25_5">"'file:///d:/obra%20andrade/bm%2002%20-%20cs/drenagem-bm02.xls'#$''.$fu$945"</definedName>
    <definedName name="SG_15_25_6">"'file:///d:/obra%20andrade/bm%2002%20-%20cs/drenagem-bm02.xls'#$''.$fu$945"</definedName>
    <definedName name="SG_15_25_7">"'file:///d:/obra%20andrade/bm%2002%20-%20cs/drenagem-bm02.xls'#$''.$fu$945"</definedName>
    <definedName name="SG_16_01">#REF!</definedName>
    <definedName name="SG_16_01_1" localSheetId="0">[37]RESUMO!#REF!</definedName>
    <definedName name="SG_16_01_1">[38]RESUMO!#REF!</definedName>
    <definedName name="SG_16_01_2">"'file:///d:/obra%20andrade/bm%2002%20-%20cs/drenagem-bm02.xls'#$''.$ga$951"</definedName>
    <definedName name="SG_16_01_3">"'file:///d:/obra%20andrade/bm%2002%20-%20cs/drenagem-bm02.xls'#$''.$ga$951"</definedName>
    <definedName name="SG_16_01_4">"'file:///d:/obra%20andrade/bm%2002%20-%20cs/drenagem-bm02.xls'#$''.$ga$951"</definedName>
    <definedName name="SG_16_01_5">"'file:///d:/obra%20andrade/bm%2002%20-%20cs/drenagem-bm02.xls'#$''.$ga$951"</definedName>
    <definedName name="SG_16_01_6">"'file:///d:/obra%20andrade/bm%2002%20-%20cs/drenagem-bm02.xls'#$''.$ga$951"</definedName>
    <definedName name="SG_16_01_7">"'file:///d:/obra%20andrade/bm%2002%20-%20cs/drenagem-bm02.xls'#$''.$ga$951"</definedName>
    <definedName name="SG_16_02">#REF!</definedName>
    <definedName name="SG_16_02_1" localSheetId="0">[37]RESUMO!#REF!</definedName>
    <definedName name="SG_16_02_1">[38]RESUMO!#REF!</definedName>
    <definedName name="SG_16_02_2">"'file:///d:/obra%20andrade/bm%2002%20-%20cs/drenagem-bm02.xls'#$''.$ge$955"</definedName>
    <definedName name="SG_16_02_3">"'file:///d:/obra%20andrade/bm%2002%20-%20cs/drenagem-bm02.xls'#$''.$ge$955"</definedName>
    <definedName name="SG_16_02_4">"'file:///d:/obra%20andrade/bm%2002%20-%20cs/drenagem-bm02.xls'#$''.$ge$955"</definedName>
    <definedName name="SG_16_02_5">"'file:///d:/obra%20andrade/bm%2002%20-%20cs/drenagem-bm02.xls'#$''.$ge$955"</definedName>
    <definedName name="SG_16_02_6">"'file:///d:/obra%20andrade/bm%2002%20-%20cs/drenagem-bm02.xls'#$''.$ge$955"</definedName>
    <definedName name="SG_16_02_7">"'file:///d:/obra%20andrade/bm%2002%20-%20cs/drenagem-bm02.xls'#$''.$ge$955"</definedName>
    <definedName name="SG_16_03">#REF!</definedName>
    <definedName name="SG_16_03_1" localSheetId="0">[37]RESUMO!#REF!</definedName>
    <definedName name="SG_16_03_1">[38]RESUMO!#REF!</definedName>
    <definedName name="SG_16_03_2">"'file:///d:/obra%20andrade/bm%2002%20-%20cs/drenagem-bm02.xls'#$''.$gi$959"</definedName>
    <definedName name="SG_16_03_3">"'file:///d:/obra%20andrade/bm%2002%20-%20cs/drenagem-bm02.xls'#$''.$gi$959"</definedName>
    <definedName name="SG_16_03_4">"'file:///d:/obra%20andrade/bm%2002%20-%20cs/drenagem-bm02.xls'#$''.$gi$959"</definedName>
    <definedName name="SG_16_03_5">"'file:///d:/obra%20andrade/bm%2002%20-%20cs/drenagem-bm02.xls'#$''.$gi$959"</definedName>
    <definedName name="SG_16_03_6">"'file:///d:/obra%20andrade/bm%2002%20-%20cs/drenagem-bm02.xls'#$''.$gi$959"</definedName>
    <definedName name="SG_16_03_7">"'file:///d:/obra%20andrade/bm%2002%20-%20cs/drenagem-bm02.xls'#$''.$gi$959"</definedName>
    <definedName name="SG_16_04">#REF!</definedName>
    <definedName name="SG_16_04_1" localSheetId="0">[37]RESUMO!#REF!</definedName>
    <definedName name="SG_16_04_1">[38]RESUMO!#REF!</definedName>
    <definedName name="SG_16_04_2">"'file:///d:/obra%20andrade/bm%2002%20-%20cs/drenagem-bm02.xls'#$''.$gm$963"</definedName>
    <definedName name="SG_16_04_3">"'file:///d:/obra%20andrade/bm%2002%20-%20cs/drenagem-bm02.xls'#$''.$gm$963"</definedName>
    <definedName name="SG_16_04_4">"'file:///d:/obra%20andrade/bm%2002%20-%20cs/drenagem-bm02.xls'#$''.$gm$963"</definedName>
    <definedName name="SG_16_04_5">"'file:///d:/obra%20andrade/bm%2002%20-%20cs/drenagem-bm02.xls'#$''.$gm$963"</definedName>
    <definedName name="SG_16_04_6">"'file:///d:/obra%20andrade/bm%2002%20-%20cs/drenagem-bm02.xls'#$''.$gm$963"</definedName>
    <definedName name="SG_16_04_7">"'file:///d:/obra%20andrade/bm%2002%20-%20cs/drenagem-bm02.xls'#$''.$gm$963"</definedName>
    <definedName name="SG_16_05">#REF!</definedName>
    <definedName name="SG_16_05_1" localSheetId="0">[37]RESUMO!#REF!</definedName>
    <definedName name="SG_16_05_1">[38]RESUMO!#REF!</definedName>
    <definedName name="SG_16_05_2">"'file:///d:/obra%20andrade/bm%2002%20-%20cs/drenagem-bm02.xls'#$''.$gq$967"</definedName>
    <definedName name="SG_16_05_3">"'file:///d:/obra%20andrade/bm%2002%20-%20cs/drenagem-bm02.xls'#$''.$gq$967"</definedName>
    <definedName name="SG_16_05_4">"'file:///d:/obra%20andrade/bm%2002%20-%20cs/drenagem-bm02.xls'#$''.$gq$967"</definedName>
    <definedName name="SG_16_05_5">"'file:///d:/obra%20andrade/bm%2002%20-%20cs/drenagem-bm02.xls'#$''.$gq$967"</definedName>
    <definedName name="SG_16_05_6">"'file:///d:/obra%20andrade/bm%2002%20-%20cs/drenagem-bm02.xls'#$''.$gq$967"</definedName>
    <definedName name="SG_16_05_7">"'file:///d:/obra%20andrade/bm%2002%20-%20cs/drenagem-bm02.xls'#$''.$gq$967"</definedName>
    <definedName name="SG_16_06">#REF!</definedName>
    <definedName name="SG_16_06_1" localSheetId="0">[37]RESUMO!#REF!</definedName>
    <definedName name="SG_16_06_1">[38]RESUMO!#REF!</definedName>
    <definedName name="SG_16_06_2">"'file:///d:/obra%20andrade/bm%2002%20-%20cs/drenagem-bm02.xls'#$''.$gu$971"</definedName>
    <definedName name="SG_16_06_3">"'file:///d:/obra%20andrade/bm%2002%20-%20cs/drenagem-bm02.xls'#$''.$gu$971"</definedName>
    <definedName name="SG_16_06_4">"'file:///d:/obra%20andrade/bm%2002%20-%20cs/drenagem-bm02.xls'#$''.$gu$971"</definedName>
    <definedName name="SG_16_06_5">"'file:///d:/obra%20andrade/bm%2002%20-%20cs/drenagem-bm02.xls'#$''.$gu$971"</definedName>
    <definedName name="SG_16_06_6">"'file:///d:/obra%20andrade/bm%2002%20-%20cs/drenagem-bm02.xls'#$''.$gu$971"</definedName>
    <definedName name="SG_16_06_7">"'file:///d:/obra%20andrade/bm%2002%20-%20cs/drenagem-bm02.xls'#$''.$gu$971"</definedName>
    <definedName name="SG_16_07">#REF!</definedName>
    <definedName name="SG_16_07_1" localSheetId="0">[37]RESUMO!#REF!</definedName>
    <definedName name="SG_16_07_1">[38]RESUMO!#REF!</definedName>
    <definedName name="SG_16_07_2">"'file:///d:/obra%20andrade/bm%2002%20-%20cs/drenagem-bm02.xls'#$''.$gy$975"</definedName>
    <definedName name="SG_16_07_3">"'file:///d:/obra%20andrade/bm%2002%20-%20cs/drenagem-bm02.xls'#$''.$gy$975"</definedName>
    <definedName name="SG_16_07_4">"'file:///d:/obra%20andrade/bm%2002%20-%20cs/drenagem-bm02.xls'#$''.$gy$975"</definedName>
    <definedName name="SG_16_07_5">"'file:///d:/obra%20andrade/bm%2002%20-%20cs/drenagem-bm02.xls'#$''.$gy$975"</definedName>
    <definedName name="SG_16_07_6">"'file:///d:/obra%20andrade/bm%2002%20-%20cs/drenagem-bm02.xls'#$''.$gy$975"</definedName>
    <definedName name="SG_16_07_7">"'file:///d:/obra%20andrade/bm%2002%20-%20cs/drenagem-bm02.xls'#$''.$gy$975"</definedName>
    <definedName name="SG_16_08">#REF!</definedName>
    <definedName name="SG_16_08_1" localSheetId="0">[37]RESUMO!#REF!</definedName>
    <definedName name="SG_16_08_1">[38]RESUMO!#REF!</definedName>
    <definedName name="SG_16_08_2">"'file:///d:/obra%20andrade/bm%2002%20-%20cs/drenagem-bm02.xls'#$''.$hc$979"</definedName>
    <definedName name="SG_16_08_3">"'file:///d:/obra%20andrade/bm%2002%20-%20cs/drenagem-bm02.xls'#$''.$hc$979"</definedName>
    <definedName name="SG_16_08_4">"'file:///d:/obra%20andrade/bm%2002%20-%20cs/drenagem-bm02.xls'#$''.$hc$979"</definedName>
    <definedName name="SG_16_08_5">"'file:///d:/obra%20andrade/bm%2002%20-%20cs/drenagem-bm02.xls'#$''.$hc$979"</definedName>
    <definedName name="SG_16_08_6">"'file:///d:/obra%20andrade/bm%2002%20-%20cs/drenagem-bm02.xls'#$''.$hc$979"</definedName>
    <definedName name="SG_16_08_7">"'file:///d:/obra%20andrade/bm%2002%20-%20cs/drenagem-bm02.xls'#$''.$hc$979"</definedName>
    <definedName name="SG_16_09">#REF!</definedName>
    <definedName name="SG_16_09_1" localSheetId="0">[37]RESUMO!#REF!</definedName>
    <definedName name="SG_16_09_1">[38]RESUMO!#REF!</definedName>
    <definedName name="SG_16_09_2">"'file:///d:/obra%20andrade/bm%2002%20-%20cs/drenagem-bm02.xls'#$''.$hg$983"</definedName>
    <definedName name="SG_16_09_3">"'file:///d:/obra%20andrade/bm%2002%20-%20cs/drenagem-bm02.xls'#$''.$hg$983"</definedName>
    <definedName name="SG_16_09_4">"'file:///d:/obra%20andrade/bm%2002%20-%20cs/drenagem-bm02.xls'#$''.$hg$983"</definedName>
    <definedName name="SG_16_09_5">"'file:///d:/obra%20andrade/bm%2002%20-%20cs/drenagem-bm02.xls'#$''.$hg$983"</definedName>
    <definedName name="SG_16_09_6">"'file:///d:/obra%20andrade/bm%2002%20-%20cs/drenagem-bm02.xls'#$''.$hg$983"</definedName>
    <definedName name="SG_16_09_7">"'file:///d:/obra%20andrade/bm%2002%20-%20cs/drenagem-bm02.xls'#$''.$hg$983"</definedName>
    <definedName name="SG_16_10">#REF!</definedName>
    <definedName name="SG_16_10_1" localSheetId="0">[37]RESUMO!#REF!</definedName>
    <definedName name="SG_16_10_1">[38]RESUMO!#REF!</definedName>
    <definedName name="SG_16_10_2">"'file:///d:/obra%20andrade/bm%2002%20-%20cs/drenagem-bm02.xls'#$''.$hk$987"</definedName>
    <definedName name="SG_16_10_3">"'file:///d:/obra%20andrade/bm%2002%20-%20cs/drenagem-bm02.xls'#$''.$hk$987"</definedName>
    <definedName name="SG_16_10_4">"'file:///d:/obra%20andrade/bm%2002%20-%20cs/drenagem-bm02.xls'#$''.$hk$987"</definedName>
    <definedName name="SG_16_10_5">"'file:///d:/obra%20andrade/bm%2002%20-%20cs/drenagem-bm02.xls'#$''.$hk$987"</definedName>
    <definedName name="SG_16_10_6">"'file:///d:/obra%20andrade/bm%2002%20-%20cs/drenagem-bm02.xls'#$''.$hk$987"</definedName>
    <definedName name="SG_16_10_7">"'file:///d:/obra%20andrade/bm%2002%20-%20cs/drenagem-bm02.xls'#$''.$hk$987"</definedName>
    <definedName name="SG_16_11">#REF!</definedName>
    <definedName name="SG_16_11_1" localSheetId="0">[37]RESUMO!#REF!</definedName>
    <definedName name="SG_16_11_1">[38]RESUMO!#REF!</definedName>
    <definedName name="SG_16_11_2">"'file:///d:/obra%20andrade/bm%2002%20-%20cs/drenagem-bm02.xls'#$''.$ho$991"</definedName>
    <definedName name="SG_16_11_3">"'file:///d:/obra%20andrade/bm%2002%20-%20cs/drenagem-bm02.xls'#$''.$ho$991"</definedName>
    <definedName name="SG_16_11_4">"'file:///d:/obra%20andrade/bm%2002%20-%20cs/drenagem-bm02.xls'#$''.$ho$991"</definedName>
    <definedName name="SG_16_11_5">"'file:///d:/obra%20andrade/bm%2002%20-%20cs/drenagem-bm02.xls'#$''.$ho$991"</definedName>
    <definedName name="SG_16_11_6">"'file:///d:/obra%20andrade/bm%2002%20-%20cs/drenagem-bm02.xls'#$''.$ho$991"</definedName>
    <definedName name="SG_16_11_7">"'file:///d:/obra%20andrade/bm%2002%20-%20cs/drenagem-bm02.xls'#$''.$ho$991"</definedName>
    <definedName name="SG_16_12">#REF!</definedName>
    <definedName name="SG_16_12_1" localSheetId="0">[37]RESUMO!#REF!</definedName>
    <definedName name="SG_16_12_1">[38]RESUMO!#REF!</definedName>
    <definedName name="SG_16_12_2">"'file:///d:/obra%20andrade/bm%2002%20-%20cs/drenagem-bm02.xls'#$''.$hs$995"</definedName>
    <definedName name="SG_16_12_3">"'file:///d:/obra%20andrade/bm%2002%20-%20cs/drenagem-bm02.xls'#$''.$hs$995"</definedName>
    <definedName name="SG_16_12_4">"'file:///d:/obra%20andrade/bm%2002%20-%20cs/drenagem-bm02.xls'#$''.$hs$995"</definedName>
    <definedName name="SG_16_12_5">"'file:///d:/obra%20andrade/bm%2002%20-%20cs/drenagem-bm02.xls'#$''.$hs$995"</definedName>
    <definedName name="SG_16_12_6">"'file:///d:/obra%20andrade/bm%2002%20-%20cs/drenagem-bm02.xls'#$''.$hs$995"</definedName>
    <definedName name="SG_16_12_7">"'file:///d:/obra%20andrade/bm%2002%20-%20cs/drenagem-bm02.xls'#$''.$hs$995"</definedName>
    <definedName name="SG_16_13">#REF!</definedName>
    <definedName name="SG_16_13_1" localSheetId="0">[37]RESUMO!#REF!</definedName>
    <definedName name="SG_16_13_1">[38]RESUMO!#REF!</definedName>
    <definedName name="SG_16_13_2">"'file:///d:/obra%20andrade/bm%2002%20-%20cs/drenagem-bm02.xls'#$''.$hw$999"</definedName>
    <definedName name="SG_16_13_3">"'file:///d:/obra%20andrade/bm%2002%20-%20cs/drenagem-bm02.xls'#$''.$hw$999"</definedName>
    <definedName name="SG_16_13_4">"'file:///d:/obra%20andrade/bm%2002%20-%20cs/drenagem-bm02.xls'#$''.$hw$999"</definedName>
    <definedName name="SG_16_13_5">"'file:///d:/obra%20andrade/bm%2002%20-%20cs/drenagem-bm02.xls'#$''.$hw$999"</definedName>
    <definedName name="SG_16_13_6">"'file:///d:/obra%20andrade/bm%2002%20-%20cs/drenagem-bm02.xls'#$''.$hw$999"</definedName>
    <definedName name="SG_16_13_7">"'file:///d:/obra%20andrade/bm%2002%20-%20cs/drenagem-bm02.xls'#$''.$hw$999"</definedName>
    <definedName name="SG_16_14">#REF!</definedName>
    <definedName name="SG_16_14_1" localSheetId="0">[37]RESUMO!#REF!</definedName>
    <definedName name="SG_16_14_1">[38]RESUMO!#REF!</definedName>
    <definedName name="SG_16_14_2">"'file:///d:/obra%20andrade/bm%2002%20-%20cs/drenagem-bm02.xls'#$''.$ia$1003"</definedName>
    <definedName name="SG_16_14_3">"'file:///d:/obra%20andrade/bm%2002%20-%20cs/drenagem-bm02.xls'#$''.$ia$1003"</definedName>
    <definedName name="SG_16_14_4">"'file:///d:/obra%20andrade/bm%2002%20-%20cs/drenagem-bm02.xls'#$''.$ia$1003"</definedName>
    <definedName name="SG_16_14_5">"'file:///d:/obra%20andrade/bm%2002%20-%20cs/drenagem-bm02.xls'#$''.$ia$1003"</definedName>
    <definedName name="SG_16_14_6">"'file:///d:/obra%20andrade/bm%2002%20-%20cs/drenagem-bm02.xls'#$''.$ia$1003"</definedName>
    <definedName name="SG_16_14_7">"'file:///d:/obra%20andrade/bm%2002%20-%20cs/drenagem-bm02.xls'#$''.$ia$1003"</definedName>
    <definedName name="SG_16_15">#REF!</definedName>
    <definedName name="SG_16_15_1" localSheetId="0">[37]RESUMO!#REF!</definedName>
    <definedName name="SG_16_15_1">[38]RESUMO!#REF!</definedName>
    <definedName name="SG_16_15_2">"'file:///d:/obra%20andrade/bm%2002%20-%20cs/drenagem-bm02.xls'#$''.$ie$1007"</definedName>
    <definedName name="SG_16_15_3">"'file:///d:/obra%20andrade/bm%2002%20-%20cs/drenagem-bm02.xls'#$''.$ie$1007"</definedName>
    <definedName name="SG_16_15_4">"'file:///d:/obra%20andrade/bm%2002%20-%20cs/drenagem-bm02.xls'#$''.$ie$1007"</definedName>
    <definedName name="SG_16_15_5">"'file:///d:/obra%20andrade/bm%2002%20-%20cs/drenagem-bm02.xls'#$''.$ie$1007"</definedName>
    <definedName name="SG_16_15_6">"'file:///d:/obra%20andrade/bm%2002%20-%20cs/drenagem-bm02.xls'#$''.$ie$1007"</definedName>
    <definedName name="SG_16_15_7">"'file:///d:/obra%20andrade/bm%2002%20-%20cs/drenagem-bm02.xls'#$''.$ie$1007"</definedName>
    <definedName name="SG_16_16">#REF!</definedName>
    <definedName name="SG_16_16_1" localSheetId="0">[37]RESUMO!#REF!</definedName>
    <definedName name="SG_16_16_1">[38]RESUMO!#REF!</definedName>
    <definedName name="SG_16_16_2">"'file:///d:/obra%20andrade/bm%2002%20-%20cs/drenagem-bm02.xls'#$''.$ii$1011"</definedName>
    <definedName name="SG_16_16_3">"'file:///d:/obra%20andrade/bm%2002%20-%20cs/drenagem-bm02.xls'#$''.$ii$1011"</definedName>
    <definedName name="SG_16_16_4">"'file:///d:/obra%20andrade/bm%2002%20-%20cs/drenagem-bm02.xls'#$''.$ii$1011"</definedName>
    <definedName name="SG_16_16_5">"'file:///d:/obra%20andrade/bm%2002%20-%20cs/drenagem-bm02.xls'#$''.$ii$1011"</definedName>
    <definedName name="SG_16_16_6">"'file:///d:/obra%20andrade/bm%2002%20-%20cs/drenagem-bm02.xls'#$''.$ii$1011"</definedName>
    <definedName name="SG_16_16_7">"'file:///d:/obra%20andrade/bm%2002%20-%20cs/drenagem-bm02.xls'#$''.$ii$1011"</definedName>
    <definedName name="SG_16_17">#REF!</definedName>
    <definedName name="SG_16_17_1" localSheetId="0">[37]RESUMO!#REF!</definedName>
    <definedName name="SG_16_17_1">[38]RESUMO!#REF!</definedName>
    <definedName name="SG_16_17_2">"'file:///d:/obra%20andrade/bm%2002%20-%20cs/drenagem-bm02.xls'#$''.$im$1015"</definedName>
    <definedName name="SG_16_17_3">"'file:///d:/obra%20andrade/bm%2002%20-%20cs/drenagem-bm02.xls'#$''.$im$1015"</definedName>
    <definedName name="SG_16_17_4">"'file:///d:/obra%20andrade/bm%2002%20-%20cs/drenagem-bm02.xls'#$''.$im$1015"</definedName>
    <definedName name="SG_16_17_5">"'file:///d:/obra%20andrade/bm%2002%20-%20cs/drenagem-bm02.xls'#$''.$im$1015"</definedName>
    <definedName name="SG_16_17_6">"'file:///d:/obra%20andrade/bm%2002%20-%20cs/drenagem-bm02.xls'#$''.$im$1015"</definedName>
    <definedName name="SG_16_17_7">"'file:///d:/obra%20andrade/bm%2002%20-%20cs/drenagem-bm02.xls'#$''.$im$1015"</definedName>
    <definedName name="SG_16_18">#REF!</definedName>
    <definedName name="SG_16_18_1" localSheetId="0">[37]RESUMO!#REF!</definedName>
    <definedName name="SG_16_18_1">[38]RESUMO!#REF!</definedName>
    <definedName name="SG_16_18_2">"'file:///d:/obra%20andrade/bm%2002%20-%20cs/drenagem-bm02.xls'#$''.$iq$1019"</definedName>
    <definedName name="SG_16_18_3">"'file:///d:/obra%20andrade/bm%2002%20-%20cs/drenagem-bm02.xls'#$''.$iq$1019"</definedName>
    <definedName name="SG_16_18_4">"'file:///d:/obra%20andrade/bm%2002%20-%20cs/drenagem-bm02.xls'#$''.$iq$1019"</definedName>
    <definedName name="SG_16_18_5">"'file:///d:/obra%20andrade/bm%2002%20-%20cs/drenagem-bm02.xls'#$''.$iq$1019"</definedName>
    <definedName name="SG_16_18_6">"'file:///d:/obra%20andrade/bm%2002%20-%20cs/drenagem-bm02.xls'#$''.$iq$1019"</definedName>
    <definedName name="SG_16_18_7">"'file:///d:/obra%20andrade/bm%2002%20-%20cs/drenagem-bm02.xls'#$''.$iq$1019"</definedName>
    <definedName name="SG_16_19">#REF!</definedName>
    <definedName name="SG_16_19_1" localSheetId="0">[37]RESUMO!#REF!</definedName>
    <definedName name="SG_16_19_1">[38]RESUMO!#REF!</definedName>
    <definedName name="SG_16_19_2">"'file:///d:/obra%20andrade/bm%2002%20-%20cs/drenagem-bm02.xls'#$''.$iu$1023"</definedName>
    <definedName name="SG_16_19_3">"'file:///d:/obra%20andrade/bm%2002%20-%20cs/drenagem-bm02.xls'#$''.$iu$1023"</definedName>
    <definedName name="SG_16_19_4">"'file:///d:/obra%20andrade/bm%2002%20-%20cs/drenagem-bm02.xls'#$''.$iu$1023"</definedName>
    <definedName name="SG_16_19_5">"'file:///d:/obra%20andrade/bm%2002%20-%20cs/drenagem-bm02.xls'#$''.$iu$1023"</definedName>
    <definedName name="SG_16_19_6">"'file:///d:/obra%20andrade/bm%2002%20-%20cs/drenagem-bm02.xls'#$''.$iu$1023"</definedName>
    <definedName name="SG_16_19_7">"'file:///d:/obra%20andrade/bm%2002%20-%20cs/drenagem-bm02.xls'#$''.$iu$1023"</definedName>
    <definedName name="SG_16_20">#REF!</definedName>
    <definedName name="SG_16_20_1" localSheetId="0">[37]RESUMO!#REF!</definedName>
    <definedName name="SG_16_20_1">[38]RESUMO!#REF!</definedName>
    <definedName name="SG_16_20_2">"'file:///d:/obra%20andrade/bm%2002%20-%20cs/drenagem-bm02.xls'#$''.$c$1027"</definedName>
    <definedName name="SG_16_20_3">"'file:///d:/obra%20andrade/bm%2002%20-%20cs/drenagem-bm02.xls'#$''.$c$1027"</definedName>
    <definedName name="SG_16_20_4">"'file:///d:/obra%20andrade/bm%2002%20-%20cs/drenagem-bm02.xls'#$''.$c$1027"</definedName>
    <definedName name="SG_16_20_5">"'file:///d:/obra%20andrade/bm%2002%20-%20cs/drenagem-bm02.xls'#$''.$c$1027"</definedName>
    <definedName name="SG_16_20_6">"'file:///d:/obra%20andrade/bm%2002%20-%20cs/drenagem-bm02.xls'#$''.$c$1027"</definedName>
    <definedName name="SG_16_20_7">"'file:///d:/obra%20andrade/bm%2002%20-%20cs/drenagem-bm02.xls'#$''.$c$1027"</definedName>
    <definedName name="SG_16_21">#REF!</definedName>
    <definedName name="SG_16_21_2">"'file:///d:/obra%20andrade/bm%2002%20-%20cs/drenagem-bm02.xls'#$''.$g$1031"</definedName>
    <definedName name="SG_16_21_3">"'file:///d:/obra%20andrade/bm%2002%20-%20cs/drenagem-bm02.xls'#$''.$g$1031"</definedName>
    <definedName name="SG_16_21_4">"'file:///d:/obra%20andrade/bm%2002%20-%20cs/drenagem-bm02.xls'#$''.$g$1031"</definedName>
    <definedName name="SG_16_21_5">"'file:///d:/obra%20andrade/bm%2002%20-%20cs/drenagem-bm02.xls'#$''.$g$1031"</definedName>
    <definedName name="SG_16_21_6">"'file:///d:/obra%20andrade/bm%2002%20-%20cs/drenagem-bm02.xls'#$''.$g$1031"</definedName>
    <definedName name="SG_16_21_7">"'file:///d:/obra%20andrade/bm%2002%20-%20cs/drenagem-bm02.xls'#$''.$g$1031"</definedName>
    <definedName name="SG_16_22">#REF!</definedName>
    <definedName name="SG_16_22_2">"'file:///d:/obra%20andrade/bm%2002%20-%20cs/drenagem-bm02.xls'#$''.$k$1035"</definedName>
    <definedName name="SG_16_22_3">"'file:///d:/obra%20andrade/bm%2002%20-%20cs/drenagem-bm02.xls'#$''.$k$1035"</definedName>
    <definedName name="SG_16_22_4">"'file:///d:/obra%20andrade/bm%2002%20-%20cs/drenagem-bm02.xls'#$''.$k$1035"</definedName>
    <definedName name="SG_16_22_5">"'file:///d:/obra%20andrade/bm%2002%20-%20cs/drenagem-bm02.xls'#$''.$k$1035"</definedName>
    <definedName name="SG_16_22_6">"'file:///d:/obra%20andrade/bm%2002%20-%20cs/drenagem-bm02.xls'#$''.$k$1035"</definedName>
    <definedName name="SG_16_22_7">"'file:///d:/obra%20andrade/bm%2002%20-%20cs/drenagem-bm02.xls'#$''.$k$1035"</definedName>
    <definedName name="SG_16_23">#REF!</definedName>
    <definedName name="SG_16_23_2">"'file:///d:/obra%20andrade/bm%2002%20-%20cs/drenagem-bm02.xls'#$''.$o$1039"</definedName>
    <definedName name="SG_16_23_3">"'file:///d:/obra%20andrade/bm%2002%20-%20cs/drenagem-bm02.xls'#$''.$o$1039"</definedName>
    <definedName name="SG_16_23_4">"'file:///d:/obra%20andrade/bm%2002%20-%20cs/drenagem-bm02.xls'#$''.$o$1039"</definedName>
    <definedName name="SG_16_23_5">"'file:///d:/obra%20andrade/bm%2002%20-%20cs/drenagem-bm02.xls'#$''.$o$1039"</definedName>
    <definedName name="SG_16_23_6">"'file:///d:/obra%20andrade/bm%2002%20-%20cs/drenagem-bm02.xls'#$''.$o$1039"</definedName>
    <definedName name="SG_16_23_7">"'file:///d:/obra%20andrade/bm%2002%20-%20cs/drenagem-bm02.xls'#$''.$o$1039"</definedName>
    <definedName name="SG_16_24">#REF!</definedName>
    <definedName name="SG_16_24_2">"'file:///d:/obra%20andrade/bm%2002%20-%20cs/drenagem-bm02.xls'#$''.$s$1043"</definedName>
    <definedName name="SG_16_24_3">"'file:///d:/obra%20andrade/bm%2002%20-%20cs/drenagem-bm02.xls'#$''.$s$1043"</definedName>
    <definedName name="SG_16_24_4">"'file:///d:/obra%20andrade/bm%2002%20-%20cs/drenagem-bm02.xls'#$''.$s$1043"</definedName>
    <definedName name="SG_16_24_5">"'file:///d:/obra%20andrade/bm%2002%20-%20cs/drenagem-bm02.xls'#$''.$s$1043"</definedName>
    <definedName name="SG_16_24_6">"'file:///d:/obra%20andrade/bm%2002%20-%20cs/drenagem-bm02.xls'#$''.$s$1043"</definedName>
    <definedName name="SG_16_24_7">"'file:///d:/obra%20andrade/bm%2002%20-%20cs/drenagem-bm02.xls'#$''.$s$1043"</definedName>
    <definedName name="SG_16_25">#REF!</definedName>
    <definedName name="SG_16_25_2">"'file:///d:/obra%20andrade/bm%2002%20-%20cs/drenagem-bm02.xls'#$''.$w$1047"</definedName>
    <definedName name="SG_16_25_3">"'file:///d:/obra%20andrade/bm%2002%20-%20cs/drenagem-bm02.xls'#$''.$w$1047"</definedName>
    <definedName name="SG_16_25_4">"'file:///d:/obra%20andrade/bm%2002%20-%20cs/drenagem-bm02.xls'#$''.$w$1047"</definedName>
    <definedName name="SG_16_25_5">"'file:///d:/obra%20andrade/bm%2002%20-%20cs/drenagem-bm02.xls'#$''.$w$1047"</definedName>
    <definedName name="SG_16_25_6">"'file:///d:/obra%20andrade/bm%2002%20-%20cs/drenagem-bm02.xls'#$''.$w$1047"</definedName>
    <definedName name="SG_16_25_7">"'file:///d:/obra%20andrade/bm%2002%20-%20cs/drenagem-bm02.xls'#$''.$w$1047"</definedName>
    <definedName name="SG_17_01">#REF!</definedName>
    <definedName name="SG_17_01_1" localSheetId="0">[37]RESUMO!#REF!</definedName>
    <definedName name="SG_17_01_1">[38]RESUMO!#REF!</definedName>
    <definedName name="SG_17_01_2">"'file:///d:/obra%20andrade/bm%2002%20-%20cs/drenagem-bm02.xls'#$''.$ac$1053"</definedName>
    <definedName name="SG_17_01_3">"'file:///d:/obra%20andrade/bm%2002%20-%20cs/drenagem-bm02.xls'#$''.$ac$1053"</definedName>
    <definedName name="SG_17_01_4">"'file:///d:/obra%20andrade/bm%2002%20-%20cs/drenagem-bm02.xls'#$''.$ac$1053"</definedName>
    <definedName name="SG_17_01_5">"'file:///d:/obra%20andrade/bm%2002%20-%20cs/drenagem-bm02.xls'#$''.$ac$1053"</definedName>
    <definedName name="SG_17_01_6">"'file:///d:/obra%20andrade/bm%2002%20-%20cs/drenagem-bm02.xls'#$''.$ac$1053"</definedName>
    <definedName name="SG_17_01_7">"'file:///d:/obra%20andrade/bm%2002%20-%20cs/drenagem-bm02.xls'#$''.$ac$1053"</definedName>
    <definedName name="SG_17_02">#REF!</definedName>
    <definedName name="SG_17_02_1" localSheetId="0">[37]RESUMO!#REF!</definedName>
    <definedName name="SG_17_02_1">[38]RESUMO!#REF!</definedName>
    <definedName name="SG_17_02_2">"'file:///d:/obra%20andrade/bm%2002%20-%20cs/drenagem-bm02.xls'#$''.$ag$1057"</definedName>
    <definedName name="SG_17_02_3">"'file:///d:/obra%20andrade/bm%2002%20-%20cs/drenagem-bm02.xls'#$''.$ag$1057"</definedName>
    <definedName name="SG_17_02_4">"'file:///d:/obra%20andrade/bm%2002%20-%20cs/drenagem-bm02.xls'#$''.$ag$1057"</definedName>
    <definedName name="SG_17_02_5">"'file:///d:/obra%20andrade/bm%2002%20-%20cs/drenagem-bm02.xls'#$''.$ag$1057"</definedName>
    <definedName name="SG_17_02_6">"'file:///d:/obra%20andrade/bm%2002%20-%20cs/drenagem-bm02.xls'#$''.$ag$1057"</definedName>
    <definedName name="SG_17_02_7">"'file:///d:/obra%20andrade/bm%2002%20-%20cs/drenagem-bm02.xls'#$''.$ag$1057"</definedName>
    <definedName name="SG_17_03">#REF!</definedName>
    <definedName name="SG_17_03_1" localSheetId="0">[37]RESUMO!#REF!</definedName>
    <definedName name="SG_17_03_1">[38]RESUMO!#REF!</definedName>
    <definedName name="SG_17_03_2">"'file:///d:/obra%20andrade/bm%2002%20-%20cs/drenagem-bm02.xls'#$''.$ak$1061"</definedName>
    <definedName name="SG_17_03_3">"'file:///d:/obra%20andrade/bm%2002%20-%20cs/drenagem-bm02.xls'#$''.$ak$1061"</definedName>
    <definedName name="SG_17_03_4">"'file:///d:/obra%20andrade/bm%2002%20-%20cs/drenagem-bm02.xls'#$''.$ak$1061"</definedName>
    <definedName name="SG_17_03_5">"'file:///d:/obra%20andrade/bm%2002%20-%20cs/drenagem-bm02.xls'#$''.$ak$1061"</definedName>
    <definedName name="SG_17_03_6">"'file:///d:/obra%20andrade/bm%2002%20-%20cs/drenagem-bm02.xls'#$''.$ak$1061"</definedName>
    <definedName name="SG_17_03_7">"'file:///d:/obra%20andrade/bm%2002%20-%20cs/drenagem-bm02.xls'#$''.$ak$1061"</definedName>
    <definedName name="SG_17_04">#REF!</definedName>
    <definedName name="SG_17_04_1" localSheetId="0">[37]RESUMO!#REF!</definedName>
    <definedName name="SG_17_04_1">[38]RESUMO!#REF!</definedName>
    <definedName name="SG_17_04_2">"'file:///d:/obra%20andrade/bm%2002%20-%20cs/drenagem-bm02.xls'#$''.$ao$1065"</definedName>
    <definedName name="SG_17_04_3">"'file:///d:/obra%20andrade/bm%2002%20-%20cs/drenagem-bm02.xls'#$''.$ao$1065"</definedName>
    <definedName name="SG_17_04_4">"'file:///d:/obra%20andrade/bm%2002%20-%20cs/drenagem-bm02.xls'#$''.$ao$1065"</definedName>
    <definedName name="SG_17_04_5">"'file:///d:/obra%20andrade/bm%2002%20-%20cs/drenagem-bm02.xls'#$''.$ao$1065"</definedName>
    <definedName name="SG_17_04_6">"'file:///d:/obra%20andrade/bm%2002%20-%20cs/drenagem-bm02.xls'#$''.$ao$1065"</definedName>
    <definedName name="SG_17_04_7">"'file:///d:/obra%20andrade/bm%2002%20-%20cs/drenagem-bm02.xls'#$''.$ao$1065"</definedName>
    <definedName name="SG_17_05">#REF!</definedName>
    <definedName name="SG_17_05_1" localSheetId="0">[37]RESUMO!#REF!</definedName>
    <definedName name="SG_17_05_1">[38]RESUMO!#REF!</definedName>
    <definedName name="SG_17_05_2">"'file:///d:/obra%20andrade/bm%2002%20-%20cs/drenagem-bm02.xls'#$''.$as$1069"</definedName>
    <definedName name="SG_17_05_3">"'file:///d:/obra%20andrade/bm%2002%20-%20cs/drenagem-bm02.xls'#$''.$as$1069"</definedName>
    <definedName name="SG_17_05_4">"'file:///d:/obra%20andrade/bm%2002%20-%20cs/drenagem-bm02.xls'#$''.$as$1069"</definedName>
    <definedName name="SG_17_05_5">"'file:///d:/obra%20andrade/bm%2002%20-%20cs/drenagem-bm02.xls'#$''.$as$1069"</definedName>
    <definedName name="SG_17_05_6">"'file:///d:/obra%20andrade/bm%2002%20-%20cs/drenagem-bm02.xls'#$''.$as$1069"</definedName>
    <definedName name="SG_17_05_7">"'file:///d:/obra%20andrade/bm%2002%20-%20cs/drenagem-bm02.xls'#$''.$as$1069"</definedName>
    <definedName name="SG_17_06">#REF!</definedName>
    <definedName name="SG_17_06_1" localSheetId="0">[37]RESUMO!#REF!</definedName>
    <definedName name="SG_17_06_1">[38]RESUMO!#REF!</definedName>
    <definedName name="SG_17_06_2">"'file:///d:/obra%20andrade/bm%2002%20-%20cs/drenagem-bm02.xls'#$''.$aw$1073"</definedName>
    <definedName name="SG_17_06_3">"'file:///d:/obra%20andrade/bm%2002%20-%20cs/drenagem-bm02.xls'#$''.$aw$1073"</definedName>
    <definedName name="SG_17_06_4">"'file:///d:/obra%20andrade/bm%2002%20-%20cs/drenagem-bm02.xls'#$''.$aw$1073"</definedName>
    <definedName name="SG_17_06_5">"'file:///d:/obra%20andrade/bm%2002%20-%20cs/drenagem-bm02.xls'#$''.$aw$1073"</definedName>
    <definedName name="SG_17_06_6">"'file:///d:/obra%20andrade/bm%2002%20-%20cs/drenagem-bm02.xls'#$''.$aw$1073"</definedName>
    <definedName name="SG_17_06_7">"'file:///d:/obra%20andrade/bm%2002%20-%20cs/drenagem-bm02.xls'#$''.$aw$1073"</definedName>
    <definedName name="SG_17_07">#REF!</definedName>
    <definedName name="SG_17_07_1" localSheetId="0">[37]RESUMO!#REF!</definedName>
    <definedName name="SG_17_07_1">[38]RESUMO!#REF!</definedName>
    <definedName name="SG_17_07_2">"'file:///d:/obra%20andrade/bm%2002%20-%20cs/drenagem-bm02.xls'#$''.$ba$1077"</definedName>
    <definedName name="SG_17_07_3">"'file:///d:/obra%20andrade/bm%2002%20-%20cs/drenagem-bm02.xls'#$''.$ba$1077"</definedName>
    <definedName name="SG_17_07_4">"'file:///d:/obra%20andrade/bm%2002%20-%20cs/drenagem-bm02.xls'#$''.$ba$1077"</definedName>
    <definedName name="SG_17_07_5">"'file:///d:/obra%20andrade/bm%2002%20-%20cs/drenagem-bm02.xls'#$''.$ba$1077"</definedName>
    <definedName name="SG_17_07_6">"'file:///d:/obra%20andrade/bm%2002%20-%20cs/drenagem-bm02.xls'#$''.$ba$1077"</definedName>
    <definedName name="SG_17_07_7">"'file:///d:/obra%20andrade/bm%2002%20-%20cs/drenagem-bm02.xls'#$''.$ba$1077"</definedName>
    <definedName name="SG_17_08">#REF!</definedName>
    <definedName name="SG_17_08_1" localSheetId="0">[37]RESUMO!#REF!</definedName>
    <definedName name="SG_17_08_1">[38]RESUMO!#REF!</definedName>
    <definedName name="SG_17_08_2">"'file:///d:/obra%20andrade/bm%2002%20-%20cs/drenagem-bm02.xls'#$''.$be$1081"</definedName>
    <definedName name="SG_17_08_3">"'file:///d:/obra%20andrade/bm%2002%20-%20cs/drenagem-bm02.xls'#$''.$be$1081"</definedName>
    <definedName name="SG_17_08_4">"'file:///d:/obra%20andrade/bm%2002%20-%20cs/drenagem-bm02.xls'#$''.$be$1081"</definedName>
    <definedName name="SG_17_08_5">"'file:///d:/obra%20andrade/bm%2002%20-%20cs/drenagem-bm02.xls'#$''.$be$1081"</definedName>
    <definedName name="SG_17_08_6">"'file:///d:/obra%20andrade/bm%2002%20-%20cs/drenagem-bm02.xls'#$''.$be$1081"</definedName>
    <definedName name="SG_17_08_7">"'file:///d:/obra%20andrade/bm%2002%20-%20cs/drenagem-bm02.xls'#$''.$be$1081"</definedName>
    <definedName name="SG_17_09">#REF!</definedName>
    <definedName name="SG_17_09_1" localSheetId="0">[37]RESUMO!#REF!</definedName>
    <definedName name="SG_17_09_1">[38]RESUMO!#REF!</definedName>
    <definedName name="SG_17_09_2">"'file:///d:/obra%20andrade/bm%2002%20-%20cs/drenagem-bm02.xls'#$''.$bi$1085"</definedName>
    <definedName name="SG_17_09_3">"'file:///d:/obra%20andrade/bm%2002%20-%20cs/drenagem-bm02.xls'#$''.$bi$1085"</definedName>
    <definedName name="SG_17_09_4">"'file:///d:/obra%20andrade/bm%2002%20-%20cs/drenagem-bm02.xls'#$''.$bi$1085"</definedName>
    <definedName name="SG_17_09_5">"'file:///d:/obra%20andrade/bm%2002%20-%20cs/drenagem-bm02.xls'#$''.$bi$1085"</definedName>
    <definedName name="SG_17_09_6">"'file:///d:/obra%20andrade/bm%2002%20-%20cs/drenagem-bm02.xls'#$''.$bi$1085"</definedName>
    <definedName name="SG_17_09_7">"'file:///d:/obra%20andrade/bm%2002%20-%20cs/drenagem-bm02.xls'#$''.$bi$1085"</definedName>
    <definedName name="SG_17_10">#REF!</definedName>
    <definedName name="SG_17_10_1" localSheetId="0">[37]RESUMO!#REF!</definedName>
    <definedName name="SG_17_10_1">[38]RESUMO!#REF!</definedName>
    <definedName name="SG_17_10_2">"'file:///d:/obra%20andrade/bm%2002%20-%20cs/drenagem-bm02.xls'#$''.$bm$1089"</definedName>
    <definedName name="SG_17_10_3">"'file:///d:/obra%20andrade/bm%2002%20-%20cs/drenagem-bm02.xls'#$''.$bm$1089"</definedName>
    <definedName name="SG_17_10_4">"'file:///d:/obra%20andrade/bm%2002%20-%20cs/drenagem-bm02.xls'#$''.$bm$1089"</definedName>
    <definedName name="SG_17_10_5">"'file:///d:/obra%20andrade/bm%2002%20-%20cs/drenagem-bm02.xls'#$''.$bm$1089"</definedName>
    <definedName name="SG_17_10_6">"'file:///d:/obra%20andrade/bm%2002%20-%20cs/drenagem-bm02.xls'#$''.$bm$1089"</definedName>
    <definedName name="SG_17_10_7">"'file:///d:/obra%20andrade/bm%2002%20-%20cs/drenagem-bm02.xls'#$''.$bm$1089"</definedName>
    <definedName name="SG_17_11">#REF!</definedName>
    <definedName name="SG_17_11_1" localSheetId="0">[37]RESUMO!#REF!</definedName>
    <definedName name="SG_17_11_1">[38]RESUMO!#REF!</definedName>
    <definedName name="SG_17_11_2">"'file:///d:/obra%20andrade/bm%2002%20-%20cs/drenagem-bm02.xls'#$''.$bq$1093"</definedName>
    <definedName name="SG_17_11_3">"'file:///d:/obra%20andrade/bm%2002%20-%20cs/drenagem-bm02.xls'#$''.$bq$1093"</definedName>
    <definedName name="SG_17_11_4">"'file:///d:/obra%20andrade/bm%2002%20-%20cs/drenagem-bm02.xls'#$''.$bq$1093"</definedName>
    <definedName name="SG_17_11_5">"'file:///d:/obra%20andrade/bm%2002%20-%20cs/drenagem-bm02.xls'#$''.$bq$1093"</definedName>
    <definedName name="SG_17_11_6">"'file:///d:/obra%20andrade/bm%2002%20-%20cs/drenagem-bm02.xls'#$''.$bq$1093"</definedName>
    <definedName name="SG_17_11_7">"'file:///d:/obra%20andrade/bm%2002%20-%20cs/drenagem-bm02.xls'#$''.$bq$1093"</definedName>
    <definedName name="SG_17_12">#REF!</definedName>
    <definedName name="SG_17_12_1" localSheetId="0">[37]RESUMO!#REF!</definedName>
    <definedName name="SG_17_12_1">[38]RESUMO!#REF!</definedName>
    <definedName name="SG_17_12_2">"'file:///d:/obra%20andrade/bm%2002%20-%20cs/drenagem-bm02.xls'#$''.$bu$1097"</definedName>
    <definedName name="SG_17_12_3">"'file:///d:/obra%20andrade/bm%2002%20-%20cs/drenagem-bm02.xls'#$''.$bu$1097"</definedName>
    <definedName name="SG_17_12_4">"'file:///d:/obra%20andrade/bm%2002%20-%20cs/drenagem-bm02.xls'#$''.$bu$1097"</definedName>
    <definedName name="SG_17_12_5">"'file:///d:/obra%20andrade/bm%2002%20-%20cs/drenagem-bm02.xls'#$''.$bu$1097"</definedName>
    <definedName name="SG_17_12_6">"'file:///d:/obra%20andrade/bm%2002%20-%20cs/drenagem-bm02.xls'#$''.$bu$1097"</definedName>
    <definedName name="SG_17_12_7">"'file:///d:/obra%20andrade/bm%2002%20-%20cs/drenagem-bm02.xls'#$''.$bu$1097"</definedName>
    <definedName name="SG_17_13">#REF!</definedName>
    <definedName name="SG_17_13_1" localSheetId="0">[37]RESUMO!#REF!</definedName>
    <definedName name="SG_17_13_1">[38]RESUMO!#REF!</definedName>
    <definedName name="SG_17_13_2">"'file:///d:/obra%20andrade/bm%2002%20-%20cs/drenagem-bm02.xls'#$''.$by$1101"</definedName>
    <definedName name="SG_17_13_3">"'file:///d:/obra%20andrade/bm%2002%20-%20cs/drenagem-bm02.xls'#$''.$by$1101"</definedName>
    <definedName name="SG_17_13_4">"'file:///d:/obra%20andrade/bm%2002%20-%20cs/drenagem-bm02.xls'#$''.$by$1101"</definedName>
    <definedName name="SG_17_13_5">"'file:///d:/obra%20andrade/bm%2002%20-%20cs/drenagem-bm02.xls'#$''.$by$1101"</definedName>
    <definedName name="SG_17_13_6">"'file:///d:/obra%20andrade/bm%2002%20-%20cs/drenagem-bm02.xls'#$''.$by$1101"</definedName>
    <definedName name="SG_17_13_7">"'file:///d:/obra%20andrade/bm%2002%20-%20cs/drenagem-bm02.xls'#$''.$by$1101"</definedName>
    <definedName name="SG_17_14">#REF!</definedName>
    <definedName name="SG_17_14_1" localSheetId="0">[37]RESUMO!#REF!</definedName>
    <definedName name="SG_17_14_1">[38]RESUMO!#REF!</definedName>
    <definedName name="SG_17_14_2">"'file:///d:/obra%20andrade/bm%2002%20-%20cs/drenagem-bm02.xls'#$''.$cc$1105"</definedName>
    <definedName name="SG_17_14_3">"'file:///d:/obra%20andrade/bm%2002%20-%20cs/drenagem-bm02.xls'#$''.$cc$1105"</definedName>
    <definedName name="SG_17_14_4">"'file:///d:/obra%20andrade/bm%2002%20-%20cs/drenagem-bm02.xls'#$''.$cc$1105"</definedName>
    <definedName name="SG_17_14_5">"'file:///d:/obra%20andrade/bm%2002%20-%20cs/drenagem-bm02.xls'#$''.$cc$1105"</definedName>
    <definedName name="SG_17_14_6">"'file:///d:/obra%20andrade/bm%2002%20-%20cs/drenagem-bm02.xls'#$''.$cc$1105"</definedName>
    <definedName name="SG_17_14_7">"'file:///d:/obra%20andrade/bm%2002%20-%20cs/drenagem-bm02.xls'#$''.$cc$1105"</definedName>
    <definedName name="SG_17_15">#REF!</definedName>
    <definedName name="SG_17_15_1" localSheetId="0">[37]RESUMO!#REF!</definedName>
    <definedName name="SG_17_15_1">[38]RESUMO!#REF!</definedName>
    <definedName name="SG_17_15_2">"'file:///d:/obra%20andrade/bm%2002%20-%20cs/drenagem-bm02.xls'#$''.$cg$1109"</definedName>
    <definedName name="SG_17_15_3">"'file:///d:/obra%20andrade/bm%2002%20-%20cs/drenagem-bm02.xls'#$''.$cg$1109"</definedName>
    <definedName name="SG_17_15_4">"'file:///d:/obra%20andrade/bm%2002%20-%20cs/drenagem-bm02.xls'#$''.$cg$1109"</definedName>
    <definedName name="SG_17_15_5">"'file:///d:/obra%20andrade/bm%2002%20-%20cs/drenagem-bm02.xls'#$''.$cg$1109"</definedName>
    <definedName name="SG_17_15_6">"'file:///d:/obra%20andrade/bm%2002%20-%20cs/drenagem-bm02.xls'#$''.$cg$1109"</definedName>
    <definedName name="SG_17_15_7">"'file:///d:/obra%20andrade/bm%2002%20-%20cs/drenagem-bm02.xls'#$''.$cg$1109"</definedName>
    <definedName name="SG_17_16">#REF!</definedName>
    <definedName name="SG_17_16_1" localSheetId="0">[37]RESUMO!#REF!</definedName>
    <definedName name="SG_17_16_1">[38]RESUMO!#REF!</definedName>
    <definedName name="SG_17_16_2">"'file:///d:/obra%20andrade/bm%2002%20-%20cs/drenagem-bm02.xls'#$''.$ck$1113"</definedName>
    <definedName name="SG_17_16_3">"'file:///d:/obra%20andrade/bm%2002%20-%20cs/drenagem-bm02.xls'#$''.$ck$1113"</definedName>
    <definedName name="SG_17_16_4">"'file:///d:/obra%20andrade/bm%2002%20-%20cs/drenagem-bm02.xls'#$''.$ck$1113"</definedName>
    <definedName name="SG_17_16_5">"'file:///d:/obra%20andrade/bm%2002%20-%20cs/drenagem-bm02.xls'#$''.$ck$1113"</definedName>
    <definedName name="SG_17_16_6">"'file:///d:/obra%20andrade/bm%2002%20-%20cs/drenagem-bm02.xls'#$''.$ck$1113"</definedName>
    <definedName name="SG_17_16_7">"'file:///d:/obra%20andrade/bm%2002%20-%20cs/drenagem-bm02.xls'#$''.$ck$1113"</definedName>
    <definedName name="SG_17_17">#REF!</definedName>
    <definedName name="SG_17_17_1" localSheetId="0">[37]RESUMO!#REF!</definedName>
    <definedName name="SG_17_17_1">[38]RESUMO!#REF!</definedName>
    <definedName name="SG_17_17_2">"'file:///d:/obra%20andrade/bm%2002%20-%20cs/drenagem-bm02.xls'#$''.$co$1117"</definedName>
    <definedName name="SG_17_17_3">"'file:///d:/obra%20andrade/bm%2002%20-%20cs/drenagem-bm02.xls'#$''.$co$1117"</definedName>
    <definedName name="SG_17_17_4">"'file:///d:/obra%20andrade/bm%2002%20-%20cs/drenagem-bm02.xls'#$''.$co$1117"</definedName>
    <definedName name="SG_17_17_5">"'file:///d:/obra%20andrade/bm%2002%20-%20cs/drenagem-bm02.xls'#$''.$co$1117"</definedName>
    <definedName name="SG_17_17_6">"'file:///d:/obra%20andrade/bm%2002%20-%20cs/drenagem-bm02.xls'#$''.$co$1117"</definedName>
    <definedName name="SG_17_17_7">"'file:///d:/obra%20andrade/bm%2002%20-%20cs/drenagem-bm02.xls'#$''.$co$1117"</definedName>
    <definedName name="SG_17_18">#REF!</definedName>
    <definedName name="SG_17_18_1" localSheetId="0">[37]RESUMO!#REF!</definedName>
    <definedName name="SG_17_18_1">[38]RESUMO!#REF!</definedName>
    <definedName name="SG_17_18_2">"'file:///d:/obra%20andrade/bm%2002%20-%20cs/drenagem-bm02.xls'#$''.$cs$1121"</definedName>
    <definedName name="SG_17_18_3">"'file:///d:/obra%20andrade/bm%2002%20-%20cs/drenagem-bm02.xls'#$''.$cs$1121"</definedName>
    <definedName name="SG_17_18_4">"'file:///d:/obra%20andrade/bm%2002%20-%20cs/drenagem-bm02.xls'#$''.$cs$1121"</definedName>
    <definedName name="SG_17_18_5">"'file:///d:/obra%20andrade/bm%2002%20-%20cs/drenagem-bm02.xls'#$''.$cs$1121"</definedName>
    <definedName name="SG_17_18_6">"'file:///d:/obra%20andrade/bm%2002%20-%20cs/drenagem-bm02.xls'#$''.$cs$1121"</definedName>
    <definedName name="SG_17_18_7">"'file:///d:/obra%20andrade/bm%2002%20-%20cs/drenagem-bm02.xls'#$''.$cs$1121"</definedName>
    <definedName name="SG_17_19">#REF!</definedName>
    <definedName name="SG_17_19_1" localSheetId="0">[37]RESUMO!#REF!</definedName>
    <definedName name="SG_17_19_1">[38]RESUMO!#REF!</definedName>
    <definedName name="SG_17_19_2">"'file:///d:/obra%20andrade/bm%2002%20-%20cs/drenagem-bm02.xls'#$''.$cw$1125"</definedName>
    <definedName name="SG_17_19_3">"'file:///d:/obra%20andrade/bm%2002%20-%20cs/drenagem-bm02.xls'#$''.$cw$1125"</definedName>
    <definedName name="SG_17_19_4">"'file:///d:/obra%20andrade/bm%2002%20-%20cs/drenagem-bm02.xls'#$''.$cw$1125"</definedName>
    <definedName name="SG_17_19_5">"'file:///d:/obra%20andrade/bm%2002%20-%20cs/drenagem-bm02.xls'#$''.$cw$1125"</definedName>
    <definedName name="SG_17_19_6">"'file:///d:/obra%20andrade/bm%2002%20-%20cs/drenagem-bm02.xls'#$''.$cw$1125"</definedName>
    <definedName name="SG_17_19_7">"'file:///d:/obra%20andrade/bm%2002%20-%20cs/drenagem-bm02.xls'#$''.$cw$1125"</definedName>
    <definedName name="SG_17_20">#REF!</definedName>
    <definedName name="SG_17_20_1" localSheetId="0">[37]RESUMO!#REF!</definedName>
    <definedName name="SG_17_20_1">[38]RESUMO!#REF!</definedName>
    <definedName name="SG_17_20_2">"'file:///d:/obra%20andrade/bm%2002%20-%20cs/drenagem-bm02.xls'#$''.$da$1129"</definedName>
    <definedName name="SG_17_20_3">"'file:///d:/obra%20andrade/bm%2002%20-%20cs/drenagem-bm02.xls'#$''.$da$1129"</definedName>
    <definedName name="SG_17_20_4">"'file:///d:/obra%20andrade/bm%2002%20-%20cs/drenagem-bm02.xls'#$''.$da$1129"</definedName>
    <definedName name="SG_17_20_5">"'file:///d:/obra%20andrade/bm%2002%20-%20cs/drenagem-bm02.xls'#$''.$da$1129"</definedName>
    <definedName name="SG_17_20_6">"'file:///d:/obra%20andrade/bm%2002%20-%20cs/drenagem-bm02.xls'#$''.$da$1129"</definedName>
    <definedName name="SG_17_20_7">"'file:///d:/obra%20andrade/bm%2002%20-%20cs/drenagem-bm02.xls'#$''.$da$1129"</definedName>
    <definedName name="SG_17_21">#REF!</definedName>
    <definedName name="SG_17_21_2">"'file:///d:/obra%20andrade/bm%2002%20-%20cs/drenagem-bm02.xls'#$''.$de$1133"</definedName>
    <definedName name="SG_17_21_3">"'file:///d:/obra%20andrade/bm%2002%20-%20cs/drenagem-bm02.xls'#$''.$de$1133"</definedName>
    <definedName name="SG_17_21_4">"'file:///d:/obra%20andrade/bm%2002%20-%20cs/drenagem-bm02.xls'#$''.$de$1133"</definedName>
    <definedName name="SG_17_21_5">"'file:///d:/obra%20andrade/bm%2002%20-%20cs/drenagem-bm02.xls'#$''.$de$1133"</definedName>
    <definedName name="SG_17_21_6">"'file:///d:/obra%20andrade/bm%2002%20-%20cs/drenagem-bm02.xls'#$''.$de$1133"</definedName>
    <definedName name="SG_17_21_7">"'file:///d:/obra%20andrade/bm%2002%20-%20cs/drenagem-bm02.xls'#$''.$de$1133"</definedName>
    <definedName name="SG_17_22">#REF!</definedName>
    <definedName name="SG_17_22_2">"'file:///d:/obra%20andrade/bm%2002%20-%20cs/drenagem-bm02.xls'#$''.$di$1137"</definedName>
    <definedName name="SG_17_22_3">"'file:///d:/obra%20andrade/bm%2002%20-%20cs/drenagem-bm02.xls'#$''.$di$1137"</definedName>
    <definedName name="SG_17_22_4">"'file:///d:/obra%20andrade/bm%2002%20-%20cs/drenagem-bm02.xls'#$''.$di$1137"</definedName>
    <definedName name="SG_17_22_5">"'file:///d:/obra%20andrade/bm%2002%20-%20cs/drenagem-bm02.xls'#$''.$di$1137"</definedName>
    <definedName name="SG_17_22_6">"'file:///d:/obra%20andrade/bm%2002%20-%20cs/drenagem-bm02.xls'#$''.$di$1137"</definedName>
    <definedName name="SG_17_22_7">"'file:///d:/obra%20andrade/bm%2002%20-%20cs/drenagem-bm02.xls'#$''.$di$1137"</definedName>
    <definedName name="SG_17_23">#REF!</definedName>
    <definedName name="SG_17_23_2">"'file:///d:/obra%20andrade/bm%2002%20-%20cs/drenagem-bm02.xls'#$''.$dm$1141"</definedName>
    <definedName name="SG_17_23_3">"'file:///d:/obra%20andrade/bm%2002%20-%20cs/drenagem-bm02.xls'#$''.$dm$1141"</definedName>
    <definedName name="SG_17_23_4">"'file:///d:/obra%20andrade/bm%2002%20-%20cs/drenagem-bm02.xls'#$''.$dm$1141"</definedName>
    <definedName name="SG_17_23_5">"'file:///d:/obra%20andrade/bm%2002%20-%20cs/drenagem-bm02.xls'#$''.$dm$1141"</definedName>
    <definedName name="SG_17_23_6">"'file:///d:/obra%20andrade/bm%2002%20-%20cs/drenagem-bm02.xls'#$''.$dm$1141"</definedName>
    <definedName name="SG_17_23_7">"'file:///d:/obra%20andrade/bm%2002%20-%20cs/drenagem-bm02.xls'#$''.$dm$1141"</definedName>
    <definedName name="SG_17_24">#REF!</definedName>
    <definedName name="SG_17_24_2">"'file:///d:/obra%20andrade/bm%2002%20-%20cs/drenagem-bm02.xls'#$''.$dq$1145"</definedName>
    <definedName name="SG_17_24_3">"'file:///d:/obra%20andrade/bm%2002%20-%20cs/drenagem-bm02.xls'#$''.$dq$1145"</definedName>
    <definedName name="SG_17_24_4">"'file:///d:/obra%20andrade/bm%2002%20-%20cs/drenagem-bm02.xls'#$''.$dq$1145"</definedName>
    <definedName name="SG_17_24_5">"'file:///d:/obra%20andrade/bm%2002%20-%20cs/drenagem-bm02.xls'#$''.$dq$1145"</definedName>
    <definedName name="SG_17_24_6">"'file:///d:/obra%20andrade/bm%2002%20-%20cs/drenagem-bm02.xls'#$''.$dq$1145"</definedName>
    <definedName name="SG_17_24_7">"'file:///d:/obra%20andrade/bm%2002%20-%20cs/drenagem-bm02.xls'#$''.$dq$1145"</definedName>
    <definedName name="SG_17_25">#REF!</definedName>
    <definedName name="SG_17_25_2">"'file:///d:/obra%20andrade/bm%2002%20-%20cs/drenagem-bm02.xls'#$''.$du$1149"</definedName>
    <definedName name="SG_17_25_3">"'file:///d:/obra%20andrade/bm%2002%20-%20cs/drenagem-bm02.xls'#$''.$du$1149"</definedName>
    <definedName name="SG_17_25_4">"'file:///d:/obra%20andrade/bm%2002%20-%20cs/drenagem-bm02.xls'#$''.$du$1149"</definedName>
    <definedName name="SG_17_25_5">"'file:///d:/obra%20andrade/bm%2002%20-%20cs/drenagem-bm02.xls'#$''.$du$1149"</definedName>
    <definedName name="SG_17_25_6">"'file:///d:/obra%20andrade/bm%2002%20-%20cs/drenagem-bm02.xls'#$''.$du$1149"</definedName>
    <definedName name="SG_17_25_7">"'file:///d:/obra%20andrade/bm%2002%20-%20cs/drenagem-bm02.xls'#$''.$du$1149"</definedName>
    <definedName name="SG_18_01">#REF!</definedName>
    <definedName name="SG_18_01_1" localSheetId="0">[37]RESUMO!#REF!</definedName>
    <definedName name="SG_18_01_1">[38]RESUMO!#REF!</definedName>
    <definedName name="SG_18_01_2">"'file:///d:/obra%20andrade/bm%2002%20-%20cs/drenagem-bm02.xls'#$''.$ea$1155"</definedName>
    <definedName name="SG_18_01_3">"'file:///d:/obra%20andrade/bm%2002%20-%20cs/drenagem-bm02.xls'#$''.$ea$1155"</definedName>
    <definedName name="SG_18_01_4">"'file:///d:/obra%20andrade/bm%2002%20-%20cs/drenagem-bm02.xls'#$''.$ea$1155"</definedName>
    <definedName name="SG_18_01_5">"'file:///d:/obra%20andrade/bm%2002%20-%20cs/drenagem-bm02.xls'#$''.$ea$1155"</definedName>
    <definedName name="SG_18_01_6">"'file:///d:/obra%20andrade/bm%2002%20-%20cs/drenagem-bm02.xls'#$''.$ea$1155"</definedName>
    <definedName name="SG_18_01_7">"'file:///d:/obra%20andrade/bm%2002%20-%20cs/drenagem-bm02.xls'#$''.$ea$1155"</definedName>
    <definedName name="SG_18_02">#REF!</definedName>
    <definedName name="SG_18_02_1" localSheetId="0">[37]RESUMO!#REF!</definedName>
    <definedName name="SG_18_02_1">[38]RESUMO!#REF!</definedName>
    <definedName name="SG_18_02_2">"'file:///d:/obra%20andrade/bm%2002%20-%20cs/drenagem-bm02.xls'#$''.$ee$1159"</definedName>
    <definedName name="SG_18_02_3">"'file:///d:/obra%20andrade/bm%2002%20-%20cs/drenagem-bm02.xls'#$''.$ee$1159"</definedName>
    <definedName name="SG_18_02_4">"'file:///d:/obra%20andrade/bm%2002%20-%20cs/drenagem-bm02.xls'#$''.$ee$1159"</definedName>
    <definedName name="SG_18_02_5">"'file:///d:/obra%20andrade/bm%2002%20-%20cs/drenagem-bm02.xls'#$''.$ee$1159"</definedName>
    <definedName name="SG_18_02_6">"'file:///d:/obra%20andrade/bm%2002%20-%20cs/drenagem-bm02.xls'#$''.$ee$1159"</definedName>
    <definedName name="SG_18_02_7">"'file:///d:/obra%20andrade/bm%2002%20-%20cs/drenagem-bm02.xls'#$''.$ee$1159"</definedName>
    <definedName name="SG_18_03">#REF!</definedName>
    <definedName name="SG_18_03_1" localSheetId="0">[37]RESUMO!#REF!</definedName>
    <definedName name="SG_18_03_1">[38]RESUMO!#REF!</definedName>
    <definedName name="SG_18_03_2">"'file:///d:/obra%20andrade/bm%2002%20-%20cs/drenagem-bm02.xls'#$''.$ei$1163"</definedName>
    <definedName name="SG_18_03_3">"'file:///d:/obra%20andrade/bm%2002%20-%20cs/drenagem-bm02.xls'#$''.$ei$1163"</definedName>
    <definedName name="SG_18_03_4">"'file:///d:/obra%20andrade/bm%2002%20-%20cs/drenagem-bm02.xls'#$''.$ei$1163"</definedName>
    <definedName name="SG_18_03_5">"'file:///d:/obra%20andrade/bm%2002%20-%20cs/drenagem-bm02.xls'#$''.$ei$1163"</definedName>
    <definedName name="SG_18_03_6">"'file:///d:/obra%20andrade/bm%2002%20-%20cs/drenagem-bm02.xls'#$''.$ei$1163"</definedName>
    <definedName name="SG_18_03_7">"'file:///d:/obra%20andrade/bm%2002%20-%20cs/drenagem-bm02.xls'#$''.$ei$1163"</definedName>
    <definedName name="SG_18_04">#REF!</definedName>
    <definedName name="SG_18_04_1" localSheetId="0">[37]RESUMO!#REF!</definedName>
    <definedName name="SG_18_04_1">[38]RESUMO!#REF!</definedName>
    <definedName name="SG_18_04_2">"'file:///d:/obra%20andrade/bm%2002%20-%20cs/drenagem-bm02.xls'#$''.$em$1167"</definedName>
    <definedName name="SG_18_04_3">"'file:///d:/obra%20andrade/bm%2002%20-%20cs/drenagem-bm02.xls'#$''.$em$1167"</definedName>
    <definedName name="SG_18_04_4">"'file:///d:/obra%20andrade/bm%2002%20-%20cs/drenagem-bm02.xls'#$''.$em$1167"</definedName>
    <definedName name="SG_18_04_5">"'file:///d:/obra%20andrade/bm%2002%20-%20cs/drenagem-bm02.xls'#$''.$em$1167"</definedName>
    <definedName name="SG_18_04_6">"'file:///d:/obra%20andrade/bm%2002%20-%20cs/drenagem-bm02.xls'#$''.$em$1167"</definedName>
    <definedName name="SG_18_04_7">"'file:///d:/obra%20andrade/bm%2002%20-%20cs/drenagem-bm02.xls'#$''.$em$1167"</definedName>
    <definedName name="SG_18_05">#REF!</definedName>
    <definedName name="SG_18_05_1" localSheetId="0">[37]RESUMO!#REF!</definedName>
    <definedName name="SG_18_05_1">[38]RESUMO!#REF!</definedName>
    <definedName name="SG_18_05_2">"'file:///d:/obra%20andrade/bm%2002%20-%20cs/drenagem-bm02.xls'#$''.$eq$1171"</definedName>
    <definedName name="SG_18_05_3">"'file:///d:/obra%20andrade/bm%2002%20-%20cs/drenagem-bm02.xls'#$''.$eq$1171"</definedName>
    <definedName name="SG_18_05_4">"'file:///d:/obra%20andrade/bm%2002%20-%20cs/drenagem-bm02.xls'#$''.$eq$1171"</definedName>
    <definedName name="SG_18_05_5">"'file:///d:/obra%20andrade/bm%2002%20-%20cs/drenagem-bm02.xls'#$''.$eq$1171"</definedName>
    <definedName name="SG_18_05_6">"'file:///d:/obra%20andrade/bm%2002%20-%20cs/drenagem-bm02.xls'#$''.$eq$1171"</definedName>
    <definedName name="SG_18_05_7">"'file:///d:/obra%20andrade/bm%2002%20-%20cs/drenagem-bm02.xls'#$''.$eq$1171"</definedName>
    <definedName name="SG_18_06">#REF!</definedName>
    <definedName name="SG_18_06_1" localSheetId="0">[37]RESUMO!#REF!</definedName>
    <definedName name="SG_18_06_1">[38]RESUMO!#REF!</definedName>
    <definedName name="SG_18_06_2">"'file:///d:/obra%20andrade/bm%2002%20-%20cs/drenagem-bm02.xls'#$''.$eu$1175"</definedName>
    <definedName name="SG_18_06_3">"'file:///d:/obra%20andrade/bm%2002%20-%20cs/drenagem-bm02.xls'#$''.$eu$1175"</definedName>
    <definedName name="SG_18_06_4">"'file:///d:/obra%20andrade/bm%2002%20-%20cs/drenagem-bm02.xls'#$''.$eu$1175"</definedName>
    <definedName name="SG_18_06_5">"'file:///d:/obra%20andrade/bm%2002%20-%20cs/drenagem-bm02.xls'#$''.$eu$1175"</definedName>
    <definedName name="SG_18_06_6">"'file:///d:/obra%20andrade/bm%2002%20-%20cs/drenagem-bm02.xls'#$''.$eu$1175"</definedName>
    <definedName name="SG_18_06_7">"'file:///d:/obra%20andrade/bm%2002%20-%20cs/drenagem-bm02.xls'#$''.$eu$1175"</definedName>
    <definedName name="SG_18_07">#REF!</definedName>
    <definedName name="SG_18_07_1" localSheetId="0">[37]RESUMO!#REF!</definedName>
    <definedName name="SG_18_07_1">[38]RESUMO!#REF!</definedName>
    <definedName name="SG_18_07_2">"'file:///d:/obra%20andrade/bm%2002%20-%20cs/drenagem-bm02.xls'#$''.$ey$1179"</definedName>
    <definedName name="SG_18_07_3">"'file:///d:/obra%20andrade/bm%2002%20-%20cs/drenagem-bm02.xls'#$''.$ey$1179"</definedName>
    <definedName name="SG_18_07_4">"'file:///d:/obra%20andrade/bm%2002%20-%20cs/drenagem-bm02.xls'#$''.$ey$1179"</definedName>
    <definedName name="SG_18_07_5">"'file:///d:/obra%20andrade/bm%2002%20-%20cs/drenagem-bm02.xls'#$''.$ey$1179"</definedName>
    <definedName name="SG_18_07_6">"'file:///d:/obra%20andrade/bm%2002%20-%20cs/drenagem-bm02.xls'#$''.$ey$1179"</definedName>
    <definedName name="SG_18_07_7">"'file:///d:/obra%20andrade/bm%2002%20-%20cs/drenagem-bm02.xls'#$''.$ey$1179"</definedName>
    <definedName name="SG_18_08">#REF!</definedName>
    <definedName name="SG_18_08_1" localSheetId="0">[37]RESUMO!#REF!</definedName>
    <definedName name="SG_18_08_1">[38]RESUMO!#REF!</definedName>
    <definedName name="SG_18_08_2">"'file:///d:/obra%20andrade/bm%2002%20-%20cs/drenagem-bm02.xls'#$''.$fc$1183"</definedName>
    <definedName name="SG_18_08_3">"'file:///d:/obra%20andrade/bm%2002%20-%20cs/drenagem-bm02.xls'#$''.$fc$1183"</definedName>
    <definedName name="SG_18_08_4">"'file:///d:/obra%20andrade/bm%2002%20-%20cs/drenagem-bm02.xls'#$''.$fc$1183"</definedName>
    <definedName name="SG_18_08_5">"'file:///d:/obra%20andrade/bm%2002%20-%20cs/drenagem-bm02.xls'#$''.$fc$1183"</definedName>
    <definedName name="SG_18_08_6">"'file:///d:/obra%20andrade/bm%2002%20-%20cs/drenagem-bm02.xls'#$''.$fc$1183"</definedName>
    <definedName name="SG_18_08_7">"'file:///d:/obra%20andrade/bm%2002%20-%20cs/drenagem-bm02.xls'#$''.$fc$1183"</definedName>
    <definedName name="SG_18_09">#REF!</definedName>
    <definedName name="SG_18_09_1" localSheetId="0">[37]RESUMO!#REF!</definedName>
    <definedName name="SG_18_09_1">[38]RESUMO!#REF!</definedName>
    <definedName name="SG_18_09_2">"'file:///d:/obra%20andrade/bm%2002%20-%20cs/drenagem-bm02.xls'#$''.$fg$1187"</definedName>
    <definedName name="SG_18_09_3">"'file:///d:/obra%20andrade/bm%2002%20-%20cs/drenagem-bm02.xls'#$''.$fg$1187"</definedName>
    <definedName name="SG_18_09_4">"'file:///d:/obra%20andrade/bm%2002%20-%20cs/drenagem-bm02.xls'#$''.$fg$1187"</definedName>
    <definedName name="SG_18_09_5">"'file:///d:/obra%20andrade/bm%2002%20-%20cs/drenagem-bm02.xls'#$''.$fg$1187"</definedName>
    <definedName name="SG_18_09_6">"'file:///d:/obra%20andrade/bm%2002%20-%20cs/drenagem-bm02.xls'#$''.$fg$1187"</definedName>
    <definedName name="SG_18_09_7">"'file:///d:/obra%20andrade/bm%2002%20-%20cs/drenagem-bm02.xls'#$''.$fg$1187"</definedName>
    <definedName name="SG_18_10">#REF!</definedName>
    <definedName name="SG_18_10_1" localSheetId="0">[37]RESUMO!#REF!</definedName>
    <definedName name="SG_18_10_1">[38]RESUMO!#REF!</definedName>
    <definedName name="SG_18_10_2">"'file:///d:/obra%20andrade/bm%2002%20-%20cs/drenagem-bm02.xls'#$''.$fk$1191"</definedName>
    <definedName name="SG_18_10_3">"'file:///d:/obra%20andrade/bm%2002%20-%20cs/drenagem-bm02.xls'#$''.$fk$1191"</definedName>
    <definedName name="SG_18_10_4">"'file:///d:/obra%20andrade/bm%2002%20-%20cs/drenagem-bm02.xls'#$''.$fk$1191"</definedName>
    <definedName name="SG_18_10_5">"'file:///d:/obra%20andrade/bm%2002%20-%20cs/drenagem-bm02.xls'#$''.$fk$1191"</definedName>
    <definedName name="SG_18_10_6">"'file:///d:/obra%20andrade/bm%2002%20-%20cs/drenagem-bm02.xls'#$''.$fk$1191"</definedName>
    <definedName name="SG_18_10_7">"'file:///d:/obra%20andrade/bm%2002%20-%20cs/drenagem-bm02.xls'#$''.$fk$1191"</definedName>
    <definedName name="SG_18_11">#REF!</definedName>
    <definedName name="SG_18_11_1" localSheetId="0">[37]RESUMO!#REF!</definedName>
    <definedName name="SG_18_11_1">[38]RESUMO!#REF!</definedName>
    <definedName name="SG_18_11_2">"'file:///d:/obra%20andrade/bm%2002%20-%20cs/drenagem-bm02.xls'#$''.$fo$1195"</definedName>
    <definedName name="SG_18_11_3">"'file:///d:/obra%20andrade/bm%2002%20-%20cs/drenagem-bm02.xls'#$''.$fo$1195"</definedName>
    <definedName name="SG_18_11_4">"'file:///d:/obra%20andrade/bm%2002%20-%20cs/drenagem-bm02.xls'#$''.$fo$1195"</definedName>
    <definedName name="SG_18_11_5">"'file:///d:/obra%20andrade/bm%2002%20-%20cs/drenagem-bm02.xls'#$''.$fo$1195"</definedName>
    <definedName name="SG_18_11_6">"'file:///d:/obra%20andrade/bm%2002%20-%20cs/drenagem-bm02.xls'#$''.$fo$1195"</definedName>
    <definedName name="SG_18_11_7">"'file:///d:/obra%20andrade/bm%2002%20-%20cs/drenagem-bm02.xls'#$''.$fo$1195"</definedName>
    <definedName name="SG_18_12">#REF!</definedName>
    <definedName name="SG_18_12_1" localSheetId="0">[37]RESUMO!#REF!</definedName>
    <definedName name="SG_18_12_1">[38]RESUMO!#REF!</definedName>
    <definedName name="SG_18_12_2">"'file:///d:/obra%20andrade/bm%2002%20-%20cs/drenagem-bm02.xls'#$''.$fs$1199"</definedName>
    <definedName name="SG_18_12_3">"'file:///d:/obra%20andrade/bm%2002%20-%20cs/drenagem-bm02.xls'#$''.$fs$1199"</definedName>
    <definedName name="SG_18_12_4">"'file:///d:/obra%20andrade/bm%2002%20-%20cs/drenagem-bm02.xls'#$''.$fs$1199"</definedName>
    <definedName name="SG_18_12_5">"'file:///d:/obra%20andrade/bm%2002%20-%20cs/drenagem-bm02.xls'#$''.$fs$1199"</definedName>
    <definedName name="SG_18_12_6">"'file:///d:/obra%20andrade/bm%2002%20-%20cs/drenagem-bm02.xls'#$''.$fs$1199"</definedName>
    <definedName name="SG_18_12_7">"'file:///d:/obra%20andrade/bm%2002%20-%20cs/drenagem-bm02.xls'#$''.$fs$1199"</definedName>
    <definedName name="SG_18_13">#REF!</definedName>
    <definedName name="SG_18_13_1" localSheetId="0">[37]RESUMO!#REF!</definedName>
    <definedName name="SG_18_13_1">[38]RESUMO!#REF!</definedName>
    <definedName name="SG_18_13_2">"'file:///d:/obra%20andrade/bm%2002%20-%20cs/drenagem-bm02.xls'#$''.$fw$1203"</definedName>
    <definedName name="SG_18_13_3">"'file:///d:/obra%20andrade/bm%2002%20-%20cs/drenagem-bm02.xls'#$''.$fw$1203"</definedName>
    <definedName name="SG_18_13_4">"'file:///d:/obra%20andrade/bm%2002%20-%20cs/drenagem-bm02.xls'#$''.$fw$1203"</definedName>
    <definedName name="SG_18_13_5">"'file:///d:/obra%20andrade/bm%2002%20-%20cs/drenagem-bm02.xls'#$''.$fw$1203"</definedName>
    <definedName name="SG_18_13_6">"'file:///d:/obra%20andrade/bm%2002%20-%20cs/drenagem-bm02.xls'#$''.$fw$1203"</definedName>
    <definedName name="SG_18_13_7">"'file:///d:/obra%20andrade/bm%2002%20-%20cs/drenagem-bm02.xls'#$''.$fw$1203"</definedName>
    <definedName name="SG_18_14">#REF!</definedName>
    <definedName name="SG_18_14_1" localSheetId="0">[37]RESUMO!#REF!</definedName>
    <definedName name="SG_18_14_1">[38]RESUMO!#REF!</definedName>
    <definedName name="SG_18_14_2">"'file:///d:/obra%20andrade/bm%2002%20-%20cs/drenagem-bm02.xls'#$''.$ga$1207"</definedName>
    <definedName name="SG_18_14_3">"'file:///d:/obra%20andrade/bm%2002%20-%20cs/drenagem-bm02.xls'#$''.$ga$1207"</definedName>
    <definedName name="SG_18_14_4">"'file:///d:/obra%20andrade/bm%2002%20-%20cs/drenagem-bm02.xls'#$''.$ga$1207"</definedName>
    <definedName name="SG_18_14_5">"'file:///d:/obra%20andrade/bm%2002%20-%20cs/drenagem-bm02.xls'#$''.$ga$1207"</definedName>
    <definedName name="SG_18_14_6">"'file:///d:/obra%20andrade/bm%2002%20-%20cs/drenagem-bm02.xls'#$''.$ga$1207"</definedName>
    <definedName name="SG_18_14_7">"'file:///d:/obra%20andrade/bm%2002%20-%20cs/drenagem-bm02.xls'#$''.$ga$1207"</definedName>
    <definedName name="SG_18_15">#REF!</definedName>
    <definedName name="SG_18_15_1" localSheetId="0">[37]RESUMO!#REF!</definedName>
    <definedName name="SG_18_15_1">[38]RESUMO!#REF!</definedName>
    <definedName name="SG_18_15_2">"'file:///d:/obra%20andrade/bm%2002%20-%20cs/drenagem-bm02.xls'#$''.$ge$1211"</definedName>
    <definedName name="SG_18_15_3">"'file:///d:/obra%20andrade/bm%2002%20-%20cs/drenagem-bm02.xls'#$''.$ge$1211"</definedName>
    <definedName name="SG_18_15_4">"'file:///d:/obra%20andrade/bm%2002%20-%20cs/drenagem-bm02.xls'#$''.$ge$1211"</definedName>
    <definedName name="SG_18_15_5">"'file:///d:/obra%20andrade/bm%2002%20-%20cs/drenagem-bm02.xls'#$''.$ge$1211"</definedName>
    <definedName name="SG_18_15_6">"'file:///d:/obra%20andrade/bm%2002%20-%20cs/drenagem-bm02.xls'#$''.$ge$1211"</definedName>
    <definedName name="SG_18_15_7">"'file:///d:/obra%20andrade/bm%2002%20-%20cs/drenagem-bm02.xls'#$''.$ge$1211"</definedName>
    <definedName name="SG_18_16">#REF!</definedName>
    <definedName name="SG_18_16_1" localSheetId="0">[37]RESUMO!#REF!</definedName>
    <definedName name="SG_18_16_1">[38]RESUMO!#REF!</definedName>
    <definedName name="SG_18_16_2">"'file:///d:/obra%20andrade/bm%2002%20-%20cs/drenagem-bm02.xls'#$''.$gi$1215"</definedName>
    <definedName name="SG_18_16_3">"'file:///d:/obra%20andrade/bm%2002%20-%20cs/drenagem-bm02.xls'#$''.$gi$1215"</definedName>
    <definedName name="SG_18_16_4">"'file:///d:/obra%20andrade/bm%2002%20-%20cs/drenagem-bm02.xls'#$''.$gi$1215"</definedName>
    <definedName name="SG_18_16_5">"'file:///d:/obra%20andrade/bm%2002%20-%20cs/drenagem-bm02.xls'#$''.$gi$1215"</definedName>
    <definedName name="SG_18_16_6">"'file:///d:/obra%20andrade/bm%2002%20-%20cs/drenagem-bm02.xls'#$''.$gi$1215"</definedName>
    <definedName name="SG_18_16_7">"'file:///d:/obra%20andrade/bm%2002%20-%20cs/drenagem-bm02.xls'#$''.$gi$1215"</definedName>
    <definedName name="SG_18_17">#REF!</definedName>
    <definedName name="SG_18_17_1" localSheetId="0">[37]RESUMO!#REF!</definedName>
    <definedName name="SG_18_17_1">[38]RESUMO!#REF!</definedName>
    <definedName name="SG_18_17_2">"'file:///d:/obra%20andrade/bm%2002%20-%20cs/drenagem-bm02.xls'#$''.$gm$1219"</definedName>
    <definedName name="SG_18_17_3">"'file:///d:/obra%20andrade/bm%2002%20-%20cs/drenagem-bm02.xls'#$''.$gm$1219"</definedName>
    <definedName name="SG_18_17_4">"'file:///d:/obra%20andrade/bm%2002%20-%20cs/drenagem-bm02.xls'#$''.$gm$1219"</definedName>
    <definedName name="SG_18_17_5">"'file:///d:/obra%20andrade/bm%2002%20-%20cs/drenagem-bm02.xls'#$''.$gm$1219"</definedName>
    <definedName name="SG_18_17_6">"'file:///d:/obra%20andrade/bm%2002%20-%20cs/drenagem-bm02.xls'#$''.$gm$1219"</definedName>
    <definedName name="SG_18_17_7">"'file:///d:/obra%20andrade/bm%2002%20-%20cs/drenagem-bm02.xls'#$''.$gm$1219"</definedName>
    <definedName name="SG_18_18">#REF!</definedName>
    <definedName name="SG_18_18_1" localSheetId="0">[37]RESUMO!#REF!</definedName>
    <definedName name="SG_18_18_1">[38]RESUMO!#REF!</definedName>
    <definedName name="SG_18_18_2">"'file:///d:/obra%20andrade/bm%2002%20-%20cs/drenagem-bm02.xls'#$''.$gq$1223"</definedName>
    <definedName name="SG_18_18_3">"'file:///d:/obra%20andrade/bm%2002%20-%20cs/drenagem-bm02.xls'#$''.$gq$1223"</definedName>
    <definedName name="SG_18_18_4">"'file:///d:/obra%20andrade/bm%2002%20-%20cs/drenagem-bm02.xls'#$''.$gq$1223"</definedName>
    <definedName name="SG_18_18_5">"'file:///d:/obra%20andrade/bm%2002%20-%20cs/drenagem-bm02.xls'#$''.$gq$1223"</definedName>
    <definedName name="SG_18_18_6">"'file:///d:/obra%20andrade/bm%2002%20-%20cs/drenagem-bm02.xls'#$''.$gq$1223"</definedName>
    <definedName name="SG_18_18_7">"'file:///d:/obra%20andrade/bm%2002%20-%20cs/drenagem-bm02.xls'#$''.$gq$1223"</definedName>
    <definedName name="SG_18_19">#REF!</definedName>
    <definedName name="SG_18_19_1" localSheetId="0">[37]RESUMO!#REF!</definedName>
    <definedName name="SG_18_19_1">[38]RESUMO!#REF!</definedName>
    <definedName name="SG_18_19_2">"'file:///d:/obra%20andrade/bm%2002%20-%20cs/drenagem-bm02.xls'#$''.$gu$1227"</definedName>
    <definedName name="SG_18_19_3">"'file:///d:/obra%20andrade/bm%2002%20-%20cs/drenagem-bm02.xls'#$''.$gu$1227"</definedName>
    <definedName name="SG_18_19_4">"'file:///d:/obra%20andrade/bm%2002%20-%20cs/drenagem-bm02.xls'#$''.$gu$1227"</definedName>
    <definedName name="SG_18_19_5">"'file:///d:/obra%20andrade/bm%2002%20-%20cs/drenagem-bm02.xls'#$''.$gu$1227"</definedName>
    <definedName name="SG_18_19_6">"'file:///d:/obra%20andrade/bm%2002%20-%20cs/drenagem-bm02.xls'#$''.$gu$1227"</definedName>
    <definedName name="SG_18_19_7">"'file:///d:/obra%20andrade/bm%2002%20-%20cs/drenagem-bm02.xls'#$''.$gu$1227"</definedName>
    <definedName name="SG_18_20">#REF!</definedName>
    <definedName name="SG_18_20_1" localSheetId="0">[37]RESUMO!#REF!</definedName>
    <definedName name="SG_18_20_1">[38]RESUMO!#REF!</definedName>
    <definedName name="SG_18_20_2">"'file:///d:/obra%20andrade/bm%2002%20-%20cs/drenagem-bm02.xls'#$''.$gy$1231"</definedName>
    <definedName name="SG_18_20_3">"'file:///d:/obra%20andrade/bm%2002%20-%20cs/drenagem-bm02.xls'#$''.$gy$1231"</definedName>
    <definedName name="SG_18_20_4">"'file:///d:/obra%20andrade/bm%2002%20-%20cs/drenagem-bm02.xls'#$''.$gy$1231"</definedName>
    <definedName name="SG_18_20_5">"'file:///d:/obra%20andrade/bm%2002%20-%20cs/drenagem-bm02.xls'#$''.$gy$1231"</definedName>
    <definedName name="SG_18_20_6">"'file:///d:/obra%20andrade/bm%2002%20-%20cs/drenagem-bm02.xls'#$''.$gy$1231"</definedName>
    <definedName name="SG_18_20_7">"'file:///d:/obra%20andrade/bm%2002%20-%20cs/drenagem-bm02.xls'#$''.$gy$1231"</definedName>
    <definedName name="SG_18_21">#REF!</definedName>
    <definedName name="SG_18_21_2">"'file:///d:/obra%20andrade/bm%2002%20-%20cs/drenagem-bm02.xls'#$''.$hc$1235"</definedName>
    <definedName name="SG_18_21_3">"'file:///d:/obra%20andrade/bm%2002%20-%20cs/drenagem-bm02.xls'#$''.$hc$1235"</definedName>
    <definedName name="SG_18_21_4">"'file:///d:/obra%20andrade/bm%2002%20-%20cs/drenagem-bm02.xls'#$''.$hc$1235"</definedName>
    <definedName name="SG_18_21_5">"'file:///d:/obra%20andrade/bm%2002%20-%20cs/drenagem-bm02.xls'#$''.$hc$1235"</definedName>
    <definedName name="SG_18_21_6">"'file:///d:/obra%20andrade/bm%2002%20-%20cs/drenagem-bm02.xls'#$''.$hc$1235"</definedName>
    <definedName name="SG_18_21_7">"'file:///d:/obra%20andrade/bm%2002%20-%20cs/drenagem-bm02.xls'#$''.$hc$1235"</definedName>
    <definedName name="SG_18_22">#REF!</definedName>
    <definedName name="SG_18_22_2">"'file:///d:/obra%20andrade/bm%2002%20-%20cs/drenagem-bm02.xls'#$''.$hg$1239"</definedName>
    <definedName name="SG_18_22_3">"'file:///d:/obra%20andrade/bm%2002%20-%20cs/drenagem-bm02.xls'#$''.$hg$1239"</definedName>
    <definedName name="SG_18_22_4">"'file:///d:/obra%20andrade/bm%2002%20-%20cs/drenagem-bm02.xls'#$''.$hg$1239"</definedName>
    <definedName name="SG_18_22_5">"'file:///d:/obra%20andrade/bm%2002%20-%20cs/drenagem-bm02.xls'#$''.$hg$1239"</definedName>
    <definedName name="SG_18_22_6">"'file:///d:/obra%20andrade/bm%2002%20-%20cs/drenagem-bm02.xls'#$''.$hg$1239"</definedName>
    <definedName name="SG_18_22_7">"'file:///d:/obra%20andrade/bm%2002%20-%20cs/drenagem-bm02.xls'#$''.$hg$1239"</definedName>
    <definedName name="SG_18_23">#REF!</definedName>
    <definedName name="SG_18_23_2">"'file:///d:/obra%20andrade/bm%2002%20-%20cs/drenagem-bm02.xls'#$''.$hk$1243"</definedName>
    <definedName name="SG_18_23_3">"'file:///d:/obra%20andrade/bm%2002%20-%20cs/drenagem-bm02.xls'#$''.$hk$1243"</definedName>
    <definedName name="SG_18_23_4">"'file:///d:/obra%20andrade/bm%2002%20-%20cs/drenagem-bm02.xls'#$''.$hk$1243"</definedName>
    <definedName name="SG_18_23_5">"'file:///d:/obra%20andrade/bm%2002%20-%20cs/drenagem-bm02.xls'#$''.$hk$1243"</definedName>
    <definedName name="SG_18_23_6">"'file:///d:/obra%20andrade/bm%2002%20-%20cs/drenagem-bm02.xls'#$''.$hk$1243"</definedName>
    <definedName name="SG_18_23_7">"'file:///d:/obra%20andrade/bm%2002%20-%20cs/drenagem-bm02.xls'#$''.$hk$1243"</definedName>
    <definedName name="SG_18_24">#REF!</definedName>
    <definedName name="SG_18_24_2">"'file:///d:/obra%20andrade/bm%2002%20-%20cs/drenagem-bm02.xls'#$''.$ho$1247"</definedName>
    <definedName name="SG_18_24_3">"'file:///d:/obra%20andrade/bm%2002%20-%20cs/drenagem-bm02.xls'#$''.$ho$1247"</definedName>
    <definedName name="SG_18_24_4">"'file:///d:/obra%20andrade/bm%2002%20-%20cs/drenagem-bm02.xls'#$''.$ho$1247"</definedName>
    <definedName name="SG_18_24_5">"'file:///d:/obra%20andrade/bm%2002%20-%20cs/drenagem-bm02.xls'#$''.$ho$1247"</definedName>
    <definedName name="SG_18_24_6">"'file:///d:/obra%20andrade/bm%2002%20-%20cs/drenagem-bm02.xls'#$''.$ho$1247"</definedName>
    <definedName name="SG_18_24_7">"'file:///d:/obra%20andrade/bm%2002%20-%20cs/drenagem-bm02.xls'#$''.$ho$1247"</definedName>
    <definedName name="SG_18_25">#REF!</definedName>
    <definedName name="SG_18_25_2">"'file:///d:/obra%20andrade/bm%2002%20-%20cs/drenagem-bm02.xls'#$''.$hs$1251"</definedName>
    <definedName name="SG_18_25_3">"'file:///d:/obra%20andrade/bm%2002%20-%20cs/drenagem-bm02.xls'#$''.$hs$1251"</definedName>
    <definedName name="SG_18_25_4">"'file:///d:/obra%20andrade/bm%2002%20-%20cs/drenagem-bm02.xls'#$''.$hs$1251"</definedName>
    <definedName name="SG_18_25_5">"'file:///d:/obra%20andrade/bm%2002%20-%20cs/drenagem-bm02.xls'#$''.$hs$1251"</definedName>
    <definedName name="SG_18_25_6">"'file:///d:/obra%20andrade/bm%2002%20-%20cs/drenagem-bm02.xls'#$''.$hs$1251"</definedName>
    <definedName name="SG_18_25_7">"'file:///d:/obra%20andrade/bm%2002%20-%20cs/drenagem-bm02.xls'#$''.$hs$1251"</definedName>
    <definedName name="SG_19_01">#REF!</definedName>
    <definedName name="SG_19_01_1" localSheetId="0">[37]RESUMO!#REF!</definedName>
    <definedName name="SG_19_01_1">[38]RESUMO!#REF!</definedName>
    <definedName name="SG_19_01_2">"'file:///d:/obra%20andrade/bm%2002%20-%20cs/drenagem-bm02.xls'#$''.$hy$1257"</definedName>
    <definedName name="SG_19_01_3">"'file:///d:/obra%20andrade/bm%2002%20-%20cs/drenagem-bm02.xls'#$''.$hy$1257"</definedName>
    <definedName name="SG_19_01_4">"'file:///d:/obra%20andrade/bm%2002%20-%20cs/drenagem-bm02.xls'#$''.$hy$1257"</definedName>
    <definedName name="SG_19_01_5">"'file:///d:/obra%20andrade/bm%2002%20-%20cs/drenagem-bm02.xls'#$''.$hy$1257"</definedName>
    <definedName name="SG_19_01_6">"'file:///d:/obra%20andrade/bm%2002%20-%20cs/drenagem-bm02.xls'#$''.$hy$1257"</definedName>
    <definedName name="SG_19_01_7">"'file:///d:/obra%20andrade/bm%2002%20-%20cs/drenagem-bm02.xls'#$''.$hy$1257"</definedName>
    <definedName name="SG_19_02">#REF!</definedName>
    <definedName name="SG_19_02_1" localSheetId="0">[37]RESUMO!#REF!</definedName>
    <definedName name="SG_19_02_1">[38]RESUMO!#REF!</definedName>
    <definedName name="SG_19_02_2">"'file:///d:/obra%20andrade/bm%2002%20-%20cs/drenagem-bm02.xls'#$''.$ic$1261"</definedName>
    <definedName name="SG_19_02_3">"'file:///d:/obra%20andrade/bm%2002%20-%20cs/drenagem-bm02.xls'#$''.$ic$1261"</definedName>
    <definedName name="SG_19_02_4">"'file:///d:/obra%20andrade/bm%2002%20-%20cs/drenagem-bm02.xls'#$''.$ic$1261"</definedName>
    <definedName name="SG_19_02_5">"'file:///d:/obra%20andrade/bm%2002%20-%20cs/drenagem-bm02.xls'#$''.$ic$1261"</definedName>
    <definedName name="SG_19_02_6">"'file:///d:/obra%20andrade/bm%2002%20-%20cs/drenagem-bm02.xls'#$''.$ic$1261"</definedName>
    <definedName name="SG_19_02_7">"'file:///d:/obra%20andrade/bm%2002%20-%20cs/drenagem-bm02.xls'#$''.$ic$1261"</definedName>
    <definedName name="SG_19_03">#REF!</definedName>
    <definedName name="SG_19_03_1" localSheetId="0">[37]RESUMO!#REF!</definedName>
    <definedName name="SG_19_03_1">[38]RESUMO!#REF!</definedName>
    <definedName name="SG_19_03_2">"'file:///d:/obra%20andrade/bm%2002%20-%20cs/drenagem-bm02.xls'#$''.$ig$1265"</definedName>
    <definedName name="SG_19_03_3">"'file:///d:/obra%20andrade/bm%2002%20-%20cs/drenagem-bm02.xls'#$''.$ig$1265"</definedName>
    <definedName name="SG_19_03_4">"'file:///d:/obra%20andrade/bm%2002%20-%20cs/drenagem-bm02.xls'#$''.$ig$1265"</definedName>
    <definedName name="SG_19_03_5">"'file:///d:/obra%20andrade/bm%2002%20-%20cs/drenagem-bm02.xls'#$''.$ig$1265"</definedName>
    <definedName name="SG_19_03_6">"'file:///d:/obra%20andrade/bm%2002%20-%20cs/drenagem-bm02.xls'#$''.$ig$1265"</definedName>
    <definedName name="SG_19_03_7">"'file:///d:/obra%20andrade/bm%2002%20-%20cs/drenagem-bm02.xls'#$''.$ig$1265"</definedName>
    <definedName name="SG_19_04">#REF!</definedName>
    <definedName name="SG_19_04_1" localSheetId="0">[37]RESUMO!#REF!</definedName>
    <definedName name="SG_19_04_1">[38]RESUMO!#REF!</definedName>
    <definedName name="SG_19_04_2">"'file:///d:/obra%20andrade/bm%2002%20-%20cs/drenagem-bm02.xls'#$''.$ik$1269"</definedName>
    <definedName name="SG_19_04_3">"'file:///d:/obra%20andrade/bm%2002%20-%20cs/drenagem-bm02.xls'#$''.$ik$1269"</definedName>
    <definedName name="SG_19_04_4">"'file:///d:/obra%20andrade/bm%2002%20-%20cs/drenagem-bm02.xls'#$''.$ik$1269"</definedName>
    <definedName name="SG_19_04_5">"'file:///d:/obra%20andrade/bm%2002%20-%20cs/drenagem-bm02.xls'#$''.$ik$1269"</definedName>
    <definedName name="SG_19_04_6">"'file:///d:/obra%20andrade/bm%2002%20-%20cs/drenagem-bm02.xls'#$''.$ik$1269"</definedName>
    <definedName name="SG_19_04_7">"'file:///d:/obra%20andrade/bm%2002%20-%20cs/drenagem-bm02.xls'#$''.$ik$1269"</definedName>
    <definedName name="SG_19_05">#REF!</definedName>
    <definedName name="SG_19_05_1" localSheetId="0">[37]RESUMO!#REF!</definedName>
    <definedName name="SG_19_05_1">[38]RESUMO!#REF!</definedName>
    <definedName name="SG_19_05_2">"'file:///d:/obra%20andrade/bm%2002%20-%20cs/drenagem-bm02.xls'#$''.$io$1273"</definedName>
    <definedName name="SG_19_05_3">"'file:///d:/obra%20andrade/bm%2002%20-%20cs/drenagem-bm02.xls'#$''.$io$1273"</definedName>
    <definedName name="SG_19_05_4">"'file:///d:/obra%20andrade/bm%2002%20-%20cs/drenagem-bm02.xls'#$''.$io$1273"</definedName>
    <definedName name="SG_19_05_5">"'file:///d:/obra%20andrade/bm%2002%20-%20cs/drenagem-bm02.xls'#$''.$io$1273"</definedName>
    <definedName name="SG_19_05_6">"'file:///d:/obra%20andrade/bm%2002%20-%20cs/drenagem-bm02.xls'#$''.$io$1273"</definedName>
    <definedName name="SG_19_05_7">"'file:///d:/obra%20andrade/bm%2002%20-%20cs/drenagem-bm02.xls'#$''.$io$1273"</definedName>
    <definedName name="SG_19_06">#REF!</definedName>
    <definedName name="SG_19_06_1" localSheetId="0">[37]RESUMO!#REF!</definedName>
    <definedName name="SG_19_06_1">[38]RESUMO!#REF!</definedName>
    <definedName name="SG_19_06_2">"'file:///d:/obra%20andrade/bm%2002%20-%20cs/drenagem-bm02.xls'#$''.$is$1277"</definedName>
    <definedName name="SG_19_06_3">"'file:///d:/obra%20andrade/bm%2002%20-%20cs/drenagem-bm02.xls'#$''.$is$1277"</definedName>
    <definedName name="SG_19_06_4">"'file:///d:/obra%20andrade/bm%2002%20-%20cs/drenagem-bm02.xls'#$''.$is$1277"</definedName>
    <definedName name="SG_19_06_5">"'file:///d:/obra%20andrade/bm%2002%20-%20cs/drenagem-bm02.xls'#$''.$is$1277"</definedName>
    <definedName name="SG_19_06_6">"'file:///d:/obra%20andrade/bm%2002%20-%20cs/drenagem-bm02.xls'#$''.$is$1277"</definedName>
    <definedName name="SG_19_06_7">"'file:///d:/obra%20andrade/bm%2002%20-%20cs/drenagem-bm02.xls'#$''.$is$1277"</definedName>
    <definedName name="SG_19_07">#REF!</definedName>
    <definedName name="SG_19_07_1" localSheetId="0">[37]RESUMO!#REF!</definedName>
    <definedName name="SG_19_07_1">[38]RESUMO!#REF!</definedName>
    <definedName name="SG_19_07_2">"'file:///d:/obra%20andrade/bm%2002%20-%20cs/drenagem-bm02.xls'#$''.$a$1281"</definedName>
    <definedName name="SG_19_07_3">"'file:///d:/obra%20andrade/bm%2002%20-%20cs/drenagem-bm02.xls'#$''.$a$1281"</definedName>
    <definedName name="SG_19_07_4">"'file:///d:/obra%20andrade/bm%2002%20-%20cs/drenagem-bm02.xls'#$''.$a$1281"</definedName>
    <definedName name="SG_19_07_5">"'file:///d:/obra%20andrade/bm%2002%20-%20cs/drenagem-bm02.xls'#$''.$a$1281"</definedName>
    <definedName name="SG_19_07_6">"'file:///d:/obra%20andrade/bm%2002%20-%20cs/drenagem-bm02.xls'#$''.$a$1281"</definedName>
    <definedName name="SG_19_07_7">"'file:///d:/obra%20andrade/bm%2002%20-%20cs/drenagem-bm02.xls'#$''.$a$1281"</definedName>
    <definedName name="SG_19_08">#REF!</definedName>
    <definedName name="SG_19_08_1" localSheetId="0">[37]RESUMO!#REF!</definedName>
    <definedName name="SG_19_08_1">[38]RESUMO!#REF!</definedName>
    <definedName name="SG_19_08_2">"'file:///d:/obra%20andrade/bm%2002%20-%20cs/drenagem-bm02.xls'#$''.$e$1285"</definedName>
    <definedName name="SG_19_08_3">"'file:///d:/obra%20andrade/bm%2002%20-%20cs/drenagem-bm02.xls'#$''.$e$1285"</definedName>
    <definedName name="SG_19_08_4">"'file:///d:/obra%20andrade/bm%2002%20-%20cs/drenagem-bm02.xls'#$''.$e$1285"</definedName>
    <definedName name="SG_19_08_5">"'file:///d:/obra%20andrade/bm%2002%20-%20cs/drenagem-bm02.xls'#$''.$e$1285"</definedName>
    <definedName name="SG_19_08_6">"'file:///d:/obra%20andrade/bm%2002%20-%20cs/drenagem-bm02.xls'#$''.$e$1285"</definedName>
    <definedName name="SG_19_08_7">"'file:///d:/obra%20andrade/bm%2002%20-%20cs/drenagem-bm02.xls'#$''.$e$1285"</definedName>
    <definedName name="SG_19_09">#REF!</definedName>
    <definedName name="SG_19_09_1" localSheetId="0">[37]RESUMO!#REF!</definedName>
    <definedName name="SG_19_09_1">[38]RESUMO!#REF!</definedName>
    <definedName name="SG_19_09_2">"'file:///d:/obra%20andrade/bm%2002%20-%20cs/drenagem-bm02.xls'#$''.$i$1289"</definedName>
    <definedName name="SG_19_09_3">"'file:///d:/obra%20andrade/bm%2002%20-%20cs/drenagem-bm02.xls'#$''.$i$1289"</definedName>
    <definedName name="SG_19_09_4">"'file:///d:/obra%20andrade/bm%2002%20-%20cs/drenagem-bm02.xls'#$''.$i$1289"</definedName>
    <definedName name="SG_19_09_5">"'file:///d:/obra%20andrade/bm%2002%20-%20cs/drenagem-bm02.xls'#$''.$i$1289"</definedName>
    <definedName name="SG_19_09_6">"'file:///d:/obra%20andrade/bm%2002%20-%20cs/drenagem-bm02.xls'#$''.$i$1289"</definedName>
    <definedName name="SG_19_09_7">"'file:///d:/obra%20andrade/bm%2002%20-%20cs/drenagem-bm02.xls'#$''.$i$1289"</definedName>
    <definedName name="SG_19_10">#REF!</definedName>
    <definedName name="SG_19_10_1" localSheetId="0">[37]RESUMO!#REF!</definedName>
    <definedName name="SG_19_10_1">[38]RESUMO!#REF!</definedName>
    <definedName name="SG_19_10_2">"'file:///d:/obra%20andrade/bm%2002%20-%20cs/drenagem-bm02.xls'#$''.$m$1293"</definedName>
    <definedName name="SG_19_10_3">"'file:///d:/obra%20andrade/bm%2002%20-%20cs/drenagem-bm02.xls'#$''.$m$1293"</definedName>
    <definedName name="SG_19_10_4">"'file:///d:/obra%20andrade/bm%2002%20-%20cs/drenagem-bm02.xls'#$''.$m$1293"</definedName>
    <definedName name="SG_19_10_5">"'file:///d:/obra%20andrade/bm%2002%20-%20cs/drenagem-bm02.xls'#$''.$m$1293"</definedName>
    <definedName name="SG_19_10_6">"'file:///d:/obra%20andrade/bm%2002%20-%20cs/drenagem-bm02.xls'#$''.$m$1293"</definedName>
    <definedName name="SG_19_10_7">"'file:///d:/obra%20andrade/bm%2002%20-%20cs/drenagem-bm02.xls'#$''.$m$1293"</definedName>
    <definedName name="SG_19_11">#REF!</definedName>
    <definedName name="SG_19_11_1" localSheetId="0">[37]RESUMO!#REF!</definedName>
    <definedName name="SG_19_11_1">[38]RESUMO!#REF!</definedName>
    <definedName name="SG_19_11_2">"'file:///d:/obra%20andrade/bm%2002%20-%20cs/drenagem-bm02.xls'#$''.$q$1297"</definedName>
    <definedName name="SG_19_11_3">"'file:///d:/obra%20andrade/bm%2002%20-%20cs/drenagem-bm02.xls'#$''.$q$1297"</definedName>
    <definedName name="SG_19_11_4">"'file:///d:/obra%20andrade/bm%2002%20-%20cs/drenagem-bm02.xls'#$''.$q$1297"</definedName>
    <definedName name="SG_19_11_5">"'file:///d:/obra%20andrade/bm%2002%20-%20cs/drenagem-bm02.xls'#$''.$q$1297"</definedName>
    <definedName name="SG_19_11_6">"'file:///d:/obra%20andrade/bm%2002%20-%20cs/drenagem-bm02.xls'#$''.$q$1297"</definedName>
    <definedName name="SG_19_11_7">"'file:///d:/obra%20andrade/bm%2002%20-%20cs/drenagem-bm02.xls'#$''.$q$1297"</definedName>
    <definedName name="SG_19_12">#REF!</definedName>
    <definedName name="SG_19_12_1" localSheetId="0">[37]RESUMO!#REF!</definedName>
    <definedName name="SG_19_12_1">[38]RESUMO!#REF!</definedName>
    <definedName name="SG_19_12_2">"'file:///d:/obra%20andrade/bm%2002%20-%20cs/drenagem-bm02.xls'#$''.$u$1301"</definedName>
    <definedName name="SG_19_12_3">"'file:///d:/obra%20andrade/bm%2002%20-%20cs/drenagem-bm02.xls'#$''.$u$1301"</definedName>
    <definedName name="SG_19_12_4">"'file:///d:/obra%20andrade/bm%2002%20-%20cs/drenagem-bm02.xls'#$''.$u$1301"</definedName>
    <definedName name="SG_19_12_5">"'file:///d:/obra%20andrade/bm%2002%20-%20cs/drenagem-bm02.xls'#$''.$u$1301"</definedName>
    <definedName name="SG_19_12_6">"'file:///d:/obra%20andrade/bm%2002%20-%20cs/drenagem-bm02.xls'#$''.$u$1301"</definedName>
    <definedName name="SG_19_12_7">"'file:///d:/obra%20andrade/bm%2002%20-%20cs/drenagem-bm02.xls'#$''.$u$1301"</definedName>
    <definedName name="SG_19_13">#REF!</definedName>
    <definedName name="SG_19_13_1" localSheetId="0">[37]RESUMO!#REF!</definedName>
    <definedName name="SG_19_13_1">[38]RESUMO!#REF!</definedName>
    <definedName name="SG_19_13_2">"'file:///d:/obra%20andrade/bm%2002%20-%20cs/drenagem-bm02.xls'#$''.$y$1305"</definedName>
    <definedName name="SG_19_13_3">"'file:///d:/obra%20andrade/bm%2002%20-%20cs/drenagem-bm02.xls'#$''.$y$1305"</definedName>
    <definedName name="SG_19_13_4">"'file:///d:/obra%20andrade/bm%2002%20-%20cs/drenagem-bm02.xls'#$''.$y$1305"</definedName>
    <definedName name="SG_19_13_5">"'file:///d:/obra%20andrade/bm%2002%20-%20cs/drenagem-bm02.xls'#$''.$y$1305"</definedName>
    <definedName name="SG_19_13_6">"'file:///d:/obra%20andrade/bm%2002%20-%20cs/drenagem-bm02.xls'#$''.$y$1305"</definedName>
    <definedName name="SG_19_13_7">"'file:///d:/obra%20andrade/bm%2002%20-%20cs/drenagem-bm02.xls'#$''.$y$1305"</definedName>
    <definedName name="SG_19_14">#REF!</definedName>
    <definedName name="SG_19_14_1" localSheetId="0">[37]RESUMO!#REF!</definedName>
    <definedName name="SG_19_14_1">[38]RESUMO!#REF!</definedName>
    <definedName name="SG_19_14_2">"'file:///d:/obra%20andrade/bm%2002%20-%20cs/drenagem-bm02.xls'#$''.$ac$1309"</definedName>
    <definedName name="SG_19_14_3">"'file:///d:/obra%20andrade/bm%2002%20-%20cs/drenagem-bm02.xls'#$''.$ac$1309"</definedName>
    <definedName name="SG_19_14_4">"'file:///d:/obra%20andrade/bm%2002%20-%20cs/drenagem-bm02.xls'#$''.$ac$1309"</definedName>
    <definedName name="SG_19_14_5">"'file:///d:/obra%20andrade/bm%2002%20-%20cs/drenagem-bm02.xls'#$''.$ac$1309"</definedName>
    <definedName name="SG_19_14_6">"'file:///d:/obra%20andrade/bm%2002%20-%20cs/drenagem-bm02.xls'#$''.$ac$1309"</definedName>
    <definedName name="SG_19_14_7">"'file:///d:/obra%20andrade/bm%2002%20-%20cs/drenagem-bm02.xls'#$''.$ac$1309"</definedName>
    <definedName name="SG_19_15">#REF!</definedName>
    <definedName name="SG_19_15_1" localSheetId="0">[37]RESUMO!#REF!</definedName>
    <definedName name="SG_19_15_1">[38]RESUMO!#REF!</definedName>
    <definedName name="SG_19_15_2">"'file:///d:/obra%20andrade/bm%2002%20-%20cs/drenagem-bm02.xls'#$''.$ag$1313"</definedName>
    <definedName name="SG_19_15_3">"'file:///d:/obra%20andrade/bm%2002%20-%20cs/drenagem-bm02.xls'#$''.$ag$1313"</definedName>
    <definedName name="SG_19_15_4">"'file:///d:/obra%20andrade/bm%2002%20-%20cs/drenagem-bm02.xls'#$''.$ag$1313"</definedName>
    <definedName name="SG_19_15_5">"'file:///d:/obra%20andrade/bm%2002%20-%20cs/drenagem-bm02.xls'#$''.$ag$1313"</definedName>
    <definedName name="SG_19_15_6">"'file:///d:/obra%20andrade/bm%2002%20-%20cs/drenagem-bm02.xls'#$''.$ag$1313"</definedName>
    <definedName name="SG_19_15_7">"'file:///d:/obra%20andrade/bm%2002%20-%20cs/drenagem-bm02.xls'#$''.$ag$1313"</definedName>
    <definedName name="SG_19_16">#REF!</definedName>
    <definedName name="SG_19_16_1" localSheetId="0">[37]RESUMO!#REF!</definedName>
    <definedName name="SG_19_16_1">[38]RESUMO!#REF!</definedName>
    <definedName name="SG_19_16_2">"'file:///d:/obra%20andrade/bm%2002%20-%20cs/drenagem-bm02.xls'#$''.$ak$1317"</definedName>
    <definedName name="SG_19_16_3">"'file:///d:/obra%20andrade/bm%2002%20-%20cs/drenagem-bm02.xls'#$''.$ak$1317"</definedName>
    <definedName name="SG_19_16_4">"'file:///d:/obra%20andrade/bm%2002%20-%20cs/drenagem-bm02.xls'#$''.$ak$1317"</definedName>
    <definedName name="SG_19_16_5">"'file:///d:/obra%20andrade/bm%2002%20-%20cs/drenagem-bm02.xls'#$''.$ak$1317"</definedName>
    <definedName name="SG_19_16_6">"'file:///d:/obra%20andrade/bm%2002%20-%20cs/drenagem-bm02.xls'#$''.$ak$1317"</definedName>
    <definedName name="SG_19_16_7">"'file:///d:/obra%20andrade/bm%2002%20-%20cs/drenagem-bm02.xls'#$''.$ak$1317"</definedName>
    <definedName name="SG_19_17">#REF!</definedName>
    <definedName name="SG_19_17_1" localSheetId="0">[37]RESUMO!#REF!</definedName>
    <definedName name="SG_19_17_1">[38]RESUMO!#REF!</definedName>
    <definedName name="SG_19_17_2">"'file:///d:/obra%20andrade/bm%2002%20-%20cs/drenagem-bm02.xls'#$''.$ao$1321"</definedName>
    <definedName name="SG_19_17_3">"'file:///d:/obra%20andrade/bm%2002%20-%20cs/drenagem-bm02.xls'#$''.$ao$1321"</definedName>
    <definedName name="SG_19_17_4">"'file:///d:/obra%20andrade/bm%2002%20-%20cs/drenagem-bm02.xls'#$''.$ao$1321"</definedName>
    <definedName name="SG_19_17_5">"'file:///d:/obra%20andrade/bm%2002%20-%20cs/drenagem-bm02.xls'#$''.$ao$1321"</definedName>
    <definedName name="SG_19_17_6">"'file:///d:/obra%20andrade/bm%2002%20-%20cs/drenagem-bm02.xls'#$''.$ao$1321"</definedName>
    <definedName name="SG_19_17_7">"'file:///d:/obra%20andrade/bm%2002%20-%20cs/drenagem-bm02.xls'#$''.$ao$1321"</definedName>
    <definedName name="SG_19_18">#REF!</definedName>
    <definedName name="SG_19_18_1" localSheetId="0">[37]RESUMO!#REF!</definedName>
    <definedName name="SG_19_18_1">[38]RESUMO!#REF!</definedName>
    <definedName name="SG_19_18_2">"'file:///d:/obra%20andrade/bm%2002%20-%20cs/drenagem-bm02.xls'#$''.$as$1325"</definedName>
    <definedName name="SG_19_18_3">"'file:///d:/obra%20andrade/bm%2002%20-%20cs/drenagem-bm02.xls'#$''.$as$1325"</definedName>
    <definedName name="SG_19_18_4">"'file:///d:/obra%20andrade/bm%2002%20-%20cs/drenagem-bm02.xls'#$''.$as$1325"</definedName>
    <definedName name="SG_19_18_5">"'file:///d:/obra%20andrade/bm%2002%20-%20cs/drenagem-bm02.xls'#$''.$as$1325"</definedName>
    <definedName name="SG_19_18_6">"'file:///d:/obra%20andrade/bm%2002%20-%20cs/drenagem-bm02.xls'#$''.$as$1325"</definedName>
    <definedName name="SG_19_18_7">"'file:///d:/obra%20andrade/bm%2002%20-%20cs/drenagem-bm02.xls'#$''.$as$1325"</definedName>
    <definedName name="SG_19_19">#REF!</definedName>
    <definedName name="SG_19_19_1" localSheetId="0">[37]RESUMO!#REF!</definedName>
    <definedName name="SG_19_19_1">[38]RESUMO!#REF!</definedName>
    <definedName name="SG_19_19_2">"'file:///d:/obra%20andrade/bm%2002%20-%20cs/drenagem-bm02.xls'#$''.$aw$1329"</definedName>
    <definedName name="SG_19_19_3">"'file:///d:/obra%20andrade/bm%2002%20-%20cs/drenagem-bm02.xls'#$''.$aw$1329"</definedName>
    <definedName name="SG_19_19_4">"'file:///d:/obra%20andrade/bm%2002%20-%20cs/drenagem-bm02.xls'#$''.$aw$1329"</definedName>
    <definedName name="SG_19_19_5">"'file:///d:/obra%20andrade/bm%2002%20-%20cs/drenagem-bm02.xls'#$''.$aw$1329"</definedName>
    <definedName name="SG_19_19_6">"'file:///d:/obra%20andrade/bm%2002%20-%20cs/drenagem-bm02.xls'#$''.$aw$1329"</definedName>
    <definedName name="SG_19_19_7">"'file:///d:/obra%20andrade/bm%2002%20-%20cs/drenagem-bm02.xls'#$''.$aw$1329"</definedName>
    <definedName name="SG_19_20">#REF!</definedName>
    <definedName name="SG_19_20_1" localSheetId="0">[37]RESUMO!#REF!</definedName>
    <definedName name="SG_19_20_1">[38]RESUMO!#REF!</definedName>
    <definedName name="SG_19_20_2">"'file:///d:/obra%20andrade/bm%2002%20-%20cs/drenagem-bm02.xls'#$''.$ba$1333"</definedName>
    <definedName name="SG_19_20_3">"'file:///d:/obra%20andrade/bm%2002%20-%20cs/drenagem-bm02.xls'#$''.$ba$1333"</definedName>
    <definedName name="SG_19_20_4">"'file:///d:/obra%20andrade/bm%2002%20-%20cs/drenagem-bm02.xls'#$''.$ba$1333"</definedName>
    <definedName name="SG_19_20_5">"'file:///d:/obra%20andrade/bm%2002%20-%20cs/drenagem-bm02.xls'#$''.$ba$1333"</definedName>
    <definedName name="SG_19_20_6">"'file:///d:/obra%20andrade/bm%2002%20-%20cs/drenagem-bm02.xls'#$''.$ba$1333"</definedName>
    <definedName name="SG_19_20_7">"'file:///d:/obra%20andrade/bm%2002%20-%20cs/drenagem-bm02.xls'#$''.$ba$1333"</definedName>
    <definedName name="SG_19_21">#REF!</definedName>
    <definedName name="SG_19_21_2">"'file:///d:/obra%20andrade/bm%2002%20-%20cs/drenagem-bm02.xls'#$''.$be$1337"</definedName>
    <definedName name="SG_19_21_3">"'file:///d:/obra%20andrade/bm%2002%20-%20cs/drenagem-bm02.xls'#$''.$be$1337"</definedName>
    <definedName name="SG_19_21_4">"'file:///d:/obra%20andrade/bm%2002%20-%20cs/drenagem-bm02.xls'#$''.$be$1337"</definedName>
    <definedName name="SG_19_21_5">"'file:///d:/obra%20andrade/bm%2002%20-%20cs/drenagem-bm02.xls'#$''.$be$1337"</definedName>
    <definedName name="SG_19_21_6">"'file:///d:/obra%20andrade/bm%2002%20-%20cs/drenagem-bm02.xls'#$''.$be$1337"</definedName>
    <definedName name="SG_19_21_7">"'file:///d:/obra%20andrade/bm%2002%20-%20cs/drenagem-bm02.xls'#$''.$be$1337"</definedName>
    <definedName name="SG_19_22">#REF!</definedName>
    <definedName name="SG_19_22_2">"'file:///d:/obra%20andrade/bm%2002%20-%20cs/drenagem-bm02.xls'#$''.$bi$1341"</definedName>
    <definedName name="SG_19_22_3">"'file:///d:/obra%20andrade/bm%2002%20-%20cs/drenagem-bm02.xls'#$''.$bi$1341"</definedName>
    <definedName name="SG_19_22_4">"'file:///d:/obra%20andrade/bm%2002%20-%20cs/drenagem-bm02.xls'#$''.$bi$1341"</definedName>
    <definedName name="SG_19_22_5">"'file:///d:/obra%20andrade/bm%2002%20-%20cs/drenagem-bm02.xls'#$''.$bi$1341"</definedName>
    <definedName name="SG_19_22_6">"'file:///d:/obra%20andrade/bm%2002%20-%20cs/drenagem-bm02.xls'#$''.$bi$1341"</definedName>
    <definedName name="SG_19_22_7">"'file:///d:/obra%20andrade/bm%2002%20-%20cs/drenagem-bm02.xls'#$''.$bi$1341"</definedName>
    <definedName name="SG_19_23">#REF!</definedName>
    <definedName name="SG_19_23_2">"'file:///d:/obra%20andrade/bm%2002%20-%20cs/drenagem-bm02.xls'#$''.$bm$1345"</definedName>
    <definedName name="SG_19_23_3">"'file:///d:/obra%20andrade/bm%2002%20-%20cs/drenagem-bm02.xls'#$''.$bm$1345"</definedName>
    <definedName name="SG_19_23_4">"'file:///d:/obra%20andrade/bm%2002%20-%20cs/drenagem-bm02.xls'#$''.$bm$1345"</definedName>
    <definedName name="SG_19_23_5">"'file:///d:/obra%20andrade/bm%2002%20-%20cs/drenagem-bm02.xls'#$''.$bm$1345"</definedName>
    <definedName name="SG_19_23_6">"'file:///d:/obra%20andrade/bm%2002%20-%20cs/drenagem-bm02.xls'#$''.$bm$1345"</definedName>
    <definedName name="SG_19_23_7">"'file:///d:/obra%20andrade/bm%2002%20-%20cs/drenagem-bm02.xls'#$''.$bm$1345"</definedName>
    <definedName name="SG_19_24">#REF!</definedName>
    <definedName name="SG_19_24_2">"'file:///d:/obra%20andrade/bm%2002%20-%20cs/drenagem-bm02.xls'#$''.$bq$1349"</definedName>
    <definedName name="SG_19_24_3">"'file:///d:/obra%20andrade/bm%2002%20-%20cs/drenagem-bm02.xls'#$''.$bq$1349"</definedName>
    <definedName name="SG_19_24_4">"'file:///d:/obra%20andrade/bm%2002%20-%20cs/drenagem-bm02.xls'#$''.$bq$1349"</definedName>
    <definedName name="SG_19_24_5">"'file:///d:/obra%20andrade/bm%2002%20-%20cs/drenagem-bm02.xls'#$''.$bq$1349"</definedName>
    <definedName name="SG_19_24_6">"'file:///d:/obra%20andrade/bm%2002%20-%20cs/drenagem-bm02.xls'#$''.$bq$1349"</definedName>
    <definedName name="SG_19_24_7">"'file:///d:/obra%20andrade/bm%2002%20-%20cs/drenagem-bm02.xls'#$''.$bq$1349"</definedName>
    <definedName name="SG_19_25">#REF!</definedName>
    <definedName name="SG_19_25_2">"'file:///d:/obra%20andrade/bm%2002%20-%20cs/drenagem-bm02.xls'#$''.$bu$1353"</definedName>
    <definedName name="SG_19_25_3">"'file:///d:/obra%20andrade/bm%2002%20-%20cs/drenagem-bm02.xls'#$''.$bu$1353"</definedName>
    <definedName name="SG_19_25_4">"'file:///d:/obra%20andrade/bm%2002%20-%20cs/drenagem-bm02.xls'#$''.$bu$1353"</definedName>
    <definedName name="SG_19_25_5">"'file:///d:/obra%20andrade/bm%2002%20-%20cs/drenagem-bm02.xls'#$''.$bu$1353"</definedName>
    <definedName name="SG_19_25_6">"'file:///d:/obra%20andrade/bm%2002%20-%20cs/drenagem-bm02.xls'#$''.$bu$1353"</definedName>
    <definedName name="SG_19_25_7">"'file:///d:/obra%20andrade/bm%2002%20-%20cs/drenagem-bm02.xls'#$''.$bu$1353"</definedName>
    <definedName name="SG_20_01">#REF!</definedName>
    <definedName name="SG_20_01_1" localSheetId="0">[37]RESUMO!#REF!</definedName>
    <definedName name="SG_20_01_1">[38]RESUMO!#REF!</definedName>
    <definedName name="SG_20_01_2">"'file:///d:/obra%20andrade/bm%2002%20-%20cs/drenagem-bm02.xls'#$''.$ca$1359"</definedName>
    <definedName name="SG_20_01_3">"'file:///d:/obra%20andrade/bm%2002%20-%20cs/drenagem-bm02.xls'#$''.$ca$1359"</definedName>
    <definedName name="SG_20_01_4">"'file:///d:/obra%20andrade/bm%2002%20-%20cs/drenagem-bm02.xls'#$''.$ca$1359"</definedName>
    <definedName name="SG_20_01_5">"'file:///d:/obra%20andrade/bm%2002%20-%20cs/drenagem-bm02.xls'#$''.$ca$1359"</definedName>
    <definedName name="SG_20_01_6">"'file:///d:/obra%20andrade/bm%2002%20-%20cs/drenagem-bm02.xls'#$''.$ca$1359"</definedName>
    <definedName name="SG_20_01_7">"'file:///d:/obra%20andrade/bm%2002%20-%20cs/drenagem-bm02.xls'#$''.$ca$1359"</definedName>
    <definedName name="SG_20_02">#REF!</definedName>
    <definedName name="SG_20_02_1" localSheetId="0">[37]RESUMO!#REF!</definedName>
    <definedName name="SG_20_02_1">[38]RESUMO!#REF!</definedName>
    <definedName name="SG_20_02_2">"'file:///d:/obra%20andrade/bm%2002%20-%20cs/drenagem-bm02.xls'#$''.$ce$1363"</definedName>
    <definedName name="SG_20_02_3">"'file:///d:/obra%20andrade/bm%2002%20-%20cs/drenagem-bm02.xls'#$''.$ce$1363"</definedName>
    <definedName name="SG_20_02_4">"'file:///d:/obra%20andrade/bm%2002%20-%20cs/drenagem-bm02.xls'#$''.$ce$1363"</definedName>
    <definedName name="SG_20_02_5">"'file:///d:/obra%20andrade/bm%2002%20-%20cs/drenagem-bm02.xls'#$''.$ce$1363"</definedName>
    <definedName name="SG_20_02_6">"'file:///d:/obra%20andrade/bm%2002%20-%20cs/drenagem-bm02.xls'#$''.$ce$1363"</definedName>
    <definedName name="SG_20_02_7">"'file:///d:/obra%20andrade/bm%2002%20-%20cs/drenagem-bm02.xls'#$''.$ce$1363"</definedName>
    <definedName name="SG_20_03">#REF!</definedName>
    <definedName name="SG_20_03_1" localSheetId="0">[37]RESUMO!#REF!</definedName>
    <definedName name="SG_20_03_1">[38]RESUMO!#REF!</definedName>
    <definedName name="SG_20_03_2">"'file:///d:/obra%20andrade/bm%2002%20-%20cs/drenagem-bm02.xls'#$''.$ci$1367"</definedName>
    <definedName name="SG_20_03_3">"'file:///d:/obra%20andrade/bm%2002%20-%20cs/drenagem-bm02.xls'#$''.$ci$1367"</definedName>
    <definedName name="SG_20_03_4">"'file:///d:/obra%20andrade/bm%2002%20-%20cs/drenagem-bm02.xls'#$''.$ci$1367"</definedName>
    <definedName name="SG_20_03_5">"'file:///d:/obra%20andrade/bm%2002%20-%20cs/drenagem-bm02.xls'#$''.$ci$1367"</definedName>
    <definedName name="SG_20_03_6">"'file:///d:/obra%20andrade/bm%2002%20-%20cs/drenagem-bm02.xls'#$''.$ci$1367"</definedName>
    <definedName name="SG_20_03_7">"'file:///d:/obra%20andrade/bm%2002%20-%20cs/drenagem-bm02.xls'#$''.$ci$1367"</definedName>
    <definedName name="SG_20_04">#REF!</definedName>
    <definedName name="SG_20_04_1" localSheetId="0">[37]RESUMO!#REF!</definedName>
    <definedName name="SG_20_04_1">[38]RESUMO!#REF!</definedName>
    <definedName name="SG_20_04_2">"'file:///d:/obra%20andrade/bm%2002%20-%20cs/drenagem-bm02.xls'#$''.$cm$1371"</definedName>
    <definedName name="SG_20_04_3">"'file:///d:/obra%20andrade/bm%2002%20-%20cs/drenagem-bm02.xls'#$''.$cm$1371"</definedName>
    <definedName name="SG_20_04_4">"'file:///d:/obra%20andrade/bm%2002%20-%20cs/drenagem-bm02.xls'#$''.$cm$1371"</definedName>
    <definedName name="SG_20_04_5">"'file:///d:/obra%20andrade/bm%2002%20-%20cs/drenagem-bm02.xls'#$''.$cm$1371"</definedName>
    <definedName name="SG_20_04_6">"'file:///d:/obra%20andrade/bm%2002%20-%20cs/drenagem-bm02.xls'#$''.$cm$1371"</definedName>
    <definedName name="SG_20_04_7">"'file:///d:/obra%20andrade/bm%2002%20-%20cs/drenagem-bm02.xls'#$''.$cm$1371"</definedName>
    <definedName name="SG_20_05">#REF!</definedName>
    <definedName name="SG_20_05_1" localSheetId="0">[37]RESUMO!#REF!</definedName>
    <definedName name="SG_20_05_1">[38]RESUMO!#REF!</definedName>
    <definedName name="SG_20_05_2">"'file:///d:/obra%20andrade/bm%2002%20-%20cs/drenagem-bm02.xls'#$''.$cq$1375"</definedName>
    <definedName name="SG_20_05_3">"'file:///d:/obra%20andrade/bm%2002%20-%20cs/drenagem-bm02.xls'#$''.$cq$1375"</definedName>
    <definedName name="SG_20_05_4">"'file:///d:/obra%20andrade/bm%2002%20-%20cs/drenagem-bm02.xls'#$''.$cq$1375"</definedName>
    <definedName name="SG_20_05_5">"'file:///d:/obra%20andrade/bm%2002%20-%20cs/drenagem-bm02.xls'#$''.$cq$1375"</definedName>
    <definedName name="SG_20_05_6">"'file:///d:/obra%20andrade/bm%2002%20-%20cs/drenagem-bm02.xls'#$''.$cq$1375"</definedName>
    <definedName name="SG_20_05_7">"'file:///d:/obra%20andrade/bm%2002%20-%20cs/drenagem-bm02.xls'#$''.$cq$1375"</definedName>
    <definedName name="SG_20_06">#REF!</definedName>
    <definedName name="SG_20_06_1" localSheetId="0">[37]RESUMO!#REF!</definedName>
    <definedName name="SG_20_06_1">[38]RESUMO!#REF!</definedName>
    <definedName name="SG_20_06_2">"'file:///d:/obra%20andrade/bm%2002%20-%20cs/drenagem-bm02.xls'#$''.$cu$1379"</definedName>
    <definedName name="SG_20_06_3">"'file:///d:/obra%20andrade/bm%2002%20-%20cs/drenagem-bm02.xls'#$''.$cu$1379"</definedName>
    <definedName name="SG_20_06_4">"'file:///d:/obra%20andrade/bm%2002%20-%20cs/drenagem-bm02.xls'#$''.$cu$1379"</definedName>
    <definedName name="SG_20_06_5">"'file:///d:/obra%20andrade/bm%2002%20-%20cs/drenagem-bm02.xls'#$''.$cu$1379"</definedName>
    <definedName name="SG_20_06_6">"'file:///d:/obra%20andrade/bm%2002%20-%20cs/drenagem-bm02.xls'#$''.$cu$1379"</definedName>
    <definedName name="SG_20_06_7">"'file:///d:/obra%20andrade/bm%2002%20-%20cs/drenagem-bm02.xls'#$''.$cu$1379"</definedName>
    <definedName name="SG_20_07">#REF!</definedName>
    <definedName name="SG_20_07_1" localSheetId="0">[37]RESUMO!#REF!</definedName>
    <definedName name="SG_20_07_1">[38]RESUMO!#REF!</definedName>
    <definedName name="SG_20_07_2">"'file:///d:/obra%20andrade/bm%2002%20-%20cs/drenagem-bm02.xls'#$''.$cy$1383"</definedName>
    <definedName name="SG_20_07_3">"'file:///d:/obra%20andrade/bm%2002%20-%20cs/drenagem-bm02.xls'#$''.$cy$1383"</definedName>
    <definedName name="SG_20_07_4">"'file:///d:/obra%20andrade/bm%2002%20-%20cs/drenagem-bm02.xls'#$''.$cy$1383"</definedName>
    <definedName name="SG_20_07_5">"'file:///d:/obra%20andrade/bm%2002%20-%20cs/drenagem-bm02.xls'#$''.$cy$1383"</definedName>
    <definedName name="SG_20_07_6">"'file:///d:/obra%20andrade/bm%2002%20-%20cs/drenagem-bm02.xls'#$''.$cy$1383"</definedName>
    <definedName name="SG_20_07_7">"'file:///d:/obra%20andrade/bm%2002%20-%20cs/drenagem-bm02.xls'#$''.$cy$1383"</definedName>
    <definedName name="SG_20_08">#REF!</definedName>
    <definedName name="SG_20_08_1" localSheetId="0">[37]RESUMO!#REF!</definedName>
    <definedName name="SG_20_08_1">[38]RESUMO!#REF!</definedName>
    <definedName name="SG_20_08_2">"'file:///d:/obra%20andrade/bm%2002%20-%20cs/drenagem-bm02.xls'#$''.$dc$1387"</definedName>
    <definedName name="SG_20_08_3">"'file:///d:/obra%20andrade/bm%2002%20-%20cs/drenagem-bm02.xls'#$''.$dc$1387"</definedName>
    <definedName name="SG_20_08_4">"'file:///d:/obra%20andrade/bm%2002%20-%20cs/drenagem-bm02.xls'#$''.$dc$1387"</definedName>
    <definedName name="SG_20_08_5">"'file:///d:/obra%20andrade/bm%2002%20-%20cs/drenagem-bm02.xls'#$''.$dc$1387"</definedName>
    <definedName name="SG_20_08_6">"'file:///d:/obra%20andrade/bm%2002%20-%20cs/drenagem-bm02.xls'#$''.$dc$1387"</definedName>
    <definedName name="SG_20_08_7">"'file:///d:/obra%20andrade/bm%2002%20-%20cs/drenagem-bm02.xls'#$''.$dc$1387"</definedName>
    <definedName name="SG_20_09">#REF!</definedName>
    <definedName name="SG_20_09_1" localSheetId="0">[37]RESUMO!#REF!</definedName>
    <definedName name="SG_20_09_1">[38]RESUMO!#REF!</definedName>
    <definedName name="SG_20_09_2">"'file:///d:/obra%20andrade/bm%2002%20-%20cs/drenagem-bm02.xls'#$''.$dg$1391"</definedName>
    <definedName name="SG_20_09_3">"'file:///d:/obra%20andrade/bm%2002%20-%20cs/drenagem-bm02.xls'#$''.$dg$1391"</definedName>
    <definedName name="SG_20_09_4">"'file:///d:/obra%20andrade/bm%2002%20-%20cs/drenagem-bm02.xls'#$''.$dg$1391"</definedName>
    <definedName name="SG_20_09_5">"'file:///d:/obra%20andrade/bm%2002%20-%20cs/drenagem-bm02.xls'#$''.$dg$1391"</definedName>
    <definedName name="SG_20_09_6">"'file:///d:/obra%20andrade/bm%2002%20-%20cs/drenagem-bm02.xls'#$''.$dg$1391"</definedName>
    <definedName name="SG_20_09_7">"'file:///d:/obra%20andrade/bm%2002%20-%20cs/drenagem-bm02.xls'#$''.$dg$1391"</definedName>
    <definedName name="SG_20_10">#REF!</definedName>
    <definedName name="SG_20_10_1" localSheetId="0">[37]RESUMO!#REF!</definedName>
    <definedName name="SG_20_10_1">[38]RESUMO!#REF!</definedName>
    <definedName name="SG_20_10_2">"'file:///d:/obra%20andrade/bm%2002%20-%20cs/drenagem-bm02.xls'#$''.$dk$1395"</definedName>
    <definedName name="SG_20_10_3">"'file:///d:/obra%20andrade/bm%2002%20-%20cs/drenagem-bm02.xls'#$''.$dk$1395"</definedName>
    <definedName name="SG_20_10_4">"'file:///d:/obra%20andrade/bm%2002%20-%20cs/drenagem-bm02.xls'#$''.$dk$1395"</definedName>
    <definedName name="SG_20_10_5">"'file:///d:/obra%20andrade/bm%2002%20-%20cs/drenagem-bm02.xls'#$''.$dk$1395"</definedName>
    <definedName name="SG_20_10_6">"'file:///d:/obra%20andrade/bm%2002%20-%20cs/drenagem-bm02.xls'#$''.$dk$1395"</definedName>
    <definedName name="SG_20_10_7">"'file:///d:/obra%20andrade/bm%2002%20-%20cs/drenagem-bm02.xls'#$''.$dk$1395"</definedName>
    <definedName name="SG_20_11">#REF!</definedName>
    <definedName name="SG_20_11_1" localSheetId="0">[37]RESUMO!#REF!</definedName>
    <definedName name="SG_20_11_1">[38]RESUMO!#REF!</definedName>
    <definedName name="SG_20_11_2">"'file:///d:/obra%20andrade/bm%2002%20-%20cs/drenagem-bm02.xls'#$''.$do$1399"</definedName>
    <definedName name="SG_20_11_3">"'file:///d:/obra%20andrade/bm%2002%20-%20cs/drenagem-bm02.xls'#$''.$do$1399"</definedName>
    <definedName name="SG_20_11_4">"'file:///d:/obra%20andrade/bm%2002%20-%20cs/drenagem-bm02.xls'#$''.$do$1399"</definedName>
    <definedName name="SG_20_11_5">"'file:///d:/obra%20andrade/bm%2002%20-%20cs/drenagem-bm02.xls'#$''.$do$1399"</definedName>
    <definedName name="SG_20_11_6">"'file:///d:/obra%20andrade/bm%2002%20-%20cs/drenagem-bm02.xls'#$''.$do$1399"</definedName>
    <definedName name="SG_20_11_7">"'file:///d:/obra%20andrade/bm%2002%20-%20cs/drenagem-bm02.xls'#$''.$do$1399"</definedName>
    <definedName name="SG_20_12">#REF!</definedName>
    <definedName name="SG_20_12_1" localSheetId="0">[37]RESUMO!#REF!</definedName>
    <definedName name="SG_20_12_1">[38]RESUMO!#REF!</definedName>
    <definedName name="SG_20_12_2">"'file:///d:/obra%20andrade/bm%2002%20-%20cs/drenagem-bm02.xls'#$''.$ds$1403"</definedName>
    <definedName name="SG_20_12_3">"'file:///d:/obra%20andrade/bm%2002%20-%20cs/drenagem-bm02.xls'#$''.$ds$1403"</definedName>
    <definedName name="SG_20_12_4">"'file:///d:/obra%20andrade/bm%2002%20-%20cs/drenagem-bm02.xls'#$''.$ds$1403"</definedName>
    <definedName name="SG_20_12_5">"'file:///d:/obra%20andrade/bm%2002%20-%20cs/drenagem-bm02.xls'#$''.$ds$1403"</definedName>
    <definedName name="SG_20_12_6">"'file:///d:/obra%20andrade/bm%2002%20-%20cs/drenagem-bm02.xls'#$''.$ds$1403"</definedName>
    <definedName name="SG_20_12_7">"'file:///d:/obra%20andrade/bm%2002%20-%20cs/drenagem-bm02.xls'#$''.$ds$1403"</definedName>
    <definedName name="SG_20_13">#REF!</definedName>
    <definedName name="SG_20_13_1" localSheetId="0">[37]RESUMO!#REF!</definedName>
    <definedName name="SG_20_13_1">[38]RESUMO!#REF!</definedName>
    <definedName name="SG_20_13_2">"'file:///d:/obra%20andrade/bm%2002%20-%20cs/drenagem-bm02.xls'#$''.$dw$1407"</definedName>
    <definedName name="SG_20_13_3">"'file:///d:/obra%20andrade/bm%2002%20-%20cs/drenagem-bm02.xls'#$''.$dw$1407"</definedName>
    <definedName name="SG_20_13_4">"'file:///d:/obra%20andrade/bm%2002%20-%20cs/drenagem-bm02.xls'#$''.$dw$1407"</definedName>
    <definedName name="SG_20_13_5">"'file:///d:/obra%20andrade/bm%2002%20-%20cs/drenagem-bm02.xls'#$''.$dw$1407"</definedName>
    <definedName name="SG_20_13_6">"'file:///d:/obra%20andrade/bm%2002%20-%20cs/drenagem-bm02.xls'#$''.$dw$1407"</definedName>
    <definedName name="SG_20_13_7">"'file:///d:/obra%20andrade/bm%2002%20-%20cs/drenagem-bm02.xls'#$''.$dw$1407"</definedName>
    <definedName name="SG_20_14">#REF!</definedName>
    <definedName name="SG_20_14_1" localSheetId="0">[37]RESUMO!#REF!</definedName>
    <definedName name="SG_20_14_1">[38]RESUMO!#REF!</definedName>
    <definedName name="SG_20_14_2">"'file:///d:/obra%20andrade/bm%2002%20-%20cs/drenagem-bm02.xls'#$''.$ea$1411"</definedName>
    <definedName name="SG_20_14_3">"'file:///d:/obra%20andrade/bm%2002%20-%20cs/drenagem-bm02.xls'#$''.$ea$1411"</definedName>
    <definedName name="SG_20_14_4">"'file:///d:/obra%20andrade/bm%2002%20-%20cs/drenagem-bm02.xls'#$''.$ea$1411"</definedName>
    <definedName name="SG_20_14_5">"'file:///d:/obra%20andrade/bm%2002%20-%20cs/drenagem-bm02.xls'#$''.$ea$1411"</definedName>
    <definedName name="SG_20_14_6">"'file:///d:/obra%20andrade/bm%2002%20-%20cs/drenagem-bm02.xls'#$''.$ea$1411"</definedName>
    <definedName name="SG_20_14_7">"'file:///d:/obra%20andrade/bm%2002%20-%20cs/drenagem-bm02.xls'#$''.$ea$1411"</definedName>
    <definedName name="SG_20_15">#REF!</definedName>
    <definedName name="SG_20_15_1" localSheetId="0">[37]RESUMO!#REF!</definedName>
    <definedName name="SG_20_15_1">[38]RESUMO!#REF!</definedName>
    <definedName name="SG_20_15_2">"'file:///d:/obra%20andrade/bm%2002%20-%20cs/drenagem-bm02.xls'#$''.$ee$1415"</definedName>
    <definedName name="SG_20_15_3">"'file:///d:/obra%20andrade/bm%2002%20-%20cs/drenagem-bm02.xls'#$''.$ee$1415"</definedName>
    <definedName name="SG_20_15_4">"'file:///d:/obra%20andrade/bm%2002%20-%20cs/drenagem-bm02.xls'#$''.$ee$1415"</definedName>
    <definedName name="SG_20_15_5">"'file:///d:/obra%20andrade/bm%2002%20-%20cs/drenagem-bm02.xls'#$''.$ee$1415"</definedName>
    <definedName name="SG_20_15_6">"'file:///d:/obra%20andrade/bm%2002%20-%20cs/drenagem-bm02.xls'#$''.$ee$1415"</definedName>
    <definedName name="SG_20_15_7">"'file:///d:/obra%20andrade/bm%2002%20-%20cs/drenagem-bm02.xls'#$''.$ee$1415"</definedName>
    <definedName name="SG_20_16">#REF!</definedName>
    <definedName name="SG_20_16_1" localSheetId="0">[37]RESUMO!#REF!</definedName>
    <definedName name="SG_20_16_1">[38]RESUMO!#REF!</definedName>
    <definedName name="SG_20_16_2">"'file:///d:/obra%20andrade/bm%2002%20-%20cs/drenagem-bm02.xls'#$''.$ei$1419"</definedName>
    <definedName name="SG_20_16_3">"'file:///d:/obra%20andrade/bm%2002%20-%20cs/drenagem-bm02.xls'#$''.$ei$1419"</definedName>
    <definedName name="SG_20_16_4">"'file:///d:/obra%20andrade/bm%2002%20-%20cs/drenagem-bm02.xls'#$''.$ei$1419"</definedName>
    <definedName name="SG_20_16_5">"'file:///d:/obra%20andrade/bm%2002%20-%20cs/drenagem-bm02.xls'#$''.$ei$1419"</definedName>
    <definedName name="SG_20_16_6">"'file:///d:/obra%20andrade/bm%2002%20-%20cs/drenagem-bm02.xls'#$''.$ei$1419"</definedName>
    <definedName name="SG_20_16_7">"'file:///d:/obra%20andrade/bm%2002%20-%20cs/drenagem-bm02.xls'#$''.$ei$1419"</definedName>
    <definedName name="SG_20_17">#REF!</definedName>
    <definedName name="SG_20_17_1" localSheetId="0">[37]RESUMO!#REF!</definedName>
    <definedName name="SG_20_17_1">[38]RESUMO!#REF!</definedName>
    <definedName name="SG_20_17_2">"'file:///d:/obra%20andrade/bm%2002%20-%20cs/drenagem-bm02.xls'#$''.$em$1423"</definedName>
    <definedName name="SG_20_17_3">"'file:///d:/obra%20andrade/bm%2002%20-%20cs/drenagem-bm02.xls'#$''.$em$1423"</definedName>
    <definedName name="SG_20_17_4">"'file:///d:/obra%20andrade/bm%2002%20-%20cs/drenagem-bm02.xls'#$''.$em$1423"</definedName>
    <definedName name="SG_20_17_5">"'file:///d:/obra%20andrade/bm%2002%20-%20cs/drenagem-bm02.xls'#$''.$em$1423"</definedName>
    <definedName name="SG_20_17_6">"'file:///d:/obra%20andrade/bm%2002%20-%20cs/drenagem-bm02.xls'#$''.$em$1423"</definedName>
    <definedName name="SG_20_17_7">"'file:///d:/obra%20andrade/bm%2002%20-%20cs/drenagem-bm02.xls'#$''.$em$1423"</definedName>
    <definedName name="SG_20_18">#REF!</definedName>
    <definedName name="SG_20_18_1" localSheetId="0">[37]RESUMO!#REF!</definedName>
    <definedName name="SG_20_18_1">[38]RESUMO!#REF!</definedName>
    <definedName name="SG_20_18_2">"'file:///d:/obra%20andrade/bm%2002%20-%20cs/drenagem-bm02.xls'#$''.$eq$1427"</definedName>
    <definedName name="SG_20_18_3">"'file:///d:/obra%20andrade/bm%2002%20-%20cs/drenagem-bm02.xls'#$''.$eq$1427"</definedName>
    <definedName name="SG_20_18_4">"'file:///d:/obra%20andrade/bm%2002%20-%20cs/drenagem-bm02.xls'#$''.$eq$1427"</definedName>
    <definedName name="SG_20_18_5">"'file:///d:/obra%20andrade/bm%2002%20-%20cs/drenagem-bm02.xls'#$''.$eq$1427"</definedName>
    <definedName name="SG_20_18_6">"'file:///d:/obra%20andrade/bm%2002%20-%20cs/drenagem-bm02.xls'#$''.$eq$1427"</definedName>
    <definedName name="SG_20_18_7">"'file:///d:/obra%20andrade/bm%2002%20-%20cs/drenagem-bm02.xls'#$''.$eq$1427"</definedName>
    <definedName name="SG_20_19">#REF!</definedName>
    <definedName name="SG_20_19_1" localSheetId="0">[37]RESUMO!#REF!</definedName>
    <definedName name="SG_20_19_1">[38]RESUMO!#REF!</definedName>
    <definedName name="SG_20_19_2">"'file:///d:/obra%20andrade/bm%2002%20-%20cs/drenagem-bm02.xls'#$''.$eu$1431"</definedName>
    <definedName name="SG_20_19_3">"'file:///d:/obra%20andrade/bm%2002%20-%20cs/drenagem-bm02.xls'#$''.$eu$1431"</definedName>
    <definedName name="SG_20_19_4">"'file:///d:/obra%20andrade/bm%2002%20-%20cs/drenagem-bm02.xls'#$''.$eu$1431"</definedName>
    <definedName name="SG_20_19_5">"'file:///d:/obra%20andrade/bm%2002%20-%20cs/drenagem-bm02.xls'#$''.$eu$1431"</definedName>
    <definedName name="SG_20_19_6">"'file:///d:/obra%20andrade/bm%2002%20-%20cs/drenagem-bm02.xls'#$''.$eu$1431"</definedName>
    <definedName name="SG_20_19_7">"'file:///d:/obra%20andrade/bm%2002%20-%20cs/drenagem-bm02.xls'#$''.$eu$1431"</definedName>
    <definedName name="SG_20_20">#REF!</definedName>
    <definedName name="SG_20_20_1" localSheetId="0">[37]RESUMO!#REF!</definedName>
    <definedName name="SG_20_20_1">[38]RESUMO!#REF!</definedName>
    <definedName name="SG_20_20_2">"'file:///d:/obra%20andrade/bm%2002%20-%20cs/drenagem-bm02.xls'#$''.$ey$1435"</definedName>
    <definedName name="SG_20_20_3">"'file:///d:/obra%20andrade/bm%2002%20-%20cs/drenagem-bm02.xls'#$''.$ey$1435"</definedName>
    <definedName name="SG_20_20_4">"'file:///d:/obra%20andrade/bm%2002%20-%20cs/drenagem-bm02.xls'#$''.$ey$1435"</definedName>
    <definedName name="SG_20_20_5">"'file:///d:/obra%20andrade/bm%2002%20-%20cs/drenagem-bm02.xls'#$''.$ey$1435"</definedName>
    <definedName name="SG_20_20_6">"'file:///d:/obra%20andrade/bm%2002%20-%20cs/drenagem-bm02.xls'#$''.$ey$1435"</definedName>
    <definedName name="SG_20_20_7">"'file:///d:/obra%20andrade/bm%2002%20-%20cs/drenagem-bm02.xls'#$''.$ey$1435"</definedName>
    <definedName name="SG_20_21">#REF!</definedName>
    <definedName name="SG_20_21_2">"'file:///d:/obra%20andrade/bm%2002%20-%20cs/drenagem-bm02.xls'#$''.$fc$1439"</definedName>
    <definedName name="SG_20_21_3">"'file:///d:/obra%20andrade/bm%2002%20-%20cs/drenagem-bm02.xls'#$''.$fc$1439"</definedName>
    <definedName name="SG_20_21_4">"'file:///d:/obra%20andrade/bm%2002%20-%20cs/drenagem-bm02.xls'#$''.$fc$1439"</definedName>
    <definedName name="SG_20_21_5">"'file:///d:/obra%20andrade/bm%2002%20-%20cs/drenagem-bm02.xls'#$''.$fc$1439"</definedName>
    <definedName name="SG_20_21_6">"'file:///d:/obra%20andrade/bm%2002%20-%20cs/drenagem-bm02.xls'#$''.$fc$1439"</definedName>
    <definedName name="SG_20_21_7">"'file:///d:/obra%20andrade/bm%2002%20-%20cs/drenagem-bm02.xls'#$''.$fc$1439"</definedName>
    <definedName name="SG_20_22">#REF!</definedName>
    <definedName name="SG_20_22_2">"'file:///d:/obra%20andrade/bm%2002%20-%20cs/drenagem-bm02.xls'#$''.$fg$1443"</definedName>
    <definedName name="SG_20_22_3">"'file:///d:/obra%20andrade/bm%2002%20-%20cs/drenagem-bm02.xls'#$''.$fg$1443"</definedName>
    <definedName name="SG_20_22_4">"'file:///d:/obra%20andrade/bm%2002%20-%20cs/drenagem-bm02.xls'#$''.$fg$1443"</definedName>
    <definedName name="SG_20_22_5">"'file:///d:/obra%20andrade/bm%2002%20-%20cs/drenagem-bm02.xls'#$''.$fg$1443"</definedName>
    <definedName name="SG_20_22_6">"'file:///d:/obra%20andrade/bm%2002%20-%20cs/drenagem-bm02.xls'#$''.$fg$1443"</definedName>
    <definedName name="SG_20_22_7">"'file:///d:/obra%20andrade/bm%2002%20-%20cs/drenagem-bm02.xls'#$''.$fg$1443"</definedName>
    <definedName name="SG_20_23">#REF!</definedName>
    <definedName name="SG_20_23_2">"'file:///d:/obra%20andrade/bm%2002%20-%20cs/drenagem-bm02.xls'#$''.$fk$1447"</definedName>
    <definedName name="SG_20_23_3">"'file:///d:/obra%20andrade/bm%2002%20-%20cs/drenagem-bm02.xls'#$''.$fk$1447"</definedName>
    <definedName name="SG_20_23_4">"'file:///d:/obra%20andrade/bm%2002%20-%20cs/drenagem-bm02.xls'#$''.$fk$1447"</definedName>
    <definedName name="SG_20_23_5">"'file:///d:/obra%20andrade/bm%2002%20-%20cs/drenagem-bm02.xls'#$''.$fk$1447"</definedName>
    <definedName name="SG_20_23_6">"'file:///d:/obra%20andrade/bm%2002%20-%20cs/drenagem-bm02.xls'#$''.$fk$1447"</definedName>
    <definedName name="SG_20_23_7">"'file:///d:/obra%20andrade/bm%2002%20-%20cs/drenagem-bm02.xls'#$''.$fk$1447"</definedName>
    <definedName name="SG_20_24">#REF!</definedName>
    <definedName name="SG_20_24_2">"'file:///d:/obra%20andrade/bm%2002%20-%20cs/drenagem-bm02.xls'#$''.$fo$1451"</definedName>
    <definedName name="SG_20_24_3">"'file:///d:/obra%20andrade/bm%2002%20-%20cs/drenagem-bm02.xls'#$''.$fo$1451"</definedName>
    <definedName name="SG_20_24_4">"'file:///d:/obra%20andrade/bm%2002%20-%20cs/drenagem-bm02.xls'#$''.$fo$1451"</definedName>
    <definedName name="SG_20_24_5">"'file:///d:/obra%20andrade/bm%2002%20-%20cs/drenagem-bm02.xls'#$''.$fo$1451"</definedName>
    <definedName name="SG_20_24_6">"'file:///d:/obra%20andrade/bm%2002%20-%20cs/drenagem-bm02.xls'#$''.$fo$1451"</definedName>
    <definedName name="SG_20_24_7">"'file:///d:/obra%20andrade/bm%2002%20-%20cs/drenagem-bm02.xls'#$''.$fo$1451"</definedName>
    <definedName name="SG_20_25">#REF!</definedName>
    <definedName name="SG_20_25_2">"'file:///d:/obra%20andrade/bm%2002%20-%20cs/drenagem-bm02.xls'#$''.$fs$1455"</definedName>
    <definedName name="SG_20_25_3">"'file:///d:/obra%20andrade/bm%2002%20-%20cs/drenagem-bm02.xls'#$''.$fs$1455"</definedName>
    <definedName name="SG_20_25_4">"'file:///d:/obra%20andrade/bm%2002%20-%20cs/drenagem-bm02.xls'#$''.$fs$1455"</definedName>
    <definedName name="SG_20_25_5">"'file:///d:/obra%20andrade/bm%2002%20-%20cs/drenagem-bm02.xls'#$''.$fs$1455"</definedName>
    <definedName name="SG_20_25_6">"'file:///d:/obra%20andrade/bm%2002%20-%20cs/drenagem-bm02.xls'#$''.$fs$1455"</definedName>
    <definedName name="SG_20_25_7">"'file:///d:/obra%20andrade/bm%2002%20-%20cs/drenagem-bm02.xls'#$''.$fs$1455"</definedName>
    <definedName name="SG_21_01">#REF!</definedName>
    <definedName name="SG_21_01_2">"'file:///d:/obra%20andrade/bm%2002%20-%20cs/drenagem-bm02.xls'#$''.$fy$1461"</definedName>
    <definedName name="SG_21_01_3">"'file:///d:/obra%20andrade/bm%2002%20-%20cs/drenagem-bm02.xls'#$''.$fy$1461"</definedName>
    <definedName name="SG_21_01_4">"'file:///d:/obra%20andrade/bm%2002%20-%20cs/drenagem-bm02.xls'#$''.$fy$1461"</definedName>
    <definedName name="SG_21_01_5">"'file:///d:/obra%20andrade/bm%2002%20-%20cs/drenagem-bm02.xls'#$''.$fy$1461"</definedName>
    <definedName name="SG_21_01_6">"'file:///d:/obra%20andrade/bm%2002%20-%20cs/drenagem-bm02.xls'#$''.$fy$1461"</definedName>
    <definedName name="SG_21_01_7">"'file:///d:/obra%20andrade/bm%2002%20-%20cs/drenagem-bm02.xls'#$''.$fy$1461"</definedName>
    <definedName name="SG_21_02">#REF!</definedName>
    <definedName name="SG_21_02_2">"'file:///d:/obra%20andrade/bm%2002%20-%20cs/drenagem-bm02.xls'#$''.$gc$1465"</definedName>
    <definedName name="SG_21_02_3">"'file:///d:/obra%20andrade/bm%2002%20-%20cs/drenagem-bm02.xls'#$''.$gc$1465"</definedName>
    <definedName name="SG_21_02_4">"'file:///d:/obra%20andrade/bm%2002%20-%20cs/drenagem-bm02.xls'#$''.$gc$1465"</definedName>
    <definedName name="SG_21_02_5">"'file:///d:/obra%20andrade/bm%2002%20-%20cs/drenagem-bm02.xls'#$''.$gc$1465"</definedName>
    <definedName name="SG_21_02_6">"'file:///d:/obra%20andrade/bm%2002%20-%20cs/drenagem-bm02.xls'#$''.$gc$1465"</definedName>
    <definedName name="SG_21_02_7">"'file:///d:/obra%20andrade/bm%2002%20-%20cs/drenagem-bm02.xls'#$''.$gc$1465"</definedName>
    <definedName name="SG_21_03">#REF!</definedName>
    <definedName name="SG_21_03_2">"'file:///d:/obra%20andrade/bm%2002%20-%20cs/drenagem-bm02.xls'#$''.$gg$1469"</definedName>
    <definedName name="SG_21_03_3">"'file:///d:/obra%20andrade/bm%2002%20-%20cs/drenagem-bm02.xls'#$''.$gg$1469"</definedName>
    <definedName name="SG_21_03_4">"'file:///d:/obra%20andrade/bm%2002%20-%20cs/drenagem-bm02.xls'#$''.$gg$1469"</definedName>
    <definedName name="SG_21_03_5">"'file:///d:/obra%20andrade/bm%2002%20-%20cs/drenagem-bm02.xls'#$''.$gg$1469"</definedName>
    <definedName name="SG_21_03_6">"'file:///d:/obra%20andrade/bm%2002%20-%20cs/drenagem-bm02.xls'#$''.$gg$1469"</definedName>
    <definedName name="SG_21_03_7">"'file:///d:/obra%20andrade/bm%2002%20-%20cs/drenagem-bm02.xls'#$''.$gg$1469"</definedName>
    <definedName name="SG_21_04">#REF!</definedName>
    <definedName name="SG_21_04_2">"'file:///d:/obra%20andrade/bm%2002%20-%20cs/drenagem-bm02.xls'#$''.$gk$1473"</definedName>
    <definedName name="SG_21_04_3">"'file:///d:/obra%20andrade/bm%2002%20-%20cs/drenagem-bm02.xls'#$''.$gk$1473"</definedName>
    <definedName name="SG_21_04_4">"'file:///d:/obra%20andrade/bm%2002%20-%20cs/drenagem-bm02.xls'#$''.$gk$1473"</definedName>
    <definedName name="SG_21_04_5">"'file:///d:/obra%20andrade/bm%2002%20-%20cs/drenagem-bm02.xls'#$''.$gk$1473"</definedName>
    <definedName name="SG_21_04_6">"'file:///d:/obra%20andrade/bm%2002%20-%20cs/drenagem-bm02.xls'#$''.$gk$1473"</definedName>
    <definedName name="SG_21_04_7">"'file:///d:/obra%20andrade/bm%2002%20-%20cs/drenagem-bm02.xls'#$''.$gk$1473"</definedName>
    <definedName name="SG_21_05">#REF!</definedName>
    <definedName name="SG_21_05_2">"'file:///d:/obra%20andrade/bm%2002%20-%20cs/drenagem-bm02.xls'#$''.$go$1477"</definedName>
    <definedName name="SG_21_05_3">"'file:///d:/obra%20andrade/bm%2002%20-%20cs/drenagem-bm02.xls'#$''.$go$1477"</definedName>
    <definedName name="SG_21_05_4">"'file:///d:/obra%20andrade/bm%2002%20-%20cs/drenagem-bm02.xls'#$''.$go$1477"</definedName>
    <definedName name="SG_21_05_5">"'file:///d:/obra%20andrade/bm%2002%20-%20cs/drenagem-bm02.xls'#$''.$go$1477"</definedName>
    <definedName name="SG_21_05_6">"'file:///d:/obra%20andrade/bm%2002%20-%20cs/drenagem-bm02.xls'#$''.$go$1477"</definedName>
    <definedName name="SG_21_05_7">"'file:///d:/obra%20andrade/bm%2002%20-%20cs/drenagem-bm02.xls'#$''.$go$1477"</definedName>
    <definedName name="SG_21_06">#REF!</definedName>
    <definedName name="SG_21_06_2">"'file:///d:/obra%20andrade/bm%2002%20-%20cs/drenagem-bm02.xls'#$''.$gs$1481"</definedName>
    <definedName name="SG_21_06_3">"'file:///d:/obra%20andrade/bm%2002%20-%20cs/drenagem-bm02.xls'#$''.$gs$1481"</definedName>
    <definedName name="SG_21_06_4">"'file:///d:/obra%20andrade/bm%2002%20-%20cs/drenagem-bm02.xls'#$''.$gs$1481"</definedName>
    <definedName name="SG_21_06_5">"'file:///d:/obra%20andrade/bm%2002%20-%20cs/drenagem-bm02.xls'#$''.$gs$1481"</definedName>
    <definedName name="SG_21_06_6">"'file:///d:/obra%20andrade/bm%2002%20-%20cs/drenagem-bm02.xls'#$''.$gs$1481"</definedName>
    <definedName name="SG_21_06_7">"'file:///d:/obra%20andrade/bm%2002%20-%20cs/drenagem-bm02.xls'#$''.$gs$1481"</definedName>
    <definedName name="SG_21_07">#REF!</definedName>
    <definedName name="SG_21_07_2">"'file:///d:/obra%20andrade/bm%2002%20-%20cs/drenagem-bm02.xls'#$''.$gw$1485"</definedName>
    <definedName name="SG_21_07_3">"'file:///d:/obra%20andrade/bm%2002%20-%20cs/drenagem-bm02.xls'#$''.$gw$1485"</definedName>
    <definedName name="SG_21_07_4">"'file:///d:/obra%20andrade/bm%2002%20-%20cs/drenagem-bm02.xls'#$''.$gw$1485"</definedName>
    <definedName name="SG_21_07_5">"'file:///d:/obra%20andrade/bm%2002%20-%20cs/drenagem-bm02.xls'#$''.$gw$1485"</definedName>
    <definedName name="SG_21_07_6">"'file:///d:/obra%20andrade/bm%2002%20-%20cs/drenagem-bm02.xls'#$''.$gw$1485"</definedName>
    <definedName name="SG_21_07_7">"'file:///d:/obra%20andrade/bm%2002%20-%20cs/drenagem-bm02.xls'#$''.$gw$1485"</definedName>
    <definedName name="SG_21_08">#REF!</definedName>
    <definedName name="SG_21_08_2">"'file:///d:/obra%20andrade/bm%2002%20-%20cs/drenagem-bm02.xls'#$''.$ha$1489"</definedName>
    <definedName name="SG_21_08_3">"'file:///d:/obra%20andrade/bm%2002%20-%20cs/drenagem-bm02.xls'#$''.$ha$1489"</definedName>
    <definedName name="SG_21_08_4">"'file:///d:/obra%20andrade/bm%2002%20-%20cs/drenagem-bm02.xls'#$''.$ha$1489"</definedName>
    <definedName name="SG_21_08_5">"'file:///d:/obra%20andrade/bm%2002%20-%20cs/drenagem-bm02.xls'#$''.$ha$1489"</definedName>
    <definedName name="SG_21_08_6">"'file:///d:/obra%20andrade/bm%2002%20-%20cs/drenagem-bm02.xls'#$''.$ha$1489"</definedName>
    <definedName name="SG_21_08_7">"'file:///d:/obra%20andrade/bm%2002%20-%20cs/drenagem-bm02.xls'#$''.$ha$1489"</definedName>
    <definedName name="SG_21_09">#REF!</definedName>
    <definedName name="SG_21_09_2">"'file:///d:/obra%20andrade/bm%2002%20-%20cs/drenagem-bm02.xls'#$''.$he$1493"</definedName>
    <definedName name="SG_21_09_3">"'file:///d:/obra%20andrade/bm%2002%20-%20cs/drenagem-bm02.xls'#$''.$he$1493"</definedName>
    <definedName name="SG_21_09_4">"'file:///d:/obra%20andrade/bm%2002%20-%20cs/drenagem-bm02.xls'#$''.$he$1493"</definedName>
    <definedName name="SG_21_09_5">"'file:///d:/obra%20andrade/bm%2002%20-%20cs/drenagem-bm02.xls'#$''.$he$1493"</definedName>
    <definedName name="SG_21_09_6">"'file:///d:/obra%20andrade/bm%2002%20-%20cs/drenagem-bm02.xls'#$''.$he$1493"</definedName>
    <definedName name="SG_21_09_7">"'file:///d:/obra%20andrade/bm%2002%20-%20cs/drenagem-bm02.xls'#$''.$he$1493"</definedName>
    <definedName name="SG_21_10">#REF!</definedName>
    <definedName name="SG_21_10_2">"'file:///d:/obra%20andrade/bm%2002%20-%20cs/drenagem-bm02.xls'#$''.$hi$1497"</definedName>
    <definedName name="SG_21_10_3">"'file:///d:/obra%20andrade/bm%2002%20-%20cs/drenagem-bm02.xls'#$''.$hi$1497"</definedName>
    <definedName name="SG_21_10_4">"'file:///d:/obra%20andrade/bm%2002%20-%20cs/drenagem-bm02.xls'#$''.$hi$1497"</definedName>
    <definedName name="SG_21_10_5">"'file:///d:/obra%20andrade/bm%2002%20-%20cs/drenagem-bm02.xls'#$''.$hi$1497"</definedName>
    <definedName name="SG_21_10_6">"'file:///d:/obra%20andrade/bm%2002%20-%20cs/drenagem-bm02.xls'#$''.$hi$1497"</definedName>
    <definedName name="SG_21_10_7">"'file:///d:/obra%20andrade/bm%2002%20-%20cs/drenagem-bm02.xls'#$''.$hi$1497"</definedName>
    <definedName name="SG_21_11">#REF!</definedName>
    <definedName name="SG_21_11_2">"'file:///d:/obra%20andrade/bm%2002%20-%20cs/drenagem-bm02.xls'#$''.$hm$1501"</definedName>
    <definedName name="SG_21_11_3">"'file:///d:/obra%20andrade/bm%2002%20-%20cs/drenagem-bm02.xls'#$''.$hm$1501"</definedName>
    <definedName name="SG_21_11_4">"'file:///d:/obra%20andrade/bm%2002%20-%20cs/drenagem-bm02.xls'#$''.$hm$1501"</definedName>
    <definedName name="SG_21_11_5">"'file:///d:/obra%20andrade/bm%2002%20-%20cs/drenagem-bm02.xls'#$''.$hm$1501"</definedName>
    <definedName name="SG_21_11_6">"'file:///d:/obra%20andrade/bm%2002%20-%20cs/drenagem-bm02.xls'#$''.$hm$1501"</definedName>
    <definedName name="SG_21_11_7">"'file:///d:/obra%20andrade/bm%2002%20-%20cs/drenagem-bm02.xls'#$''.$hm$1501"</definedName>
    <definedName name="SG_21_12">#REF!</definedName>
    <definedName name="SG_21_12_2">"'file:///d:/obra%20andrade/bm%2002%20-%20cs/drenagem-bm02.xls'#$''.$hq$1505"</definedName>
    <definedName name="SG_21_12_3">"'file:///d:/obra%20andrade/bm%2002%20-%20cs/drenagem-bm02.xls'#$''.$hq$1505"</definedName>
    <definedName name="SG_21_12_4">"'file:///d:/obra%20andrade/bm%2002%20-%20cs/drenagem-bm02.xls'#$''.$hq$1505"</definedName>
    <definedName name="SG_21_12_5">"'file:///d:/obra%20andrade/bm%2002%20-%20cs/drenagem-bm02.xls'#$''.$hq$1505"</definedName>
    <definedName name="SG_21_12_6">"'file:///d:/obra%20andrade/bm%2002%20-%20cs/drenagem-bm02.xls'#$''.$hq$1505"</definedName>
    <definedName name="SG_21_12_7">"'file:///d:/obra%20andrade/bm%2002%20-%20cs/drenagem-bm02.xls'#$''.$hq$1505"</definedName>
    <definedName name="SG_21_13">#REF!</definedName>
    <definedName name="SG_21_13_2">"'file:///d:/obra%20andrade/bm%2002%20-%20cs/drenagem-bm02.xls'#$''.$hu$1509"</definedName>
    <definedName name="SG_21_13_3">"'file:///d:/obra%20andrade/bm%2002%20-%20cs/drenagem-bm02.xls'#$''.$hu$1509"</definedName>
    <definedName name="SG_21_13_4">"'file:///d:/obra%20andrade/bm%2002%20-%20cs/drenagem-bm02.xls'#$''.$hu$1509"</definedName>
    <definedName name="SG_21_13_5">"'file:///d:/obra%20andrade/bm%2002%20-%20cs/drenagem-bm02.xls'#$''.$hu$1509"</definedName>
    <definedName name="SG_21_13_6">"'file:///d:/obra%20andrade/bm%2002%20-%20cs/drenagem-bm02.xls'#$''.$hu$1509"</definedName>
    <definedName name="SG_21_13_7">"'file:///d:/obra%20andrade/bm%2002%20-%20cs/drenagem-bm02.xls'#$''.$hu$1509"</definedName>
    <definedName name="SG_21_14">#REF!</definedName>
    <definedName name="SG_21_14_2">"'file:///d:/obra%20andrade/bm%2002%20-%20cs/drenagem-bm02.xls'#$''.$hy$1513"</definedName>
    <definedName name="SG_21_14_3">"'file:///d:/obra%20andrade/bm%2002%20-%20cs/drenagem-bm02.xls'#$''.$hy$1513"</definedName>
    <definedName name="SG_21_14_4">"'file:///d:/obra%20andrade/bm%2002%20-%20cs/drenagem-bm02.xls'#$''.$hy$1513"</definedName>
    <definedName name="SG_21_14_5">"'file:///d:/obra%20andrade/bm%2002%20-%20cs/drenagem-bm02.xls'#$''.$hy$1513"</definedName>
    <definedName name="SG_21_14_6">"'file:///d:/obra%20andrade/bm%2002%20-%20cs/drenagem-bm02.xls'#$''.$hy$1513"</definedName>
    <definedName name="SG_21_14_7">"'file:///d:/obra%20andrade/bm%2002%20-%20cs/drenagem-bm02.xls'#$''.$hy$1513"</definedName>
    <definedName name="SG_21_15">#REF!</definedName>
    <definedName name="SG_21_15_2">"'file:///d:/obra%20andrade/bm%2002%20-%20cs/drenagem-bm02.xls'#$''.$ic$1517"</definedName>
    <definedName name="SG_21_15_3">"'file:///d:/obra%20andrade/bm%2002%20-%20cs/drenagem-bm02.xls'#$''.$ic$1517"</definedName>
    <definedName name="SG_21_15_4">"'file:///d:/obra%20andrade/bm%2002%20-%20cs/drenagem-bm02.xls'#$''.$ic$1517"</definedName>
    <definedName name="SG_21_15_5">"'file:///d:/obra%20andrade/bm%2002%20-%20cs/drenagem-bm02.xls'#$''.$ic$1517"</definedName>
    <definedName name="SG_21_15_6">"'file:///d:/obra%20andrade/bm%2002%20-%20cs/drenagem-bm02.xls'#$''.$ic$1517"</definedName>
    <definedName name="SG_21_15_7">"'file:///d:/obra%20andrade/bm%2002%20-%20cs/drenagem-bm02.xls'#$''.$ic$1517"</definedName>
    <definedName name="SG_21_16">#REF!</definedName>
    <definedName name="SG_21_16_2">"'file:///d:/obra%20andrade/bm%2002%20-%20cs/drenagem-bm02.xls'#$''.$ig$1521"</definedName>
    <definedName name="SG_21_16_3">"'file:///d:/obra%20andrade/bm%2002%20-%20cs/drenagem-bm02.xls'#$''.$ig$1521"</definedName>
    <definedName name="SG_21_16_4">"'file:///d:/obra%20andrade/bm%2002%20-%20cs/drenagem-bm02.xls'#$''.$ig$1521"</definedName>
    <definedName name="SG_21_16_5">"'file:///d:/obra%20andrade/bm%2002%20-%20cs/drenagem-bm02.xls'#$''.$ig$1521"</definedName>
    <definedName name="SG_21_16_6">"'file:///d:/obra%20andrade/bm%2002%20-%20cs/drenagem-bm02.xls'#$''.$ig$1521"</definedName>
    <definedName name="SG_21_16_7">"'file:///d:/obra%20andrade/bm%2002%20-%20cs/drenagem-bm02.xls'#$''.$ig$1521"</definedName>
    <definedName name="SG_21_17">#REF!</definedName>
    <definedName name="SG_21_17_2">"'file:///d:/obra%20andrade/bm%2002%20-%20cs/drenagem-bm02.xls'#$''.$ik$1525"</definedName>
    <definedName name="SG_21_17_3">"'file:///d:/obra%20andrade/bm%2002%20-%20cs/drenagem-bm02.xls'#$''.$ik$1525"</definedName>
    <definedName name="SG_21_17_4">"'file:///d:/obra%20andrade/bm%2002%20-%20cs/drenagem-bm02.xls'#$''.$ik$1525"</definedName>
    <definedName name="SG_21_17_5">"'file:///d:/obra%20andrade/bm%2002%20-%20cs/drenagem-bm02.xls'#$''.$ik$1525"</definedName>
    <definedName name="SG_21_17_6">"'file:///d:/obra%20andrade/bm%2002%20-%20cs/drenagem-bm02.xls'#$''.$ik$1525"</definedName>
    <definedName name="SG_21_17_7">"'file:///d:/obra%20andrade/bm%2002%20-%20cs/drenagem-bm02.xls'#$''.$ik$1525"</definedName>
    <definedName name="SG_21_18">#REF!</definedName>
    <definedName name="SG_21_18_2">"'file:///d:/obra%20andrade/bm%2002%20-%20cs/drenagem-bm02.xls'#$''.$io$1529"</definedName>
    <definedName name="SG_21_18_3">"'file:///d:/obra%20andrade/bm%2002%20-%20cs/drenagem-bm02.xls'#$''.$io$1529"</definedName>
    <definedName name="SG_21_18_4">"'file:///d:/obra%20andrade/bm%2002%20-%20cs/drenagem-bm02.xls'#$''.$io$1529"</definedName>
    <definedName name="SG_21_18_5">"'file:///d:/obra%20andrade/bm%2002%20-%20cs/drenagem-bm02.xls'#$''.$io$1529"</definedName>
    <definedName name="SG_21_18_6">"'file:///d:/obra%20andrade/bm%2002%20-%20cs/drenagem-bm02.xls'#$''.$io$1529"</definedName>
    <definedName name="SG_21_18_7">"'file:///d:/obra%20andrade/bm%2002%20-%20cs/drenagem-bm02.xls'#$''.$io$1529"</definedName>
    <definedName name="SG_21_19">#REF!</definedName>
    <definedName name="SG_21_19_2">"'file:///d:/obra%20andrade/bm%2002%20-%20cs/drenagem-bm02.xls'#$''.$is$1533"</definedName>
    <definedName name="SG_21_19_3">"'file:///d:/obra%20andrade/bm%2002%20-%20cs/drenagem-bm02.xls'#$''.$is$1533"</definedName>
    <definedName name="SG_21_19_4">"'file:///d:/obra%20andrade/bm%2002%20-%20cs/drenagem-bm02.xls'#$''.$is$1533"</definedName>
    <definedName name="SG_21_19_5">"'file:///d:/obra%20andrade/bm%2002%20-%20cs/drenagem-bm02.xls'#$''.$is$1533"</definedName>
    <definedName name="SG_21_19_6">"'file:///d:/obra%20andrade/bm%2002%20-%20cs/drenagem-bm02.xls'#$''.$is$1533"</definedName>
    <definedName name="SG_21_19_7">"'file:///d:/obra%20andrade/bm%2002%20-%20cs/drenagem-bm02.xls'#$''.$is$1533"</definedName>
    <definedName name="SG_21_20">#REF!</definedName>
    <definedName name="SG_21_20_2">"'file:///d:/obra%20andrade/bm%2002%20-%20cs/drenagem-bm02.xls'#$''.$a$1537"</definedName>
    <definedName name="SG_21_20_3">"'file:///d:/obra%20andrade/bm%2002%20-%20cs/drenagem-bm02.xls'#$''.$a$1537"</definedName>
    <definedName name="SG_21_20_4">"'file:///d:/obra%20andrade/bm%2002%20-%20cs/drenagem-bm02.xls'#$''.$a$1537"</definedName>
    <definedName name="SG_21_20_5">"'file:///d:/obra%20andrade/bm%2002%20-%20cs/drenagem-bm02.xls'#$''.$a$1537"</definedName>
    <definedName name="SG_21_20_6">"'file:///d:/obra%20andrade/bm%2002%20-%20cs/drenagem-bm02.xls'#$''.$a$1537"</definedName>
    <definedName name="SG_21_20_7">"'file:///d:/obra%20andrade/bm%2002%20-%20cs/drenagem-bm02.xls'#$''.$a$1537"</definedName>
    <definedName name="SG_21_21">#REF!</definedName>
    <definedName name="SG_21_21_2">"'file:///d:/obra%20andrade/bm%2002%20-%20cs/drenagem-bm02.xls'#$''.$e$1541"</definedName>
    <definedName name="SG_21_21_3">"'file:///d:/obra%20andrade/bm%2002%20-%20cs/drenagem-bm02.xls'#$''.$e$1541"</definedName>
    <definedName name="SG_21_21_4">"'file:///d:/obra%20andrade/bm%2002%20-%20cs/drenagem-bm02.xls'#$''.$e$1541"</definedName>
    <definedName name="SG_21_21_5">"'file:///d:/obra%20andrade/bm%2002%20-%20cs/drenagem-bm02.xls'#$''.$e$1541"</definedName>
    <definedName name="SG_21_21_6">"'file:///d:/obra%20andrade/bm%2002%20-%20cs/drenagem-bm02.xls'#$''.$e$1541"</definedName>
    <definedName name="SG_21_21_7">"'file:///d:/obra%20andrade/bm%2002%20-%20cs/drenagem-bm02.xls'#$''.$e$1541"</definedName>
    <definedName name="SG_21_22">#REF!</definedName>
    <definedName name="SG_21_22_2">"'file:///d:/obra%20andrade/bm%2002%20-%20cs/drenagem-bm02.xls'#$''.$i$1545"</definedName>
    <definedName name="SG_21_22_3">"'file:///d:/obra%20andrade/bm%2002%20-%20cs/drenagem-bm02.xls'#$''.$i$1545"</definedName>
    <definedName name="SG_21_22_4">"'file:///d:/obra%20andrade/bm%2002%20-%20cs/drenagem-bm02.xls'#$''.$i$1545"</definedName>
    <definedName name="SG_21_22_5">"'file:///d:/obra%20andrade/bm%2002%20-%20cs/drenagem-bm02.xls'#$''.$i$1545"</definedName>
    <definedName name="SG_21_22_6">"'file:///d:/obra%20andrade/bm%2002%20-%20cs/drenagem-bm02.xls'#$''.$i$1545"</definedName>
    <definedName name="SG_21_22_7">"'file:///d:/obra%20andrade/bm%2002%20-%20cs/drenagem-bm02.xls'#$''.$i$1545"</definedName>
    <definedName name="SG_21_23">#REF!</definedName>
    <definedName name="SG_21_23_2">"'file:///d:/obra%20andrade/bm%2002%20-%20cs/drenagem-bm02.xls'#$''.$m$1549"</definedName>
    <definedName name="SG_21_23_3">"'file:///d:/obra%20andrade/bm%2002%20-%20cs/drenagem-bm02.xls'#$''.$m$1549"</definedName>
    <definedName name="SG_21_23_4">"'file:///d:/obra%20andrade/bm%2002%20-%20cs/drenagem-bm02.xls'#$''.$m$1549"</definedName>
    <definedName name="SG_21_23_5">"'file:///d:/obra%20andrade/bm%2002%20-%20cs/drenagem-bm02.xls'#$''.$m$1549"</definedName>
    <definedName name="SG_21_23_6">"'file:///d:/obra%20andrade/bm%2002%20-%20cs/drenagem-bm02.xls'#$''.$m$1549"</definedName>
    <definedName name="SG_21_23_7">"'file:///d:/obra%20andrade/bm%2002%20-%20cs/drenagem-bm02.xls'#$''.$m$1549"</definedName>
    <definedName name="SG_21_24">#REF!</definedName>
    <definedName name="SG_21_24_2">"'file:///d:/obra%20andrade/bm%2002%20-%20cs/drenagem-bm02.xls'#$''.$q$1553"</definedName>
    <definedName name="SG_21_24_3">"'file:///d:/obra%20andrade/bm%2002%20-%20cs/drenagem-bm02.xls'#$''.$q$1553"</definedName>
    <definedName name="SG_21_24_4">"'file:///d:/obra%20andrade/bm%2002%20-%20cs/drenagem-bm02.xls'#$''.$q$1553"</definedName>
    <definedName name="SG_21_24_5">"'file:///d:/obra%20andrade/bm%2002%20-%20cs/drenagem-bm02.xls'#$''.$q$1553"</definedName>
    <definedName name="SG_21_24_6">"'file:///d:/obra%20andrade/bm%2002%20-%20cs/drenagem-bm02.xls'#$''.$q$1553"</definedName>
    <definedName name="SG_21_24_7">"'file:///d:/obra%20andrade/bm%2002%20-%20cs/drenagem-bm02.xls'#$''.$q$1553"</definedName>
    <definedName name="SG_21_25">#REF!</definedName>
    <definedName name="SG_21_25_2">"'file:///d:/obra%20andrade/bm%2002%20-%20cs/drenagem-bm02.xls'#$''.$u$1557"</definedName>
    <definedName name="SG_21_25_3">"'file:///d:/obra%20andrade/bm%2002%20-%20cs/drenagem-bm02.xls'#$''.$u$1557"</definedName>
    <definedName name="SG_21_25_4">"'file:///d:/obra%20andrade/bm%2002%20-%20cs/drenagem-bm02.xls'#$''.$u$1557"</definedName>
    <definedName name="SG_21_25_5">"'file:///d:/obra%20andrade/bm%2002%20-%20cs/drenagem-bm02.xls'#$''.$u$1557"</definedName>
    <definedName name="SG_21_25_6">"'file:///d:/obra%20andrade/bm%2002%20-%20cs/drenagem-bm02.xls'#$''.$u$1557"</definedName>
    <definedName name="SG_21_25_7">"'file:///d:/obra%20andrade/bm%2002%20-%20cs/drenagem-bm02.xls'#$''.$u$1557"</definedName>
    <definedName name="SG_22_01">#REF!</definedName>
    <definedName name="SG_22_01_2">"'file:///d:/obra%20andrade/bm%2002%20-%20cs/drenagem-bm02.xls'#$''.$aa$1563"</definedName>
    <definedName name="SG_22_01_3">"'file:///d:/obra%20andrade/bm%2002%20-%20cs/drenagem-bm02.xls'#$''.$aa$1563"</definedName>
    <definedName name="SG_22_01_4">"'file:///d:/obra%20andrade/bm%2002%20-%20cs/drenagem-bm02.xls'#$''.$aa$1563"</definedName>
    <definedName name="SG_22_01_5">"'file:///d:/obra%20andrade/bm%2002%20-%20cs/drenagem-bm02.xls'#$''.$aa$1563"</definedName>
    <definedName name="SG_22_01_6">"'file:///d:/obra%20andrade/bm%2002%20-%20cs/drenagem-bm02.xls'#$''.$aa$1563"</definedName>
    <definedName name="SG_22_01_7">"'file:///d:/obra%20andrade/bm%2002%20-%20cs/drenagem-bm02.xls'#$''.$aa$1563"</definedName>
    <definedName name="SG_22_02">#REF!</definedName>
    <definedName name="SG_22_02_2">"'file:///d:/obra%20andrade/bm%2002%20-%20cs/drenagem-bm02.xls'#$''.$ae$1567"</definedName>
    <definedName name="SG_22_02_3">"'file:///d:/obra%20andrade/bm%2002%20-%20cs/drenagem-bm02.xls'#$''.$ae$1567"</definedName>
    <definedName name="SG_22_02_4">"'file:///d:/obra%20andrade/bm%2002%20-%20cs/drenagem-bm02.xls'#$''.$ae$1567"</definedName>
    <definedName name="SG_22_02_5">"'file:///d:/obra%20andrade/bm%2002%20-%20cs/drenagem-bm02.xls'#$''.$ae$1567"</definedName>
    <definedName name="SG_22_02_6">"'file:///d:/obra%20andrade/bm%2002%20-%20cs/drenagem-bm02.xls'#$''.$ae$1567"</definedName>
    <definedName name="SG_22_02_7">"'file:///d:/obra%20andrade/bm%2002%20-%20cs/drenagem-bm02.xls'#$''.$ae$1567"</definedName>
    <definedName name="SG_22_03">#REF!</definedName>
    <definedName name="SG_22_03_2">"'file:///d:/obra%20andrade/bm%2002%20-%20cs/drenagem-bm02.xls'#$''.$ai$1571"</definedName>
    <definedName name="SG_22_03_3">"'file:///d:/obra%20andrade/bm%2002%20-%20cs/drenagem-bm02.xls'#$''.$ai$1571"</definedName>
    <definedName name="SG_22_03_4">"'file:///d:/obra%20andrade/bm%2002%20-%20cs/drenagem-bm02.xls'#$''.$ai$1571"</definedName>
    <definedName name="SG_22_03_5">"'file:///d:/obra%20andrade/bm%2002%20-%20cs/drenagem-bm02.xls'#$''.$ai$1571"</definedName>
    <definedName name="SG_22_03_6">"'file:///d:/obra%20andrade/bm%2002%20-%20cs/drenagem-bm02.xls'#$''.$ai$1571"</definedName>
    <definedName name="SG_22_03_7">"'file:///d:/obra%20andrade/bm%2002%20-%20cs/drenagem-bm02.xls'#$''.$ai$1571"</definedName>
    <definedName name="SG_22_04">#REF!</definedName>
    <definedName name="SG_22_04_2">"'file:///d:/obra%20andrade/bm%2002%20-%20cs/drenagem-bm02.xls'#$''.$am$1575"</definedName>
    <definedName name="SG_22_04_3">"'file:///d:/obra%20andrade/bm%2002%20-%20cs/drenagem-bm02.xls'#$''.$am$1575"</definedName>
    <definedName name="SG_22_04_4">"'file:///d:/obra%20andrade/bm%2002%20-%20cs/drenagem-bm02.xls'#$''.$am$1575"</definedName>
    <definedName name="SG_22_04_5">"'file:///d:/obra%20andrade/bm%2002%20-%20cs/drenagem-bm02.xls'#$''.$am$1575"</definedName>
    <definedName name="SG_22_04_6">"'file:///d:/obra%20andrade/bm%2002%20-%20cs/drenagem-bm02.xls'#$''.$am$1575"</definedName>
    <definedName name="SG_22_04_7">"'file:///d:/obra%20andrade/bm%2002%20-%20cs/drenagem-bm02.xls'#$''.$am$1575"</definedName>
    <definedName name="SG_22_05">#REF!</definedName>
    <definedName name="SG_22_05_2">"'file:///d:/obra%20andrade/bm%2002%20-%20cs/drenagem-bm02.xls'#$''.$aq$1579"</definedName>
    <definedName name="SG_22_05_3">"'file:///d:/obra%20andrade/bm%2002%20-%20cs/drenagem-bm02.xls'#$''.$aq$1579"</definedName>
    <definedName name="SG_22_05_4">"'file:///d:/obra%20andrade/bm%2002%20-%20cs/drenagem-bm02.xls'#$''.$aq$1579"</definedName>
    <definedName name="SG_22_05_5">"'file:///d:/obra%20andrade/bm%2002%20-%20cs/drenagem-bm02.xls'#$''.$aq$1579"</definedName>
    <definedName name="SG_22_05_6">"'file:///d:/obra%20andrade/bm%2002%20-%20cs/drenagem-bm02.xls'#$''.$aq$1579"</definedName>
    <definedName name="SG_22_05_7">"'file:///d:/obra%20andrade/bm%2002%20-%20cs/drenagem-bm02.xls'#$''.$aq$1579"</definedName>
    <definedName name="SG_22_06">#REF!</definedName>
    <definedName name="SG_22_06_2">"'file:///d:/obra%20andrade/bm%2002%20-%20cs/drenagem-bm02.xls'#$''.$au$1583"</definedName>
    <definedName name="SG_22_06_3">"'file:///d:/obra%20andrade/bm%2002%20-%20cs/drenagem-bm02.xls'#$''.$au$1583"</definedName>
    <definedName name="SG_22_06_4">"'file:///d:/obra%20andrade/bm%2002%20-%20cs/drenagem-bm02.xls'#$''.$au$1583"</definedName>
    <definedName name="SG_22_06_5">"'file:///d:/obra%20andrade/bm%2002%20-%20cs/drenagem-bm02.xls'#$''.$au$1583"</definedName>
    <definedName name="SG_22_06_6">"'file:///d:/obra%20andrade/bm%2002%20-%20cs/drenagem-bm02.xls'#$''.$au$1583"</definedName>
    <definedName name="SG_22_06_7">"'file:///d:/obra%20andrade/bm%2002%20-%20cs/drenagem-bm02.xls'#$''.$au$1583"</definedName>
    <definedName name="SG_22_07">#REF!</definedName>
    <definedName name="SG_22_07_2">"'file:///d:/obra%20andrade/bm%2002%20-%20cs/drenagem-bm02.xls'#$''.$ay$1587"</definedName>
    <definedName name="SG_22_07_3">"'file:///d:/obra%20andrade/bm%2002%20-%20cs/drenagem-bm02.xls'#$''.$ay$1587"</definedName>
    <definedName name="SG_22_07_4">"'file:///d:/obra%20andrade/bm%2002%20-%20cs/drenagem-bm02.xls'#$''.$ay$1587"</definedName>
    <definedName name="SG_22_07_5">"'file:///d:/obra%20andrade/bm%2002%20-%20cs/drenagem-bm02.xls'#$''.$ay$1587"</definedName>
    <definedName name="SG_22_07_6">"'file:///d:/obra%20andrade/bm%2002%20-%20cs/drenagem-bm02.xls'#$''.$ay$1587"</definedName>
    <definedName name="SG_22_07_7">"'file:///d:/obra%20andrade/bm%2002%20-%20cs/drenagem-bm02.xls'#$''.$ay$1587"</definedName>
    <definedName name="SG_22_08">#REF!</definedName>
    <definedName name="SG_22_08_2">"'file:///d:/obra%20andrade/bm%2002%20-%20cs/drenagem-bm02.xls'#$''.$bc$1591"</definedName>
    <definedName name="SG_22_08_3">"'file:///d:/obra%20andrade/bm%2002%20-%20cs/drenagem-bm02.xls'#$''.$bc$1591"</definedName>
    <definedName name="SG_22_08_4">"'file:///d:/obra%20andrade/bm%2002%20-%20cs/drenagem-bm02.xls'#$''.$bc$1591"</definedName>
    <definedName name="SG_22_08_5">"'file:///d:/obra%20andrade/bm%2002%20-%20cs/drenagem-bm02.xls'#$''.$bc$1591"</definedName>
    <definedName name="SG_22_08_6">"'file:///d:/obra%20andrade/bm%2002%20-%20cs/drenagem-bm02.xls'#$''.$bc$1591"</definedName>
    <definedName name="SG_22_08_7">"'file:///d:/obra%20andrade/bm%2002%20-%20cs/drenagem-bm02.xls'#$''.$bc$1591"</definedName>
    <definedName name="SG_22_09">#REF!</definedName>
    <definedName name="SG_22_09_2">"'file:///d:/obra%20andrade/bm%2002%20-%20cs/drenagem-bm02.xls'#$''.$bg$1595"</definedName>
    <definedName name="SG_22_09_3">"'file:///d:/obra%20andrade/bm%2002%20-%20cs/drenagem-bm02.xls'#$''.$bg$1595"</definedName>
    <definedName name="SG_22_09_4">"'file:///d:/obra%20andrade/bm%2002%20-%20cs/drenagem-bm02.xls'#$''.$bg$1595"</definedName>
    <definedName name="SG_22_09_5">"'file:///d:/obra%20andrade/bm%2002%20-%20cs/drenagem-bm02.xls'#$''.$bg$1595"</definedName>
    <definedName name="SG_22_09_6">"'file:///d:/obra%20andrade/bm%2002%20-%20cs/drenagem-bm02.xls'#$''.$bg$1595"</definedName>
    <definedName name="SG_22_09_7">"'file:///d:/obra%20andrade/bm%2002%20-%20cs/drenagem-bm02.xls'#$''.$bg$1595"</definedName>
    <definedName name="SG_22_10">#REF!</definedName>
    <definedName name="SG_22_10_2">"'file:///d:/obra%20andrade/bm%2002%20-%20cs/drenagem-bm02.xls'#$''.$bk$1599"</definedName>
    <definedName name="SG_22_10_3">"'file:///d:/obra%20andrade/bm%2002%20-%20cs/drenagem-bm02.xls'#$''.$bk$1599"</definedName>
    <definedName name="SG_22_10_4">"'file:///d:/obra%20andrade/bm%2002%20-%20cs/drenagem-bm02.xls'#$''.$bk$1599"</definedName>
    <definedName name="SG_22_10_5">"'file:///d:/obra%20andrade/bm%2002%20-%20cs/drenagem-bm02.xls'#$''.$bk$1599"</definedName>
    <definedName name="SG_22_10_6">"'file:///d:/obra%20andrade/bm%2002%20-%20cs/drenagem-bm02.xls'#$''.$bk$1599"</definedName>
    <definedName name="SG_22_10_7">"'file:///d:/obra%20andrade/bm%2002%20-%20cs/drenagem-bm02.xls'#$''.$bk$1599"</definedName>
    <definedName name="SG_22_11">#REF!</definedName>
    <definedName name="SG_22_11_2">"'file:///d:/obra%20andrade/bm%2002%20-%20cs/drenagem-bm02.xls'#$''.$bo$1603"</definedName>
    <definedName name="SG_22_11_3">"'file:///d:/obra%20andrade/bm%2002%20-%20cs/drenagem-bm02.xls'#$''.$bo$1603"</definedName>
    <definedName name="SG_22_11_4">"'file:///d:/obra%20andrade/bm%2002%20-%20cs/drenagem-bm02.xls'#$''.$bo$1603"</definedName>
    <definedName name="SG_22_11_5">"'file:///d:/obra%20andrade/bm%2002%20-%20cs/drenagem-bm02.xls'#$''.$bo$1603"</definedName>
    <definedName name="SG_22_11_6">"'file:///d:/obra%20andrade/bm%2002%20-%20cs/drenagem-bm02.xls'#$''.$bo$1603"</definedName>
    <definedName name="SG_22_11_7">"'file:///d:/obra%20andrade/bm%2002%20-%20cs/drenagem-bm02.xls'#$''.$bo$1603"</definedName>
    <definedName name="SG_22_12">#REF!</definedName>
    <definedName name="SG_22_12_2">"'file:///d:/obra%20andrade/bm%2002%20-%20cs/drenagem-bm02.xls'#$''.$bs$1607"</definedName>
    <definedName name="SG_22_12_3">"'file:///d:/obra%20andrade/bm%2002%20-%20cs/drenagem-bm02.xls'#$''.$bs$1607"</definedName>
    <definedName name="SG_22_12_4">"'file:///d:/obra%20andrade/bm%2002%20-%20cs/drenagem-bm02.xls'#$''.$bs$1607"</definedName>
    <definedName name="SG_22_12_5">"'file:///d:/obra%20andrade/bm%2002%20-%20cs/drenagem-bm02.xls'#$''.$bs$1607"</definedName>
    <definedName name="SG_22_12_6">"'file:///d:/obra%20andrade/bm%2002%20-%20cs/drenagem-bm02.xls'#$''.$bs$1607"</definedName>
    <definedName name="SG_22_12_7">"'file:///d:/obra%20andrade/bm%2002%20-%20cs/drenagem-bm02.xls'#$''.$bs$1607"</definedName>
    <definedName name="SG_22_13">#REF!</definedName>
    <definedName name="SG_22_13_2">"'file:///d:/obra%20andrade/bm%2002%20-%20cs/drenagem-bm02.xls'#$''.$bw$1611"</definedName>
    <definedName name="SG_22_13_3">"'file:///d:/obra%20andrade/bm%2002%20-%20cs/drenagem-bm02.xls'#$''.$bw$1611"</definedName>
    <definedName name="SG_22_13_4">"'file:///d:/obra%20andrade/bm%2002%20-%20cs/drenagem-bm02.xls'#$''.$bw$1611"</definedName>
    <definedName name="SG_22_13_5">"'file:///d:/obra%20andrade/bm%2002%20-%20cs/drenagem-bm02.xls'#$''.$bw$1611"</definedName>
    <definedName name="SG_22_13_6">"'file:///d:/obra%20andrade/bm%2002%20-%20cs/drenagem-bm02.xls'#$''.$bw$1611"</definedName>
    <definedName name="SG_22_13_7">"'file:///d:/obra%20andrade/bm%2002%20-%20cs/drenagem-bm02.xls'#$''.$bw$1611"</definedName>
    <definedName name="SG_22_14">#REF!</definedName>
    <definedName name="SG_22_14_2">"'file:///d:/obra%20andrade/bm%2002%20-%20cs/drenagem-bm02.xls'#$''.$ca$1615"</definedName>
    <definedName name="SG_22_14_3">"'file:///d:/obra%20andrade/bm%2002%20-%20cs/drenagem-bm02.xls'#$''.$ca$1615"</definedName>
    <definedName name="SG_22_14_4">"'file:///d:/obra%20andrade/bm%2002%20-%20cs/drenagem-bm02.xls'#$''.$ca$1615"</definedName>
    <definedName name="SG_22_14_5">"'file:///d:/obra%20andrade/bm%2002%20-%20cs/drenagem-bm02.xls'#$''.$ca$1615"</definedName>
    <definedName name="SG_22_14_6">"'file:///d:/obra%20andrade/bm%2002%20-%20cs/drenagem-bm02.xls'#$''.$ca$1615"</definedName>
    <definedName name="SG_22_14_7">"'file:///d:/obra%20andrade/bm%2002%20-%20cs/drenagem-bm02.xls'#$''.$ca$1615"</definedName>
    <definedName name="SG_22_15">#REF!</definedName>
    <definedName name="SG_22_15_2">"'file:///d:/obra%20andrade/bm%2002%20-%20cs/drenagem-bm02.xls'#$''.$ce$1619"</definedName>
    <definedName name="SG_22_15_3">"'file:///d:/obra%20andrade/bm%2002%20-%20cs/drenagem-bm02.xls'#$''.$ce$1619"</definedName>
    <definedName name="SG_22_15_4">"'file:///d:/obra%20andrade/bm%2002%20-%20cs/drenagem-bm02.xls'#$''.$ce$1619"</definedName>
    <definedName name="SG_22_15_5">"'file:///d:/obra%20andrade/bm%2002%20-%20cs/drenagem-bm02.xls'#$''.$ce$1619"</definedName>
    <definedName name="SG_22_15_6">"'file:///d:/obra%20andrade/bm%2002%20-%20cs/drenagem-bm02.xls'#$''.$ce$1619"</definedName>
    <definedName name="SG_22_15_7">"'file:///d:/obra%20andrade/bm%2002%20-%20cs/drenagem-bm02.xls'#$''.$ce$1619"</definedName>
    <definedName name="SG_22_16">#REF!</definedName>
    <definedName name="SG_22_16_2">"'file:///d:/obra%20andrade/bm%2002%20-%20cs/drenagem-bm02.xls'#$''.$ci$1623"</definedName>
    <definedName name="SG_22_16_3">"'file:///d:/obra%20andrade/bm%2002%20-%20cs/drenagem-bm02.xls'#$''.$ci$1623"</definedName>
    <definedName name="SG_22_16_4">"'file:///d:/obra%20andrade/bm%2002%20-%20cs/drenagem-bm02.xls'#$''.$ci$1623"</definedName>
    <definedName name="SG_22_16_5">"'file:///d:/obra%20andrade/bm%2002%20-%20cs/drenagem-bm02.xls'#$''.$ci$1623"</definedName>
    <definedName name="SG_22_16_6">"'file:///d:/obra%20andrade/bm%2002%20-%20cs/drenagem-bm02.xls'#$''.$ci$1623"</definedName>
    <definedName name="SG_22_16_7">"'file:///d:/obra%20andrade/bm%2002%20-%20cs/drenagem-bm02.xls'#$''.$ci$1623"</definedName>
    <definedName name="SG_22_17">#REF!</definedName>
    <definedName name="SG_22_17_2">"'file:///d:/obra%20andrade/bm%2002%20-%20cs/drenagem-bm02.xls'#$''.$cm$1627"</definedName>
    <definedName name="SG_22_17_3">"'file:///d:/obra%20andrade/bm%2002%20-%20cs/drenagem-bm02.xls'#$''.$cm$1627"</definedName>
    <definedName name="SG_22_17_4">"'file:///d:/obra%20andrade/bm%2002%20-%20cs/drenagem-bm02.xls'#$''.$cm$1627"</definedName>
    <definedName name="SG_22_17_5">"'file:///d:/obra%20andrade/bm%2002%20-%20cs/drenagem-bm02.xls'#$''.$cm$1627"</definedName>
    <definedName name="SG_22_17_6">"'file:///d:/obra%20andrade/bm%2002%20-%20cs/drenagem-bm02.xls'#$''.$cm$1627"</definedName>
    <definedName name="SG_22_17_7">"'file:///d:/obra%20andrade/bm%2002%20-%20cs/drenagem-bm02.xls'#$''.$cm$1627"</definedName>
    <definedName name="SG_22_18">#REF!</definedName>
    <definedName name="SG_22_18_2">"'file:///d:/obra%20andrade/bm%2002%20-%20cs/drenagem-bm02.xls'#$''.$cq$1631"</definedName>
    <definedName name="SG_22_18_3">"'file:///d:/obra%20andrade/bm%2002%20-%20cs/drenagem-bm02.xls'#$''.$cq$1631"</definedName>
    <definedName name="SG_22_18_4">"'file:///d:/obra%20andrade/bm%2002%20-%20cs/drenagem-bm02.xls'#$''.$cq$1631"</definedName>
    <definedName name="SG_22_18_5">"'file:///d:/obra%20andrade/bm%2002%20-%20cs/drenagem-bm02.xls'#$''.$cq$1631"</definedName>
    <definedName name="SG_22_18_6">"'file:///d:/obra%20andrade/bm%2002%20-%20cs/drenagem-bm02.xls'#$''.$cq$1631"</definedName>
    <definedName name="SG_22_18_7">"'file:///d:/obra%20andrade/bm%2002%20-%20cs/drenagem-bm02.xls'#$''.$cq$1631"</definedName>
    <definedName name="SG_22_19">#REF!</definedName>
    <definedName name="SG_22_19_2">"'file:///d:/obra%20andrade/bm%2002%20-%20cs/drenagem-bm02.xls'#$''.$cu$1635"</definedName>
    <definedName name="SG_22_19_3">"'file:///d:/obra%20andrade/bm%2002%20-%20cs/drenagem-bm02.xls'#$''.$cu$1635"</definedName>
    <definedName name="SG_22_19_4">"'file:///d:/obra%20andrade/bm%2002%20-%20cs/drenagem-bm02.xls'#$''.$cu$1635"</definedName>
    <definedName name="SG_22_19_5">"'file:///d:/obra%20andrade/bm%2002%20-%20cs/drenagem-bm02.xls'#$''.$cu$1635"</definedName>
    <definedName name="SG_22_19_6">"'file:///d:/obra%20andrade/bm%2002%20-%20cs/drenagem-bm02.xls'#$''.$cu$1635"</definedName>
    <definedName name="SG_22_19_7">"'file:///d:/obra%20andrade/bm%2002%20-%20cs/drenagem-bm02.xls'#$''.$cu$1635"</definedName>
    <definedName name="SG_22_20">#REF!</definedName>
    <definedName name="SG_22_20_2">"'file:///d:/obra%20andrade/bm%2002%20-%20cs/drenagem-bm02.xls'#$''.$cy$1639"</definedName>
    <definedName name="SG_22_20_3">"'file:///d:/obra%20andrade/bm%2002%20-%20cs/drenagem-bm02.xls'#$''.$cy$1639"</definedName>
    <definedName name="SG_22_20_4">"'file:///d:/obra%20andrade/bm%2002%20-%20cs/drenagem-bm02.xls'#$''.$cy$1639"</definedName>
    <definedName name="SG_22_20_5">"'file:///d:/obra%20andrade/bm%2002%20-%20cs/drenagem-bm02.xls'#$''.$cy$1639"</definedName>
    <definedName name="SG_22_20_6">"'file:///d:/obra%20andrade/bm%2002%20-%20cs/drenagem-bm02.xls'#$''.$cy$1639"</definedName>
    <definedName name="SG_22_20_7">"'file:///d:/obra%20andrade/bm%2002%20-%20cs/drenagem-bm02.xls'#$''.$cy$1639"</definedName>
    <definedName name="SG_22_21">#REF!</definedName>
    <definedName name="SG_22_21_2">"'file:///d:/obra%20andrade/bm%2002%20-%20cs/drenagem-bm02.xls'#$''.$dc$1643"</definedName>
    <definedName name="SG_22_21_3">"'file:///d:/obra%20andrade/bm%2002%20-%20cs/drenagem-bm02.xls'#$''.$dc$1643"</definedName>
    <definedName name="SG_22_21_4">"'file:///d:/obra%20andrade/bm%2002%20-%20cs/drenagem-bm02.xls'#$''.$dc$1643"</definedName>
    <definedName name="SG_22_21_5">"'file:///d:/obra%20andrade/bm%2002%20-%20cs/drenagem-bm02.xls'#$''.$dc$1643"</definedName>
    <definedName name="SG_22_21_6">"'file:///d:/obra%20andrade/bm%2002%20-%20cs/drenagem-bm02.xls'#$''.$dc$1643"</definedName>
    <definedName name="SG_22_21_7">"'file:///d:/obra%20andrade/bm%2002%20-%20cs/drenagem-bm02.xls'#$''.$dc$1643"</definedName>
    <definedName name="SG_22_22">#REF!</definedName>
    <definedName name="SG_22_22_2">"'file:///d:/obra%20andrade/bm%2002%20-%20cs/drenagem-bm02.xls'#$''.$dg$1647"</definedName>
    <definedName name="SG_22_22_3">"'file:///d:/obra%20andrade/bm%2002%20-%20cs/drenagem-bm02.xls'#$''.$dg$1647"</definedName>
    <definedName name="SG_22_22_4">"'file:///d:/obra%20andrade/bm%2002%20-%20cs/drenagem-bm02.xls'#$''.$dg$1647"</definedName>
    <definedName name="SG_22_22_5">"'file:///d:/obra%20andrade/bm%2002%20-%20cs/drenagem-bm02.xls'#$''.$dg$1647"</definedName>
    <definedName name="SG_22_22_6">"'file:///d:/obra%20andrade/bm%2002%20-%20cs/drenagem-bm02.xls'#$''.$dg$1647"</definedName>
    <definedName name="SG_22_22_7">"'file:///d:/obra%20andrade/bm%2002%20-%20cs/drenagem-bm02.xls'#$''.$dg$1647"</definedName>
    <definedName name="SG_22_23">#REF!</definedName>
    <definedName name="SG_22_23_2">"'file:///d:/obra%20andrade/bm%2002%20-%20cs/drenagem-bm02.xls'#$''.$dk$1651"</definedName>
    <definedName name="SG_22_23_3">"'file:///d:/obra%20andrade/bm%2002%20-%20cs/drenagem-bm02.xls'#$''.$dk$1651"</definedName>
    <definedName name="SG_22_23_4">"'file:///d:/obra%20andrade/bm%2002%20-%20cs/drenagem-bm02.xls'#$''.$dk$1651"</definedName>
    <definedName name="SG_22_23_5">"'file:///d:/obra%20andrade/bm%2002%20-%20cs/drenagem-bm02.xls'#$''.$dk$1651"</definedName>
    <definedName name="SG_22_23_6">"'file:///d:/obra%20andrade/bm%2002%20-%20cs/drenagem-bm02.xls'#$''.$dk$1651"</definedName>
    <definedName name="SG_22_23_7">"'file:///d:/obra%20andrade/bm%2002%20-%20cs/drenagem-bm02.xls'#$''.$dk$1651"</definedName>
    <definedName name="SG_22_24">#REF!</definedName>
    <definedName name="SG_22_24_2">"'file:///d:/obra%20andrade/bm%2002%20-%20cs/drenagem-bm02.xls'#$''.$do$1655"</definedName>
    <definedName name="SG_22_24_3">"'file:///d:/obra%20andrade/bm%2002%20-%20cs/drenagem-bm02.xls'#$''.$do$1655"</definedName>
    <definedName name="SG_22_24_4">"'file:///d:/obra%20andrade/bm%2002%20-%20cs/drenagem-bm02.xls'#$''.$do$1655"</definedName>
    <definedName name="SG_22_24_5">"'file:///d:/obra%20andrade/bm%2002%20-%20cs/drenagem-bm02.xls'#$''.$do$1655"</definedName>
    <definedName name="SG_22_24_6">"'file:///d:/obra%20andrade/bm%2002%20-%20cs/drenagem-bm02.xls'#$''.$do$1655"</definedName>
    <definedName name="SG_22_24_7">"'file:///d:/obra%20andrade/bm%2002%20-%20cs/drenagem-bm02.xls'#$''.$do$1655"</definedName>
    <definedName name="SG_22_25">#REF!</definedName>
    <definedName name="SG_22_25_2">"'file:///d:/obra%20andrade/bm%2002%20-%20cs/drenagem-bm02.xls'#$''.$ds$1659"</definedName>
    <definedName name="SG_22_25_3">"'file:///d:/obra%20andrade/bm%2002%20-%20cs/drenagem-bm02.xls'#$''.$ds$1659"</definedName>
    <definedName name="SG_22_25_4">"'file:///d:/obra%20andrade/bm%2002%20-%20cs/drenagem-bm02.xls'#$''.$ds$1659"</definedName>
    <definedName name="SG_22_25_5">"'file:///d:/obra%20andrade/bm%2002%20-%20cs/drenagem-bm02.xls'#$''.$ds$1659"</definedName>
    <definedName name="SG_22_25_6">"'file:///d:/obra%20andrade/bm%2002%20-%20cs/drenagem-bm02.xls'#$''.$ds$1659"</definedName>
    <definedName name="SG_22_25_7">"'file:///d:/obra%20andrade/bm%2002%20-%20cs/drenagem-bm02.xls'#$''.$ds$1659"</definedName>
    <definedName name="SG_23_01">#REF!</definedName>
    <definedName name="SG_23_01_2">"'file:///d:/obra%20andrade/bm%2002%20-%20cs/drenagem-bm02.xls'#$''.$dy$1665"</definedName>
    <definedName name="SG_23_01_3">"'file:///d:/obra%20andrade/bm%2002%20-%20cs/drenagem-bm02.xls'#$''.$dy$1665"</definedName>
    <definedName name="SG_23_01_4">"'file:///d:/obra%20andrade/bm%2002%20-%20cs/drenagem-bm02.xls'#$''.$dy$1665"</definedName>
    <definedName name="SG_23_01_5">"'file:///d:/obra%20andrade/bm%2002%20-%20cs/drenagem-bm02.xls'#$''.$dy$1665"</definedName>
    <definedName name="SG_23_01_6">"'file:///d:/obra%20andrade/bm%2002%20-%20cs/drenagem-bm02.xls'#$''.$dy$1665"</definedName>
    <definedName name="SG_23_01_7">"'file:///d:/obra%20andrade/bm%2002%20-%20cs/drenagem-bm02.xls'#$''.$dy$1665"</definedName>
    <definedName name="SG_23_02">#REF!</definedName>
    <definedName name="SG_23_02_2">"'file:///d:/obra%20andrade/bm%2002%20-%20cs/drenagem-bm02.xls'#$''.$ec$1669"</definedName>
    <definedName name="SG_23_02_3">"'file:///d:/obra%20andrade/bm%2002%20-%20cs/drenagem-bm02.xls'#$''.$ec$1669"</definedName>
    <definedName name="SG_23_02_4">"'file:///d:/obra%20andrade/bm%2002%20-%20cs/drenagem-bm02.xls'#$''.$ec$1669"</definedName>
    <definedName name="SG_23_02_5">"'file:///d:/obra%20andrade/bm%2002%20-%20cs/drenagem-bm02.xls'#$''.$ec$1669"</definedName>
    <definedName name="SG_23_02_6">"'file:///d:/obra%20andrade/bm%2002%20-%20cs/drenagem-bm02.xls'#$''.$ec$1669"</definedName>
    <definedName name="SG_23_02_7">"'file:///d:/obra%20andrade/bm%2002%20-%20cs/drenagem-bm02.xls'#$''.$ec$1669"</definedName>
    <definedName name="SG_23_03">#REF!</definedName>
    <definedName name="SG_23_03_2">"'file:///d:/obra%20andrade/bm%2002%20-%20cs/drenagem-bm02.xls'#$''.$eg$1673"</definedName>
    <definedName name="SG_23_03_3">"'file:///d:/obra%20andrade/bm%2002%20-%20cs/drenagem-bm02.xls'#$''.$eg$1673"</definedName>
    <definedName name="SG_23_03_4">"'file:///d:/obra%20andrade/bm%2002%20-%20cs/drenagem-bm02.xls'#$''.$eg$1673"</definedName>
    <definedName name="SG_23_03_5">"'file:///d:/obra%20andrade/bm%2002%20-%20cs/drenagem-bm02.xls'#$''.$eg$1673"</definedName>
    <definedName name="SG_23_03_6">"'file:///d:/obra%20andrade/bm%2002%20-%20cs/drenagem-bm02.xls'#$''.$eg$1673"</definedName>
    <definedName name="SG_23_03_7">"'file:///d:/obra%20andrade/bm%2002%20-%20cs/drenagem-bm02.xls'#$''.$eg$1673"</definedName>
    <definedName name="SG_23_04">#REF!</definedName>
    <definedName name="SG_23_04_2">"'file:///d:/obra%20andrade/bm%2002%20-%20cs/drenagem-bm02.xls'#$''.$ek$1677"</definedName>
    <definedName name="SG_23_04_3">"'file:///d:/obra%20andrade/bm%2002%20-%20cs/drenagem-bm02.xls'#$''.$ek$1677"</definedName>
    <definedName name="SG_23_04_4">"'file:///d:/obra%20andrade/bm%2002%20-%20cs/drenagem-bm02.xls'#$''.$ek$1677"</definedName>
    <definedName name="SG_23_04_5">"'file:///d:/obra%20andrade/bm%2002%20-%20cs/drenagem-bm02.xls'#$''.$ek$1677"</definedName>
    <definedName name="SG_23_04_6">"'file:///d:/obra%20andrade/bm%2002%20-%20cs/drenagem-bm02.xls'#$''.$ek$1677"</definedName>
    <definedName name="SG_23_04_7">"'file:///d:/obra%20andrade/bm%2002%20-%20cs/drenagem-bm02.xls'#$''.$ek$1677"</definedName>
    <definedName name="SG_23_05">#REF!</definedName>
    <definedName name="SG_23_05_2">"'file:///d:/obra%20andrade/bm%2002%20-%20cs/drenagem-bm02.xls'#$''.$eo$1681"</definedName>
    <definedName name="SG_23_05_3">"'file:///d:/obra%20andrade/bm%2002%20-%20cs/drenagem-bm02.xls'#$''.$eo$1681"</definedName>
    <definedName name="SG_23_05_4">"'file:///d:/obra%20andrade/bm%2002%20-%20cs/drenagem-bm02.xls'#$''.$eo$1681"</definedName>
    <definedName name="SG_23_05_5">"'file:///d:/obra%20andrade/bm%2002%20-%20cs/drenagem-bm02.xls'#$''.$eo$1681"</definedName>
    <definedName name="SG_23_05_6">"'file:///d:/obra%20andrade/bm%2002%20-%20cs/drenagem-bm02.xls'#$''.$eo$1681"</definedName>
    <definedName name="SG_23_05_7">"'file:///d:/obra%20andrade/bm%2002%20-%20cs/drenagem-bm02.xls'#$''.$eo$1681"</definedName>
    <definedName name="SG_23_06">#REF!</definedName>
    <definedName name="SG_23_06_2">"'file:///d:/obra%20andrade/bm%2002%20-%20cs/drenagem-bm02.xls'#$''.$es$1685"</definedName>
    <definedName name="SG_23_06_3">"'file:///d:/obra%20andrade/bm%2002%20-%20cs/drenagem-bm02.xls'#$''.$es$1685"</definedName>
    <definedName name="SG_23_06_4">"'file:///d:/obra%20andrade/bm%2002%20-%20cs/drenagem-bm02.xls'#$''.$es$1685"</definedName>
    <definedName name="SG_23_06_5">"'file:///d:/obra%20andrade/bm%2002%20-%20cs/drenagem-bm02.xls'#$''.$es$1685"</definedName>
    <definedName name="SG_23_06_6">"'file:///d:/obra%20andrade/bm%2002%20-%20cs/drenagem-bm02.xls'#$''.$es$1685"</definedName>
    <definedName name="SG_23_06_7">"'file:///d:/obra%20andrade/bm%2002%20-%20cs/drenagem-bm02.xls'#$''.$es$1685"</definedName>
    <definedName name="SG_23_07">#REF!</definedName>
    <definedName name="SG_23_07_2">"'file:///d:/obra%20andrade/bm%2002%20-%20cs/drenagem-bm02.xls'#$''.$ew$1689"</definedName>
    <definedName name="SG_23_07_3">"'file:///d:/obra%20andrade/bm%2002%20-%20cs/drenagem-bm02.xls'#$''.$ew$1689"</definedName>
    <definedName name="SG_23_07_4">"'file:///d:/obra%20andrade/bm%2002%20-%20cs/drenagem-bm02.xls'#$''.$ew$1689"</definedName>
    <definedName name="SG_23_07_5">"'file:///d:/obra%20andrade/bm%2002%20-%20cs/drenagem-bm02.xls'#$''.$ew$1689"</definedName>
    <definedName name="SG_23_07_6">"'file:///d:/obra%20andrade/bm%2002%20-%20cs/drenagem-bm02.xls'#$''.$ew$1689"</definedName>
    <definedName name="SG_23_07_7">"'file:///d:/obra%20andrade/bm%2002%20-%20cs/drenagem-bm02.xls'#$''.$ew$1689"</definedName>
    <definedName name="SG_23_08">#REF!</definedName>
    <definedName name="SG_23_08_2">"'file:///d:/obra%20andrade/bm%2002%20-%20cs/drenagem-bm02.xls'#$''.$fa$1693"</definedName>
    <definedName name="SG_23_08_3">"'file:///d:/obra%20andrade/bm%2002%20-%20cs/drenagem-bm02.xls'#$''.$fa$1693"</definedName>
    <definedName name="SG_23_08_4">"'file:///d:/obra%20andrade/bm%2002%20-%20cs/drenagem-bm02.xls'#$''.$fa$1693"</definedName>
    <definedName name="SG_23_08_5">"'file:///d:/obra%20andrade/bm%2002%20-%20cs/drenagem-bm02.xls'#$''.$fa$1693"</definedName>
    <definedName name="SG_23_08_6">"'file:///d:/obra%20andrade/bm%2002%20-%20cs/drenagem-bm02.xls'#$''.$fa$1693"</definedName>
    <definedName name="SG_23_08_7">"'file:///d:/obra%20andrade/bm%2002%20-%20cs/drenagem-bm02.xls'#$''.$fa$1693"</definedName>
    <definedName name="SG_23_09">#REF!</definedName>
    <definedName name="SG_23_09_2">"'file:///d:/obra%20andrade/bm%2002%20-%20cs/drenagem-bm02.xls'#$''.$fe$1697"</definedName>
    <definedName name="SG_23_09_3">"'file:///d:/obra%20andrade/bm%2002%20-%20cs/drenagem-bm02.xls'#$''.$fe$1697"</definedName>
    <definedName name="SG_23_09_4">"'file:///d:/obra%20andrade/bm%2002%20-%20cs/drenagem-bm02.xls'#$''.$fe$1697"</definedName>
    <definedName name="SG_23_09_5">"'file:///d:/obra%20andrade/bm%2002%20-%20cs/drenagem-bm02.xls'#$''.$fe$1697"</definedName>
    <definedName name="SG_23_09_6">"'file:///d:/obra%20andrade/bm%2002%20-%20cs/drenagem-bm02.xls'#$''.$fe$1697"</definedName>
    <definedName name="SG_23_09_7">"'file:///d:/obra%20andrade/bm%2002%20-%20cs/drenagem-bm02.xls'#$''.$fe$1697"</definedName>
    <definedName name="SG_23_10">#REF!</definedName>
    <definedName name="SG_23_10_2">"'file:///d:/obra%20andrade/bm%2002%20-%20cs/drenagem-bm02.xls'#$''.$fi$1701"</definedName>
    <definedName name="SG_23_10_3">"'file:///d:/obra%20andrade/bm%2002%20-%20cs/drenagem-bm02.xls'#$''.$fi$1701"</definedName>
    <definedName name="SG_23_10_4">"'file:///d:/obra%20andrade/bm%2002%20-%20cs/drenagem-bm02.xls'#$''.$fi$1701"</definedName>
    <definedName name="SG_23_10_5">"'file:///d:/obra%20andrade/bm%2002%20-%20cs/drenagem-bm02.xls'#$''.$fi$1701"</definedName>
    <definedName name="SG_23_10_6">"'file:///d:/obra%20andrade/bm%2002%20-%20cs/drenagem-bm02.xls'#$''.$fi$1701"</definedName>
    <definedName name="SG_23_10_7">"'file:///d:/obra%20andrade/bm%2002%20-%20cs/drenagem-bm02.xls'#$''.$fi$1701"</definedName>
    <definedName name="SG_23_11">#REF!</definedName>
    <definedName name="SG_23_11_2">"'file:///d:/obra%20andrade/bm%2002%20-%20cs/drenagem-bm02.xls'#$''.$fm$1705"</definedName>
    <definedName name="SG_23_11_3">"'file:///d:/obra%20andrade/bm%2002%20-%20cs/drenagem-bm02.xls'#$''.$fm$1705"</definedName>
    <definedName name="SG_23_11_4">"'file:///d:/obra%20andrade/bm%2002%20-%20cs/drenagem-bm02.xls'#$''.$fm$1705"</definedName>
    <definedName name="SG_23_11_5">"'file:///d:/obra%20andrade/bm%2002%20-%20cs/drenagem-bm02.xls'#$''.$fm$1705"</definedName>
    <definedName name="SG_23_11_6">"'file:///d:/obra%20andrade/bm%2002%20-%20cs/drenagem-bm02.xls'#$''.$fm$1705"</definedName>
    <definedName name="SG_23_11_7">"'file:///d:/obra%20andrade/bm%2002%20-%20cs/drenagem-bm02.xls'#$''.$fm$1705"</definedName>
    <definedName name="SG_23_12">#REF!</definedName>
    <definedName name="SG_23_12_2">"'file:///d:/obra%20andrade/bm%2002%20-%20cs/drenagem-bm02.xls'#$''.$fq$1709"</definedName>
    <definedName name="SG_23_12_3">"'file:///d:/obra%20andrade/bm%2002%20-%20cs/drenagem-bm02.xls'#$''.$fq$1709"</definedName>
    <definedName name="SG_23_12_4">"'file:///d:/obra%20andrade/bm%2002%20-%20cs/drenagem-bm02.xls'#$''.$fq$1709"</definedName>
    <definedName name="SG_23_12_5">"'file:///d:/obra%20andrade/bm%2002%20-%20cs/drenagem-bm02.xls'#$''.$fq$1709"</definedName>
    <definedName name="SG_23_12_6">"'file:///d:/obra%20andrade/bm%2002%20-%20cs/drenagem-bm02.xls'#$''.$fq$1709"</definedName>
    <definedName name="SG_23_12_7">"'file:///d:/obra%20andrade/bm%2002%20-%20cs/drenagem-bm02.xls'#$''.$fq$1709"</definedName>
    <definedName name="SG_23_13">#REF!</definedName>
    <definedName name="SG_23_13_2">"'file:///d:/obra%20andrade/bm%2002%20-%20cs/drenagem-bm02.xls'#$''.$fu$1713"</definedName>
    <definedName name="SG_23_13_3">"'file:///d:/obra%20andrade/bm%2002%20-%20cs/drenagem-bm02.xls'#$''.$fu$1713"</definedName>
    <definedName name="SG_23_13_4">"'file:///d:/obra%20andrade/bm%2002%20-%20cs/drenagem-bm02.xls'#$''.$fu$1713"</definedName>
    <definedName name="SG_23_13_5">"'file:///d:/obra%20andrade/bm%2002%20-%20cs/drenagem-bm02.xls'#$''.$fu$1713"</definedName>
    <definedName name="SG_23_13_6">"'file:///d:/obra%20andrade/bm%2002%20-%20cs/drenagem-bm02.xls'#$''.$fu$1713"</definedName>
    <definedName name="SG_23_13_7">"'file:///d:/obra%20andrade/bm%2002%20-%20cs/drenagem-bm02.xls'#$''.$fu$1713"</definedName>
    <definedName name="SG_23_14">#REF!</definedName>
    <definedName name="SG_23_14_2">"'file:///d:/obra%20andrade/bm%2002%20-%20cs/drenagem-bm02.xls'#$''.$fy$1717"</definedName>
    <definedName name="SG_23_14_3">"'file:///d:/obra%20andrade/bm%2002%20-%20cs/drenagem-bm02.xls'#$''.$fy$1717"</definedName>
    <definedName name="SG_23_14_4">"'file:///d:/obra%20andrade/bm%2002%20-%20cs/drenagem-bm02.xls'#$''.$fy$1717"</definedName>
    <definedName name="SG_23_14_5">"'file:///d:/obra%20andrade/bm%2002%20-%20cs/drenagem-bm02.xls'#$''.$fy$1717"</definedName>
    <definedName name="SG_23_14_6">"'file:///d:/obra%20andrade/bm%2002%20-%20cs/drenagem-bm02.xls'#$''.$fy$1717"</definedName>
    <definedName name="SG_23_14_7">"'file:///d:/obra%20andrade/bm%2002%20-%20cs/drenagem-bm02.xls'#$''.$fy$1717"</definedName>
    <definedName name="SG_23_15">#REF!</definedName>
    <definedName name="SG_23_15_2">"'file:///d:/obra%20andrade/bm%2002%20-%20cs/drenagem-bm02.xls'#$''.$gc$1721"</definedName>
    <definedName name="SG_23_15_3">"'file:///d:/obra%20andrade/bm%2002%20-%20cs/drenagem-bm02.xls'#$''.$gc$1721"</definedName>
    <definedName name="SG_23_15_4">"'file:///d:/obra%20andrade/bm%2002%20-%20cs/drenagem-bm02.xls'#$''.$gc$1721"</definedName>
    <definedName name="SG_23_15_5">"'file:///d:/obra%20andrade/bm%2002%20-%20cs/drenagem-bm02.xls'#$''.$gc$1721"</definedName>
    <definedName name="SG_23_15_6">"'file:///d:/obra%20andrade/bm%2002%20-%20cs/drenagem-bm02.xls'#$''.$gc$1721"</definedName>
    <definedName name="SG_23_15_7">"'file:///d:/obra%20andrade/bm%2002%20-%20cs/drenagem-bm02.xls'#$''.$gc$1721"</definedName>
    <definedName name="SG_23_16">#REF!</definedName>
    <definedName name="SG_23_16_2">"'file:///d:/obra%20andrade/bm%2002%20-%20cs/drenagem-bm02.xls'#$''.$gg$1725"</definedName>
    <definedName name="SG_23_16_3">"'file:///d:/obra%20andrade/bm%2002%20-%20cs/drenagem-bm02.xls'#$''.$gg$1725"</definedName>
    <definedName name="SG_23_16_4">"'file:///d:/obra%20andrade/bm%2002%20-%20cs/drenagem-bm02.xls'#$''.$gg$1725"</definedName>
    <definedName name="SG_23_16_5">"'file:///d:/obra%20andrade/bm%2002%20-%20cs/drenagem-bm02.xls'#$''.$gg$1725"</definedName>
    <definedName name="SG_23_16_6">"'file:///d:/obra%20andrade/bm%2002%20-%20cs/drenagem-bm02.xls'#$''.$gg$1725"</definedName>
    <definedName name="SG_23_16_7">"'file:///d:/obra%20andrade/bm%2002%20-%20cs/drenagem-bm02.xls'#$''.$gg$1725"</definedName>
    <definedName name="SG_23_17">#REF!</definedName>
    <definedName name="SG_23_17_2">"'file:///d:/obra%20andrade/bm%2002%20-%20cs/drenagem-bm02.xls'#$''.$gk$1729"</definedName>
    <definedName name="SG_23_17_3">"'file:///d:/obra%20andrade/bm%2002%20-%20cs/drenagem-bm02.xls'#$''.$gk$1729"</definedName>
    <definedName name="SG_23_17_4">"'file:///d:/obra%20andrade/bm%2002%20-%20cs/drenagem-bm02.xls'#$''.$gk$1729"</definedName>
    <definedName name="SG_23_17_5">"'file:///d:/obra%20andrade/bm%2002%20-%20cs/drenagem-bm02.xls'#$''.$gk$1729"</definedName>
    <definedName name="SG_23_17_6">"'file:///d:/obra%20andrade/bm%2002%20-%20cs/drenagem-bm02.xls'#$''.$gk$1729"</definedName>
    <definedName name="SG_23_17_7">"'file:///d:/obra%20andrade/bm%2002%20-%20cs/drenagem-bm02.xls'#$''.$gk$1729"</definedName>
    <definedName name="SG_23_18">#REF!</definedName>
    <definedName name="SG_23_18_2">"'file:///d:/obra%20andrade/bm%2002%20-%20cs/drenagem-bm02.xls'#$''.$go$1733"</definedName>
    <definedName name="SG_23_18_3">"'file:///d:/obra%20andrade/bm%2002%20-%20cs/drenagem-bm02.xls'#$''.$go$1733"</definedName>
    <definedName name="SG_23_18_4">"'file:///d:/obra%20andrade/bm%2002%20-%20cs/drenagem-bm02.xls'#$''.$go$1733"</definedName>
    <definedName name="SG_23_18_5">"'file:///d:/obra%20andrade/bm%2002%20-%20cs/drenagem-bm02.xls'#$''.$go$1733"</definedName>
    <definedName name="SG_23_18_6">"'file:///d:/obra%20andrade/bm%2002%20-%20cs/drenagem-bm02.xls'#$''.$go$1733"</definedName>
    <definedName name="SG_23_18_7">"'file:///d:/obra%20andrade/bm%2002%20-%20cs/drenagem-bm02.xls'#$''.$go$1733"</definedName>
    <definedName name="SG_23_19">#REF!</definedName>
    <definedName name="SG_23_19_2">"'file:///d:/obra%20andrade/bm%2002%20-%20cs/drenagem-bm02.xls'#$''.$gs$1737"</definedName>
    <definedName name="SG_23_19_3">"'file:///d:/obra%20andrade/bm%2002%20-%20cs/drenagem-bm02.xls'#$''.$gs$1737"</definedName>
    <definedName name="SG_23_19_4">"'file:///d:/obra%20andrade/bm%2002%20-%20cs/drenagem-bm02.xls'#$''.$gs$1737"</definedName>
    <definedName name="SG_23_19_5">"'file:///d:/obra%20andrade/bm%2002%20-%20cs/drenagem-bm02.xls'#$''.$gs$1737"</definedName>
    <definedName name="SG_23_19_6">"'file:///d:/obra%20andrade/bm%2002%20-%20cs/drenagem-bm02.xls'#$''.$gs$1737"</definedName>
    <definedName name="SG_23_19_7">"'file:///d:/obra%20andrade/bm%2002%20-%20cs/drenagem-bm02.xls'#$''.$gs$1737"</definedName>
    <definedName name="SG_23_20">#REF!</definedName>
    <definedName name="SG_23_20_2">"'file:///d:/obra%20andrade/bm%2002%20-%20cs/drenagem-bm02.xls'#$''.$gw$1741"</definedName>
    <definedName name="SG_23_20_3">"'file:///d:/obra%20andrade/bm%2002%20-%20cs/drenagem-bm02.xls'#$''.$gw$1741"</definedName>
    <definedName name="SG_23_20_4">"'file:///d:/obra%20andrade/bm%2002%20-%20cs/drenagem-bm02.xls'#$''.$gw$1741"</definedName>
    <definedName name="SG_23_20_5">"'file:///d:/obra%20andrade/bm%2002%20-%20cs/drenagem-bm02.xls'#$''.$gw$1741"</definedName>
    <definedName name="SG_23_20_6">"'file:///d:/obra%20andrade/bm%2002%20-%20cs/drenagem-bm02.xls'#$''.$gw$1741"</definedName>
    <definedName name="SG_23_20_7">"'file:///d:/obra%20andrade/bm%2002%20-%20cs/drenagem-bm02.xls'#$''.$gw$1741"</definedName>
    <definedName name="SG_23_21">#REF!</definedName>
    <definedName name="SG_23_21_2">"'file:///d:/obra%20andrade/bm%2002%20-%20cs/drenagem-bm02.xls'#$''.$ha$1745"</definedName>
    <definedName name="SG_23_21_3">"'file:///d:/obra%20andrade/bm%2002%20-%20cs/drenagem-bm02.xls'#$''.$ha$1745"</definedName>
    <definedName name="SG_23_21_4">"'file:///d:/obra%20andrade/bm%2002%20-%20cs/drenagem-bm02.xls'#$''.$ha$1745"</definedName>
    <definedName name="SG_23_21_5">"'file:///d:/obra%20andrade/bm%2002%20-%20cs/drenagem-bm02.xls'#$''.$ha$1745"</definedName>
    <definedName name="SG_23_21_6">"'file:///d:/obra%20andrade/bm%2002%20-%20cs/drenagem-bm02.xls'#$''.$ha$1745"</definedName>
    <definedName name="SG_23_21_7">"'file:///d:/obra%20andrade/bm%2002%20-%20cs/drenagem-bm02.xls'#$''.$ha$1745"</definedName>
    <definedName name="SG_23_22">#REF!</definedName>
    <definedName name="SG_23_22_2">"'file:///d:/obra%20andrade/bm%2002%20-%20cs/drenagem-bm02.xls'#$''.$he$1749"</definedName>
    <definedName name="SG_23_22_3">"'file:///d:/obra%20andrade/bm%2002%20-%20cs/drenagem-bm02.xls'#$''.$he$1749"</definedName>
    <definedName name="SG_23_22_4">"'file:///d:/obra%20andrade/bm%2002%20-%20cs/drenagem-bm02.xls'#$''.$he$1749"</definedName>
    <definedName name="SG_23_22_5">"'file:///d:/obra%20andrade/bm%2002%20-%20cs/drenagem-bm02.xls'#$''.$he$1749"</definedName>
    <definedName name="SG_23_22_6">"'file:///d:/obra%20andrade/bm%2002%20-%20cs/drenagem-bm02.xls'#$''.$he$1749"</definedName>
    <definedName name="SG_23_22_7">"'file:///d:/obra%20andrade/bm%2002%20-%20cs/drenagem-bm02.xls'#$''.$he$1749"</definedName>
    <definedName name="SG_23_23">#REF!</definedName>
    <definedName name="SG_23_23_2">"'file:///d:/obra%20andrade/bm%2002%20-%20cs/drenagem-bm02.xls'#$''.$hi$1753"</definedName>
    <definedName name="SG_23_23_3">"'file:///d:/obra%20andrade/bm%2002%20-%20cs/drenagem-bm02.xls'#$''.$hi$1753"</definedName>
    <definedName name="SG_23_23_4">"'file:///d:/obra%20andrade/bm%2002%20-%20cs/drenagem-bm02.xls'#$''.$hi$1753"</definedName>
    <definedName name="SG_23_23_5">"'file:///d:/obra%20andrade/bm%2002%20-%20cs/drenagem-bm02.xls'#$''.$hi$1753"</definedName>
    <definedName name="SG_23_23_6">"'file:///d:/obra%20andrade/bm%2002%20-%20cs/drenagem-bm02.xls'#$''.$hi$1753"</definedName>
    <definedName name="SG_23_23_7">"'file:///d:/obra%20andrade/bm%2002%20-%20cs/drenagem-bm02.xls'#$''.$hi$1753"</definedName>
    <definedName name="SG_23_24">#REF!</definedName>
    <definedName name="SG_23_24_2">"'file:///d:/obra%20andrade/bm%2002%20-%20cs/drenagem-bm02.xls'#$''.$hm$1757"</definedName>
    <definedName name="SG_23_24_3">"'file:///d:/obra%20andrade/bm%2002%20-%20cs/drenagem-bm02.xls'#$''.$hm$1757"</definedName>
    <definedName name="SG_23_24_4">"'file:///d:/obra%20andrade/bm%2002%20-%20cs/drenagem-bm02.xls'#$''.$hm$1757"</definedName>
    <definedName name="SG_23_24_5">"'file:///d:/obra%20andrade/bm%2002%20-%20cs/drenagem-bm02.xls'#$''.$hm$1757"</definedName>
    <definedName name="SG_23_24_6">"'file:///d:/obra%20andrade/bm%2002%20-%20cs/drenagem-bm02.xls'#$''.$hm$1757"</definedName>
    <definedName name="SG_23_24_7">"'file:///d:/obra%20andrade/bm%2002%20-%20cs/drenagem-bm02.xls'#$''.$hm$1757"</definedName>
    <definedName name="SG_23_25">#REF!</definedName>
    <definedName name="SG_23_25_2">"'file:///d:/obra%20andrade/bm%2002%20-%20cs/drenagem-bm02.xls'#$''.$hq$1761"</definedName>
    <definedName name="SG_23_25_3">"'file:///d:/obra%20andrade/bm%2002%20-%20cs/drenagem-bm02.xls'#$''.$hq$1761"</definedName>
    <definedName name="SG_23_25_4">"'file:///d:/obra%20andrade/bm%2002%20-%20cs/drenagem-bm02.xls'#$''.$hq$1761"</definedName>
    <definedName name="SG_23_25_5">"'file:///d:/obra%20andrade/bm%2002%20-%20cs/drenagem-bm02.xls'#$''.$hq$1761"</definedName>
    <definedName name="SG_23_25_6">"'file:///d:/obra%20andrade/bm%2002%20-%20cs/drenagem-bm02.xls'#$''.$hq$1761"</definedName>
    <definedName name="SG_23_25_7">"'file:///d:/obra%20andrade/bm%2002%20-%20cs/drenagem-bm02.xls'#$''.$hq$1761"</definedName>
    <definedName name="SG_24_01">#REF!</definedName>
    <definedName name="SG_24_01_2">"'file:///d:/obra%20andrade/bm%2002%20-%20cs/drenagem-bm02.xls'#$''.$hw$1767"</definedName>
    <definedName name="SG_24_01_3">"'file:///d:/obra%20andrade/bm%2002%20-%20cs/drenagem-bm02.xls'#$''.$hw$1767"</definedName>
    <definedName name="SG_24_01_4">"'file:///d:/obra%20andrade/bm%2002%20-%20cs/drenagem-bm02.xls'#$''.$hw$1767"</definedName>
    <definedName name="SG_24_01_5">"'file:///d:/obra%20andrade/bm%2002%20-%20cs/drenagem-bm02.xls'#$''.$hw$1767"</definedName>
    <definedName name="SG_24_01_6">"'file:///d:/obra%20andrade/bm%2002%20-%20cs/drenagem-bm02.xls'#$''.$hw$1767"</definedName>
    <definedName name="SG_24_01_7">"'file:///d:/obra%20andrade/bm%2002%20-%20cs/drenagem-bm02.xls'#$''.$hw$1767"</definedName>
    <definedName name="SG_24_02">#REF!</definedName>
    <definedName name="SG_24_02_2">"'file:///d:/obra%20andrade/bm%2002%20-%20cs/drenagem-bm02.xls'#$''.$ia$1771"</definedName>
    <definedName name="SG_24_02_3">"'file:///d:/obra%20andrade/bm%2002%20-%20cs/drenagem-bm02.xls'#$''.$ia$1771"</definedName>
    <definedName name="SG_24_02_4">"'file:///d:/obra%20andrade/bm%2002%20-%20cs/drenagem-bm02.xls'#$''.$ia$1771"</definedName>
    <definedName name="SG_24_02_5">"'file:///d:/obra%20andrade/bm%2002%20-%20cs/drenagem-bm02.xls'#$''.$ia$1771"</definedName>
    <definedName name="SG_24_02_6">"'file:///d:/obra%20andrade/bm%2002%20-%20cs/drenagem-bm02.xls'#$''.$ia$1771"</definedName>
    <definedName name="SG_24_02_7">"'file:///d:/obra%20andrade/bm%2002%20-%20cs/drenagem-bm02.xls'#$''.$ia$1771"</definedName>
    <definedName name="SG_24_03">#REF!</definedName>
    <definedName name="SG_24_03_2">"'file:///d:/obra%20andrade/bm%2002%20-%20cs/drenagem-bm02.xls'#$''.$ie$1775"</definedName>
    <definedName name="SG_24_03_3">"'file:///d:/obra%20andrade/bm%2002%20-%20cs/drenagem-bm02.xls'#$''.$ie$1775"</definedName>
    <definedName name="SG_24_03_4">"'file:///d:/obra%20andrade/bm%2002%20-%20cs/drenagem-bm02.xls'#$''.$ie$1775"</definedName>
    <definedName name="SG_24_03_5">"'file:///d:/obra%20andrade/bm%2002%20-%20cs/drenagem-bm02.xls'#$''.$ie$1775"</definedName>
    <definedName name="SG_24_03_6">"'file:///d:/obra%20andrade/bm%2002%20-%20cs/drenagem-bm02.xls'#$''.$ie$1775"</definedName>
    <definedName name="SG_24_03_7">"'file:///d:/obra%20andrade/bm%2002%20-%20cs/drenagem-bm02.xls'#$''.$ie$1775"</definedName>
    <definedName name="SG_24_04">#REF!</definedName>
    <definedName name="SG_24_04_2">"'file:///d:/obra%20andrade/bm%2002%20-%20cs/drenagem-bm02.xls'#$''.$ii$1779"</definedName>
    <definedName name="SG_24_04_3">"'file:///d:/obra%20andrade/bm%2002%20-%20cs/drenagem-bm02.xls'#$''.$ii$1779"</definedName>
    <definedName name="SG_24_04_4">"'file:///d:/obra%20andrade/bm%2002%20-%20cs/drenagem-bm02.xls'#$''.$ii$1779"</definedName>
    <definedName name="SG_24_04_5">"'file:///d:/obra%20andrade/bm%2002%20-%20cs/drenagem-bm02.xls'#$''.$ii$1779"</definedName>
    <definedName name="SG_24_04_6">"'file:///d:/obra%20andrade/bm%2002%20-%20cs/drenagem-bm02.xls'#$''.$ii$1779"</definedName>
    <definedName name="SG_24_04_7">"'file:///d:/obra%20andrade/bm%2002%20-%20cs/drenagem-bm02.xls'#$''.$ii$1779"</definedName>
    <definedName name="SG_24_05">#REF!</definedName>
    <definedName name="SG_24_05_2">"'file:///d:/obra%20andrade/bm%2002%20-%20cs/drenagem-bm02.xls'#$''.$im$1783"</definedName>
    <definedName name="SG_24_05_3">"'file:///d:/obra%20andrade/bm%2002%20-%20cs/drenagem-bm02.xls'#$''.$im$1783"</definedName>
    <definedName name="SG_24_05_4">"'file:///d:/obra%20andrade/bm%2002%20-%20cs/drenagem-bm02.xls'#$''.$im$1783"</definedName>
    <definedName name="SG_24_05_5">"'file:///d:/obra%20andrade/bm%2002%20-%20cs/drenagem-bm02.xls'#$''.$im$1783"</definedName>
    <definedName name="SG_24_05_6">"'file:///d:/obra%20andrade/bm%2002%20-%20cs/drenagem-bm02.xls'#$''.$im$1783"</definedName>
    <definedName name="SG_24_05_7">"'file:///d:/obra%20andrade/bm%2002%20-%20cs/drenagem-bm02.xls'#$''.$im$1783"</definedName>
    <definedName name="SG_24_06">#REF!</definedName>
    <definedName name="SG_24_06_2">"'file:///d:/obra%20andrade/bm%2002%20-%20cs/drenagem-bm02.xls'#$''.$iq$1787"</definedName>
    <definedName name="SG_24_06_3">"'file:///d:/obra%20andrade/bm%2002%20-%20cs/drenagem-bm02.xls'#$''.$iq$1787"</definedName>
    <definedName name="SG_24_06_4">"'file:///d:/obra%20andrade/bm%2002%20-%20cs/drenagem-bm02.xls'#$''.$iq$1787"</definedName>
    <definedName name="SG_24_06_5">"'file:///d:/obra%20andrade/bm%2002%20-%20cs/drenagem-bm02.xls'#$''.$iq$1787"</definedName>
    <definedName name="SG_24_06_6">"'file:///d:/obra%20andrade/bm%2002%20-%20cs/drenagem-bm02.xls'#$''.$iq$1787"</definedName>
    <definedName name="SG_24_06_7">"'file:///d:/obra%20andrade/bm%2002%20-%20cs/drenagem-bm02.xls'#$''.$iq$1787"</definedName>
    <definedName name="SG_24_07">#REF!</definedName>
    <definedName name="SG_24_07_2">"'file:///d:/obra%20andrade/bm%2002%20-%20cs/drenagem-bm02.xls'#$''.$iu$1791"</definedName>
    <definedName name="SG_24_07_3">"'file:///d:/obra%20andrade/bm%2002%20-%20cs/drenagem-bm02.xls'#$''.$iu$1791"</definedName>
    <definedName name="SG_24_07_4">"'file:///d:/obra%20andrade/bm%2002%20-%20cs/drenagem-bm02.xls'#$''.$iu$1791"</definedName>
    <definedName name="SG_24_07_5">"'file:///d:/obra%20andrade/bm%2002%20-%20cs/drenagem-bm02.xls'#$''.$iu$1791"</definedName>
    <definedName name="SG_24_07_6">"'file:///d:/obra%20andrade/bm%2002%20-%20cs/drenagem-bm02.xls'#$''.$iu$1791"</definedName>
    <definedName name="SG_24_07_7">"'file:///d:/obra%20andrade/bm%2002%20-%20cs/drenagem-bm02.xls'#$''.$iu$1791"</definedName>
    <definedName name="SG_24_08">#REF!</definedName>
    <definedName name="SG_24_08_2">"'file:///d:/obra%20andrade/bm%2002%20-%20cs/drenagem-bm02.xls'#$''.$c$1795"</definedName>
    <definedName name="SG_24_08_3">"'file:///d:/obra%20andrade/bm%2002%20-%20cs/drenagem-bm02.xls'#$''.$c$1795"</definedName>
    <definedName name="SG_24_08_4">"'file:///d:/obra%20andrade/bm%2002%20-%20cs/drenagem-bm02.xls'#$''.$c$1795"</definedName>
    <definedName name="SG_24_08_5">"'file:///d:/obra%20andrade/bm%2002%20-%20cs/drenagem-bm02.xls'#$''.$c$1795"</definedName>
    <definedName name="SG_24_08_6">"'file:///d:/obra%20andrade/bm%2002%20-%20cs/drenagem-bm02.xls'#$''.$c$1795"</definedName>
    <definedName name="SG_24_08_7">"'file:///d:/obra%20andrade/bm%2002%20-%20cs/drenagem-bm02.xls'#$''.$c$1795"</definedName>
    <definedName name="SG_24_09">#REF!</definedName>
    <definedName name="SG_24_09_2">"'file:///d:/obra%20andrade/bm%2002%20-%20cs/drenagem-bm02.xls'#$''.$g$1799"</definedName>
    <definedName name="SG_24_09_3">"'file:///d:/obra%20andrade/bm%2002%20-%20cs/drenagem-bm02.xls'#$''.$g$1799"</definedName>
    <definedName name="SG_24_09_4">"'file:///d:/obra%20andrade/bm%2002%20-%20cs/drenagem-bm02.xls'#$''.$g$1799"</definedName>
    <definedName name="SG_24_09_5">"'file:///d:/obra%20andrade/bm%2002%20-%20cs/drenagem-bm02.xls'#$''.$g$1799"</definedName>
    <definedName name="SG_24_09_6">"'file:///d:/obra%20andrade/bm%2002%20-%20cs/drenagem-bm02.xls'#$''.$g$1799"</definedName>
    <definedName name="SG_24_09_7">"'file:///d:/obra%20andrade/bm%2002%20-%20cs/drenagem-bm02.xls'#$''.$g$1799"</definedName>
    <definedName name="SG_24_10">#REF!</definedName>
    <definedName name="SG_24_10_2">"'file:///d:/obra%20andrade/bm%2002%20-%20cs/drenagem-bm02.xls'#$''.$k$1803"</definedName>
    <definedName name="SG_24_10_3">"'file:///d:/obra%20andrade/bm%2002%20-%20cs/drenagem-bm02.xls'#$''.$k$1803"</definedName>
    <definedName name="SG_24_10_4">"'file:///d:/obra%20andrade/bm%2002%20-%20cs/drenagem-bm02.xls'#$''.$k$1803"</definedName>
    <definedName name="SG_24_10_5">"'file:///d:/obra%20andrade/bm%2002%20-%20cs/drenagem-bm02.xls'#$''.$k$1803"</definedName>
    <definedName name="SG_24_10_6">"'file:///d:/obra%20andrade/bm%2002%20-%20cs/drenagem-bm02.xls'#$''.$k$1803"</definedName>
    <definedName name="SG_24_10_7">"'file:///d:/obra%20andrade/bm%2002%20-%20cs/drenagem-bm02.xls'#$''.$k$1803"</definedName>
    <definedName name="SG_24_11">#REF!</definedName>
    <definedName name="SG_24_11_2">"'file:///d:/obra%20andrade/bm%2002%20-%20cs/drenagem-bm02.xls'#$''.$o$1807"</definedName>
    <definedName name="SG_24_11_3">"'file:///d:/obra%20andrade/bm%2002%20-%20cs/drenagem-bm02.xls'#$''.$o$1807"</definedName>
    <definedName name="SG_24_11_4">"'file:///d:/obra%20andrade/bm%2002%20-%20cs/drenagem-bm02.xls'#$''.$o$1807"</definedName>
    <definedName name="SG_24_11_5">"'file:///d:/obra%20andrade/bm%2002%20-%20cs/drenagem-bm02.xls'#$''.$o$1807"</definedName>
    <definedName name="SG_24_11_6">"'file:///d:/obra%20andrade/bm%2002%20-%20cs/drenagem-bm02.xls'#$''.$o$1807"</definedName>
    <definedName name="SG_24_11_7">"'file:///d:/obra%20andrade/bm%2002%20-%20cs/drenagem-bm02.xls'#$''.$o$1807"</definedName>
    <definedName name="SG_24_12">#REF!</definedName>
    <definedName name="SG_24_12_2">"'file:///d:/obra%20andrade/bm%2002%20-%20cs/drenagem-bm02.xls'#$''.$s$1811"</definedName>
    <definedName name="SG_24_12_3">"'file:///d:/obra%20andrade/bm%2002%20-%20cs/drenagem-bm02.xls'#$''.$s$1811"</definedName>
    <definedName name="SG_24_12_4">"'file:///d:/obra%20andrade/bm%2002%20-%20cs/drenagem-bm02.xls'#$''.$s$1811"</definedName>
    <definedName name="SG_24_12_5">"'file:///d:/obra%20andrade/bm%2002%20-%20cs/drenagem-bm02.xls'#$''.$s$1811"</definedName>
    <definedName name="SG_24_12_6">"'file:///d:/obra%20andrade/bm%2002%20-%20cs/drenagem-bm02.xls'#$''.$s$1811"</definedName>
    <definedName name="SG_24_12_7">"'file:///d:/obra%20andrade/bm%2002%20-%20cs/drenagem-bm02.xls'#$''.$s$1811"</definedName>
    <definedName name="SG_24_13">#REF!</definedName>
    <definedName name="SG_24_13_2">"'file:///d:/obra%20andrade/bm%2002%20-%20cs/drenagem-bm02.xls'#$''.$w$1815"</definedName>
    <definedName name="SG_24_13_3">"'file:///d:/obra%20andrade/bm%2002%20-%20cs/drenagem-bm02.xls'#$''.$w$1815"</definedName>
    <definedName name="SG_24_13_4">"'file:///d:/obra%20andrade/bm%2002%20-%20cs/drenagem-bm02.xls'#$''.$w$1815"</definedName>
    <definedName name="SG_24_13_5">"'file:///d:/obra%20andrade/bm%2002%20-%20cs/drenagem-bm02.xls'#$''.$w$1815"</definedName>
    <definedName name="SG_24_13_6">"'file:///d:/obra%20andrade/bm%2002%20-%20cs/drenagem-bm02.xls'#$''.$w$1815"</definedName>
    <definedName name="SG_24_13_7">"'file:///d:/obra%20andrade/bm%2002%20-%20cs/drenagem-bm02.xls'#$''.$w$1815"</definedName>
    <definedName name="SG_24_14">#REF!</definedName>
    <definedName name="SG_24_14_2">"'file:///d:/obra%20andrade/bm%2002%20-%20cs/drenagem-bm02.xls'#$''.$aa$1819"</definedName>
    <definedName name="SG_24_14_3">"'file:///d:/obra%20andrade/bm%2002%20-%20cs/drenagem-bm02.xls'#$''.$aa$1819"</definedName>
    <definedName name="SG_24_14_4">"'file:///d:/obra%20andrade/bm%2002%20-%20cs/drenagem-bm02.xls'#$''.$aa$1819"</definedName>
    <definedName name="SG_24_14_5">"'file:///d:/obra%20andrade/bm%2002%20-%20cs/drenagem-bm02.xls'#$''.$aa$1819"</definedName>
    <definedName name="SG_24_14_6">"'file:///d:/obra%20andrade/bm%2002%20-%20cs/drenagem-bm02.xls'#$''.$aa$1819"</definedName>
    <definedName name="SG_24_14_7">"'file:///d:/obra%20andrade/bm%2002%20-%20cs/drenagem-bm02.xls'#$''.$aa$1819"</definedName>
    <definedName name="SG_24_15">#REF!</definedName>
    <definedName name="SG_24_15_2">"'file:///d:/obra%20andrade/bm%2002%20-%20cs/drenagem-bm02.xls'#$''.$ae$1823"</definedName>
    <definedName name="SG_24_15_3">"'file:///d:/obra%20andrade/bm%2002%20-%20cs/drenagem-bm02.xls'#$''.$ae$1823"</definedName>
    <definedName name="SG_24_15_4">"'file:///d:/obra%20andrade/bm%2002%20-%20cs/drenagem-bm02.xls'#$''.$ae$1823"</definedName>
    <definedName name="SG_24_15_5">"'file:///d:/obra%20andrade/bm%2002%20-%20cs/drenagem-bm02.xls'#$''.$ae$1823"</definedName>
    <definedName name="SG_24_15_6">"'file:///d:/obra%20andrade/bm%2002%20-%20cs/drenagem-bm02.xls'#$''.$ae$1823"</definedName>
    <definedName name="SG_24_15_7">"'file:///d:/obra%20andrade/bm%2002%20-%20cs/drenagem-bm02.xls'#$''.$ae$1823"</definedName>
    <definedName name="SG_24_16">#REF!</definedName>
    <definedName name="SG_24_16_2">"'file:///d:/obra%20andrade/bm%2002%20-%20cs/drenagem-bm02.xls'#$''.$ai$1827"</definedName>
    <definedName name="SG_24_16_3">"'file:///d:/obra%20andrade/bm%2002%20-%20cs/drenagem-bm02.xls'#$''.$ai$1827"</definedName>
    <definedName name="SG_24_16_4">"'file:///d:/obra%20andrade/bm%2002%20-%20cs/drenagem-bm02.xls'#$''.$ai$1827"</definedName>
    <definedName name="SG_24_16_5">"'file:///d:/obra%20andrade/bm%2002%20-%20cs/drenagem-bm02.xls'#$''.$ai$1827"</definedName>
    <definedName name="SG_24_16_6">"'file:///d:/obra%20andrade/bm%2002%20-%20cs/drenagem-bm02.xls'#$''.$ai$1827"</definedName>
    <definedName name="SG_24_16_7">"'file:///d:/obra%20andrade/bm%2002%20-%20cs/drenagem-bm02.xls'#$''.$ai$1827"</definedName>
    <definedName name="SG_24_17">#REF!</definedName>
    <definedName name="SG_24_17_2">"'file:///d:/obra%20andrade/bm%2002%20-%20cs/drenagem-bm02.xls'#$''.$am$1831"</definedName>
    <definedName name="SG_24_17_3">"'file:///d:/obra%20andrade/bm%2002%20-%20cs/drenagem-bm02.xls'#$''.$am$1831"</definedName>
    <definedName name="SG_24_17_4">"'file:///d:/obra%20andrade/bm%2002%20-%20cs/drenagem-bm02.xls'#$''.$am$1831"</definedName>
    <definedName name="SG_24_17_5">"'file:///d:/obra%20andrade/bm%2002%20-%20cs/drenagem-bm02.xls'#$''.$am$1831"</definedName>
    <definedName name="SG_24_17_6">"'file:///d:/obra%20andrade/bm%2002%20-%20cs/drenagem-bm02.xls'#$''.$am$1831"</definedName>
    <definedName name="SG_24_17_7">"'file:///d:/obra%20andrade/bm%2002%20-%20cs/drenagem-bm02.xls'#$''.$am$1831"</definedName>
    <definedName name="SG_24_18">#REF!</definedName>
    <definedName name="SG_24_18_2">"'file:///d:/obra%20andrade/bm%2002%20-%20cs/drenagem-bm02.xls'#$''.$aq$1835"</definedName>
    <definedName name="SG_24_18_3">"'file:///d:/obra%20andrade/bm%2002%20-%20cs/drenagem-bm02.xls'#$''.$aq$1835"</definedName>
    <definedName name="SG_24_18_4">"'file:///d:/obra%20andrade/bm%2002%20-%20cs/drenagem-bm02.xls'#$''.$aq$1835"</definedName>
    <definedName name="SG_24_18_5">"'file:///d:/obra%20andrade/bm%2002%20-%20cs/drenagem-bm02.xls'#$''.$aq$1835"</definedName>
    <definedName name="SG_24_18_6">"'file:///d:/obra%20andrade/bm%2002%20-%20cs/drenagem-bm02.xls'#$''.$aq$1835"</definedName>
    <definedName name="SG_24_18_7">"'file:///d:/obra%20andrade/bm%2002%20-%20cs/drenagem-bm02.xls'#$''.$aq$1835"</definedName>
    <definedName name="SG_24_19">#REF!</definedName>
    <definedName name="SG_24_19_2">"'file:///d:/obra%20andrade/bm%2002%20-%20cs/drenagem-bm02.xls'#$''.$au$1839"</definedName>
    <definedName name="SG_24_19_3">"'file:///d:/obra%20andrade/bm%2002%20-%20cs/drenagem-bm02.xls'#$''.$au$1839"</definedName>
    <definedName name="SG_24_19_4">"'file:///d:/obra%20andrade/bm%2002%20-%20cs/drenagem-bm02.xls'#$''.$au$1839"</definedName>
    <definedName name="SG_24_19_5">"'file:///d:/obra%20andrade/bm%2002%20-%20cs/drenagem-bm02.xls'#$''.$au$1839"</definedName>
    <definedName name="SG_24_19_6">"'file:///d:/obra%20andrade/bm%2002%20-%20cs/drenagem-bm02.xls'#$''.$au$1839"</definedName>
    <definedName name="SG_24_19_7">"'file:///d:/obra%20andrade/bm%2002%20-%20cs/drenagem-bm02.xls'#$''.$au$1839"</definedName>
    <definedName name="SG_24_20">#REF!</definedName>
    <definedName name="SG_24_20_2">"'file:///d:/obra%20andrade/bm%2002%20-%20cs/drenagem-bm02.xls'#$''.$ay$1843"</definedName>
    <definedName name="SG_24_20_3">"'file:///d:/obra%20andrade/bm%2002%20-%20cs/drenagem-bm02.xls'#$''.$ay$1843"</definedName>
    <definedName name="SG_24_20_4">"'file:///d:/obra%20andrade/bm%2002%20-%20cs/drenagem-bm02.xls'#$''.$ay$1843"</definedName>
    <definedName name="SG_24_20_5">"'file:///d:/obra%20andrade/bm%2002%20-%20cs/drenagem-bm02.xls'#$''.$ay$1843"</definedName>
    <definedName name="SG_24_20_6">"'file:///d:/obra%20andrade/bm%2002%20-%20cs/drenagem-bm02.xls'#$''.$ay$1843"</definedName>
    <definedName name="SG_24_20_7">"'file:///d:/obra%20andrade/bm%2002%20-%20cs/drenagem-bm02.xls'#$''.$ay$1843"</definedName>
    <definedName name="SG_24_21">#REF!</definedName>
    <definedName name="SG_24_21_2">"'file:///d:/obra%20andrade/bm%2002%20-%20cs/drenagem-bm02.xls'#$''.$bc$1847"</definedName>
    <definedName name="SG_24_21_3">"'file:///d:/obra%20andrade/bm%2002%20-%20cs/drenagem-bm02.xls'#$''.$bc$1847"</definedName>
    <definedName name="SG_24_21_4">"'file:///d:/obra%20andrade/bm%2002%20-%20cs/drenagem-bm02.xls'#$''.$bc$1847"</definedName>
    <definedName name="SG_24_21_5">"'file:///d:/obra%20andrade/bm%2002%20-%20cs/drenagem-bm02.xls'#$''.$bc$1847"</definedName>
    <definedName name="SG_24_21_6">"'file:///d:/obra%20andrade/bm%2002%20-%20cs/drenagem-bm02.xls'#$''.$bc$1847"</definedName>
    <definedName name="SG_24_21_7">"'file:///d:/obra%20andrade/bm%2002%20-%20cs/drenagem-bm02.xls'#$''.$bc$1847"</definedName>
    <definedName name="SG_24_22">#REF!</definedName>
    <definedName name="SG_24_22_2">"'file:///d:/obra%20andrade/bm%2002%20-%20cs/drenagem-bm02.xls'#$''.$bg$1851"</definedName>
    <definedName name="SG_24_22_3">"'file:///d:/obra%20andrade/bm%2002%20-%20cs/drenagem-bm02.xls'#$''.$bg$1851"</definedName>
    <definedName name="SG_24_22_4">"'file:///d:/obra%20andrade/bm%2002%20-%20cs/drenagem-bm02.xls'#$''.$bg$1851"</definedName>
    <definedName name="SG_24_22_5">"'file:///d:/obra%20andrade/bm%2002%20-%20cs/drenagem-bm02.xls'#$''.$bg$1851"</definedName>
    <definedName name="SG_24_22_6">"'file:///d:/obra%20andrade/bm%2002%20-%20cs/drenagem-bm02.xls'#$''.$bg$1851"</definedName>
    <definedName name="SG_24_22_7">"'file:///d:/obra%20andrade/bm%2002%20-%20cs/drenagem-bm02.xls'#$''.$bg$1851"</definedName>
    <definedName name="SG_24_23">#REF!</definedName>
    <definedName name="SG_24_23_2">"'file:///d:/obra%20andrade/bm%2002%20-%20cs/drenagem-bm02.xls'#$''.$bk$1855"</definedName>
    <definedName name="SG_24_23_3">"'file:///d:/obra%20andrade/bm%2002%20-%20cs/drenagem-bm02.xls'#$''.$bk$1855"</definedName>
    <definedName name="SG_24_23_4">"'file:///d:/obra%20andrade/bm%2002%20-%20cs/drenagem-bm02.xls'#$''.$bk$1855"</definedName>
    <definedName name="SG_24_23_5">"'file:///d:/obra%20andrade/bm%2002%20-%20cs/drenagem-bm02.xls'#$''.$bk$1855"</definedName>
    <definedName name="SG_24_23_6">"'file:///d:/obra%20andrade/bm%2002%20-%20cs/drenagem-bm02.xls'#$''.$bk$1855"</definedName>
    <definedName name="SG_24_23_7">"'file:///d:/obra%20andrade/bm%2002%20-%20cs/drenagem-bm02.xls'#$''.$bk$1855"</definedName>
    <definedName name="SG_24_24">#REF!</definedName>
    <definedName name="SG_24_24_2">"'file:///d:/obra%20andrade/bm%2002%20-%20cs/drenagem-bm02.xls'#$''.$bo$1859"</definedName>
    <definedName name="SG_24_24_3">"'file:///d:/obra%20andrade/bm%2002%20-%20cs/drenagem-bm02.xls'#$''.$bo$1859"</definedName>
    <definedName name="SG_24_24_4">"'file:///d:/obra%20andrade/bm%2002%20-%20cs/drenagem-bm02.xls'#$''.$bo$1859"</definedName>
    <definedName name="SG_24_24_5">"'file:///d:/obra%20andrade/bm%2002%20-%20cs/drenagem-bm02.xls'#$''.$bo$1859"</definedName>
    <definedName name="SG_24_24_6">"'file:///d:/obra%20andrade/bm%2002%20-%20cs/drenagem-bm02.xls'#$''.$bo$1859"</definedName>
    <definedName name="SG_24_24_7">"'file:///d:/obra%20andrade/bm%2002%20-%20cs/drenagem-bm02.xls'#$''.$bo$1859"</definedName>
    <definedName name="SG_24_25">#REF!</definedName>
    <definedName name="SG_24_25_2">"'file:///d:/obra%20andrade/bm%2002%20-%20cs/drenagem-bm02.xls'#$''.$bs$1863"</definedName>
    <definedName name="SG_24_25_3">"'file:///d:/obra%20andrade/bm%2002%20-%20cs/drenagem-bm02.xls'#$''.$bs$1863"</definedName>
    <definedName name="SG_24_25_4">"'file:///d:/obra%20andrade/bm%2002%20-%20cs/drenagem-bm02.xls'#$''.$bs$1863"</definedName>
    <definedName name="SG_24_25_5">"'file:///d:/obra%20andrade/bm%2002%20-%20cs/drenagem-bm02.xls'#$''.$bs$1863"</definedName>
    <definedName name="SG_24_25_6">"'file:///d:/obra%20andrade/bm%2002%20-%20cs/drenagem-bm02.xls'#$''.$bs$1863"</definedName>
    <definedName name="SG_24_25_7">"'file:///d:/obra%20andrade/bm%2002%20-%20cs/drenagem-bm02.xls'#$''.$bs$1863"</definedName>
    <definedName name="SG_25_01">#REF!</definedName>
    <definedName name="SG_25_01_2">"'file:///d:/obra%20andrade/bm%2002%20-%20cs/drenagem-bm02.xls'#$''.$by$1869"</definedName>
    <definedName name="SG_25_01_3">"'file:///d:/obra%20andrade/bm%2002%20-%20cs/drenagem-bm02.xls'#$''.$by$1869"</definedName>
    <definedName name="SG_25_01_4">"'file:///d:/obra%20andrade/bm%2002%20-%20cs/drenagem-bm02.xls'#$''.$by$1869"</definedName>
    <definedName name="SG_25_01_5">"'file:///d:/obra%20andrade/bm%2002%20-%20cs/drenagem-bm02.xls'#$''.$by$1869"</definedName>
    <definedName name="SG_25_01_6">"'file:///d:/obra%20andrade/bm%2002%20-%20cs/drenagem-bm02.xls'#$''.$by$1869"</definedName>
    <definedName name="SG_25_01_7">"'file:///d:/obra%20andrade/bm%2002%20-%20cs/drenagem-bm02.xls'#$''.$by$1869"</definedName>
    <definedName name="SG_25_02">#REF!</definedName>
    <definedName name="SG_25_02_2">"'file:///d:/obra%20andrade/bm%2002%20-%20cs/drenagem-bm02.xls'#$''.$cc$1873"</definedName>
    <definedName name="SG_25_02_3">"'file:///d:/obra%20andrade/bm%2002%20-%20cs/drenagem-bm02.xls'#$''.$cc$1873"</definedName>
    <definedName name="SG_25_02_4">"'file:///d:/obra%20andrade/bm%2002%20-%20cs/drenagem-bm02.xls'#$''.$cc$1873"</definedName>
    <definedName name="SG_25_02_5">"'file:///d:/obra%20andrade/bm%2002%20-%20cs/drenagem-bm02.xls'#$''.$cc$1873"</definedName>
    <definedName name="SG_25_02_6">"'file:///d:/obra%20andrade/bm%2002%20-%20cs/drenagem-bm02.xls'#$''.$cc$1873"</definedName>
    <definedName name="SG_25_02_7">"'file:///d:/obra%20andrade/bm%2002%20-%20cs/drenagem-bm02.xls'#$''.$cc$1873"</definedName>
    <definedName name="SG_25_03">#REF!</definedName>
    <definedName name="SG_25_03_2">"'file:///d:/obra%20andrade/bm%2002%20-%20cs/drenagem-bm02.xls'#$''.$cg$1877"</definedName>
    <definedName name="SG_25_03_3">"'file:///d:/obra%20andrade/bm%2002%20-%20cs/drenagem-bm02.xls'#$''.$cg$1877"</definedName>
    <definedName name="SG_25_03_4">"'file:///d:/obra%20andrade/bm%2002%20-%20cs/drenagem-bm02.xls'#$''.$cg$1877"</definedName>
    <definedName name="SG_25_03_5">"'file:///d:/obra%20andrade/bm%2002%20-%20cs/drenagem-bm02.xls'#$''.$cg$1877"</definedName>
    <definedName name="SG_25_03_6">"'file:///d:/obra%20andrade/bm%2002%20-%20cs/drenagem-bm02.xls'#$''.$cg$1877"</definedName>
    <definedName name="SG_25_03_7">"'file:///d:/obra%20andrade/bm%2002%20-%20cs/drenagem-bm02.xls'#$''.$cg$1877"</definedName>
    <definedName name="SG_25_04">#REF!</definedName>
    <definedName name="SG_25_04_2">"'file:///d:/obra%20andrade/bm%2002%20-%20cs/drenagem-bm02.xls'#$''.$ck$1881"</definedName>
    <definedName name="SG_25_04_3">"'file:///d:/obra%20andrade/bm%2002%20-%20cs/drenagem-bm02.xls'#$''.$ck$1881"</definedName>
    <definedName name="SG_25_04_4">"'file:///d:/obra%20andrade/bm%2002%20-%20cs/drenagem-bm02.xls'#$''.$ck$1881"</definedName>
    <definedName name="SG_25_04_5">"'file:///d:/obra%20andrade/bm%2002%20-%20cs/drenagem-bm02.xls'#$''.$ck$1881"</definedName>
    <definedName name="SG_25_04_6">"'file:///d:/obra%20andrade/bm%2002%20-%20cs/drenagem-bm02.xls'#$''.$ck$1881"</definedName>
    <definedName name="SG_25_04_7">"'file:///d:/obra%20andrade/bm%2002%20-%20cs/drenagem-bm02.xls'#$''.$ck$1881"</definedName>
    <definedName name="SG_25_05">#REF!</definedName>
    <definedName name="SG_25_05_2">"'file:///d:/obra%20andrade/bm%2002%20-%20cs/drenagem-bm02.xls'#$''.$co$1885"</definedName>
    <definedName name="SG_25_05_3">"'file:///d:/obra%20andrade/bm%2002%20-%20cs/drenagem-bm02.xls'#$''.$co$1885"</definedName>
    <definedName name="SG_25_05_4">"'file:///d:/obra%20andrade/bm%2002%20-%20cs/drenagem-bm02.xls'#$''.$co$1885"</definedName>
    <definedName name="SG_25_05_5">"'file:///d:/obra%20andrade/bm%2002%20-%20cs/drenagem-bm02.xls'#$''.$co$1885"</definedName>
    <definedName name="SG_25_05_6">"'file:///d:/obra%20andrade/bm%2002%20-%20cs/drenagem-bm02.xls'#$''.$co$1885"</definedName>
    <definedName name="SG_25_05_7">"'file:///d:/obra%20andrade/bm%2002%20-%20cs/drenagem-bm02.xls'#$''.$co$1885"</definedName>
    <definedName name="SG_25_06">#REF!</definedName>
    <definedName name="SG_25_06_2">"'file:///d:/obra%20andrade/bm%2002%20-%20cs/drenagem-bm02.xls'#$''.$cs$1889"</definedName>
    <definedName name="SG_25_06_3">"'file:///d:/obra%20andrade/bm%2002%20-%20cs/drenagem-bm02.xls'#$''.$cs$1889"</definedName>
    <definedName name="SG_25_06_4">"'file:///d:/obra%20andrade/bm%2002%20-%20cs/drenagem-bm02.xls'#$''.$cs$1889"</definedName>
    <definedName name="SG_25_06_5">"'file:///d:/obra%20andrade/bm%2002%20-%20cs/drenagem-bm02.xls'#$''.$cs$1889"</definedName>
    <definedName name="SG_25_06_6">"'file:///d:/obra%20andrade/bm%2002%20-%20cs/drenagem-bm02.xls'#$''.$cs$1889"</definedName>
    <definedName name="SG_25_06_7">"'file:///d:/obra%20andrade/bm%2002%20-%20cs/drenagem-bm02.xls'#$''.$cs$1889"</definedName>
    <definedName name="SG_25_07">#REF!</definedName>
    <definedName name="SG_25_07_2">"'file:///d:/obra%20andrade/bm%2002%20-%20cs/drenagem-bm02.xls'#$''.$cw$1893"</definedName>
    <definedName name="SG_25_07_3">"'file:///d:/obra%20andrade/bm%2002%20-%20cs/drenagem-bm02.xls'#$''.$cw$1893"</definedName>
    <definedName name="SG_25_07_4">"'file:///d:/obra%20andrade/bm%2002%20-%20cs/drenagem-bm02.xls'#$''.$cw$1893"</definedName>
    <definedName name="SG_25_07_5">"'file:///d:/obra%20andrade/bm%2002%20-%20cs/drenagem-bm02.xls'#$''.$cw$1893"</definedName>
    <definedName name="SG_25_07_6">"'file:///d:/obra%20andrade/bm%2002%20-%20cs/drenagem-bm02.xls'#$''.$cw$1893"</definedName>
    <definedName name="SG_25_07_7">"'file:///d:/obra%20andrade/bm%2002%20-%20cs/drenagem-bm02.xls'#$''.$cw$1893"</definedName>
    <definedName name="SG_25_08">#REF!</definedName>
    <definedName name="SG_25_08_2">"'file:///d:/obra%20andrade/bm%2002%20-%20cs/drenagem-bm02.xls'#$''.$da$1897"</definedName>
    <definedName name="SG_25_08_3">"'file:///d:/obra%20andrade/bm%2002%20-%20cs/drenagem-bm02.xls'#$''.$da$1897"</definedName>
    <definedName name="SG_25_08_4">"'file:///d:/obra%20andrade/bm%2002%20-%20cs/drenagem-bm02.xls'#$''.$da$1897"</definedName>
    <definedName name="SG_25_08_5">"'file:///d:/obra%20andrade/bm%2002%20-%20cs/drenagem-bm02.xls'#$''.$da$1897"</definedName>
    <definedName name="SG_25_08_6">"'file:///d:/obra%20andrade/bm%2002%20-%20cs/drenagem-bm02.xls'#$''.$da$1897"</definedName>
    <definedName name="SG_25_08_7">"'file:///d:/obra%20andrade/bm%2002%20-%20cs/drenagem-bm02.xls'#$''.$da$1897"</definedName>
    <definedName name="SG_25_09">#REF!</definedName>
    <definedName name="SG_25_09_2">"'file:///d:/obra%20andrade/bm%2002%20-%20cs/drenagem-bm02.xls'#$''.$de$1901"</definedName>
    <definedName name="SG_25_09_3">"'file:///d:/obra%20andrade/bm%2002%20-%20cs/drenagem-bm02.xls'#$''.$de$1901"</definedName>
    <definedName name="SG_25_09_4">"'file:///d:/obra%20andrade/bm%2002%20-%20cs/drenagem-bm02.xls'#$''.$de$1901"</definedName>
    <definedName name="SG_25_09_5">"'file:///d:/obra%20andrade/bm%2002%20-%20cs/drenagem-bm02.xls'#$''.$de$1901"</definedName>
    <definedName name="SG_25_09_6">"'file:///d:/obra%20andrade/bm%2002%20-%20cs/drenagem-bm02.xls'#$''.$de$1901"</definedName>
    <definedName name="SG_25_09_7">"'file:///d:/obra%20andrade/bm%2002%20-%20cs/drenagem-bm02.xls'#$''.$de$1901"</definedName>
    <definedName name="SG_25_10">#REF!</definedName>
    <definedName name="SG_25_10_2">"'file:///d:/obra%20andrade/bm%2002%20-%20cs/drenagem-bm02.xls'#$''.$di$1905"</definedName>
    <definedName name="SG_25_10_3">"'file:///d:/obra%20andrade/bm%2002%20-%20cs/drenagem-bm02.xls'#$''.$di$1905"</definedName>
    <definedName name="SG_25_10_4">"'file:///d:/obra%20andrade/bm%2002%20-%20cs/drenagem-bm02.xls'#$''.$di$1905"</definedName>
    <definedName name="SG_25_10_5">"'file:///d:/obra%20andrade/bm%2002%20-%20cs/drenagem-bm02.xls'#$''.$di$1905"</definedName>
    <definedName name="SG_25_10_6">"'file:///d:/obra%20andrade/bm%2002%20-%20cs/drenagem-bm02.xls'#$''.$di$1905"</definedName>
    <definedName name="SG_25_10_7">"'file:///d:/obra%20andrade/bm%2002%20-%20cs/drenagem-bm02.xls'#$''.$di$1905"</definedName>
    <definedName name="SG_25_11">#REF!</definedName>
    <definedName name="SG_25_11_2">"'file:///d:/obra%20andrade/bm%2002%20-%20cs/drenagem-bm02.xls'#$''.$dm$1909"</definedName>
    <definedName name="SG_25_11_3">"'file:///d:/obra%20andrade/bm%2002%20-%20cs/drenagem-bm02.xls'#$''.$dm$1909"</definedName>
    <definedName name="SG_25_11_4">"'file:///d:/obra%20andrade/bm%2002%20-%20cs/drenagem-bm02.xls'#$''.$dm$1909"</definedName>
    <definedName name="SG_25_11_5">"'file:///d:/obra%20andrade/bm%2002%20-%20cs/drenagem-bm02.xls'#$''.$dm$1909"</definedName>
    <definedName name="SG_25_11_6">"'file:///d:/obra%20andrade/bm%2002%20-%20cs/drenagem-bm02.xls'#$''.$dm$1909"</definedName>
    <definedName name="SG_25_11_7">"'file:///d:/obra%20andrade/bm%2002%20-%20cs/drenagem-bm02.xls'#$''.$dm$1909"</definedName>
    <definedName name="SG_25_12">#REF!</definedName>
    <definedName name="SG_25_12_2">"'file:///d:/obra%20andrade/bm%2002%20-%20cs/drenagem-bm02.xls'#$''.$dq$1913"</definedName>
    <definedName name="SG_25_12_3">"'file:///d:/obra%20andrade/bm%2002%20-%20cs/drenagem-bm02.xls'#$''.$dq$1913"</definedName>
    <definedName name="SG_25_12_4">"'file:///d:/obra%20andrade/bm%2002%20-%20cs/drenagem-bm02.xls'#$''.$dq$1913"</definedName>
    <definedName name="SG_25_12_5">"'file:///d:/obra%20andrade/bm%2002%20-%20cs/drenagem-bm02.xls'#$''.$dq$1913"</definedName>
    <definedName name="SG_25_12_6">"'file:///d:/obra%20andrade/bm%2002%20-%20cs/drenagem-bm02.xls'#$''.$dq$1913"</definedName>
    <definedName name="SG_25_12_7">"'file:///d:/obra%20andrade/bm%2002%20-%20cs/drenagem-bm02.xls'#$''.$dq$1913"</definedName>
    <definedName name="SG_25_13">#REF!</definedName>
    <definedName name="SG_25_13_2">"'file:///d:/obra%20andrade/bm%2002%20-%20cs/drenagem-bm02.xls'#$''.$du$1917"</definedName>
    <definedName name="SG_25_13_3">"'file:///d:/obra%20andrade/bm%2002%20-%20cs/drenagem-bm02.xls'#$''.$du$1917"</definedName>
    <definedName name="SG_25_13_4">"'file:///d:/obra%20andrade/bm%2002%20-%20cs/drenagem-bm02.xls'#$''.$du$1917"</definedName>
    <definedName name="SG_25_13_5">"'file:///d:/obra%20andrade/bm%2002%20-%20cs/drenagem-bm02.xls'#$''.$du$1917"</definedName>
    <definedName name="SG_25_13_6">"'file:///d:/obra%20andrade/bm%2002%20-%20cs/drenagem-bm02.xls'#$''.$du$1917"</definedName>
    <definedName name="SG_25_13_7">"'file:///d:/obra%20andrade/bm%2002%20-%20cs/drenagem-bm02.xls'#$''.$du$1917"</definedName>
    <definedName name="SG_25_14">#REF!</definedName>
    <definedName name="SG_25_14_2">"'file:///d:/obra%20andrade/bm%2002%20-%20cs/drenagem-bm02.xls'#$''.$dy$1921"</definedName>
    <definedName name="SG_25_14_3">"'file:///d:/obra%20andrade/bm%2002%20-%20cs/drenagem-bm02.xls'#$''.$dy$1921"</definedName>
    <definedName name="SG_25_14_4">"'file:///d:/obra%20andrade/bm%2002%20-%20cs/drenagem-bm02.xls'#$''.$dy$1921"</definedName>
    <definedName name="SG_25_14_5">"'file:///d:/obra%20andrade/bm%2002%20-%20cs/drenagem-bm02.xls'#$''.$dy$1921"</definedName>
    <definedName name="SG_25_14_6">"'file:///d:/obra%20andrade/bm%2002%20-%20cs/drenagem-bm02.xls'#$''.$dy$1921"</definedName>
    <definedName name="SG_25_14_7">"'file:///d:/obra%20andrade/bm%2002%20-%20cs/drenagem-bm02.xls'#$''.$dy$1921"</definedName>
    <definedName name="SG_25_15">#REF!</definedName>
    <definedName name="SG_25_15_2">"'file:///d:/obra%20andrade/bm%2002%20-%20cs/drenagem-bm02.xls'#$''.$ec$1925"</definedName>
    <definedName name="SG_25_15_3">"'file:///d:/obra%20andrade/bm%2002%20-%20cs/drenagem-bm02.xls'#$''.$ec$1925"</definedName>
    <definedName name="SG_25_15_4">"'file:///d:/obra%20andrade/bm%2002%20-%20cs/drenagem-bm02.xls'#$''.$ec$1925"</definedName>
    <definedName name="SG_25_15_5">"'file:///d:/obra%20andrade/bm%2002%20-%20cs/drenagem-bm02.xls'#$''.$ec$1925"</definedName>
    <definedName name="SG_25_15_6">"'file:///d:/obra%20andrade/bm%2002%20-%20cs/drenagem-bm02.xls'#$''.$ec$1925"</definedName>
    <definedName name="SG_25_15_7">"'file:///d:/obra%20andrade/bm%2002%20-%20cs/drenagem-bm02.xls'#$''.$ec$1925"</definedName>
    <definedName name="SG_25_16">#REF!</definedName>
    <definedName name="SG_25_16_2">"'file:///d:/obra%20andrade/bm%2002%20-%20cs/drenagem-bm02.xls'#$''.$eg$1929"</definedName>
    <definedName name="SG_25_16_3">"'file:///d:/obra%20andrade/bm%2002%20-%20cs/drenagem-bm02.xls'#$''.$eg$1929"</definedName>
    <definedName name="SG_25_16_4">"'file:///d:/obra%20andrade/bm%2002%20-%20cs/drenagem-bm02.xls'#$''.$eg$1929"</definedName>
    <definedName name="SG_25_16_5">"'file:///d:/obra%20andrade/bm%2002%20-%20cs/drenagem-bm02.xls'#$''.$eg$1929"</definedName>
    <definedName name="SG_25_16_6">"'file:///d:/obra%20andrade/bm%2002%20-%20cs/drenagem-bm02.xls'#$''.$eg$1929"</definedName>
    <definedName name="SG_25_16_7">"'file:///d:/obra%20andrade/bm%2002%20-%20cs/drenagem-bm02.xls'#$''.$eg$1929"</definedName>
    <definedName name="SG_25_17">#REF!</definedName>
    <definedName name="SG_25_17_2">"'file:///d:/obra%20andrade/bm%2002%20-%20cs/drenagem-bm02.xls'#$''.$ek$1933"</definedName>
    <definedName name="SG_25_17_3">"'file:///d:/obra%20andrade/bm%2002%20-%20cs/drenagem-bm02.xls'#$''.$ek$1933"</definedName>
    <definedName name="SG_25_17_4">"'file:///d:/obra%20andrade/bm%2002%20-%20cs/drenagem-bm02.xls'#$''.$ek$1933"</definedName>
    <definedName name="SG_25_17_5">"'file:///d:/obra%20andrade/bm%2002%20-%20cs/drenagem-bm02.xls'#$''.$ek$1933"</definedName>
    <definedName name="SG_25_17_6">"'file:///d:/obra%20andrade/bm%2002%20-%20cs/drenagem-bm02.xls'#$''.$ek$1933"</definedName>
    <definedName name="SG_25_17_7">"'file:///d:/obra%20andrade/bm%2002%20-%20cs/drenagem-bm02.xls'#$''.$ek$1933"</definedName>
    <definedName name="SG_25_18">#REF!</definedName>
    <definedName name="SG_25_18_2">"'file:///d:/obra%20andrade/bm%2002%20-%20cs/drenagem-bm02.xls'#$''.$eo$1937"</definedName>
    <definedName name="SG_25_18_3">"'file:///d:/obra%20andrade/bm%2002%20-%20cs/drenagem-bm02.xls'#$''.$eo$1937"</definedName>
    <definedName name="SG_25_18_4">"'file:///d:/obra%20andrade/bm%2002%20-%20cs/drenagem-bm02.xls'#$''.$eo$1937"</definedName>
    <definedName name="SG_25_18_5">"'file:///d:/obra%20andrade/bm%2002%20-%20cs/drenagem-bm02.xls'#$''.$eo$1937"</definedName>
    <definedName name="SG_25_18_6">"'file:///d:/obra%20andrade/bm%2002%20-%20cs/drenagem-bm02.xls'#$''.$eo$1937"</definedName>
    <definedName name="SG_25_18_7">"'file:///d:/obra%20andrade/bm%2002%20-%20cs/drenagem-bm02.xls'#$''.$eo$1937"</definedName>
    <definedName name="SG_25_19">#REF!</definedName>
    <definedName name="SG_25_19_2">"'file:///d:/obra%20andrade/bm%2002%20-%20cs/drenagem-bm02.xls'#$''.$es$1941"</definedName>
    <definedName name="SG_25_19_3">"'file:///d:/obra%20andrade/bm%2002%20-%20cs/drenagem-bm02.xls'#$''.$es$1941"</definedName>
    <definedName name="SG_25_19_4">"'file:///d:/obra%20andrade/bm%2002%20-%20cs/drenagem-bm02.xls'#$''.$es$1941"</definedName>
    <definedName name="SG_25_19_5">"'file:///d:/obra%20andrade/bm%2002%20-%20cs/drenagem-bm02.xls'#$''.$es$1941"</definedName>
    <definedName name="SG_25_19_6">"'file:///d:/obra%20andrade/bm%2002%20-%20cs/drenagem-bm02.xls'#$''.$es$1941"</definedName>
    <definedName name="SG_25_19_7">"'file:///d:/obra%20andrade/bm%2002%20-%20cs/drenagem-bm02.xls'#$''.$es$1941"</definedName>
    <definedName name="SG_25_20">#REF!</definedName>
    <definedName name="SG_25_20_2">"'file:///d:/obra%20andrade/bm%2002%20-%20cs/drenagem-bm02.xls'#$''.$ew$1945"</definedName>
    <definedName name="SG_25_20_3">"'file:///d:/obra%20andrade/bm%2002%20-%20cs/drenagem-bm02.xls'#$''.$ew$1945"</definedName>
    <definedName name="SG_25_20_4">"'file:///d:/obra%20andrade/bm%2002%20-%20cs/drenagem-bm02.xls'#$''.$ew$1945"</definedName>
    <definedName name="SG_25_20_5">"'file:///d:/obra%20andrade/bm%2002%20-%20cs/drenagem-bm02.xls'#$''.$ew$1945"</definedName>
    <definedName name="SG_25_20_6">"'file:///d:/obra%20andrade/bm%2002%20-%20cs/drenagem-bm02.xls'#$''.$ew$1945"</definedName>
    <definedName name="SG_25_20_7">"'file:///d:/obra%20andrade/bm%2002%20-%20cs/drenagem-bm02.xls'#$''.$ew$1945"</definedName>
    <definedName name="SG_25_21">#REF!</definedName>
    <definedName name="SG_25_21_2">"'file:///d:/obra%20andrade/bm%2002%20-%20cs/drenagem-bm02.xls'#$''.$fa$1949"</definedName>
    <definedName name="SG_25_21_3">"'file:///d:/obra%20andrade/bm%2002%20-%20cs/drenagem-bm02.xls'#$''.$fa$1949"</definedName>
    <definedName name="SG_25_21_4">"'file:///d:/obra%20andrade/bm%2002%20-%20cs/drenagem-bm02.xls'#$''.$fa$1949"</definedName>
    <definedName name="SG_25_21_5">"'file:///d:/obra%20andrade/bm%2002%20-%20cs/drenagem-bm02.xls'#$''.$fa$1949"</definedName>
    <definedName name="SG_25_21_6">"'file:///d:/obra%20andrade/bm%2002%20-%20cs/drenagem-bm02.xls'#$''.$fa$1949"</definedName>
    <definedName name="SG_25_21_7">"'file:///d:/obra%20andrade/bm%2002%20-%20cs/drenagem-bm02.xls'#$''.$fa$1949"</definedName>
    <definedName name="SG_25_22">#REF!</definedName>
    <definedName name="SG_25_22_2">"'file:///d:/obra%20andrade/bm%2002%20-%20cs/drenagem-bm02.xls'#$''.$fe$1953"</definedName>
    <definedName name="SG_25_22_3">"'file:///d:/obra%20andrade/bm%2002%20-%20cs/drenagem-bm02.xls'#$''.$fe$1953"</definedName>
    <definedName name="SG_25_22_4">"'file:///d:/obra%20andrade/bm%2002%20-%20cs/drenagem-bm02.xls'#$''.$fe$1953"</definedName>
    <definedName name="SG_25_22_5">"'file:///d:/obra%20andrade/bm%2002%20-%20cs/drenagem-bm02.xls'#$''.$fe$1953"</definedName>
    <definedName name="SG_25_22_6">"'file:///d:/obra%20andrade/bm%2002%20-%20cs/drenagem-bm02.xls'#$''.$fe$1953"</definedName>
    <definedName name="SG_25_22_7">"'file:///d:/obra%20andrade/bm%2002%20-%20cs/drenagem-bm02.xls'#$''.$fe$1953"</definedName>
    <definedName name="SG_25_23">#REF!</definedName>
    <definedName name="SG_25_23_2">"'file:///d:/obra%20andrade/bm%2002%20-%20cs/drenagem-bm02.xls'#$''.$fi$1957"</definedName>
    <definedName name="SG_25_23_3">"'file:///d:/obra%20andrade/bm%2002%20-%20cs/drenagem-bm02.xls'#$''.$fi$1957"</definedName>
    <definedName name="SG_25_23_4">"'file:///d:/obra%20andrade/bm%2002%20-%20cs/drenagem-bm02.xls'#$''.$fi$1957"</definedName>
    <definedName name="SG_25_23_5">"'file:///d:/obra%20andrade/bm%2002%20-%20cs/drenagem-bm02.xls'#$''.$fi$1957"</definedName>
    <definedName name="SG_25_23_6">"'file:///d:/obra%20andrade/bm%2002%20-%20cs/drenagem-bm02.xls'#$''.$fi$1957"</definedName>
    <definedName name="SG_25_23_7">"'file:///d:/obra%20andrade/bm%2002%20-%20cs/drenagem-bm02.xls'#$''.$fi$1957"</definedName>
    <definedName name="SG_25_24">#REF!</definedName>
    <definedName name="SG_25_24_2">"'file:///d:/obra%20andrade/bm%2002%20-%20cs/drenagem-bm02.xls'#$''.$fm$1961"</definedName>
    <definedName name="SG_25_24_3">"'file:///d:/obra%20andrade/bm%2002%20-%20cs/drenagem-bm02.xls'#$''.$fm$1961"</definedName>
    <definedName name="SG_25_24_4">"'file:///d:/obra%20andrade/bm%2002%20-%20cs/drenagem-bm02.xls'#$''.$fm$1961"</definedName>
    <definedName name="SG_25_24_5">"'file:///d:/obra%20andrade/bm%2002%20-%20cs/drenagem-bm02.xls'#$''.$fm$1961"</definedName>
    <definedName name="SG_25_24_6">"'file:///d:/obra%20andrade/bm%2002%20-%20cs/drenagem-bm02.xls'#$''.$fm$1961"</definedName>
    <definedName name="SG_25_24_7">"'file:///d:/obra%20andrade/bm%2002%20-%20cs/drenagem-bm02.xls'#$''.$fm$1961"</definedName>
    <definedName name="SG_25_25">#REF!</definedName>
    <definedName name="SG_25_25_2">"'file:///d:/obra%20andrade/bm%2002%20-%20cs/drenagem-bm02.xls'#$''.$fq$1965"</definedName>
    <definedName name="SG_25_25_3">"'file:///d:/obra%20andrade/bm%2002%20-%20cs/drenagem-bm02.xls'#$''.$fq$1965"</definedName>
    <definedName name="SG_25_25_4">"'file:///d:/obra%20andrade/bm%2002%20-%20cs/drenagem-bm02.xls'#$''.$fq$1965"</definedName>
    <definedName name="SG_25_25_5">"'file:///d:/obra%20andrade/bm%2002%20-%20cs/drenagem-bm02.xls'#$''.$fq$1965"</definedName>
    <definedName name="SG_25_25_6">"'file:///d:/obra%20andrade/bm%2002%20-%20cs/drenagem-bm02.xls'#$''.$fq$1965"</definedName>
    <definedName name="SG_25_25_7">"'file:///d:/obra%20andrade/bm%2002%20-%20cs/drenagem-bm02.xls'#$''.$fq$1965"</definedName>
    <definedName name="SIN" localSheetId="0" hidden="1">{#N/A,#N/A,FALSE,"Planilha";#N/A,#N/A,FALSE,"Resumo";#N/A,#N/A,FALSE,"Fisico";#N/A,#N/A,FALSE,"Financeiro";#N/A,#N/A,FALSE,"Financeiro"}</definedName>
    <definedName name="sin">#REF!</definedName>
    <definedName name="SINA" localSheetId="0" hidden="1">{#N/A,#N/A,FALSE,"Planilha";#N/A,#N/A,FALSE,"Resumo";#N/A,#N/A,FALSE,"Fisico";#N/A,#N/A,FALSE,"Financeiro";#N/A,#N/A,FALSE,"Financeiro"}</definedName>
    <definedName name="SINA" hidden="1">{#N/A,#N/A,FALSE,"Planilha";#N/A,#N/A,FALSE,"Resumo";#N/A,#N/A,FALSE,"Fisico";#N/A,#N/A,FALSE,"Financeiro";#N/A,#N/A,FALSE,"Financeiro"}</definedName>
    <definedName name="SINAPI" localSheetId="0" hidden="1">{#N/A,#N/A,FALSE,"Planilha";#N/A,#N/A,FALSE,"Resumo";#N/A,#N/A,FALSE,"Fisico";#N/A,#N/A,FALSE,"Financeiro";#N/A,#N/A,FALSE,"Financeiro"}</definedName>
    <definedName name="SINAPI">#REF!</definedName>
    <definedName name="SINAPI_AC" localSheetId="0" hidden="1">#REF!</definedName>
    <definedName name="SINAPI_AC" hidden="1">#REF!</definedName>
    <definedName name="SINAPI04.21">[24]Plan1!#REF!</definedName>
    <definedName name="SINTETICO" localSheetId="0" hidden="1">{#N/A,#N/A,TRUE,"TER  EXT";#N/A,#N/A,TRUE,"TER  EXT";#N/A,#N/A,TRUE,"LAT  ESQ";#N/A,#N/A,TRUE,"FRONTAL";#N/A,#N/A,TRUE,"POST";#N/A,#N/A,TRUE,"LAT  DIR"}</definedName>
    <definedName name="SINTETICO" hidden="1">{#N/A,#N/A,TRUE,"TER  EXT";#N/A,#N/A,TRUE,"TER  EXT";#N/A,#N/A,TRUE,"LAT  ESQ";#N/A,#N/A,TRUE,"FRONTAL";#N/A,#N/A,TRUE,"POST";#N/A,#N/A,TRUE,"LAT  DIR"}</definedName>
    <definedName name="SOMATORIO">#REF!</definedName>
    <definedName name="sonho">#REF!</definedName>
    <definedName name="ss" localSheetId="0" hidden="1">{#N/A,#N/A,FALSE,"Cronograma";#N/A,#N/A,FALSE,"Cronogr. 2"}</definedName>
    <definedName name="ss" hidden="1">{#N/A,#N/A,FALSE,"Cronograma";#N/A,#N/A,FALSE,"Cronogr. 2"}</definedName>
    <definedName name="SSS">#REF!</definedName>
    <definedName name="sssa" localSheetId="0">'4- LEIS SOC'!sssa</definedName>
    <definedName name="sssa">[0]!sssa</definedName>
    <definedName name="SUB">#REF!</definedName>
    <definedName name="SUB_2">"$#REF!.$F$78"</definedName>
    <definedName name="SUB_3">"$#REF!.$F$78"</definedName>
    <definedName name="SUB_4">"$#REF!.$F$78"</definedName>
    <definedName name="SUB_5">"$#REF!.$F$78"</definedName>
    <definedName name="SUB_6">"$#REF!.$F$78"</definedName>
    <definedName name="SUB_7">"$#REF!.$F$78"</definedName>
    <definedName name="SUB_TRECHO">#REF!</definedName>
    <definedName name="SUBSTITUIÇÃO">'[70]RESUMO POR CÓD'!#REF!</definedName>
    <definedName name="substituição2">'[70]RESUMO POR CÓD'!#REF!</definedName>
    <definedName name="SUBT" localSheetId="0">#REF!</definedName>
    <definedName name="SUBT">[39]INVENTÁRIO!$B$20</definedName>
    <definedName name="SUBT_2">"$#REF!.#REF!$#REF!"</definedName>
    <definedName name="SUBT_3">"$#REF!.#REF!$#REF!"</definedName>
    <definedName name="SUBT_4">"$#REF!.#REF!$#REF!"</definedName>
    <definedName name="SUBT_5">"$#REF!.#REF!$#REF!"</definedName>
    <definedName name="SUBT_6">"$#REF!.#REF!$#REF!"</definedName>
    <definedName name="SUBT_7">"$#REF!.#REF!$#REF!"</definedName>
    <definedName name="SUBTO">#REF!</definedName>
    <definedName name="SUBTO_2">"$#REF!.$F$121"</definedName>
    <definedName name="SUBTO_3">"$#REF!.$F$121"</definedName>
    <definedName name="SUBTO_4">"$#REF!.$F$121"</definedName>
    <definedName name="SUBTO_5">"$#REF!.$F$121"</definedName>
    <definedName name="SUBTO_6">"$#REF!.$F$121"</definedName>
    <definedName name="SUBTO_7">"$#REF!.$F$121"</definedName>
    <definedName name="subtrecho">#REF!</definedName>
    <definedName name="SUDOESTE">'[112]MED - 02'!$A$10:$I$110</definedName>
    <definedName name="SUMMERY">#REF!</definedName>
    <definedName name="sx">#REF!</definedName>
    <definedName name="T">#REF!</definedName>
    <definedName name="tab">#REF!</definedName>
    <definedName name="tab_13">#REF!</definedName>
    <definedName name="tab_mancal">#REF!</definedName>
    <definedName name="Tabela">#REF!</definedName>
    <definedName name="tabela2">#REF!</definedName>
    <definedName name="TabelaConsol">#REF!</definedName>
    <definedName name="TabelaDistribuiçãoDeMassas">#REF!</definedName>
    <definedName name="TabelaSicro">#REF!</definedName>
    <definedName name="TABLE_1">NA()</definedName>
    <definedName name="TABLE_10_1">NA()</definedName>
    <definedName name="TABLE_11_1">NA()</definedName>
    <definedName name="TABLE_12_1">NA()</definedName>
    <definedName name="TABLE_13_1">NA()</definedName>
    <definedName name="TABLE_14_1">NA()</definedName>
    <definedName name="TABLE_15_1">NA()</definedName>
    <definedName name="TABLE_16_1">NA()</definedName>
    <definedName name="TABLE_2_1">NA()</definedName>
    <definedName name="TABLE_3_1">NA()</definedName>
    <definedName name="TABLE_4_1">NA()</definedName>
    <definedName name="TABLE_5_1">NA()</definedName>
    <definedName name="TABLE_6_1">NA()</definedName>
    <definedName name="TABLE_7_1">NA()</definedName>
    <definedName name="TABLE_8_1">NA()</definedName>
    <definedName name="TABLE_9_1">NA()</definedName>
    <definedName name="TABREC">'[113]TABELA DE RECURSOS'!$A$3:$H$433</definedName>
    <definedName name="TAC">[7]Dados!#REF!</definedName>
    <definedName name="Tanque_lavar_roupa">#REF!</definedName>
    <definedName name="Tanque_premoldado">#REF!</definedName>
    <definedName name="tb">#REF!</definedName>
    <definedName name="tb01tb">#REF!</definedName>
    <definedName name="tb100cm">#REF!</definedName>
    <definedName name="TBI">#REF!</definedName>
    <definedName name="TBM">#REF!</definedName>
    <definedName name="TBO">#REF!</definedName>
    <definedName name="TCorrente">#REF!</definedName>
    <definedName name="TE">[24]Plan1!#REF!</definedName>
    <definedName name="TEC">#REF!</definedName>
    <definedName name="TEC.">#REF!</definedName>
    <definedName name="TEMP">#REF!</definedName>
    <definedName name="Teor" localSheetId="0">[105]Teor!$A$3:$A$7</definedName>
    <definedName name="Teor">[106]Teor!$A$3:$A$7</definedName>
    <definedName name="TERRAPLENAGEM">#REF!</definedName>
    <definedName name="test">#REF!</definedName>
    <definedName name="TEST1">#REF!</definedName>
    <definedName name="TEST2">#REF!</definedName>
    <definedName name="TEST3">#REF!</definedName>
    <definedName name="teste" localSheetId="0">#REF!</definedName>
    <definedName name="TESTE">#REF!</definedName>
    <definedName name="teste01">#REF!</definedName>
    <definedName name="teste1" localSheetId="0">#REF!</definedName>
    <definedName name="teste1">#REF!</definedName>
    <definedName name="teste10">#REF!</definedName>
    <definedName name="teste2" localSheetId="0">#REF!</definedName>
    <definedName name="teste2">#REF!</definedName>
    <definedName name="teste3" localSheetId="0">#REF!</definedName>
    <definedName name="teste3">#REF!</definedName>
    <definedName name="teste4">#REF!</definedName>
    <definedName name="teste5">#REF!</definedName>
    <definedName name="teste6">#REF!</definedName>
    <definedName name="teste7">#REF!</definedName>
    <definedName name="teste8">#REF!</definedName>
    <definedName name="testetestes">#REF!</definedName>
    <definedName name="TESTHKEY">#REF!</definedName>
    <definedName name="TESTKEYS">#REF!</definedName>
    <definedName name="TESTVKEY">#REF!</definedName>
    <definedName name="TIPOORCAMENTO" hidden="1">IF(VALUE([114]MENU!$O$3)=2,"Licitado","Proposto")</definedName>
    <definedName name="_xlnm.Print_Titles" localSheetId="2">'BDI''S'!$1:$9</definedName>
    <definedName name="_xlnm.Print_Titles" localSheetId="4">CPUs!$1:$12</definedName>
    <definedName name="_xlnm.Print_Titles" localSheetId="3">CRONOGRAMAS!$1:$13</definedName>
    <definedName name="_xlnm.Print_Titles" localSheetId="1">ORÇAMENTO!$1:$13</definedName>
    <definedName name="_xlnm.Print_Titles">#N/A</definedName>
    <definedName name="Tomada_Ar_Cond">'[115]Quadro de Áreas'!$AH$24</definedName>
    <definedName name="Tomada_Computador">'[115]Quadro de Áreas'!$AI$24</definedName>
    <definedName name="TOT" localSheetId="0">'[1]Bm 8'!#REF!</definedName>
    <definedName name="TOT">'[1]Bm 8'!#REF!</definedName>
    <definedName name="tot_acc">#REF!</definedName>
    <definedName name="tot_acc_Reaj">#REF!</definedName>
    <definedName name="tot_ant">#REF!</definedName>
    <definedName name="tot_ant_Reaj">#REF!</definedName>
    <definedName name="tot_contrato">#REF!</definedName>
    <definedName name="tot_med">#REF!</definedName>
    <definedName name="tot_med_ant">#REF!</definedName>
    <definedName name="tot_med_Reaj">#REF!</definedName>
    <definedName name="tot_medicao">#REF!</definedName>
    <definedName name="tot_medido">#REF!</definedName>
    <definedName name="tot_orc">#REF!</definedName>
    <definedName name="tot_saldo">#REF!</definedName>
    <definedName name="tot_sld">#REF!</definedName>
    <definedName name="tot_sld_Reaj">#REF!</definedName>
    <definedName name="total" localSheetId="0">#REF!</definedName>
    <definedName name="TOTAL">#REF!</definedName>
    <definedName name="TOTAL.">[116]RESUMO!#REF!</definedName>
    <definedName name="total_1">#REF!</definedName>
    <definedName name="total_13">#REF!</definedName>
    <definedName name="total_16">#REF!</definedName>
    <definedName name="total_19">#REF!</definedName>
    <definedName name="total_19_16">#REF!</definedName>
    <definedName name="TOTAL_GERAL">#REF!</definedName>
    <definedName name="TOTAL_GERAL_1" localSheetId="0">[37]RESUMO!#REF!</definedName>
    <definedName name="TOTAL_GERAL_1">[38]RESUMO!#REF!</definedName>
    <definedName name="TOTAL_GERAL_2">"'file:///d:/obra%20andrade/bm%2002%20-%20cs/drenagem-bm02.xls'#$''.$ca$79"</definedName>
    <definedName name="TOTAL_GERAL_3">"'file:///d:/obra%20andrade/bm%2002%20-%20cs/drenagem-bm02.xls'#$''.$ca$79"</definedName>
    <definedName name="TOTAL_GERAL_4">"'file:///d:/obra%20andrade/bm%2002%20-%20cs/drenagem-bm02.xls'#$''.$ca$79"</definedName>
    <definedName name="TOTAL_GERAL_5">"'file:///d:/obra%20andrade/bm%2002%20-%20cs/drenagem-bm02.xls'#$''.$ca$79"</definedName>
    <definedName name="TOTAL_GERAL_6">"'file:///d:/obra%20andrade/bm%2002%20-%20cs/drenagem-bm02.xls'#$''.$ca$79"</definedName>
    <definedName name="TOTAL_GERAL_7">"'file:///d:/obra%20andrade/bm%2002%20-%20cs/drenagem-bm02.xls'#$''.$ca$79"</definedName>
    <definedName name="TOTAL_RESUMO" localSheetId="0">#REF!</definedName>
    <definedName name="TOTAL_RESUMO">#REF!</definedName>
    <definedName name="TOTAL_RESUMO_2">"'file:///d:/obra%20andrade/bm%2002%20-%20cs/drenagem-bm02.xls'#$''.$e$10"</definedName>
    <definedName name="TOTAL_RESUMO_3">"'file:///d:/obra%20andrade/bm%2002%20-%20cs/drenagem-bm02.xls'#$''.$e$10"</definedName>
    <definedName name="TOTAL_RESUMO_4">"'file:///d:/obra%20andrade/bm%2002%20-%20cs/drenagem-bm02.xls'#$''.$e$10"</definedName>
    <definedName name="TOTAL_RESUMO_5">"'file:///d:/obra%20andrade/bm%2002%20-%20cs/drenagem-bm02.xls'#$''.$e$10"</definedName>
    <definedName name="TOTAL_RESUMO_6">"'file:///d:/obra%20andrade/bm%2002%20-%20cs/drenagem-bm02.xls'#$''.$e$10"</definedName>
    <definedName name="TOTAL_RESUMO_7">"'file:///d:/obra%20andrade/bm%2002%20-%20cs/drenagem-bm02.xls'#$''.$e$10"</definedName>
    <definedName name="totee_3">#REF!</definedName>
    <definedName name="totee1">#REF!</definedName>
    <definedName name="totee2">#REF!</definedName>
    <definedName name="TOTMAT_EE1">#REF!</definedName>
    <definedName name="TOTMAT_EE2">#REF!</definedName>
    <definedName name="TOTMAT_EE3">#REF!</definedName>
    <definedName name="TOTSER_EE1">#REF!</definedName>
    <definedName name="TOTSER_EE2">#REF!</definedName>
    <definedName name="TOTSER_EE3">#REF!</definedName>
    <definedName name="TPM" localSheetId="0">#REF!</definedName>
    <definedName name="TPM">#REF!</definedName>
    <definedName name="TR5C">#REF!</definedName>
    <definedName name="TRÂNS_SEG_EMISS2">#REF!</definedName>
    <definedName name="TRÂNS_SEG_EMISS3">#REF!</definedName>
    <definedName name="TRÂNS_SEGU">#REF!</definedName>
    <definedName name="TRÂNS_SEGURANÇA">#REF!</definedName>
    <definedName name="TRANSP">#REF!</definedName>
    <definedName name="transporte">#REF!</definedName>
    <definedName name="trator">#REF!</definedName>
    <definedName name="TRAV_EMISS3_S">#REF!</definedName>
    <definedName name="TREC">[39]INVENTÁRIO!$B$19</definedName>
    <definedName name="trecho">#REF!</definedName>
    <definedName name="tree">#REF!</definedName>
    <definedName name="TT">[36]CUBACAO!#REF!</definedName>
    <definedName name="TT_ORÇADA3">2750000</definedName>
    <definedName name="TT_ORÇADA4">1320000</definedName>
    <definedName name="TTTTT">'[113]TABELA DE RECURSOS'!$A$3:$H$433</definedName>
    <definedName name="tubo">#REF!</definedName>
    <definedName name="tubob">#REF!</definedName>
    <definedName name="tudo">#REF!</definedName>
    <definedName name="TxCresc">'[67]TodasTraf-2000-NoPrint'!$C$7:$L$17</definedName>
    <definedName name="tyuu" hidden="1">[61]Poço!#REF!</definedName>
    <definedName name="u">#REF!</definedName>
    <definedName name="UL">[39]INVENTÁRIO!$B$12</definedName>
    <definedName name="UN">[117]QUANTITATIVO!#REF!</definedName>
    <definedName name="UND">[50]PQ!$C$4:$C$133</definedName>
    <definedName name="UNI">#REF!</definedName>
    <definedName name="UNID">'[20]BM-01'!$C$11:$C$28</definedName>
    <definedName name="UNIT">#REF!</definedName>
    <definedName name="urb">#REF!</definedName>
    <definedName name="URBANA">#REF!</definedName>
    <definedName name="usina">'[14]DADOS COLETATO'!$C$42</definedName>
    <definedName name="usodeequipamentos">#REF!</definedName>
    <definedName name="UU">[36]CUBACAO!#REF!</definedName>
    <definedName name="uuuu">#REF!</definedName>
    <definedName name="uuuuuty" localSheetId="0">'4- LEIS SOC'!uuuuuty</definedName>
    <definedName name="uuuuuty">[0]!uuuuuty</definedName>
    <definedName name="uva">#REF!</definedName>
    <definedName name="v">[105]Equipamentos!#REF!</definedName>
    <definedName name="vale" localSheetId="0" hidden="1">{#N/A,#N/A,TRUE,"CAPA";#N/A,#N/A,TRUE,"S7-300";#N/A,#N/A,TRUE,"S7-400";#N/A,#N/A,TRUE,"ET200";#N/A,#N/A,TRUE,"C7";#N/A,#N/A,TRUE,"SW";#N/A,#N/A,TRUE,"PG"}</definedName>
    <definedName name="vale" hidden="1">{#N/A,#N/A,TRUE,"CAPA";#N/A,#N/A,TRUE,"S7-300";#N/A,#N/A,TRUE,"S7-400";#N/A,#N/A,TRUE,"ET200";#N/A,#N/A,TRUE,"C7";#N/A,#N/A,TRUE,"SW";#N/A,#N/A,TRUE,"PG"}</definedName>
    <definedName name="vales" localSheetId="0" hidden="1">{#N/A,#N/A,TRUE,"CAPA";#N/A,#N/A,TRUE,"S7-300";#N/A,#N/A,TRUE,"S7-400";#N/A,#N/A,TRUE,"ET200";#N/A,#N/A,TRUE,"C7";#N/A,#N/A,TRUE,"SW";#N/A,#N/A,TRUE,"PG"}</definedName>
    <definedName name="vales" hidden="1">{#N/A,#N/A,TRUE,"CAPA";#N/A,#N/A,TRUE,"S7-300";#N/A,#N/A,TRUE,"S7-400";#N/A,#N/A,TRUE,"ET200";#N/A,#N/A,TRUE,"C7";#N/A,#N/A,TRUE,"SW";#N/A,#N/A,TRUE,"PG"}</definedName>
    <definedName name="validade">#REF!</definedName>
    <definedName name="Valores">#REF!</definedName>
    <definedName name="VALORES.">#REF!</definedName>
    <definedName name="VALORES_VALORES_Listar">#REF!</definedName>
    <definedName name="Vazios" localSheetId="0">[105]Teor!$B$3:$B$7</definedName>
    <definedName name="Vazios">[106]Teor!$B$3:$B$7</definedName>
    <definedName name="VBNM">#REF!</definedName>
    <definedName name="verde" localSheetId="0">#REF!</definedName>
    <definedName name="verde">#REF!</definedName>
    <definedName name="verdepav" localSheetId="0">#REF!</definedName>
    <definedName name="verdepav">#REF!</definedName>
    <definedName name="verdesdkakkakak">#REF!</definedName>
    <definedName name="Verga">#REF!</definedName>
    <definedName name="vert">#REF!</definedName>
    <definedName name="vfvr" localSheetId="0">'4- LEIS SOC'!vfvr</definedName>
    <definedName name="vfvr">[0]!vfvr</definedName>
    <definedName name="voltar">#REF!</definedName>
    <definedName name="Volume">#REF!</definedName>
    <definedName name="VOLUME.">#REF!</definedName>
    <definedName name="volumedebrita">'[14]DADOS COLETATO'!$I$10</definedName>
    <definedName name="volumedecorte">'[14]DADOS COLETATO'!$I$9</definedName>
    <definedName name="volumedepv">'[14]DADOS COLETATO'!$I$11</definedName>
    <definedName name="VR_CONTRATO">'[41]Vínculos (Não Mexer)'!$G$39</definedName>
    <definedName name="vv" localSheetId="0">#N/A</definedName>
    <definedName name="VV">[36]CUBACAO!#REF!</definedName>
    <definedName name="w">#N/A</definedName>
    <definedName name="wer" localSheetId="0">'4- LEIS SOC'!wer</definedName>
    <definedName name="wer">[0]!wer</definedName>
    <definedName name="wert">#REF!</definedName>
    <definedName name="WERT.">#REF!</definedName>
    <definedName name="WEWRWR" localSheetId="0">#N/A</definedName>
    <definedName name="WEWRWR">[15]!WEWRWR</definedName>
    <definedName name="WEWRWRE">#N/A</definedName>
    <definedName name="wq32t">#REF!</definedName>
    <definedName name="wrk" localSheetId="0" hidden="1">{#N/A,#N/A,TRUE,"CAPA";#N/A,#N/A,TRUE,"S7-300";#N/A,#N/A,TRUE,"S7-400";#N/A,#N/A,TRUE,"ET200";#N/A,#N/A,TRUE,"C7";#N/A,#N/A,TRUE,"SW";#N/A,#N/A,TRUE,"PG"}</definedName>
    <definedName name="wrk" hidden="1">{#N/A,#N/A,TRUE,"CAPA";#N/A,#N/A,TRUE,"S7-300";#N/A,#N/A,TRUE,"S7-400";#N/A,#N/A,TRUE,"ET200";#N/A,#N/A,TRUE,"C7";#N/A,#N/A,TRUE,"SW";#N/A,#N/A,TRUE,"PG"}</definedName>
    <definedName name="wrkk" localSheetId="0" hidden="1">{#N/A,#N/A,TRUE,"CAPA";#N/A,#N/A,TRUE,"S7-300";#N/A,#N/A,TRUE,"S7-400";#N/A,#N/A,TRUE,"ET200";#N/A,#N/A,TRUE,"C7";#N/A,#N/A,TRUE,"SW";#N/A,#N/A,TRUE,"PG"}</definedName>
    <definedName name="wrkk" hidden="1">{#N/A,#N/A,TRUE,"CAPA";#N/A,#N/A,TRUE,"S7-300";#N/A,#N/A,TRUE,"S7-400";#N/A,#N/A,TRUE,"ET200";#N/A,#N/A,TRUE,"C7";#N/A,#N/A,TRUE,"SW";#N/A,#N/A,TRUE,"PG"}</definedName>
    <definedName name="wrn.ACABINT." localSheetId="0" hidden="1">{#N/A,#N/A,FALSE,"SS";#N/A,#N/A,FALSE,"TER1";#N/A,#N/A,FALSE,"TER2";#N/A,#N/A,FALSE,"TER3";#N/A,#N/A,FALSE,"TP1";#N/A,#N/A,FALSE,"TP2";#N/A,#N/A,FALSE,"TP3";#N/A,#N/A,FALSE,"DI1";#N/A,#N/A,FALSE,"DI2";#N/A,#N/A,FALSE,"DI3";#N/A,#N/A,FALSE,"DS1";#N/A,#N/A,FALSE,"DS2";#N/A,#N/A,FALSE,"CM"}</definedName>
    <definedName name="wrn.ACABINT." hidden="1">{#N/A,#N/A,FALSE,"SS";#N/A,#N/A,FALSE,"TER1";#N/A,#N/A,FALSE,"TER2";#N/A,#N/A,FALSE,"TER3";#N/A,#N/A,FALSE,"TP1";#N/A,#N/A,FALSE,"TP2";#N/A,#N/A,FALSE,"TP3";#N/A,#N/A,FALSE,"DI1";#N/A,#N/A,FALSE,"DI2";#N/A,#N/A,FALSE,"DI3";#N/A,#N/A,FALSE,"DS1";#N/A,#N/A,FALSE,"DS2";#N/A,#N/A,FALSE,"CM"}</definedName>
    <definedName name="wrn.ACABINT._.TOT." localSheetId="0" hidden="1">{#N/A,#N/A,FALSE,"SS 1";#N/A,#N/A,FALSE,"TER 1 (A)";#N/A,#N/A,FALSE,"SS 2";#N/A,#N/A,FALSE,"TER 1 (B)";#N/A,#N/A,FALSE,"TER 1 (C)";#N/A,#N/A,FALSE,"TER 1 (D)";#N/A,#N/A,FALSE,"TER 1 (E)";#N/A,#N/A,FALSE,"TER 2 "}</definedName>
    <definedName name="wrn.ACABINT._.TOT." hidden="1">{#N/A,#N/A,FALSE,"SS 1";#N/A,#N/A,FALSE,"TER 1 (A)";#N/A,#N/A,FALSE,"SS 2";#N/A,#N/A,FALSE,"TER 1 (B)";#N/A,#N/A,FALSE,"TER 1 (C)";#N/A,#N/A,FALSE,"TER 1 (D)";#N/A,#N/A,FALSE,"TER 1 (E)";#N/A,#N/A,FALSE,"TER 2 "}</definedName>
    <definedName name="wrn.Cronograma." localSheetId="0" hidden="1">{#N/A,#N/A,FALSE,"Cronograma";#N/A,#N/A,FALSE,"Cronogr. 2"}</definedName>
    <definedName name="wrn.Cronograma." hidden="1">{#N/A,#N/A,FALSE,"Cronograma";#N/A,#N/A,FALSE,"Cronogr. 2"}</definedName>
    <definedName name="wrn.CUSTOS._.INDIRETOS." localSheetId="0" hidden="1">{#N/A,#N/A,FALSE,"ServTéc.";#N/A,#N/A,FALSE,"ServPrel.";#N/A,#N/A,FALSE,"InsProv.";#N/A,#N/A,FALSE,"Administ.";#N/A,#N/A,FALSE,"DespGerais"}</definedName>
    <definedName name="wrn.CUSTOS._.INDIRETOS." hidden="1">{#N/A,#N/A,FALSE,"ServTéc.";#N/A,#N/A,FALSE,"ServPrel.";#N/A,#N/A,FALSE,"InsProv.";#N/A,#N/A,FALSE,"Administ.";#N/A,#N/A,FALSE,"DespGerais"}</definedName>
    <definedName name="wrn.DESDOBRE." localSheetId="0" hidden="1">{#N/A,#N/A,FALSE,"CPV";#N/A,#N/A,FALSE,"Pareto";#N/A,#N/A,FALSE,"Gráficos"}</definedName>
    <definedName name="wrn.DESDOBRE." hidden="1">{#N/A,#N/A,FALSE,"CPV";#N/A,#N/A,FALSE,"Pareto";#N/A,#N/A,FALSE,"Gráficos"}</definedName>
    <definedName name="wrn.FACHADA." localSheetId="0" hidden="1">{#N/A,#N/A,TRUE,"TER  EXT";#N/A,#N/A,TRUE,"TER  EXT";#N/A,#N/A,TRUE,"LAT  ESQ";#N/A,#N/A,TRUE,"FRONTAL";#N/A,#N/A,TRUE,"POST";#N/A,#N/A,TRUE,"LAT  DIR"}</definedName>
    <definedName name="wrn.FACHADA." hidden="1">{#N/A,#N/A,TRUE,"TER  EXT";#N/A,#N/A,TRUE,"TER  EXT";#N/A,#N/A,TRUE,"LAT  ESQ";#N/A,#N/A,TRUE,"FRONTAL";#N/A,#N/A,TRUE,"POST";#N/A,#N/A,TRUE,"LAT  DIR"}</definedName>
    <definedName name="wrn.GERAL." localSheetId="0" hidden="1">{#N/A,#N/A,FALSE,"ET-CAPA";#N/A,#N/A,FALSE,"ET-PAG1";#N/A,#N/A,FALSE,"ET-PAG2";#N/A,#N/A,FALSE,"ET-PAG3";#N/A,#N/A,FALSE,"ET-PAG4";#N/A,#N/A,FALSE,"ET-PAG5"}</definedName>
    <definedName name="wrn.GERAL." hidden="1">{#N/A,#N/A,FALSE,"ET-CAPA";#N/A,#N/A,FALSE,"ET-PAG1";#N/A,#N/A,FALSE,"ET-PAG2";#N/A,#N/A,FALSE,"ET-PAG3";#N/A,#N/A,FALSE,"ET-PAG4";#N/A,#N/A,FALSE,"ET-PAG5"}</definedName>
    <definedName name="wrn.GRÁFICOS." localSheetId="0" hidden="1">{#N/A,#N/A,FALSE,"Gráficos"}</definedName>
    <definedName name="wrn.GRÁFICOS." hidden="1">{#N/A,#N/A,FALSE,"Gráficos"}</definedName>
    <definedName name="wrn.LEVFER." localSheetId="0" hidden="1">{#N/A,#N/A,FALSE,"LEVFER V2 P";#N/A,#N/A,FALSE,"LEVFER V2 P10%"}</definedName>
    <definedName name="wrn.LEVFER." hidden="1">{#N/A,#N/A,FALSE,"LEVFER V2 P";#N/A,#N/A,FALSE,"LEVFER V2 P10%"}</definedName>
    <definedName name="wrn.mo2." localSheetId="0" hidden="1">{#N/A,#N/A,FALSE,"MO (2)"}</definedName>
    <definedName name="wrn.mo2." hidden="1">{#N/A,#N/A,FALSE,"MO (2)"}</definedName>
    <definedName name="wrn.Orçamento" localSheetId="0" hidden="1">{#N/A,#N/A,FALSE,"Planilha";#N/A,#N/A,FALSE,"Resumo";#N/A,#N/A,FALSE,"Fisico";#N/A,#N/A,FALSE,"Financeiro";#N/A,#N/A,FALSE,"Financeiro"}</definedName>
    <definedName name="wrn.Orçamento" hidden="1">{#N/A,#N/A,FALSE,"Planilha";#N/A,#N/A,FALSE,"Resumo";#N/A,#N/A,FALSE,"Fisico";#N/A,#N/A,FALSE,"Financeiro";#N/A,#N/A,FALSE,"Financeiro"}</definedName>
    <definedName name="wrn.Orçamento." localSheetId="0" hidden="1">{#N/A,#N/A,FALSE,"Planilha";#N/A,#N/A,FALSE,"Resumo";#N/A,#N/A,FALSE,"Fisico";#N/A,#N/A,FALSE,"Financeiro";#N/A,#N/A,FALSE,"Financeiro"}</definedName>
    <definedName name="wrn.Orçamento." hidden="1">{#N/A,#N/A,FALSE,"Planilha";#N/A,#N/A,FALSE,"Resumo";#N/A,#N/A,FALSE,"Fisico";#N/A,#N/A,FALSE,"Financeiro";#N/A,#N/A,FALSE,"Financeiro"}</definedName>
    <definedName name="wrn.PENDENCIAS." localSheetId="0"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RESUMO." localSheetId="0" hidden="1">{#N/A,#N/A,FALSE,"RESUMO"}</definedName>
    <definedName name="wrn.RESUMO." hidden="1">{#N/A,#N/A,FALSE,"RESUMO"}</definedName>
    <definedName name="wrn.SERV._.PAVTO." localSheetId="0" hidden="1">{#N/A,#N/A,FALSE,"SS 1";#N/A,#N/A,FALSE,"SS 2";#N/A,#N/A,FALSE,"TER 1 (1)";#N/A,#N/A,FALSE,"TER 1 (2)";#N/A,#N/A,FALSE,"TER 2 ";#N/A,#N/A,FALSE,"TP  (1)";#N/A,#N/A,FALSE,"TP  (2)";#N/A,#N/A,FALSE,"CM BAR"}</definedName>
    <definedName name="wrn.SERV._.PAVTO." hidden="1">{#N/A,#N/A,FALSE,"SS 1";#N/A,#N/A,FALSE,"SS 2";#N/A,#N/A,FALSE,"TER 1 (1)";#N/A,#N/A,FALSE,"TER 1 (2)";#N/A,#N/A,FALSE,"TER 2 ";#N/A,#N/A,FALSE,"TP  (1)";#N/A,#N/A,FALSE,"TP  (2)";#N/A,#N/A,FALSE,"CM BAR"}</definedName>
    <definedName name="wrn.TUDO." localSheetId="0" hidden="1">{#N/A,#N/A,FALSE,"RESUMO";#N/A,#N/A,FALSE,"ServTéc.";#N/A,#N/A,FALSE,"ServPrel.";#N/A,#N/A,FALSE,"InsProv.";#N/A,#N/A,FALSE,"Administ.";#N/A,#N/A,FALSE,"DespGerais";#N/A,#N/A,FALSE,"Gráficos"}</definedName>
    <definedName name="wrn.TUDO." hidden="1">{#N/A,#N/A,FALSE,"RESUMO";#N/A,#N/A,FALSE,"ServTéc.";#N/A,#N/A,FALSE,"ServPrel.";#N/A,#N/A,FALSE,"InsProv.";#N/A,#N/A,FALSE,"Administ.";#N/A,#N/A,FALSE,"DespGerais";#N/A,#N/A,FALSE,"Gráficos"}</definedName>
    <definedName name="wrn.XX." localSheetId="0" hidden="1">{#N/A,#N/A,TRUE,"CAPA";#N/A,#N/A,TRUE,"S7-300";#N/A,#N/A,TRUE,"S7-400";#N/A,#N/A,TRUE,"ET200";#N/A,#N/A,TRUE,"C7";#N/A,#N/A,TRUE,"SW";#N/A,#N/A,TRUE,"PG"}</definedName>
    <definedName name="wrn.XX." hidden="1">{#N/A,#N/A,TRUE,"CAPA";#N/A,#N/A,TRUE,"S7-300";#N/A,#N/A,TRUE,"S7-400";#N/A,#N/A,TRUE,"ET200";#N/A,#N/A,TRUE,"C7";#N/A,#N/A,TRUE,"SW";#N/A,#N/A,TRUE,"PG"}</definedName>
    <definedName name="wrn1.xx" localSheetId="0" hidden="1">{#N/A,#N/A,TRUE,"CAPA";#N/A,#N/A,TRUE,"S7-300";#N/A,#N/A,TRUE,"S7-400";#N/A,#N/A,TRUE,"ET200";#N/A,#N/A,TRUE,"C7";#N/A,#N/A,TRUE,"SW";#N/A,#N/A,TRUE,"PG"}</definedName>
    <definedName name="wrn1.xx" hidden="1">{#N/A,#N/A,TRUE,"CAPA";#N/A,#N/A,TRUE,"S7-300";#N/A,#N/A,TRUE,"S7-400";#N/A,#N/A,TRUE,"ET200";#N/A,#N/A,TRUE,"C7";#N/A,#N/A,TRUE,"SW";#N/A,#N/A,TRUE,"PG"}</definedName>
    <definedName name="wrn2.xx" localSheetId="0" hidden="1">{#N/A,#N/A,TRUE,"CAPA";#N/A,#N/A,TRUE,"S7-300";#N/A,#N/A,TRUE,"S7-400";#N/A,#N/A,TRUE,"ET200";#N/A,#N/A,TRUE,"C7";#N/A,#N/A,TRUE,"SW";#N/A,#N/A,TRUE,"PG"}</definedName>
    <definedName name="wrn2.xx" hidden="1">{#N/A,#N/A,TRUE,"CAPA";#N/A,#N/A,TRUE,"S7-300";#N/A,#N/A,TRUE,"S7-400";#N/A,#N/A,TRUE,"ET200";#N/A,#N/A,TRUE,"C7";#N/A,#N/A,TRUE,"SW";#N/A,#N/A,TRUE,"PG"}</definedName>
    <definedName name="WRN3.XX" localSheetId="0" hidden="1">{#N/A,#N/A,TRUE,"CAPA";#N/A,#N/A,TRUE,"S7-300";#N/A,#N/A,TRUE,"S7-400";#N/A,#N/A,TRUE,"ET200";#N/A,#N/A,TRUE,"C7";#N/A,#N/A,TRUE,"SW";#N/A,#N/A,TRUE,"PG"}</definedName>
    <definedName name="WRN3.XX" hidden="1">{#N/A,#N/A,TRUE,"CAPA";#N/A,#N/A,TRUE,"S7-300";#N/A,#N/A,TRUE,"S7-400";#N/A,#N/A,TRUE,"ET200";#N/A,#N/A,TRUE,"C7";#N/A,#N/A,TRUE,"SW";#N/A,#N/A,TRUE,"PG"}</definedName>
    <definedName name="wrn45.xx" localSheetId="0" hidden="1">{#N/A,#N/A,TRUE,"CAPA";#N/A,#N/A,TRUE,"S7-300";#N/A,#N/A,TRUE,"S7-400";#N/A,#N/A,TRUE,"ET200";#N/A,#N/A,TRUE,"C7";#N/A,#N/A,TRUE,"SW";#N/A,#N/A,TRUE,"PG"}</definedName>
    <definedName name="wrn45.xx" hidden="1">{#N/A,#N/A,TRUE,"CAPA";#N/A,#N/A,TRUE,"S7-300";#N/A,#N/A,TRUE,"S7-400";#N/A,#N/A,TRUE,"ET200";#N/A,#N/A,TRUE,"C7";#N/A,#N/A,TRUE,"SW";#N/A,#N/A,TRUE,"PG"}</definedName>
    <definedName name="wrn6.xx" localSheetId="0" hidden="1">{#N/A,#N/A,TRUE,"CAPA";#N/A,#N/A,TRUE,"S7-300";#N/A,#N/A,TRUE,"S7-400";#N/A,#N/A,TRUE,"ET200";#N/A,#N/A,TRUE,"C7";#N/A,#N/A,TRUE,"SW";#N/A,#N/A,TRUE,"PG"}</definedName>
    <definedName name="wrn6.xx" hidden="1">{#N/A,#N/A,TRUE,"CAPA";#N/A,#N/A,TRUE,"S7-300";#N/A,#N/A,TRUE,"S7-400";#N/A,#N/A,TRUE,"ET200";#N/A,#N/A,TRUE,"C7";#N/A,#N/A,TRUE,"SW";#N/A,#N/A,TRUE,"PG"}</definedName>
    <definedName name="wrnb.xx" localSheetId="0" hidden="1">{#N/A,#N/A,TRUE,"CAPA";#N/A,#N/A,TRUE,"S7-300";#N/A,#N/A,TRUE,"S7-400";#N/A,#N/A,TRUE,"ET200";#N/A,#N/A,TRUE,"C7";#N/A,#N/A,TRUE,"SW";#N/A,#N/A,TRUE,"PG"}</definedName>
    <definedName name="wrnb.xx" hidden="1">{#N/A,#N/A,TRUE,"CAPA";#N/A,#N/A,TRUE,"S7-300";#N/A,#N/A,TRUE,"S7-400";#N/A,#N/A,TRUE,"ET200";#N/A,#N/A,TRUE,"C7";#N/A,#N/A,TRUE,"SW";#N/A,#N/A,TRUE,"PG"}</definedName>
    <definedName name="wrnb.xxx" localSheetId="0" hidden="1">{#N/A,#N/A,TRUE,"CAPA";#N/A,#N/A,TRUE,"S7-300";#N/A,#N/A,TRUE,"S7-400";#N/A,#N/A,TRUE,"ET200";#N/A,#N/A,TRUE,"C7";#N/A,#N/A,TRUE,"SW";#N/A,#N/A,TRUE,"PG"}</definedName>
    <definedName name="wrnb.xxx" hidden="1">{#N/A,#N/A,TRUE,"CAPA";#N/A,#N/A,TRUE,"S7-300";#N/A,#N/A,TRUE,"S7-400";#N/A,#N/A,TRUE,"ET200";#N/A,#N/A,TRUE,"C7";#N/A,#N/A,TRUE,"SW";#N/A,#N/A,TRUE,"PG"}</definedName>
    <definedName name="wrnc" localSheetId="0" hidden="1">{#N/A,#N/A,TRUE,"CAPA";#N/A,#N/A,TRUE,"S7-300";#N/A,#N/A,TRUE,"S7-400";#N/A,#N/A,TRUE,"ET200";#N/A,#N/A,TRUE,"C7";#N/A,#N/A,TRUE,"SW";#N/A,#N/A,TRUE,"PG"}</definedName>
    <definedName name="wrnc" hidden="1">{#N/A,#N/A,TRUE,"CAPA";#N/A,#N/A,TRUE,"S7-300";#N/A,#N/A,TRUE,"S7-400";#N/A,#N/A,TRUE,"ET200";#N/A,#N/A,TRUE,"C7";#N/A,#N/A,TRUE,"SW";#N/A,#N/A,TRUE,"PG"}</definedName>
    <definedName name="wrncer" localSheetId="0" hidden="1">{#N/A,#N/A,TRUE,"CAPA";#N/A,#N/A,TRUE,"S7-300";#N/A,#N/A,TRUE,"S7-400";#N/A,#N/A,TRUE,"ET200";#N/A,#N/A,TRUE,"C7";#N/A,#N/A,TRUE,"SW";#N/A,#N/A,TRUE,"PG"}</definedName>
    <definedName name="wrncer" hidden="1">{#N/A,#N/A,TRUE,"CAPA";#N/A,#N/A,TRUE,"S7-300";#N/A,#N/A,TRUE,"S7-400";#N/A,#N/A,TRUE,"ET200";#N/A,#N/A,TRUE,"C7";#N/A,#N/A,TRUE,"SW";#N/A,#N/A,TRUE,"PG"}</definedName>
    <definedName name="wrng.xx" localSheetId="0" hidden="1">{#N/A,#N/A,TRUE,"CAPA";#N/A,#N/A,TRUE,"S7-300";#N/A,#N/A,TRUE,"S7-400";#N/A,#N/A,TRUE,"ET200";#N/A,#N/A,TRUE,"C7";#N/A,#N/A,TRUE,"SW";#N/A,#N/A,TRUE,"PG"}</definedName>
    <definedName name="wrng.xx" hidden="1">{#N/A,#N/A,TRUE,"CAPA";#N/A,#N/A,TRUE,"S7-300";#N/A,#N/A,TRUE,"S7-400";#N/A,#N/A,TRUE,"ET200";#N/A,#N/A,TRUE,"C7";#N/A,#N/A,TRUE,"SW";#N/A,#N/A,TRUE,"PG"}</definedName>
    <definedName name="wrng.xxx" localSheetId="0" hidden="1">{#N/A,#N/A,TRUE,"CAPA";#N/A,#N/A,TRUE,"S7-300";#N/A,#N/A,TRUE,"S7-400";#N/A,#N/A,TRUE,"ET200";#N/A,#N/A,TRUE,"C7";#N/A,#N/A,TRUE,"SW";#N/A,#N/A,TRUE,"PG"}</definedName>
    <definedName name="wrng.xxx" hidden="1">{#N/A,#N/A,TRUE,"CAPA";#N/A,#N/A,TRUE,"S7-300";#N/A,#N/A,TRUE,"S7-400";#N/A,#N/A,TRUE,"ET200";#N/A,#N/A,TRUE,"C7";#N/A,#N/A,TRUE,"SW";#N/A,#N/A,TRUE,"PG"}</definedName>
    <definedName name="wrnt" localSheetId="0" hidden="1">{#N/A,#N/A,TRUE,"CAPA";#N/A,#N/A,TRUE,"S7-300";#N/A,#N/A,TRUE,"S7-400";#N/A,#N/A,TRUE,"ET200";#N/A,#N/A,TRUE,"C7";#N/A,#N/A,TRUE,"SW";#N/A,#N/A,TRUE,"PG"}</definedName>
    <definedName name="wrnt" hidden="1">{#N/A,#N/A,TRUE,"CAPA";#N/A,#N/A,TRUE,"S7-300";#N/A,#N/A,TRUE,"S7-400";#N/A,#N/A,TRUE,"ET200";#N/A,#N/A,TRUE,"C7";#N/A,#N/A,TRUE,"SW";#N/A,#N/A,TRUE,"PG"}</definedName>
    <definedName name="wrnt.wrd" localSheetId="0" hidden="1">{#N/A,#N/A,TRUE,"CAPA";#N/A,#N/A,TRUE,"S7-300";#N/A,#N/A,TRUE,"S7-400";#N/A,#N/A,TRUE,"ET200";#N/A,#N/A,TRUE,"C7";#N/A,#N/A,TRUE,"SW";#N/A,#N/A,TRUE,"PG"}</definedName>
    <definedName name="wrnt.wrd" hidden="1">{#N/A,#N/A,TRUE,"CAPA";#N/A,#N/A,TRUE,"S7-300";#N/A,#N/A,TRUE,"S7-400";#N/A,#N/A,TRUE,"ET200";#N/A,#N/A,TRUE,"C7";#N/A,#N/A,TRUE,"SW";#N/A,#N/A,TRUE,"PG"}</definedName>
    <definedName name="ww">#REF!</definedName>
    <definedName name="x" localSheetId="0">[105]Equipamentos!#REF!</definedName>
    <definedName name="x">[106]Equipamentos!#REF!</definedName>
    <definedName name="xc.xx" localSheetId="0" hidden="1">{#N/A,#N/A,TRUE,"CAPA";#N/A,#N/A,TRUE,"S7-300";#N/A,#N/A,TRUE,"S7-400";#N/A,#N/A,TRUE,"ET200";#N/A,#N/A,TRUE,"C7";#N/A,#N/A,TRUE,"SW";#N/A,#N/A,TRUE,"PG"}</definedName>
    <definedName name="xc.xx" hidden="1">{#N/A,#N/A,TRUE,"CAPA";#N/A,#N/A,TRUE,"S7-300";#N/A,#N/A,TRUE,"S7-400";#N/A,#N/A,TRUE,"ET200";#N/A,#N/A,TRUE,"C7";#N/A,#N/A,TRUE,"SW";#N/A,#N/A,TRUE,"PG"}</definedName>
    <definedName name="xcv">[13]Plan1!#REF!</definedName>
    <definedName name="xdfcd">#REF!</definedName>
    <definedName name="XX">#REF!</definedName>
    <definedName name="XXX" localSheetId="0">#N/A</definedName>
    <definedName name="XXX">[15]!XXX</definedName>
    <definedName name="XXX010160100">#REF!</definedName>
    <definedName name="XXXX" localSheetId="0">#N/A</definedName>
    <definedName name="xxxx">#REF!</definedName>
    <definedName name="xyz01">#REF!</definedName>
    <definedName name="YY">[36]CUBACAO!#REF!</definedName>
    <definedName name="yyh">[29]PROJETO!#REF!</definedName>
    <definedName name="yyyt" hidden="1">#REF!</definedName>
    <definedName name="ZONASUL">'[86]CUSTO ZONA SUL'!$A$3:$N$21</definedName>
    <definedName name="zX">[13]Plan1!#REF!</definedName>
    <definedName name="ZXC">[13]Plan1!#REF!</definedName>
    <definedName name="ZXCS">[13]Plan1!#REF!</definedName>
    <definedName name="ZXCV">[13]Plan1!#REF!</definedName>
    <definedName name="ZZ">[36]CUBACAO!#REF!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2" i="5" l="1"/>
  <c r="J52" i="5"/>
  <c r="G52" i="5"/>
  <c r="G54" i="5" s="1"/>
  <c r="D52" i="5"/>
  <c r="D54" i="5" s="1"/>
  <c r="M47" i="5"/>
  <c r="J47" i="5"/>
  <c r="G47" i="5"/>
  <c r="D47" i="5"/>
  <c r="M39" i="5"/>
  <c r="J39" i="5"/>
  <c r="G39" i="5"/>
  <c r="D39" i="5"/>
  <c r="M26" i="5"/>
  <c r="J26" i="5"/>
  <c r="G26" i="5"/>
  <c r="D26" i="5"/>
  <c r="M54" i="5" l="1"/>
  <c r="J54" i="5"/>
  <c r="G56" i="4" l="1"/>
  <c r="O57" i="4" s="1"/>
  <c r="G54" i="4"/>
  <c r="G52" i="4"/>
  <c r="O53" i="4" s="1"/>
  <c r="G50" i="4"/>
  <c r="N51" i="4" s="1"/>
  <c r="G48" i="4"/>
  <c r="O49" i="4" s="1"/>
  <c r="G46" i="4"/>
  <c r="G44" i="4"/>
  <c r="G42" i="4"/>
  <c r="G40" i="4"/>
  <c r="G38" i="4"/>
  <c r="M39" i="4" s="1"/>
  <c r="G36" i="4"/>
  <c r="O37" i="4" s="1"/>
  <c r="G34" i="4"/>
  <c r="N35" i="4" s="1"/>
  <c r="G32" i="4"/>
  <c r="O33" i="4" s="1"/>
  <c r="G30" i="4"/>
  <c r="G28" i="4"/>
  <c r="M29" i="4" s="1"/>
  <c r="G26" i="4"/>
  <c r="G24" i="4"/>
  <c r="K25" i="4" s="1"/>
  <c r="G22" i="4"/>
  <c r="M23" i="4" s="1"/>
  <c r="G20" i="4"/>
  <c r="G18" i="4"/>
  <c r="G16" i="4"/>
  <c r="G14" i="4"/>
  <c r="J15" i="4" s="1"/>
  <c r="J50" i="2"/>
  <c r="J25" i="2"/>
  <c r="I243" i="1"/>
  <c r="I241" i="1"/>
  <c r="I240" i="1"/>
  <c r="J240" i="1" s="1"/>
  <c r="I430" i="1"/>
  <c r="J430" i="1" s="1"/>
  <c r="I431" i="1"/>
  <c r="J431" i="1" s="1"/>
  <c r="I432" i="1"/>
  <c r="J432" i="1" s="1"/>
  <c r="I429" i="1"/>
  <c r="J429" i="1" s="1"/>
  <c r="I464" i="1"/>
  <c r="I462" i="1"/>
  <c r="J462" i="1" s="1"/>
  <c r="J461" i="1" s="1"/>
  <c r="I460" i="1"/>
  <c r="J460" i="1" s="1"/>
  <c r="J459" i="1" s="1"/>
  <c r="I458" i="1"/>
  <c r="I456" i="1"/>
  <c r="J456" i="1" s="1"/>
  <c r="J455" i="1" s="1"/>
  <c r="I444" i="1"/>
  <c r="J444" i="1" s="1"/>
  <c r="I445" i="1"/>
  <c r="J445" i="1" s="1"/>
  <c r="I446" i="1"/>
  <c r="J446" i="1" s="1"/>
  <c r="I447" i="1"/>
  <c r="I448" i="1"/>
  <c r="J448" i="1" s="1"/>
  <c r="I449" i="1"/>
  <c r="J449" i="1" s="1"/>
  <c r="I450" i="1"/>
  <c r="I451" i="1"/>
  <c r="I452" i="1"/>
  <c r="I453" i="1"/>
  <c r="J453" i="1" s="1"/>
  <c r="I443" i="1"/>
  <c r="J443" i="1" s="1"/>
  <c r="I435" i="1"/>
  <c r="I436" i="1"/>
  <c r="I437" i="1"/>
  <c r="J437" i="1" s="1"/>
  <c r="I438" i="1"/>
  <c r="I439" i="1"/>
  <c r="I440" i="1"/>
  <c r="I441" i="1"/>
  <c r="I434" i="1"/>
  <c r="I417" i="1"/>
  <c r="I418" i="1"/>
  <c r="I419" i="1"/>
  <c r="I420" i="1"/>
  <c r="I421" i="1"/>
  <c r="J421" i="1" s="1"/>
  <c r="I422" i="1"/>
  <c r="J422" i="1" s="1"/>
  <c r="I423" i="1"/>
  <c r="I424" i="1"/>
  <c r="J424" i="1" s="1"/>
  <c r="I425" i="1"/>
  <c r="J425" i="1" s="1"/>
  <c r="I426" i="1"/>
  <c r="I427" i="1"/>
  <c r="J427" i="1" s="1"/>
  <c r="I416" i="1"/>
  <c r="J416" i="1" s="1"/>
  <c r="I402" i="1"/>
  <c r="J402" i="1" s="1"/>
  <c r="I403" i="1"/>
  <c r="J403" i="1" s="1"/>
  <c r="I404" i="1"/>
  <c r="J404" i="1" s="1"/>
  <c r="I405" i="1"/>
  <c r="J405" i="1" s="1"/>
  <c r="I406" i="1"/>
  <c r="I407" i="1"/>
  <c r="J407" i="1" s="1"/>
  <c r="I408" i="1"/>
  <c r="J408" i="1" s="1"/>
  <c r="I409" i="1"/>
  <c r="I410" i="1"/>
  <c r="I411" i="1"/>
  <c r="I412" i="1"/>
  <c r="I413" i="1"/>
  <c r="J413" i="1" s="1"/>
  <c r="I401" i="1"/>
  <c r="J401" i="1" s="1"/>
  <c r="I396" i="1"/>
  <c r="I397" i="1"/>
  <c r="I398" i="1"/>
  <c r="I399" i="1"/>
  <c r="I395" i="1"/>
  <c r="J395" i="1" s="1"/>
  <c r="I324" i="1"/>
  <c r="I325" i="1"/>
  <c r="J325" i="1" s="1"/>
  <c r="I326" i="1"/>
  <c r="I327" i="1"/>
  <c r="J327" i="1" s="1"/>
  <c r="I328" i="1"/>
  <c r="I329" i="1"/>
  <c r="J329" i="1" s="1"/>
  <c r="I330" i="1"/>
  <c r="J330" i="1" s="1"/>
  <c r="I331" i="1"/>
  <c r="J331" i="1" s="1"/>
  <c r="I332" i="1"/>
  <c r="J332" i="1" s="1"/>
  <c r="I333" i="1"/>
  <c r="J333" i="1" s="1"/>
  <c r="I334" i="1"/>
  <c r="J334" i="1" s="1"/>
  <c r="I335" i="1"/>
  <c r="J335" i="1" s="1"/>
  <c r="I336" i="1"/>
  <c r="J336" i="1" s="1"/>
  <c r="I337" i="1"/>
  <c r="I338" i="1"/>
  <c r="I339" i="1"/>
  <c r="I340" i="1"/>
  <c r="I341" i="1"/>
  <c r="J341" i="1" s="1"/>
  <c r="I342" i="1"/>
  <c r="I343" i="1"/>
  <c r="J343" i="1" s="1"/>
  <c r="I344" i="1"/>
  <c r="I345" i="1"/>
  <c r="J345" i="1" s="1"/>
  <c r="I346" i="1"/>
  <c r="J346" i="1" s="1"/>
  <c r="I347" i="1"/>
  <c r="J347" i="1" s="1"/>
  <c r="I348" i="1"/>
  <c r="J348" i="1" s="1"/>
  <c r="I349" i="1"/>
  <c r="J349" i="1" s="1"/>
  <c r="I350" i="1"/>
  <c r="J350" i="1" s="1"/>
  <c r="I351" i="1"/>
  <c r="J351" i="1" s="1"/>
  <c r="I352" i="1"/>
  <c r="I353" i="1"/>
  <c r="I354" i="1"/>
  <c r="I355" i="1"/>
  <c r="I356" i="1"/>
  <c r="J356" i="1" s="1"/>
  <c r="I357" i="1"/>
  <c r="I358" i="1"/>
  <c r="I359" i="1"/>
  <c r="I360" i="1"/>
  <c r="I361" i="1"/>
  <c r="J361" i="1" s="1"/>
  <c r="I362" i="1"/>
  <c r="J362" i="1" s="1"/>
  <c r="I363" i="1"/>
  <c r="J363" i="1" s="1"/>
  <c r="I364" i="1"/>
  <c r="J364" i="1" s="1"/>
  <c r="I365" i="1"/>
  <c r="J365" i="1" s="1"/>
  <c r="I366" i="1"/>
  <c r="J366" i="1" s="1"/>
  <c r="I367" i="1"/>
  <c r="J367" i="1" s="1"/>
  <c r="I368" i="1"/>
  <c r="I369" i="1"/>
  <c r="J369" i="1" s="1"/>
  <c r="I370" i="1"/>
  <c r="J370" i="1" s="1"/>
  <c r="I371" i="1"/>
  <c r="J371" i="1" s="1"/>
  <c r="I372" i="1"/>
  <c r="J372" i="1" s="1"/>
  <c r="I373" i="1"/>
  <c r="J373" i="1" s="1"/>
  <c r="I374" i="1"/>
  <c r="I375" i="1"/>
  <c r="I376" i="1"/>
  <c r="I377" i="1"/>
  <c r="J377" i="1" s="1"/>
  <c r="I378" i="1"/>
  <c r="J378" i="1" s="1"/>
  <c r="I379" i="1"/>
  <c r="J379" i="1" s="1"/>
  <c r="I380" i="1"/>
  <c r="J380" i="1" s="1"/>
  <c r="I381" i="1"/>
  <c r="J381" i="1" s="1"/>
  <c r="I382" i="1"/>
  <c r="J382" i="1" s="1"/>
  <c r="I383" i="1"/>
  <c r="I384" i="1"/>
  <c r="J384" i="1" s="1"/>
  <c r="I385" i="1"/>
  <c r="J385" i="1" s="1"/>
  <c r="I386" i="1"/>
  <c r="J386" i="1" s="1"/>
  <c r="I387" i="1"/>
  <c r="J387" i="1" s="1"/>
  <c r="I388" i="1"/>
  <c r="J388" i="1" s="1"/>
  <c r="I389" i="1"/>
  <c r="J389" i="1" s="1"/>
  <c r="I390" i="1"/>
  <c r="J390" i="1" s="1"/>
  <c r="I391" i="1"/>
  <c r="I392" i="1"/>
  <c r="I393" i="1"/>
  <c r="J393" i="1" s="1"/>
  <c r="I323" i="1"/>
  <c r="J323" i="1" s="1"/>
  <c r="I311" i="1"/>
  <c r="J311" i="1" s="1"/>
  <c r="I312" i="1"/>
  <c r="J312" i="1" s="1"/>
  <c r="I313" i="1"/>
  <c r="J313" i="1" s="1"/>
  <c r="I314" i="1"/>
  <c r="I315" i="1"/>
  <c r="I316" i="1"/>
  <c r="I317" i="1"/>
  <c r="I318" i="1"/>
  <c r="I319" i="1"/>
  <c r="I320" i="1"/>
  <c r="I310" i="1"/>
  <c r="J310" i="1" s="1"/>
  <c r="I292" i="1"/>
  <c r="J292" i="1" s="1"/>
  <c r="I293" i="1"/>
  <c r="J293" i="1" s="1"/>
  <c r="I294" i="1"/>
  <c r="J294" i="1" s="1"/>
  <c r="I295" i="1"/>
  <c r="I296" i="1"/>
  <c r="J296" i="1" s="1"/>
  <c r="I297" i="1"/>
  <c r="J297" i="1" s="1"/>
  <c r="I298" i="1"/>
  <c r="I299" i="1"/>
  <c r="I300" i="1"/>
  <c r="J300" i="1" s="1"/>
  <c r="I301" i="1"/>
  <c r="J301" i="1" s="1"/>
  <c r="I302" i="1"/>
  <c r="J302" i="1" s="1"/>
  <c r="I303" i="1"/>
  <c r="I304" i="1"/>
  <c r="J304" i="1" s="1"/>
  <c r="I305" i="1"/>
  <c r="J305" i="1" s="1"/>
  <c r="I306" i="1"/>
  <c r="I307" i="1"/>
  <c r="I308" i="1"/>
  <c r="I291" i="1"/>
  <c r="J291" i="1" s="1"/>
  <c r="I248" i="1"/>
  <c r="J248" i="1" s="1"/>
  <c r="I249" i="1"/>
  <c r="I250" i="1"/>
  <c r="I251" i="1"/>
  <c r="J251" i="1" s="1"/>
  <c r="I252" i="1"/>
  <c r="J252" i="1" s="1"/>
  <c r="I253" i="1"/>
  <c r="J253" i="1" s="1"/>
  <c r="I254" i="1"/>
  <c r="J254" i="1" s="1"/>
  <c r="I255" i="1"/>
  <c r="I256" i="1"/>
  <c r="J256" i="1" s="1"/>
  <c r="I257" i="1"/>
  <c r="I258" i="1"/>
  <c r="J258" i="1" s="1"/>
  <c r="I259" i="1"/>
  <c r="J259" i="1" s="1"/>
  <c r="I260" i="1"/>
  <c r="J260" i="1" s="1"/>
  <c r="I261" i="1"/>
  <c r="J261" i="1" s="1"/>
  <c r="I262" i="1"/>
  <c r="J262" i="1" s="1"/>
  <c r="I263" i="1"/>
  <c r="J263" i="1" s="1"/>
  <c r="I264" i="1"/>
  <c r="J264" i="1" s="1"/>
  <c r="I265" i="1"/>
  <c r="I266" i="1"/>
  <c r="I267" i="1"/>
  <c r="J267" i="1" s="1"/>
  <c r="I268" i="1"/>
  <c r="J268" i="1" s="1"/>
  <c r="I269" i="1"/>
  <c r="I270" i="1"/>
  <c r="I271" i="1"/>
  <c r="I272" i="1"/>
  <c r="I273" i="1"/>
  <c r="J273" i="1" s="1"/>
  <c r="I274" i="1"/>
  <c r="J274" i="1" s="1"/>
  <c r="I275" i="1"/>
  <c r="J275" i="1" s="1"/>
  <c r="I276" i="1"/>
  <c r="J276" i="1" s="1"/>
  <c r="I277" i="1"/>
  <c r="J277" i="1" s="1"/>
  <c r="I278" i="1"/>
  <c r="J278" i="1" s="1"/>
  <c r="I279" i="1"/>
  <c r="J279" i="1" s="1"/>
  <c r="I280" i="1"/>
  <c r="J280" i="1" s="1"/>
  <c r="I281" i="1"/>
  <c r="I282" i="1"/>
  <c r="J282" i="1" s="1"/>
  <c r="I283" i="1"/>
  <c r="I284" i="1"/>
  <c r="J284" i="1" s="1"/>
  <c r="I285" i="1"/>
  <c r="I286" i="1"/>
  <c r="I287" i="1"/>
  <c r="I288" i="1"/>
  <c r="I289" i="1"/>
  <c r="J289" i="1" s="1"/>
  <c r="I247" i="1"/>
  <c r="J247" i="1" s="1"/>
  <c r="I205" i="1"/>
  <c r="I206" i="1"/>
  <c r="J206" i="1" s="1"/>
  <c r="I207" i="1"/>
  <c r="J207" i="1" s="1"/>
  <c r="I208" i="1"/>
  <c r="J208" i="1" s="1"/>
  <c r="I209" i="1"/>
  <c r="I210" i="1"/>
  <c r="I211" i="1"/>
  <c r="I212" i="1"/>
  <c r="J212" i="1" s="1"/>
  <c r="I213" i="1"/>
  <c r="J213" i="1" s="1"/>
  <c r="I214" i="1"/>
  <c r="J214" i="1" s="1"/>
  <c r="I215" i="1"/>
  <c r="J215" i="1" s="1"/>
  <c r="I216" i="1"/>
  <c r="J216" i="1" s="1"/>
  <c r="I217" i="1"/>
  <c r="J217" i="1" s="1"/>
  <c r="I218" i="1"/>
  <c r="J218" i="1" s="1"/>
  <c r="I219" i="1"/>
  <c r="J219" i="1" s="1"/>
  <c r="I220" i="1"/>
  <c r="J220" i="1" s="1"/>
  <c r="I221" i="1"/>
  <c r="I222" i="1"/>
  <c r="J222" i="1" s="1"/>
  <c r="I223" i="1"/>
  <c r="J223" i="1" s="1"/>
  <c r="I224" i="1"/>
  <c r="J224" i="1" s="1"/>
  <c r="I225" i="1"/>
  <c r="I226" i="1"/>
  <c r="I227" i="1"/>
  <c r="I228" i="1"/>
  <c r="J228" i="1" s="1"/>
  <c r="I229" i="1"/>
  <c r="J229" i="1" s="1"/>
  <c r="I230" i="1"/>
  <c r="I231" i="1"/>
  <c r="J231" i="1" s="1"/>
  <c r="I232" i="1"/>
  <c r="J232" i="1" s="1"/>
  <c r="I233" i="1"/>
  <c r="J233" i="1" s="1"/>
  <c r="I234" i="1"/>
  <c r="J234" i="1" s="1"/>
  <c r="I235" i="1"/>
  <c r="J235" i="1" s="1"/>
  <c r="I236" i="1"/>
  <c r="J236" i="1" s="1"/>
  <c r="I237" i="1"/>
  <c r="I238" i="1"/>
  <c r="J238" i="1" s="1"/>
  <c r="I239" i="1"/>
  <c r="J239" i="1" s="1"/>
  <c r="I242" i="1"/>
  <c r="I244" i="1"/>
  <c r="J244" i="1" s="1"/>
  <c r="I245" i="1"/>
  <c r="J245" i="1" s="1"/>
  <c r="I204" i="1"/>
  <c r="I189" i="1"/>
  <c r="J189" i="1" s="1"/>
  <c r="I190" i="1"/>
  <c r="J190" i="1" s="1"/>
  <c r="I191" i="1"/>
  <c r="J191" i="1" s="1"/>
  <c r="I192" i="1"/>
  <c r="I193" i="1"/>
  <c r="J193" i="1" s="1"/>
  <c r="I194" i="1"/>
  <c r="J194" i="1" s="1"/>
  <c r="I195" i="1"/>
  <c r="J195" i="1" s="1"/>
  <c r="I196" i="1"/>
  <c r="I197" i="1"/>
  <c r="I198" i="1"/>
  <c r="J198" i="1" s="1"/>
  <c r="I199" i="1"/>
  <c r="I200" i="1"/>
  <c r="I201" i="1"/>
  <c r="J201" i="1" s="1"/>
  <c r="I188" i="1"/>
  <c r="I181" i="1"/>
  <c r="J181" i="1" s="1"/>
  <c r="I182" i="1"/>
  <c r="J182" i="1" s="1"/>
  <c r="I183" i="1"/>
  <c r="J183" i="1" s="1"/>
  <c r="I184" i="1"/>
  <c r="I185" i="1"/>
  <c r="I186" i="1"/>
  <c r="I180" i="1"/>
  <c r="I178" i="1"/>
  <c r="I175" i="1"/>
  <c r="J175" i="1" s="1"/>
  <c r="J174" i="1" s="1"/>
  <c r="I173" i="1"/>
  <c r="J173" i="1" s="1"/>
  <c r="I172" i="1"/>
  <c r="J172" i="1" s="1"/>
  <c r="I170" i="1"/>
  <c r="J170" i="1" s="1"/>
  <c r="I169" i="1"/>
  <c r="I165" i="1"/>
  <c r="J165" i="1" s="1"/>
  <c r="I166" i="1"/>
  <c r="I167" i="1"/>
  <c r="J167" i="1" s="1"/>
  <c r="I164" i="1"/>
  <c r="I161" i="1"/>
  <c r="I159" i="1"/>
  <c r="I158" i="1"/>
  <c r="I155" i="1"/>
  <c r="I152" i="1"/>
  <c r="J152" i="1" s="1"/>
  <c r="J151" i="1" s="1"/>
  <c r="I150" i="1"/>
  <c r="J150" i="1" s="1"/>
  <c r="J149" i="1" s="1"/>
  <c r="I148" i="1"/>
  <c r="J148" i="1" s="1"/>
  <c r="I147" i="1"/>
  <c r="I144" i="1"/>
  <c r="I141" i="1"/>
  <c r="I142" i="1"/>
  <c r="J142" i="1" s="1"/>
  <c r="I140" i="1"/>
  <c r="I132" i="1"/>
  <c r="I133" i="1"/>
  <c r="I134" i="1"/>
  <c r="J134" i="1" s="1"/>
  <c r="I135" i="1"/>
  <c r="I136" i="1"/>
  <c r="J136" i="1" s="1"/>
  <c r="I137" i="1"/>
  <c r="I131" i="1"/>
  <c r="J131" i="1" s="1"/>
  <c r="I129" i="1"/>
  <c r="J129" i="1" s="1"/>
  <c r="J128" i="1" s="1"/>
  <c r="I125" i="1"/>
  <c r="J125" i="1" s="1"/>
  <c r="I126" i="1"/>
  <c r="I124" i="1"/>
  <c r="J124" i="1" s="1"/>
  <c r="I119" i="1"/>
  <c r="I120" i="1"/>
  <c r="I121" i="1"/>
  <c r="J121" i="1" s="1"/>
  <c r="I122" i="1"/>
  <c r="J122" i="1" s="1"/>
  <c r="I118" i="1"/>
  <c r="I111" i="1"/>
  <c r="J111" i="1" s="1"/>
  <c r="I112" i="1"/>
  <c r="J112" i="1" s="1"/>
  <c r="I113" i="1"/>
  <c r="J113" i="1" s="1"/>
  <c r="I114" i="1"/>
  <c r="I115" i="1"/>
  <c r="I110" i="1"/>
  <c r="J110" i="1" s="1"/>
  <c r="I106" i="1"/>
  <c r="J106" i="1" s="1"/>
  <c r="I105" i="1"/>
  <c r="J105" i="1" s="1"/>
  <c r="I102" i="1"/>
  <c r="J102" i="1" s="1"/>
  <c r="I103" i="1"/>
  <c r="J103" i="1" s="1"/>
  <c r="I101" i="1"/>
  <c r="J101" i="1" s="1"/>
  <c r="I99" i="1"/>
  <c r="I98" i="1"/>
  <c r="J98" i="1" s="1"/>
  <c r="I95" i="1"/>
  <c r="J95" i="1" s="1"/>
  <c r="I96" i="1"/>
  <c r="J96" i="1" s="1"/>
  <c r="I94" i="1"/>
  <c r="I91" i="1"/>
  <c r="J91" i="1" s="1"/>
  <c r="J90" i="1" s="1"/>
  <c r="I85" i="1"/>
  <c r="J85" i="1" s="1"/>
  <c r="I86" i="1"/>
  <c r="J86" i="1" s="1"/>
  <c r="I87" i="1"/>
  <c r="I88" i="1"/>
  <c r="I89" i="1"/>
  <c r="I84" i="1"/>
  <c r="I71" i="1"/>
  <c r="I72" i="1"/>
  <c r="I73" i="1"/>
  <c r="I74" i="1"/>
  <c r="I75" i="1"/>
  <c r="I76" i="1"/>
  <c r="J76" i="1" s="1"/>
  <c r="I77" i="1"/>
  <c r="I78" i="1"/>
  <c r="I79" i="1"/>
  <c r="I80" i="1"/>
  <c r="I81" i="1"/>
  <c r="J81" i="1" s="1"/>
  <c r="I70" i="1"/>
  <c r="J70" i="1" s="1"/>
  <c r="I61" i="1"/>
  <c r="J61" i="1" s="1"/>
  <c r="I62" i="1"/>
  <c r="J62" i="1" s="1"/>
  <c r="I63" i="1"/>
  <c r="J63" i="1" s="1"/>
  <c r="I64" i="1"/>
  <c r="J64" i="1" s="1"/>
  <c r="I65" i="1"/>
  <c r="I66" i="1"/>
  <c r="I67" i="1"/>
  <c r="I68" i="1"/>
  <c r="J68" i="1" s="1"/>
  <c r="I60" i="1"/>
  <c r="J60" i="1" s="1"/>
  <c r="I53" i="1"/>
  <c r="J53" i="1" s="1"/>
  <c r="I54" i="1"/>
  <c r="I55" i="1"/>
  <c r="J55" i="1" s="1"/>
  <c r="I56" i="1"/>
  <c r="I57" i="1"/>
  <c r="I58" i="1"/>
  <c r="I52" i="1"/>
  <c r="J52" i="1" s="1"/>
  <c r="I34" i="1"/>
  <c r="J34" i="1" s="1"/>
  <c r="I35" i="1"/>
  <c r="J35" i="1" s="1"/>
  <c r="I36" i="1"/>
  <c r="I37" i="1"/>
  <c r="J37" i="1" s="1"/>
  <c r="I38" i="1"/>
  <c r="I39" i="1"/>
  <c r="J39" i="1" s="1"/>
  <c r="I40" i="1"/>
  <c r="J40" i="1" s="1"/>
  <c r="I41" i="1"/>
  <c r="J41" i="1" s="1"/>
  <c r="I42" i="1"/>
  <c r="J42" i="1" s="1"/>
  <c r="I43" i="1"/>
  <c r="I44" i="1"/>
  <c r="I45" i="1"/>
  <c r="J45" i="1" s="1"/>
  <c r="I46" i="1"/>
  <c r="I47" i="1"/>
  <c r="I48" i="1"/>
  <c r="I49" i="1"/>
  <c r="I33" i="1"/>
  <c r="J33" i="1" s="1"/>
  <c r="I31" i="1"/>
  <c r="J31" i="1" s="1"/>
  <c r="J30" i="1" s="1"/>
  <c r="I29" i="1"/>
  <c r="I27" i="1"/>
  <c r="J27" i="1" s="1"/>
  <c r="J26" i="1" s="1"/>
  <c r="I17" i="1"/>
  <c r="J17" i="1" s="1"/>
  <c r="I18" i="1"/>
  <c r="J18" i="1" s="1"/>
  <c r="I19" i="1"/>
  <c r="J19" i="1" s="1"/>
  <c r="I20" i="1"/>
  <c r="J20" i="1" s="1"/>
  <c r="I21" i="1"/>
  <c r="J21" i="1" s="1"/>
  <c r="I22" i="1"/>
  <c r="J22" i="1" s="1"/>
  <c r="I23" i="1"/>
  <c r="J23" i="1" s="1"/>
  <c r="I24" i="1"/>
  <c r="J24" i="1" s="1"/>
  <c r="I25" i="1"/>
  <c r="J25" i="1" s="1"/>
  <c r="I16" i="1"/>
  <c r="J16" i="1" s="1"/>
  <c r="J114" i="1"/>
  <c r="J115" i="1"/>
  <c r="J120" i="1"/>
  <c r="J158" i="1"/>
  <c r="J161" i="1"/>
  <c r="J160" i="1" s="1"/>
  <c r="J164" i="1"/>
  <c r="J188" i="1"/>
  <c r="J249" i="1"/>
  <c r="J250" i="1"/>
  <c r="J265" i="1"/>
  <c r="J266" i="1"/>
  <c r="J281" i="1"/>
  <c r="J295" i="1"/>
  <c r="J409" i="1"/>
  <c r="J419" i="1"/>
  <c r="J420" i="1"/>
  <c r="J450" i="1"/>
  <c r="J451" i="1"/>
  <c r="N47" i="4" l="1"/>
  <c r="O47" i="4"/>
  <c r="J17" i="4"/>
  <c r="J59" i="4" s="1"/>
  <c r="K17" i="4"/>
  <c r="N45" i="4"/>
  <c r="M45" i="4"/>
  <c r="L19" i="4"/>
  <c r="K19" i="4"/>
  <c r="L21" i="4"/>
  <c r="L59" i="4" s="1"/>
  <c r="K21" i="4"/>
  <c r="H56" i="4"/>
  <c r="H52" i="4"/>
  <c r="H20" i="4"/>
  <c r="N27" i="4"/>
  <c r="M27" i="4"/>
  <c r="N55" i="4"/>
  <c r="O55" i="4"/>
  <c r="G58" i="4"/>
  <c r="H44" i="4" s="1"/>
  <c r="N31" i="4"/>
  <c r="M31" i="4"/>
  <c r="H54" i="4"/>
  <c r="N41" i="4"/>
  <c r="O41" i="4"/>
  <c r="M43" i="4"/>
  <c r="N43" i="4"/>
  <c r="J418" i="1"/>
  <c r="J438" i="1"/>
  <c r="J391" i="1"/>
  <c r="J57" i="1"/>
  <c r="J436" i="1"/>
  <c r="J375" i="1"/>
  <c r="J257" i="1"/>
  <c r="J36" i="1"/>
  <c r="J435" i="1"/>
  <c r="J359" i="1"/>
  <c r="J255" i="1"/>
  <c r="J423" i="1"/>
  <c r="J132" i="1"/>
  <c r="J169" i="1"/>
  <c r="J168" i="1" s="1"/>
  <c r="J452" i="1"/>
  <c r="J74" i="1"/>
  <c r="J159" i="1"/>
  <c r="J73" i="1"/>
  <c r="J71" i="1"/>
  <c r="J441" i="1"/>
  <c r="J417" i="1"/>
  <c r="J155" i="1"/>
  <c r="J154" i="1" s="1"/>
  <c r="J153" i="1" s="1"/>
  <c r="J72" i="1"/>
  <c r="J440" i="1"/>
  <c r="J439" i="1"/>
  <c r="J230" i="1"/>
  <c r="J135" i="1"/>
  <c r="J308" i="1"/>
  <c r="J77" i="1"/>
  <c r="J358" i="1"/>
  <c r="J287" i="1"/>
  <c r="J397" i="1"/>
  <c r="J340" i="1"/>
  <c r="J286" i="1"/>
  <c r="J184" i="1"/>
  <c r="J140" i="1"/>
  <c r="J118" i="1"/>
  <c r="J357" i="1"/>
  <c r="J99" i="1"/>
  <c r="J97" i="1" s="1"/>
  <c r="J399" i="1"/>
  <c r="J342" i="1"/>
  <c r="J186" i="1"/>
  <c r="J185" i="1"/>
  <c r="J141" i="1"/>
  <c r="J285" i="1"/>
  <c r="J56" i="1"/>
  <c r="J283" i="1"/>
  <c r="J89" i="1"/>
  <c r="J43" i="1"/>
  <c r="J374" i="1"/>
  <c r="J79" i="1"/>
  <c r="J78" i="1"/>
  <c r="J406" i="1"/>
  <c r="J458" i="1"/>
  <c r="J457" i="1" s="1"/>
  <c r="J398" i="1"/>
  <c r="J396" i="1"/>
  <c r="J94" i="1"/>
  <c r="J93" i="1" s="1"/>
  <c r="J326" i="1"/>
  <c r="J44" i="1"/>
  <c r="J315" i="1"/>
  <c r="J88" i="1"/>
  <c r="J38" i="1"/>
  <c r="J314" i="1"/>
  <c r="J126" i="1"/>
  <c r="J123" i="1" s="1"/>
  <c r="J87" i="1"/>
  <c r="J127" i="1"/>
  <c r="J147" i="1"/>
  <c r="J146" i="1" s="1"/>
  <c r="J67" i="1"/>
  <c r="J178" i="1"/>
  <c r="J177" i="1" s="1"/>
  <c r="J410" i="1"/>
  <c r="J144" i="1"/>
  <c r="J143" i="1" s="1"/>
  <c r="J65" i="1"/>
  <c r="J205" i="1"/>
  <c r="J137" i="1"/>
  <c r="J29" i="1"/>
  <c r="J28" i="1" s="1"/>
  <c r="J204" i="1"/>
  <c r="J320" i="1"/>
  <c r="J270" i="1"/>
  <c r="J192" i="1"/>
  <c r="J58" i="1"/>
  <c r="J15" i="1"/>
  <c r="J109" i="1"/>
  <c r="J303" i="1"/>
  <c r="J119" i="1"/>
  <c r="J66" i="1"/>
  <c r="J324" i="1"/>
  <c r="J434" i="1"/>
  <c r="J84" i="1"/>
  <c r="J319" i="1"/>
  <c r="J269" i="1"/>
  <c r="J166" i="1"/>
  <c r="J163" i="1" s="1"/>
  <c r="J180" i="1"/>
  <c r="J317" i="1"/>
  <c r="J133" i="1"/>
  <c r="J221" i="1"/>
  <c r="J272" i="1"/>
  <c r="J271" i="1"/>
  <c r="J447" i="1"/>
  <c r="J316" i="1"/>
  <c r="J288" i="1"/>
  <c r="J237" i="1"/>
  <c r="J75" i="1"/>
  <c r="J464" i="1"/>
  <c r="J463" i="1" s="1"/>
  <c r="J428" i="1"/>
  <c r="J426" i="1"/>
  <c r="J412" i="1"/>
  <c r="J411" i="1"/>
  <c r="J355" i="1"/>
  <c r="J354" i="1"/>
  <c r="J337" i="1"/>
  <c r="J352" i="1"/>
  <c r="J383" i="1"/>
  <c r="J339" i="1"/>
  <c r="J338" i="1"/>
  <c r="J353" i="1"/>
  <c r="J368" i="1"/>
  <c r="J392" i="1"/>
  <c r="J376" i="1"/>
  <c r="J360" i="1"/>
  <c r="J344" i="1"/>
  <c r="J328" i="1"/>
  <c r="J318" i="1"/>
  <c r="J299" i="1"/>
  <c r="J298" i="1"/>
  <c r="J307" i="1"/>
  <c r="J306" i="1"/>
  <c r="J227" i="1"/>
  <c r="J226" i="1"/>
  <c r="J241" i="1"/>
  <c r="J209" i="1"/>
  <c r="J243" i="1"/>
  <c r="J211" i="1"/>
  <c r="J242" i="1"/>
  <c r="J210" i="1"/>
  <c r="J225" i="1"/>
  <c r="J200" i="1"/>
  <c r="J199" i="1"/>
  <c r="J197" i="1"/>
  <c r="J196" i="1"/>
  <c r="J171" i="1"/>
  <c r="J157" i="1"/>
  <c r="J104" i="1"/>
  <c r="J100" i="1"/>
  <c r="J80" i="1"/>
  <c r="J54" i="1"/>
  <c r="J49" i="1"/>
  <c r="J48" i="1"/>
  <c r="J47" i="1"/>
  <c r="J46" i="1"/>
  <c r="K59" i="4" l="1"/>
  <c r="O59" i="4"/>
  <c r="O58" i="4"/>
  <c r="H28" i="4"/>
  <c r="H48" i="4"/>
  <c r="H14" i="4"/>
  <c r="H22" i="4"/>
  <c r="H50" i="4"/>
  <c r="H34" i="4"/>
  <c r="N59" i="4"/>
  <c r="J58" i="4"/>
  <c r="J60" i="4" s="1"/>
  <c r="J61" i="4"/>
  <c r="K61" i="4" s="1"/>
  <c r="L61" i="4" s="1"/>
  <c r="H30" i="4"/>
  <c r="H32" i="4"/>
  <c r="H36" i="4"/>
  <c r="H38" i="4"/>
  <c r="H42" i="4"/>
  <c r="H40" i="4"/>
  <c r="H16" i="4"/>
  <c r="M59" i="4"/>
  <c r="H18" i="4"/>
  <c r="H24" i="4"/>
  <c r="K58" i="4"/>
  <c r="L58" i="4"/>
  <c r="H26" i="4"/>
  <c r="H46" i="4"/>
  <c r="J394" i="1"/>
  <c r="J187" i="1"/>
  <c r="J442" i="1"/>
  <c r="J433" i="1"/>
  <c r="J83" i="1"/>
  <c r="J139" i="1"/>
  <c r="J69" i="1"/>
  <c r="J130" i="1"/>
  <c r="J415" i="1"/>
  <c r="J414" i="1" s="1"/>
  <c r="J117" i="1"/>
  <c r="J138" i="1"/>
  <c r="J32" i="1"/>
  <c r="J51" i="1"/>
  <c r="J400" i="1"/>
  <c r="J179" i="1"/>
  <c r="J322" i="1"/>
  <c r="J246" i="1"/>
  <c r="J59" i="1"/>
  <c r="J454" i="1"/>
  <c r="J145" i="1"/>
  <c r="J156" i="1"/>
  <c r="J92" i="1"/>
  <c r="J290" i="1"/>
  <c r="J108" i="1"/>
  <c r="J203" i="1"/>
  <c r="J14" i="1"/>
  <c r="J162" i="1"/>
  <c r="J309" i="1"/>
  <c r="M61" i="4" l="1"/>
  <c r="M58" i="4"/>
  <c r="N58" i="4"/>
  <c r="N61" i="4"/>
  <c r="O61" i="4" s="1"/>
  <c r="K60" i="4"/>
  <c r="L60" i="4" s="1"/>
  <c r="H58" i="4"/>
  <c r="J50" i="1"/>
  <c r="J176" i="1"/>
  <c r="J321" i="1"/>
  <c r="J116" i="1"/>
  <c r="J82" i="1"/>
  <c r="J107" i="1"/>
  <c r="J202" i="1"/>
  <c r="M60" i="4" l="1"/>
  <c r="N60" i="4" s="1"/>
  <c r="O60" i="4" s="1"/>
  <c r="I469" i="1"/>
</calcChain>
</file>

<file path=xl/sharedStrings.xml><?xml version="1.0" encoding="utf-8"?>
<sst xmlns="http://schemas.openxmlformats.org/spreadsheetml/2006/main" count="8837" uniqueCount="1957">
  <si>
    <t>Item</t>
  </si>
  <si>
    <t>Código</t>
  </si>
  <si>
    <t>Banco</t>
  </si>
  <si>
    <t>Descrição</t>
  </si>
  <si>
    <t>Und</t>
  </si>
  <si>
    <t>Quant.</t>
  </si>
  <si>
    <t>Valor Unit</t>
  </si>
  <si>
    <t>Valor Unit com BDI</t>
  </si>
  <si>
    <t>Total</t>
  </si>
  <si>
    <t xml:space="preserve"> 1 </t>
  </si>
  <si>
    <t>SERVIÇOS PRELIMINARES E INDIRETOS</t>
  </si>
  <si>
    <t xml:space="preserve"> 1.1 </t>
  </si>
  <si>
    <t>CANTEIRO DE OBRAS</t>
  </si>
  <si>
    <t xml:space="preserve"> 1.1.1 </t>
  </si>
  <si>
    <t xml:space="preserve"> 73805/001 </t>
  </si>
  <si>
    <t>SINAPI</t>
  </si>
  <si>
    <t>BARRACAO DE OBRA PARA ALOJAMENTO/ESCRITORIO, PISO EM PINHO 3A, PAREDES EM COMPENSADO 10MM, COBERTURA EM TELHA FIBROCIMENTO 6MM, INCLUSO INSTALACOES ELETRICAS E ESQUADRIAS. REAPROVEITADO 5 VEZES</t>
  </si>
  <si>
    <t>m²</t>
  </si>
  <si>
    <t xml:space="preserve"> 1.1.2 </t>
  </si>
  <si>
    <t xml:space="preserve"> CPU2527 </t>
  </si>
  <si>
    <t>Próprio</t>
  </si>
  <si>
    <t>BARRACÃO ABERTO PARA APOIO À PRODUÇÃO (CARPINTARIA, CENTRAL DE ARMAÇÃO, OFICINA, ETC.) C/ TESOURAS, TELHA 4MM, PISO EM CONCRETO DESEMPOLADO</t>
  </si>
  <si>
    <t xml:space="preserve"> 1.1.3 </t>
  </si>
  <si>
    <t xml:space="preserve"> CPU2528 </t>
  </si>
  <si>
    <t>BARRACAO PARA REFEITORIO EM OBRAS EM COMPENSADO</t>
  </si>
  <si>
    <t xml:space="preserve"> 1.1.4 </t>
  </si>
  <si>
    <t xml:space="preserve"> CPU2529 </t>
  </si>
  <si>
    <t xml:space="preserve"> 1.1.5 </t>
  </si>
  <si>
    <t xml:space="preserve"> 95648 </t>
  </si>
  <si>
    <t>KIT CAVALETE PARA MEDIÇÃO DE ÁGUA - ENTRADA INDIVIDUALIZADA, EM CPVC DN 28 MM (1"), PARA 1 MEDIDOR - FORNECIMENTO E INSTALAÇÃO (EXCLUSIVE HIDRÔMETRO). AF_03/2024</t>
  </si>
  <si>
    <t>UN</t>
  </si>
  <si>
    <t xml:space="preserve"> 1.1.6 </t>
  </si>
  <si>
    <t xml:space="preserve"> 95673 </t>
  </si>
  <si>
    <t>HIDRÔMETRO DN 1/2", 1,5 M3/H - FORNECIMENTO E INSTALAÇÃO. AF_03/2024</t>
  </si>
  <si>
    <t xml:space="preserve"> 1.1.7 </t>
  </si>
  <si>
    <t xml:space="preserve"> 101509 </t>
  </si>
  <si>
    <t>ENTRADA DE ENERGIA ELÉTRICA, AÉREA, TRIFÁSICA, COM CAIXA DE EMBUTIR, CABO DE 10 MM2 E DISJUNTOR DIN 50A (NÃO INCLUSO O POSTE DE CONCRETO). AF_12/2025</t>
  </si>
  <si>
    <t xml:space="preserve"> 1.1.8 </t>
  </si>
  <si>
    <t xml:space="preserve"> 103689 </t>
  </si>
  <si>
    <t>FORNECIMENTO E INSTALAÇÃO DE PLACA DE OBRA COM CHAPA GALVANIZADA E ESTRUTURA DE MADEIRA. AF_03/2022_PS</t>
  </si>
  <si>
    <t xml:space="preserve"> 1.1.9 </t>
  </si>
  <si>
    <t xml:space="preserve"> CPU2530 </t>
  </si>
  <si>
    <t>REMOÇÃO DE ENTULHO SEPARADO DE OBRA COM CAÇAMBA METÁLICA - TERRA, ALVENARIA, CONCRETO, ARGAMASSA, MADEIRA, PAPEL, PLÁSTICO OU METAL</t>
  </si>
  <si>
    <t xml:space="preserve"> 1.1.10 </t>
  </si>
  <si>
    <t xml:space="preserve"> 98459 </t>
  </si>
  <si>
    <t>TAPUME COM TELHA METÁLICA. AF_03/2024</t>
  </si>
  <si>
    <t xml:space="preserve"> 1.2 </t>
  </si>
  <si>
    <t>ADMINISTRAÇÃO LOCAL DA OBRA</t>
  </si>
  <si>
    <t xml:space="preserve"> 1.2.1 </t>
  </si>
  <si>
    <t xml:space="preserve"> 93565 </t>
  </si>
  <si>
    <t>ENGENHEIRO CIVIL DE OBRA JUNIOR COM ENCARGOS COMPLEMENTARES</t>
  </si>
  <si>
    <t>MES</t>
  </si>
  <si>
    <t xml:space="preserve"> 1.3 </t>
  </si>
  <si>
    <t>MOBILIZAÇÃO E DESMOBILIZAÇÃO</t>
  </si>
  <si>
    <t xml:space="preserve"> 1.3.1 </t>
  </si>
  <si>
    <t xml:space="preserve"> CPU2531 </t>
  </si>
  <si>
    <t>MOBILIZACAO E DESMOBILIZACAO DE CANTEIRO</t>
  </si>
  <si>
    <t xml:space="preserve"> 1.4 </t>
  </si>
  <si>
    <t>EQUIPAMENTOS DE APOIO</t>
  </si>
  <si>
    <t xml:space="preserve"> 1.4.1 </t>
  </si>
  <si>
    <t xml:space="preserve"> CPU1926 </t>
  </si>
  <si>
    <t>LOCACAO DE ANDAIME METALICO TIPO FACHADEIRO, PECAS COM APROXIMADAMENTE 1,20 M DE LARGURA E 2,0 M DE ALTURA, INCLUINDO DIAGONAIS EM X, BARRAS DE LIGACAO, SAPATAS E DEMAIS ITENS NECESSARIOS A MONTAGEM, INCLUSIVE MONTAGEM E DESMONTAGEM</t>
  </si>
  <si>
    <t>M2XMÊS</t>
  </si>
  <si>
    <t xml:space="preserve"> 2 </t>
  </si>
  <si>
    <t>FUNDAÇÃO</t>
  </si>
  <si>
    <t xml:space="preserve"> 2.1 </t>
  </si>
  <si>
    <t xml:space="preserve"> 99059 </t>
  </si>
  <si>
    <t>LOCAÇÃO CONVENCIONAL DE OBRA, UTILIZANDO GABARITO DE TÁBUAS CORRIDAS PONTALETADAS A CADA 2,00M - 2 UTILIZAÇÕES. AF_03/2024</t>
  </si>
  <si>
    <t>M</t>
  </si>
  <si>
    <t xml:space="preserve"> 2.2 </t>
  </si>
  <si>
    <t xml:space="preserve"> 90100 </t>
  </si>
  <si>
    <t>ESCAVAÇÃO MECANIZADA DE VALA COM PROF. ATÉ 1,5 M (MÉDIA MONTANTE E JUSANTE/UMA COMPOSIÇÃO POR TRECHO), RETROESCAV. (0,26 M3), LARG. DE 0,8 M A 1,5 M, EM SOLO DE 1A CATEGORIA, EM LOCAIS COM ALTO NÍVEL DE INTERFERÊNCIA. AF_09/2024</t>
  </si>
  <si>
    <t>m³</t>
  </si>
  <si>
    <t xml:space="preserve"> 2.3 </t>
  </si>
  <si>
    <t xml:space="preserve"> 93358 </t>
  </si>
  <si>
    <t>ESCAVAÇÃO MANUAL DE VALA. AF_09/2024</t>
  </si>
  <si>
    <t xml:space="preserve"> 2.4 </t>
  </si>
  <si>
    <t xml:space="preserve"> 100324 </t>
  </si>
  <si>
    <t>LASTRO COM MATERIAL GRANULAR (PEDRA BRITADA N.1 E PEDRA BRITADA N.2), APLICADO EM PISOS OU LAJES SOBRE SOLO, ESPESSURA DE *10 CM*. AF_01/2024</t>
  </si>
  <si>
    <t xml:space="preserve"> 2.5 </t>
  </si>
  <si>
    <t xml:space="preserve"> 96534 </t>
  </si>
  <si>
    <t>FABRICAÇÃO, MONTAGEM E DESMONTAGEM DE FÔRMA PARA BLOCO DE COROAMENTO, EM MADEIRA SERRADA, E=25 MM, 4 UTILIZAÇÕES. AF_01/2024</t>
  </si>
  <si>
    <t xml:space="preserve"> 2.6 </t>
  </si>
  <si>
    <t xml:space="preserve"> 96543 </t>
  </si>
  <si>
    <t>ARMAÇÃO DE BLOCO UTILIZANDO AÇO CA-60 DE 5 MM - MONTAGEM. AF_01/2024</t>
  </si>
  <si>
    <t>KG</t>
  </si>
  <si>
    <t xml:space="preserve"> 2.7 </t>
  </si>
  <si>
    <t xml:space="preserve"> 96544 </t>
  </si>
  <si>
    <t>ARMAÇÃO DE BLOCO UTILIZANDO AÇO CA-50 DE 6,3 MM - MONTAGEM. AF_01/2024</t>
  </si>
  <si>
    <t xml:space="preserve"> 2.8 </t>
  </si>
  <si>
    <t xml:space="preserve"> 96545 </t>
  </si>
  <si>
    <t>ARMAÇÃO DE BLOCO UTILIZANDO AÇO CA-50 DE 8 MM - MONTAGEM. AF_01/2024</t>
  </si>
  <si>
    <t xml:space="preserve"> 2.9 </t>
  </si>
  <si>
    <t xml:space="preserve"> 96546 </t>
  </si>
  <si>
    <t>ARMAÇÃO DE BLOCO UTILIZANDO AÇO CA-50 DE 10 MM - MONTAGEM. AF_01/2024</t>
  </si>
  <si>
    <t xml:space="preserve"> 2.10 </t>
  </si>
  <si>
    <t xml:space="preserve"> 104920 </t>
  </si>
  <si>
    <t>ARMAÇÃO DE BLOCO, SAPATA ISOLADA, VIGA BALDRAME E SAPATA CORRIDA UTILIZANDO AÇO CA-50 DE 12,5 MM - MONTAGEM. AF_01/2024</t>
  </si>
  <si>
    <t xml:space="preserve"> 2.11 </t>
  </si>
  <si>
    <t xml:space="preserve"> 104921 </t>
  </si>
  <si>
    <t>ARMAÇÃO DE BLOCO, SAPATA ISOLADA, VIGA BALDRAME E SAPATA CORRIDA UTILIZANDO AÇO CA-50 DE 16 MM - MONTAGEM. AF_01/2024</t>
  </si>
  <si>
    <t xml:space="preserve"> 2.12 </t>
  </si>
  <si>
    <t xml:space="preserve"> 96557 </t>
  </si>
  <si>
    <t>CONCRETAGEM DE BLOCO DE COROAMENTO OU VIGA BALDRAME, FCK 30 MPA, COM USO DE BOMBA - LANÇAMENTO, ADENSAMENTO E ACABAMENTO. AF_01/2024</t>
  </si>
  <si>
    <t xml:space="preserve"> 2.13 </t>
  </si>
  <si>
    <t xml:space="preserve"> 100574 </t>
  </si>
  <si>
    <t>ESPALHAMENTO DE MATERIAL COM TRATOR DE ESTEIRAS. AF_09/2024</t>
  </si>
  <si>
    <t xml:space="preserve"> 2.14 </t>
  </si>
  <si>
    <t xml:space="preserve"> 93382 </t>
  </si>
  <si>
    <t>REATERRO MANUAL DE VALAS, COM COMPACTADOR DE SOLOS DE PERCUSSÃO. AF_08/2023</t>
  </si>
  <si>
    <t xml:space="preserve"> 2.15 </t>
  </si>
  <si>
    <t xml:space="preserve"> 98557 </t>
  </si>
  <si>
    <t>IMPERMEABILIZAÇÃO DE SUPERFÍCIE COM EMULSÃO ASFÁLTICA, 2 DEMÃOS. AF_09/2023</t>
  </si>
  <si>
    <t xml:space="preserve"> 2.16 </t>
  </si>
  <si>
    <t xml:space="preserve"> CPU2532 </t>
  </si>
  <si>
    <t>CONTROLE TECNOLOGICO DE CONCRETOS</t>
  </si>
  <si>
    <t xml:space="preserve"> 2.17 </t>
  </si>
  <si>
    <t xml:space="preserve"> 030011 </t>
  </si>
  <si>
    <t>SEDOP</t>
  </si>
  <si>
    <t xml:space="preserve"> 3 </t>
  </si>
  <si>
    <t>ESTRUTURA</t>
  </si>
  <si>
    <t xml:space="preserve"> 3.1 </t>
  </si>
  <si>
    <t>PILARES</t>
  </si>
  <si>
    <t xml:space="preserve"> 3.1.1 </t>
  </si>
  <si>
    <t xml:space="preserve"> 92423 </t>
  </si>
  <si>
    <t>MONTAGEM E DESMONTAGEM DE FÔRMA DE PILARES RETANGULARES E ESTRUTURAS SIMILARES, PÉ-DIREITO SIMPLES, EM CHAPA DE MADEIRA COMPENSADA RESINADA, 6 UTILIZAÇÕES. AF_09/2020</t>
  </si>
  <si>
    <t xml:space="preserve"> 3.1.2 </t>
  </si>
  <si>
    <t xml:space="preserve"> 92762 </t>
  </si>
  <si>
    <t>ARMAÇÃO DE PILAR OU VIGA DE ESTRUTURA CONVENCIONAL DE CONCRETO ARMADO UTILIZANDO AÇO CA-50 DE 10,0 MM - MONTAGEM. AF_06/2022</t>
  </si>
  <si>
    <t xml:space="preserve"> 3.1.3 </t>
  </si>
  <si>
    <t xml:space="preserve"> 92763 </t>
  </si>
  <si>
    <t>ARMAÇÃO DE PILAR OU VIGA DE ESTRUTURA CONVENCIONAL DE CONCRETO ARMADO UTILIZANDO AÇO CA-50 DE 12,5 MM - MONTAGEM. AF_06/2022</t>
  </si>
  <si>
    <t xml:space="preserve"> 3.1.4 </t>
  </si>
  <si>
    <t xml:space="preserve"> 92764 </t>
  </si>
  <si>
    <t>ARMAÇÃO DE PILAR OU VIGA DE ESTRUTURA CONVENCIONAL DE CONCRETO ARMADO UTILIZANDO AÇO CA-50 DE 16,0 MM - MONTAGEM. AF_06/2022</t>
  </si>
  <si>
    <t xml:space="preserve"> 3.1.5 </t>
  </si>
  <si>
    <t xml:space="preserve"> 92759 </t>
  </si>
  <si>
    <t>ARMAÇÃO DE PILAR OU VIGA DE ESTRUTURA CONVENCIONAL DE CONCRETO ARMADO UTILIZANDO AÇO CA-60 DE 5,0 MM - MONTAGEM. AF_06/2022</t>
  </si>
  <si>
    <t xml:space="preserve"> 3.1.6 </t>
  </si>
  <si>
    <t xml:space="preserve"> CPU2284 </t>
  </si>
  <si>
    <t>CONCRETAGEM DE PILARES, FCK = 30 MPA, COM USO DE BOMBA - LANÇAMENTO, ADENSAMENTO E ACABAMENTO. AF_02/2022_PS</t>
  </si>
  <si>
    <t xml:space="preserve"> 3.1.7 </t>
  </si>
  <si>
    <t xml:space="preserve"> 3.2 </t>
  </si>
  <si>
    <t>VIGAS</t>
  </si>
  <si>
    <t xml:space="preserve"> 3.2.1 </t>
  </si>
  <si>
    <t xml:space="preserve"> 92461 </t>
  </si>
  <si>
    <t>MONTAGEM E DESMONTAGEM DE FÔRMA DE VIGA, ESCORAMENTO COM GARFO DE MADEIRA, PÉ-DIREITO DUPLO, EM CHAPA DE MADEIRA RESINADA, 8 UTILIZAÇÕES. AF_09/2020</t>
  </si>
  <si>
    <t xml:space="preserve"> 3.2.2 </t>
  </si>
  <si>
    <t xml:space="preserve"> 92760 </t>
  </si>
  <si>
    <t>ARMAÇÃO DE PILAR OU VIGA DE ESTRUTURA CONVENCIONAL DE CONCRETO ARMADO UTILIZANDO AÇO CA-50 DE 6,3 MM - MONTAGEM. AF_06/2022</t>
  </si>
  <si>
    <t xml:space="preserve"> 3.2.3 </t>
  </si>
  <si>
    <t xml:space="preserve"> 92761 </t>
  </si>
  <si>
    <t>ARMAÇÃO DE PILAR OU VIGA DE ESTRUTURA CONVENCIONAL DE CONCRETO ARMADO UTILIZANDO AÇO CA-50 DE 8,0 MM - MONTAGEM. AF_06/2022</t>
  </si>
  <si>
    <t xml:space="preserve"> 3.2.4 </t>
  </si>
  <si>
    <t xml:space="preserve"> 3.2.5 </t>
  </si>
  <si>
    <t xml:space="preserve"> 3.2.6 </t>
  </si>
  <si>
    <t xml:space="preserve"> 3.2.7 </t>
  </si>
  <si>
    <t xml:space="preserve"> 3.2.8 </t>
  </si>
  <si>
    <t xml:space="preserve"> CPU2283 </t>
  </si>
  <si>
    <t>CONCRETAGEM DE VIGAS E LAJES, FCK=30 MPA, PARA LAJES MACIÇAS OU NERVURADAS COM USO DE BOMBA - LANÇAMENTO, ADENSAMENTO E ACABAMENTO.</t>
  </si>
  <si>
    <t xml:space="preserve"> 3.2.9 </t>
  </si>
  <si>
    <t xml:space="preserve"> 3.3 </t>
  </si>
  <si>
    <t>LAJES</t>
  </si>
  <si>
    <t xml:space="preserve"> 3.3.1 </t>
  </si>
  <si>
    <t xml:space="preserve"> 92515 </t>
  </si>
  <si>
    <t>MONTAGEM E DESMONTAGEM DE FÔRMA DE LAJE MACIÇA, PÉ-DIREITO DUPLO, EM CHAPA DE MADEIRA COMPENSADA RESINADA, 6 UTILIZAÇÕES. AF_09/2020</t>
  </si>
  <si>
    <t xml:space="preserve"> 3.3.2 </t>
  </si>
  <si>
    <t xml:space="preserve"> 92768 </t>
  </si>
  <si>
    <t>ARMAÇÃO DE LAJE DE ESTRUTURA CONVENCIONAL DE CONCRETO ARMADO UTILIZANDO AÇO CA-60 DE 5,0 MM - MONTAGEM. AF_06/2022</t>
  </si>
  <si>
    <t xml:space="preserve"> 3.3.3 </t>
  </si>
  <si>
    <t xml:space="preserve"> 92769 </t>
  </si>
  <si>
    <t>ARMAÇÃO DE LAJE DE ESTRUTURA CONVENCIONAL DE CONCRETO ARMADO UTILIZANDO AÇO CA-50 DE 6,3 MM - MONTAGEM. AF_06/2022</t>
  </si>
  <si>
    <t xml:space="preserve"> 3.3.4 </t>
  </si>
  <si>
    <t xml:space="preserve"> 92770 </t>
  </si>
  <si>
    <t>ARMAÇÃO DE LAJE DE ESTRUTURA CONVENCIONAL DE CONCRETO ARMADO UTILIZANDO AÇO CA-50 DE 8,0 MM - MONTAGEM. AF_06/2022</t>
  </si>
  <si>
    <t xml:space="preserve"> 3.3.5 </t>
  </si>
  <si>
    <t xml:space="preserve"> 92771 </t>
  </si>
  <si>
    <t>ARMAÇÃO DE LAJE DE ESTRUTURA CONVENCIONAL DE CONCRETO ARMADO UTILIZANDO AÇO CA-50 DE 10,0 MM - MONTAGEM. AF_06/2022</t>
  </si>
  <si>
    <t xml:space="preserve"> 3.3.6 </t>
  </si>
  <si>
    <t xml:space="preserve"> 3.3.7 </t>
  </si>
  <si>
    <t xml:space="preserve"> 3.3.8 </t>
  </si>
  <si>
    <t xml:space="preserve"> CPU2101 </t>
  </si>
  <si>
    <t>Laje pré-fabricada unidirecional em viga treliçada/lajota em EPS LT 12 (8 + 4), exceto capa de concreto</t>
  </si>
  <si>
    <t xml:space="preserve"> 3.3.9 </t>
  </si>
  <si>
    <t xml:space="preserve"> CPU2100 </t>
  </si>
  <si>
    <t>Laje pré-fabricada unidirecional em viga treliçada/lajota em EPS LT 16 (12 + 4), exceto capa de concreto</t>
  </si>
  <si>
    <t xml:space="preserve"> 3.3.10 </t>
  </si>
  <si>
    <t xml:space="preserve"> CPU2102 </t>
  </si>
  <si>
    <t>Laje pré-fabricada unidirecional em viga treliçada/lajota em EPS LT 20 (16 + 4), exceto capa de concreto</t>
  </si>
  <si>
    <t xml:space="preserve"> 3.3.11 </t>
  </si>
  <si>
    <t xml:space="preserve"> CPU2534 </t>
  </si>
  <si>
    <t>FORNECIMENTO E INSTALAÇÃO DE TELA AÇO SOLDADA NERVURADA CA-60, MALHA 20X20CM,FERRO 3.4MM, PAINEL 2X3M, (0,72KG/M²), MALHA POP LEVE GERDAU OU SIMILAR</t>
  </si>
  <si>
    <t xml:space="preserve"> 3.3.12 </t>
  </si>
  <si>
    <t xml:space="preserve"> 101793 </t>
  </si>
  <si>
    <t>ESCORAMENTO DE FÔRMAS DE LAJE EM MADEIRA NÃO APARELHADA, PÉ-DIREITO DUPLO, INCLUSO TRAVAMENTO, 4 UTILIZAÇÕES. AF_09/2020</t>
  </si>
  <si>
    <t xml:space="preserve"> 4 </t>
  </si>
  <si>
    <t>ALVENARIA, VEDAÇÕES E DIVISÓRIAS</t>
  </si>
  <si>
    <t xml:space="preserve"> 4.1 </t>
  </si>
  <si>
    <t>ALVENARIA DE VEDAÇÃO</t>
  </si>
  <si>
    <t xml:space="preserve"> 4.1.1 </t>
  </si>
  <si>
    <t xml:space="preserve"> 103322 </t>
  </si>
  <si>
    <t>ALVENARIA DE VEDAÇÃO DE BLOCOS CERÂMICOS FURADOS NA VERTICAL DE 9X19X39 CM (ESPESSURA 9 CM) E ARGAMASSA DE ASSENTAMENTO COM PREPARO EM BETONEIRA. AF_12/2021</t>
  </si>
  <si>
    <t xml:space="preserve"> 4.1.2 </t>
  </si>
  <si>
    <t xml:space="preserve"> 103324 </t>
  </si>
  <si>
    <t>ALVENARIA DE VEDAÇÃO DE BLOCOS CERÂMICOS FURADOS NA VERTICAL DE 14X19X39 CM (ESPESSURA 14 CM) E ARGAMASSA DE ASSENTAMENTO COM PREPARO EM BETONEIRA. AF_12/2021</t>
  </si>
  <si>
    <t xml:space="preserve"> 4.1.3 </t>
  </si>
  <si>
    <t xml:space="preserve"> CPU2535 </t>
  </si>
  <si>
    <t>COBOGO DE CIMENTO (ELEMENTO VAZADO, CIRCULAR), 30 X 30 X 5CM, ASSENTADO COM ARGAMASSA DE CIMENTO E AREIA</t>
  </si>
  <si>
    <t xml:space="preserve"> 4.1.4 </t>
  </si>
  <si>
    <t xml:space="preserve"> 93191 </t>
  </si>
  <si>
    <t>VERGA MOLDADA IN LOCO COM UTILIZAÇÃO DE BLOCOS CANALETA, ESPESSURA DE *20* CM. AF_03/2024</t>
  </si>
  <si>
    <t xml:space="preserve"> 4.1.5 </t>
  </si>
  <si>
    <t xml:space="preserve"> 93199 </t>
  </si>
  <si>
    <t>CONTRAVERGA MOLDADA IN LOCO COM UTILIZAÇÃO DE BLOCOS CANALETA, ESPESSURA DE *20* CM. AF_03/2024</t>
  </si>
  <si>
    <t xml:space="preserve"> 4.1.6 </t>
  </si>
  <si>
    <t xml:space="preserve"> 93200 </t>
  </si>
  <si>
    <t>FIXAÇÃO (ENCUNHAMENTO) DE ALVENARIA DE VEDAÇÃO COM ARGAMASSA APLICADA COM BISNAGA. AF_03/2024</t>
  </si>
  <si>
    <t xml:space="preserve"> 4.2 </t>
  </si>
  <si>
    <t>DIVISÓRIAS</t>
  </si>
  <si>
    <t xml:space="preserve"> 4.2.1 </t>
  </si>
  <si>
    <t xml:space="preserve"> 102257 </t>
  </si>
  <si>
    <t>DIVISORIA SANITÁRIA, EM PAINEL DE GRANILITE, ESP = 3CM, ASSENTADO COM ARGAMASSA COLANTE AC III-E. AF_10/2025</t>
  </si>
  <si>
    <t xml:space="preserve"> 5 </t>
  </si>
  <si>
    <t>COBERTURA</t>
  </si>
  <si>
    <t xml:space="preserve"> 5.1 </t>
  </si>
  <si>
    <t xml:space="preserve"> 5.1.1 </t>
  </si>
  <si>
    <t xml:space="preserve"> CPU2898 </t>
  </si>
  <si>
    <t>ESTRUTURA METÁLICA COM LIGAÇÕES PARAFUSADAS, INCLUSOS PERFIS METÁLICOS, CHAPAS METÁLICAS, MÃO DE OBRA E TRANSPORTE COM GUINDASTE - FORNECIMENTO E INSTALAÇÃO.</t>
  </si>
  <si>
    <t>kg</t>
  </si>
  <si>
    <t xml:space="preserve"> 5.1.2 </t>
  </si>
  <si>
    <t xml:space="preserve"> 100383 </t>
  </si>
  <si>
    <t>FABRICAÇÃO E INSTALAÇÃO DE PONTALETES DE MADEIRA NÃO APARELHADA PARA TELHADOS COM ATÉ 2 ÁGUAS E COM TELHA ONDULADA DE FIBROCIMENTO, ALUMÍNIO OU PLÁSTICA EM EDIFÍCIO RESIDENCIAL DE MÚLTIPLOS PAVIMENTOS, INCLUSO TRANSPORTE VERTICAL. AF_10/2025</t>
  </si>
  <si>
    <t xml:space="preserve"> 5.1.3 </t>
  </si>
  <si>
    <t xml:space="preserve"> 92543 </t>
  </si>
  <si>
    <t>TRAMA DE MADEIRA COMPOSTA POR TERÇAS PARA TELHADOS DE ATÉ 2 ÁGUAS PARA TELHA ONDULADA DE FIBROCIMENTO, METÁLICA, PLÁSTICA OU TERMOACÚSTICA, INCLUSO TRANSPORTE VERTICAL. AF_10/2025</t>
  </si>
  <si>
    <t xml:space="preserve"> 5.2 </t>
  </si>
  <si>
    <t>TELHAMENTO</t>
  </si>
  <si>
    <t xml:space="preserve"> 5.2.1 </t>
  </si>
  <si>
    <t xml:space="preserve"> 94207 </t>
  </si>
  <si>
    <t>TELHAMENTO COM TELHA ONDULADA DE FIBROCIMENTO E = 6 MM, COM RECOBRIMENTO LATERAL DE 1/4 DE ONDA PARA TELHADO COM INCLINAÇÃO MAIOR QUE 10°, COM ATÉ 2 ÁGUAS, INCLUSO IÇAMENTO. AF_07/2019</t>
  </si>
  <si>
    <t xml:space="preserve"> 5.2.2 </t>
  </si>
  <si>
    <t xml:space="preserve"> CPU3093 </t>
  </si>
  <si>
    <t>COBERTURA EM CHAPA POLICARBONATO ALVEOLAR 10MM</t>
  </si>
  <si>
    <t xml:space="preserve"> 5.3 </t>
  </si>
  <si>
    <t>COMPLEMENTOS</t>
  </si>
  <si>
    <t xml:space="preserve"> 5.3.1 </t>
  </si>
  <si>
    <t xml:space="preserve"> 94229 </t>
  </si>
  <si>
    <t>CALHA EM CHAPA DE AÇO GALVANIZADO NÚMERO 24, DESENVOLVIMENTO DE 100 CM, INCLUSO TRANSPORTE VERTICAL. AF_07/2019</t>
  </si>
  <si>
    <t xml:space="preserve"> 5.3.2 </t>
  </si>
  <si>
    <t xml:space="preserve"> 94231 </t>
  </si>
  <si>
    <t>RUFO EM CHAPA DE AÇO GALVANIZADO NÚMERO 24, CORTE DE 25 CM, INCLUSO TRANSPORTE VERTICAL. AF_07/2019</t>
  </si>
  <si>
    <t xml:space="preserve"> 5.3.3 </t>
  </si>
  <si>
    <t xml:space="preserve"> 94451 </t>
  </si>
  <si>
    <t>CUMEEIRA PARA TELHA DE FIBROCIMENTO ESTRUTURAL E = 6 MM, INCLUSO ACESSÓRIOS DE FIXAÇÃO E IÇAMENTO. AF_07/2019</t>
  </si>
  <si>
    <t xml:space="preserve"> 6 </t>
  </si>
  <si>
    <t>IMPERMEABILIZAÇÃO</t>
  </si>
  <si>
    <t xml:space="preserve"> 6.1 </t>
  </si>
  <si>
    <t xml:space="preserve"> 98556 </t>
  </si>
  <si>
    <t>IMPERMEABILIZAÇÃO DE SUPERFÍCIE COM ARGAMASSA POLIMÉRICA / MEMBRANA ACRÍLICA, 4 DEMÃOS, REFORÇADA COM VÉU DE POLIÉSTER. AF_09/2023</t>
  </si>
  <si>
    <t xml:space="preserve"> 6.2 </t>
  </si>
  <si>
    <t xml:space="preserve"> 98555 </t>
  </si>
  <si>
    <t>IMPERMEABILIZAÇÃO DE SUPERFÍCIE COM ARGAMASSA POLIMÉRICA / MEMBRANA ACRÍLICA, 3 DEMÃOS. AF_09/2023</t>
  </si>
  <si>
    <t xml:space="preserve"> 7 </t>
  </si>
  <si>
    <t>ESQUADRIAS</t>
  </si>
  <si>
    <t xml:space="preserve"> 7.1 </t>
  </si>
  <si>
    <t>ESQUADRIAS DE MADEIRA</t>
  </si>
  <si>
    <t xml:space="preserve"> 7.1.1 </t>
  </si>
  <si>
    <t>PORTAS DE MADEIRA</t>
  </si>
  <si>
    <t xml:space="preserve"> 7.1.1.1 </t>
  </si>
  <si>
    <t xml:space="preserve"> 90844 </t>
  </si>
  <si>
    <t>KIT DE PORTA DE MADEIRA PARA PINTURA, SEMI-OCA (LEVE OU MÉDIA), PADRÃO MÉDIO, 90X210CM, ESPESSURA DE 3,5CM, ITENS INCLUSOS: DOBRADIÇAS, MONTAGEM E INSTALAÇÃO DO BATENTE, FECHADURA COM EXECUÇÃO DO FURO - FORNECIMENTO E INSTALAÇÃO. AF_10/2025</t>
  </si>
  <si>
    <t xml:space="preserve"> 7.1.1.2 </t>
  </si>
  <si>
    <t xml:space="preserve"> 90843 </t>
  </si>
  <si>
    <t>KIT DE PORTA DE MADEIRA PARA PINTURA, SEMI-OCA (LEVE OU MÉDIA), PADRÃO MÉDIO, 80X210CM, ESPESSURA DE 3,5CM, ITENS INCLUSOS: DOBRADIÇAS, MONTAGEM E INSTALAÇÃO DO BATENTE, FECHADURA COM EXECUÇÃO DO FURO - FORNECIMENTO E INSTALAÇÃO. AF_10/2025</t>
  </si>
  <si>
    <t xml:space="preserve"> 7.1.1.3 </t>
  </si>
  <si>
    <t xml:space="preserve"> CPU3139 </t>
  </si>
  <si>
    <t>PORTA COMPLETA MADEIRA 1 FL.1,20x2,10M</t>
  </si>
  <si>
    <t>un</t>
  </si>
  <si>
    <t xml:space="preserve"> 7.1.1.4 </t>
  </si>
  <si>
    <t xml:space="preserve"> CPU3140 </t>
  </si>
  <si>
    <t>PORTA LISA DE CORRER SUSPENSA EM MADEIRA COM BATENTE</t>
  </si>
  <si>
    <t xml:space="preserve"> 7.1.1.5 </t>
  </si>
  <si>
    <t xml:space="preserve"> CPU2425 </t>
  </si>
  <si>
    <t>PORTA COMPLETA MADEIRA 2 FL.1,40x2,10M PARA VIDRO</t>
  </si>
  <si>
    <t xml:space="preserve"> 7.1.1.6 </t>
  </si>
  <si>
    <t xml:space="preserve"> CPU3141 </t>
  </si>
  <si>
    <t>PORTA COMPLETA MADEIRA 2 FL.1,60x2,10m LISA FER.VAI-E-VEM</t>
  </si>
  <si>
    <t xml:space="preserve"> 7.2 </t>
  </si>
  <si>
    <t>ESQUADRIAS DE ALUMÍNIO</t>
  </si>
  <si>
    <t xml:space="preserve"> 7.2.1 </t>
  </si>
  <si>
    <t>PORTAS DE ALUMÍNIO</t>
  </si>
  <si>
    <t xml:space="preserve"> 7.2.1.1 </t>
  </si>
  <si>
    <t xml:space="preserve"> 91338 </t>
  </si>
  <si>
    <t>PORTA DE ALUMÍNIO DE ABRIR COM LAMBRI, COM GUARNIÇÃO, FIXAÇÃO COM PARAFUSOS - FORNECIMENTO E INSTALAÇÃO. AF_12/2019</t>
  </si>
  <si>
    <t xml:space="preserve"> 7.2.1.2 </t>
  </si>
  <si>
    <t xml:space="preserve"> CPU2537 </t>
  </si>
  <si>
    <t>PORTA VENEZIANA DE ABRIR EM ALUMÍNIO, SOB MEDIDA</t>
  </si>
  <si>
    <t xml:space="preserve"> 7.2.1.3 </t>
  </si>
  <si>
    <t xml:space="preserve"> CPU2686 </t>
  </si>
  <si>
    <t>PORTA DE ALUMÍNIO ANODIZADO COM VIDRO, 3 FOLHAS, ABERTURA DE CORRER</t>
  </si>
  <si>
    <t xml:space="preserve"> 7.2.1.4 </t>
  </si>
  <si>
    <t xml:space="preserve"> CPU2543 </t>
  </si>
  <si>
    <t>PORTAO DE CORRER EM ALUMINIO PINTURA ELETROSTATICA BRANCA</t>
  </si>
  <si>
    <t xml:space="preserve"> 7.2.1.5 </t>
  </si>
  <si>
    <t xml:space="preserve"> CPU2541 </t>
  </si>
  <si>
    <t>PORTA ALUMINIO ANODIZADO NATURAL 1 FOLHA DE ABRIR</t>
  </si>
  <si>
    <t xml:space="preserve"> 7.2.2 </t>
  </si>
  <si>
    <t>JANELAS DE ALUMÍNIO</t>
  </si>
  <si>
    <t xml:space="preserve"> 7.2.2.1 </t>
  </si>
  <si>
    <t xml:space="preserve"> 94569 </t>
  </si>
  <si>
    <t>JANELA DE ALUMÍNIO TIPO MAXIM-AR, BATENTE/ REQUADRO 3 A 14 CM, VIDRO INCLUSO, FIXAÇÃO COM PARAFUSO, SEM GUARNIÇÃO/ ALIZAR, DIMENSÕES 60X80 (A X L) CM, SEM ACABAMENTO, VEDAÇÃO COM SILICONE, EXCLUSIVE CONTRAMARCO - FORNECIMENTO E INSTALAÇÃO. AF_11/2024</t>
  </si>
  <si>
    <t xml:space="preserve"> 7.2.2.2 </t>
  </si>
  <si>
    <t xml:space="preserve"> 100674 </t>
  </si>
  <si>
    <t>CAIXILHO FIXO DE ALUMÍNIO PARA VIDRO (VIDRO INCLUSO), BATENTE/ REQUADRO DE 4 A 14 CM, SEM GUARNIÇÃO/ ALIZAR, FIXAÇÃO COM PARAFUSOS, VEDAÇÃO COM SILICONE, EXCLUSIVE CONTRAMARCO - FORNECIMENTO E INSTALAÇÃO. AF_11/2024</t>
  </si>
  <si>
    <t xml:space="preserve"> 7.2.2.3 </t>
  </si>
  <si>
    <t xml:space="preserve"> 94573 </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</si>
  <si>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</si>
  <si>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 xml:space="preserve"> 7.3 </t>
  </si>
  <si>
    <t>ESQUADRIAS METÁLICAS</t>
  </si>
  <si>
    <t xml:space="preserve"> 7.3.1 </t>
  </si>
  <si>
    <t>PORTAS METÁLICAS</t>
  </si>
  <si>
    <t xml:space="preserve"> 7.3.1.1 </t>
  </si>
  <si>
    <t xml:space="preserve"> CPU2544 </t>
  </si>
  <si>
    <t>PORTA CORTA FOGO, DE ABRIR, 02 FOLHAS, EM CHAPA DE AÇO GALVANIZADO Nº24, BATENTE EM CHAPA Nº18, CLASSE 90, ISOLANTE EM MANTA CERÂMICA INCOMBUSTÍVEL E=5CM,DOBRADIÇAS TIPO HELICOIDAL EM AÇO 1010/1020, E FECHADURA REVERSÍVEL SEM CHAVE</t>
  </si>
  <si>
    <t xml:space="preserve"> 7.4 </t>
  </si>
  <si>
    <t>ACESSÓRIOS</t>
  </si>
  <si>
    <t xml:space="preserve"> 7.4.1 </t>
  </si>
  <si>
    <t xml:space="preserve"> CPU2545 </t>
  </si>
  <si>
    <t>PUXADOR DUPLO EM AÇO INOXIDÁVEL, PARA PORTA DE MADEIRA, ALUMÍNIO OU VIDRO, DE 350 MM</t>
  </si>
  <si>
    <t xml:space="preserve"> 7.4.2 </t>
  </si>
  <si>
    <t xml:space="preserve"> CPU2546 </t>
  </si>
  <si>
    <t>BARRA DE APOIO, RETA, FIXA, EM AÇO INOX, L=40CM, D=1 1/4", JACKWAL OU SIMILAR</t>
  </si>
  <si>
    <t xml:space="preserve"> 7.4.3 </t>
  </si>
  <si>
    <t xml:space="preserve"> CPU2547 </t>
  </si>
  <si>
    <t>ALIZAR ALUMINIO PINTURA ELETROSTATICA BRANCA</t>
  </si>
  <si>
    <t xml:space="preserve"> 7.4.4 </t>
  </si>
  <si>
    <t xml:space="preserve"> CPU2548 </t>
  </si>
  <si>
    <t>MOLA AEREA COM CALHA/BRACO DESLIZANTE</t>
  </si>
  <si>
    <t xml:space="preserve"> 7.4.5 </t>
  </si>
  <si>
    <t xml:space="preserve"> CPU2549 </t>
  </si>
  <si>
    <t>FECHADURA COM MAÇANETA TIPO ALAVANCA EM AÇO INOXIDÁVEL, PARA PORTA EXTERNA</t>
  </si>
  <si>
    <t xml:space="preserve"> 7.4.6 </t>
  </si>
  <si>
    <t xml:space="preserve"> 100709 </t>
  </si>
  <si>
    <t>DOBRADIÇA EM AÇO/FERRO, 3" X 2 1/2", E=1,9 A 2MM, SEN ANEL, CROMADO OU ZINCADO, TAMPA BOLA, COM PARAFUSOS. AF_10/2025</t>
  </si>
  <si>
    <t xml:space="preserve"> 7.4.7 </t>
  </si>
  <si>
    <t xml:space="preserve"> CPU2550 </t>
  </si>
  <si>
    <t>GUICHE COM REQUADRO EM MADEIRA DE LEI - VASADO</t>
  </si>
  <si>
    <t xml:space="preserve"> 8 </t>
  </si>
  <si>
    <t>REVESTIMENTO DE PAREDE</t>
  </si>
  <si>
    <t xml:space="preserve"> 8.1 </t>
  </si>
  <si>
    <t>REVESTIMENTO ARGAMASSADO</t>
  </si>
  <si>
    <t xml:space="preserve"> 8.1.1 </t>
  </si>
  <si>
    <t xml:space="preserve"> 87905 </t>
  </si>
  <si>
    <t>CHAPISCO APLICADO EM ALVENARIA (COM PRESENÇA DE VÃOS) E ESTRUTURAS DE CONCRETO DE FACHADA, COM COLHER DE PEDREIRO. ARGAMASSA TRAÇO 1:3 COM PREPARO EM BETONEIRA 400L. AF_10/2022</t>
  </si>
  <si>
    <t xml:space="preserve"> 8.1.2 </t>
  </si>
  <si>
    <t xml:space="preserve"> 104958 </t>
  </si>
  <si>
    <t>MASSA ÚNICA, EM ARGAMASSA TRAÇO 1:2:8 PREPARO MECÂNICO, APLICADA MANUALMENTE EM PAREDES INTERNAS DE AMBIENTES COM ÁREA MAIOR QUE 10M², E = 10MM, COM TALISCAS. AF_03/2024</t>
  </si>
  <si>
    <t xml:space="preserve"> 8.1.3 </t>
  </si>
  <si>
    <t xml:space="preserve"> 87553 </t>
  </si>
  <si>
    <t>EMBOÇO, EM ARGAMASSA TRAÇO 1:2:8, PREPARO MECÂNICO, APLICADO MANUALMENTE EM PAREDES INTERNAS DE AMBIENTES COM ÁREA MAIOR QUE 10M², E = 10MM, COM TALISCAS. AF_03/2024</t>
  </si>
  <si>
    <t xml:space="preserve"> 8.2 </t>
  </si>
  <si>
    <t>REVESTIMENTO CERÂMICO</t>
  </si>
  <si>
    <t xml:space="preserve"> 8.2.1 </t>
  </si>
  <si>
    <t xml:space="preserve"> 104611 </t>
  </si>
  <si>
    <t>REVESTIMENTO CERÂMICO PARA PAREDES INTERNAS COM PLACAS TIPO ESMALTADA DE DIMENSÕES 60X60 CM APLICADAS NA ALTURA INTEIRA DAS PAREDES. AF_02/2023_PE</t>
  </si>
  <si>
    <t xml:space="preserve"> 9 </t>
  </si>
  <si>
    <t>REVESTIMENTO DE PISO INTERNO</t>
  </si>
  <si>
    <t xml:space="preserve"> 9.1 </t>
  </si>
  <si>
    <t xml:space="preserve"> 9.1.1 </t>
  </si>
  <si>
    <t xml:space="preserve"> 94995 </t>
  </si>
  <si>
    <t>EXECUÇÃO DE PASSEIO (CALÇADA) OU PISO DE CONCRETO COM CONCRETO MOLDADO IN LOCO, USINADO, ACABAMENTO CONVENCIONAL, ESPESSURA 8 CM, ARMADO. AF_08/2022</t>
  </si>
  <si>
    <t xml:space="preserve"> 9.1.2 </t>
  </si>
  <si>
    <t xml:space="preserve"> CPU2552 </t>
  </si>
  <si>
    <t>REGULARIZAÇÃO DE BASE PARA REVEST. DE PISOS COM ARG. TRAÇO T4, ESP. MÉDIA = 2,5CM</t>
  </si>
  <si>
    <t xml:space="preserve"> 9.2 </t>
  </si>
  <si>
    <t>GRANILITE</t>
  </si>
  <si>
    <t xml:space="preserve"> 9.2.1 </t>
  </si>
  <si>
    <t xml:space="preserve"> CPU2553 </t>
  </si>
  <si>
    <t>PISO ALTA RESISTENCIA, COLORIDO, E=10MM, APLICADO COM JUNTAS, POLIDO ATÉ O ESMERIL 400 E ENCERADO</t>
  </si>
  <si>
    <t xml:space="preserve"> 9.3 </t>
  </si>
  <si>
    <t>RODAPÉ</t>
  </si>
  <si>
    <t xml:space="preserve"> 9.3.1 </t>
  </si>
  <si>
    <t xml:space="preserve"> CPU2555 </t>
  </si>
  <si>
    <t>RODAPÉ ALTA RESISTÊNCIA, H = 10 CM, MEIA-CANA</t>
  </si>
  <si>
    <t>m</t>
  </si>
  <si>
    <t xml:space="preserve"> 10 </t>
  </si>
  <si>
    <t>REVESTIMENTO DE PISO EXTERNO</t>
  </si>
  <si>
    <t xml:space="preserve"> 10.1 </t>
  </si>
  <si>
    <t xml:space="preserve"> 10.1.1 </t>
  </si>
  <si>
    <t xml:space="preserve"> 11 </t>
  </si>
  <si>
    <t>REVESTIMENTO DE TETO</t>
  </si>
  <si>
    <t xml:space="preserve"> 11.1 </t>
  </si>
  <si>
    <t xml:space="preserve"> 11.1.1 </t>
  </si>
  <si>
    <t xml:space="preserve"> 87885 </t>
  </si>
  <si>
    <t>CHAPISCO APLICADO NO TETO OU EM ALVENARIA E ESTRUTURA, COM ROLO PARA TEXTURA ACRÍLICA. ARGAMASSA INDUSTRIALIZADA COM PREPARO EM MISTURADOR 300 KG. AF_10/2022</t>
  </si>
  <si>
    <t xml:space="preserve"> 11.1.2 </t>
  </si>
  <si>
    <t xml:space="preserve"> 90408 </t>
  </si>
  <si>
    <t>MASSA ÚNICA, EM ARGAMASSA TRAÇO 1:2:8, PREPARO MECÂNICO, APLICADA MANUALMENTE EM TETO, E = 10MM, COM TALISCAS. AF_03/2024</t>
  </si>
  <si>
    <t xml:space="preserve"> 11.2 </t>
  </si>
  <si>
    <t>FORRO</t>
  </si>
  <si>
    <t xml:space="preserve"> 11.2.1 </t>
  </si>
  <si>
    <t xml:space="preserve"> 96114 </t>
  </si>
  <si>
    <t>FORRO EM DRYWALL, PARA AMBIENTES COMERCIAIS, INCLUSIVE ESTRUTURA BIRECIONAL DE FIXAÇÃO. AF_08/2023_PS</t>
  </si>
  <si>
    <t xml:space="preserve"> 12 </t>
  </si>
  <si>
    <t>PINTURA</t>
  </si>
  <si>
    <t xml:space="preserve"> 12.1 </t>
  </si>
  <si>
    <t>PAREDES</t>
  </si>
  <si>
    <t xml:space="preserve"> 12.1.1 </t>
  </si>
  <si>
    <t xml:space="preserve"> 88485 </t>
  </si>
  <si>
    <t>FUNDO SELADOR ACRÍLICO, APLICAÇÃO MANUAL EM PAREDE, UMA DEMÃO. AF_04/2023</t>
  </si>
  <si>
    <t xml:space="preserve"> 12.1.2 </t>
  </si>
  <si>
    <t xml:space="preserve"> 88495 </t>
  </si>
  <si>
    <t>EMASSAMENTO COM MASSA LÁTEX, APLICAÇÃO EM PAREDE, UMA DEMÃO, LIXAMENTO MANUAL. AF_04/2023</t>
  </si>
  <si>
    <t xml:space="preserve"> 12.1.3 </t>
  </si>
  <si>
    <t xml:space="preserve"> 104641 </t>
  </si>
  <si>
    <t>PINTURA LÁTEX ACRÍLICA ECONÔMICA, APLICAÇÃO MANUAL EM PAREDES, DUAS DEMÃOS. AF_04/2023</t>
  </si>
  <si>
    <t xml:space="preserve"> 12.1.4 </t>
  </si>
  <si>
    <t xml:space="preserve"> 95305 </t>
  </si>
  <si>
    <t>TEXTURA ACRÍLICA, APLICAÇÃO MANUAL EM PAREDE, UMA DEMÃO. AF_04/2023</t>
  </si>
  <si>
    <t xml:space="preserve"> 12.2 </t>
  </si>
  <si>
    <t>TETO</t>
  </si>
  <si>
    <t xml:space="preserve"> 12.2.1 </t>
  </si>
  <si>
    <t xml:space="preserve"> 88494 </t>
  </si>
  <si>
    <t>EMASSAMENTO COM MASSA LÁTEX, APLICAÇÃO EM TETO, UMA DEMÃO, LIXAMENTO MANUAL. AF_04/2023</t>
  </si>
  <si>
    <t xml:space="preserve"> 12.2.2 </t>
  </si>
  <si>
    <t xml:space="preserve"> 104639 </t>
  </si>
  <si>
    <t>PINTURA LÁTEX ACRÍLICA ECONÔMICA, APLICAÇÃO MANUAL EM TETO, DUAS DEMÃOS. AF_04/2023</t>
  </si>
  <si>
    <t xml:space="preserve"> 12.3 </t>
  </si>
  <si>
    <t xml:space="preserve"> 12.3.1 </t>
  </si>
  <si>
    <t xml:space="preserve"> 102197 </t>
  </si>
  <si>
    <t>PINTURA FUNDO NIVELADOR ALQUÍDICO BRANCO EM MADEIRA. AF_01/2021</t>
  </si>
  <si>
    <t xml:space="preserve"> 12.3.2 </t>
  </si>
  <si>
    <t xml:space="preserve"> 102219 </t>
  </si>
  <si>
    <t>PINTURA TINTA DE ACABAMENTO (PIGMENTADA) ESMALTE SINTÉTICO ACETINADO EM MADEIRA, 2 DEMÃOS. AF_01/2021</t>
  </si>
  <si>
    <t xml:space="preserve"> 13 </t>
  </si>
  <si>
    <t>MARMORARIA</t>
  </si>
  <si>
    <t xml:space="preserve"> 13.1 </t>
  </si>
  <si>
    <t xml:space="preserve"> CPU2556 </t>
  </si>
  <si>
    <t>TAMPO/BANCADA EM GRANITO BRANCO SIENA, E=2CM</t>
  </si>
  <si>
    <t xml:space="preserve"> 14 </t>
  </si>
  <si>
    <t>LOUÇAS, METAIS E ACESSÓRIOS</t>
  </si>
  <si>
    <t xml:space="preserve"> 14.1 </t>
  </si>
  <si>
    <t>EQUIPAMENTOS</t>
  </si>
  <si>
    <t xml:space="preserve"> 14.1.1 </t>
  </si>
  <si>
    <t xml:space="preserve"> 100860 </t>
  </si>
  <si>
    <t>CHUVEIRO ELÉTRICO COMUM CORPO PLÁSTICO, TIPO DUCHA - FORNECIMENTO E INSTALAÇÃO. AF_02/2026</t>
  </si>
  <si>
    <t xml:space="preserve"> 14.2 </t>
  </si>
  <si>
    <t>LOUÇAS</t>
  </si>
  <si>
    <t xml:space="preserve"> 14.2.1 </t>
  </si>
  <si>
    <t xml:space="preserve"> 86932 </t>
  </si>
  <si>
    <t>BACIA SANITÁRIA COM CAIXA ACOPLADA LOUÇA BRANCA - PADRÃO MÉDIO, INCLUSO ENGATE FLEXÍVEL EM METAL CROMADO, 1/2" X 40 CM - FORNECIMENTO E INSTALAÇÃO. AF_02/2026</t>
  </si>
  <si>
    <t xml:space="preserve"> 14.2.2 </t>
  </si>
  <si>
    <t xml:space="preserve"> CPU2897 </t>
  </si>
  <si>
    <t>BACIA SIFONADA COM CAIXA DE DESCARGA ACOPLADA E TAMPA - INFANTIL</t>
  </si>
  <si>
    <t xml:space="preserve"> 14.2.3 </t>
  </si>
  <si>
    <t xml:space="preserve"> 86939 </t>
  </si>
  <si>
    <t>LAVATÓRIO LOUÇA BRANCA COM COLUNA, *44 X 35* CM, PADRÃO POPULAR, INCLUSO SIFÃO FLEXÍVEL EM PVC, VÁLVULA E ENGATE FLEXÍVEL 30 CM EM PLÁSTICO E COM TORNEIRA CROMADA PADRÃO POPULAR - FORNECIMENTO E INSTALAÇÃO. AF_02/2026</t>
  </si>
  <si>
    <t xml:space="preserve"> 14.2.4 </t>
  </si>
  <si>
    <t xml:space="preserve"> 86919 </t>
  </si>
  <si>
    <t>TANQUE DE LOUÇA BRANCA COM COLUNA, 30L OU EQUIVALENTE, INCLUSO SIFÃO FLEXÍVEL EM PVC, VÁLVULA METÁLICA E TORNEIRA DE METAL CROMADO PADRÃO MÉDIO - FORNECIMENTO E INSTALAÇÃO. AF_02/2026</t>
  </si>
  <si>
    <t xml:space="preserve"> 14.2.5 </t>
  </si>
  <si>
    <t xml:space="preserve"> CPU2557 </t>
  </si>
  <si>
    <t>LAVATÓRIO DE CANTO REF. L101 DECA OU EQUIVALENTE, INCLUSIVE VÁLVULA, SIFÃO E ENGATES CROMADOS, EXCLUSIVE TORNEIRA</t>
  </si>
  <si>
    <t xml:space="preserve"> 14.2.6 </t>
  </si>
  <si>
    <t xml:space="preserve"> 86901 </t>
  </si>
  <si>
    <t>CUBA DE EMBUTIR OVAL EM LOUÇA BRANCA, 35 X 50CM OU EQUIVALENTE - FORNECIMENTO E INSTALAÇÃO. AF_02/2026</t>
  </si>
  <si>
    <t xml:space="preserve"> 14.2.7 </t>
  </si>
  <si>
    <t xml:space="preserve"> CPU3142 </t>
  </si>
  <si>
    <t>CUBA DE LOUÇA DE EMBUTIR REDONDA</t>
  </si>
  <si>
    <t xml:space="preserve"> 14.3 </t>
  </si>
  <si>
    <t>METAIS E ACESSÓRIOS</t>
  </si>
  <si>
    <t xml:space="preserve"> 14.3.1 </t>
  </si>
  <si>
    <t xml:space="preserve"> CPU2558 </t>
  </si>
  <si>
    <t>TAMPO/BANCADA EM CONCRETO ARMADO, REVESTIDO EM AÇO INOXIDÁVEL FOSCO POLIDO</t>
  </si>
  <si>
    <t xml:space="preserve"> 14.3.2 </t>
  </si>
  <si>
    <t xml:space="preserve"> CPU2559 </t>
  </si>
  <si>
    <t>FUNIL EXPURGO HOSPITALAR DE AÇO INOX 304  290X300MM E= 0,8MM SEM MESA PARA EMBUTIR - MIRNOX OU SIMILAR</t>
  </si>
  <si>
    <t xml:space="preserve"> 14.3.3 </t>
  </si>
  <si>
    <t xml:space="preserve"> 86900 </t>
  </si>
  <si>
    <t>CUBA DE EMBUTIR RETANGULAR DE AÇO INOXIDÁVEL, 46 X 30 X 12 CM - FORNECIMENTO E INSTALAÇÃO. AF_02/2026</t>
  </si>
  <si>
    <t xml:space="preserve"> 14.3.4 </t>
  </si>
  <si>
    <t xml:space="preserve"> 86913 </t>
  </si>
  <si>
    <t>TORNEIRA CROMADA 1/2" OU 3/4" PARA TANQUE, PADRÃO POPULAR - FORNECIMENTO E INSTALAÇÃO. AF_02/2026</t>
  </si>
  <si>
    <t xml:space="preserve"> 14.3.5 </t>
  </si>
  <si>
    <t xml:space="preserve"> CPU2560 </t>
  </si>
  <si>
    <t>TORNEIRA CLÍNICA COM VOLANTE TIPO ALAVANCA</t>
  </si>
  <si>
    <t xml:space="preserve"> 14.3.6 </t>
  </si>
  <si>
    <t xml:space="preserve"> CPU2561 </t>
  </si>
  <si>
    <t>TORNEIRA MISTURADOR CLÍNICA DE MESA COM AREJADOR ARTICULADO, ACIONAMENTO COTOVELO</t>
  </si>
  <si>
    <t xml:space="preserve"> 14.3.7 </t>
  </si>
  <si>
    <t xml:space="preserve"> CPU2562 </t>
  </si>
  <si>
    <t>TORNEIRA DE MESA COM FECHAMENTO AUTOMÁTICO, LINHA DECAMATIC ECO, REF.1173.C, DECA OU SIMILAR</t>
  </si>
  <si>
    <t xml:space="preserve"> 14.3.8 </t>
  </si>
  <si>
    <t xml:space="preserve"> CPU2690 </t>
  </si>
  <si>
    <t>TORNEIRA PARA  LAVATÓRIO,  DE  MESA,  CROMADA,  BICA  ALTA,  REF.:  FLEX  PLUS,  1198  C21,  DA  DECA  OU  SIMILAR,  INCLUSIVE  FURO  PARA  INSTALAÇÃO  EM  BANCADA</t>
  </si>
  <si>
    <t xml:space="preserve"> 14.3.9 </t>
  </si>
  <si>
    <t xml:space="preserve"> CPU2563 </t>
  </si>
  <si>
    <t>DUCHA HIGIÊNICA COM REGISTRO, LINHA DREAM, REF. 1984.C87.ACT.CR, DA DECA OU SIMILAR</t>
  </si>
  <si>
    <t xml:space="preserve"> 14.3.10 </t>
  </si>
  <si>
    <t xml:space="preserve"> CPU3143 </t>
  </si>
  <si>
    <t>BARRA DE APOIO, RETA, FIXA, EM AÇO INOX, L=80CM, D=1 1/4", JACKWAL OU SIMILAR</t>
  </si>
  <si>
    <t xml:space="preserve"> 14.3.11 </t>
  </si>
  <si>
    <t xml:space="preserve"> 14.3.12 </t>
  </si>
  <si>
    <t xml:space="preserve"> 100867 </t>
  </si>
  <si>
    <t>BARRA DE APOIO RETA, EM AÇO INOX POLIDO, COMPRIMENTO 70 CM, FIXADA NA PAREDE - FORNECIMENTO E INSTALAÇÃO. AF_02/2026</t>
  </si>
  <si>
    <t xml:space="preserve"> 14.3.13 </t>
  </si>
  <si>
    <t xml:space="preserve"> CPU2105 </t>
  </si>
  <si>
    <t>RALO SECO PVC QUADRADO 15x15 COM GRELHA</t>
  </si>
  <si>
    <t xml:space="preserve"> 14.3.14 </t>
  </si>
  <si>
    <t xml:space="preserve"> CPU3144 </t>
  </si>
  <si>
    <t>ESTACAO DE CHAMADA DE LEITO,COM INTERRUPTOR DE EMBUTIR COM COMANDOS DE CHAMADAS,EMERGENCIA E PRESENCA,FIXADA SOBRE CAIXA 4"X4" EMBUTIDA NA PAREDE.FORNECIMENTO E COLOCACAO</t>
  </si>
  <si>
    <t xml:space="preserve"> 15 </t>
  </si>
  <si>
    <t>INSTALAÇÕES HIDROSSANITÁRIAS</t>
  </si>
  <si>
    <t xml:space="preserve"> 15.1 </t>
  </si>
  <si>
    <t>HIDRÁULICA</t>
  </si>
  <si>
    <t xml:space="preserve"> 15.1.1 </t>
  </si>
  <si>
    <t xml:space="preserve"> CPU2565 </t>
  </si>
  <si>
    <t>ACOPLAMENTO RANHURADO EM FERRO FUNDIDO DN 60,3mm 2""</t>
  </si>
  <si>
    <t xml:space="preserve"> 15.1.2 </t>
  </si>
  <si>
    <t xml:space="preserve"> 103039 </t>
  </si>
  <si>
    <t>REGISTRO DE ESFERA, PVC, ROSCÁVEL, COM VOLANTE, 1 1/2" - FORNECIMENTO E INSTALAÇÃO. AF_08/2021</t>
  </si>
  <si>
    <t xml:space="preserve"> 15.1.3 </t>
  </si>
  <si>
    <t xml:space="preserve"> 94492 </t>
  </si>
  <si>
    <t>REGISTRO DE ESFERA, PVC, SOLDÁVEL, COM VOLANTE, DN 50 MM - FORNECIMENTO E INSTALAÇÃO. AF_08/2021</t>
  </si>
  <si>
    <t xml:space="preserve"> 15.1.4 </t>
  </si>
  <si>
    <t xml:space="preserve"> 94681 </t>
  </si>
  <si>
    <t>CURVA 90 GRAUS, PVC, SOLDÁVEL, DN 60 MM, INSTALADO EM RESERVAÇÃO PREDIAL DE ÁGUA - FORNECIMENTO E INSTALAÇÃO. AF_04/2024</t>
  </si>
  <si>
    <t xml:space="preserve"> 15.1.5 </t>
  </si>
  <si>
    <t xml:space="preserve"> 94662 </t>
  </si>
  <si>
    <t>ADAPTADOR CURTO COM BOLSA E ROSCA PARA REGISTRO, PVC, SOLDÁVEL, DN 50 MM X 1 1/2", INSTALADO EM RESERVAÇÃO PREDIAL DE ÁGUA - FORNECIMENTO E INSTALAÇÃO. AF_04/2024</t>
  </si>
  <si>
    <t xml:space="preserve"> 15.1.6 </t>
  </si>
  <si>
    <t xml:space="preserve"> 103986 </t>
  </si>
  <si>
    <t>CURVA 90 GRAUS, PVC, SOLDÁVEL, DN 50MM, INSTALADO EM RAMAL DE DISTRIBUIÇÃO DE ÁGUA - FORNECIMENTO E INSTALAÇÃO. AF_06/2022</t>
  </si>
  <si>
    <t xml:space="preserve"> 15.1.7 </t>
  </si>
  <si>
    <t xml:space="preserve"> 103979 </t>
  </si>
  <si>
    <t>TUBO, PVC, SOLDÁVEL, DE 50MM, INSTALADO EM RAMAL DE DISTRIBUIÇÃO DE ÁGUA - FORNECIMENTO E INSTALAÇÃO. AF_06/2022</t>
  </si>
  <si>
    <t xml:space="preserve"> 15.1.8 </t>
  </si>
  <si>
    <t xml:space="preserve"> CPU2566 </t>
  </si>
  <si>
    <t>HIDRÔMETRO EM BRONZE, DIÂMETRO DE 40 MM (1 1/2´)</t>
  </si>
  <si>
    <t xml:space="preserve"> 15.1.9 </t>
  </si>
  <si>
    <t xml:space="preserve"> 89353 </t>
  </si>
  <si>
    <t>REGISTRO DE GAVETA BRUTO, LATÃO, ROSCÁVEL, 3/4" - FORNECIMENTO E INSTALAÇÃO. AF_08/2021</t>
  </si>
  <si>
    <t xml:space="preserve"> 15.1.10 </t>
  </si>
  <si>
    <t xml:space="preserve"> 94794 </t>
  </si>
  <si>
    <t>REGISTRO DE GAVETA BRUTO, LATÃO, ROSCÁVEL, 1 1/2", COM ACABAMENTO E CANOPLA CROMADOS - FORNECIMENTO E INSTALAÇÃO. AF_08/2021</t>
  </si>
  <si>
    <t xml:space="preserve"> 15.1.11 </t>
  </si>
  <si>
    <t xml:space="preserve"> 89987 </t>
  </si>
  <si>
    <t>REGISTRO DE GAVETA BRUTO, LATÃO, ROSCÁVEL, 3/4", COM ACABAMENTO E CANOPLA CROMADOS - FORNECIMENTO E INSTALAÇÃO. AF_08/2021</t>
  </si>
  <si>
    <t xml:space="preserve"> 15.1.12 </t>
  </si>
  <si>
    <t xml:space="preserve"> 89985 </t>
  </si>
  <si>
    <t>REGISTRO DE PRESSÃO BRUTO, LATÃO, ROSCÁVEL, 3/4", COM ACABAMENTO E CANOPLA CROMADOS - FORNECIMENTO E INSTALAÇÃO. AF_08/2021</t>
  </si>
  <si>
    <t xml:space="preserve"> 15.1.13 </t>
  </si>
  <si>
    <t xml:space="preserve"> 92365 </t>
  </si>
  <si>
    <t>TUBO DE AÇO GALVANIZADO COM COSTURA, CLASSE MÉDIA, DN 40 (1 1/2"), CONEXÃO ROSQUEADA, INSTALADO EM REDE DE ALIMENTAÇÃO PARA HIDRANTE - FORNECIMENTO E INSTALAÇÃO. AF_01/2026</t>
  </si>
  <si>
    <t xml:space="preserve"> 15.1.14 </t>
  </si>
  <si>
    <t xml:space="preserve"> 92336 </t>
  </si>
  <si>
    <t>TUBO DE AÇO GALVANIZADO COM COSTURA, CLASSE MÉDIA, CONEXÃO RANHURADA, DN 65 (2 1/2"), INSTALADO EM PRUMADAS - FORNECIMENTO E INSTALAÇÃO. AF_01/2026</t>
  </si>
  <si>
    <t xml:space="preserve"> 15.1.15 </t>
  </si>
  <si>
    <t xml:space="preserve"> 89373 </t>
  </si>
  <si>
    <t>LUVA DE REDUÇÃO, PVC, SOLDÁVEL, DN 25MM X 20MM, INSTALADO EM RAMAL OU SUB-RAMAL DE ÁGUA - FORNECIMENTO E INSTALAÇÃO. AF_06/2022</t>
  </si>
  <si>
    <t xml:space="preserve"> 15.1.16 </t>
  </si>
  <si>
    <t xml:space="preserve"> 89593 </t>
  </si>
  <si>
    <t>LUVA COM ROSCA, PVC, SOLDÁVEL, DN 50MM X 1.1/2, INSTALADO EM PRUMADA DE ÁGUA - FORNECIMENTO E INSTALAÇÃO. AF_06/2022</t>
  </si>
  <si>
    <t xml:space="preserve"> 15.1.17 </t>
  </si>
  <si>
    <t xml:space="preserve"> 94656 </t>
  </si>
  <si>
    <t>ADAPTADOR CURTO COM BOLSA E ROSCA PARA REGISTRO, PVC, SOLDÁVEL, DN 25 MM X 3/4", INSTALADO EM RESERVAÇÃO PREDIAL DE ÁGUA - FORNECIMENTO E INSTALAÇÃO. AF_04/2024</t>
  </si>
  <si>
    <t xml:space="preserve"> 15.1.18 </t>
  </si>
  <si>
    <t xml:space="preserve"> 104002 </t>
  </si>
  <si>
    <t>ADAPTADOR CURTO COM BOLSA E ROSCA PARA REGISTRO, PVC, SOLDÁVEL, DN 50MM X 1.1/4", INSTALADO EM RAMAL DE DISTRIBUIÇÃO DE ÁGUA - FORNECIMENTO E INSTALAÇÃO. AF_06/2022</t>
  </si>
  <si>
    <t xml:space="preserve"> 15.1.19 </t>
  </si>
  <si>
    <t xml:space="preserve"> 103948 </t>
  </si>
  <si>
    <t>BUCHA DE REDUÇÃO, CURTA, PVC, SOLDÁVEL, DN 32 X 25 MM, INSTALADO EM RAMAL OU SUB-RAMAL DE ÁGUA - FORNECIMENTO E INSTALAÇÃO. AF_06/2022</t>
  </si>
  <si>
    <t xml:space="preserve"> 15.1.20 </t>
  </si>
  <si>
    <t xml:space="preserve"> 103966 </t>
  </si>
  <si>
    <t>BUCHA DE REDUÇÃO, LONGA, PVC, SOLDÁVEL, DN 50 X 25 MM, INSTALADO EM PRUMADA DE ÁGUA - FORNECIMENTO E INSTALAÇÃO. AF_06/2022</t>
  </si>
  <si>
    <t xml:space="preserve"> 15.1.21 </t>
  </si>
  <si>
    <t xml:space="preserve"> 104003 </t>
  </si>
  <si>
    <t>BUCHA DE REDUÇÃO, LONGA, PVC, SOLDÁVEL, DN 50 X 32 MM, INSTALADO EM RAMAL DE DISTRIBUIÇÃO DE ÁGUA - FORNECIMENTO E INSTALAÇÃO. AF_06/2022</t>
  </si>
  <si>
    <t xml:space="preserve"> 15.1.22 </t>
  </si>
  <si>
    <t xml:space="preserve"> 89490 </t>
  </si>
  <si>
    <t>CURVA 45 GRAUS, PVC, SOLDÁVEL, DN 25MM, INSTALADO EM PRUMADA DE ÁGUA - FORNECIMENTO E INSTALAÇÃO. AF_06/2022</t>
  </si>
  <si>
    <t xml:space="preserve"> 15.1.23 </t>
  </si>
  <si>
    <t xml:space="preserve"> 89489 </t>
  </si>
  <si>
    <t>CURVA 90 GRAUS, PVC, SOLDÁVEL, DN 25MM, INSTALADO EM PRUMADA DE ÁGUA - FORNECIMENTO E INSTALAÇÃO. AF_06/2022</t>
  </si>
  <si>
    <t xml:space="preserve"> 15.1.24 </t>
  </si>
  <si>
    <t xml:space="preserve"> 89384 </t>
  </si>
  <si>
    <t>CURVA DE TRANSPOSIÇÃO, PVC, SOLDÁVEL, DN 25MM, INSTALADO EM RAMAL OU SUB-RAMAL DE ÁGUA FORNECIMENTO E INSTALAÇÃO. AF_06/2022</t>
  </si>
  <si>
    <t xml:space="preserve"> 15.1.25 </t>
  </si>
  <si>
    <t xml:space="preserve"> 89530 </t>
  </si>
  <si>
    <t>LUVA DE CORRER, PVC, SOLDÁVEL, DN 25MM, INSTALADO EM PRUMADA DE ÁGUA - FORNECIMENTO E INSTALAÇÃO. AF_06/2022</t>
  </si>
  <si>
    <t xml:space="preserve"> 15.1.26 </t>
  </si>
  <si>
    <t xml:space="preserve"> 89577 </t>
  </si>
  <si>
    <t>LUVA DE CORRER, PVC, SOLDÁVEL, DN 50MM, INSTALADO EM PRUMADA DE ÁGUA - FORNECIMENTO E INSTALAÇÃO. AF_06/2022</t>
  </si>
  <si>
    <t xml:space="preserve"> 15.1.27 </t>
  </si>
  <si>
    <t xml:space="preserve"> 89356 </t>
  </si>
  <si>
    <t>TUBO, PVC, SOLDÁVEL, DE 25MM, INSTALADO EM RAMAL OU SUB-RAMAL DE ÁGUA - FORNECIMENTO E INSTALAÇÃO. AF_06/2022</t>
  </si>
  <si>
    <t xml:space="preserve"> 15.1.28 </t>
  </si>
  <si>
    <t xml:space="preserve"> 89357 </t>
  </si>
  <si>
    <t>TUBO, PVC, SOLDÁVEL, DE 32MM, INSTALADO EM RAMAL OU SUB-RAMAL DE ÁGUA - FORNECIMENTO E INSTALAÇÃO. AF_06/2022</t>
  </si>
  <si>
    <t xml:space="preserve"> 15.1.29 </t>
  </si>
  <si>
    <t xml:space="preserve"> 89448 </t>
  </si>
  <si>
    <t>TUBO, PVC, SOLDÁVEL, DE 40MM, INSTALADO EM PRUMADA DE ÁGUA - FORNECIMENTO E INSTALAÇÃO. AF_06/2022</t>
  </si>
  <si>
    <t xml:space="preserve"> 15.1.30 </t>
  </si>
  <si>
    <t xml:space="preserve"> 89869 </t>
  </si>
  <si>
    <t>TE, PVC, SOLDÁVEL, DN 25MM, INSTALADO EM DRENO DE AR-CONDICIONADO - FORNECIMENTO E INSTALAÇÃO. AF_08/2022</t>
  </si>
  <si>
    <t xml:space="preserve"> 15.1.31 </t>
  </si>
  <si>
    <t xml:space="preserve"> 94690 </t>
  </si>
  <si>
    <t>TÊ, PVC, SOLDÁVEL, DN 32 MM INSTALADO EM RESERVAÇÃO PREDIAL DE ÁGUA - FORNECIMENTO E INSTALAÇÃO. AF_04/2024</t>
  </si>
  <si>
    <t xml:space="preserve"> 15.1.32 </t>
  </si>
  <si>
    <t xml:space="preserve"> 104008 </t>
  </si>
  <si>
    <t>TE DE REDUÇÃO, 90 GRAUS, PVC, SOLDÁVEL, DN 50 MM X 32 MM, INSTALADO EM RAMAL DE DISTRIBUIÇÃO DE ÁGUA - FORNECIMENTO E INSTALAÇÃO. AF_06/2022</t>
  </si>
  <si>
    <t xml:space="preserve"> 15.1.33 </t>
  </si>
  <si>
    <t xml:space="preserve"> 89400 </t>
  </si>
  <si>
    <t>TÊ DE REDUÇÃO, PVC, SOLDÁVEL, DN 32MM X 25MM, INSTALADO EM RAMAL OU SUB-RAMAL DE ÁGUA - FORNECIMENTO E INSTALAÇÃO. AF_06/2022</t>
  </si>
  <si>
    <t xml:space="preserve"> 15.1.34 </t>
  </si>
  <si>
    <t xml:space="preserve"> 89627 </t>
  </si>
  <si>
    <t>TÊ DE REDUÇÃO, PVC, SOLDÁVEL, DN 50MM X 25MM, INSTALADO EM PRUMADA DE ÁGUA - FORNECIMENTO E INSTALAÇÃO. AF_06/2022</t>
  </si>
  <si>
    <t xml:space="preserve"> 15.1.35 </t>
  </si>
  <si>
    <t xml:space="preserve"> 89366 </t>
  </si>
  <si>
    <t>JOELHO 90 GRAUS COM BUCHA DE LATÃO, PVC, SOLDÁVEL, DN 25MM, X 3/4 INSTALADO EM RAMAL OU SUB-RAMAL DE ÁGUA - FORNECIMENTO E INSTALAÇÃO. AF_06/2022</t>
  </si>
  <si>
    <t xml:space="preserve"> 15.1.36 </t>
  </si>
  <si>
    <t xml:space="preserve"> 90373 </t>
  </si>
  <si>
    <t>JOELHO 90 GRAUS COM BUCHA DE LATÃO, PVC, SOLDÁVEL, DN 25MM, X 1/2 INSTALADO EM RAMAL OU SUB-RAMAL DE ÁGUA - FORNECIMENTO E INSTALAÇÃO. AF_06/2022</t>
  </si>
  <si>
    <t xml:space="preserve"> 15.1.37 </t>
  </si>
  <si>
    <t xml:space="preserve"> CPU2194 </t>
  </si>
  <si>
    <t>PRESSURIZADOR DE ÁGUA MAX PRESS 270 VF MONOFASICO 220V</t>
  </si>
  <si>
    <t xml:space="preserve"> 15.1.38 </t>
  </si>
  <si>
    <t xml:space="preserve"> CPU3117 </t>
  </si>
  <si>
    <t>RESERVATÓRIO METALICO TIPO TAÇA EM AÇO PATINÁVEL - V=15M3-COLUNA SECA H=6M+FUNDAÇÃO+LOGOTIPO</t>
  </si>
  <si>
    <t xml:space="preserve"> 15.1.39 </t>
  </si>
  <si>
    <t xml:space="preserve"> 89415 </t>
  </si>
  <si>
    <t>CURVA 90 GRAUS, PVC, SOLDÁVEL, DN 32MM, INSTALADO EM RAMAL DE DISTRIBUIÇÃO DE ÁGUA - FORNECIMENTO E INSTALAÇÃO. AF_06/2022</t>
  </si>
  <si>
    <t xml:space="preserve"> 15.1.40 </t>
  </si>
  <si>
    <t xml:space="preserve"> CPU3146 </t>
  </si>
  <si>
    <t>PRESSURIZADOR ATÉ 12MCA/160W/220V</t>
  </si>
  <si>
    <t xml:space="preserve"> 15.1.41 </t>
  </si>
  <si>
    <t xml:space="preserve"> CPU2570 </t>
  </si>
  <si>
    <t>RESERVATÓRIO EM POLIETILENO DE ALTA DENSIDADE (CISTERNA) COM ANTIOXIDANTE E PROTEÇÃO CONTRA RAIOS ULTRAVIOLETA (UV) - CAPACIDADE DE 5.000 LITROS</t>
  </si>
  <si>
    <t>CJ</t>
  </si>
  <si>
    <t xml:space="preserve"> 15.1.42 </t>
  </si>
  <si>
    <t xml:space="preserve"> 220497 </t>
  </si>
  <si>
    <t xml:space="preserve"> 15.2 </t>
  </si>
  <si>
    <t>SANITÁRIA</t>
  </si>
  <si>
    <t xml:space="preserve"> 15.2.1 </t>
  </si>
  <si>
    <t xml:space="preserve"> 89707 </t>
  </si>
  <si>
    <t>CAIXA SIFONADA, PVC, DN 100 X 100 X 50 MM, JUNTA ELÁSTICA, FORNECIDA E INSTALADA EM RAMAL DE DESCARGA OU EM RAMAL DE ESGOTO SANITÁRIO. AF_08/2022</t>
  </si>
  <si>
    <t xml:space="preserve"> 15.2.2 </t>
  </si>
  <si>
    <t xml:space="preserve"> 99253 </t>
  </si>
  <si>
    <t>CAIXA ENTERRADA HIDRÁULICA RETANGULAR EM ALVENARIA COM TIJOLOS CERÂMICOS MACIÇOS, DIMENSÕES INTERNAS: 0,6X0,6X0,6 M PARA REDE DE DRENAGEM. AF_12/2020</t>
  </si>
  <si>
    <t xml:space="preserve"> 15.2.3 </t>
  </si>
  <si>
    <t xml:space="preserve"> 104328 </t>
  </si>
  <si>
    <t>CAIXA SIFONADA, COM GRELHA QUADRADA, PVC, DN 150 X 150 X 50 MM, JUNTA SOLDÁVEL, FORNECIDA E INSTALADA EM RAMAL DE DESCARGA OU EM RAMAL DE ESGOTO SANITÁRIO. AF_08/2022</t>
  </si>
  <si>
    <t xml:space="preserve"> 15.2.4 </t>
  </si>
  <si>
    <t xml:space="preserve"> 89708 </t>
  </si>
  <si>
    <t>CAIXA SIFONADA, PVC, DN 150 X 185 X 75 MM, JUNTA ELÁSTICA, FORNECIDA E INSTALADA EM RAMAL DE DESCARGA OU EM RAMAL DE ESGOTO SANITÁRIO. AF_08/2022</t>
  </si>
  <si>
    <t xml:space="preserve"> 15.2.5 </t>
  </si>
  <si>
    <t xml:space="preserve"> 89709 </t>
  </si>
  <si>
    <t>RALO SIFONADO, PVC, DN 100 X 40 MM, JUNTA SOLDÁVEL, FORNECIDO E INSTALADO EM RAMAL DE DESCARGA OU EM RAMAL DE ESGOTO SANITÁRIO. AF_08/2022</t>
  </si>
  <si>
    <t xml:space="preserve"> 15.2.6 </t>
  </si>
  <si>
    <t xml:space="preserve"> 86883 </t>
  </si>
  <si>
    <t>SIFÃO DO TIPO FLEXÍVEL EM PVC 1" X 1.1/2" - FORNECIMENTO E INSTALAÇÃO. AF_02/2026</t>
  </si>
  <si>
    <t xml:space="preserve"> 15.2.7 </t>
  </si>
  <si>
    <t xml:space="preserve"> 86879 </t>
  </si>
  <si>
    <t>VÁLVULA EM PLÁSTICO 1" PARA PIA, TANQUE OU LAVATÓRIO, COM OU SEM LADRÃO - FORNECIMENTO E INSTALAÇÃO. AF_02/2026</t>
  </si>
  <si>
    <t xml:space="preserve"> 15.2.8 </t>
  </si>
  <si>
    <t xml:space="preserve"> 104063 </t>
  </si>
  <si>
    <t>CURVA LONGA, 45 GRAUS, PVC OCRE, JUNTA ELÁSTICA, DN 100 MM, PARA COLETOR PREDIAL DE ESGOTO. AF_06/2022</t>
  </si>
  <si>
    <t xml:space="preserve"> 15.2.9 </t>
  </si>
  <si>
    <t xml:space="preserve"> 89811 </t>
  </si>
  <si>
    <t>CURVA CURTA 90 GRAUS, PVC, SERIE NORMAL, ESGOTO PREDIAL, DN 100 MM, JUNTA ELÁSTICA, FORNECIDO E INSTALADO EM PRUMADA DE ESGOTO SANITÁRIO OU VENTILAÇÃO. AF_08/2022</t>
  </si>
  <si>
    <t xml:space="preserve"> 15.2.10 </t>
  </si>
  <si>
    <t xml:space="preserve"> 89728 </t>
  </si>
  <si>
    <t>CURVA CURTA 90 GRAUS, PVC, SERIE NORMAL, ESGOTO PREDIAL, DN 40 MM, JUNTA SOLDÁVEL, FORNECIDO E INSTALADO EM RAMAL DE DESCARGA OU RAMAL DE ESGOTO SANITÁRIO. AF_08/2022</t>
  </si>
  <si>
    <t xml:space="preserve"> 15.2.11 </t>
  </si>
  <si>
    <t xml:space="preserve"> 89726 </t>
  </si>
  <si>
    <t>JOELHO 45 GRAUS, PVC, SERIE NORMAL, ESGOTO PREDIAL, DN 40 MM, JUNTA SOLDÁVEL, FORNECIDO E INSTALADO EM RAMAL DE DESCARGA OU RAMAL DE ESGOTO SANITÁRIO. AF_08/2022</t>
  </si>
  <si>
    <t xml:space="preserve"> 15.2.12 </t>
  </si>
  <si>
    <t xml:space="preserve"> 89732 </t>
  </si>
  <si>
    <t>JOELHO 45 GRAUS, PVC, SERIE NORMAL, ESGOTO PREDIAL, DN 50 MM, JUNTA ELÁSTICA, FORNECIDO E INSTALADO EM RAMAL DE DESCARGA OU RAMAL DE ESGOTO SANITÁRIO. AF_08/2022</t>
  </si>
  <si>
    <t xml:space="preserve"> 15.2.13 </t>
  </si>
  <si>
    <t xml:space="preserve"> 89739 </t>
  </si>
  <si>
    <t>JOELHO 45 GRAUS, PVC, SERIE NORMAL, ESGOTO PREDIAL, DN 75 MM, JUNTA ELÁSTICA, FORNECIDO E INSTALADO EM RAMAL DE DESCARGA OU RAMAL DE ESGOTO SANITÁRIO. AF_08/2022</t>
  </si>
  <si>
    <t xml:space="preserve"> 15.2.14 </t>
  </si>
  <si>
    <t xml:space="preserve"> 89731 </t>
  </si>
  <si>
    <t>JOELHO 90 GRAUS, PVC, SERIE NORMAL, ESGOTO PREDIAL, DN 50 MM, JUNTA ELÁSTICA, FORNECIDO E INSTALADO EM RAMAL DE DESCARGA OU RAMAL DE ESGOTO SANITÁRIO. AF_08/2022</t>
  </si>
  <si>
    <t xml:space="preserve"> 15.2.15 </t>
  </si>
  <si>
    <t xml:space="preserve"> 89724 </t>
  </si>
  <si>
    <t>JOELHO 90 GRAUS, PVC, SERIE NORMAL, ESGOTO PREDIAL, DN 40 MM, JUNTA SOLDÁVEL, FORNECIDO E INSTALADO EM RAMAL DE DESCARGA OU RAMAL DE ESGOTO SANITÁRIO. AF_08/2022</t>
  </si>
  <si>
    <t xml:space="preserve"> 15.2.16 </t>
  </si>
  <si>
    <t xml:space="preserve"> 104345 </t>
  </si>
  <si>
    <t>JUNÇÃO DE REDUÇÃO INVERTIDA, PVC, SÉRIE NORMAL, ESGOTO PREDIAL, DN 100 X 50 MM, JUNTA ELÁSTICA, FORNECIDO E INSTALADO EM RAMAL DE DESCARGA OU RAMAL DE ESGOTO SANITÁRIO. AF_08/2022</t>
  </si>
  <si>
    <t xml:space="preserve"> 15.2.17 </t>
  </si>
  <si>
    <t xml:space="preserve"> 89783 </t>
  </si>
  <si>
    <t>JUNÇÃO SIMPLES, PVC, SERIE NORMAL, ESGOTO PREDIAL, DN 40 MM, JUNTA SOLDÁVEL, FORNECIDO E INSTALADO EM RAMAL DE DESCARGA OU RAMAL DE ESGOTO SANITÁRIO. AF_08/2022</t>
  </si>
  <si>
    <t xml:space="preserve"> 15.2.18 </t>
  </si>
  <si>
    <t xml:space="preserve"> 104350 </t>
  </si>
  <si>
    <t>JUNÇÃO DE REDUÇÃO INVERTIDA, PVC, SÉRIE NORMAL, ESGOTO PREDIAL, DN 75 X 50 MM, JUNTA ELÁSTICA, FORNECIDO E INSTALADO EM PRUMADA DE ESGOTO SANITÁRIO OU VENTILAÇÃO. AF_08/2022</t>
  </si>
  <si>
    <t xml:space="preserve"> 15.2.19 </t>
  </si>
  <si>
    <t xml:space="preserve"> 89795 </t>
  </si>
  <si>
    <t>JUNÇÃO SIMPLES, PVC, SERIE NORMAL, ESGOTO PREDIAL, DN 75 X 75 MM, JUNTA ELÁSTICA, FORNECIDO E INSTALADO EM RAMAL DE DESCARGA OU RAMAL DE ESGOTO SANITÁRIO. AF_08/2022</t>
  </si>
  <si>
    <t xml:space="preserve"> 15.2.20 </t>
  </si>
  <si>
    <t xml:space="preserve"> 89549 </t>
  </si>
  <si>
    <t>REDUÇÃO EXCÊNTRICA, PVC, SERIE R, ÁGUA PLUVIAL, DN 75 X 50 MM, JUNTA ELÁSTICA, FORNECIDO E INSTALADO EM RAMAL DE ENCAMINHAMENTO. AF_06/2022</t>
  </si>
  <si>
    <t xml:space="preserve"> 15.2.21 </t>
  </si>
  <si>
    <t xml:space="preserve"> CPU2574 </t>
  </si>
  <si>
    <t>TUBO DE PVC RÍGIDO PXB COM VIROLA E ANEL DE BORRACHA, LINHA ESGOTO SÉRIE REFORÇADA ´R´, DN= 100 MM, INCLUSIVE CONEXÕES</t>
  </si>
  <si>
    <t xml:space="preserve"> 15.2.22 </t>
  </si>
  <si>
    <t xml:space="preserve"> CPU2576 </t>
  </si>
  <si>
    <t>TUBO DE PVC RÍGIDO PXB COM VIROLA E ANEL DE BORRACHA, LINHA ESGOTO SÉRIE REFORÇADA ´R´, DN= 50 MM, INCLUSIVE CONEXÕES</t>
  </si>
  <si>
    <t xml:space="preserve"> 15.2.23 </t>
  </si>
  <si>
    <t xml:space="preserve"> CPU2577 </t>
  </si>
  <si>
    <t>TUBO DE PVC RÍGIDO PXB COM VIROLA E ANEL DE BORRACHA, LINHA ESGOTO SÉRIE REFORÇADA ´R´, DN= 75 MM, INCLUSIVE CONEXÕES</t>
  </si>
  <si>
    <t xml:space="preserve"> 15.2.24 </t>
  </si>
  <si>
    <t xml:space="preserve"> CPU2578 </t>
  </si>
  <si>
    <t>TUBO DE PVC RÍGIDO SOLDÁVEL MARROM, DN= 40 MM, (1 1/4´), INCLUSIVE CONEXÕES</t>
  </si>
  <si>
    <t xml:space="preserve"> 15.2.25 </t>
  </si>
  <si>
    <t xml:space="preserve"> CPU2579 </t>
  </si>
  <si>
    <t>TUBO DE PVC RÍGIDO BRANCO, PONTAS LISAS, SOLDÁVEL, LINHA ESGOTO SÉRIE NORMAL, DN= 40 MM, INCLUSIVE CONEXÕES</t>
  </si>
  <si>
    <t xml:space="preserve"> 15.2.26 </t>
  </si>
  <si>
    <t xml:space="preserve"> CPU2586 </t>
  </si>
  <si>
    <t>TUBO DE PVC RÍGIDO, PONTAS LISAS, SOLDÁVEL, LINHA ESGOTO SÉRIE REFORÇADA ´R´, DN= 40 MM, INCLUSIVE CONEXÕES</t>
  </si>
  <si>
    <t xml:space="preserve"> 15.2.27 </t>
  </si>
  <si>
    <t xml:space="preserve"> 89782 </t>
  </si>
  <si>
    <t>TE, PVC, SERIE NORMAL, ESGOTO PREDIAL, DN 40 X 40 MM, JUNTA SOLDÁVEL, FORNECIDO E INSTALADO EM RAMAL DE DESCARGA OU RAMAL DE ESGOTO SANITÁRIO. AF_08/2022</t>
  </si>
  <si>
    <t xml:space="preserve"> 15.2.28 </t>
  </si>
  <si>
    <t xml:space="preserve"> CPU3147 </t>
  </si>
  <si>
    <t>VEDAÇÃO PARA SAÍDA DE VASO SANITÁRIO EM  PVC RÍGIDO SOLDÁVEL, PARA ESGOTO PRIMÁRIO, DIÂM = 100MM</t>
  </si>
  <si>
    <t xml:space="preserve"> 15.2.29 </t>
  </si>
  <si>
    <t xml:space="preserve"> 15.2.30 </t>
  </si>
  <si>
    <t xml:space="preserve"> 104014 </t>
  </si>
  <si>
    <t>BUCHA DE REDUÇÃO, LONGA, PVC, SOLDÁVEL, DN 40 X 25 MM, INSTALADO EM RAMAL DE DISTRIBUIÇÃO DE ÁGUA - FORNECIMENTO E INSTALAÇÃO. AF_06/2022</t>
  </si>
  <si>
    <t xml:space="preserve"> 15.2.31 </t>
  </si>
  <si>
    <t xml:space="preserve"> 15.2.32 </t>
  </si>
  <si>
    <t xml:space="preserve"> 89408 </t>
  </si>
  <si>
    <t>JOELHO 90 GRAUS, PVC, SOLDÁVEL, DN 25MM, INSTALADO EM RAMAL DE DISTRIBUIÇÃO DE ÁGUA - FORNECIMENTO E INSTALAÇÃO. AF_06/2022</t>
  </si>
  <si>
    <t xml:space="preserve"> 15.2.33 </t>
  </si>
  <si>
    <t xml:space="preserve"> 15.2.34 </t>
  </si>
  <si>
    <t xml:space="preserve"> 86882 </t>
  </si>
  <si>
    <t>SIFÃO DO TIPO GARRAFA/COPO EM PVC 1.1/4" X 1.1/2" - FORNECIMENTO E INSTALAÇÃO. AF_02/2026</t>
  </si>
  <si>
    <t xml:space="preserve"> 15.2.35 </t>
  </si>
  <si>
    <t xml:space="preserve"> CPU2589 </t>
  </si>
  <si>
    <t>JOELHO 45º DE PVC RÍGIDO, SÉRIE R, DIÂM = 50MM</t>
  </si>
  <si>
    <t xml:space="preserve"> 15.2.36 </t>
  </si>
  <si>
    <t xml:space="preserve"> CPU2590 </t>
  </si>
  <si>
    <t>CAIXA DE COLETORA DE TALVEGUE - CCT 02 (PADRÃO DNIT)</t>
  </si>
  <si>
    <t xml:space="preserve"> 15.2.37 </t>
  </si>
  <si>
    <t xml:space="preserve"> 94962 </t>
  </si>
  <si>
    <t>CONCRETO MAGRO PARA LASTRO, TRAÇO 1:4,5:4,5 (EM MASSA SECA DE CIMENTO/ AREIA MÉDIA/ BRITA 1) - PREPARO MECÂNICO COM BETONEIRA 400 L. AF_05/2021</t>
  </si>
  <si>
    <t xml:space="preserve"> 15.2.38 </t>
  </si>
  <si>
    <t xml:space="preserve"> 104348 </t>
  </si>
  <si>
    <t>TERMINAL DE VENTILAÇÃO, PVC, SÉRIE NORMAL, ESGOTO PREDIAL, DN 50 MM, JUNTA SOLDÁVEL, FORNECIDO E INSTALADO EM PRUMADA DE ESGOTO SANITÁRIO OU VENTILAÇÃO. AF_08/2022</t>
  </si>
  <si>
    <t xml:space="preserve"> 15.2.39 </t>
  </si>
  <si>
    <t xml:space="preserve"> 89825 </t>
  </si>
  <si>
    <t>TE, PVC, SERIE NORMAL, ESGOTO PREDIAL, DN 50 X 50 MM, JUNTA ELÁSTICA, FORNECIDO E INSTALADO EM PRUMADA DE ESGOTO SANITÁRIO OU VENTILAÇÃO. AF_08/2022</t>
  </si>
  <si>
    <t xml:space="preserve"> 15.2.40 </t>
  </si>
  <si>
    <t xml:space="preserve"> 89829 </t>
  </si>
  <si>
    <t>TE, PVC, SERIE NORMAL, ESGOTO PREDIAL, DN 75 X 75 MM, JUNTA ELÁSTICA, FORNECIDO E INSTALADO EM PRUMADA DE ESGOTO SANITÁRIO OU VENTILAÇÃO. AF_08/2022</t>
  </si>
  <si>
    <t xml:space="preserve"> 15.2.41 </t>
  </si>
  <si>
    <t xml:space="preserve"> 180549 </t>
  </si>
  <si>
    <t xml:space="preserve"> 15.2.42 </t>
  </si>
  <si>
    <t xml:space="preserve"> 180541 </t>
  </si>
  <si>
    <t xml:space="preserve"> 15.2.43 </t>
  </si>
  <si>
    <t xml:space="preserve"> 180417 </t>
  </si>
  <si>
    <t xml:space="preserve"> 15.3 </t>
  </si>
  <si>
    <t>PLUVIAL</t>
  </si>
  <si>
    <t xml:space="preserve"> 15.3.1 </t>
  </si>
  <si>
    <t xml:space="preserve"> CPU2591 </t>
  </si>
  <si>
    <t>CAIXA DE PASSAGEM EM ALVENARIA DE TIJOLOS MACIÇOS ESP. = 0,12M,  DIM. INT. = 0.50 X 0.50 X 0.60M, COM GRELHA DE FERRO FUNDIDO</t>
  </si>
  <si>
    <t xml:space="preserve"> 15.3.2 </t>
  </si>
  <si>
    <t xml:space="preserve"> CPU2689 </t>
  </si>
  <si>
    <t>CAIXA DE PASSAGEM EM ALVENARIA DE TIJOLOS MACIÇOS ESP=12CM, DIM. INT. 0,60X0,60X1,00M, SEM TAMPA</t>
  </si>
  <si>
    <t xml:space="preserve"> 15.3.3 </t>
  </si>
  <si>
    <t xml:space="preserve"> CPU2857 </t>
  </si>
  <si>
    <t>RALO HEMISFERICO 100mm PVC (RALO ABACAXI)</t>
  </si>
  <si>
    <t xml:space="preserve"> 15.3.4 </t>
  </si>
  <si>
    <t xml:space="preserve"> 15.3.5 </t>
  </si>
  <si>
    <t xml:space="preserve"> 15.3.6 </t>
  </si>
  <si>
    <t xml:space="preserve"> 89742 </t>
  </si>
  <si>
    <t>CURVA CURTA 90 GRAUS, PVC, SERIE NORMAL, ESGOTO PREDIAL, DN 75 MM, JUNTA ELÁSTICA, FORNECIDO E INSTALADO EM RAMAL DE DESCARGA OU RAMAL DE ESGOTO SANITÁRIO. AF_08/2022</t>
  </si>
  <si>
    <t xml:space="preserve"> 15.3.7 </t>
  </si>
  <si>
    <t xml:space="preserve"> 89797 </t>
  </si>
  <si>
    <t>JUNÇÃO SIMPLES, PVC, SERIE NORMAL, ESGOTO PREDIAL, DN 100 X 100 MM, JUNTA ELÁSTICA, FORNECIDO E INSTALADO EM RAMAL DE DESCARGA OU RAMAL DE ESGOTO SANITÁRIO. AF_08/2022</t>
  </si>
  <si>
    <t xml:space="preserve"> 15.3.8 </t>
  </si>
  <si>
    <t xml:space="preserve"> CPU3082 </t>
  </si>
  <si>
    <t>LUVA DUPLA PVC 100MM</t>
  </si>
  <si>
    <t xml:space="preserve"> 15.3.9 </t>
  </si>
  <si>
    <t xml:space="preserve"> 89599 </t>
  </si>
  <si>
    <t>LUVA SIMPLES, PVC, SERIE R, ÁGUA PLUVIAL, DN 75 MM, JUNTA ELÁSTICA, FORNECIDO E INSTALADO EM CONDUTORES VERTICAIS DE ÁGUAS PLUVIAIS. AF_06/2022</t>
  </si>
  <si>
    <t xml:space="preserve"> 15.3.10 </t>
  </si>
  <si>
    <t xml:space="preserve"> 89557 </t>
  </si>
  <si>
    <t>REDUÇÃO EXCÊNTRICA, PVC, SERIE R, ÁGUA PLUVIAL, DN 100 X 75 MM, JUNTA ELÁSTICA, FORNECIDO E INSTALADO EM RAMAL DE ENCAMINHAMENTO. AF_06/2022</t>
  </si>
  <si>
    <t xml:space="preserve"> 15.3.11 </t>
  </si>
  <si>
    <t xml:space="preserve"> CPU3083 </t>
  </si>
  <si>
    <t>TUBO PVC RÍGIDO, TIPO COLETOR ESGOTO, JUNTA ELÁSTICA, DN= 100 MM, INCLUSIVE CONEXÕES</t>
  </si>
  <si>
    <t xml:space="preserve"> 15.3.12 </t>
  </si>
  <si>
    <t xml:space="preserve"> CPU2838 </t>
  </si>
  <si>
    <t>TUBO PVC RÍGIDO, TIPO COLETOR ESGOTO, JUNTA ELÁSTICA, DN= 150 MM, INCLUSIVE CONEXÕES</t>
  </si>
  <si>
    <t xml:space="preserve"> 15.3.13 </t>
  </si>
  <si>
    <t xml:space="preserve"> CPU2587 </t>
  </si>
  <si>
    <t>TUBO DE PVC RÍGIDO SOLDÁVEL MARROM, DN= 75 MM, (2 1/2´), INCLUSIVE CONEXÕES</t>
  </si>
  <si>
    <t xml:space="preserve"> 15.3.14 </t>
  </si>
  <si>
    <t xml:space="preserve"> CPU2094 </t>
  </si>
  <si>
    <t>CURVA PVC PARA REDE COLETOR ESGOTO, 45 GR, 200 MM, COM JUNTA ELASTICA.</t>
  </si>
  <si>
    <t xml:space="preserve"> 15.3.15 </t>
  </si>
  <si>
    <t xml:space="preserve"> 90696 </t>
  </si>
  <si>
    <t>TUBO DE PVC PARA REDE COLETORA DE ESGOTO DE PAREDE MACIÇA, DN 200 MM, JUNTA ELÁSTICA - FORNECIMENTO E ASSENTAMENTO. AF_01/2021</t>
  </si>
  <si>
    <t xml:space="preserve"> 15.3.16 </t>
  </si>
  <si>
    <t xml:space="preserve"> 15.3.17 </t>
  </si>
  <si>
    <t xml:space="preserve"> 15.3.18 </t>
  </si>
  <si>
    <t xml:space="preserve"> 15.4 </t>
  </si>
  <si>
    <t>PREVENÇÃO E COMBATE A INCÊNDIO (PCI)</t>
  </si>
  <si>
    <t xml:space="preserve"> 15.4.1 </t>
  </si>
  <si>
    <t xml:space="preserve"> CPU2592 </t>
  </si>
  <si>
    <t>PLACA DE SINALIZACAO, FOTOLUMINESCENTE, EM PVC , COM LOGOTIPO "CUIDADO RISCO DE CHOQUE ELÉTRICO"- PLACA E5</t>
  </si>
  <si>
    <t xml:space="preserve"> 15.4.2 </t>
  </si>
  <si>
    <t xml:space="preserve"> 101910 </t>
  </si>
  <si>
    <t>EXTINTOR DE INCÊNDIO PORTÁTIL COM CARGA DE PQS DE 8 KG, CLASSE BC - FORNECIMENTO E INSTALAÇÃO. AF_01/2026_PE</t>
  </si>
  <si>
    <t xml:space="preserve"> 15.4.3 </t>
  </si>
  <si>
    <t xml:space="preserve"> CPU2593 </t>
  </si>
  <si>
    <t>PLACA DE SINALIZACAO, FOTOLUMINESCENTE, EM PVC , COM LOGOTIPO "EXTINTOR DE INCÊNDIO PORTÁTIL"- PLACA E5</t>
  </si>
  <si>
    <t xml:space="preserve"> 15.4.4 </t>
  </si>
  <si>
    <t xml:space="preserve"> CPU2594 </t>
  </si>
  <si>
    <t>PLACA DE SINALIZAÇÃO EM PVC PARA AMBIENTES</t>
  </si>
  <si>
    <t xml:space="preserve"> 15.4.5 </t>
  </si>
  <si>
    <t xml:space="preserve"> CPU2595 </t>
  </si>
  <si>
    <t>PLACA DE SINALIZACAO DE SEGURANCA CONTRA INCENDIO, FOTOLUMINESCENTE, RETANGULAR, *20 X 40* CM, EM PVC *2* MM ANTI-CHAMAS (SIMBOLOS, CORES E PICTOGRAMAS CONFORME NBR 13434)</t>
  </si>
  <si>
    <t xml:space="preserve"> 15.4.6 </t>
  </si>
  <si>
    <t xml:space="preserve"> CPU2596 </t>
  </si>
  <si>
    <t>PLACA DE SINALIZAÇÃO EM PVC, COM INDICAÇÃO DE PROIBIÇÃO NORMATIVA</t>
  </si>
  <si>
    <t xml:space="preserve"> 15.4.7 </t>
  </si>
  <si>
    <t xml:space="preserve"> CPU2598 </t>
  </si>
  <si>
    <t>PLACA DE SINALIZACAO, FOTOLUMINESCENTE, 38X19 CM, EM PVC , COM SETA INDICATIVA DE SENTIDO (ESQUERDA OU DIREITA) DE SAÍDA DE EMERGÊNCIA- PLACA S2</t>
  </si>
  <si>
    <t xml:space="preserve"> 15.4.8 </t>
  </si>
  <si>
    <t xml:space="preserve"> CPU2648 </t>
  </si>
  <si>
    <t>BLOCO AUTÔNOMO DE ILUMINAÇÃO DE EMERGÊNCIA LED, COM AUTONOMIA MÍNIMA DE 3 HORAS, FLUXO LUMINOSO DE 2.000 ATÉ 3.000 LÚMENS, EQUIPADO COM 2 FARÓIS</t>
  </si>
  <si>
    <t xml:space="preserve"> 15.4.9 </t>
  </si>
  <si>
    <t xml:space="preserve"> CPU2599 </t>
  </si>
  <si>
    <t>ABRIGO DE SOBREPOR EM CHAPA DE AÇO CARBONO PINTADO COM TINTA A BASE DE EPOXI VERMELHA, DIMENSÕES 75X35X25CM</t>
  </si>
  <si>
    <t xml:space="preserve"> 15.4.10 </t>
  </si>
  <si>
    <t xml:space="preserve"> CPU2600 </t>
  </si>
  <si>
    <t>PLACA DE SINALIZAÇÃO DE SEGURANÇA CODIGO 14 - 315/158(NBR 13.434); CÓDIGO S3(NT 14/2010-ES) ("SAIDA DE EMERGÊNCIA" - SETA VERTICAL)</t>
  </si>
  <si>
    <t xml:space="preserve"> 15.4.11 </t>
  </si>
  <si>
    <t xml:space="preserve"> CPU2601 </t>
  </si>
  <si>
    <t>PLACA FOTOLUMINESCENTE DE SINALIZACAO DE SEGURANCA CONTRA IN CENDIO,PARA EQUIPAMENTOS DE COMBATE A INCENDIO E ALARME,EM P VC ANTICHAMA,DIMENSOES APROXIMADAS DE (20X15)CM,CONFORME ABN T NBR 16820.FORNECIMENTO E COLOCACAO</t>
  </si>
  <si>
    <t xml:space="preserve"> 16 </t>
  </si>
  <si>
    <t>INSTALAÇÕES ELÉTRICAS</t>
  </si>
  <si>
    <t xml:space="preserve"> 16.1 </t>
  </si>
  <si>
    <t>INFRAESTRUTURA</t>
  </si>
  <si>
    <t xml:space="preserve"> 16.1.1 </t>
  </si>
  <si>
    <t xml:space="preserve"> CPU2602 </t>
  </si>
  <si>
    <t>BUCHA COM ARRUELA EM LIGA ESPECIAL ZAMAK P/ELETRODUTO 32MM, D=1 1/4"</t>
  </si>
  <si>
    <t xml:space="preserve"> 16.1.2 </t>
  </si>
  <si>
    <t xml:space="preserve"> 91940 </t>
  </si>
  <si>
    <t>CAIXA RETANGULAR 4" X 2" MÉDIA (1,30 M DO PISO), PVC, INSTALADA EM PAREDE - FORNECIMENTO E INSTALAÇÃO. AF_03/2023</t>
  </si>
  <si>
    <t xml:space="preserve"> 16.1.3 </t>
  </si>
  <si>
    <t xml:space="preserve"> 91937 </t>
  </si>
  <si>
    <t>CAIXA OCTOGONAL 3" X 3", PVC, INSTALADA EM LAJE - FORNECIMENTO E INSTALAÇÃO. AF_03/2023</t>
  </si>
  <si>
    <t xml:space="preserve"> 16.1.4 </t>
  </si>
  <si>
    <t xml:space="preserve"> 92868 </t>
  </si>
  <si>
    <t>CAIXA RETANGULAR 4" X 2" MÉDIA (1,30 M DO PISO), METÁLICA, INSTALADA EM PAREDE - FORNECIMENTO E INSTALAÇÃO. AF_03/2023</t>
  </si>
  <si>
    <t xml:space="preserve"> 16.1.5 </t>
  </si>
  <si>
    <t xml:space="preserve"> 91920 </t>
  </si>
  <si>
    <t>CURVA 90 GRAUS PARA ELETRODUTO, PVC, ROSCÁVEL, DN 40 MM (1 1/4"), PARA CIRCUITOS TERMINAIS, INSTALADA EM PAREDE - FORNECIMENTO E INSTALAÇÃO. AF_03/2023</t>
  </si>
  <si>
    <t xml:space="preserve"> 16.1.6 </t>
  </si>
  <si>
    <t xml:space="preserve"> CPU2603 </t>
  </si>
  <si>
    <t>ARRUELA LISA ZINCADA D=1/4"</t>
  </si>
  <si>
    <t xml:space="preserve"> 16.1.7 </t>
  </si>
  <si>
    <t xml:space="preserve"> CPU2604 </t>
  </si>
  <si>
    <t>LEITOS - PORCA E ARRUELA 3/8""</t>
  </si>
  <si>
    <t xml:space="preserve"> 16.1.8 </t>
  </si>
  <si>
    <t xml:space="preserve"> CPU2605 </t>
  </si>
  <si>
    <t>CHUMBADOR CB 3/8""x2.1/2""+ PARAFUSO</t>
  </si>
  <si>
    <t xml:space="preserve"> 16.1.9 </t>
  </si>
  <si>
    <t xml:space="preserve"> CPU2606 </t>
  </si>
  <si>
    <t>PARAFUSO LENTILHA 42x13MM COM PORCA E ARRUELA</t>
  </si>
  <si>
    <t xml:space="preserve"> 16.1.10 </t>
  </si>
  <si>
    <t xml:space="preserve"> CPU2607 </t>
  </si>
  <si>
    <t>SUPORTE PARA FIXACAO FITA ALUMINIO OU CABO COBRE NU</t>
  </si>
  <si>
    <t xml:space="preserve"> 16.1.11 </t>
  </si>
  <si>
    <t xml:space="preserve"> CPU2608 </t>
  </si>
  <si>
    <t>VERGALHAO ACO GALV C/OM ROSCA TOTAL PARA PERFILADO 1/4""</t>
  </si>
  <si>
    <t xml:space="preserve"> 16.1.12 </t>
  </si>
  <si>
    <t xml:space="preserve"> 91935 </t>
  </si>
  <si>
    <t>CABO DE COBRE FLEXÍVEL ISOLADO, 16 MM², ANTI-CHAMA 0,6/1,0 KV, PARA CIRCUITOS TERMINAIS - FORNECIMENTO E INSTALAÇÃO. AF_03/2023</t>
  </si>
  <si>
    <t xml:space="preserve"> 16.1.13 </t>
  </si>
  <si>
    <t xml:space="preserve"> 92984 </t>
  </si>
  <si>
    <t>CABO DE COBRE FLEXÍVEL ISOLADO, 25 MM², ANTI-CHAMA 0,6/1,0 KV, PARA REDE ENTERRADA DE DISTRIBUIÇÃO DE ENERGIA ELÉTRICA - FORNECIMENTO E INSTALAÇÃO. AF_12/2021</t>
  </si>
  <si>
    <t xml:space="preserve"> 16.1.14 </t>
  </si>
  <si>
    <t xml:space="preserve"> 92986 </t>
  </si>
  <si>
    <t>CABO DE COBRE FLEXÍVEL ISOLADO, 35 MM², ANTI-CHAMA 0,6/1,0 KV, PARA REDE ENTERRADA DE DISTRIBUIÇÃO DE ENERGIA ELÉTRICA - FORNECIMENTO E INSTALAÇÃO. AF_12/2021</t>
  </si>
  <si>
    <t xml:space="preserve"> 16.1.15 </t>
  </si>
  <si>
    <t xml:space="preserve"> 92988 </t>
  </si>
  <si>
    <t>CABO DE COBRE FLEXÍVEL ISOLADO, 50 MM², ANTI-CHAMA 0,6/1,0 KV, PARA REDE ENTERRADA DE DISTRIBUIÇÃO DE ENERGIA ELÉTRICA - FORNECIMENTO E INSTALAÇÃO. AF_12/2021</t>
  </si>
  <si>
    <t xml:space="preserve"> 16.1.16 </t>
  </si>
  <si>
    <t xml:space="preserve"> 91931 </t>
  </si>
  <si>
    <t>CABO DE COBRE FLEXÍVEL ISOLADO, 6 MM², ANTI-CHAMA 0,6/1,0 KV, PARA CIRCUITOS TERMINAIS - FORNECIMENTO E INSTALAÇÃO. AF_03/2023</t>
  </si>
  <si>
    <t xml:space="preserve"> 16.1.17 </t>
  </si>
  <si>
    <t xml:space="preserve"> 91924 </t>
  </si>
  <si>
    <t>CABO DE COBRE FLEXÍVEL ISOLADO, 1,5 MM², ANTI-CHAMA 450/750 V, PARA CIRCUITOS TERMINAIS - FORNECIMENTO E INSTALAÇÃO. AF_03/2023</t>
  </si>
  <si>
    <t xml:space="preserve"> 16.1.18 </t>
  </si>
  <si>
    <t xml:space="preserve"> 91926 </t>
  </si>
  <si>
    <t>CABO DE COBRE FLEXÍVEL ISOLADO, 2,5 MM², ANTI-CHAMA 450/750 V, PARA CIRCUITOS TERMINAIS - FORNECIMENTO E INSTALAÇÃO. AF_03/2023</t>
  </si>
  <si>
    <t xml:space="preserve"> 16.1.19 </t>
  </si>
  <si>
    <t xml:space="preserve"> 91928 </t>
  </si>
  <si>
    <t>CABO DE COBRE FLEXÍVEL ISOLADO, 4 MM², ANTI-CHAMA 450/750 V, PARA CIRCUITOS TERMINAIS - FORNECIMENTO E INSTALAÇÃO. AF_03/2023</t>
  </si>
  <si>
    <t xml:space="preserve"> 16.1.20 </t>
  </si>
  <si>
    <t xml:space="preserve"> 91930 </t>
  </si>
  <si>
    <t>CABO DE COBRE FLEXÍVEL ISOLADO, 6 MM², ANTI-CHAMA 450/750 V, PARA CIRCUITOS TERMINAIS - FORNECIMENTO E INSTALAÇÃO. AF_03/2023</t>
  </si>
  <si>
    <t xml:space="preserve"> 16.1.21 </t>
  </si>
  <si>
    <t xml:space="preserve"> 97886 </t>
  </si>
  <si>
    <t>CAIXA ENTERRADA ELÉTRICA RETANGULAR, EM ALVENARIA COM TIJOLOS CERÂMICOS MACIÇOS, FUNDO COM BRITA, DIMENSÕES INTERNAS: 0,3X0,3X0,3 M. AF_12/2020</t>
  </si>
  <si>
    <t xml:space="preserve"> 16.1.22 </t>
  </si>
  <si>
    <t xml:space="preserve"> CPU2612 </t>
  </si>
  <si>
    <t>CAIXA DE PASSAGEM CH.DE ACO C/TAMPA APARAF. 200x200x100 PISO</t>
  </si>
  <si>
    <t xml:space="preserve"> 16.1.23 </t>
  </si>
  <si>
    <t xml:space="preserve"> CPU2611 </t>
  </si>
  <si>
    <t>CAIXA DE PASSAGEM DE ACO C/ TAMPA APARAFUSADA 302X302X120</t>
  </si>
  <si>
    <t xml:space="preserve"> 16.1.24 </t>
  </si>
  <si>
    <t xml:space="preserve"> 91955 </t>
  </si>
  <si>
    <t>INTERRUPTOR PARALELO (1 MÓDULO), 10A/250V, INCLUINDO SUPORTE E PLACA - FORNECIMENTO E INSTALAÇÃO. AF_03/2023</t>
  </si>
  <si>
    <t xml:space="preserve"> 16.1.25 </t>
  </si>
  <si>
    <t xml:space="preserve"> 91961 </t>
  </si>
  <si>
    <t>INTERRUPTOR PARALELO (2 MÓDULOS), 10A/250V, INCLUINDO SUPORTE E PLACA - FORNECIMENTO E INSTALAÇÃO. AF_03/2023</t>
  </si>
  <si>
    <t xml:space="preserve"> 16.1.26 </t>
  </si>
  <si>
    <t xml:space="preserve"> 91957 </t>
  </si>
  <si>
    <t>INTERRUPTOR SIMPLES (1 MÓDULO) COM INTERRUPTOR PARALELO (1 MÓDULO), 10A/250V, INCLUINDO SUPORTE E PLACA - FORNECIMENTO E INSTALAÇÃO. AF_03/2023</t>
  </si>
  <si>
    <t xml:space="preserve"> 16.1.27 </t>
  </si>
  <si>
    <t xml:space="preserve"> 91953 </t>
  </si>
  <si>
    <t>INTERRUPTOR SIMPLES (1 MÓDULO), 10A/250V, INCLUINDO SUPORTE E PLACA - FORNECIMENTO E INSTALAÇÃO. AF_03/2023</t>
  </si>
  <si>
    <t xml:space="preserve"> 16.1.28 </t>
  </si>
  <si>
    <t xml:space="preserve"> CPU2613 </t>
  </si>
  <si>
    <t>PLACA COM UM FURO IMPERIA BRANCO IRIEL P/ SAIDA CABO DE SOM</t>
  </si>
  <si>
    <t xml:space="preserve"> 16.1.29 </t>
  </si>
  <si>
    <t xml:space="preserve"> CPU3148 </t>
  </si>
  <si>
    <t>PLACA CEGA SEM FURO</t>
  </si>
  <si>
    <t xml:space="preserve"> 16.1.30 </t>
  </si>
  <si>
    <t xml:space="preserve"> CPU2614 </t>
  </si>
  <si>
    <t>PLACA (ESPELHO) 1 POSTO HORIZONTAL 4x2 PIAL PLUS</t>
  </si>
  <si>
    <t xml:space="preserve"> 16.1.31 </t>
  </si>
  <si>
    <t xml:space="preserve"> 91996 </t>
  </si>
  <si>
    <t>TOMADA MÉDIA DE EMBUTIR (1 MÓDULO), 2P+T 10 A, INCLUINDO SUPORTE E PLACA - FORNECIMENTO E INSTALAÇÃO. AF_03/2023</t>
  </si>
  <si>
    <t xml:space="preserve"> 16.1.32 </t>
  </si>
  <si>
    <t xml:space="preserve"> 92028 </t>
  </si>
  <si>
    <t>INTERRUPTOR PARALELO (1 MÓDULO) COM 1 TOMADA DE EMBUTIR 2P+T 10 A, SEM SUPORTE E SEM PLACA - FORNECIMENTO E INSTALAÇÃO. AF_03/2023</t>
  </si>
  <si>
    <t xml:space="preserve"> 16.1.33 </t>
  </si>
  <si>
    <t xml:space="preserve"> 92022 </t>
  </si>
  <si>
    <t>INTERRUPTOR SIMPLES (1 MÓDULO) COM 1 TOMADA DE EMBUTIR 2P+T 10 A, SEM SUPORTE E SEM PLACA - FORNECIMENTO E INSTALAÇÃO. AF_03/2023</t>
  </si>
  <si>
    <t xml:space="preserve"> 16.1.34 </t>
  </si>
  <si>
    <t xml:space="preserve"> 92002 </t>
  </si>
  <si>
    <t>TOMADA MÉDIA DE EMBUTIR (2 MÓDULOS), 2P+T 10 A, SEM SUPORTE E SEM PLACA - FORNECIMENTO E INSTALAÇÃO. AF_03/2023</t>
  </si>
  <si>
    <t xml:space="preserve"> 16.1.35 </t>
  </si>
  <si>
    <t xml:space="preserve"> 92003 </t>
  </si>
  <si>
    <t>TOMADA MÉDIA DE EMBUTIR (2 MÓDULOS), 2P+T 20 A, SEM SUPORTE E SEM PLACA - FORNECIMENTO E INSTALAÇÃO. AF_03/2023</t>
  </si>
  <si>
    <t xml:space="preserve"> 16.1.36 </t>
  </si>
  <si>
    <t xml:space="preserve"> 92010 </t>
  </si>
  <si>
    <t>TOMADA MÉDIA DE EMBUTIR (3 MÓDULOS), 2P+T 10 A, SEM SUPORTE E SEM PLACA - FORNECIMENTO E INSTALAÇÃO. AF_03/2023</t>
  </si>
  <si>
    <t xml:space="preserve"> 16.1.37 </t>
  </si>
  <si>
    <t xml:space="preserve"> 91994 </t>
  </si>
  <si>
    <t>TOMADA MÉDIA DE EMBUTIR (1 MÓDULO), 2P+T 10 A, SEM SUPORTE E SEM PLACA - FORNECIMENTO E INSTALAÇÃO. AF_03/2023</t>
  </si>
  <si>
    <t xml:space="preserve"> 16.1.38 </t>
  </si>
  <si>
    <t xml:space="preserve"> 91995 </t>
  </si>
  <si>
    <t>TOMADA MÉDIA DE EMBUTIR (1 MÓDULO), 2P+T 20 A, SEM SUPORTE E SEM PLACA - FORNECIMENTO E INSTALAÇÃO. AF_03/2023</t>
  </si>
  <si>
    <t xml:space="preserve"> 16.1.39 </t>
  </si>
  <si>
    <t xml:space="preserve"> CPU2870 </t>
  </si>
  <si>
    <t>DISJUNTOR TERMOMAGNETICO TRIPOLAR  63 A, PADRÃO DIN (EUROPEU - LINHA BRANCA),CURVA C</t>
  </si>
  <si>
    <t xml:space="preserve"> 16.1.40 </t>
  </si>
  <si>
    <t xml:space="preserve"> CPU2693 </t>
  </si>
  <si>
    <t>DISJUNTOR DIN TRIPOLAR 100A CURVA C STECK</t>
  </si>
  <si>
    <t xml:space="preserve"> 16.1.41 </t>
  </si>
  <si>
    <t xml:space="preserve"> 93653 </t>
  </si>
  <si>
    <t>DISJUNTOR MONOPOLAR TIPO DIN, CORRENTE NOMINAL DE 10A - FORNECIMENTO E INSTALAÇÃO. AF_07/2025</t>
  </si>
  <si>
    <t xml:space="preserve"> 16.1.42 </t>
  </si>
  <si>
    <t xml:space="preserve"> 93654 </t>
  </si>
  <si>
    <t>DISJUNTOR MONOPOLAR TIPO DIN, CORRENTE NOMINAL DE 16A - FORNECIMENTO E INSTALAÇÃO. AF_07/2025</t>
  </si>
  <si>
    <t xml:space="preserve"> 16.1.43 </t>
  </si>
  <si>
    <t xml:space="preserve"> 93661 </t>
  </si>
  <si>
    <t>DISJUNTOR BIPOLAR TIPO DIN, CORRENTE NOMINAL DE 16A - FORNECIMENTO E INSTALAÇÃO. AF_07/2025</t>
  </si>
  <si>
    <t xml:space="preserve"> 16.1.44 </t>
  </si>
  <si>
    <t xml:space="preserve"> 93662 </t>
  </si>
  <si>
    <t>DISJUNTOR BIPOLAR TIPO DIN, CORRENTE NOMINAL DE 20A - FORNECIMENTO E INSTALAÇÃO. AF_07/2025</t>
  </si>
  <si>
    <t xml:space="preserve"> 16.1.45 </t>
  </si>
  <si>
    <t xml:space="preserve"> 93664 </t>
  </si>
  <si>
    <t>DISJUNTOR BIPOLAR TIPO DIN, CORRENTE NOMINAL DE 32A - FORNECIMENTO E INSTALAÇÃO. AF_07/2025</t>
  </si>
  <si>
    <t xml:space="preserve"> 16.1.46 </t>
  </si>
  <si>
    <t xml:space="preserve"> 93665 </t>
  </si>
  <si>
    <t>DISJUNTOR BIPOLAR TIPO DIN, CORRENTE NOMINAL DE 40A - FORNECIMENTO E INSTALAÇÃO. AF_07/2025</t>
  </si>
  <si>
    <t xml:space="preserve"> 16.1.47 </t>
  </si>
  <si>
    <t xml:space="preserve"> CPU3149 </t>
  </si>
  <si>
    <t>DISJUNTOR TERMOMAGNETICO BIPOLAR 70 A, PADRÃO DIN (EUROPEU - LINHA BRANCA), CURVA C, CORRENTE 5KA</t>
  </si>
  <si>
    <t xml:space="preserve"> 16.1.48 </t>
  </si>
  <si>
    <t xml:space="preserve"> CPU3150 </t>
  </si>
  <si>
    <t>DISJUNTOR TERMOMAGNETICO TRIPOLAR 160 A, PADRÃO DIN (EUROPEU - LINHA BRANCA),65KA</t>
  </si>
  <si>
    <t xml:space="preserve"> 16.1.49 </t>
  </si>
  <si>
    <t xml:space="preserve"> CPU2618 </t>
  </si>
  <si>
    <t>DISPOSITIVO PROTETOR DE SURTO 220V OU 127V, 20 KA, TRIFASICO</t>
  </si>
  <si>
    <t xml:space="preserve"> 16.1.50 </t>
  </si>
  <si>
    <t xml:space="preserve"> CPU2619 </t>
  </si>
  <si>
    <t>DISPOSITIVO DE PROTEÇÃO CONTRA SURTO, 1 POLO, SUPORTABILIDADE &amp;LT;= 4 KV, UN ATÉ 240V/415V, IIMP = 60 KA, CURVA DE ENSAIO 10/350µS - CLASSE 1</t>
  </si>
  <si>
    <t xml:space="preserve"> 16.1.51 </t>
  </si>
  <si>
    <t xml:space="preserve"> CPU2873 </t>
  </si>
  <si>
    <t>DISPOSITIVO DIF.RESIDUAL DR ALTA SENS. TETRAP.100A</t>
  </si>
  <si>
    <t xml:space="preserve"> 16.1.52 </t>
  </si>
  <si>
    <t xml:space="preserve"> CPU2622 </t>
  </si>
  <si>
    <t>DISPOSITIVO DR TETRAPOLAR 100 A, TIPO AC, 30MA</t>
  </si>
  <si>
    <t xml:space="preserve"> 16.1.53 </t>
  </si>
  <si>
    <t xml:space="preserve"> CPU2624 </t>
  </si>
  <si>
    <t>SAIDA HORIZONTAL PARA ELETROCALHA 1 1/4""</t>
  </si>
  <si>
    <t xml:space="preserve"> 16.1.54 </t>
  </si>
  <si>
    <t xml:space="preserve"> CPU3151 </t>
  </si>
  <si>
    <t>CURVA VERTICAL EXTERNA PARA ELETROCALHA 100X50mm</t>
  </si>
  <si>
    <t xml:space="preserve"> 16.1.55 </t>
  </si>
  <si>
    <t xml:space="preserve"> CPU3152 </t>
  </si>
  <si>
    <t>ELETROCALHA PERFURADA TIPO ""U"" 100X50 CHAPA 20 SEM TAMPA</t>
  </si>
  <si>
    <t xml:space="preserve"> 16.1.56 </t>
  </si>
  <si>
    <t xml:space="preserve"> CPU2894 </t>
  </si>
  <si>
    <t>SUPORTE VERTICAL  100 X 75 MM  PARA FIXAÇÃO DE ELETROCALHA METÁLICA</t>
  </si>
  <si>
    <t xml:space="preserve"> 16.1.57 </t>
  </si>
  <si>
    <t xml:space="preserve"> CPU3153 </t>
  </si>
  <si>
    <t>TALA PLANA PERFURADA 50MM PARA ELETROCALHA METÁLICA</t>
  </si>
  <si>
    <t xml:space="preserve"> 16.1.58 </t>
  </si>
  <si>
    <t xml:space="preserve"> CPU2730 </t>
  </si>
  <si>
    <t>TERMINAL PARA ELETROCALHA 100X50CM</t>
  </si>
  <si>
    <t xml:space="preserve"> 16.1.59 </t>
  </si>
  <si>
    <t xml:space="preserve"> 91837 </t>
  </si>
  <si>
    <t>ELETRODUTO FLEXÍVEL CORRUGADO REFORÇADO, PVC, DN 32 MM (1"), PARA CIRCUITOS TERMINAIS, INSTALADO EM FORRO - FORNECIMENTO E INSTALAÇÃO. AF_03/2023</t>
  </si>
  <si>
    <t xml:space="preserve"> 16.1.60 </t>
  </si>
  <si>
    <t xml:space="preserve"> 91835 </t>
  </si>
  <si>
    <t>ELETRODUTO FLEXÍVEL CORRUGADO REFORÇADO, PVC, DN 25 MM (3/4"), PARA CIRCUITOS TERMINAIS, INSTALADO EM FORRO - FORNECIMENTO E INSTALAÇÃO. AF_03/2023</t>
  </si>
  <si>
    <t xml:space="preserve"> 16.1.61 </t>
  </si>
  <si>
    <t xml:space="preserve"> 93008 </t>
  </si>
  <si>
    <t>ELETRODUTO RÍGIDO ROSCÁVEL, PVC, DN 50 MM (1 1/2"), PARA REDE ENTERRADA DE DISTRIBUIÇÃO DE ENERGIA ELÉTRICA - FORNECIMENTO E INSTALAÇÃO. AF_12/2021</t>
  </si>
  <si>
    <t xml:space="preserve"> 16.1.62 </t>
  </si>
  <si>
    <t xml:space="preserve"> 91865 </t>
  </si>
  <si>
    <t>ELETRODUTO RÍGIDO ROSCÁVEL, PVC, DN 40 MM (1 1/4"), PARA CIRCUITOS TERMINAIS, INSTALADO EM FORRO - FORNECIMENTO E INSTALAÇÃO. AF_03/2023</t>
  </si>
  <si>
    <t xml:space="preserve"> 16.1.63 </t>
  </si>
  <si>
    <t xml:space="preserve"> 93009 </t>
  </si>
  <si>
    <t>ELETRODUTO RÍGIDO ROSCÁVEL, PVC, DN 60 MM (2"), PARA REDE ENTERRADA DE DISTRIBUIÇÃO DE ENERGIA ELÉTRICA - FORNECIMENTO E INSTALAÇÃO. AF_12/2021</t>
  </si>
  <si>
    <t xml:space="preserve"> 16.1.64 </t>
  </si>
  <si>
    <t xml:space="preserve"> CPU2632 </t>
  </si>
  <si>
    <t>ELETRODUTO GALVANIZADO CONFORME NBR13057 -  1 1/4´ COM ACESSÓRIOS</t>
  </si>
  <si>
    <t xml:space="preserve"> 16.1.65 </t>
  </si>
  <si>
    <t xml:space="preserve"> 16.1.66 </t>
  </si>
  <si>
    <t xml:space="preserve"> CPU2635 </t>
  </si>
  <si>
    <t>SOQUETE OU BOCAL DE PORCELANA E27 DE TEMPO, REF.MT-2233, MARCA DECORLUX OU SIMILAR</t>
  </si>
  <si>
    <t xml:space="preserve"> 16.1.67 </t>
  </si>
  <si>
    <t xml:space="preserve"> 101538 </t>
  </si>
  <si>
    <t>ARMAÇÃO SECUNDÁRIA, COM 1 ESTRIBO E 1 ISOLADOR - FORNECIMENTO E INSTALAÇÃO. AF_12/2025</t>
  </si>
  <si>
    <t xml:space="preserve"> 16.1.68 </t>
  </si>
  <si>
    <t xml:space="preserve"> 97359 </t>
  </si>
  <si>
    <t>QUADRO DE MEDIÇÃO GERAL DE ENERGIA COM 8 MEDIDORES - FORNECIMENTO E INSTALAÇÃO. AF_07/2025</t>
  </si>
  <si>
    <t xml:space="preserve"> 16.1.69 </t>
  </si>
  <si>
    <t xml:space="preserve"> CPU3154 </t>
  </si>
  <si>
    <t>BARRAMENTO PENTE 12 POLOS BIFASICO 63A FORCELINE</t>
  </si>
  <si>
    <t xml:space="preserve"> 16.1.70 </t>
  </si>
  <si>
    <t xml:space="preserve"> CPU3119 </t>
  </si>
  <si>
    <t>BARRAMENTO BIFASICO 34 POLOS 100A COM NEUTRO E TERRA</t>
  </si>
  <si>
    <t xml:space="preserve"> 16.1.71 </t>
  </si>
  <si>
    <t xml:space="preserve"> CPU2758 </t>
  </si>
  <si>
    <t>BARRAMENTO TRIFASICO PARA ATA 57 DISJUNTORES DIN STECK</t>
  </si>
  <si>
    <t xml:space="preserve"> 16.2 </t>
  </si>
  <si>
    <t>ILUMINAÇÃO</t>
  </si>
  <si>
    <t xml:space="preserve"> 16.2.1 </t>
  </si>
  <si>
    <t xml:space="preserve"> 97607 </t>
  </si>
  <si>
    <t>LUMINÁRIA ARANDELA TIPO TARTARUGA, DE SOBREPOR, COM 1 LÂMPADA LED DE 6 W, SEM REATOR - FORNECIMENTO E INSTALAÇÃO. AF_09/2024</t>
  </si>
  <si>
    <t xml:space="preserve"> 16.2.2 </t>
  </si>
  <si>
    <t xml:space="preserve"> CPU3155 </t>
  </si>
  <si>
    <t>LUMINÁRIA LED RETANGULAR DE SOBREPOR COM DIFUSOR TRANSLÚCIDO, 4000 K, FLUXO LUMINOSO DE 3690 A 4800 LM, POTÊNCIA DE 35 W A 41 W</t>
  </si>
  <si>
    <t xml:space="preserve"> 16.2.3 </t>
  </si>
  <si>
    <t xml:space="preserve"> CPU2639 </t>
  </si>
  <si>
    <t>LUMINARIA DE EMBUTIR PLAFON 18W LED BRANCO FRIO 22,5x22,5</t>
  </si>
  <si>
    <t xml:space="preserve"> 16.2.4 </t>
  </si>
  <si>
    <t xml:space="preserve"> CPU2640 </t>
  </si>
  <si>
    <t>LUMINÁRIA PLAFON (SOBREPOR) 40 X 40 - 36 W - 6000K - G- LIGHT OU SIMILAR</t>
  </si>
  <si>
    <t xml:space="preserve"> 16.2.5 </t>
  </si>
  <si>
    <t xml:space="preserve"> CPU3156 </t>
  </si>
  <si>
    <t>LUMINARIA COLUNA/PISO CUPULA REDONDA TECIDO, BASE/HASTE ACO</t>
  </si>
  <si>
    <t xml:space="preserve"> 16.3 </t>
  </si>
  <si>
    <t>SPDA</t>
  </si>
  <si>
    <t xml:space="preserve"> 16.3.1 </t>
  </si>
  <si>
    <t xml:space="preserve"> CPU2649 </t>
  </si>
  <si>
    <t>CAIXA DE EQUIPOTENCIALIZAÇÃO EM AÇO 200X200X90MM, PARA EMBUTIR COM TAMPA, COM9 TERMINAIS, REF:TEL-901 OU SIMILAR (SPDA)</t>
  </si>
  <si>
    <t xml:space="preserve"> 16.3.2 </t>
  </si>
  <si>
    <t xml:space="preserve"> 101801 </t>
  </si>
  <si>
    <t>CAIXA COM GRELHA RETANGULAR DE FERRO FUNDIDO, EM ALVENARIA COM BLOCOS DE CONCRETO, DIMENSÕES INTERNAS: 0,30 X 1,00 X 1,00. AF_12/2020</t>
  </si>
  <si>
    <t xml:space="preserve"> 16.3.3 </t>
  </si>
  <si>
    <t xml:space="preserve"> 98111 </t>
  </si>
  <si>
    <t>CAIXA DE INSPEÇÃO PARA ATERRAMENTO, CIRCULAR, EM POLIETILENO, DIÂMETRO INTERNO = 0,3 M. AF_12/2020</t>
  </si>
  <si>
    <t xml:space="preserve"> 16.3.4 </t>
  </si>
  <si>
    <t xml:space="preserve"> 96986 </t>
  </si>
  <si>
    <t>HASTE DE ATERRAMENTO, DIÂMETRO 3/4", COM 3 METROS - FORNECIMENTO E INSTALAÇÃO. AF_08/2023</t>
  </si>
  <si>
    <t xml:space="preserve"> 16.3.5 </t>
  </si>
  <si>
    <t xml:space="preserve"> 96989 </t>
  </si>
  <si>
    <t>CAPTOR TIPO FRANKLIN PARA SPDA - FORNECIMENTO E INSTALAÇÃO. AF_08/2023</t>
  </si>
  <si>
    <t xml:space="preserve"> 16.3.6 </t>
  </si>
  <si>
    <t xml:space="preserve"> 96988 </t>
  </si>
  <si>
    <t>MASTRO 1 ½", COM 3 METROS, PARA SPDA - FORNECIMENTO E INSTALAÇÃO. AF_08/2023</t>
  </si>
  <si>
    <t xml:space="preserve"> 16.3.7 </t>
  </si>
  <si>
    <t xml:space="preserve"> 104746 </t>
  </si>
  <si>
    <t>MINI CAPTOR PARA SPDA - FORNECIMENTO E INSTALAÇÃO. AF_08/2023</t>
  </si>
  <si>
    <t xml:space="preserve"> 16.3.8 </t>
  </si>
  <si>
    <t xml:space="preserve"> 96987 </t>
  </si>
  <si>
    <t>BASE METÁLICA PARA MASTRO 1 ½" PARA SPDA - FORNECIMENTO E INSTALAÇÃO. AF_08/2023</t>
  </si>
  <si>
    <t xml:space="preserve"> 16.3.9 </t>
  </si>
  <si>
    <t xml:space="preserve"> 101663 </t>
  </si>
  <si>
    <t>ABRAÇADEIRA DE FIXAÇÃO DE BRAÇOS DE LUMINÁRIAS DE 2" - FORNECIMENTO E INSTALAÇÃO. AF_02/2025</t>
  </si>
  <si>
    <t xml:space="preserve"> 16.3.10 </t>
  </si>
  <si>
    <t xml:space="preserve"> CPU2650 </t>
  </si>
  <si>
    <t>CABO DE COBRE NU MEIO DURO 7 FIOS 35MM2</t>
  </si>
  <si>
    <t xml:space="preserve"> 16.3.11 </t>
  </si>
  <si>
    <t xml:space="preserve"> CPU2651 </t>
  </si>
  <si>
    <t>CABO DE COBRE NU MEIO DURO 7 FIOS 50MM2</t>
  </si>
  <si>
    <t xml:space="preserve"> 16.3.12 </t>
  </si>
  <si>
    <t xml:space="preserve"> 96984 </t>
  </si>
  <si>
    <t>ELETRODUTO PVC RÍGIDO, DIÂMETRO 40MM, COM 3 METROS, PARA SPDA - FORNECIMENTO E INSTALAÇÃO. AF_08/2023</t>
  </si>
  <si>
    <t xml:space="preserve"> 16.3.13 </t>
  </si>
  <si>
    <t xml:space="preserve"> 101548 </t>
  </si>
  <si>
    <t>ISOLADOR, TIPO ROLDANA, PARA BAIXA TENSÃO - FORNECIMENTO E INSTALAÇÃO. AF_12/2025</t>
  </si>
  <si>
    <t xml:space="preserve"> 17 </t>
  </si>
  <si>
    <t>CLIMATIZAÇÃO</t>
  </si>
  <si>
    <t xml:space="preserve"> 17.1 </t>
  </si>
  <si>
    <t xml:space="preserve"> 17.1.1 </t>
  </si>
  <si>
    <t xml:space="preserve"> 97331 </t>
  </si>
  <si>
    <t>TUBO EM COBRE FLEXÍVEL, DN 1/4", COM ISOLAMENTO, INSTALADO EM RAMAL DE ALIMENTAÇÃO DE AR CONDICIONADO COM CONDENSADORA CENTRAL - FORNECIMENTO E INSTALAÇÃO. AF_12/2015</t>
  </si>
  <si>
    <t xml:space="preserve"> 17.1.2 </t>
  </si>
  <si>
    <t xml:space="preserve"> 103290 </t>
  </si>
  <si>
    <t>TUBO EM COBRE FLEXÍVEL, DN 3/8", COM ISOLAMENTO, INSTALADO EM FORRO, PARA RAMAL DE ALIMENTAÇÃO DE AR CONDICIONADO, INCLUSO FIXADOR. AF_11/2021</t>
  </si>
  <si>
    <t xml:space="preserve"> 17.1.3 </t>
  </si>
  <si>
    <t xml:space="preserve"> 103291 </t>
  </si>
  <si>
    <t>TUBO EM COBRE FLEXÍVEL, DN 1/2", COM ISOLAMENTO, INSTALADO EM FORRO, PARA RAMAL DE ALIMENTAÇÃO DE AR CONDICIONADO, INCLUSO FIXADOR. AF_11/2021</t>
  </si>
  <si>
    <t xml:space="preserve"> 17.1.4 </t>
  </si>
  <si>
    <t xml:space="preserve"> 97330 </t>
  </si>
  <si>
    <t>TUBO EM COBRE FLEXÍVEL, DN 5/8", COM ISOLAMENTO, INSTALADO EM RAMAL DE ALIMENTAÇÃO DE AR-CONDICIONADO - FORNECIMENTO E INSTALAÇÃO. AF_07/2025</t>
  </si>
  <si>
    <t xml:space="preserve"> 17.1.5 </t>
  </si>
  <si>
    <t xml:space="preserve"> CPU2652 </t>
  </si>
  <si>
    <t>CABO DE COBRE PP CORDPLAST 4 X 2,5 MM2, 450/750V - FORNECIMENTO E INSTALAÇÃO</t>
  </si>
  <si>
    <t xml:space="preserve"> 17.1.6 </t>
  </si>
  <si>
    <t xml:space="preserve"> CPU2653 </t>
  </si>
  <si>
    <t>CAIXA PARA ENCAIXE E INSTALACAO APARELHO AR CONDICIONADO</t>
  </si>
  <si>
    <t xml:space="preserve"> 17.1.7 </t>
  </si>
  <si>
    <t xml:space="preserve"> CPU2656 </t>
  </si>
  <si>
    <t>DUTO PARA EXAUSTAO DE AR/VENTILACAO,CHAVETADO EM CHAPA DE AC O GALVANIZADO,NAS DIVERSAS BITOLAS,CONFORME ABNT NBR 16401,I NCLUSIVE SUPORTES PINTADOS,GRELHAS,DIFUSORES EM ALUMINIO EXT RUDADO E DEMAIS ITENS NECESSARIOS.FORNECIMENTO E COLOCACAO</t>
  </si>
  <si>
    <t xml:space="preserve"> 17.1.8 </t>
  </si>
  <si>
    <t xml:space="preserve"> CPU3157 </t>
  </si>
  <si>
    <t>DUTO FLEXIVEL DE ALUMINIO C/ ISOLAM. TERM.LA VIDRO 150MM 6""</t>
  </si>
  <si>
    <t xml:space="preserve"> 17.1.9 </t>
  </si>
  <si>
    <t xml:space="preserve"> CPU3158 </t>
  </si>
  <si>
    <t>DUTO FLEXIVEL DE ALUMINIO C/ ISOLAM. TERM.LA VIDRO 100MM 4""</t>
  </si>
  <si>
    <t xml:space="preserve"> 17.1.10 </t>
  </si>
  <si>
    <t xml:space="preserve"> CPU2658 </t>
  </si>
  <si>
    <t>BARRA ROSCADA BICROMATIZADA Ø 3/8" X 3000MM</t>
  </si>
  <si>
    <t xml:space="preserve"> 17.1.11 </t>
  </si>
  <si>
    <t xml:space="preserve"> CPU2659 </t>
  </si>
  <si>
    <t>FORNECIMENTO E INSTALAÇÃO DE PORCA SEXTAVADA 3/8" (REF VL 1.55 VALEMAM OU SIMILAR)</t>
  </si>
  <si>
    <t xml:space="preserve"> 17.1.12 </t>
  </si>
  <si>
    <t xml:space="preserve"> 90460 </t>
  </si>
  <si>
    <t>SUPORTE PARA 2 TUBOS HORIZONTAIS, ESPAÇADO A CADA 56 CM, EM PERFILADO COM COMPRIMENTO DE 25 CM FIXADO EM LAJE, POR METRO DE TUBULAÇÃO FIXADA. AF_09/2023</t>
  </si>
  <si>
    <t xml:space="preserve"> 17.2 </t>
  </si>
  <si>
    <t xml:space="preserve"> 17.2.1 </t>
  </si>
  <si>
    <t xml:space="preserve"> CPU2661 </t>
  </si>
  <si>
    <t>EXAUSTOR CENTRIFUGO SIROCO TRIFASICO EC5-TN-3</t>
  </si>
  <si>
    <t xml:space="preserve"> 17.2.2 </t>
  </si>
  <si>
    <t xml:space="preserve"> CPU2988 </t>
  </si>
  <si>
    <t>EXAUSTOR CENTRIFUGO SIROCO TRIFASICO MOD: EC3-TN-1,5</t>
  </si>
  <si>
    <t xml:space="preserve"> 17.2.3 </t>
  </si>
  <si>
    <t xml:space="preserve"> CPU2663 </t>
  </si>
  <si>
    <t>CAIXA DE VENTILACAO PARA FORRO CAB-250 - 220V - S&amp;P</t>
  </si>
  <si>
    <t xml:space="preserve"> 17.2.4 </t>
  </si>
  <si>
    <t xml:space="preserve"> CPU2665 </t>
  </si>
  <si>
    <t>EXAUSTOR AXIAL MULTIVAC MODELO MURO 150A</t>
  </si>
  <si>
    <t xml:space="preserve"> 18 </t>
  </si>
  <si>
    <t>DADOS E VOZ</t>
  </si>
  <si>
    <t xml:space="preserve"> 18.1 </t>
  </si>
  <si>
    <t xml:space="preserve"> 18.2 </t>
  </si>
  <si>
    <t xml:space="preserve"> 18.3 </t>
  </si>
  <si>
    <t xml:space="preserve"> 98307 </t>
  </si>
  <si>
    <t>TOMADA DE REDE RJ45 - FORNECIMENTO E INSTALAÇÃO. AF_08/2025</t>
  </si>
  <si>
    <t xml:space="preserve"> 18.4 </t>
  </si>
  <si>
    <t xml:space="preserve"> 18.5 </t>
  </si>
  <si>
    <t xml:space="preserve"> 18.6 </t>
  </si>
  <si>
    <t xml:space="preserve"> 18.7 </t>
  </si>
  <si>
    <t xml:space="preserve"> 18.8 </t>
  </si>
  <si>
    <t xml:space="preserve"> CPU2672 </t>
  </si>
  <si>
    <t>TOMADA PARA TV, TIPO PINO JACK, COM PLACA</t>
  </si>
  <si>
    <t xml:space="preserve"> 19 </t>
  </si>
  <si>
    <t>GASES MEDICINAIS</t>
  </si>
  <si>
    <t xml:space="preserve"> 19.1 </t>
  </si>
  <si>
    <t xml:space="preserve"> 103835 </t>
  </si>
  <si>
    <t>TUBO EM COBRE RÍGIDO, DN 15 MM, CLASSE A, SEM ISOLAMENTO, INSTALADO EM RAMAL E SUB-RAMAL DE GÁS MEDICINAL - FORNECIMENTO E INSTALAÇÃO. AF_04/2022</t>
  </si>
  <si>
    <t xml:space="preserve"> 19.2 </t>
  </si>
  <si>
    <t xml:space="preserve"> 103865 </t>
  </si>
  <si>
    <t>TÊ EM COBRE, DN 15 MM, SEM ANEL DE SOLDA, INSTALADO EM RAMAL E SUB-RAMAL DE GÁS MEDICINAL - FORNECIMENTO E INSTALAÇÃO. AF_04/2022</t>
  </si>
  <si>
    <t xml:space="preserve"> 19.3 </t>
  </si>
  <si>
    <t xml:space="preserve"> 103838 </t>
  </si>
  <si>
    <t>COTOVELO EM COBRE, DN 15 MM, 90 GRAUS, SEM ANEL DE SOLDA, INSTALADO EM RAMAL E SUB-RAMAL DE GÁS MEDICINAL - FORNECIMENTO E INSTALAÇÃO. AF_04/2022</t>
  </si>
  <si>
    <t xml:space="preserve"> 19.4 </t>
  </si>
  <si>
    <t xml:space="preserve"> 103847 </t>
  </si>
  <si>
    <t>LUVA EM COBRE, DN 15 MM, SEM ANEL DE SOLDA, INSTALADO EM RAMAL E SUB-RAMAL DE GÁS MEDICINAL - FORNECIMENTO E INSTALAÇÃO. AF_04/2022</t>
  </si>
  <si>
    <t xml:space="preserve"> 19.5 </t>
  </si>
  <si>
    <t xml:space="preserve"> CPU2424 </t>
  </si>
  <si>
    <t>POSTO DE CONSUMO DE O2 OU AR VÁCUO OU N2O</t>
  </si>
  <si>
    <t xml:space="preserve"> 19.6 </t>
  </si>
  <si>
    <t xml:space="preserve"> CPU3159 </t>
  </si>
  <si>
    <t>CENTRAL MANIFOLD PARA CILINDROS 2 X 2 PARA OXIGÊNIO, AR COMPRIMIDO E ÓXIDO NITROSO COM SERPENTINA E SEM VÁLVULA DE ALTA PRESSÃO</t>
  </si>
  <si>
    <t xml:space="preserve"> 19.7 </t>
  </si>
  <si>
    <t xml:space="preserve"> CPU3160 </t>
  </si>
  <si>
    <t>CENTRAL MANIFOLD PARA CILINDROS 1 X 1PARA OXIGÊNIO, AR COMPRIMIDO E ÓXIDO NITROSO COM SERPENTINA E SEM VÁLVULA DE ALTA PRESSÃO</t>
  </si>
  <si>
    <t xml:space="preserve"> 19.8 </t>
  </si>
  <si>
    <t xml:space="preserve"> 19.9 </t>
  </si>
  <si>
    <t xml:space="preserve"> CPU3161 </t>
  </si>
  <si>
    <t>CORRENTE GALVANIZADA</t>
  </si>
  <si>
    <t xml:space="preserve"> 19.10 </t>
  </si>
  <si>
    <t xml:space="preserve"> 100862 </t>
  </si>
  <si>
    <t>SUPORTE MÃO FRANCESA EM AÇO, ABAS IGUAIS 40 CM, CAPACIDADE MÍNIMA 70 KG, BRANCO - FORNECIMENTO E INSTALAÇÃO. AF_02/2026</t>
  </si>
  <si>
    <t xml:space="preserve"> 19.11 </t>
  </si>
  <si>
    <t xml:space="preserve"> 91179 </t>
  </si>
  <si>
    <t>FIXAÇÃO DE TUBOS HORIZONTAIS DE PVC ÁGUA/PVC ESGOTO/PVC PLUVIAL/CPVC/PPR/COBRE OU AÇO, DIÂMETROS MENORES OU IGUAIS A 40 MM, COM ABRAÇADEIRA METÁLICA RÍGIDA TIPO D COM PARAFUSO DE FIXAÇÃO 1 1/4", FIXADA DIRETAMENTE NA LAJE OU PAREDE. AF_09/2023</t>
  </si>
  <si>
    <t xml:space="preserve"> 20 </t>
  </si>
  <si>
    <t>URBANIZAÇÃO</t>
  </si>
  <si>
    <t xml:space="preserve"> 20.1 </t>
  </si>
  <si>
    <t>PAVIMENTAÇÃO E ACESSIBILIDADE</t>
  </si>
  <si>
    <t xml:space="preserve"> 20.1.1 </t>
  </si>
  <si>
    <t xml:space="preserve"> 104658 </t>
  </si>
  <si>
    <t>PISO PODOTÁTIL DE ALERTA OU DIRECIONAL, DE CONCRETO, ASSENTADO SOBRE ARGAMASSA. AF_03/2024</t>
  </si>
  <si>
    <t xml:space="preserve"> 20.2 </t>
  </si>
  <si>
    <t>PAISAGISMO</t>
  </si>
  <si>
    <t xml:space="preserve"> 20.2.1 </t>
  </si>
  <si>
    <t xml:space="preserve"> 103946 </t>
  </si>
  <si>
    <t>PLANTIO DE GRAMA ESMERALDA OU SÃO CARLOS OU CURITIBANA, EM PLACAS. AF_07/2024</t>
  </si>
  <si>
    <t xml:space="preserve"> 20.3 </t>
  </si>
  <si>
    <t>SINALIZAÇÃO</t>
  </si>
  <si>
    <t xml:space="preserve"> 20.3.1 </t>
  </si>
  <si>
    <t xml:space="preserve"> CPU2673 </t>
  </si>
  <si>
    <t>LETRA EM AÇO INOX ESCOVADO/POLIDO 20 X 20CM - INSTALADO</t>
  </si>
  <si>
    <t xml:space="preserve"> 21 </t>
  </si>
  <si>
    <t>CERCA DE DELIMITAÇÃO DE TERRENO</t>
  </si>
  <si>
    <t xml:space="preserve"> 21.1 </t>
  </si>
  <si>
    <t xml:space="preserve"> 101198 </t>
  </si>
  <si>
    <t>CERCA COM MOURÕES DE CONCRETO, SEÇÃO "T" PONTA INCLINADA, 10X10 CM, ESPAÇAMENTO DE 2,5 M, CRAVADOS 0,5 M, COM 11 FIOS DE ARAME DE AÇO OVALADO 15X17 - FORNECIMENTO E INSTALAÇÃO. AF_12/2025</t>
  </si>
  <si>
    <t xml:space="preserve"> 22 </t>
  </si>
  <si>
    <t>SERVIÇOS COMPLEMENTARES</t>
  </si>
  <si>
    <t xml:space="preserve"> 22.1 </t>
  </si>
  <si>
    <t xml:space="preserve"> CPU2675 </t>
  </si>
  <si>
    <t>LIMPEZA/REMOÇÃO DE TINTAS EM PISOS E REVESTIMENTOS</t>
  </si>
  <si>
    <t>ATERRO INCLUINDO CARGA, DESCARGA, TRANSPORTE E APILOAMENTO</t>
  </si>
  <si>
    <t>LAJE PRÉ-FABRICADA UNIDIRECIONAL EM VIGA TRELIÇADA/LAJOTA EM EPS LT 12 (8 + 4), EXCETO CAPA DE CONCRETO</t>
  </si>
  <si>
    <t>LAJE PRÉ-FABRICADA UNIDIRECIONAL EM VIGA TRELIÇADA/LAJOTA EM EPS LT 16 (12 + 4), EXCETO CAPA DE CONCRETO</t>
  </si>
  <si>
    <t>LAJE PRÉ-FABRICADA UNIDIRECIONAL EM VIGA TRELIÇADA/LAJOTA EM EPS LT 20 (16 + 4), EXCETO CAPA DE CONCRETO</t>
  </si>
  <si>
    <t>PORTA COMPLETA MADEIRA 1 FL.1,20X2,10M</t>
  </si>
  <si>
    <t>PORTA COMPLETA MADEIRA 2 FL.1,40X2,10M PARA VIDRO</t>
  </si>
  <si>
    <t>PORTA COMPLETA MADEIRA 2 FL.1,60X2,10M LISA FER.VAI-E-VEM</t>
  </si>
  <si>
    <t>RALO SECO PVC QUADRADO 15X15 COM GRELHA</t>
  </si>
  <si>
    <t>ACOPLAMENTO RANHURADO EM FERRO FUNDIDO DN 60,3MM 2""</t>
  </si>
  <si>
    <t>POÇO TUBULAR D= 6" -  PROF.= 50M</t>
  </si>
  <si>
    <t>FOSSA SEPTICA EM CONCRETO ARMADO - CAP=100 PESSOAS</t>
  </si>
  <si>
    <t>SUMIDOURO EM ALVENARIA C/ TPO.EM CONCRETO - CAP=100 PESSOAS</t>
  </si>
  <si>
    <t>FILTRO ANAEROBICO CONC.ARM. D=1.4M P=1.8M</t>
  </si>
  <si>
    <t>RALO HEMISFERICO 100MM PVC (RALO ABACAXI)</t>
  </si>
  <si>
    <t>CHUMBADOR CB 3/8""X2.1/2""+ PARAFUSO</t>
  </si>
  <si>
    <t>PARAFUSO LENTILHA 42X13MM COM PORCA E ARRUELA</t>
  </si>
  <si>
    <t>CAIXA DE PASSAGEM CH.DE ACO C/TAMPA APARAF. 200X200X100 PISO</t>
  </si>
  <si>
    <t>PLACA (ESPELHO) 1 POSTO HORIZONTAL 4X2 PIAL PLUS</t>
  </si>
  <si>
    <t>CURVA VERTICAL EXTERNA PARA ELETROCALHA 100X50MM</t>
  </si>
  <si>
    <t>LUMINARIA DE EMBUTIR PLAFON 18W LED BRANCO FRIO 22,5X22,5</t>
  </si>
  <si>
    <t>BDI</t>
  </si>
  <si>
    <t>BDI-1</t>
  </si>
  <si>
    <t>BDI-2</t>
  </si>
  <si>
    <t>PREFEITURA MUNICIPAL DE SANTARÉM</t>
  </si>
  <si>
    <t>SECRETÁRIA MUNICIPAL DE SAÚDE - SEMSA</t>
  </si>
  <si>
    <t>FUNDO MUNICIPAL DE SAÚDE - FMS</t>
  </si>
  <si>
    <t xml:space="preserve">ORÇAMENTO </t>
  </si>
  <si>
    <r>
      <rPr>
        <b/>
        <sz val="11"/>
        <rFont val="Arial"/>
        <family val="2"/>
      </rPr>
      <t>DATA BASE:</t>
    </r>
    <r>
      <rPr>
        <sz val="11"/>
        <rFont val="Arial"/>
        <family val="1"/>
      </rPr>
      <t xml:space="preserve"> SINAPI - 03/2026  Pará | SBC - 04/2026  Pará | ORSE - 02/2026 Sergipe | SEDOP - 03/2026 - Pará | CPOS/CDHU - 04/2026 - São Paulo | EMOP - 03/2026 - Rio de Janeiro</t>
    </r>
  </si>
  <si>
    <r>
      <rPr>
        <b/>
        <sz val="11"/>
        <rFont val="Arial"/>
        <family val="2"/>
      </rPr>
      <t>DATA:</t>
    </r>
    <r>
      <rPr>
        <sz val="11"/>
        <rFont val="Arial"/>
        <family val="1"/>
      </rPr>
      <t xml:space="preserve"> MAIO DE 2026</t>
    </r>
  </si>
  <si>
    <r>
      <rPr>
        <b/>
        <sz val="11"/>
        <rFont val="Arial"/>
        <family val="2"/>
      </rPr>
      <t>ENDEREÇO:</t>
    </r>
    <r>
      <rPr>
        <sz val="11"/>
        <rFont val="Arial"/>
        <family val="2"/>
      </rPr>
      <t xml:space="preserve"> COMUNIDADE DE</t>
    </r>
    <r>
      <rPr>
        <b/>
        <sz val="11"/>
        <rFont val="Arial"/>
        <family val="2"/>
      </rPr>
      <t xml:space="preserve"> </t>
    </r>
    <r>
      <rPr>
        <sz val="11"/>
        <rFont val="Arial"/>
        <family val="1"/>
      </rPr>
      <t>PIRAQUARA - SANTARÉM-PA</t>
    </r>
  </si>
  <si>
    <r>
      <rPr>
        <b/>
        <sz val="11"/>
        <rFont val="Arial"/>
        <family val="2"/>
      </rPr>
      <t>OBJETO:</t>
    </r>
    <r>
      <rPr>
        <sz val="11"/>
        <rFont val="Arial"/>
        <family val="1"/>
      </rPr>
      <t xml:space="preserve"> CONSTRUÇÃO DE UNIDADE BÁSICA DE SAÚDE (UBS) PIRAQUARA – PORTE I.</t>
    </r>
  </si>
  <si>
    <t>BDI -1</t>
  </si>
  <si>
    <t>BDI -2</t>
  </si>
  <si>
    <t>COMPOSIÇÃO DO BDI</t>
  </si>
  <si>
    <t>BDI 1</t>
  </si>
  <si>
    <t>TIPO DE OBRA</t>
  </si>
  <si>
    <t>Construção e Reforma de Edifícios</t>
  </si>
  <si>
    <t>Itens</t>
  </si>
  <si>
    <t>Siglas</t>
  </si>
  <si>
    <t>% Adotado</t>
  </si>
  <si>
    <t>Administração Central</t>
  </si>
  <si>
    <t>AC</t>
  </si>
  <si>
    <t>Seguro e Garantia</t>
  </si>
  <si>
    <t>SG</t>
  </si>
  <si>
    <t>Risco</t>
  </si>
  <si>
    <t>R</t>
  </si>
  <si>
    <t>Despesas Financeiras</t>
  </si>
  <si>
    <t>DF</t>
  </si>
  <si>
    <t>Lucro</t>
  </si>
  <si>
    <t>L</t>
  </si>
  <si>
    <t>Tributos (impostos COFINS 3%, e  PIS 0,65%)</t>
  </si>
  <si>
    <t>CP</t>
  </si>
  <si>
    <t>Tributos (ISS, variável de acordo com o município)</t>
  </si>
  <si>
    <t>ISS</t>
  </si>
  <si>
    <t>Tributos (Contribuição Previdenciária sobre a Receita Bruta - Lei 12.546 de 14/12/2011 - Desoneração)</t>
  </si>
  <si>
    <t>CPRB</t>
  </si>
  <si>
    <t>BDI SEM desoneração (Fórmula Acórdão TCU)</t>
  </si>
  <si>
    <t>BDI PAD</t>
  </si>
  <si>
    <t>BDI 2</t>
  </si>
  <si>
    <t>Fornecimento de Materiais e Equipamentos (aquisição indireta - em conjunto com licitação de obras)</t>
  </si>
  <si>
    <t>Declaro para os devidos fins que o regime de Contribuição Previdenciária sobre a Receita Bruta adotado para elaboração do orçamento foi SEM Desoneração, e que esta é a alternativa mais adequada para a Administração Pública.</t>
  </si>
  <si>
    <t>Tipo</t>
  </si>
  <si>
    <t>Composição</t>
  </si>
  <si>
    <t>CANT - CANTEIRO DE OBRAS</t>
  </si>
  <si>
    <t>Composição Auxiliar</t>
  </si>
  <si>
    <t xml:space="preserve"> 101747 </t>
  </si>
  <si>
    <t>PISO EM CONCRETO 20 MPA PREPARO MECÂNICO, ESPESSURA 7CM. AF_09/2020</t>
  </si>
  <si>
    <t>Pisos</t>
  </si>
  <si>
    <t xml:space="preserve"> 100382 </t>
  </si>
  <si>
    <t>FABRICAÇÃO E INSTALAÇÃO DE PONTALETES DE MADEIRA NÃO APARELHADA PARA TELHADOS COM ATÉ 2 ÁGUAS E COM TELHA ONDULADA DE FIBROCIMENTO, ALUMÍNIO OU PLÁSTICA EM EDIFÍCIO RESIDENCIAL TÉRREO/SOBRADO, INCLUSO TRANSPORTE VERTICAL. AF_10/2025</t>
  </si>
  <si>
    <t>Estrutura e Trama para Cobertura</t>
  </si>
  <si>
    <t>Telhamento para Cobertura</t>
  </si>
  <si>
    <t xml:space="preserve"> 92562 </t>
  </si>
  <si>
    <t>FABRICAÇÃO E INSTALAÇÃO DE TESOURA INTEIRA EM MADEIRA NÃO APARELHADA, VÃO DE 10 M, PARA TELHA ONDULADA DE FIBROCIMENTO, METÁLICA, PLÁSTICA OU TERMOACÚSTICA, INCLUSO IÇAMENTO. AF_10/2025</t>
  </si>
  <si>
    <t xml:space="preserve"> 97083 </t>
  </si>
  <si>
    <t>COMPACTAÇÃO MECÂNICA DE SOLO PARA EXECUÇÃO DE RADIER, PISO DE CONCRETO OU LAJE SOBRE SOLO, COM COMPACTADOR DE SOLOS A PERCUSSÃO. AF_09/2021</t>
  </si>
  <si>
    <t>Radier, Piso de Concreto e Laje sobre Solo</t>
  </si>
  <si>
    <t>MO sem LS =&gt;</t>
  </si>
  <si>
    <t>LS =&gt;</t>
  </si>
  <si>
    <t>MO com LS =&gt;</t>
  </si>
  <si>
    <t>Valor do BDI =&gt;</t>
  </si>
  <si>
    <t>Valor com BDI =&gt;</t>
  </si>
  <si>
    <t xml:space="preserve"> 88262 </t>
  </si>
  <si>
    <t>CARPINTEIRO DE FORMAS COM ENCARGOS COMPLEMENTARES</t>
  </si>
  <si>
    <t>Livro SINAPI: Cálculos e Parâmetros</t>
  </si>
  <si>
    <t>H</t>
  </si>
  <si>
    <t xml:space="preserve"> 88316 </t>
  </si>
  <si>
    <t>SERVENTE COM ENCARGOS COMPLEMENTARES</t>
  </si>
  <si>
    <t xml:space="preserve"> 88239 </t>
  </si>
  <si>
    <t>AJUDANTE DE CARPINTEIRO COM ENCARGOS COMPLEMENTARES</t>
  </si>
  <si>
    <t>Insumo</t>
  </si>
  <si>
    <t xml:space="preserve"> 00043614 </t>
  </si>
  <si>
    <t>TABUA NAO APARELHADA *2,5 X 15* CM, EM MACARANDUBA/MASSARANDUBA, ANGELIM OU EQUIVALENTE DA REGIAO - BRUTA</t>
  </si>
  <si>
    <t>Material</t>
  </si>
  <si>
    <t xml:space="preserve"> 00007213 </t>
  </si>
  <si>
    <t>TELHA DE FIBROCIMENTO ONDULADA E = 4 MM, DE 2,44 X 0,50 M (SEM AMIANTO)</t>
  </si>
  <si>
    <t xml:space="preserve"> 00005068 </t>
  </si>
  <si>
    <t>PREGO DE ACO POLIDO COM CABECA 17 X 21 (2 X 11)</t>
  </si>
  <si>
    <t xml:space="preserve"> 00002420 </t>
  </si>
  <si>
    <t>DOBRADICA EM ACO/FERRO, 3" X 2 1/2", E= 1,9 A 2 MM, SEM ANEL, CROMADO OU ZINCADO, TAMPA BOLA, COM PARAFUSOS</t>
  </si>
  <si>
    <t xml:space="preserve"> 00004491 </t>
  </si>
  <si>
    <t>PONTALETE *7,5 X 7,5* CM EM PINUS, MISTA OU EQUIVALENTE DA REGIAO - BRUTA</t>
  </si>
  <si>
    <t xml:space="preserve"> 00039027 </t>
  </si>
  <si>
    <t>PREGO DE ACO POLIDO COM CABECA 19 X 36 (3 1/4 X 9)</t>
  </si>
  <si>
    <t xml:space="preserve"> 00020205 </t>
  </si>
  <si>
    <t>RIPA APARELHADA *1,5 X 5* CM, EM MACARANDUBA/MASSARANDUBA, ANGELIM OU EQUIVALENTE DA REGIAO</t>
  </si>
  <si>
    <t>SERP - SERVIÇOS PRELIMINARES</t>
  </si>
  <si>
    <t xml:space="preserve"> A.05.000.020358 </t>
  </si>
  <si>
    <t>CPOS/CDHU</t>
  </si>
  <si>
    <t>Remoção de entulho de obra, terra, alvenaria, concreto, argamassa, madeira, papel, plástico, metal, capacidade de 4m³</t>
  </si>
  <si>
    <t xml:space="preserve"> 88310 </t>
  </si>
  <si>
    <t>PINTOR COM ENCARGOS COMPLEMENTARES</t>
  </si>
  <si>
    <t xml:space="preserve"> 88325 </t>
  </si>
  <si>
    <t>VIDRACEIRO COM ENCARGOS COMPLEMENTARES</t>
  </si>
  <si>
    <t xml:space="preserve"> 88267 </t>
  </si>
  <si>
    <t>ENCANADOR OU BOMBEIRO HIDRÁULICO COM ENCARGOS COMPLEMENTARES</t>
  </si>
  <si>
    <t xml:space="preserve"> 88264 </t>
  </si>
  <si>
    <t>ELETRICISTA COM ENCARGOS COMPLEMENTARES</t>
  </si>
  <si>
    <t xml:space="preserve"> 88261 </t>
  </si>
  <si>
    <t>CARPINTEIRO DE ESQUADRIAS COM ENCARGOS COMPLEMENTARES</t>
  </si>
  <si>
    <t xml:space="preserve"> 88247 </t>
  </si>
  <si>
    <t>AUXILIAR DE ELETRICISTA COM ENCARGOS COMPLEMENTARES</t>
  </si>
  <si>
    <t xml:space="preserve"> 88273 </t>
  </si>
  <si>
    <t>MARCENEIRO COM ENCARGOS COMPLEMENTARES</t>
  </si>
  <si>
    <t>ASTU - ASSENTAMENTO DE TUBOS E PECAS</t>
  </si>
  <si>
    <t xml:space="preserve"> 97063 </t>
  </si>
  <si>
    <t>MONTAGEM E DESMONTAGEM DE ANDAIME MODULAR FACHADEIRO, COM PISO METÁLICO, PARA EDIFÍCIOS COM MULTIPLOS PAVIMENTOS (EXCLUSIVE ANDAIME E LIMPEZA). AF_03/2024</t>
  </si>
  <si>
    <t>Equipamentos de Proteção Coletiva</t>
  </si>
  <si>
    <t xml:space="preserve"> 00020193 </t>
  </si>
  <si>
    <t>LOCACAO DE ANDAIME METALICO TIPO FACHADEIRO, PECAS COM APROXIMADAMENTE 1,20 M DE LARGURA E 2,0 M DE ALTURA, INCLUINDO DIAGONAIS EM X, BARRAS DE LIGACAO, SAPATAS E DEMAIS ITENS NECESSARIOS A MONTAGEM (NAO INCLUI INSTALACAO)</t>
  </si>
  <si>
    <t>Equipamento</t>
  </si>
  <si>
    <t>M2XMES</t>
  </si>
  <si>
    <t>FUES - FUNDAÇÕES E ESTRUTURAS</t>
  </si>
  <si>
    <t xml:space="preserve"> 90778 </t>
  </si>
  <si>
    <t>ENGENHEIRO CIVIL DE OBRA PLENO COM ENCARGOS COMPLEMENTARES</t>
  </si>
  <si>
    <t xml:space="preserve"> 90776 </t>
  </si>
  <si>
    <t>ENCARREGADO GERAL COM ENCARGOS COMPLEMENTARES</t>
  </si>
  <si>
    <t xml:space="preserve"> 008823 </t>
  </si>
  <si>
    <t>SBC</t>
  </si>
  <si>
    <t>ENSAIO - ENSAIO DE RESISTENCIA A COMPRESSAO SIMPLES - CONCRETO</t>
  </si>
  <si>
    <t xml:space="preserve"> 90586 </t>
  </si>
  <si>
    <t>VIBRADOR DE IMERSÃO, DIÂMETRO DE PONTEIRA 45MM, MOTOR ELÉTRICO TRIFÁSICO POTÊNCIA DE 2 CV - CHP DIURNO. AF_06/2015</t>
  </si>
  <si>
    <t>Custos Horários Produtivo e Improdutivo dos Equipamentos</t>
  </si>
  <si>
    <t>CHP</t>
  </si>
  <si>
    <t xml:space="preserve"> 88309 </t>
  </si>
  <si>
    <t>PEDREIRO COM ENCARGOS COMPLEMENTARES</t>
  </si>
  <si>
    <t xml:space="preserve"> 90587 </t>
  </si>
  <si>
    <t>VIBRADOR DE IMERSÃO, DIÂMETRO DE PONTEIRA 45MM, MOTOR ELÉTRICO TRIFÁSICO POTÊNCIA DE 2 CV - CHI DIURNO. AF_06/2015</t>
  </si>
  <si>
    <t>CHI</t>
  </si>
  <si>
    <t xml:space="preserve"> 00001525 </t>
  </si>
  <si>
    <t>CONCRETO USINADO BOMBEAVEL, CLASSE DE RESISTENCIA C30, BRITA 0 E 1, SLUMP = 100 +/- 20 MM, COM BOMBEAMENTO (DISPONIBILIZACAO DE BOMBA), SEM O LANCAMENTO (NBR 8953)</t>
  </si>
  <si>
    <t xml:space="preserve"> C.06.000.022011 </t>
  </si>
  <si>
    <t>Laje pré-fabricada unidirecional em viga treliçada/lajota em EPS LT 12 (8 + 4) - SC = 200kgf/m²</t>
  </si>
  <si>
    <t xml:space="preserve"> B.01.000.010146 </t>
  </si>
  <si>
    <t>Servente</t>
  </si>
  <si>
    <t>Mão de Obra</t>
  </si>
  <si>
    <t xml:space="preserve"> B.01.000.010139 </t>
  </si>
  <si>
    <t>Pedreiro</t>
  </si>
  <si>
    <t xml:space="preserve"> C.06.000.022012 </t>
  </si>
  <si>
    <t>Laje pré-fabricada unidirecional em viga treliçada/lajota em EPS LT 16 (12 + 4) - SC = 300kgf/m²</t>
  </si>
  <si>
    <t xml:space="preserve"> C.06.000.022013 </t>
  </si>
  <si>
    <t>Laje pré-fabricada unidirecional em viga treliçada/lajota em EPS LT 20 (16 + 4) - SC = 300kgf/m²</t>
  </si>
  <si>
    <t xml:space="preserve"> 88245 </t>
  </si>
  <si>
    <t>ARMADOR COM ENCARGOS COMPLEMENTARES</t>
  </si>
  <si>
    <t xml:space="preserve"> 12236 </t>
  </si>
  <si>
    <t>ORSE</t>
  </si>
  <si>
    <t>Tela aço soldada nervurada CA-60, malha 20x20cm, ferro 3.4mm, painel 2x3m, (0,72kg/m²), Malha Pop Leve Gerdau ou similar</t>
  </si>
  <si>
    <t>PARE - PAREDES/PAINEIS</t>
  </si>
  <si>
    <t xml:space="preserve"> 00000367 </t>
  </si>
  <si>
    <t>AREIA GROSSA - POSTO JAZIDA/FORNECEDOR (RETIRADO NA JAZIDA, SEM TRANSPORTE)</t>
  </si>
  <si>
    <t xml:space="preserve"> 00001379 </t>
  </si>
  <si>
    <t>CIMENTO PORTLAND COMPOSTO CP II-32</t>
  </si>
  <si>
    <t xml:space="preserve"> 11639 </t>
  </si>
  <si>
    <t>Cobogo cimento, (elemento vazado,circular), 30 x 30 x 5cm</t>
  </si>
  <si>
    <t xml:space="preserve"> 93287 </t>
  </si>
  <si>
    <t>GUINDASTE HIDRÁULICO AUTOPROPELIDO, COM LANÇA TELESCÓPICA 40 M, CAPACIDADE MÁXIMA 60 T, POTÊNCIA 260 KW - CHP DIURNO. AF_03/2016</t>
  </si>
  <si>
    <t xml:space="preserve"> 93288 </t>
  </si>
  <si>
    <t>GUINDASTE HIDRÁULICO AUTOPROPELIDO, COM LANÇA TELESCÓPICA 40 M, CAPACIDADE MÁXIMA 60 T, POTÊNCIA 260 KW - CHI DIURNO. AF_03/2016</t>
  </si>
  <si>
    <t xml:space="preserve"> 100716 </t>
  </si>
  <si>
    <t>JATEAMENTO ABRASIVO COM GRANALHA DE AÇO EM PERFIL METÁLICO EM FÁBRICA. AF_01/2020</t>
  </si>
  <si>
    <t>Pintura em Superfícies Metálicas</t>
  </si>
  <si>
    <t xml:space="preserve"> 100719 </t>
  </si>
  <si>
    <t>PINTURA COM TINTA ALQUÍDICA DE FUNDO (TIPO ZARCÃO) PULVERIZADA SOBRE PERFIL METÁLICO EXECUTADO EM FÁBRICA (POR DEMÃO). AF_01/2020_PE</t>
  </si>
  <si>
    <t xml:space="preserve"> 88278 </t>
  </si>
  <si>
    <t>MONTADOR DE ESTRUTURAS METÁLICAS COM ENCARGOS COMPLEMENTARES</t>
  </si>
  <si>
    <t xml:space="preserve"> 88240 </t>
  </si>
  <si>
    <t>AJUDANTE DE ESTRUTURA METÁLICA COM ENCARGOS COMPLEMENTARES</t>
  </si>
  <si>
    <t xml:space="preserve"> 00011977 </t>
  </si>
  <si>
    <t>CHUMBADOR DE ACO ZINCADO, DIAMETRO 1/2", COMPRIMENTO 75 MM</t>
  </si>
  <si>
    <t xml:space="preserve"> 00010966 </t>
  </si>
  <si>
    <t>PERFIL "U" SIMPLES, EM CHAPA DOBRADA DE ACO LAMINADO, E = 8 MM, H = 150 MM, L = 75 MM (16,97 KG/M)</t>
  </si>
  <si>
    <t xml:space="preserve"> 00004777 </t>
  </si>
  <si>
    <t>CANTONEIRA ACO ABAS IGUAIS (QUALQUER BITOLA), ESPESSURA ENTRE 1/8" E 1/4"</t>
  </si>
  <si>
    <t xml:space="preserve"> 00001334 </t>
  </si>
  <si>
    <t>CHAPA DE ACO GROSSA, ASTM A36, E = 5/8" (15,88 MM) 124,49 KG/M2</t>
  </si>
  <si>
    <t xml:space="preserve"> 070113 </t>
  </si>
  <si>
    <t>CHAPA DE POLICARBONATO ALVEOLAR 2,10x6,0mx10mm</t>
  </si>
  <si>
    <t xml:space="preserve"> 00020247 </t>
  </si>
  <si>
    <t>PREGO DE ACO POLIDO COM CABECA 15 X 15 (1 1/4 X 13)</t>
  </si>
  <si>
    <t xml:space="preserve"> 008624 </t>
  </si>
  <si>
    <t>ADUELA/MARCO/BATENTE MADEIRA 3,5x14cm P/PINTURA</t>
  </si>
  <si>
    <t xml:space="preserve"> 001349 </t>
  </si>
  <si>
    <t>ALIZAR/MOLDURA MADEIRA DE LEI 1,5x4,5cm PARA PINTURA</t>
  </si>
  <si>
    <t xml:space="preserve"> 002203 </t>
  </si>
  <si>
    <t>TACO DE MADEIRA PARA FIXACAO DE ESQUADRIAS/CAIXILHOS</t>
  </si>
  <si>
    <t xml:space="preserve"> 080106 </t>
  </si>
  <si>
    <t>PORTA MADEIRA LISA PARA PINTURA 1,20x2,10m</t>
  </si>
  <si>
    <t xml:space="preserve"> 00013284 </t>
  </si>
  <si>
    <t>CIMENTO PORTLAND DE ALTO FORNO (AF) CP III-40</t>
  </si>
  <si>
    <t xml:space="preserve"> D.04.000.030003 </t>
  </si>
  <si>
    <t>Porta lisa de correr suspensa em madeira Curupixá, freijo, com batente e trilho na parte superior</t>
  </si>
  <si>
    <t>ESQV - ESQUADRIAS/FERRAGENS/VIDROS</t>
  </si>
  <si>
    <t xml:space="preserve"> 00039026 </t>
  </si>
  <si>
    <t>PREGO DE ACO POLIDO SEM CABECA 15 X 15 (1 1/4 X 13)</t>
  </si>
  <si>
    <t xml:space="preserve"> 00005028 </t>
  </si>
  <si>
    <t>PORTA DE MADEIRA-DE-LEI QUADRICULADA PARA VIDRO, DE CORRER (ANGELIM OU EQUIVALENTE REGIONAL), E = *3,5* CM</t>
  </si>
  <si>
    <t xml:space="preserve"> 00011451 </t>
  </si>
  <si>
    <t>DOBRADICA TIPO VAI-E-VEM EM ACO/FERRO, TAMANHO 3", GALVANIZADO, COM PARAFUSOS</t>
  </si>
  <si>
    <t xml:space="preserve"> 000699 </t>
  </si>
  <si>
    <t>PORTA MADEIRA LISA PINTURA 0,80x2,10m</t>
  </si>
  <si>
    <t xml:space="preserve"> H.05.000.031120 </t>
  </si>
  <si>
    <t>Porta tipo veneziana de giro em alumínio anodizado fosco L 30, completa com batente e ferragem, sob medida com referência 90 cm x 185 cm</t>
  </si>
  <si>
    <t xml:space="preserve"> 00000370 </t>
  </si>
  <si>
    <t>AREIA MEDIA - POSTO JAZIDA/FORNECEDOR (RETIRADO NA JAZIDA, SEM TRANSPORTE)</t>
  </si>
  <si>
    <t xml:space="preserve"> 88315 </t>
  </si>
  <si>
    <t>SERRALHEIRO COM ENCARGOS COMPLEMENTARES</t>
  </si>
  <si>
    <t xml:space="preserve"> 00022 </t>
  </si>
  <si>
    <t>EMOP</t>
  </si>
  <si>
    <t>ALUMINIO EM PERFIL TUBULAR EXTRUDADO, LI GA COMUM</t>
  </si>
  <si>
    <t xml:space="preserve"> 88251 </t>
  </si>
  <si>
    <t>AUXILIAR DE SERRALHEIRO COM ENCARGOS COMPLEMENTARES</t>
  </si>
  <si>
    <t xml:space="preserve"> 008644 </t>
  </si>
  <si>
    <t>SISTEMA DE PORTA DE CORRER 1 FOLHA 135 4 RODAS COM TRILHO</t>
  </si>
  <si>
    <t xml:space="preserve"> 087329 </t>
  </si>
  <si>
    <t>PORTAO DE CORRER EM LAMBRI LISO ALUMINIO BRANCO PO-101</t>
  </si>
  <si>
    <t xml:space="preserve"> 001328 </t>
  </si>
  <si>
    <t>PORTA 1 FOLHA LAMBRIL ALUMINIO NATURAL LINHA 25</t>
  </si>
  <si>
    <t xml:space="preserve"> 12929 </t>
  </si>
  <si>
    <t>Porta corta fogo, duas folhas, abrir, classe P90, da DKS ou similar - inclusive batente</t>
  </si>
  <si>
    <t xml:space="preserve"> 00004721 </t>
  </si>
  <si>
    <t>PEDRA BRITADA N. 1 (9,5 A 19 MM) POSTO PEDREIRA/FORNECEDOR, SEM FRETE</t>
  </si>
  <si>
    <t xml:space="preserve"> H.08.000.031658 </t>
  </si>
  <si>
    <t>Puxador duplo para porta de madeira, alumínio ou vidro, ref. Dorma Manet de 350mm da Dorma ou equivalente</t>
  </si>
  <si>
    <t>INES - INSTALAÇÕES ESPECIAIS</t>
  </si>
  <si>
    <t xml:space="preserve"> 2062 </t>
  </si>
  <si>
    <t>Barra de apoio, reta, fixa, em aço inox, l=40cm, d=1 1/4" - Jackwal ou similar</t>
  </si>
  <si>
    <t xml:space="preserve"> 001609 </t>
  </si>
  <si>
    <t>PERFIL DE ALUMINIO MONTANTE LATERAL PARA PORTA DA LINHA SUPREMA BOGONI ALUMINIOS</t>
  </si>
  <si>
    <t xml:space="preserve"> 036546 </t>
  </si>
  <si>
    <t>MOLA HIDRAULICA AEREA UD94 COM CALHA/BRACO DESLIZANTE UDINESE</t>
  </si>
  <si>
    <t xml:space="preserve"> H.08.000.035019 </t>
  </si>
  <si>
    <t>Fechadura com maçaneta tipo alavanca em aço inoxidável e rozeta, ref. Victória Ecoinox 882 IXE externa da Pado ou equivalente</t>
  </si>
  <si>
    <t xml:space="preserve"> 001450 </t>
  </si>
  <si>
    <t>PREGO FERRO GALVANIZADO 16x24 (285 un/kg)</t>
  </si>
  <si>
    <t>PISO - PISOS</t>
  </si>
  <si>
    <t xml:space="preserve"> 100490 </t>
  </si>
  <si>
    <t>ARGAMASSA TRAÇO 1:4 (EM VOLUME DE CIMENTO E AREIA MÉDIA ÚMIDA), PREPARO MECÂNICO COM BETONEIRA 600 L. AF_08/2019</t>
  </si>
  <si>
    <t>Argamassas</t>
  </si>
  <si>
    <t xml:space="preserve"> 3077 </t>
  </si>
  <si>
    <t>Piso alta resistencia, colorido, e=10mm, aplicado com juntas, polido até o esmeril 400 e encerado</t>
  </si>
  <si>
    <t>Serviços</t>
  </si>
  <si>
    <t xml:space="preserve"> 12112 </t>
  </si>
  <si>
    <t>Rodape alta resistência, alt=10cm, meia-cana</t>
  </si>
  <si>
    <t>SEDI - SERVIÇOS DIVERSOS</t>
  </si>
  <si>
    <t xml:space="preserve"> 7119 </t>
  </si>
  <si>
    <t>Granito branco Siena e= 2cm</t>
  </si>
  <si>
    <t xml:space="preserve"> 9964 </t>
  </si>
  <si>
    <t>Perfil Alumínio, Tubo Retangular 50,80mm x 25,40mm x 1,20mm (0,484kg/m)</t>
  </si>
  <si>
    <t xml:space="preserve"> 88248 </t>
  </si>
  <si>
    <t>AUXILIAR DE ENCANADOR OU BOMBEIRO HIDRÁULICO COM ENCARGOS COMPLEMENTARES</t>
  </si>
  <si>
    <t xml:space="preserve"> O.10.000.090733 </t>
  </si>
  <si>
    <t>Bacia sifonafa com caixa de descarga acoplada de louça branca - infantil, referência Icasa, Celite ou equivalente</t>
  </si>
  <si>
    <t xml:space="preserve"> O.12.000.069555 </t>
  </si>
  <si>
    <t>Anel de borracha expansão para ligação em bacia sifonada, 100 mm (4´)</t>
  </si>
  <si>
    <t xml:space="preserve"> O.12.000.069503 </t>
  </si>
  <si>
    <t>Bolsa de borracha para bacia sifonada</t>
  </si>
  <si>
    <t xml:space="preserve"> 00010498 </t>
  </si>
  <si>
    <t>MASSA PARA VIDRO</t>
  </si>
  <si>
    <t xml:space="preserve"> O.12.000.066053 </t>
  </si>
  <si>
    <t>Tubo de ligação com canopla para sanitários</t>
  </si>
  <si>
    <t xml:space="preserve"> 00011761 </t>
  </si>
  <si>
    <t>ASSENTO VASO SANITARIO INFANTIL EM PLASTICO BRANCO</t>
  </si>
  <si>
    <t xml:space="preserve"> 00004384 </t>
  </si>
  <si>
    <t>PARAFUSO NIQUELADO COM ACABAMENTO CROMADO PARA FIXAR PECA SANITARIA, INCLUI PORCA CEGA, ARRUELA E BUCHA DE NYLON TAMANHO S-10</t>
  </si>
  <si>
    <t xml:space="preserve"> 00006136 </t>
  </si>
  <si>
    <t>SIFAO EM METAL CROMADO PARA PIA OU LAVATORIO, 1 X 1.1/2"</t>
  </si>
  <si>
    <t xml:space="preserve"> 069506 </t>
  </si>
  <si>
    <t>IOPES</t>
  </si>
  <si>
    <t>ENGATE FLEXIVEL TRANÇADO INOX 1/2? X 30CM</t>
  </si>
  <si>
    <t xml:space="preserve"> 00036521 </t>
  </si>
  <si>
    <t>LAVATORIO DE CANTO DE LOUCA BRANCA, SUSPENSO (SEM COLUNA), DIMENSOES *40 X 30* CM (L X C)</t>
  </si>
  <si>
    <t xml:space="preserve"> 026550 </t>
  </si>
  <si>
    <t>CONJUNTO PARAFUSO ACO INOX 304 ROSCA SOBERBA 7,2MM PARA FIXACAO DE BACIA/MICTORIOS</t>
  </si>
  <si>
    <t xml:space="preserve"> 00038643 </t>
  </si>
  <si>
    <t>VALVULA EM METAL CROMADO PARA LAVATORIO, 1" SEM LADRAO</t>
  </si>
  <si>
    <t xml:space="preserve"> 00004376 </t>
  </si>
  <si>
    <t>BUCHA DE NYLON SEM ABA S8</t>
  </si>
  <si>
    <t xml:space="preserve"> 069512 </t>
  </si>
  <si>
    <t>FITA DE VEDACAO 18MM X 50M</t>
  </si>
  <si>
    <t xml:space="preserve"> O.10.000.065544 </t>
  </si>
  <si>
    <t>Cuba de louça de embutir redonda, de 36cm, branca, ref. Icasa, Deca ou equivalente</t>
  </si>
  <si>
    <t xml:space="preserve"> 00004823 </t>
  </si>
  <si>
    <t>MASSA PLASTICA PARA MARMORE/GRANITO</t>
  </si>
  <si>
    <t xml:space="preserve"> 88238 </t>
  </si>
  <si>
    <t>AJUDANTE DE ARMADOR COM ENCARGOS COMPLEMENTARES</t>
  </si>
  <si>
    <t xml:space="preserve"> C.04.000.020530 </t>
  </si>
  <si>
    <t>Concreto usinado fck= 15 MPa, slump 5 ± 1cm</t>
  </si>
  <si>
    <t xml:space="preserve"> 00005061 </t>
  </si>
  <si>
    <t>PREGO DE ACO POLIDO COM CABECA 18 X 27 (2 1/2 X 10)</t>
  </si>
  <si>
    <t xml:space="preserve"> 00004415 </t>
  </si>
  <si>
    <t>SARRAFO NAO APARELHADO *2,5 X 5* CM, EM MACARANDUBA/MASSARANDUBA, ANGELIM, PEROBA-ROSA OU EQUIVALENTE DA REGIAO - BRUTA</t>
  </si>
  <si>
    <t xml:space="preserve"> 00010917 </t>
  </si>
  <si>
    <t>TELA DE ACO SOLDADA NERVURADA, CA-60, Q-61, (0,97 KG/M2), DIAMETRO DO FIO = 3,4 MM, LARGURA = 2,45 M, ESPACAMENTO DA MALHA = 15 X 15 CM</t>
  </si>
  <si>
    <t xml:space="preserve"> 00039397 </t>
  </si>
  <si>
    <t>DESMOLDANTE PARA FORMAS METALICAS A BASE DE OLEO VEGETAL</t>
  </si>
  <si>
    <t xml:space="preserve"> 00043681 </t>
  </si>
  <si>
    <t>CHAPA/PAINEL DE MADEIRA COMPENSADA RESINADA (MADEIRITE RESINADO ROSA) PARA FORMA DE CONCRETO, DE 2200 X 1100 MM, E = 8 A 12 MM</t>
  </si>
  <si>
    <t xml:space="preserve"> E.18.000.036519 </t>
  </si>
  <si>
    <t>Revestimento em aço inoxidável AISI304, liga18,8 em chapa 20 com espessura de 1mm, acabamento escovado - instalado</t>
  </si>
  <si>
    <t xml:space="preserve"> 13262 </t>
  </si>
  <si>
    <t>Funil Expurgo Hospitalar de aço inox 304  290x300mm e= 0,8mm Sem mesa para embutir - Mirnox ou similar</t>
  </si>
  <si>
    <t>Louças e Metais Sanitários</t>
  </si>
  <si>
    <t>INHI - INSTALAÇÕES HIDROS SANITÁRIAS</t>
  </si>
  <si>
    <t xml:space="preserve"> B.07.000.069552 </t>
  </si>
  <si>
    <t>Fita teflon de 18 mm</t>
  </si>
  <si>
    <t xml:space="preserve"> O.11.000.066025 </t>
  </si>
  <si>
    <t>Torneira clínica profissional, parede ou mesa tipo alavanca, fabricada em metal cromado com bico arejador</t>
  </si>
  <si>
    <t xml:space="preserve"> O.11.000.066028 </t>
  </si>
  <si>
    <t>Torneira misturador clínica de mesa com arejador articulado, acionamento cotovelo; ref. Certiva, Solucenter, Proflux  ou equivalente</t>
  </si>
  <si>
    <t xml:space="preserve"> 981 </t>
  </si>
  <si>
    <t>Fita veda rosca 18mm</t>
  </si>
  <si>
    <t xml:space="preserve"> 10053 </t>
  </si>
  <si>
    <t>Torneira de mesa com fechamento automático, ref.1173, linha Decamatic Eco, DECA ou similar</t>
  </si>
  <si>
    <t xml:space="preserve"> 00045334 </t>
  </si>
  <si>
    <t>FURO PARA TORNEIRA OU OUTROS ACESSORIOS EM BANCADA DE MARMORE/ GRANITO OU OUTRO TIPO DE PEDRA NATURAL</t>
  </si>
  <si>
    <t xml:space="preserve"> 12610 </t>
  </si>
  <si>
    <t>Torneira para lavatório, de mesa, cromada, bica alta, ref.: Flex Plus, 1198 C21, da DECA ou similar</t>
  </si>
  <si>
    <t xml:space="preserve"> 9833 </t>
  </si>
  <si>
    <t>Ducha higiênica com registro, linha Dream, ref. 1984.C87.ACT.CR, da DECA ou similar</t>
  </si>
  <si>
    <t xml:space="preserve"> 13877 </t>
  </si>
  <si>
    <t>Barra de apoio, reta, fixa, em aço inox, l=80cm, d=1 1/4" - Jackwal ou similar</t>
  </si>
  <si>
    <t xml:space="preserve"> 00021059 </t>
  </si>
  <si>
    <t>RALO FOFO COM REQUADRO, QUADRADO 150 X 150 MM</t>
  </si>
  <si>
    <t xml:space="preserve"> 000386 </t>
  </si>
  <si>
    <t>SOLUCAO LIMPADORA PARA PVC EMBALAGEM 200cc</t>
  </si>
  <si>
    <t xml:space="preserve"> 003389 </t>
  </si>
  <si>
    <t>ADESIVO PARA PVC bisnaga de 75 gramas</t>
  </si>
  <si>
    <t xml:space="preserve"> 00011731 </t>
  </si>
  <si>
    <t>GRELHA FIXA, EM PVC BRANCA, QUADRADA, 150 X 150 MM, PARA RALOS E CAIXAS</t>
  </si>
  <si>
    <t xml:space="preserve"> 13302 </t>
  </si>
  <si>
    <t>ESTACAO DE CHAMADA DE LEITO, HOSPITALAR,  C/INTER.DE EMBUTIR C/COM.DE CHAMADAS, E MERG.PRES.FIX.SOBRE CX.4"X4" EMB.PAREDE</t>
  </si>
  <si>
    <t xml:space="preserve"> 062090 </t>
  </si>
  <si>
    <t>JUNTA RAPID, LINHA SMU, DESTINADA PARA UNIAO E VEDACAO ENTRE EXTREMIDADES PONTA/ PONTA DE TUBOS E CONEXOES COM DN 50mm</t>
  </si>
  <si>
    <t xml:space="preserve"> 062248 </t>
  </si>
  <si>
    <t>ACOPLAMENTO RIGIDO EM FERRO FUNDIDO RANHURADO DN 50mm</t>
  </si>
  <si>
    <t xml:space="preserve"> O.09.000.063552 </t>
  </si>
  <si>
    <t>Hidrômetro em bronze, diâmetro 40 mm (1 1/2)</t>
  </si>
  <si>
    <t xml:space="preserve"> VIA -2 </t>
  </si>
  <si>
    <t xml:space="preserve"> 88291 </t>
  </si>
  <si>
    <t>OPERADOR DE BETONEIRA (CAMINHÃO) COM ENCARGOS COMPLEMENTARES</t>
  </si>
  <si>
    <t xml:space="preserve"> 88243 </t>
  </si>
  <si>
    <t>AJUDANTE ESPECIALIZADO COM ENCARGOS COMPLEMENTARES</t>
  </si>
  <si>
    <t xml:space="preserve"> 00000034 </t>
  </si>
  <si>
    <t>ACO CA-50, 10,0 MM, VERGALHAO</t>
  </si>
  <si>
    <t xml:space="preserve"> 00006212 </t>
  </si>
  <si>
    <t>TABUA *2,5 X 30 CM EM PINUS, MISTA OU EQUIVALENTE DA REGIAO - BRUTA</t>
  </si>
  <si>
    <t xml:space="preserve"> 00000032 </t>
  </si>
  <si>
    <t>ACO CA-50, 6,3 MM, VERGALHAO</t>
  </si>
  <si>
    <t xml:space="preserve"> 00005075 </t>
  </si>
  <si>
    <t>PREGO DE ACO POLIDO COM CABECA 18 X 30 (2 3/4 X 10)</t>
  </si>
  <si>
    <t xml:space="preserve"> 00004718 </t>
  </si>
  <si>
    <t>PEDRA BRITADA N. 2 (19 A 38 MM) POSTO PEDREIRA/FORNECEDOR, SEM FRETE</t>
  </si>
  <si>
    <t xml:space="preserve"> 1858 </t>
  </si>
  <si>
    <t>AGETOP CIVIL</t>
  </si>
  <si>
    <t>PONTALETE 3x3"</t>
  </si>
  <si>
    <t xml:space="preserve"> 00004509 </t>
  </si>
  <si>
    <t>SARRAFO *2,5 X 10* CM EM PINUS, MISTA OU EQUIVALENTE DA REGIAO - BRUTA</t>
  </si>
  <si>
    <t xml:space="preserve"> H673 </t>
  </si>
  <si>
    <t>RESERVATÓRIO D'ÁGUA TIPO TAÇA METÁLICA 15M3 - COLUNA SECA 6,0M PINTADA COM LOGOTIPO PADRÃO GOINFRA- AÇO PATINÁVEL</t>
  </si>
  <si>
    <t xml:space="preserve"> 00005071 </t>
  </si>
  <si>
    <t>PREGO DE ACO POLIDO COM CABECA 18 X 24 (2 1/4 X 10)</t>
  </si>
  <si>
    <t xml:space="preserve"> 00000345 </t>
  </si>
  <si>
    <t>ARAME GALVANIZADO 18 BWG, D = 1,24MM (0,009 KG/M)</t>
  </si>
  <si>
    <t xml:space="preserve"> 1263 </t>
  </si>
  <si>
    <t>DESMOLDANTE PARA CONCRETO</t>
  </si>
  <si>
    <t>l</t>
  </si>
  <si>
    <t xml:space="preserve"> 00043059 </t>
  </si>
  <si>
    <t>ACO CA-60, 4,2 MM, OU 5,0 MM, OU 6,0 MM, OU 7,0 MM, VERGALHAO</t>
  </si>
  <si>
    <t xml:space="preserve"> 00043130 </t>
  </si>
  <si>
    <t>ARAME GALVANIZADO 12 BWG, D = 2,76 MM (0,048 KG/M) OU 14 BWG, D = 2,11 MM (0,026 KG/M)</t>
  </si>
  <si>
    <t xml:space="preserve"> 13650 </t>
  </si>
  <si>
    <t>Pressurizador até 12mca/160w/220v</t>
  </si>
  <si>
    <t>Un</t>
  </si>
  <si>
    <t xml:space="preserve"> M.04.000.065082 </t>
  </si>
  <si>
    <t>Reservatório em polietileno de alta densidade (cisterna), antioxidante e proteção anti UV, capacidade de 5.000 litros, com acessórios, ref. Acqualimp ou equivalente</t>
  </si>
  <si>
    <t xml:space="preserve"> O.02.000.069514 </t>
  </si>
  <si>
    <t>Solução limpadora para PVC</t>
  </si>
  <si>
    <t xml:space="preserve"> O.02.000.062561 </t>
  </si>
  <si>
    <t>Tubo de PVC rígido PxB com virola, linha esgoto série reforçada ´R´, DN= 100mm</t>
  </si>
  <si>
    <t xml:space="preserve"> O.12.000.069527 </t>
  </si>
  <si>
    <t>Lubrificante para anel de neoprene</t>
  </si>
  <si>
    <t xml:space="preserve"> 00000299 </t>
  </si>
  <si>
    <t>ANEL BORRACHA, DN 100 MM, PARA TUBO SERIE REFORCADA ESGOTO PREDIAL</t>
  </si>
  <si>
    <t xml:space="preserve"> 00020085 </t>
  </si>
  <si>
    <t>ANEL BORRACHA, DN 50 MM, PARA TUBO SERIE REFORCADA ESGOTO PREDIAL</t>
  </si>
  <si>
    <t xml:space="preserve"> O.02.000.062558 </t>
  </si>
  <si>
    <t>Tubo de PVC rígido PxB com virola, linha esgoto série reforçada ´R´, DN= 50mm</t>
  </si>
  <si>
    <t xml:space="preserve"> 00000298 </t>
  </si>
  <si>
    <t>ANEL BORRACHA, DN 75 MM, PARA TUBO SERIE REFORCADA ESGOTO PREDIAL</t>
  </si>
  <si>
    <t xml:space="preserve"> O.02.000.062560 </t>
  </si>
  <si>
    <t>Tubo de PVC rígido PxB com virola, linha esgoto série reforçada ´R´, DN= 75mm</t>
  </si>
  <si>
    <t xml:space="preserve"> 00038383 </t>
  </si>
  <si>
    <t>LIXA D'AGUA EM FOLHA, COR PRETA, GRAO 100</t>
  </si>
  <si>
    <t xml:space="preserve"> B.09.000.069513 </t>
  </si>
  <si>
    <t>Adesivo para tubos PVC</t>
  </si>
  <si>
    <t xml:space="preserve"> O.02.000.062504 </t>
  </si>
  <si>
    <t>Tubo de PVC rígido soldável marrom, DN= 40mm (1 1/4´)</t>
  </si>
  <si>
    <t xml:space="preserve"> O.02.000.062530 </t>
  </si>
  <si>
    <t>Tubo de PVC rígido branco, pontas lisas, soldável, série normal, DN 40mm</t>
  </si>
  <si>
    <t xml:space="preserve"> O.02.000.062554 </t>
  </si>
  <si>
    <t>Tubo de PVC rígido, pontas lisas, soldável, linha esgoto série reforçada ´R´, DN= 40mm</t>
  </si>
  <si>
    <t xml:space="preserve"> 138 </t>
  </si>
  <si>
    <t>Adesivo pvc em frasco de 850 gramas</t>
  </si>
  <si>
    <t xml:space="preserve"> 00006138 </t>
  </si>
  <si>
    <t>ANEL DE VEDACAO, PVC FLEXIVEL, 100 MM, PARA SAIDA DE BACIA / VASO SANITARIO</t>
  </si>
  <si>
    <t xml:space="preserve"> 2036 </t>
  </si>
  <si>
    <t>Solucao limpadora pvc</t>
  </si>
  <si>
    <t xml:space="preserve"> 00020149 </t>
  </si>
  <si>
    <t>JOELHO, PVC SERIE R, 45 GRAUS, DN 50 MM, PARA ESGOTO PREDIAL</t>
  </si>
  <si>
    <t xml:space="preserve"> 96536 </t>
  </si>
  <si>
    <t>FABRICAÇÃO, MONTAGEM E DESMONTAGEM DE FÔRMA PARA VIGA BALDRAME, EM MADEIRA SERRADA, E=25 MM, 4 UTILIZAÇÕES. AF_01/2024</t>
  </si>
  <si>
    <t>Fundações Rasas (Blocos, Sapatas, Vigas Baldrame)</t>
  </si>
  <si>
    <t xml:space="preserve"> 101617 </t>
  </si>
  <si>
    <t>PREPARO DE FUNDO DE VALA COM LARGURA MAIOR OU IGUAL A 1,5 M E MENOR QUE 2,5 M (ACERTO DO SOLO NATURAL), EM LOCAL COM NÍVEL BAIXO DE INTERFERÊNCIA. AF_01/2026</t>
  </si>
  <si>
    <t>Escoramento e Preparo de Fundo de Valas</t>
  </si>
  <si>
    <t>Escavação de Valas</t>
  </si>
  <si>
    <t xml:space="preserve"> 103801 </t>
  </si>
  <si>
    <t>CONCRETAGEM DE DISSIPADOR DE ENERGIA, FCK = 20 MPA, COM USO DE JERICAS E PREPARO EM BETONEIRA DE 600 L - AREIA E BRITA COMERCIAIS - LANÇAMENTO, ADENSAMENTO E ACABAMENTO. AF_08/2022</t>
  </si>
  <si>
    <t>Dissipadores de Energia</t>
  </si>
  <si>
    <t>Caixas Enterradas</t>
  </si>
  <si>
    <t xml:space="preserve"> 2602 </t>
  </si>
  <si>
    <t>Grelha metálica de ferro fundido 50 x 50cm</t>
  </si>
  <si>
    <t xml:space="preserve"> 94975 </t>
  </si>
  <si>
    <t>CONCRETO FCK = 15MPA, TRAÇO 1:3,4:3,5 (EM MASSA SECA DE CIMENTO/ AREIA MÉDIA/ BRITA 1) - PREPARO MANUAL. AF_05/2021</t>
  </si>
  <si>
    <t>Produção de Concreto</t>
  </si>
  <si>
    <t xml:space="preserve"> 87904 </t>
  </si>
  <si>
    <t>CHAPISCO APLICADO EM ALVENARIA (COM PRESENÇA DE VÃOS) E ESTRUTURAS DE CONCRETO DE FACHADA, COM COLHER DE PEDREIRO. ARGAMASSA TRAÇO 1:3 COM PREPARO MANUAL. AF_10/2022</t>
  </si>
  <si>
    <t>Chapisco</t>
  </si>
  <si>
    <t xml:space="preserve"> 101159 </t>
  </si>
  <si>
    <t>ALVENARIA DE VEDAÇÃO DE BLOCOS CERÂMICOS MACIÇOS DE 5X10X20CM (ESPESSURA 10CM) E ARGAMASSA DE ASSENTAMENTO COM PREPARO EM BETONEIRA. AF_05/2020</t>
  </si>
  <si>
    <t>Alvenarias Diversas</t>
  </si>
  <si>
    <t>Massa Única Interna</t>
  </si>
  <si>
    <t xml:space="preserve"> 003694 </t>
  </si>
  <si>
    <t>RALO ABACAXI FERRO FUNDIDO 100mm</t>
  </si>
  <si>
    <t xml:space="preserve"> 006044 </t>
  </si>
  <si>
    <t>LUVA DE CORRER PVC ESGOTO SERIE NORMAL 100mm</t>
  </si>
  <si>
    <t xml:space="preserve"> 00021114 </t>
  </si>
  <si>
    <t>ADESIVO PARA TUBOS CPVC, *75* G</t>
  </si>
  <si>
    <t xml:space="preserve"> O.02.000.062581 </t>
  </si>
  <si>
    <t>Tubo de PVC rígido tipo Coletor Esgoto, DN= 100mm</t>
  </si>
  <si>
    <t xml:space="preserve"> O.02.000.062583 </t>
  </si>
  <si>
    <t>Tubo de PVC rígido tipo Coletor Esgoto, DN= 150mm</t>
  </si>
  <si>
    <t xml:space="preserve"> O.02.000.062507 </t>
  </si>
  <si>
    <t>Tubo de PVC rígido soldável marrom, DN= 75mm (2 1/2´)</t>
  </si>
  <si>
    <t xml:space="preserve"> 00000306 </t>
  </si>
  <si>
    <t>ANEL BORRACHA, PARA TUBO PVC, REDE COLETOR ESGOTO, DN 200 MM (NBR 7362)</t>
  </si>
  <si>
    <t xml:space="preserve"> 6457 </t>
  </si>
  <si>
    <t>Curva 45º Vinilfort para coletor Esgotos, Junta Elástica Integrada, DN 200mm</t>
  </si>
  <si>
    <t xml:space="preserve"> 00020078 </t>
  </si>
  <si>
    <t>PASTA LUBRIFICANTE PARA TUBOS E CONEXOES COM JUNTA ELASTICA, EMBALAGEM DE *400* GR (USO EM PVC, ACO, POLIETILENO E OUTROS)</t>
  </si>
  <si>
    <t xml:space="preserve"> 13656 </t>
  </si>
  <si>
    <t>Placa de sinalizacao, fotoluminescente, em pvc , com logotipo "Cuidado risco de choque elétrico"- Placa E5</t>
  </si>
  <si>
    <t xml:space="preserve"> 13655 </t>
  </si>
  <si>
    <t>Placa de sinalizacao, fotoluminescente, em pvc , com logotipo "Extintor de incêndio portátil"- Placa E5</t>
  </si>
  <si>
    <t xml:space="preserve"> S.04.000.026514 </t>
  </si>
  <si>
    <t>Parafuso auto-atarraxante com fenda, zincado branco de 9,5 x 2,9 mm</t>
  </si>
  <si>
    <t xml:space="preserve"> S.04.000.039086 </t>
  </si>
  <si>
    <t>Placa de sinalização em PVC expandido de 70x20cm, espessura 3mm, adesivo dupla face sobre todo o verso</t>
  </si>
  <si>
    <t xml:space="preserve"> 00037558 </t>
  </si>
  <si>
    <t>PLACA DE SINALIZACAO DE SEGURANCA CONTRA INCENDIO, FOTOLUMINESCENTE, RETANGULAR, *20 X 40* CM, EM PVC *2* MM ANTI-CHAMAS (SIMBOLOS, CORES E PICTOGRAMAS CONFORME NBR 16820)</t>
  </si>
  <si>
    <t xml:space="preserve"> N.04.000.020305 </t>
  </si>
  <si>
    <t>Placa de sinalização em PVC, com indicação de proibição normativa, (150x200x2mm); ref. P00111C da ADVcomm, 639 da TAG Sinalização, P4 da Net Placa ou equivalente</t>
  </si>
  <si>
    <t>INEL - INSTALAÇÃO ELÉTRICA/ELETRIFICAÇÃO E ILUMINAÇÃO EXTERNA</t>
  </si>
  <si>
    <t xml:space="preserve"> P.16.000.067001 </t>
  </si>
  <si>
    <t>Bloco autônomo de iluminação de emergência LED, autonomia de 3 horas, equipado com 2 faróis, fluxo luminoso 2.000 até 3.000 lúmens; ref. FAE-LED216 da KBR, Bloco de 3000 lumens da Segurimax ou equivalente</t>
  </si>
  <si>
    <t xml:space="preserve"> 11641 </t>
  </si>
  <si>
    <t>Abrigo de sobrepor em chapa de aço carbono pintado com tinta a base de epoxi vermelha, dimensões 75x35x25cm</t>
  </si>
  <si>
    <t xml:space="preserve"> 026664 </t>
  </si>
  <si>
    <t>BUCHA PLASTICA COM PARAFUSO - 6MM</t>
  </si>
  <si>
    <t xml:space="preserve"> 067090 </t>
  </si>
  <si>
    <t>PLACA DE SINALIZAÇÃO DE EMERGÊNCIA DE ORIENTAÇÃO E SALVAMENTO , CONFORME ABNT NBR 13434/2004 E NT14/2010-ES</t>
  </si>
  <si>
    <t xml:space="preserve"> 14735 </t>
  </si>
  <si>
    <t>PLACA FOTOLUMINESCENTE SINALIZACAO SEG.C ONTRA INCENDIO P/EQUIP.COMB.INC.E ALARME ,PVC ANTICHAMA,(20X15)CM,ABNT NBR 16820</t>
  </si>
  <si>
    <t xml:space="preserve"> 10364 </t>
  </si>
  <si>
    <t>Bucha em liga zamak para eletroduto 32mm, d=1 1/4"</t>
  </si>
  <si>
    <t xml:space="preserve"> 10366 </t>
  </si>
  <si>
    <t>Arruela em liga zamak p/eletroduto 32mm, d=1 1/4 "</t>
  </si>
  <si>
    <t xml:space="preserve"> 8347 </t>
  </si>
  <si>
    <t>Arruela lisa zincada ø 1/4"</t>
  </si>
  <si>
    <t xml:space="preserve"> 028055 </t>
  </si>
  <si>
    <t>ARRUELA ACO 3/8" x 1/2"</t>
  </si>
  <si>
    <t xml:space="preserve"> 00004342 </t>
  </si>
  <si>
    <t>PORCA ZINCADA, SEXTAVADA, DIAMETRO 3/8"</t>
  </si>
  <si>
    <t xml:space="preserve"> 002375 </t>
  </si>
  <si>
    <t>CHUMBADOR CB 3/8"x2.1/2" + PARAFUSO</t>
  </si>
  <si>
    <t xml:space="preserve"> 003563 </t>
  </si>
  <si>
    <t>PARAFUSO LENTILHA 42x13mm COM PORCA E ARRUELA</t>
  </si>
  <si>
    <t xml:space="preserve"> 036580 </t>
  </si>
  <si>
    <t>SUPORTE PARA FIXACAO DE FITA DE ALUMINIO 7/8"x1/8" COM BASE</t>
  </si>
  <si>
    <t xml:space="preserve"> 00039996 </t>
  </si>
  <si>
    <t>VERGALHAO ZINCADO ROSCA TOTAL, 1/4" (6,3 MM)</t>
  </si>
  <si>
    <t xml:space="preserve"> 004949 </t>
  </si>
  <si>
    <t>CAIXA DE PASSAGEM DE SOBREPOR 200x200mm BRANCA METAL IP-44 GOMES</t>
  </si>
  <si>
    <t xml:space="preserve"> 004948 </t>
  </si>
  <si>
    <t>CAIXA DE PASSAGEM EM CHAPA DE ACO DE EMBUTIR COM TAMPA APARAFUSADA 302x302x122 CEMAR</t>
  </si>
  <si>
    <t xml:space="preserve"> 003595 </t>
  </si>
  <si>
    <t>ESPELHO BAQUELITE UM FURO PLACA REDONDA</t>
  </si>
  <si>
    <t xml:space="preserve"> 003492 </t>
  </si>
  <si>
    <t>PLACA CEGA PARA CAIXA 4"x2" RETANGULAR</t>
  </si>
  <si>
    <t xml:space="preserve"> 034530 </t>
  </si>
  <si>
    <t>PLACA PIAL 10 x 5cm 1 FURO</t>
  </si>
  <si>
    <t xml:space="preserve"> 828 </t>
  </si>
  <si>
    <t>Disjuntor tripolar 63 A, padrão DIN (  linha branca ), curva de disparo C, corrente de interrupção 5KA, ref.: Siemens 5SX1 ou similar.</t>
  </si>
  <si>
    <t xml:space="preserve"> 004892 </t>
  </si>
  <si>
    <t>DISJUNTOR TRIPOLAR 100A CURVA C SDD3C100 10KA STECK</t>
  </si>
  <si>
    <t xml:space="preserve"> 3692 </t>
  </si>
  <si>
    <t>Disjuntor bipolar 70 A, padrão DIN (linha branca), curva de disparo C, corrente de interrupção 5KA, ref.: Siemens 5SX1 ou similar.</t>
  </si>
  <si>
    <t xml:space="preserve"> 3441 </t>
  </si>
  <si>
    <t>Disjuntor tripolar 160 A, padrão DIN (linha brança ), corrente de interrupção65KA, ref.: Siemens ou similar</t>
  </si>
  <si>
    <t xml:space="preserve"> 036570 </t>
  </si>
  <si>
    <t>DISJUNTOR - DISPOSITIVO PROTETOR DE SURTO 220V OU 127V, 20 KA, TRIFASICO CALPER</t>
  </si>
  <si>
    <t xml:space="preserve"> 88266 </t>
  </si>
  <si>
    <t>ELETROTÉCNICO COM ENCARGOS COMPLEMENTARES</t>
  </si>
  <si>
    <t xml:space="preserve"> P.12.000.049762 </t>
  </si>
  <si>
    <t>Dispositivo de proteção contra surto, classe 1, suportabilidade &lt;= 4 kV, 2 polos; F+N, F+T ou F/PEN, 240V/415V, TN-C, TN-S, TT e IT, curva de ensaio: 10/350µs; Iimp= 60 kA; ref. SCL 275 60 kA da Clamper, 810299SG da Embrastec ou equivalente</t>
  </si>
  <si>
    <t xml:space="preserve"> 002418 </t>
  </si>
  <si>
    <t>DISJUNTOR - INTERRUPTOR DIFERENCIAL RESIDUAL DR 100A 4 POLOS RDW300-100-4 WEG</t>
  </si>
  <si>
    <t xml:space="preserve"> 00039449 </t>
  </si>
  <si>
    <t>DISPOSITIVO DR, 4 POLOS, SENSIBILIDADE DE 30 MA, CORRENTE DE 100 A, TIPO AC</t>
  </si>
  <si>
    <t xml:space="preserve"> 035753 </t>
  </si>
  <si>
    <t>SAIDA HORIZONTAL PARA ELETRODUTO 1 1/4"</t>
  </si>
  <si>
    <t xml:space="preserve"> 077790 </t>
  </si>
  <si>
    <t>ELETROCALHA - CURVA VERTICAL EXTERNA 100x50mm CHAPA 20</t>
  </si>
  <si>
    <t>PC</t>
  </si>
  <si>
    <t xml:space="preserve"> 000216 </t>
  </si>
  <si>
    <t>ELETROCALHA PERFURADA TIPO "U" 100x50mm CHAPA 24 PRE-GALVANIZADA</t>
  </si>
  <si>
    <t xml:space="preserve"> 3980 </t>
  </si>
  <si>
    <t>Suporte vertical 100 x 75 mm para fixação de eletrocalha metálica (ref.: mopaou similar)</t>
  </si>
  <si>
    <t xml:space="preserve"> 9705 </t>
  </si>
  <si>
    <t>Tala plana perfurada 50mm</t>
  </si>
  <si>
    <t xml:space="preserve"> 034524 </t>
  </si>
  <si>
    <t>ELETROCALHA - TERMINAL DE FECHAMENTO PLANO 100x50mm CHAPA 24</t>
  </si>
  <si>
    <t xml:space="preserve"> P.04.000.042173 </t>
  </si>
  <si>
    <t>Eletroduto com costura galvanizado eletroliticamente, DN = 1 1/4´ - NBR13057</t>
  </si>
  <si>
    <t xml:space="preserve"> 8928 </t>
  </si>
  <si>
    <t>Soquete ou bocal de louça (porcelana) E27 de tempo, ref.MT-2233, marca Decorlux ou similar</t>
  </si>
  <si>
    <t xml:space="preserve"> 088525 </t>
  </si>
  <si>
    <t>QUADRO - BARRAMENTO PENTE 12 POLOS BIFASICO 63A FORCELINE</t>
  </si>
  <si>
    <t xml:space="preserve"> 017314 </t>
  </si>
  <si>
    <t>QUADRO - BARRAMENTO BIFASICO 34 POLOS 100A EHE</t>
  </si>
  <si>
    <t xml:space="preserve"> 007140 </t>
  </si>
  <si>
    <t>QUADRO - BARRAMENTO TRIFASICO PARA ATA 57 DISJUNTORES DIN STECK</t>
  </si>
  <si>
    <t xml:space="preserve"> P.15.000.034118 </t>
  </si>
  <si>
    <t>Luminária LED retangular, sobrepor, de 35 a 41W, 3690 a 4800 lm, 220V, temper. cor 4000K, difusor translúcido; ref. AL0756D.L102 da Ajalumi, SM-755/2 LED LC da ARM, LHT42-S4000840 da Lumicenter ou equivalente</t>
  </si>
  <si>
    <t xml:space="preserve"> 00020111 </t>
  </si>
  <si>
    <t>FITA ISOLANTE ADESIVA ANTICHAMA, USO ATE 750 V, EM ROLO DE 19 MM X 20 M</t>
  </si>
  <si>
    <t xml:space="preserve"> 003420 </t>
  </si>
  <si>
    <t>FITA ISOLANTE HIGHLAND ADESIVA 19m x 20mm</t>
  </si>
  <si>
    <t xml:space="preserve"> 050372 </t>
  </si>
  <si>
    <t xml:space="preserve"> 13947 </t>
  </si>
  <si>
    <t>Luminária plafon (sobrepor) 40 x 40 - 36 W - 6000K - G- Light ou similar</t>
  </si>
  <si>
    <t xml:space="preserve"> 036540 </t>
  </si>
  <si>
    <t>LUMINARIA COLUNA/PISO CUPULA REDONDA TECIDO, BASE/HASTE ACO, UDINE G20</t>
  </si>
  <si>
    <t xml:space="preserve"> 12141 </t>
  </si>
  <si>
    <t>Caixa de equipotencialização em aço 200x200x90mm, para embutir com tampa, com9 terminais, ref:TEL-901 ou similar (SPDA)</t>
  </si>
  <si>
    <t xml:space="preserve"> 012620 </t>
  </si>
  <si>
    <t>CABO DE COBRE NU MEIO DURO 7 FIOS 35mm2</t>
  </si>
  <si>
    <t xml:space="preserve"> 00000867 </t>
  </si>
  <si>
    <t>CABO DE COBRE NU 50 MM2 MEIO-DURO</t>
  </si>
  <si>
    <t xml:space="preserve"> 3162 </t>
  </si>
  <si>
    <t>Cabo de cobre PP Cordplast 4 x 2,5 mm2, 450/750v</t>
  </si>
  <si>
    <t xml:space="preserve"> 00006178 </t>
  </si>
  <si>
    <t>TABUA DE MADEIRA PARA PISO, CUMARU/IPE CHAMPANHE OU EQUIVALENTE DA REGIAO, ENCAIXE MACHO/FEMEA, *10 X 2* CM</t>
  </si>
  <si>
    <t xml:space="preserve"> 07231 </t>
  </si>
  <si>
    <t>CHAPA DE ACO CARBONO, GALVANIZADA, PARA USOS GERAIS, TAMANHO PADRAO, PRECO DE RE VENDEDOR, COM ESPESSURA DE 1,25MM</t>
  </si>
  <si>
    <t xml:space="preserve"> 14289 </t>
  </si>
  <si>
    <t>GRELHA RETANGULAR DE SIMPLES DEFLEXAO, A LETAS VERTICAIS, EM ALUMINIO EXTRUDADO 4 00X150MM, TROPICAL OU SIMILAR</t>
  </si>
  <si>
    <t xml:space="preserve"> 00037394 </t>
  </si>
  <si>
    <t>FINCAPINO CURTO CALIBRE 22, CARGA MEDIA POTENCIA 5 (PARA FERRAMENTA DE ACAO DIRETA) COR VERMELHA</t>
  </si>
  <si>
    <t>CENTO</t>
  </si>
  <si>
    <t xml:space="preserve"> 14288 </t>
  </si>
  <si>
    <t>DIFUSOR QUADRADO EM ALUMINIO EXTRUDADO 1 5" X 15", TROPICAL OU SIMILAR</t>
  </si>
  <si>
    <t xml:space="preserve"> 036510 </t>
  </si>
  <si>
    <t>DUTO FLEXIVEL ALUMINIO COM ISOLAMENTO TERMICO 25mm LA VIDRO 4" 100mm</t>
  </si>
  <si>
    <t xml:space="preserve"> 13326 </t>
  </si>
  <si>
    <t>Barra roscada bicromatizada ø 3/8" x 3000mm</t>
  </si>
  <si>
    <t xml:space="preserve"> 88277 </t>
  </si>
  <si>
    <t>MONTADOR (TUBO AÇO/EQUIPAMENTOS) COM ENCARGOS COMPLEMENTARES</t>
  </si>
  <si>
    <t xml:space="preserve"> 036691 </t>
  </si>
  <si>
    <t>EXAUSTOR CENTRIFUGO SIROCO TRIFASICO EC5-TN-3 ARRANJO 4</t>
  </si>
  <si>
    <t xml:space="preserve"> 88279 </t>
  </si>
  <si>
    <t>MONTADOR ELETROMECÂNICO COM ENCARGOS COMPLEMENTARES</t>
  </si>
  <si>
    <t xml:space="preserve"> 036694 </t>
  </si>
  <si>
    <t xml:space="preserve"> 100308 </t>
  </si>
  <si>
    <t>MECÂNICO DE REFRIGERAÇÃO COM ENCARGOS COMPLEMENTARES</t>
  </si>
  <si>
    <t xml:space="preserve"> 006442 </t>
  </si>
  <si>
    <t>CAIXA DE VENTILACAO PARA FORRO CAB-250 220V S&amp;P</t>
  </si>
  <si>
    <t xml:space="preserve"> 060985 </t>
  </si>
  <si>
    <t xml:space="preserve"> P.13.000.042351 </t>
  </si>
  <si>
    <t>Tomada para TV, tipo pino Jack, com placa, ref. linha Trii da Tramontina, Simon, Pial Legrand, ou equivalente</t>
  </si>
  <si>
    <t xml:space="preserve"> 016202 </t>
  </si>
  <si>
    <t>TARUGO ACO INOX 5/8" (50cm)</t>
  </si>
  <si>
    <t xml:space="preserve"> 85001 </t>
  </si>
  <si>
    <t>SIURB</t>
  </si>
  <si>
    <t>POSTO DE CONSUMO DE O2 OU AR OU VÁCUO OU N2O SOMENTE O APARELHO, SEM INSTALAÇÃO</t>
  </si>
  <si>
    <t xml:space="preserve"> 8985 </t>
  </si>
  <si>
    <t>Central manifold para cilindros 2 x 2 para oxigênio, ar comprimido e óxido nitroso com serpentina e sem válvula de alta pressão</t>
  </si>
  <si>
    <t xml:space="preserve"> 8507 </t>
  </si>
  <si>
    <t>Central manifold para cilindros 1 x 1 para oxigênio, ar comprimido e óxido nitroso com serpentina e sem válvula de alta pressão</t>
  </si>
  <si>
    <t xml:space="preserve"> 4686 </t>
  </si>
  <si>
    <t>Corrente em aço galvanizado, elo diam.: 6,4mm, dim.: 24mm x 42mm, peso 0,84 kg/m</t>
  </si>
  <si>
    <t xml:space="preserve"> 4876 </t>
  </si>
  <si>
    <t>Letras aço inox 20 x 20cm</t>
  </si>
  <si>
    <t xml:space="preserve"> 00005318 </t>
  </si>
  <si>
    <t>DILUENTE AGUARRAS</t>
  </si>
  <si>
    <t xml:space="preserve"> 00000013 </t>
  </si>
  <si>
    <t>ESTOPA</t>
  </si>
  <si>
    <t>COMPOSIÇÕES PRÓPRIAS - PMS</t>
  </si>
  <si>
    <t>Declaro para os devidos fins que, conforme legislação tributária municipal, a base de cálculo deste tipo de obra corresponde à 100%, com a respectiva alíquota de 5%.</t>
  </si>
  <si>
    <t>fisico</t>
  </si>
  <si>
    <t>financeiro</t>
  </si>
  <si>
    <t>DIAS</t>
  </si>
  <si>
    <t>ITEM</t>
  </si>
  <si>
    <t>DESCRIÇÃO DE SERVIÇOS</t>
  </si>
  <si>
    <t>VALORES</t>
  </si>
  <si>
    <t>PESO</t>
  </si>
  <si>
    <t xml:space="preserve">CRONOGRAMA FISICO E FINANCEIRO </t>
  </si>
  <si>
    <t>CÓDIGO</t>
  </si>
  <si>
    <t>DESCRIÇÃO</t>
  </si>
  <si>
    <t>COM DESONERAÇÃO</t>
  </si>
  <si>
    <t>SEM DESONERAÇÃO</t>
  </si>
  <si>
    <t>HORISTA %</t>
  </si>
  <si>
    <t>MENSALISTA%</t>
  </si>
  <si>
    <t>A -</t>
  </si>
  <si>
    <t>ENCARGOS SOCIAIS BÁSICOS</t>
  </si>
  <si>
    <t>% SOBRE OS SALÁRIOS</t>
  </si>
  <si>
    <t>A1</t>
  </si>
  <si>
    <t>PREVIDÊNCIA SOCIAL - INSS</t>
  </si>
  <si>
    <t>A2</t>
  </si>
  <si>
    <t>SERVIÇO SOCIAL DA INDUSTRIA - SESI</t>
  </si>
  <si>
    <t>A3</t>
  </si>
  <si>
    <t>SERVIÇO NACIONAL DE APRENDIZAGEM INDUSTRIAL - SENAI</t>
  </si>
  <si>
    <t>A4</t>
  </si>
  <si>
    <t>INSTITUTO NACIONAL DE COLONIZAÇÃO E REFORMA AGRÁRIA - INCRA</t>
  </si>
  <si>
    <t>A5</t>
  </si>
  <si>
    <t>SERVIÇO DE APOIO À PEQUENA E MÉDIA EMPRESA - SEBRAE</t>
  </si>
  <si>
    <t>A6</t>
  </si>
  <si>
    <t>SALÁRIO - EDUCAÇÃO</t>
  </si>
  <si>
    <t>A7</t>
  </si>
  <si>
    <t>SEGURO CONTRA OS ACIDENTES DE TRABALHO</t>
  </si>
  <si>
    <t>A8</t>
  </si>
  <si>
    <t>FUNDO DE GARANTIA POR TEMPO DE SERVIÇO - FGTS</t>
  </si>
  <si>
    <t>A9</t>
  </si>
  <si>
    <t>SERVIÇO SOCIAL DA INDUSTRIA DA CONSTRUÇÃO E DO MOBILIÁRIO - SECONCI</t>
  </si>
  <si>
    <t>TOTAL DO ÍTEM "A".................................................................................</t>
  </si>
  <si>
    <t>B -</t>
  </si>
  <si>
    <t>ENCARGOS SOCIAIS QUE RECEBEM A INCIDÊNCIA DE "A"</t>
  </si>
  <si>
    <t>B1</t>
  </si>
  <si>
    <t>REPOUSO SEMANAL REMUNERADO</t>
  </si>
  <si>
    <t>B2</t>
  </si>
  <si>
    <t>FERIADOS</t>
  </si>
  <si>
    <t>B3</t>
  </si>
  <si>
    <t>AUXILIO-ENFERMIDADE</t>
  </si>
  <si>
    <t>B4</t>
  </si>
  <si>
    <t>13° SALÁRIO</t>
  </si>
  <si>
    <t>B5</t>
  </si>
  <si>
    <t>LICENÇA À PATERNIDADE</t>
  </si>
  <si>
    <t>B6</t>
  </si>
  <si>
    <t>FALTAS JUSTIFICADAS</t>
  </si>
  <si>
    <t>B7</t>
  </si>
  <si>
    <t>DIAS DE CHUVAS</t>
  </si>
  <si>
    <t>B8</t>
  </si>
  <si>
    <t>AUXÍLIO ACIDENTE DE TRABALHO</t>
  </si>
  <si>
    <t>B9</t>
  </si>
  <si>
    <t>FÉRIAS GOZADAS</t>
  </si>
  <si>
    <t>B10</t>
  </si>
  <si>
    <t>SALÁRIO MATERNIDADE</t>
  </si>
  <si>
    <t>TOTAL DO ÍTEM "B"...................................................................................</t>
  </si>
  <si>
    <t>C -</t>
  </si>
  <si>
    <t>ENCARGOS SOCIAIS QUE NÃO RECEBEM INCIDÊNCIAS GLOBAIS DE "A"</t>
  </si>
  <si>
    <t>C1</t>
  </si>
  <si>
    <t>AVISO PRÉVIO INDENIZADO</t>
  </si>
  <si>
    <t>C2</t>
  </si>
  <si>
    <t>AVISO PRÉVIO TRABALHADO</t>
  </si>
  <si>
    <t>C3</t>
  </si>
  <si>
    <t>FÉRIAS INDENIZADAS + 1/3</t>
  </si>
  <si>
    <t>C4</t>
  </si>
  <si>
    <t>DEPÓSITO RESCISÃO SEM JUSTA CAUSA</t>
  </si>
  <si>
    <t>C5</t>
  </si>
  <si>
    <t>INDENIZAÇÃO ADICIONAL</t>
  </si>
  <si>
    <t>TOTAL DO ÍTEM "C"...............................................................................</t>
  </si>
  <si>
    <t>D -</t>
  </si>
  <si>
    <t>TAXAS DE INCIDÊNCIAS E REICIDÊNCIAS DE UM GRUPO SOBRE O OUTRO</t>
  </si>
  <si>
    <t>D1</t>
  </si>
  <si>
    <t>REINCIDÊNCIA DE GRUPO "A" SOBRE GRUPO "B"</t>
  </si>
  <si>
    <t>D2</t>
  </si>
  <si>
    <t>REINCIDÊNCIA DE GRUPO "A" SOBRE AVISO PRÉVIO TRABALHADO E REINCIDÊNCIA DO FGTS SOBRE AVISO PRÉVIO INDENIZADO</t>
  </si>
  <si>
    <t>TOTAL DO ÍTEM "D"..............................................................................</t>
  </si>
  <si>
    <t>PERCENTUAL TOTAL................................................................................</t>
  </si>
  <si>
    <t>FONTE: INFORMAÇÃO DIAS DE CHUVAS - INMET</t>
  </si>
  <si>
    <t>-</t>
  </si>
  <si>
    <t>ENCARGOS SOCIAIS - PARÁ</t>
  </si>
  <si>
    <t>https://www.caixa.gov.br/Downloads/sinapi-metodologia/Livro_SINAPI_Calculos_Parametros.pdf</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</si>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</sst>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43" formatCode="_-* #,##0.00_-;\-* #,##0.00_-;_-* &quot;-&quot;??_-;_-@_-"/>
    <numFmt numFmtId="164" formatCode="#,##0.0000000"/>
  </numFmts>
  <fonts count="47" x14ac:knownFonts="1">
    <font>
      <sz val="11"/>
      <name val="Arial"/>
      <family val="1"/>
    </font>
    <font>
      <sz val="11"/>
      <color theme="1"/>
      <name val="Aptos Narrow"/>
      <family val="2"/>
      <scheme val="minor"/>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1"/>
      <name val="Arial"/>
      <family val="1"/>
    </font>
    <font>
      <b/>
      <sz val="11"/>
      <color theme="1"/>
      <name val="Aptos Narrow"/>
      <family val="2"/>
      <scheme val="minor"/>
    </font>
    <font>
      <b/>
      <i/>
      <sz val="10"/>
      <color rgb="FF000000"/>
      <name val="Arial"/>
      <family val="2"/>
    </font>
    <font>
      <sz val="8"/>
      <name val="Arial"/>
      <family val="1"/>
    </font>
    <font>
      <b/>
      <sz val="14"/>
      <color theme="1"/>
      <name val="Aptos Narrow"/>
      <family val="2"/>
      <scheme val="minor"/>
    </font>
    <font>
      <b/>
      <sz val="18"/>
      <color theme="1"/>
      <name val="Aptos Narrow"/>
      <family val="2"/>
      <scheme val="minor"/>
    </font>
    <font>
      <b/>
      <sz val="11"/>
      <name val="Arial"/>
      <family val="2"/>
    </font>
    <font>
      <sz val="11"/>
      <name val="Arial"/>
      <family val="2"/>
    </font>
    <font>
      <b/>
      <i/>
      <sz val="11"/>
      <color theme="1"/>
      <name val="Aptos Narrow"/>
      <family val="2"/>
      <scheme val="minor"/>
    </font>
    <font>
      <sz val="9"/>
      <name val="Arial"/>
      <family val="1"/>
    </font>
    <font>
      <sz val="10"/>
      <color theme="1"/>
      <name val="Aptos Narrow"/>
      <family val="2"/>
      <scheme val="minor"/>
    </font>
    <font>
      <sz val="10"/>
      <name val="Arial"/>
      <family val="2"/>
    </font>
    <font>
      <sz val="11"/>
      <color rgb="FF000000"/>
      <name val="Aptos Narrow"/>
      <family val="2"/>
      <scheme val="minor"/>
    </font>
    <font>
      <b/>
      <sz val="10"/>
      <color theme="0"/>
      <name val="Aptos Narrow"/>
      <family val="2"/>
      <scheme val="minor"/>
    </font>
    <font>
      <sz val="10"/>
      <name val="Arial Narrow"/>
      <family val="2"/>
    </font>
    <font>
      <sz val="10"/>
      <name val="Aptos Narrow"/>
      <family val="2"/>
      <scheme val="minor"/>
    </font>
    <font>
      <b/>
      <sz val="10"/>
      <name val="Aptos Narrow"/>
      <family val="2"/>
      <scheme val="minor"/>
    </font>
    <font>
      <b/>
      <sz val="10"/>
      <name val="Arial Narrow"/>
      <family val="2"/>
    </font>
    <font>
      <b/>
      <sz val="10"/>
      <color indexed="9"/>
      <name val="Arial Narrow"/>
      <family val="2"/>
    </font>
    <font>
      <b/>
      <i/>
      <sz val="10"/>
      <name val="Aptos Narrow"/>
      <family val="2"/>
      <scheme val="minor"/>
    </font>
    <font>
      <b/>
      <i/>
      <sz val="10"/>
      <color theme="0"/>
      <name val="Aptos Narrow"/>
      <family val="2"/>
      <scheme val="minor"/>
    </font>
    <font>
      <i/>
      <sz val="10"/>
      <name val="Arial Narrow"/>
      <family val="2"/>
    </font>
    <font>
      <b/>
      <i/>
      <sz val="10"/>
      <name val="Arial Narrow"/>
      <family val="2"/>
    </font>
    <font>
      <u/>
      <sz val="11"/>
      <color theme="10"/>
      <name val="Arial"/>
      <family val="1"/>
    </font>
    <font>
      <u/>
      <sz val="10"/>
      <color theme="10"/>
      <name val="Arial"/>
      <family val="1"/>
    </font>
    <font>
      <b/>
      <sz val="20"/>
      <name val="Arial"/>
      <family val="1"/>
    </font>
    <font>
      <b/>
      <sz val="18"/>
      <name val="Arial"/>
      <family val="1"/>
    </font>
  </fonts>
  <fills count="29">
    <fill>
      <patternFill patternType="none"/>
    </fill>
    <fill>
      <patternFill patternType="gray125"/>
    </fill>
    <fill>
      <patternFill patternType="solid">
        <fgColor rgb="FF73B0F2"/>
        <bgColor rgb="FF73B0F2"/>
      </patternFill>
    </fill>
    <fill>
      <patternFill patternType="solid">
        <fgColor rgb="FF73B0F2"/>
        <bgColor rgb="FF73B0F2"/>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6D6D6"/>
        <bgColor rgb="FFD6D6D6"/>
      </patternFill>
    </fill>
    <fill>
      <patternFill patternType="solid">
        <fgColor rgb="FFEFEFEF"/>
        <bgColor rgb="FFEFEFE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theme="0" tint="-0.14999847407452621"/>
        <bgColor rgb="FF73B0F2"/>
      </patternFill>
    </fill>
    <fill>
      <patternFill patternType="solid">
        <fgColor theme="0"/>
        <bgColor rgb="FF73B0F2"/>
      </patternFill>
    </fill>
    <fill>
      <patternFill patternType="solid">
        <fgColor theme="9" tint="0.59999389629810485"/>
        <bgColor rgb="FFFFFFFF"/>
      </patternFill>
    </fill>
    <fill>
      <patternFill patternType="solid">
        <fgColor theme="4" tint="0.59999389629810485"/>
        <bgColor indexed="64"/>
      </patternFill>
    </fill>
    <fill>
      <patternFill patternType="solid">
        <fgColor theme="3" tint="0.749992370372631"/>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4"/>
        <bgColor indexed="64"/>
      </patternFill>
    </fill>
    <fill>
      <patternFill patternType="solid">
        <fgColor theme="6" tint="0.79998168889431442"/>
        <bgColor indexed="64"/>
      </patternFill>
    </fill>
    <fill>
      <patternFill patternType="solid">
        <fgColor theme="2" tint="-9.9978637043366805E-2"/>
        <bgColor rgb="FFFFFFFF"/>
      </patternFill>
    </fill>
  </fills>
  <borders count="22">
    <border>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2" tint="-0.499984740745262"/>
      </top>
      <bottom/>
      <diagonal/>
    </border>
    <border>
      <left/>
      <right/>
      <top/>
      <bottom style="thin">
        <color theme="2"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s>
  <cellStyleXfs count="11">
    <xf numFmtId="0" fontId="0" fillId="0" borderId="0"/>
    <xf numFmtId="43"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1" fillId="0" borderId="0"/>
    <xf numFmtId="0" fontId="32" fillId="0" borderId="0"/>
    <xf numFmtId="0" fontId="43" fillId="0" borderId="0" applyNumberFormat="0" applyFill="0" applyBorder="0" applyAlignment="0" applyProtection="0"/>
  </cellStyleXfs>
  <cellXfs count="210">
    <xf numFmtId="0" fontId="0" fillId="0" borderId="0" xfId="0"/>
    <xf numFmtId="0" fontId="15" fillId="11" borderId="0" xfId="0" applyFont="1" applyFill="1" applyAlignment="1">
      <alignment horizontal="center" vertical="top" wrapText="1"/>
    </xf>
    <xf numFmtId="0" fontId="19" fillId="15" borderId="0" xfId="0" applyFont="1" applyFill="1" applyAlignment="1">
      <alignment horizontal="center" vertical="top"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17" borderId="4" xfId="0" applyFont="1" applyFill="1" applyBorder="1" applyAlignment="1">
      <alignment horizontal="center" vertical="center" wrapText="1"/>
    </xf>
    <xf numFmtId="0" fontId="6" fillId="17" borderId="5" xfId="0" applyFont="1" applyFill="1" applyBorder="1" applyAlignment="1">
      <alignment horizontal="center" vertical="center" wrapText="1"/>
    </xf>
    <xf numFmtId="0" fontId="6" fillId="17" borderId="6"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0" fillId="5" borderId="4" xfId="0" applyFont="1" applyFill="1" applyBorder="1" applyAlignment="1">
      <alignment horizontal="center" vertical="center" wrapText="1"/>
    </xf>
    <xf numFmtId="43" fontId="11" fillId="6" borderId="4" xfId="1" applyFont="1" applyFill="1" applyBorder="1" applyAlignment="1">
      <alignment horizontal="right" vertical="center" wrapText="1"/>
    </xf>
    <xf numFmtId="43" fontId="12" fillId="7" borderId="4" xfId="1" applyFont="1" applyFill="1" applyBorder="1" applyAlignment="1">
      <alignment horizontal="right" vertical="center" wrapText="1"/>
    </xf>
    <xf numFmtId="0" fontId="6" fillId="2" borderId="4" xfId="0" applyFont="1" applyFill="1" applyBorder="1" applyAlignment="1">
      <alignment horizontal="left" vertical="center" wrapText="1"/>
    </xf>
    <xf numFmtId="43" fontId="6" fillId="2" borderId="4" xfId="1" applyFont="1" applyFill="1" applyBorder="1" applyAlignment="1">
      <alignment horizontal="left" vertical="center" wrapText="1"/>
    </xf>
    <xf numFmtId="0" fontId="6" fillId="17" borderId="4" xfId="0" applyFont="1" applyFill="1" applyBorder="1" applyAlignment="1">
      <alignment horizontal="left" vertical="center" wrapText="1"/>
    </xf>
    <xf numFmtId="43" fontId="6" fillId="17" borderId="4" xfId="1" applyFont="1" applyFill="1" applyBorder="1" applyAlignment="1">
      <alignment horizontal="left" vertical="center" wrapText="1"/>
    </xf>
    <xf numFmtId="0" fontId="6" fillId="2" borderId="5" xfId="0" applyFont="1" applyFill="1" applyBorder="1" applyAlignment="1">
      <alignment horizontal="left" vertical="center" wrapText="1"/>
    </xf>
    <xf numFmtId="43" fontId="7" fillId="3" borderId="7" xfId="1" applyFont="1" applyFill="1" applyBorder="1" applyAlignment="1">
      <alignment horizontal="right" vertical="center" wrapText="1"/>
    </xf>
    <xf numFmtId="43" fontId="6" fillId="2" borderId="7" xfId="1" applyFont="1" applyFill="1" applyBorder="1" applyAlignment="1">
      <alignment horizontal="left" vertical="center" wrapText="1"/>
    </xf>
    <xf numFmtId="43" fontId="6" fillId="2" borderId="6" xfId="1" applyFont="1" applyFill="1" applyBorder="1" applyAlignment="1">
      <alignment horizontal="left" vertical="center" wrapText="1"/>
    </xf>
    <xf numFmtId="0" fontId="6" fillId="17" borderId="5" xfId="0" applyFont="1" applyFill="1" applyBorder="1" applyAlignment="1">
      <alignment horizontal="left" vertical="center" wrapText="1"/>
    </xf>
    <xf numFmtId="43" fontId="7" fillId="17" borderId="7" xfId="1" applyFont="1" applyFill="1" applyBorder="1" applyAlignment="1">
      <alignment horizontal="right" vertical="center" wrapText="1"/>
    </xf>
    <xf numFmtId="43" fontId="6" fillId="17" borderId="7" xfId="1" applyFont="1" applyFill="1" applyBorder="1" applyAlignment="1">
      <alignment horizontal="left" vertical="center" wrapText="1"/>
    </xf>
    <xf numFmtId="43" fontId="6" fillId="17" borderId="6" xfId="1" applyFont="1" applyFill="1" applyBorder="1" applyAlignment="1">
      <alignment horizontal="left" vertical="center" wrapText="1"/>
    </xf>
    <xf numFmtId="0" fontId="22" fillId="18" borderId="4" xfId="0" applyFont="1" applyFill="1" applyBorder="1" applyAlignment="1">
      <alignment horizontal="center" vertical="center" wrapText="1"/>
    </xf>
    <xf numFmtId="0" fontId="22" fillId="18" borderId="5" xfId="0" applyFont="1" applyFill="1" applyBorder="1" applyAlignment="1">
      <alignment horizontal="center" vertical="center" wrapText="1"/>
    </xf>
    <xf numFmtId="0" fontId="22" fillId="18" borderId="6" xfId="0" applyFont="1" applyFill="1" applyBorder="1" applyAlignment="1">
      <alignment horizontal="center" vertical="center" wrapText="1"/>
    </xf>
    <xf numFmtId="0" fontId="22" fillId="18" borderId="4" xfId="0" applyFont="1" applyFill="1" applyBorder="1" applyAlignment="1">
      <alignment horizontal="left" vertical="center" wrapText="1"/>
    </xf>
    <xf numFmtId="0" fontId="22" fillId="18" borderId="5" xfId="0" applyFont="1" applyFill="1" applyBorder="1" applyAlignment="1">
      <alignment horizontal="left" vertical="center" wrapText="1"/>
    </xf>
    <xf numFmtId="43" fontId="22" fillId="18" borderId="7" xfId="1" applyFont="1" applyFill="1" applyBorder="1" applyAlignment="1">
      <alignment horizontal="right" vertical="center" wrapText="1"/>
    </xf>
    <xf numFmtId="43" fontId="22" fillId="18" borderId="7" xfId="1" applyFont="1" applyFill="1" applyBorder="1" applyAlignment="1">
      <alignment horizontal="left" vertical="center" wrapText="1"/>
    </xf>
    <xf numFmtId="43" fontId="22" fillId="18" borderId="6" xfId="1" applyFont="1" applyFill="1" applyBorder="1" applyAlignment="1">
      <alignment horizontal="left" vertical="center" wrapText="1"/>
    </xf>
    <xf numFmtId="43" fontId="22" fillId="18" borderId="4" xfId="1" applyFont="1" applyFill="1" applyBorder="1" applyAlignment="1">
      <alignment horizontal="left" vertical="center" wrapText="1"/>
    </xf>
    <xf numFmtId="43" fontId="0" fillId="0" borderId="0" xfId="0" applyNumberFormat="1"/>
    <xf numFmtId="4" fontId="9" fillId="16" borderId="2" xfId="0" applyNumberFormat="1" applyFont="1" applyFill="1" applyBorder="1" applyAlignment="1">
      <alignment horizontal="right" vertical="top" wrapText="1"/>
    </xf>
    <xf numFmtId="43" fontId="6" fillId="2" borderId="7" xfId="1" applyFont="1" applyFill="1" applyBorder="1" applyAlignment="1">
      <alignment horizontal="center" vertical="center" wrapText="1"/>
    </xf>
    <xf numFmtId="43" fontId="6" fillId="17" borderId="7" xfId="1" applyFont="1" applyFill="1" applyBorder="1" applyAlignment="1">
      <alignment horizontal="center" vertical="center" wrapText="1"/>
    </xf>
    <xf numFmtId="43" fontId="9" fillId="7" borderId="4" xfId="1" applyFont="1" applyFill="1" applyBorder="1" applyAlignment="1">
      <alignment horizontal="center" vertical="center" wrapText="1"/>
    </xf>
    <xf numFmtId="43" fontId="22" fillId="18" borderId="7" xfId="1" applyFont="1" applyFill="1" applyBorder="1" applyAlignment="1">
      <alignment horizontal="center" vertical="center" wrapText="1"/>
    </xf>
    <xf numFmtId="0" fontId="0" fillId="0" borderId="0" xfId="0" applyAlignment="1">
      <alignment horizontal="center"/>
    </xf>
    <xf numFmtId="0" fontId="9" fillId="4" borderId="4" xfId="0" applyFont="1" applyFill="1" applyBorder="1" applyAlignment="1">
      <alignment horizontal="left" vertical="center" wrapText="1"/>
    </xf>
    <xf numFmtId="0" fontId="19" fillId="15" borderId="0" xfId="0" applyFont="1" applyFill="1" applyAlignment="1">
      <alignment horizontal="center" vertical="center" wrapText="1"/>
    </xf>
    <xf numFmtId="0" fontId="18" fillId="14" borderId="0" xfId="0" applyFont="1" applyFill="1" applyAlignment="1">
      <alignment horizontal="left" vertical="center" wrapText="1"/>
    </xf>
    <xf numFmtId="0" fontId="15" fillId="11" borderId="0" xfId="0" applyFont="1" applyFill="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wrapText="1"/>
    </xf>
    <xf numFmtId="43" fontId="0" fillId="0" borderId="0" xfId="1" applyFont="1" applyAlignment="1">
      <alignment vertical="center"/>
    </xf>
    <xf numFmtId="0" fontId="0" fillId="0" borderId="0" xfId="0" applyAlignment="1">
      <alignment horizontal="left" vertical="center"/>
    </xf>
    <xf numFmtId="0" fontId="25" fillId="0" borderId="0" xfId="0" applyFont="1" applyAlignment="1">
      <alignment horizontal="center" vertical="center"/>
    </xf>
    <xf numFmtId="0" fontId="27" fillId="0" borderId="0" xfId="0" applyFont="1" applyAlignment="1">
      <alignment horizontal="left" vertical="center"/>
    </xf>
    <xf numFmtId="0" fontId="3" fillId="19" borderId="4" xfId="0" applyFont="1" applyFill="1" applyBorder="1" applyAlignment="1">
      <alignment horizontal="center" vertical="center" wrapText="1"/>
    </xf>
    <xf numFmtId="0" fontId="5" fillId="19" borderId="4" xfId="0" applyFont="1" applyFill="1" applyBorder="1" applyAlignment="1">
      <alignment horizontal="center" vertical="center" wrapText="1"/>
    </xf>
    <xf numFmtId="0" fontId="4" fillId="19" borderId="4" xfId="0" applyFont="1" applyFill="1" applyBorder="1" applyAlignment="1">
      <alignment horizontal="center" vertical="center" wrapText="1"/>
    </xf>
    <xf numFmtId="0" fontId="2" fillId="19" borderId="4" xfId="0" applyFont="1" applyFill="1" applyBorder="1" applyAlignment="1">
      <alignment horizontal="center" vertical="center" wrapText="1"/>
    </xf>
    <xf numFmtId="43" fontId="0" fillId="0" borderId="3" xfId="1" applyFont="1" applyBorder="1" applyAlignment="1">
      <alignment vertical="center"/>
    </xf>
    <xf numFmtId="10" fontId="0" fillId="0" borderId="3" xfId="0" applyNumberFormat="1" applyBorder="1"/>
    <xf numFmtId="0" fontId="24" fillId="0" borderId="0" xfId="4" applyFont="1" applyAlignment="1">
      <alignment vertical="center"/>
    </xf>
    <xf numFmtId="0" fontId="1" fillId="0" borderId="0" xfId="4"/>
    <xf numFmtId="0" fontId="24" fillId="0" borderId="8" xfId="4" applyFont="1" applyBorder="1" applyAlignment="1">
      <alignment vertical="center"/>
    </xf>
    <xf numFmtId="0" fontId="1" fillId="0" borderId="0" xfId="4" applyAlignment="1">
      <alignment horizontal="center" vertical="center"/>
    </xf>
    <xf numFmtId="0" fontId="1" fillId="0" borderId="0" xfId="4" applyAlignment="1">
      <alignment wrapText="1"/>
    </xf>
    <xf numFmtId="0" fontId="1" fillId="0" borderId="0" xfId="4" applyAlignment="1">
      <alignment vertical="center"/>
    </xf>
    <xf numFmtId="43" fontId="0" fillId="0" borderId="0" xfId="5" applyFont="1" applyAlignment="1">
      <alignment vertical="center"/>
    </xf>
    <xf numFmtId="0" fontId="25" fillId="0" borderId="0" xfId="4" applyFont="1" applyAlignment="1">
      <alignment vertical="center"/>
    </xf>
    <xf numFmtId="0" fontId="21" fillId="0" borderId="0" xfId="4" applyFont="1"/>
    <xf numFmtId="0" fontId="28" fillId="0" borderId="0" xfId="4" applyFont="1"/>
    <xf numFmtId="0" fontId="21" fillId="21" borderId="3" xfId="4" applyFont="1" applyFill="1" applyBorder="1" applyAlignment="1">
      <alignment horizontal="center"/>
    </xf>
    <xf numFmtId="0" fontId="1" fillId="0" borderId="3" xfId="4" applyBorder="1" applyAlignment="1">
      <alignment vertical="center"/>
    </xf>
    <xf numFmtId="0" fontId="1" fillId="0" borderId="3" xfId="4" applyBorder="1" applyAlignment="1">
      <alignment horizontal="center" vertical="center"/>
    </xf>
    <xf numFmtId="10" fontId="0" fillId="0" borderId="3" xfId="6" applyNumberFormat="1" applyFont="1" applyBorder="1" applyAlignment="1">
      <alignment vertical="center"/>
    </xf>
    <xf numFmtId="0" fontId="1" fillId="0" borderId="3" xfId="4" applyBorder="1" applyAlignment="1">
      <alignment vertical="center" wrapText="1"/>
    </xf>
    <xf numFmtId="0" fontId="21" fillId="22" borderId="3" xfId="4" applyFont="1" applyFill="1" applyBorder="1"/>
    <xf numFmtId="0" fontId="21" fillId="22" borderId="3" xfId="4" applyFont="1" applyFill="1" applyBorder="1" applyAlignment="1">
      <alignment horizontal="center"/>
    </xf>
    <xf numFmtId="10" fontId="21" fillId="22" borderId="3" xfId="6" applyNumberFormat="1" applyFont="1" applyFill="1" applyBorder="1"/>
    <xf numFmtId="0" fontId="1" fillId="0" borderId="0" xfId="4" applyAlignment="1">
      <alignment horizontal="left" wrapText="1"/>
    </xf>
    <xf numFmtId="0" fontId="1" fillId="0" borderId="3" xfId="4" applyBorder="1" applyAlignment="1">
      <alignment wrapText="1"/>
    </xf>
    <xf numFmtId="0" fontId="2" fillId="16" borderId="2" xfId="0" applyFont="1" applyFill="1" applyBorder="1" applyAlignment="1">
      <alignment horizontal="left" vertical="top" wrapText="1"/>
    </xf>
    <xf numFmtId="0" fontId="2" fillId="16" borderId="2" xfId="0" applyFont="1" applyFill="1" applyBorder="1" applyAlignment="1">
      <alignment horizontal="right" vertical="top" wrapText="1"/>
    </xf>
    <xf numFmtId="0" fontId="2" fillId="16" borderId="2" xfId="0" applyFont="1" applyFill="1" applyBorder="1" applyAlignment="1">
      <alignment horizontal="center" vertical="top" wrapText="1"/>
    </xf>
    <xf numFmtId="0" fontId="9" fillId="16" borderId="2" xfId="0" applyFont="1" applyFill="1" applyBorder="1" applyAlignment="1">
      <alignment horizontal="left" vertical="top" wrapText="1"/>
    </xf>
    <xf numFmtId="0" fontId="9" fillId="16" borderId="2" xfId="0" applyFont="1" applyFill="1" applyBorder="1" applyAlignment="1">
      <alignment horizontal="right" vertical="top" wrapText="1"/>
    </xf>
    <xf numFmtId="0" fontId="9" fillId="16" borderId="2" xfId="0" applyFont="1" applyFill="1" applyBorder="1" applyAlignment="1">
      <alignment horizontal="center" vertical="top" wrapText="1"/>
    </xf>
    <xf numFmtId="164" fontId="9" fillId="16" borderId="2" xfId="0" applyNumberFormat="1" applyFont="1" applyFill="1" applyBorder="1" applyAlignment="1">
      <alignment horizontal="right" vertical="top" wrapText="1"/>
    </xf>
    <xf numFmtId="0" fontId="13" fillId="8" borderId="2" xfId="0" applyFont="1" applyFill="1" applyBorder="1" applyAlignment="1">
      <alignment horizontal="left" vertical="top" wrapText="1"/>
    </xf>
    <xf numFmtId="0" fontId="13" fillId="8" borderId="2" xfId="0" applyFont="1" applyFill="1" applyBorder="1" applyAlignment="1">
      <alignment horizontal="right" vertical="top" wrapText="1"/>
    </xf>
    <xf numFmtId="0" fontId="13" fillId="8" borderId="2" xfId="0" applyFont="1" applyFill="1" applyBorder="1" applyAlignment="1">
      <alignment horizontal="center" vertical="top" wrapText="1"/>
    </xf>
    <xf numFmtId="164" fontId="13" fillId="8" borderId="2" xfId="0" applyNumberFormat="1" applyFont="1" applyFill="1" applyBorder="1" applyAlignment="1">
      <alignment horizontal="right" vertical="top" wrapText="1"/>
    </xf>
    <xf numFmtId="4" fontId="13" fillId="8" borderId="2" xfId="0" applyNumberFormat="1" applyFont="1" applyFill="1" applyBorder="1" applyAlignment="1">
      <alignment horizontal="right" vertical="top" wrapText="1"/>
    </xf>
    <xf numFmtId="0" fontId="13" fillId="16" borderId="0" xfId="0" applyFont="1" applyFill="1" applyAlignment="1">
      <alignment horizontal="right" vertical="top" wrapText="1"/>
    </xf>
    <xf numFmtId="4" fontId="13" fillId="16" borderId="0" xfId="0" applyNumberFormat="1" applyFont="1" applyFill="1" applyAlignment="1">
      <alignment horizontal="right" vertical="top" wrapText="1"/>
    </xf>
    <xf numFmtId="0" fontId="9" fillId="16" borderId="1" xfId="0" applyFont="1" applyFill="1" applyBorder="1" applyAlignment="1">
      <alignment horizontal="left" vertical="top" wrapText="1"/>
    </xf>
    <xf numFmtId="0" fontId="13" fillId="9" borderId="2" xfId="0" applyFont="1" applyFill="1" applyBorder="1" applyAlignment="1">
      <alignment horizontal="left" vertical="top" wrapText="1"/>
    </xf>
    <xf numFmtId="0" fontId="13" fillId="9" borderId="2" xfId="0" applyFont="1" applyFill="1" applyBorder="1" applyAlignment="1">
      <alignment horizontal="right" vertical="top" wrapText="1"/>
    </xf>
    <xf numFmtId="0" fontId="13" fillId="9" borderId="2" xfId="0" applyFont="1" applyFill="1" applyBorder="1" applyAlignment="1">
      <alignment horizontal="center" vertical="top" wrapText="1"/>
    </xf>
    <xf numFmtId="164" fontId="13" fillId="9" borderId="2" xfId="0" applyNumberFormat="1" applyFont="1" applyFill="1" applyBorder="1" applyAlignment="1">
      <alignment horizontal="right" vertical="top" wrapText="1"/>
    </xf>
    <xf numFmtId="4" fontId="13" fillId="9" borderId="2" xfId="0" applyNumberFormat="1" applyFont="1" applyFill="1" applyBorder="1" applyAlignment="1">
      <alignment horizontal="right" vertical="top" wrapText="1"/>
    </xf>
    <xf numFmtId="0" fontId="13" fillId="16" borderId="0" xfId="0" applyFont="1" applyFill="1" applyAlignment="1">
      <alignment horizontal="center" vertical="top" wrapText="1"/>
    </xf>
    <xf numFmtId="0" fontId="8" fillId="16" borderId="0" xfId="0" applyFont="1" applyFill="1" applyAlignment="1">
      <alignment horizontal="right" vertical="top" wrapText="1"/>
    </xf>
    <xf numFmtId="0" fontId="13" fillId="16" borderId="0" xfId="0" applyFont="1" applyFill="1" applyAlignment="1">
      <alignment horizontal="left" vertical="top" wrapText="1"/>
    </xf>
    <xf numFmtId="0" fontId="8" fillId="16" borderId="0" xfId="0" applyFont="1" applyFill="1" applyAlignment="1">
      <alignment horizontal="center" vertical="top" wrapText="1"/>
    </xf>
    <xf numFmtId="0" fontId="0" fillId="0" borderId="0" xfId="0" applyAlignment="1">
      <alignment vertical="center" wrapText="1"/>
    </xf>
    <xf numFmtId="0" fontId="21" fillId="23" borderId="0" xfId="4" applyFont="1" applyFill="1"/>
    <xf numFmtId="0" fontId="21" fillId="23" borderId="0" xfId="4" applyFont="1" applyFill="1" applyAlignment="1">
      <alignment horizontal="center"/>
    </xf>
    <xf numFmtId="10" fontId="21" fillId="23" borderId="0" xfId="6" applyNumberFormat="1" applyFont="1" applyFill="1" applyBorder="1"/>
    <xf numFmtId="44" fontId="26" fillId="0" borderId="12" xfId="0" applyNumberFormat="1" applyFont="1" applyBorder="1"/>
    <xf numFmtId="10" fontId="26" fillId="0" borderId="12" xfId="0" applyNumberFormat="1" applyFont="1" applyBorder="1"/>
    <xf numFmtId="9" fontId="0" fillId="24" borderId="4" xfId="0" applyNumberFormat="1" applyFill="1" applyBorder="1"/>
    <xf numFmtId="0" fontId="0" fillId="0" borderId="4" xfId="0" applyBorder="1"/>
    <xf numFmtId="43" fontId="0" fillId="0" borderId="4" xfId="1" applyFont="1" applyBorder="1"/>
    <xf numFmtId="0" fontId="29" fillId="0" borderId="4" xfId="0" applyFont="1" applyBorder="1"/>
    <xf numFmtId="10" fontId="26" fillId="0" borderId="0" xfId="3" applyNumberFormat="1" applyFont="1"/>
    <xf numFmtId="43" fontId="26" fillId="0" borderId="0" xfId="0" applyNumberFormat="1" applyFont="1"/>
    <xf numFmtId="10" fontId="26" fillId="0" borderId="0" xfId="0" applyNumberFormat="1" applyFont="1"/>
    <xf numFmtId="0" fontId="0" fillId="25" borderId="4" xfId="0" applyFill="1" applyBorder="1"/>
    <xf numFmtId="0" fontId="26" fillId="25" borderId="4" xfId="0" applyFont="1" applyFill="1" applyBorder="1" applyAlignment="1">
      <alignment horizontal="center"/>
    </xf>
    <xf numFmtId="0" fontId="30" fillId="0" borderId="0" xfId="7" applyFont="1" applyAlignment="1">
      <alignment horizontal="left" vertical="top"/>
    </xf>
    <xf numFmtId="0" fontId="34" fillId="0" borderId="0" xfId="9" applyFont="1"/>
    <xf numFmtId="0" fontId="35" fillId="0" borderId="0" xfId="9" applyFont="1" applyAlignment="1">
      <alignment horizontal="center"/>
    </xf>
    <xf numFmtId="0" fontId="35" fillId="0" borderId="0" xfId="9" applyFont="1"/>
    <xf numFmtId="10" fontId="35" fillId="0" borderId="0" xfId="9" applyNumberFormat="1" applyFont="1" applyAlignment="1">
      <alignment horizontal="center"/>
    </xf>
    <xf numFmtId="0" fontId="37" fillId="0" borderId="0" xfId="9" applyFont="1"/>
    <xf numFmtId="0" fontId="36" fillId="24" borderId="14" xfId="9" applyFont="1" applyFill="1" applyBorder="1"/>
    <xf numFmtId="10" fontId="36" fillId="24" borderId="15" xfId="9" applyNumberFormat="1" applyFont="1" applyFill="1" applyBorder="1" applyAlignment="1">
      <alignment horizontal="center"/>
    </xf>
    <xf numFmtId="0" fontId="36" fillId="24" borderId="17" xfId="9" applyFont="1" applyFill="1" applyBorder="1"/>
    <xf numFmtId="0" fontId="36" fillId="0" borderId="19" xfId="9" applyFont="1" applyBorder="1" applyAlignment="1">
      <alignment horizontal="center" vertical="center"/>
    </xf>
    <xf numFmtId="0" fontId="36" fillId="0" borderId="20" xfId="9" applyFont="1" applyBorder="1"/>
    <xf numFmtId="10" fontId="36" fillId="0" borderId="0" xfId="9" applyNumberFormat="1" applyFont="1" applyAlignment="1">
      <alignment horizontal="center"/>
    </xf>
    <xf numFmtId="0" fontId="36" fillId="0" borderId="21" xfId="9" applyFont="1" applyBorder="1"/>
    <xf numFmtId="0" fontId="38" fillId="0" borderId="0" xfId="9" applyFont="1"/>
    <xf numFmtId="0" fontId="35" fillId="0" borderId="19" xfId="9" applyFont="1" applyBorder="1" applyAlignment="1">
      <alignment horizontal="center"/>
    </xf>
    <xf numFmtId="0" fontId="35" fillId="0" borderId="19" xfId="9" applyFont="1" applyBorder="1" applyAlignment="1">
      <alignment wrapText="1"/>
    </xf>
    <xf numFmtId="0" fontId="35" fillId="0" borderId="20" xfId="9" applyFont="1" applyBorder="1" applyAlignment="1">
      <alignment wrapText="1"/>
    </xf>
    <xf numFmtId="0" fontId="35" fillId="0" borderId="21" xfId="9" applyFont="1" applyBorder="1"/>
    <xf numFmtId="0" fontId="35" fillId="27" borderId="19" xfId="9" applyFont="1" applyFill="1" applyBorder="1" applyAlignment="1">
      <alignment horizontal="center"/>
    </xf>
    <xf numFmtId="0" fontId="39" fillId="27" borderId="19" xfId="9" applyFont="1" applyFill="1" applyBorder="1" applyAlignment="1">
      <alignment wrapText="1"/>
    </xf>
    <xf numFmtId="0" fontId="39" fillId="27" borderId="20" xfId="9" applyFont="1" applyFill="1" applyBorder="1" applyAlignment="1">
      <alignment wrapText="1"/>
    </xf>
    <xf numFmtId="10" fontId="36" fillId="27" borderId="0" xfId="9" applyNumberFormat="1" applyFont="1" applyFill="1" applyAlignment="1">
      <alignment horizontal="center"/>
    </xf>
    <xf numFmtId="0" fontId="35" fillId="27" borderId="21" xfId="9" applyFont="1" applyFill="1" applyBorder="1"/>
    <xf numFmtId="0" fontId="39" fillId="0" borderId="19" xfId="9" applyFont="1" applyBorder="1" applyAlignment="1">
      <alignment wrapText="1"/>
    </xf>
    <xf numFmtId="0" fontId="39" fillId="0" borderId="20" xfId="9" applyFont="1" applyBorder="1" applyAlignment="1">
      <alignment wrapText="1"/>
    </xf>
    <xf numFmtId="0" fontId="35" fillId="0" borderId="19" xfId="9" applyFont="1" applyBorder="1" applyAlignment="1">
      <alignment horizontal="justify" wrapText="1"/>
    </xf>
    <xf numFmtId="0" fontId="40" fillId="26" borderId="14" xfId="9" applyFont="1" applyFill="1" applyBorder="1" applyAlignment="1">
      <alignment wrapText="1"/>
    </xf>
    <xf numFmtId="10" fontId="33" fillId="26" borderId="15" xfId="9" applyNumberFormat="1" applyFont="1" applyFill="1" applyBorder="1" applyAlignment="1">
      <alignment horizontal="center"/>
    </xf>
    <xf numFmtId="0" fontId="33" fillId="26" borderId="17" xfId="9" applyFont="1" applyFill="1" applyBorder="1"/>
    <xf numFmtId="0" fontId="41" fillId="0" borderId="0" xfId="9" applyFont="1"/>
    <xf numFmtId="0" fontId="42" fillId="0" borderId="0" xfId="9" applyFont="1" applyAlignment="1">
      <alignment vertical="top" wrapText="1"/>
    </xf>
    <xf numFmtId="10" fontId="37" fillId="0" borderId="0" xfId="9" applyNumberFormat="1" applyFont="1" applyAlignment="1">
      <alignment horizontal="center"/>
    </xf>
    <xf numFmtId="0" fontId="34" fillId="0" borderId="0" xfId="9" applyFont="1" applyAlignment="1">
      <alignment horizontal="center"/>
    </xf>
    <xf numFmtId="10" fontId="34" fillId="0" borderId="0" xfId="9" applyNumberFormat="1" applyFont="1" applyAlignment="1">
      <alignment horizontal="center"/>
    </xf>
    <xf numFmtId="0" fontId="36" fillId="20" borderId="19" xfId="9" applyFont="1" applyFill="1" applyBorder="1" applyAlignment="1">
      <alignment horizontal="center"/>
    </xf>
    <xf numFmtId="0" fontId="36" fillId="20" borderId="19" xfId="9" applyFont="1" applyFill="1" applyBorder="1" applyAlignment="1">
      <alignment wrapText="1"/>
    </xf>
    <xf numFmtId="43" fontId="0" fillId="0" borderId="9" xfId="1" applyFont="1" applyBorder="1" applyAlignment="1">
      <alignment vertical="center"/>
    </xf>
    <xf numFmtId="10" fontId="0" fillId="0" borderId="0" xfId="0" applyNumberFormat="1"/>
    <xf numFmtId="0" fontId="44" fillId="0" borderId="0" xfId="10" applyFont="1" applyAlignment="1">
      <alignment horizontal="left"/>
    </xf>
    <xf numFmtId="0" fontId="34" fillId="0" borderId="0" xfId="9" applyFont="1" applyAlignment="1">
      <alignment horizontal="left"/>
    </xf>
    <xf numFmtId="0" fontId="33" fillId="26" borderId="14" xfId="9" applyFont="1" applyFill="1" applyBorder="1" applyAlignment="1">
      <alignment horizontal="right"/>
    </xf>
    <xf numFmtId="0" fontId="33" fillId="26" borderId="17" xfId="9" applyFont="1" applyFill="1" applyBorder="1" applyAlignment="1">
      <alignment horizontal="right"/>
    </xf>
    <xf numFmtId="0" fontId="24" fillId="0" borderId="0" xfId="0" applyFont="1" applyAlignment="1">
      <alignment horizontal="center" vertical="center"/>
    </xf>
    <xf numFmtId="0" fontId="24" fillId="0" borderId="8" xfId="0" applyFont="1" applyBorder="1" applyAlignment="1">
      <alignment horizontal="center" vertical="center"/>
    </xf>
    <xf numFmtId="0" fontId="27" fillId="0" borderId="0" xfId="0" applyFont="1" applyAlignment="1">
      <alignment horizontal="left" vertical="center" wrapText="1"/>
    </xf>
    <xf numFmtId="0" fontId="0" fillId="0" borderId="0" xfId="0" applyAlignment="1">
      <alignment horizontal="left" vertical="center" wrapText="1"/>
    </xf>
    <xf numFmtId="0" fontId="25" fillId="0" borderId="0" xfId="0" applyFont="1" applyAlignment="1">
      <alignment horizontal="center" vertical="center"/>
    </xf>
    <xf numFmtId="10" fontId="36" fillId="20" borderId="20" xfId="9" applyNumberFormat="1" applyFont="1" applyFill="1" applyBorder="1" applyAlignment="1">
      <alignment horizontal="center"/>
    </xf>
    <xf numFmtId="10" fontId="36" fillId="20" borderId="0" xfId="9" applyNumberFormat="1" applyFont="1" applyFill="1" applyAlignment="1">
      <alignment horizontal="center"/>
    </xf>
    <xf numFmtId="10" fontId="36" fillId="20" borderId="21" xfId="9" applyNumberFormat="1" applyFont="1" applyFill="1" applyBorder="1" applyAlignment="1">
      <alignment horizontal="center"/>
    </xf>
    <xf numFmtId="0" fontId="36" fillId="24" borderId="16" xfId="9" applyFont="1" applyFill="1" applyBorder="1" applyAlignment="1">
      <alignment horizontal="center" vertical="center"/>
    </xf>
    <xf numFmtId="0" fontId="36" fillId="24" borderId="18" xfId="9" applyFont="1" applyFill="1" applyBorder="1" applyAlignment="1">
      <alignment horizontal="center" vertical="center"/>
    </xf>
    <xf numFmtId="0" fontId="36" fillId="24" borderId="14" xfId="9" applyFont="1" applyFill="1" applyBorder="1" applyAlignment="1">
      <alignment horizontal="center"/>
    </xf>
    <xf numFmtId="0" fontId="36" fillId="24" borderId="15" xfId="9" applyFont="1" applyFill="1" applyBorder="1" applyAlignment="1">
      <alignment horizontal="center"/>
    </xf>
    <xf numFmtId="0" fontId="36" fillId="24" borderId="17" xfId="9" applyFont="1" applyFill="1" applyBorder="1" applyAlignment="1">
      <alignment horizontal="center"/>
    </xf>
    <xf numFmtId="44" fontId="46" fillId="28" borderId="0" xfId="2" applyFont="1" applyFill="1" applyAlignment="1">
      <alignment horizontal="center" vertical="top" wrapText="1"/>
    </xf>
    <xf numFmtId="0" fontId="16" fillId="12" borderId="0" xfId="0" applyFont="1" applyFill="1" applyAlignment="1">
      <alignment horizontal="right" vertical="top" wrapText="1"/>
    </xf>
    <xf numFmtId="0" fontId="14" fillId="10" borderId="0" xfId="0" applyFont="1" applyFill="1" applyAlignment="1">
      <alignment horizontal="left" vertical="top" wrapText="1"/>
    </xf>
    <xf numFmtId="4" fontId="17" fillId="13" borderId="0" xfId="0" applyNumberFormat="1" applyFont="1" applyFill="1" applyAlignment="1">
      <alignment horizontal="right" vertical="top" wrapText="1"/>
    </xf>
    <xf numFmtId="0" fontId="19" fillId="15" borderId="0" xfId="0" applyFont="1" applyFill="1" applyAlignment="1">
      <alignment horizontal="center" vertical="top" wrapText="1"/>
    </xf>
    <xf numFmtId="0" fontId="0" fillId="0" borderId="0" xfId="0"/>
    <xf numFmtId="44" fontId="45" fillId="28" borderId="0" xfId="2" applyFont="1" applyFill="1" applyAlignment="1">
      <alignment horizontal="center" vertical="top" wrapText="1"/>
    </xf>
    <xf numFmtId="0" fontId="28" fillId="0" borderId="0" xfId="4" applyFont="1" applyAlignment="1">
      <alignment horizontal="left" wrapText="1"/>
    </xf>
    <xf numFmtId="0" fontId="1" fillId="0" borderId="9" xfId="4" applyBorder="1" applyAlignment="1">
      <alignment horizontal="left" wrapText="1"/>
    </xf>
    <xf numFmtId="0" fontId="1" fillId="0" borderId="10" xfId="4" applyBorder="1" applyAlignment="1">
      <alignment horizontal="left" wrapText="1"/>
    </xf>
    <xf numFmtId="0" fontId="1" fillId="0" borderId="11" xfId="4" applyBorder="1" applyAlignment="1">
      <alignment horizontal="left" wrapText="1"/>
    </xf>
    <xf numFmtId="0" fontId="21" fillId="20" borderId="9" xfId="4" applyFont="1" applyFill="1" applyBorder="1" applyAlignment="1">
      <alignment horizontal="center"/>
    </xf>
    <xf numFmtId="0" fontId="21" fillId="20" borderId="10" xfId="4" applyFont="1" applyFill="1" applyBorder="1" applyAlignment="1">
      <alignment horizontal="center"/>
    </xf>
    <xf numFmtId="0" fontId="21" fillId="20" borderId="11" xfId="4" applyFont="1" applyFill="1" applyBorder="1" applyAlignment="1">
      <alignment horizontal="center"/>
    </xf>
    <xf numFmtId="0" fontId="24" fillId="0" borderId="0" xfId="4" applyFont="1" applyAlignment="1">
      <alignment horizontal="center" vertical="center"/>
    </xf>
    <xf numFmtId="0" fontId="24" fillId="0" borderId="8" xfId="4" applyFont="1" applyBorder="1" applyAlignment="1">
      <alignment horizontal="center" vertical="center"/>
    </xf>
    <xf numFmtId="0" fontId="25" fillId="0" borderId="0" xfId="4" applyFont="1" applyAlignment="1">
      <alignment horizontal="center" vertical="center"/>
    </xf>
    <xf numFmtId="10" fontId="6" fillId="18" borderId="12" xfId="3" applyNumberFormat="1" applyFont="1" applyFill="1" applyBorder="1" applyAlignment="1">
      <alignment horizontal="right" vertical="center" wrapText="1"/>
    </xf>
    <xf numFmtId="10" fontId="6" fillId="18" borderId="13" xfId="3" applyNumberFormat="1" applyFont="1" applyFill="1" applyBorder="1" applyAlignment="1">
      <alignment horizontal="right" vertical="center" wrapText="1"/>
    </xf>
    <xf numFmtId="0" fontId="26" fillId="25" borderId="4" xfId="0" applyFont="1" applyFill="1" applyBorder="1" applyAlignment="1">
      <alignment horizontal="center"/>
    </xf>
    <xf numFmtId="0" fontId="26" fillId="25" borderId="4" xfId="0" applyFont="1" applyFill="1" applyBorder="1" applyAlignment="1">
      <alignment horizontal="center" vertical="center"/>
    </xf>
    <xf numFmtId="44" fontId="6" fillId="18" borderId="12" xfId="2" applyFont="1" applyFill="1" applyBorder="1" applyAlignment="1">
      <alignment horizontal="left" vertical="center" wrapText="1"/>
    </xf>
    <xf numFmtId="44" fontId="6" fillId="18" borderId="13" xfId="2" applyFont="1" applyFill="1" applyBorder="1" applyAlignment="1">
      <alignment horizontal="left" vertical="center" wrapText="1"/>
    </xf>
    <xf numFmtId="0" fontId="6" fillId="18" borderId="12" xfId="0" applyFont="1" applyFill="1" applyBorder="1" applyAlignment="1">
      <alignment horizontal="center" vertical="center" wrapText="1"/>
    </xf>
    <xf numFmtId="0" fontId="6" fillId="18" borderId="13" xfId="0" applyFont="1" applyFill="1" applyBorder="1" applyAlignment="1">
      <alignment horizontal="center" vertical="center" wrapText="1"/>
    </xf>
    <xf numFmtId="0" fontId="6" fillId="18" borderId="12" xfId="0" applyFont="1" applyFill="1" applyBorder="1" applyAlignment="1">
      <alignment horizontal="left" vertical="center" wrapText="1"/>
    </xf>
    <xf numFmtId="0" fontId="6" fillId="18" borderId="13" xfId="0" applyFont="1" applyFill="1" applyBorder="1" applyAlignment="1">
      <alignment horizontal="left" vertical="center" wrapText="1"/>
    </xf>
    <xf numFmtId="0" fontId="13" fillId="16" borderId="0" xfId="0" applyFont="1" applyFill="1" applyAlignment="1">
      <alignment horizontal="center" vertical="top" wrapText="1"/>
    </xf>
    <xf numFmtId="0" fontId="8" fillId="16" borderId="0" xfId="0" applyFont="1" applyFill="1" applyAlignment="1">
      <alignment horizontal="right" vertical="top" wrapText="1"/>
    </xf>
    <xf numFmtId="0" fontId="8" fillId="16" borderId="0" xfId="0" applyFont="1" applyFill="1" applyAlignment="1">
      <alignment horizontal="left" vertical="top" wrapText="1"/>
    </xf>
    <xf numFmtId="4" fontId="8" fillId="16" borderId="0" xfId="0" applyNumberFormat="1" applyFont="1" applyFill="1" applyAlignment="1">
      <alignment horizontal="right" vertical="top" wrapText="1"/>
    </xf>
    <xf numFmtId="0" fontId="13" fillId="9" borderId="2" xfId="0" applyFont="1" applyFill="1" applyBorder="1" applyAlignment="1">
      <alignment horizontal="left" vertical="top" wrapText="1"/>
    </xf>
    <xf numFmtId="0" fontId="13" fillId="16" borderId="0" xfId="0" applyFont="1" applyFill="1" applyAlignment="1">
      <alignment horizontal="right" vertical="top" wrapText="1"/>
    </xf>
    <xf numFmtId="0" fontId="2" fillId="16" borderId="0" xfId="0" applyFont="1" applyFill="1" applyAlignment="1">
      <alignment horizontal="center" wrapText="1"/>
    </xf>
    <xf numFmtId="0" fontId="2" fillId="16" borderId="2" xfId="0" applyFont="1" applyFill="1" applyBorder="1" applyAlignment="1">
      <alignment horizontal="left" vertical="top" wrapText="1"/>
    </xf>
    <xf numFmtId="0" fontId="9" fillId="16" borderId="2" xfId="0" applyFont="1" applyFill="1" applyBorder="1" applyAlignment="1">
      <alignment horizontal="left" vertical="top" wrapText="1"/>
    </xf>
    <xf numFmtId="0" fontId="13" fillId="8" borderId="2" xfId="0" applyFont="1" applyFill="1" applyBorder="1" applyAlignment="1">
      <alignment horizontal="left" vertical="top" wrapText="1"/>
    </xf>
  </cellXfs>
  <cellStyles count="11">
    <cellStyle name="Hiperlink" xfId="10" builtinId="8"/>
    <cellStyle name="Moeda" xfId="2" builtinId="4"/>
    <cellStyle name="Normal" xfId="0" builtinId="0"/>
    <cellStyle name="Normal 13" xfId="7" xr:uid="{101EFC2F-F273-4FBD-9A52-B6CFA454FC59}"/>
    <cellStyle name="Normal 2" xfId="4" xr:uid="{F9257630-2AC0-4FCF-A27B-F1048270344F}"/>
    <cellStyle name="Normal 2 2 2 2 2" xfId="9" xr:uid="{AE0C8141-ECD8-4F6A-8278-D483CC556E1F}"/>
    <cellStyle name="Normal 3" xfId="8" xr:uid="{C1945001-9EF3-4641-97CA-3C0ACB3E4E91}"/>
    <cellStyle name="Porcentagem" xfId="3" builtinId="5"/>
    <cellStyle name="Porcentagem 2" xfId="6" xr:uid="{8298B995-36C5-440E-BD55-D61C8BC95F3A}"/>
    <cellStyle name="Vírgula" xfId="1" builtinId="3"/>
    <cellStyle name="Vírgula 2" xfId="5" xr:uid="{5DD41AE3-DE57-4DC1-8E54-666C107AF3E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1.xml"/><Relationship Id="rId117" Type="http://schemas.openxmlformats.org/officeDocument/2006/relationships/externalLink" Target="externalLinks/externalLink112.xml"/><Relationship Id="rId21" Type="http://schemas.openxmlformats.org/officeDocument/2006/relationships/externalLink" Target="externalLinks/externalLink16.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63" Type="http://schemas.openxmlformats.org/officeDocument/2006/relationships/externalLink" Target="externalLinks/externalLink58.xml"/><Relationship Id="rId68" Type="http://schemas.openxmlformats.org/officeDocument/2006/relationships/externalLink" Target="externalLinks/externalLink63.xml"/><Relationship Id="rId84" Type="http://schemas.openxmlformats.org/officeDocument/2006/relationships/externalLink" Target="externalLinks/externalLink79.xml"/><Relationship Id="rId89" Type="http://schemas.openxmlformats.org/officeDocument/2006/relationships/externalLink" Target="externalLinks/externalLink84.xml"/><Relationship Id="rId112" Type="http://schemas.openxmlformats.org/officeDocument/2006/relationships/externalLink" Target="externalLinks/externalLink107.xml"/><Relationship Id="rId16" Type="http://schemas.openxmlformats.org/officeDocument/2006/relationships/externalLink" Target="externalLinks/externalLink11.xml"/><Relationship Id="rId107" Type="http://schemas.openxmlformats.org/officeDocument/2006/relationships/externalLink" Target="externalLinks/externalLink102.xml"/><Relationship Id="rId11" Type="http://schemas.openxmlformats.org/officeDocument/2006/relationships/externalLink" Target="externalLinks/externalLink6.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53" Type="http://schemas.openxmlformats.org/officeDocument/2006/relationships/externalLink" Target="externalLinks/externalLink48.xml"/><Relationship Id="rId58" Type="http://schemas.openxmlformats.org/officeDocument/2006/relationships/externalLink" Target="externalLinks/externalLink53.xml"/><Relationship Id="rId74" Type="http://schemas.openxmlformats.org/officeDocument/2006/relationships/externalLink" Target="externalLinks/externalLink69.xml"/><Relationship Id="rId79" Type="http://schemas.openxmlformats.org/officeDocument/2006/relationships/externalLink" Target="externalLinks/externalLink74.xml"/><Relationship Id="rId102" Type="http://schemas.openxmlformats.org/officeDocument/2006/relationships/externalLink" Target="externalLinks/externalLink97.xml"/><Relationship Id="rId123"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externalLink" Target="externalLinks/externalLink85.xml"/><Relationship Id="rId95" Type="http://schemas.openxmlformats.org/officeDocument/2006/relationships/externalLink" Target="externalLinks/externalLink90.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64" Type="http://schemas.openxmlformats.org/officeDocument/2006/relationships/externalLink" Target="externalLinks/externalLink59.xml"/><Relationship Id="rId69" Type="http://schemas.openxmlformats.org/officeDocument/2006/relationships/externalLink" Target="externalLinks/externalLink64.xml"/><Relationship Id="rId113" Type="http://schemas.openxmlformats.org/officeDocument/2006/relationships/externalLink" Target="externalLinks/externalLink108.xml"/><Relationship Id="rId118" Type="http://schemas.openxmlformats.org/officeDocument/2006/relationships/externalLink" Target="externalLinks/externalLink113.xml"/><Relationship Id="rId80" Type="http://schemas.openxmlformats.org/officeDocument/2006/relationships/externalLink" Target="externalLinks/externalLink75.xml"/><Relationship Id="rId85" Type="http://schemas.openxmlformats.org/officeDocument/2006/relationships/externalLink" Target="externalLinks/externalLink80.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59" Type="http://schemas.openxmlformats.org/officeDocument/2006/relationships/externalLink" Target="externalLinks/externalLink54.xml"/><Relationship Id="rId103" Type="http://schemas.openxmlformats.org/officeDocument/2006/relationships/externalLink" Target="externalLinks/externalLink98.xml"/><Relationship Id="rId108" Type="http://schemas.openxmlformats.org/officeDocument/2006/relationships/externalLink" Target="externalLinks/externalLink103.xml"/><Relationship Id="rId124" Type="http://schemas.openxmlformats.org/officeDocument/2006/relationships/styles" Target="styles.xml"/><Relationship Id="rId54" Type="http://schemas.openxmlformats.org/officeDocument/2006/relationships/externalLink" Target="externalLinks/externalLink49.xml"/><Relationship Id="rId70" Type="http://schemas.openxmlformats.org/officeDocument/2006/relationships/externalLink" Target="externalLinks/externalLink65.xml"/><Relationship Id="rId75" Type="http://schemas.openxmlformats.org/officeDocument/2006/relationships/externalLink" Target="externalLinks/externalLink70.xml"/><Relationship Id="rId91" Type="http://schemas.openxmlformats.org/officeDocument/2006/relationships/externalLink" Target="externalLinks/externalLink86.xml"/><Relationship Id="rId96" Type="http://schemas.openxmlformats.org/officeDocument/2006/relationships/externalLink" Target="externalLinks/externalLink91.xml"/><Relationship Id="rId1" Type="http://schemas.openxmlformats.org/officeDocument/2006/relationships/worksheet" Target="worksheets/sheet1.xml"/><Relationship Id="rId6" Type="http://schemas.openxmlformats.org/officeDocument/2006/relationships/externalLink" Target="externalLinks/externalLink1.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49" Type="http://schemas.openxmlformats.org/officeDocument/2006/relationships/externalLink" Target="externalLinks/externalLink44.xml"/><Relationship Id="rId114" Type="http://schemas.openxmlformats.org/officeDocument/2006/relationships/externalLink" Target="externalLinks/externalLink109.xml"/><Relationship Id="rId119" Type="http://schemas.openxmlformats.org/officeDocument/2006/relationships/externalLink" Target="externalLinks/externalLink114.xml"/><Relationship Id="rId44" Type="http://schemas.openxmlformats.org/officeDocument/2006/relationships/externalLink" Target="externalLinks/externalLink39.xml"/><Relationship Id="rId60" Type="http://schemas.openxmlformats.org/officeDocument/2006/relationships/externalLink" Target="externalLinks/externalLink55.xml"/><Relationship Id="rId65" Type="http://schemas.openxmlformats.org/officeDocument/2006/relationships/externalLink" Target="externalLinks/externalLink60.xml"/><Relationship Id="rId81" Type="http://schemas.openxmlformats.org/officeDocument/2006/relationships/externalLink" Target="externalLinks/externalLink76.xml"/><Relationship Id="rId86" Type="http://schemas.openxmlformats.org/officeDocument/2006/relationships/externalLink" Target="externalLinks/externalLink81.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109" Type="http://schemas.openxmlformats.org/officeDocument/2006/relationships/externalLink" Target="externalLinks/externalLink104.xml"/><Relationship Id="rId34" Type="http://schemas.openxmlformats.org/officeDocument/2006/relationships/externalLink" Target="externalLinks/externalLink29.xml"/><Relationship Id="rId50" Type="http://schemas.openxmlformats.org/officeDocument/2006/relationships/externalLink" Target="externalLinks/externalLink45.xml"/><Relationship Id="rId55" Type="http://schemas.openxmlformats.org/officeDocument/2006/relationships/externalLink" Target="externalLinks/externalLink50.xml"/><Relationship Id="rId76" Type="http://schemas.openxmlformats.org/officeDocument/2006/relationships/externalLink" Target="externalLinks/externalLink71.xml"/><Relationship Id="rId97" Type="http://schemas.openxmlformats.org/officeDocument/2006/relationships/externalLink" Target="externalLinks/externalLink92.xml"/><Relationship Id="rId104" Type="http://schemas.openxmlformats.org/officeDocument/2006/relationships/externalLink" Target="externalLinks/externalLink99.xml"/><Relationship Id="rId120" Type="http://schemas.openxmlformats.org/officeDocument/2006/relationships/externalLink" Target="externalLinks/externalLink115.xml"/><Relationship Id="rId125" Type="http://schemas.openxmlformats.org/officeDocument/2006/relationships/sharedStrings" Target="sharedStrings.xml"/><Relationship Id="rId7" Type="http://schemas.openxmlformats.org/officeDocument/2006/relationships/externalLink" Target="externalLinks/externalLink2.xml"/><Relationship Id="rId71" Type="http://schemas.openxmlformats.org/officeDocument/2006/relationships/externalLink" Target="externalLinks/externalLink66.xml"/><Relationship Id="rId92" Type="http://schemas.openxmlformats.org/officeDocument/2006/relationships/externalLink" Target="externalLinks/externalLink87.xml"/><Relationship Id="rId2" Type="http://schemas.openxmlformats.org/officeDocument/2006/relationships/worksheet" Target="worksheets/sheet2.xml"/><Relationship Id="rId29" Type="http://schemas.openxmlformats.org/officeDocument/2006/relationships/externalLink" Target="externalLinks/externalLink24.xml"/><Relationship Id="rId24" Type="http://schemas.openxmlformats.org/officeDocument/2006/relationships/externalLink" Target="externalLinks/externalLink19.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66" Type="http://schemas.openxmlformats.org/officeDocument/2006/relationships/externalLink" Target="externalLinks/externalLink61.xml"/><Relationship Id="rId87" Type="http://schemas.openxmlformats.org/officeDocument/2006/relationships/externalLink" Target="externalLinks/externalLink82.xml"/><Relationship Id="rId110" Type="http://schemas.openxmlformats.org/officeDocument/2006/relationships/externalLink" Target="externalLinks/externalLink105.xml"/><Relationship Id="rId115" Type="http://schemas.openxmlformats.org/officeDocument/2006/relationships/externalLink" Target="externalLinks/externalLink110.xml"/><Relationship Id="rId61" Type="http://schemas.openxmlformats.org/officeDocument/2006/relationships/externalLink" Target="externalLinks/externalLink56.xml"/><Relationship Id="rId82" Type="http://schemas.openxmlformats.org/officeDocument/2006/relationships/externalLink" Target="externalLinks/externalLink77.xml"/><Relationship Id="rId19" Type="http://schemas.openxmlformats.org/officeDocument/2006/relationships/externalLink" Target="externalLinks/externalLink14.xml"/><Relationship Id="rId14" Type="http://schemas.openxmlformats.org/officeDocument/2006/relationships/externalLink" Target="externalLinks/externalLink9.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56" Type="http://schemas.openxmlformats.org/officeDocument/2006/relationships/externalLink" Target="externalLinks/externalLink51.xml"/><Relationship Id="rId77" Type="http://schemas.openxmlformats.org/officeDocument/2006/relationships/externalLink" Target="externalLinks/externalLink72.xml"/><Relationship Id="rId100" Type="http://schemas.openxmlformats.org/officeDocument/2006/relationships/externalLink" Target="externalLinks/externalLink95.xml"/><Relationship Id="rId105" Type="http://schemas.openxmlformats.org/officeDocument/2006/relationships/externalLink" Target="externalLinks/externalLink100.xml"/><Relationship Id="rId126" Type="http://schemas.microsoft.com/office/2017/10/relationships/person" Target="persons/person.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72" Type="http://schemas.openxmlformats.org/officeDocument/2006/relationships/externalLink" Target="externalLinks/externalLink67.xml"/><Relationship Id="rId93" Type="http://schemas.openxmlformats.org/officeDocument/2006/relationships/externalLink" Target="externalLinks/externalLink88.xml"/><Relationship Id="rId98" Type="http://schemas.openxmlformats.org/officeDocument/2006/relationships/externalLink" Target="externalLinks/externalLink93.xml"/><Relationship Id="rId121" Type="http://schemas.openxmlformats.org/officeDocument/2006/relationships/externalLink" Target="externalLinks/externalLink116.xml"/><Relationship Id="rId3" Type="http://schemas.openxmlformats.org/officeDocument/2006/relationships/worksheet" Target="worksheets/sheet3.xml"/><Relationship Id="rId25" Type="http://schemas.openxmlformats.org/officeDocument/2006/relationships/externalLink" Target="externalLinks/externalLink20.xml"/><Relationship Id="rId46" Type="http://schemas.openxmlformats.org/officeDocument/2006/relationships/externalLink" Target="externalLinks/externalLink41.xml"/><Relationship Id="rId67" Type="http://schemas.openxmlformats.org/officeDocument/2006/relationships/externalLink" Target="externalLinks/externalLink62.xml"/><Relationship Id="rId116" Type="http://schemas.openxmlformats.org/officeDocument/2006/relationships/externalLink" Target="externalLinks/externalLink111.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62" Type="http://schemas.openxmlformats.org/officeDocument/2006/relationships/externalLink" Target="externalLinks/externalLink57.xml"/><Relationship Id="rId83" Type="http://schemas.openxmlformats.org/officeDocument/2006/relationships/externalLink" Target="externalLinks/externalLink78.xml"/><Relationship Id="rId88" Type="http://schemas.openxmlformats.org/officeDocument/2006/relationships/externalLink" Target="externalLinks/externalLink83.xml"/><Relationship Id="rId111" Type="http://schemas.openxmlformats.org/officeDocument/2006/relationships/externalLink" Target="externalLinks/externalLink106.xml"/><Relationship Id="rId15" Type="http://schemas.openxmlformats.org/officeDocument/2006/relationships/externalLink" Target="externalLinks/externalLink10.xml"/><Relationship Id="rId36" Type="http://schemas.openxmlformats.org/officeDocument/2006/relationships/externalLink" Target="externalLinks/externalLink31.xml"/><Relationship Id="rId57" Type="http://schemas.openxmlformats.org/officeDocument/2006/relationships/externalLink" Target="externalLinks/externalLink52.xml"/><Relationship Id="rId106" Type="http://schemas.openxmlformats.org/officeDocument/2006/relationships/externalLink" Target="externalLinks/externalLink101.xml"/><Relationship Id="rId127" Type="http://schemas.openxmlformats.org/officeDocument/2006/relationships/calcChain" Target="calcChain.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52" Type="http://schemas.openxmlformats.org/officeDocument/2006/relationships/externalLink" Target="externalLinks/externalLink47.xml"/><Relationship Id="rId73" Type="http://schemas.openxmlformats.org/officeDocument/2006/relationships/externalLink" Target="externalLinks/externalLink68.xml"/><Relationship Id="rId78" Type="http://schemas.openxmlformats.org/officeDocument/2006/relationships/externalLink" Target="externalLinks/externalLink73.xml"/><Relationship Id="rId94" Type="http://schemas.openxmlformats.org/officeDocument/2006/relationships/externalLink" Target="externalLinks/externalLink89.xml"/><Relationship Id="rId99" Type="http://schemas.openxmlformats.org/officeDocument/2006/relationships/externalLink" Target="externalLinks/externalLink94.xml"/><Relationship Id="rId101" Type="http://schemas.openxmlformats.org/officeDocument/2006/relationships/externalLink" Target="externalLinks/externalLink96.xml"/><Relationship Id="rId122" Type="http://schemas.openxmlformats.org/officeDocument/2006/relationships/externalLink" Target="externalLinks/externalLink117.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145676</xdr:colOff>
      <xdr:row>0</xdr:row>
      <xdr:rowOff>103094</xdr:rowOff>
    </xdr:from>
    <xdr:to>
      <xdr:col>1</xdr:col>
      <xdr:colOff>780675</xdr:colOff>
      <xdr:row>3</xdr:row>
      <xdr:rowOff>113553</xdr:rowOff>
    </xdr:to>
    <xdr:pic>
      <xdr:nvPicPr>
        <xdr:cNvPr id="3" name="Imagem 2" descr="Texto&#10;&#10;Descrição gerada automaticamente com confiança média">
          <a:extLst>
            <a:ext uri="{FF2B5EF4-FFF2-40B4-BE49-F238E27FC236}">
              <a16:creationId xmlns:a16="http://schemas.microsoft.com/office/drawing/2014/main" id="{E6F12711-1EEA-48AD-A691-14915802C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39588" y="103094"/>
          <a:ext cx="634999" cy="604371"/>
        </a:xfrm>
        <a:prstGeom prst="rect">
          <a:avLst/>
        </a:prstGeom>
      </xdr:spPr>
    </xdr:pic>
    <xdr:clientData/>
  </xdr:twoCellAnchor>
  <xdr:oneCellAnchor>
    <xdr:from>
      <xdr:col>1</xdr:col>
      <xdr:colOff>1759324</xdr:colOff>
      <xdr:row>60</xdr:row>
      <xdr:rowOff>145677</xdr:rowOff>
    </xdr:from>
    <xdr:ext cx="3571875" cy="1297919"/>
    <xdr:sp macro="" textlink="">
      <xdr:nvSpPr>
        <xdr:cNvPr id="2" name="CaixaDeTexto 1">
          <a:extLst>
            <a:ext uri="{FF2B5EF4-FFF2-40B4-BE49-F238E27FC236}">
              <a16:creationId xmlns:a16="http://schemas.microsoft.com/office/drawing/2014/main" id="{71794E13-4CF0-4BE3-9655-1EEE1A40FC2C}"/>
            </a:ext>
          </a:extLst>
        </xdr:cNvPr>
        <xdr:cNvSpPr txBox="1"/>
      </xdr:nvSpPr>
      <xdr:spPr>
        <a:xfrm>
          <a:off x="2353236" y="10903324"/>
          <a:ext cx="3571875" cy="12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a:solidFill>
                <a:schemeClr val="tx1"/>
              </a:solidFill>
              <a:effectLst/>
              <a:latin typeface="+mn-lt"/>
              <a:ea typeface="+mn-ea"/>
              <a:cs typeface="+mn-cs"/>
            </a:rPr>
            <a:t>_________________________________________</a:t>
          </a:r>
        </a:p>
        <a:p>
          <a:pPr algn="ctr"/>
          <a:r>
            <a:rPr lang="pt-PT" sz="1100" b="1">
              <a:solidFill>
                <a:schemeClr val="tx1"/>
              </a:solidFill>
              <a:effectLst/>
              <a:latin typeface="+mn-lt"/>
              <a:ea typeface="+mn-ea"/>
              <a:cs typeface="+mn-cs"/>
            </a:rPr>
            <a:t>Tiago dos Santos Furtado</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Assessor de Engenharia I</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Decreto: 1.256/2025 – GAP/PMS</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Engenheiro Civil </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CREA: 151470140-5/PA</a:t>
          </a:r>
          <a:endParaRPr lang="pt-BR" sz="1100">
            <a:solidFill>
              <a:schemeClr val="tx1"/>
            </a:solidFill>
            <a:effectLst/>
            <a:latin typeface="+mn-lt"/>
            <a:ea typeface="+mn-ea"/>
            <a:cs typeface="+mn-cs"/>
          </a:endParaRPr>
        </a:p>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992655</xdr:colOff>
      <xdr:row>0</xdr:row>
      <xdr:rowOff>170329</xdr:rowOff>
    </xdr:from>
    <xdr:to>
      <xdr:col>3</xdr:col>
      <xdr:colOff>1628775</xdr:colOff>
      <xdr:row>3</xdr:row>
      <xdr:rowOff>114300</xdr:rowOff>
    </xdr:to>
    <xdr:pic>
      <xdr:nvPicPr>
        <xdr:cNvPr id="2" name="Imagem 1" descr="Texto&#10;&#10;Descrição gerada automaticamente com confiança média">
          <a:extLst>
            <a:ext uri="{FF2B5EF4-FFF2-40B4-BE49-F238E27FC236}">
              <a16:creationId xmlns:a16="http://schemas.microsoft.com/office/drawing/2014/main" id="{937A1140-1862-477B-B06E-D9A7F7510F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516780" y="170329"/>
          <a:ext cx="632945" cy="601196"/>
        </a:xfrm>
        <a:prstGeom prst="rect">
          <a:avLst/>
        </a:prstGeom>
      </xdr:spPr>
    </xdr:pic>
    <xdr:clientData/>
  </xdr:twoCellAnchor>
  <xdr:oneCellAnchor>
    <xdr:from>
      <xdr:col>3</xdr:col>
      <xdr:colOff>1632858</xdr:colOff>
      <xdr:row>468</xdr:row>
      <xdr:rowOff>54428</xdr:rowOff>
    </xdr:from>
    <xdr:ext cx="3571875" cy="1297919"/>
    <xdr:sp macro="" textlink="">
      <xdr:nvSpPr>
        <xdr:cNvPr id="3" name="CaixaDeTexto 2">
          <a:extLst>
            <a:ext uri="{FF2B5EF4-FFF2-40B4-BE49-F238E27FC236}">
              <a16:creationId xmlns:a16="http://schemas.microsoft.com/office/drawing/2014/main" id="{FA73C24E-A46D-4762-8265-F94F2A2D5C6F}"/>
            </a:ext>
          </a:extLst>
        </xdr:cNvPr>
        <xdr:cNvSpPr txBox="1"/>
      </xdr:nvSpPr>
      <xdr:spPr>
        <a:xfrm>
          <a:off x="4163787" y="195942857"/>
          <a:ext cx="3571875" cy="12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a:solidFill>
                <a:schemeClr val="tx1"/>
              </a:solidFill>
              <a:effectLst/>
              <a:latin typeface="+mn-lt"/>
              <a:ea typeface="+mn-ea"/>
              <a:cs typeface="+mn-cs"/>
            </a:rPr>
            <a:t>_________________________________________</a:t>
          </a:r>
        </a:p>
        <a:p>
          <a:pPr algn="ctr"/>
          <a:r>
            <a:rPr lang="pt-PT" sz="1100" b="1">
              <a:solidFill>
                <a:schemeClr val="tx1"/>
              </a:solidFill>
              <a:effectLst/>
              <a:latin typeface="+mn-lt"/>
              <a:ea typeface="+mn-ea"/>
              <a:cs typeface="+mn-cs"/>
            </a:rPr>
            <a:t>Tiago dos Santos Furtado</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Assessor de Engenharia I</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Decreto: 1.256/2025 – GAP/PMS</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Engenheiro Civil </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CREA: 151470140-5/PA</a:t>
          </a:r>
          <a:endParaRPr lang="pt-BR" sz="1100">
            <a:solidFill>
              <a:schemeClr val="tx1"/>
            </a:solidFill>
            <a:effectLst/>
            <a:latin typeface="+mn-lt"/>
            <a:ea typeface="+mn-ea"/>
            <a:cs typeface="+mn-cs"/>
          </a:endParaRPr>
        </a:p>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7</xdr:col>
      <xdr:colOff>815975</xdr:colOff>
      <xdr:row>51</xdr:row>
      <xdr:rowOff>149225</xdr:rowOff>
    </xdr:from>
    <xdr:to>
      <xdr:col>7</xdr:col>
      <xdr:colOff>4636033</xdr:colOff>
      <xdr:row>55</xdr:row>
      <xdr:rowOff>73116</xdr:rowOff>
    </xdr:to>
    <xdr:pic>
      <xdr:nvPicPr>
        <xdr:cNvPr id="2" name="Imagem 1">
          <a:extLst>
            <a:ext uri="{FF2B5EF4-FFF2-40B4-BE49-F238E27FC236}">
              <a16:creationId xmlns:a16="http://schemas.microsoft.com/office/drawing/2014/main" id="{500E49BC-5005-49B5-85DA-66C8E658CA46}"/>
            </a:ext>
          </a:extLst>
        </xdr:cNvPr>
        <xdr:cNvPicPr>
          <a:picLocks noChangeAspect="1"/>
        </xdr:cNvPicPr>
      </xdr:nvPicPr>
      <xdr:blipFill>
        <a:blip xmlns:r="http://schemas.openxmlformats.org/officeDocument/2006/relationships" r:embed="rId1"/>
        <a:stretch>
          <a:fillRect/>
        </a:stretch>
      </xdr:blipFill>
      <xdr:spPr>
        <a:xfrm>
          <a:off x="5416550" y="10626725"/>
          <a:ext cx="3820058" cy="647790"/>
        </a:xfrm>
        <a:prstGeom prst="rect">
          <a:avLst/>
        </a:prstGeom>
      </xdr:spPr>
    </xdr:pic>
    <xdr:clientData/>
  </xdr:twoCellAnchor>
  <xdr:twoCellAnchor editAs="oneCell">
    <xdr:from>
      <xdr:col>7</xdr:col>
      <xdr:colOff>687855</xdr:colOff>
      <xdr:row>0</xdr:row>
      <xdr:rowOff>95250</xdr:rowOff>
    </xdr:from>
    <xdr:to>
      <xdr:col>7</xdr:col>
      <xdr:colOff>1200150</xdr:colOff>
      <xdr:row>2</xdr:row>
      <xdr:rowOff>120650</xdr:rowOff>
    </xdr:to>
    <xdr:pic>
      <xdr:nvPicPr>
        <xdr:cNvPr id="3" name="Imagem 2" descr="Texto&#10;&#10;Descrição gerada automaticamente com confiança média">
          <a:extLst>
            <a:ext uri="{FF2B5EF4-FFF2-40B4-BE49-F238E27FC236}">
              <a16:creationId xmlns:a16="http://schemas.microsoft.com/office/drawing/2014/main" id="{D86BA919-CEA6-4C00-9614-8C17E29D40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288430" y="95250"/>
          <a:ext cx="512295" cy="501650"/>
        </a:xfrm>
        <a:prstGeom prst="rect">
          <a:avLst/>
        </a:prstGeom>
      </xdr:spPr>
    </xdr:pic>
    <xdr:clientData/>
  </xdr:twoCellAnchor>
  <xdr:oneCellAnchor>
    <xdr:from>
      <xdr:col>7</xdr:col>
      <xdr:colOff>2219325</xdr:colOff>
      <xdr:row>64</xdr:row>
      <xdr:rowOff>142875</xdr:rowOff>
    </xdr:from>
    <xdr:ext cx="1917961" cy="609013"/>
    <xdr:sp macro="" textlink="">
      <xdr:nvSpPr>
        <xdr:cNvPr id="4" name="CaixaDeTexto 3">
          <a:extLst>
            <a:ext uri="{FF2B5EF4-FFF2-40B4-BE49-F238E27FC236}">
              <a16:creationId xmlns:a16="http://schemas.microsoft.com/office/drawing/2014/main" id="{18A9E706-58EA-471F-8324-F86312DD430F}"/>
            </a:ext>
          </a:extLst>
        </xdr:cNvPr>
        <xdr:cNvSpPr txBox="1"/>
      </xdr:nvSpPr>
      <xdr:spPr>
        <a:xfrm>
          <a:off x="6816725" y="13550900"/>
          <a:ext cx="191796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1100" b="1"/>
            <a:t>TIAGO</a:t>
          </a:r>
          <a:r>
            <a:rPr lang="pt-BR" sz="1100" b="1" baseline="0"/>
            <a:t> DOS SANTOS FURTADO</a:t>
          </a:r>
        </a:p>
        <a:p>
          <a:pPr algn="ctr"/>
          <a:r>
            <a:rPr lang="pt-BR" sz="1100" baseline="0"/>
            <a:t>ENGENHEIRO CIVIL</a:t>
          </a:r>
        </a:p>
        <a:p>
          <a:pPr algn="ctr"/>
          <a:r>
            <a:rPr lang="pt-BR" sz="1100" baseline="0"/>
            <a:t>CREA:151470140-5</a:t>
          </a:r>
          <a:endParaRPr lang="pt-BR" sz="1100"/>
        </a:p>
      </xdr:txBody>
    </xdr:sp>
    <xdr:clientData/>
  </xdr:oneCellAnchor>
  <xdr:twoCellAnchor editAs="oneCell">
    <xdr:from>
      <xdr:col>7</xdr:col>
      <xdr:colOff>1068457</xdr:colOff>
      <xdr:row>25</xdr:row>
      <xdr:rowOff>182217</xdr:rowOff>
    </xdr:from>
    <xdr:to>
      <xdr:col>8</xdr:col>
      <xdr:colOff>124083</xdr:colOff>
      <xdr:row>29</xdr:row>
      <xdr:rowOff>102932</xdr:rowOff>
    </xdr:to>
    <xdr:pic>
      <xdr:nvPicPr>
        <xdr:cNvPr id="5" name="Imagem 4">
          <a:extLst>
            <a:ext uri="{FF2B5EF4-FFF2-40B4-BE49-F238E27FC236}">
              <a16:creationId xmlns:a16="http://schemas.microsoft.com/office/drawing/2014/main" id="{0D7BAA39-052E-4C96-9F69-42E6C3EAEED8}"/>
            </a:ext>
          </a:extLst>
        </xdr:cNvPr>
        <xdr:cNvPicPr>
          <a:picLocks noChangeAspect="1"/>
        </xdr:cNvPicPr>
      </xdr:nvPicPr>
      <xdr:blipFill>
        <a:blip xmlns:r="http://schemas.openxmlformats.org/officeDocument/2006/relationships" r:embed="rId1"/>
        <a:stretch>
          <a:fillRect/>
        </a:stretch>
      </xdr:blipFill>
      <xdr:spPr>
        <a:xfrm>
          <a:off x="5648740" y="6294782"/>
          <a:ext cx="3820058" cy="6495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3088715</xdr:colOff>
      <xdr:row>0</xdr:row>
      <xdr:rowOff>75267</xdr:rowOff>
    </xdr:from>
    <xdr:to>
      <xdr:col>6</xdr:col>
      <xdr:colOff>245968</xdr:colOff>
      <xdr:row>2</xdr:row>
      <xdr:rowOff>143436</xdr:rowOff>
    </xdr:to>
    <xdr:pic>
      <xdr:nvPicPr>
        <xdr:cNvPr id="2" name="Imagem 1" descr="Texto&#10;&#10;Descrição gerada automaticamente com confiança média">
          <a:extLst>
            <a:ext uri="{FF2B5EF4-FFF2-40B4-BE49-F238E27FC236}">
              <a16:creationId xmlns:a16="http://schemas.microsoft.com/office/drawing/2014/main" id="{7DEFFE5A-EE9E-4406-BCA7-3A5A4DCE43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394450" y="75267"/>
          <a:ext cx="631077" cy="598020"/>
        </a:xfrm>
        <a:prstGeom prst="rect">
          <a:avLst/>
        </a:prstGeom>
      </xdr:spPr>
    </xdr:pic>
    <xdr:clientData/>
  </xdr:twoCellAnchor>
  <xdr:oneCellAnchor>
    <xdr:from>
      <xdr:col>6</xdr:col>
      <xdr:colOff>33617</xdr:colOff>
      <xdr:row>65</xdr:row>
      <xdr:rowOff>56030</xdr:rowOff>
    </xdr:from>
    <xdr:ext cx="3571875" cy="1297919"/>
    <xdr:sp macro="" textlink="">
      <xdr:nvSpPr>
        <xdr:cNvPr id="3" name="CaixaDeTexto 2">
          <a:extLst>
            <a:ext uri="{FF2B5EF4-FFF2-40B4-BE49-F238E27FC236}">
              <a16:creationId xmlns:a16="http://schemas.microsoft.com/office/drawing/2014/main" id="{5B22EB54-BC75-497D-9DFE-8BB92C087335}"/>
            </a:ext>
          </a:extLst>
        </xdr:cNvPr>
        <xdr:cNvSpPr txBox="1"/>
      </xdr:nvSpPr>
      <xdr:spPr>
        <a:xfrm>
          <a:off x="6902823" y="12169589"/>
          <a:ext cx="3571875" cy="12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a:solidFill>
                <a:schemeClr val="tx1"/>
              </a:solidFill>
              <a:effectLst/>
              <a:latin typeface="+mn-lt"/>
              <a:ea typeface="+mn-ea"/>
              <a:cs typeface="+mn-cs"/>
            </a:rPr>
            <a:t>_________________________________________</a:t>
          </a:r>
        </a:p>
        <a:p>
          <a:pPr algn="ctr"/>
          <a:r>
            <a:rPr lang="pt-PT" sz="1100" b="1">
              <a:solidFill>
                <a:schemeClr val="tx1"/>
              </a:solidFill>
              <a:effectLst/>
              <a:latin typeface="+mn-lt"/>
              <a:ea typeface="+mn-ea"/>
              <a:cs typeface="+mn-cs"/>
            </a:rPr>
            <a:t>Tiago dos Santos Furtado</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Assessor de Engenharia I</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Decreto: 1.256/2025 – GAP/PMS</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Engenheiro Civil </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CREA: 151470140-5/PA</a:t>
          </a:r>
          <a:endParaRPr lang="pt-BR" sz="1100">
            <a:solidFill>
              <a:schemeClr val="tx1"/>
            </a:solidFill>
            <a:effectLst/>
            <a:latin typeface="+mn-lt"/>
            <a:ea typeface="+mn-ea"/>
            <a:cs typeface="+mn-cs"/>
          </a:endParaRPr>
        </a:p>
        <a:p>
          <a:endParaRPr lang="pt-BR" sz="1100"/>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3</xdr:col>
      <xdr:colOff>1399055</xdr:colOff>
      <xdr:row>1</xdr:row>
      <xdr:rowOff>8404</xdr:rowOff>
    </xdr:from>
    <xdr:to>
      <xdr:col>3</xdr:col>
      <xdr:colOff>1952625</xdr:colOff>
      <xdr:row>3</xdr:row>
      <xdr:rowOff>82550</xdr:rowOff>
    </xdr:to>
    <xdr:pic>
      <xdr:nvPicPr>
        <xdr:cNvPr id="2" name="Imagem 1" descr="Texto&#10;&#10;Descrição gerada automaticamente com confiança média">
          <a:extLst>
            <a:ext uri="{FF2B5EF4-FFF2-40B4-BE49-F238E27FC236}">
              <a16:creationId xmlns:a16="http://schemas.microsoft.com/office/drawing/2014/main" id="{754F8304-DAA0-4CC7-9B70-152C07A964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837455" y="189379"/>
          <a:ext cx="550395" cy="553571"/>
        </a:xfrm>
        <a:prstGeom prst="rect">
          <a:avLst/>
        </a:prstGeom>
      </xdr:spPr>
    </xdr:pic>
    <xdr:clientData/>
  </xdr:twoCellAnchor>
  <xdr:oneCellAnchor>
    <xdr:from>
      <xdr:col>3</xdr:col>
      <xdr:colOff>1476375</xdr:colOff>
      <xdr:row>1263</xdr:row>
      <xdr:rowOff>704850</xdr:rowOff>
    </xdr:from>
    <xdr:ext cx="3571875" cy="1297919"/>
    <xdr:sp macro="" textlink="">
      <xdr:nvSpPr>
        <xdr:cNvPr id="3" name="CaixaDeTexto 2">
          <a:extLst>
            <a:ext uri="{FF2B5EF4-FFF2-40B4-BE49-F238E27FC236}">
              <a16:creationId xmlns:a16="http://schemas.microsoft.com/office/drawing/2014/main" id="{39D45C3C-0DB7-466B-A0C1-9EDF01417DA4}"/>
            </a:ext>
          </a:extLst>
        </xdr:cNvPr>
        <xdr:cNvSpPr txBox="1"/>
      </xdr:nvSpPr>
      <xdr:spPr>
        <a:xfrm>
          <a:off x="3914775" y="352339275"/>
          <a:ext cx="3571875" cy="12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1100">
              <a:solidFill>
                <a:schemeClr val="tx1"/>
              </a:solidFill>
              <a:effectLst/>
              <a:latin typeface="+mn-lt"/>
              <a:ea typeface="+mn-ea"/>
              <a:cs typeface="+mn-cs"/>
            </a:rPr>
            <a:t>_________________________________________</a:t>
          </a:r>
        </a:p>
        <a:p>
          <a:pPr algn="ctr"/>
          <a:r>
            <a:rPr lang="pt-PT" sz="1100" b="1">
              <a:solidFill>
                <a:schemeClr val="tx1"/>
              </a:solidFill>
              <a:effectLst/>
              <a:latin typeface="+mn-lt"/>
              <a:ea typeface="+mn-ea"/>
              <a:cs typeface="+mn-cs"/>
            </a:rPr>
            <a:t>Tiago dos Santos Furtado</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Assessor de Engenharia I</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Decreto: 1.256/2025 – GAP/PMS</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Engenheiro Civil </a:t>
          </a:r>
          <a:endParaRPr lang="pt-BR" sz="1100">
            <a:solidFill>
              <a:schemeClr val="tx1"/>
            </a:solidFill>
            <a:effectLst/>
            <a:latin typeface="+mn-lt"/>
            <a:ea typeface="+mn-ea"/>
            <a:cs typeface="+mn-cs"/>
          </a:endParaRPr>
        </a:p>
        <a:p>
          <a:pPr algn="ctr"/>
          <a:r>
            <a:rPr lang="pt-PT" sz="1100">
              <a:solidFill>
                <a:schemeClr val="tx1"/>
              </a:solidFill>
              <a:effectLst/>
              <a:latin typeface="+mn-lt"/>
              <a:ea typeface="+mn-ea"/>
              <a:cs typeface="+mn-cs"/>
            </a:rPr>
            <a:t>CREA: 151470140-5/PA</a:t>
          </a:r>
          <a:endParaRPr lang="pt-BR" sz="1100">
            <a:solidFill>
              <a:schemeClr val="tx1"/>
            </a:solidFill>
            <a:effectLst/>
            <a:latin typeface="+mn-lt"/>
            <a:ea typeface="+mn-ea"/>
            <a:cs typeface="+mn-cs"/>
          </a:endParaRPr>
        </a:p>
        <a:p>
          <a:endParaRPr lang="pt-BR"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p-11207\c\Sergio\Amazonas\Dom%20eliseu\Bm%208-abr-dom%20eliseu.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Q:\CVRD\98PR2331\CALCULO\TAB-MO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Servidor\servidor\Meus%20documentos\EGESA\Br-482mg\Volume2\CANAA.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X:\L&amp;C\Clientes\Trabalhos%20em%20andamento\F03%20-%20Fidens\SEINF-RORAIMA\Edital\Or&#231;amento%20enviado\5%20QUADRO%20DE%20QUANTIDADES%20E%20PRE&#199;O\Arquivos%20internos\Quadro%20de%20quantidades\ORCAMENT.xls" TargetMode="External"/></Relationships>
</file>

<file path=xl/externalLinks/_rels/externalLink102.xml.rels><?xml version="1.0" encoding="UTF-8" standalone="yes"?>
<Relationships xmlns="http://schemas.openxmlformats.org/package/2006/relationships"><Relationship Id="rId2" Type="http://schemas.openxmlformats.org/officeDocument/2006/relationships/externalLinkPath" Target="../../../../../Ricardo%20Mesquita/180105/Meus%20documentos/BR%20242/Vicente/GAUTAMA%20MENSAL.xls" TargetMode="External"/><Relationship Id="rId1" Type="http://schemas.openxmlformats.org/officeDocument/2006/relationships/externalLinkPath" Target="/Ricardo%20Mesquita/180105/Meus%20documentos/BR%20242/Vicente/GAUTAMA%20MENSAL.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Mercurio\mercurio2\jrenato\loctec\licita&#231;&#245;es\dermu\edital%2000204\proposta\lote%2009def\env03pre%2009\or&#231;am%200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I:\BID\Edital-2008\2a%20Fase%2005-11-2008%20Novos%20Arquivos\arquivos%20or&#231;amento%2030-10-08%20-%20CPL\moveis\001_pdc\ENGENHARIA\CRITERIO\data%20base\04-ABRIL_2005\convers&#227;o%20para%20o%20KOR\COMPOS1"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p\programas\Documents%20and%20Settings\C%20arlos%20%20Machado\My%20Documents\Disco%201\BR-262-MS(3)\Anexos%20PGQ.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dfbsa00535\c$\Documents%20and%20Settings\C%20arlos%20%20Machado\My%20Documents\Disco%201\BR-262-MS(3)\Anexos%20PGQ.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22\artec\010%20Roxo\Ano_2012\001%20_Modelos%20e%20Documentos\Planilha%20para%20calculo%20de%20Reajustamento.xlsx"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OC%201345452%20-%20JM%20Souto\01.%20Medi&#231;&#245;es\1a%20Medi&#231;&#227;o_jan.10\PLAN_MED_NOVALUZ_JUL_09_v1_imp_v1.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platao\desktop$\BS2G%20CONSULTORIA\ETA%20S&#195;O%20BRAS%20C-D%20-%20JNETO\CD%20LICITA&#199;&#195;O\OR&#199;A%20ETA%20SAO%20BRAS%20RV%20JNETO%203%20(SAMPAIO)%20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TERCOM%2032&#170;%20M.P%20AGO-07%20-%20ISAIASREV.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0.2.0.17\Users\user\Desktop\COMPOSI&#199;&#195;O%20COSANPA\3&#170;%20Adequa&#231;&#227;o\3&#186;%20ADITIVO%20-%20CPU's%20SERVI&#199;OS.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A:\2.1%20-%20Pavimentacao%202005%20ORCELINO%20UNIP.xls" TargetMode="External"/></Relationships>
</file>

<file path=xl/externalLinks/_rels/externalLink112.xml.rels><?xml version="1.0" encoding="UTF-8" standalone="yes"?>
<Relationships xmlns="http://schemas.openxmlformats.org/package/2006/relationships"><Relationship Id="rId2" Type="http://schemas.openxmlformats.org/officeDocument/2006/relationships/externalLinkPath" Target="../../../../../FFV%20ENGENHARIA/01-FFV%20ENGENHARIA/GR%20FROTA/SUDOESTE/MEDI&#199;&#195;O%20JUNHO/Medi&#231;&#227;o%20112.2018%20GR%20-%20JUNHO.xls" TargetMode="External"/><Relationship Id="rId1" Type="http://schemas.openxmlformats.org/officeDocument/2006/relationships/externalLinkPath" Target="/FFV%20ENGENHARIA/01-FFV%20ENGENHARIA/GR%20FROTA/SUDOESTE/MEDI&#199;&#195;O%20JUNHO/Medi&#231;&#227;o%20112.2018%20GR%20-%20JUNHO.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J:\BURITIRAMA\PROPRO.%20COMPLETA%20CORRIGIDA.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B:\SEMINFRA%20-%20DOCUMENTOS\2020\CONTRATOS%20APROVADOS\2020-05-05%20FINISA%202.1\2020-05-04%20-%20FINISA%202&#170;%20ETAPA\2020-04-01%20PLANILHA%20OR&#199;AMENTARIA%20GERAL%20-%20DIVERSOS%20BAIRROS\2020-04-04_%20OR&#199;AMENTO%20GERAL.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G:\Licit%202010\C&#243;pia%20de%20E.M.E.F.%20CARANANZAL.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DISCO%20E\AMBIENTAL%20ENGENHARIA\COSANPA\GLEBA%20I,%20II%20e%20III\AGUA\LICITA&#199;&#195;O%20II%20-%20TOMADA%20DE%20PRE&#199;OS\OR&#199;AMENTO\OR&#199;AMENTO%20LICITA&#199;&#195;O%20GLEBA%20I,%20II%20e%20III%20-%20TOMADA.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04%20-PA%20Maravilha\OR&#199;AMENTO\OR&#199;A_REF_IZAU_R0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Users\PMM57\Desktop\EMEF%20PAULO%20UMBELINDO%20FERREIRA\PROPOSTA\OR&#199;AMENTO%20ESCOLA%20UMBELIND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Mic468\c\USU\RAS\VSI\TVA-98\cota&#231;&#227;o\Pre&#231;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03\Trab%20(D)%20C03\Documents%20and%20Settings\Owner\My%20Documents\z-note\RO\R_Ostras\EstrCalif\18km\SINAL\Rio%20das%20Ostras\RJ106%20AUXILIAR\Pista%20Auxiliar\Memorial%20descritiv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HP-USER\AppData\Local\Microsoft\Windows\Temporary%20Internet%20Files\Content.Outlook\0ZARZ32J\estudo%20brita%20comercial.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ackup\Arquivos\Pessoais\Orcamento\OR96088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0005DSKORC04\WINDOWS\TEMP\WINDOWS\TEMP\WINDOWS\TEMP\Calc.Medi&#231;&#227;o%20BR-010%20PD-15-01011-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0005DSKORC04\Meus%20documentos\DNIT\Aterpa\PD%2015.998.01\WINDOWS\Desktop\Obras%20diversas\Leopoldina\Or&#231;amentos\Orc%20381\Orc%20Trevo%20Takono\OR960887.XLS" TargetMode="External"/></Relationships>
</file>

<file path=xl/externalLinks/_rels/externalLink19.xml.rels><?xml version="1.0" encoding="UTF-8" standalone="yes"?>
<Relationships xmlns="http://schemas.openxmlformats.org/package/2006/relationships"><Relationship Id="rId3" Type="http://schemas.openxmlformats.org/officeDocument/2006/relationships/externalLinkPath" Target="../../../../../CLIENTES%202025/SEMSA/POLICLINICA/SITE/POLICLINICA%20-%2023-12/PLANILHA/Planilha_Multipla_v3_16%20POLICLINICA%20SANTAR&#201;M%20PLE%20-%20COM%20FRENTE%20DE%20SERVI&#199;O.xlsm" TargetMode="External"/><Relationship Id="rId2" Type="http://schemas.openxmlformats.org/officeDocument/2006/relationships/externalLinkPath" Target="file:///D:\CLIENTES%202025\SEMSA\POLICLINICA\SITE\POLICLINICA%20-%2023-12\PLANILHA\Planilha_Multipla_v3_16%20POLICLINICA%20SANTAR&#201;M%20PLE%20-%20COM%20FRENTE%20DE%20SERVI&#199;O.xlsm" TargetMode="External"/><Relationship Id="rId1" Type="http://schemas.openxmlformats.org/officeDocument/2006/relationships/externalLinkPath" Target="/CLIENTES%202025/SEMSA/POLICLINICA/SITE/POLICLINICA%20-%2023-12/PLANILHA/Planilha_Multipla_v3_16%20POLICLINICA%20SANTAR&#201;M%20PLE%20-%20COM%20FRENTE%20DE%20SERVI&#199;O.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p\programas\PATO%20-%20BR%20-%20425%20aditivo.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usuario/Downloads/RAFAEL%20SEVOP/Acompanhamento/5%20-%20FECHAMENTO%20PARQUE%20MURUMURU/BM/1&#170;%20MEDI&#199;&#195;O%20WF.xlsm" TargetMode="External"/><Relationship Id="rId1" Type="http://schemas.openxmlformats.org/officeDocument/2006/relationships/externalLinkPath" Target="/usuario/Downloads/RAFAEL%20SEVOP/Acompanhamento/5%20-%20FECHAMENTO%20PARQUE%20MURUMURU/BM/1&#170;%20MEDI&#199;&#195;O%20WF.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BS2G%20CONSULTORIA\ETA%20S&#195;O%20BRAS%20C-D%20-%20JNETO\CD%20LICITA&#199;&#195;O\OR&#199;A%20ETA%20SAO%20BRAS%20RV%20JNETO%203%20(SAMPAIO)%20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ec_1\tec1\ARQ\SOLOTEC\BR-476\VIGA\ANALISE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gito\c\Meus%20documentos\Projetos\6&#186;%20DRF\C%20378%20%20BR%20040%20Paraopeba\AnteProjeto\Volume%202\Terraplenagem\C378%20Distribuicao%20de%20Massas%20Lote%2002%20-%20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ic468\c\USU\RAS\VSI\TVA-98\cota&#231;&#227;o\Pre&#231;os.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Meus%20documentos/Aparecida%20de%20Goi&#226;nia/Boletim%20de%20Medi&#231;&#227;o.xls" TargetMode="External"/><Relationship Id="rId1" Type="http://schemas.openxmlformats.org/officeDocument/2006/relationships/externalLinkPath" Target="/Meus%20documentos/Aparecida%20de%20Goi&#226;nia/Boletim%20de%20Medi&#231;&#227;o.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ERVIDOR-F1\Projetos\Trabalho\Planilha%20de%20Quantitativo%20em%20Branc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X:\Users\Daniel\Downloads\DISCO%20E\AMBIENTAL%20ENGENHARIA\COSANPA\GLEBA%20I,%20II%20e%20III\AGUA\LICITA&#199;&#195;O%20II%20-%20TOMADA%20DE%20PRE&#199;OS\OR&#199;AMENTO\OR&#199;AMENTO%20LICITA&#199;&#195;O%20GLEBA%20I,%20II%20e%20III%20-%20TOMADA.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BACKUP/SMOU%20-%20PU/PAVIMENTA&#199;&#195;O%20PANA%202014/PANA%20VICINAIS/servidor/Meus%20Documentos/FV-DNER.XLS" TargetMode="External"/><Relationship Id="rId1" Type="http://schemas.openxmlformats.org/officeDocument/2006/relationships/externalLinkPath" Target="/BACKUP/SMOU%20-%20PU/PAVIMENTA&#199;&#195;O%20PANA%202014/PANA%20VICINAIS/servidor/Meus%20Documentos/FV-DNE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Meus%20Documentos\FV-DN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anceiro\c\Meus%20documentos\Obras%20da%20Construtora%20Visor\Or&#231;amentos\Ds32\Meus%20documentos\Outros\Meus%20documentos%20Visor\Prefeituras\Pref%20Mun%20Campo%20Belo\Museu%20Campo%20Belo\Planilha%20Museu%20Revis&#227;o%20Mai-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0005DSKORC04\DNER\Aguas%20lindas\Dados%20Gerais\FV-DNER.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ervidor\estrada\DNER\Aguas%20lindas\Sicro\FV-DNER.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BACKUP/SMOU%20-%20PU/PAVIMENTA&#199;&#195;O%20PANA%202014/PANA%20VICINAIS/servidor/0798/TECNICO/TEACOMP/LOTE06/P09/P10/RELAT610.XLS" TargetMode="External"/><Relationship Id="rId1" Type="http://schemas.openxmlformats.org/officeDocument/2006/relationships/externalLinkPath" Target="/BACKUP/SMOU%20-%20PU/PAVIMENTA&#199;&#195;O%20PANA%202014/PANA%20VICINAIS/servidor/0798/TECNICO/TEACOMP/LOTE06/P09/P10/RELAT61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0798\TECNICO\TEACOMP\LOTE06\P09\P10\RELAT6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0005DSKORC04\0798\TECNICO\TEACOMP\LOTE06\P09\P10\RELAT610.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WINDOWS/TEMP/Interior/Compos.Sistema%20Vi&#225;rio/PavimManaus2.xls" TargetMode="External"/><Relationship Id="rId1" Type="http://schemas.openxmlformats.org/officeDocument/2006/relationships/externalLinkPath" Target="/WINDOWS/TEMP/Interior/Compos.Sistema%20Vi&#225;rio/PavimManaus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andra\SERVIDOR\2012\PREFEITURAS\MARIZ&#211;POLIS\CAIXA\CONTRATOS%202011\PAVIMENTA&#199;&#195;O%20-%20MTUR\ENGENHARIA\Or&#231;amento%20pavimenta&#231;&#227;o%2050000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I:\DISCO%20E\AMBIENTAL%20ENGENHARIA\COSANPA\GLEBA%20I,%20II%20e%20III\AGUA\LICITA&#199;&#195;O%20II%20-%20TOMADA%20DE%20PRE&#199;OS\OR&#199;AMENTO\OR&#199;AMENTO%20LICITA&#199;&#195;O%20GLEBA%20I,%20II%20e%20III%20-%20TOMAD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platao\desktop$\DISCO%20E\AMBIENTAL%20ENGENHARIA\COSANPA\GLEBA%20I,%20II%20e%20III\AGUA\LICITA&#199;&#195;O%20II%20-%20TOMADA%20DE%20PRE&#199;OS\OR&#199;AMENTO\OR&#199;AMENTO%20LICITA&#199;&#195;O%20GLEBA%20I,%20II%20e%20III%20-%20TOMAD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93A8DCF1\modelo%20br153_parais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idor\iramiltonassessoria\A%20%20-%20%20Trabalhos%20Atuais%20UFPB\AULAS\Tecnologia%20II%20%2005.2\Equipe%20BrunaJulianaThais\Quarto\PRE&#199;O2006-atualizado%20MAI20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Jaguaribe\c\TEMP\Fabio\Campanario_agua\Campanario\Agua\Volume4e5\Memorial-Orcamneto\Orc_Automacao%20agua.xls"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Meus%20documentos/Aparecida%20de%20Goi&#226;nia/Sedu-6600/Boletim%20de%20Medi&#231;&#227;o%20-%20Banco.xls" TargetMode="External"/><Relationship Id="rId1" Type="http://schemas.openxmlformats.org/officeDocument/2006/relationships/externalLinkPath" Target="/Meus%20documentos/Aparecida%20de%20Goi&#226;nia/Sedu-6600/Boletim%20de%20Medi&#231;&#227;o%20-%20Banco.xls" TargetMode="External"/></Relationships>
</file>

<file path=xl/externalLinks/_rels/externalLink42.xml.rels><?xml version="1.0" encoding="UTF-8" standalone="yes"?>
<Relationships xmlns="http://schemas.openxmlformats.org/package/2006/relationships"><Relationship Id="rId2" Type="http://schemas.openxmlformats.org/officeDocument/2006/relationships/externalLinkPath" Target="../../../../../BACKUP/SMOU%20-%20PU/PAVIMENTA&#199;&#195;O%20PANA%202014/PANA%20VICINAIS/projetos/Projeto%20Alvorada/Projeto%20B&#225;sico%20Croat&#225;/&#193;gua/quadros/Orca_Esgoto_Col&#244;nia%202a%20ETAPA.xls" TargetMode="External"/><Relationship Id="rId1" Type="http://schemas.openxmlformats.org/officeDocument/2006/relationships/externalLinkPath" Target="/BACKUP/SMOU%20-%20PU/PAVIMENTA&#199;&#195;O%20PANA%202014/PANA%20VICINAIS/projetos/Projeto%20Alvorada/Projeto%20B&#225;sico%20Croat&#225;/&#193;gua/quadros/Orca_Esgoto_Col&#244;nia%202a%20ETAP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504584E\TRANSPORTES%20E%20LIMPEZA%20DE"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Y:\COMPOSI&#199;&#195;O%20SUDECAP\completo20090812\CPUs-SUDECAP-Final%20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st107733\publico\ALESSANDRO\Alessandro's%20Personal\Alessandro's%20Composings\Construction%20Assemblies%20A-E.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st107733\publico\ALESSANDRO\Alessandro's%20Personal\Alessandro's%20Composings\Construction%20Assemblies%20L-Q.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st107733\publico\ALESSANDRO\Alessandro's%20Personal\Alessandro's%20Composings\Construction%20Assemblies%20R-Z.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st107733\publico\ALESSANDRO\Alessandro's%20Personal\Alessandro's%20Composings\Construction%20Assemblies%20F-K.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assinfo\projetos\Or&#231;amentos\Santa%20Marta%202004\Urbaniza&#231;&#227;o\santa%20marta%20urbanizacao%20-%20ORCAMENTO%2003.20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A%20%20-%20%20Trabalhos%20Atuais%20UFPB\AULAS\Tecnologia%20II%20%2005.2\Equipe%20BrunaJulianaThais\Terceiro\Planilhas%20-%20predio.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Users\yurij\Desktop\DFRANCO%20-%20%202019\1-%20DFranco%20-%20%20Contratos\3-%20ADITIVOS\ADITIVO%20-%20S&#195;O%20F&#201;LIX\ADITIVO%20DFRANCO%20S&#195;O%20FELIX%20REV%2022-04-19.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Backup_server\ISO9000\Documents%20and%20Settings\TRF\Configura&#231;&#245;es%20locais\Temporary%20Internet%20Files\OLK1\PLANEJ\PLANEJAMENTO\FINANCEIRO.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0005DSKORC04\Meus%20documentos\Proposta\Crema\Ma\Dimensiona%20equipa%20lote%20PA_01%20.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Sedurb-db-01a\diretoria%20projetos\BS2G%20CONSULTORIA\ETA%20S&#195;O%20BRAS%20C-D%20-%20JNETO\CD%20LICITA&#199;&#195;O\OR&#199;A%20ETA%20SAO%20BRAS%20RV%20JNETO%203%20(SAMPAIO)%20FINA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A:\F%20L%20&#193;%20V%20I%20O\OR&#199;AMENTOS\ANEL%20RIO%20-%20CONS&#211;RCIO\OR&#199;.%20REVIS&#195;O%203\Pre&#231;o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Q:\CVRD\98PR2331\CALCULO\TAB-MOT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EMPRESAS\ENPA\RONDONIA\OBRA_31\Edital%20034\real\Qtd_34.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C.U.%20LOT"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Merc&#250;rio\C\Geotec\Projetos\Contecnica\Anel%20Vi&#225;rio\Atualiza&#231;&#227;o\Composi&#231;&#227;o%20custo\Instala&#231;&#227;o%20e%20manuten&#231;&#227;o%20de%20canteiro%20e%20mobiliza&#231;&#227;o.xls"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BACKUP/SMOU%20-%20PU/PAVIMENTA&#199;&#195;O%20PANA%202014/PANA%20VICINAIS/projetos/Projeto%20Alvorada/Projeto%20B&#225;sico%20Croat&#225;/&#193;gua/Quantitativos/Or&#231;amento%20&#193;gua%20Croat&#225;.xls" TargetMode="External"/><Relationship Id="rId1" Type="http://schemas.openxmlformats.org/officeDocument/2006/relationships/externalLinkPath" Target="/BACKUP/SMOU%20-%20PU/PAVIMENTA&#199;&#195;O%20PANA%202014/PANA%20VICINAIS/projetos/Projeto%20Alvorada/Projeto%20B&#225;sico%20Croat&#225;/&#193;gua/Quantitativos/Or&#231;amento%20&#193;gua%20Croat&#22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idor1\c\LECDEMOS\Hitaeng\PROJETOS\EMBASA\Ad-Feij&#227;o\BA-MENDES\Atrab1\LATIN\apg\Mc-APG\AT-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X:\Users\Bruno\Documents\Escoar\M\Marab&#225;\Backup%20do%20Or&#231;amrento%20Marab&#225;\REPROGRAMA&#199;&#195;O%20-%20GROTA%20-%20MODIFICADO%20PELO%20BRUNO\GV\1%20FERNANDA\CPU\CPUs-SUDECAP-2005-0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I:\Atrab\tecsan\MC-Calc\MC-E3.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SERVIDOR\Comercial\DIMENSIONAL\ARQUIVOS%20DE%20TRABALHO\COMPERJ%20OR&#199;AMENTO_REV06.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I:\CRITERIO\data%20base\09-MAR&#199;O_2011\Documents%20and%20Settings\m131636\Desktop\Po&#231;os%20tubulares%20provisorio\Or&#231;amento_para_Perfura&#231;&#227;o_Po&#231;o._(Nov_2008).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I:\Saneago3\ano_2011\Planilha%20026_11_REV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Servidor\iramiltonassessoria\2009\PREFEITURAS\Matur&#233;ia\Banco%20de%20sementes%200276650-94\PROJETO%20COMPLETO(AGOSTO)\OR&#199;AMENTO%20matureia%20corrigido%20(DEZ%202009).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ime3\C\PREFEITURA%20DO%20RIO%20DE%20JANEIRO\VILA%20RICA%20DE%20IRAJA\MEM&#211;RIA%20SMH\Composi&#231;&#245;es-Vila%20Rica\PISO%20DE%20SAIBRO.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Engenharia01\D-eng01\Meus%20documentos_Eng%201D\PREFEITURAS%20MUNICIPAIS%20ENG.%201\Joao%20Pessoa\JO&#195;O%20PESSOA%202005\Al&#231;a%20Beira%20Rio_2004\relat&#243;rio\Der\DER\PB008norte\Pb008n-RelFinal01\Pb008n-RelFinal01-Dimens&amp;ComparaPavim.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SERVIDOR\Comercial\CGOM\ASS\REQUIS~1\2009\014-RI~1\RIOPEQ~1\Rio%20Pequeno_Serpen\MC-R14%20Rev0-Rio%20Pequeno%20(05_2004).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FILE_SERVER\1-Contratos\Furukawa\Infovias%202001\Ra\USU\RAS\VSI\TVA-98\cota&#231;&#227;o\Pre&#231;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pres3\de-detec\Planejamento\Centro%20de%20Conven&#231;&#245;es\Nova%20Licita&#231;&#227;o\Adequa&#231;&#227;o%20Contratual\WINDOWS\TEMP\uninovacap.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Minha%20PL.-Dist.%20Materiais%20Rev.02.xls"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C.B"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PathMissing" Target="LinkExternoRecuperado1"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Documents%20and%20Settings\bolivar.euler\Meus%20documentos\DNIT\LICITA&#199;&#213;ES\Restaura&#231;&#227;o\PATO%20BR%20242%20-%20KM%20305,0%20a%20410,7%20-%20Peixe\modelo%20br153_paraiso.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192.168.11.22\artec\Users\Micro4\Desktop\SES%20ESGOTO\Documents%20and%20Settings\bolivar.euler\Meus%20documentos\DNIT\LICITA&#199;&#213;ES\Restaura&#231;&#227;o\PATO%20BR%20242%20-%20KM%20305,0%20a%20410,7%20-%20Peixe\modelo%20br153_paraiso.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FILE_SERVER\1-Contratos\TELECOM%20-%202002\I%20N%20T%20E%20L%20I%20G\5.%20RENOVA&#199;&#195;O%20DE%20CONTRATO\BDI-FLUXO\BDI%20-%20Fluxo%20REV%201%20(12mese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Atrab\tecsan\MC-Calc\MC-E3.xls" TargetMode="External"/></Relationships>
</file>

<file path=xl/externalLinks/_rels/externalLink77.xml.rels><?xml version="1.0" encoding="UTF-8" standalone="yes"?>
<Relationships xmlns="http://schemas.openxmlformats.org/package/2006/relationships"><Relationship Id="rId2" Type="http://schemas.openxmlformats.org/officeDocument/2006/relationships/externalLinkPath" Target="../../../../../Documents%20and%20Settings/Ricardo/Meus%20documentos/Manaus/BR%20319%202005/Planilha%20Br%20319%202005.xls" TargetMode="External"/><Relationship Id="rId1" Type="http://schemas.openxmlformats.org/officeDocument/2006/relationships/externalLinkPath" Target="/Documents%20and%20Settings/Ricardo/Meus%20documentos/Manaus/BR%20319%202005/Planilha%20Br%20319%2020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192.168.11.22\artec\Users\PC_Carmona\Downloads\Composi&#231;&#245;es%20Adutora.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0005DSKORC04\unzipped\Tomada%20de%20Pre&#231;os%20BR222\WINDOWS\TEMP\WINDOWS\Desktop\Obras%20diversas\Leopoldina\Or&#231;amentos\Orc%20381\Orc%20Trevo%20Takono\OR96088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Users\m112844\Desktop\Magno%20BKP\desktop%204\pen%20drive\estudo%20PINI\Transporte-de-material-escavado_Revisao%20-PINI%20-%20R0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Servidor\iramiltonassessoria\2010\PREFEITURAS%202010\Cacimba%20de%20Areia\Caixa\CV%20Caixa%20Campo%20140.000,00\AMPLIAC&#195;O%20DO%20CAMPO%20DE%20FUTEBOL%20(140.000,00).xls" TargetMode="External"/></Relationships>
</file>

<file path=xl/externalLinks/_rels/externalLink81.xml.rels><?xml version="1.0" encoding="UTF-8" standalone="yes"?>
<Relationships xmlns="http://schemas.openxmlformats.org/package/2006/relationships"><Relationship Id="rId2" Type="http://schemas.openxmlformats.org/officeDocument/2006/relationships/externalLinkPath" Target="../../../../../Users/SEVOP/Downloads/OR&#199;A_QUADRA_R01.xlsx" TargetMode="External"/><Relationship Id="rId1" Type="http://schemas.openxmlformats.org/officeDocument/2006/relationships/externalLinkPath" Target="/Users/SEVOP/Downloads/OR&#199;A_QUADRA_R01.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ILE_SERVER\1-Contratos\F%20L%20&#193;%20V%20I%20O\OR&#199;AMENTOS\ANEL%20RIO%20-%20CONS&#211;RCIO\PROPOSTA%206%200409\ANEL%20RIO\CUSTO%20LARANJEIRA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0005DSKORC04\Emergencias%2015%20UNIT%202006\BR%20226.MA%20Lote%202\Ob158\Pato\WINDOWS\TEMP\WINDOWS\Desktop\Obras%20diversas\Leopoldina\Or&#231;amentos\Orc%20381\Orc%20Trevo%20Takono\OR960887.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Prov.Gera.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C:\Users\juniorbarreto\Desktop\PAVIMENTAC&#807;A&#771;O%20-%20LOTE%20B%20MATHEUS%20ataual%20-%20co&#769;pia%202.xlsx"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ILE_SERVER\1-Contratos\F%20L%20&#193;%20V%20I%20O\OR&#199;AMENTOS\ANEL%20RIO%20-%20CONS&#211;RCIO\PROPOSTA%206%200409\ANEL%20RIO\CUSTO%20ZONA%20SUL.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Servidor\engenharia\Documents%20and%20Settings\administrator\Configura&#231;&#245;es%20locais\Temporary%20Internet%20Files\Content.IE5\OR470569\encargos.xls" TargetMode="External"/></Relationships>
</file>

<file path=xl/externalLinks/_rels/externalLink88.xml.rels><?xml version="1.0" encoding="UTF-8" standalone="yes"?>
<Relationships xmlns="http://schemas.openxmlformats.org/package/2006/relationships"><Relationship Id="rId2" Type="http://schemas.openxmlformats.org/officeDocument/2006/relationships/externalLinkPath" Target="../../../../../FFV%20ENGENHARIA/01-FFV%20ENGENHARIA/GR%20FROTA/BR222/3%20MEDI&#199;&#195;O/MEM_RELAT_FOTO_DRENAGEM%20BR222_KM07%20-%203&#170;%20MED.%20rev%2001.xlsx" TargetMode="External"/><Relationship Id="rId1" Type="http://schemas.openxmlformats.org/officeDocument/2006/relationships/externalLinkPath" Target="/FFV%20ENGENHARIA/01-FFV%20ENGENHARIA/GR%20FROTA/BR222/3%20MEDI&#199;&#195;O/MEM_RELAT_FOTO_DRENAGEM%20BR222_KM07%20-%203&#170;%20MED.%20rev%2001.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192.168.11.22\artec\003-PROJETOS\MCMV%20PARAISO%20DOS%20IPES%20-%20400%20LOTES%20-%20RODES%20ENGENHARIA\1-OR&#199;AMENTOS\PLANILHA%20OR&#199;AMENTARIA%20MCMV%20PARAISO%20_%20RODES%20ENG..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PATO%20-%20BR%20-%20425%20aditivo.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s://caixa-my.sharepoint.com/007%20COORDENA&#199;&#195;O%20DE%20REPASSE/ARQUIVOS_PADR&#195;O_ENG&#170;_REPASSE/SIS_ENG_OGU/SIS_ENG_OGU_OBRAS_VERS&#195;O%201_2015_EM%20CONSTRU&#199;&#195;O.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FFV%20ENGENHARIA/01-FFV%20ENGENHARIA/GR%20FROTA/URBANIZA&#199;&#195;O%20VW/MEDI&#199;&#195;O%2001%20-%20OR&#199;AMENTO%20VW%20rev%2004.xlsx" TargetMode="External"/><Relationship Id="rId1" Type="http://schemas.openxmlformats.org/officeDocument/2006/relationships/externalLinkPath" Target="/FFV%20ENGENHARIA/01-FFV%20ENGENHARIA/GR%20FROTA/URBANIZA&#199;&#195;O%20VW/MEDI&#199;&#195;O%2001%20-%20OR&#199;AMENTO%20VW%20rev%2004.xlsx"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Servidor\B%20Jacare\Bacia%20Jacarepagu&#225;%20TRABALHO\Andrade\Mem&#243;ria%20de%20c&#225;lculo%20caixa%20de%20deten&#231;&#227;o%20Rio%20Viegas%20Trecho%204.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K:\COMPOSI&#199;&#195;O%20SUDECAP\completo20090812\CPUs-SUDECAP-Final%202.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C:\Backup\Arquivos\Pessoais\Orcamento\OR960887.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FBSA00535\dyna01\ClaudioFerreira\Excel\OR960887.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6A39D699\Planilha%20Or&#231;ament&#225;ria%20Gin&#225;sio%20de%20Santa%20Gertrudes_ADITAMENTO_final.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0005DSKORC04\WINDOWS\TEMP\WINDOWS\TEMP\Meus%20Documentos\Ger&#234;ncia\Ic&#243;\Pato%20BR%20116%20Ic&#243;%20(%20licita&#231;&#227;o).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Server\d\Sepre_2\DETRAN\Santa%20Luzia\Posto%20Vistoria%20Santa%20Luzia1.xls" TargetMode="External"/></Relationships>
</file>

<file path=xl/externalLinks/_rels/externalLink99.xml.rels><?xml version="1.0" encoding="UTF-8" standalone="yes"?>
<Relationships xmlns="http://schemas.openxmlformats.org/package/2006/relationships"><Relationship Id="rId2" Type="http://schemas.openxmlformats.org/officeDocument/2006/relationships/externalLinkPath" Target="../../../../../BACKUP/SMOU%20-%20PU/PAVIMENTA&#199;&#195;O%20PANA%202014/PANA%20VICINAIS/servidor/Meus%20documentos/EGESA/Br-482mg/Volume2/CANAA.XLS" TargetMode="External"/><Relationship Id="rId1" Type="http://schemas.openxmlformats.org/officeDocument/2006/relationships/externalLinkPath" Target="/BACKUP/SMOU%20-%20PU/PAVIMENTA&#199;&#195;O%20PANA%202014/PANA%20VICINAIS/servidor/Meus%20documentos/EGESA/Br-482mg/Volume2/CANA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Bm 8"/>
      <sheetName val="Bm 8"/>
      <sheetName val="Rede 8"/>
      <sheetName val="ValueList_Helper"/>
      <sheetName val="ORÇA. URUARÁ 2019"/>
      <sheetName val="Compens."/>
    </sheetNames>
    <sheetDataSet>
      <sheetData sheetId="0"/>
      <sheetData sheetId="1"/>
      <sheetData sheetId="2"/>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genharia"/>
      <sheetName val="Acionamento"/>
      <sheetName val="Motores"/>
      <sheetName val="Voith"/>
      <sheetName val="Fluidrive"/>
      <sheetName val="Plan5"/>
      <sheetName val="Plan6"/>
      <sheetName val="Plan7"/>
      <sheetName val="Plan8"/>
      <sheetName val="Plan9"/>
      <sheetName val="Plan10"/>
      <sheetName val="Plan11"/>
      <sheetName val="Plan12"/>
      <sheetName val="Plan13"/>
      <sheetName val="Plan14"/>
      <sheetName val="Plan15"/>
      <sheetName val="Plan16"/>
      <sheetName val="TABELA ACIONAMENTO"/>
      <sheetName val="henfel"/>
      <sheetName val="ACOPL ENG"/>
      <sheetName val="TAB-M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Quant-Vol1 (2)"/>
      <sheetName val="QQegesa"/>
      <sheetName val="QQuant-Vol1"/>
      <sheetName val="Licitação"/>
      <sheetName val="QQegesa-ant"/>
      <sheetName val="QQUANT"/>
      <sheetName val="QQder"/>
      <sheetName val="NumerN"/>
      <sheetName val="BS"/>
      <sheetName val="FR"/>
      <sheetName val="Dimens"/>
      <sheetName val="QuantPav"/>
      <sheetName val="QuQuant"/>
      <sheetName val="NumerN (2)"/>
      <sheetName val="Dimens (2)"/>
      <sheetName val="QuantPav (2)"/>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CANAA"/>
      <sheetName val="CANAA.XLS"/>
      <sheetName val="\G\Users\eduardoiunes\Documents"/>
      <sheetName val="RESUMO_AUT1"/>
      <sheetName val="PATO"/>
      <sheetName val="Medição"/>
      <sheetName val="Medição Completa"/>
      <sheetName val="RECOMPOSIÇÃO MAN"/>
      <sheetName val="[CANAA.XLS]\G\Users\eduardoiune"/>
      <sheetName val="CAPACIDADES"/>
      <sheetName val="QQuant-Vol1_(2)"/>
      <sheetName val="MATRIZ"/>
      <sheetName val="BD Equip."/>
      <sheetName val="QQuant-Vol1_(2)6"/>
      <sheetName val="NumerN_(2)6"/>
      <sheetName val="Dimens_(2)6"/>
      <sheetName val="QuantPav_(2)6"/>
      <sheetName val="QQuant-Vol1_(2)1"/>
      <sheetName val="NumerN_(2)1"/>
      <sheetName val="Dimens_(2)1"/>
      <sheetName val="QuantPav_(2)1"/>
      <sheetName val="NumerN_(2)"/>
      <sheetName val="Dimens_(2)"/>
      <sheetName val="QuantPav_(2)"/>
      <sheetName val="QQuant-Vol1_(2)2"/>
      <sheetName val="NumerN_(2)2"/>
      <sheetName val="Dimens_(2)2"/>
      <sheetName val="QuantPav_(2)2"/>
      <sheetName val="QQuant-Vol1_(2)3"/>
      <sheetName val="NumerN_(2)3"/>
      <sheetName val="Dimens_(2)3"/>
      <sheetName val="QuantPav_(2)3"/>
      <sheetName val="QQuant-Vol1_(2)4"/>
      <sheetName val="NumerN_(2)4"/>
      <sheetName val="Dimens_(2)4"/>
      <sheetName val="QuantPav_(2)4"/>
      <sheetName val="QQuant-Vol1_(2)5"/>
      <sheetName val="NumerN_(2)5"/>
      <sheetName val="Dimens_(2)5"/>
      <sheetName val="QuantPav_(2)5"/>
      <sheetName val="QQuant-Vol1_(2)7"/>
      <sheetName val="NumerN_(2)7"/>
      <sheetName val="Dimens_(2)7"/>
      <sheetName val="QuantPav_(2)7"/>
      <sheetName val="QQuant-Vol1_(2)8"/>
      <sheetName val="NumerN_(2)8"/>
      <sheetName val="Dimens_(2)8"/>
      <sheetName val="QuantPav_(2)8"/>
      <sheetName val="QQuant-Vol1_(2)9"/>
      <sheetName val="NumerN_(2)9"/>
      <sheetName val="Dimens_(2)9"/>
      <sheetName val="QuantPav_(2)9"/>
      <sheetName val="PT"/>
      <sheetName val="PROJETO"/>
      <sheetName val="Orçamento"/>
      <sheetName val="PROJETO BR_146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orcamentodnerL1"/>
      <sheetName val="qorcamentodnerL2"/>
      <sheetName val="QuQuant"/>
    </sheetNames>
    <sheetDataSet>
      <sheetData sheetId="0"/>
      <sheetData sheetId="1" refreshError="1"/>
      <sheetData sheetId="2"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JETO"/>
    </sheetNames>
    <sheetDataSet>
      <sheetData sheetId="0">
        <row r="9">
          <cell r="A9">
            <v>2200201</v>
          </cell>
          <cell r="B9" t="str">
            <v>Reparos localizados</v>
          </cell>
          <cell r="C9" t="str">
            <v>m2</v>
          </cell>
          <cell r="D9">
            <v>25980.5</v>
          </cell>
          <cell r="F9">
            <v>0</v>
          </cell>
        </row>
        <row r="10">
          <cell r="A10">
            <v>2221005</v>
          </cell>
          <cell r="B10" t="str">
            <v>Lama asfáltica</v>
          </cell>
          <cell r="C10" t="str">
            <v>m2</v>
          </cell>
          <cell r="D10">
            <v>104300</v>
          </cell>
          <cell r="F10">
            <v>0</v>
          </cell>
        </row>
        <row r="11">
          <cell r="A11">
            <v>2234800</v>
          </cell>
          <cell r="B11" t="str">
            <v>Fresagem do pavimento</v>
          </cell>
          <cell r="C11" t="str">
            <v>m2</v>
          </cell>
          <cell r="D11">
            <v>46480</v>
          </cell>
          <cell r="F11">
            <v>0</v>
          </cell>
        </row>
        <row r="12">
          <cell r="A12">
            <v>2240000</v>
          </cell>
          <cell r="B12" t="str">
            <v>Pintura de ligação</v>
          </cell>
          <cell r="C12" t="str">
            <v>m2</v>
          </cell>
          <cell r="D12">
            <v>46480</v>
          </cell>
          <cell r="F12">
            <v>0</v>
          </cell>
        </row>
        <row r="13">
          <cell r="A13">
            <v>2254000</v>
          </cell>
          <cell r="B13" t="str">
            <v>CBUQ</v>
          </cell>
          <cell r="C13" t="str">
            <v>t</v>
          </cell>
          <cell r="D13">
            <v>3346.6</v>
          </cell>
          <cell r="F13">
            <v>0</v>
          </cell>
        </row>
        <row r="14">
          <cell r="A14">
            <v>3240000</v>
          </cell>
          <cell r="B14" t="str">
            <v>Pintura de ligação</v>
          </cell>
          <cell r="C14" t="str">
            <v>m2</v>
          </cell>
          <cell r="D14">
            <v>105000</v>
          </cell>
          <cell r="F14">
            <v>0</v>
          </cell>
        </row>
        <row r="15">
          <cell r="A15">
            <v>3254012</v>
          </cell>
          <cell r="B15" t="str">
            <v>CBUQ (massa fina)</v>
          </cell>
          <cell r="C15" t="str">
            <v>t</v>
          </cell>
          <cell r="D15">
            <v>6300</v>
          </cell>
          <cell r="F15">
            <v>0</v>
          </cell>
        </row>
        <row r="61">
          <cell r="A61">
            <v>0</v>
          </cell>
          <cell r="B61">
            <v>0</v>
          </cell>
          <cell r="D61">
            <v>0</v>
          </cell>
          <cell r="F61">
            <v>0</v>
          </cell>
        </row>
        <row r="62">
          <cell r="A62">
            <v>0</v>
          </cell>
          <cell r="B62">
            <v>0</v>
          </cell>
          <cell r="D62">
            <v>0</v>
          </cell>
          <cell r="F62">
            <v>0</v>
          </cell>
        </row>
        <row r="63">
          <cell r="A63">
            <v>0</v>
          </cell>
          <cell r="B63">
            <v>0</v>
          </cell>
          <cell r="D63">
            <v>0</v>
          </cell>
          <cell r="F63">
            <v>0</v>
          </cell>
        </row>
        <row r="64">
          <cell r="A64">
            <v>0</v>
          </cell>
          <cell r="B64">
            <v>0</v>
          </cell>
          <cell r="D64">
            <v>0</v>
          </cell>
          <cell r="F64">
            <v>0</v>
          </cell>
        </row>
        <row r="65">
          <cell r="A65">
            <v>0</v>
          </cell>
          <cell r="B65">
            <v>0</v>
          </cell>
          <cell r="D65">
            <v>0</v>
          </cell>
          <cell r="F65">
            <v>0</v>
          </cell>
        </row>
        <row r="66">
          <cell r="A66">
            <v>0</v>
          </cell>
          <cell r="B66">
            <v>0</v>
          </cell>
          <cell r="C66">
            <v>0</v>
          </cell>
          <cell r="D66">
            <v>0</v>
          </cell>
          <cell r="F66">
            <v>0</v>
          </cell>
        </row>
        <row r="67">
          <cell r="A67">
            <v>0</v>
          </cell>
          <cell r="B67">
            <v>0</v>
          </cell>
          <cell r="C67">
            <v>0</v>
          </cell>
          <cell r="D67">
            <v>0</v>
          </cell>
          <cell r="F67">
            <v>0</v>
          </cell>
        </row>
        <row r="68">
          <cell r="A68">
            <v>0</v>
          </cell>
          <cell r="B68">
            <v>0</v>
          </cell>
          <cell r="C68">
            <v>0</v>
          </cell>
          <cell r="D68">
            <v>0</v>
          </cell>
          <cell r="F68">
            <v>0</v>
          </cell>
        </row>
        <row r="69">
          <cell r="A69">
            <v>0</v>
          </cell>
          <cell r="B69">
            <v>0</v>
          </cell>
          <cell r="C69">
            <v>0</v>
          </cell>
          <cell r="D69">
            <v>0</v>
          </cell>
          <cell r="F69">
            <v>0</v>
          </cell>
        </row>
      </sheetData>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equi"/>
      <sheetName val="mobra"/>
      <sheetName val="mat"/>
      <sheetName val="res"/>
      <sheetName val="pl res (2)"/>
      <sheetName val="pl res sub"/>
      <sheetName val="pl res"/>
      <sheetName val="alphaville"/>
      <sheetName val="rita"/>
      <sheetName val="forte"/>
      <sheetName val="vrita"/>
      <sheetName val="cp aux"/>
      <sheetName val="cp terr"/>
      <sheetName val="cp pav"/>
      <sheetName val="cp dre"/>
      <sheetName val="bdi01"/>
      <sheetName val="bdi02"/>
      <sheetName val="cr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OES"/>
    </sheetNames>
    <sheetDataSet>
      <sheetData sheetId="0"/>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s PGQ"/>
      <sheetName val="Equipamentos"/>
      <sheetName val="Teor"/>
      <sheetName val="PROJETO"/>
      <sheetName val="BANCO"/>
      <sheetName val="compos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s PGQ"/>
      <sheetName val="Equipamentos"/>
      <sheetName val="Teor"/>
      <sheetName val="QuQuant"/>
      <sheetName val="qorcamentodnerL1"/>
      <sheetName val="BM 01"/>
      <sheetName val="Mem 1º BM"/>
      <sheetName val="BM 02"/>
      <sheetName val="Mem 2º BM"/>
      <sheetName val="BM 03"/>
      <sheetName val="Mem 3º BM"/>
      <sheetName val="BM 04"/>
      <sheetName val="Mem 4º BM"/>
      <sheetName val="BM 05"/>
      <sheetName val="Mem 5º BM"/>
      <sheetName val="assemblies R _ Z"/>
      <sheetName val="projeto"/>
      <sheetName val="Extenso"/>
      <sheetName val="Tabela Abril 2000"/>
      <sheetName val="TABELA"/>
      <sheetName val="Dados"/>
      <sheetName val="PSCEGERAL"/>
      <sheetName val="Planilha"/>
      <sheetName val="Page 1"/>
      <sheetName val="CRECHES"/>
      <sheetName val="MOBILIZ-CANTEIRO"/>
      <sheetName val="PQ"/>
      <sheetName val="8ª MP_BR_459"/>
      <sheetName val="INVENTÁRIO"/>
      <sheetName val="Resumo"/>
      <sheetName val="DG"/>
      <sheetName val="RESUMO_AUT1"/>
      <sheetName val="PT"/>
      <sheetName val="Medição"/>
      <sheetName val="DRANPX14"/>
      <sheetName val="Plan1"/>
      <sheetName val="Mão de Obra"/>
      <sheetName val="Quadro Geral"/>
      <sheetName val="REAJU"/>
      <sheetName val="alphaville"/>
      <sheetName val="tabela DER julho97"/>
      <sheetName val="Anexos_PGQ"/>
      <sheetName val="Mat Asf"/>
      <sheetName val="Página 16"/>
      <sheetName val="Desmat 0,15"/>
      <sheetName val="RELATÓRIO"/>
      <sheetName val="p a t o 99 b"/>
      <sheetName val="eq"/>
      <sheetName val="mo"/>
      <sheetName val="planilha contratual"/>
      <sheetName val="planilha de quant. e custos a"/>
      <sheetName val="PATO"/>
      <sheetName val="PACAJUS"/>
      <sheetName val="P A T O"/>
      <sheetName val="Pavim-preços"/>
      <sheetName val="Assumptions"/>
      <sheetName val="Recmecater"/>
      <sheetName val="RECREV"/>
      <sheetName val="compos1"/>
      <sheetName val="Paramentros"/>
      <sheetName val="principal"/>
      <sheetName val="qd3b-Adaptada"/>
    </sheetNames>
    <sheetDataSet>
      <sheetData sheetId="0" refreshError="1"/>
      <sheetData sheetId="1" refreshError="1"/>
      <sheetData sheetId="2" refreshError="1"/>
      <sheetData sheetId="3" refreshError="1"/>
      <sheetData sheetId="4" refreshError="1"/>
      <sheetData sheetId="5">
        <row r="3">
          <cell r="A3" t="str">
            <v>SECRETARIA DE VIAÇÃO E OBRAS PÚBLICAS</v>
          </cell>
        </row>
      </sheetData>
      <sheetData sheetId="6">
        <row r="3">
          <cell r="A3" t="str">
            <v>SECRETARIA DE VIAÇÃO E OBRAS PÚBLICAS</v>
          </cell>
        </row>
      </sheetData>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o"/>
      <sheetName val="Tabela"/>
      <sheetName val="2012"/>
      <sheetName val="2013"/>
      <sheetName val="assemblies F _ K"/>
      <sheetName val="resumo_aut1"/>
    </sheetNames>
    <sheetDataSet>
      <sheetData sheetId="0"/>
      <sheetData sheetId="1">
        <row r="7">
          <cell r="A7">
            <v>2000.12</v>
          </cell>
          <cell r="B7">
            <v>2000</v>
          </cell>
          <cell r="C7" t="str">
            <v>Dezembro</v>
          </cell>
          <cell r="D7">
            <v>100</v>
          </cell>
          <cell r="E7">
            <v>100</v>
          </cell>
          <cell r="G7">
            <v>100</v>
          </cell>
          <cell r="H7">
            <v>100</v>
          </cell>
          <cell r="I7">
            <v>100</v>
          </cell>
          <cell r="J7">
            <v>100</v>
          </cell>
          <cell r="L7">
            <v>100</v>
          </cell>
          <cell r="M7">
            <v>100</v>
          </cell>
          <cell r="N7">
            <v>100</v>
          </cell>
          <cell r="R7">
            <v>193.97</v>
          </cell>
        </row>
        <row r="8">
          <cell r="A8">
            <v>2001.01</v>
          </cell>
          <cell r="B8">
            <v>2001</v>
          </cell>
          <cell r="C8" t="str">
            <v>Janeiro</v>
          </cell>
          <cell r="D8">
            <v>101.621</v>
          </cell>
          <cell r="E8">
            <v>101.38800000000001</v>
          </cell>
          <cell r="G8">
            <v>102.048</v>
          </cell>
          <cell r="H8">
            <v>100.39</v>
          </cell>
          <cell r="I8">
            <v>101.631</v>
          </cell>
          <cell r="J8">
            <v>100.748</v>
          </cell>
          <cell r="L8">
            <v>101.35899999999999</v>
          </cell>
          <cell r="M8">
            <v>101.355</v>
          </cell>
          <cell r="N8">
            <v>101.979</v>
          </cell>
          <cell r="R8">
            <v>194.92</v>
          </cell>
        </row>
        <row r="9">
          <cell r="A9">
            <v>2001.02</v>
          </cell>
          <cell r="B9">
            <v>2001</v>
          </cell>
          <cell r="C9" t="str">
            <v>Fevereiro</v>
          </cell>
          <cell r="D9">
            <v>101.748</v>
          </cell>
          <cell r="E9">
            <v>101.557</v>
          </cell>
          <cell r="G9">
            <v>102.083</v>
          </cell>
          <cell r="H9">
            <v>100.411</v>
          </cell>
          <cell r="I9">
            <v>101.755</v>
          </cell>
          <cell r="J9">
            <v>100.88800000000001</v>
          </cell>
          <cell r="L9">
            <v>102.089</v>
          </cell>
          <cell r="M9">
            <v>101.48</v>
          </cell>
          <cell r="N9">
            <v>101.98699999999999</v>
          </cell>
          <cell r="R9">
            <v>195.58</v>
          </cell>
        </row>
        <row r="10">
          <cell r="A10">
            <v>2001.03</v>
          </cell>
          <cell r="B10">
            <v>2001</v>
          </cell>
          <cell r="C10" t="str">
            <v>Março</v>
          </cell>
          <cell r="D10">
            <v>101.97799999999999</v>
          </cell>
          <cell r="E10">
            <v>101.81399999999999</v>
          </cell>
          <cell r="G10">
            <v>102.328</v>
          </cell>
          <cell r="H10">
            <v>100.401</v>
          </cell>
          <cell r="I10">
            <v>101.999</v>
          </cell>
          <cell r="J10">
            <v>101.771</v>
          </cell>
          <cell r="L10">
            <v>102.72499999999999</v>
          </cell>
          <cell r="M10">
            <v>101.636</v>
          </cell>
          <cell r="N10">
            <v>102.849</v>
          </cell>
          <cell r="R10">
            <v>197.15100000000001</v>
          </cell>
        </row>
        <row r="11">
          <cell r="A11">
            <v>2001.04</v>
          </cell>
          <cell r="B11">
            <v>2001</v>
          </cell>
          <cell r="C11" t="str">
            <v>Abril</v>
          </cell>
          <cell r="D11">
            <v>102.64100000000001</v>
          </cell>
          <cell r="E11">
            <v>102.07299999999999</v>
          </cell>
          <cell r="G11">
            <v>102.44799999999999</v>
          </cell>
          <cell r="H11">
            <v>100.438</v>
          </cell>
          <cell r="I11">
            <v>102.24</v>
          </cell>
          <cell r="J11">
            <v>102.072</v>
          </cell>
          <cell r="L11">
            <v>102.95099999999999</v>
          </cell>
          <cell r="M11">
            <v>101.908</v>
          </cell>
          <cell r="N11">
            <v>104.059</v>
          </cell>
          <cell r="R11">
            <v>199.374</v>
          </cell>
        </row>
        <row r="12">
          <cell r="A12">
            <v>2001.05</v>
          </cell>
          <cell r="B12">
            <v>2001</v>
          </cell>
          <cell r="C12" t="str">
            <v>Maio</v>
          </cell>
          <cell r="D12">
            <v>102.887</v>
          </cell>
          <cell r="E12">
            <v>102.61</v>
          </cell>
          <cell r="G12">
            <v>102.631</v>
          </cell>
          <cell r="H12">
            <v>100.84699999999999</v>
          </cell>
          <cell r="I12">
            <v>102.748</v>
          </cell>
          <cell r="J12">
            <v>102.206</v>
          </cell>
          <cell r="L12">
            <v>103.622</v>
          </cell>
          <cell r="M12">
            <v>102.569</v>
          </cell>
          <cell r="N12">
            <v>105.82599999999999</v>
          </cell>
          <cell r="R12">
            <v>200.251</v>
          </cell>
        </row>
        <row r="13">
          <cell r="A13">
            <v>2001.06</v>
          </cell>
          <cell r="B13">
            <v>2001</v>
          </cell>
          <cell r="C13" t="str">
            <v>Junho</v>
          </cell>
          <cell r="D13">
            <v>103.499</v>
          </cell>
          <cell r="E13">
            <v>104.051</v>
          </cell>
          <cell r="G13">
            <v>103.054</v>
          </cell>
          <cell r="H13">
            <v>102.416</v>
          </cell>
          <cell r="I13">
            <v>104.261</v>
          </cell>
          <cell r="J13">
            <v>102.48</v>
          </cell>
          <cell r="L13">
            <v>104.544</v>
          </cell>
          <cell r="M13">
            <v>104.31399999999999</v>
          </cell>
          <cell r="N13">
            <v>106.78700000000001</v>
          </cell>
          <cell r="R13">
            <v>203.167</v>
          </cell>
        </row>
        <row r="14">
          <cell r="A14">
            <v>2001.07</v>
          </cell>
          <cell r="B14">
            <v>2001</v>
          </cell>
          <cell r="C14" t="str">
            <v>Julho</v>
          </cell>
          <cell r="D14">
            <v>104.676</v>
          </cell>
          <cell r="E14">
            <v>105.672</v>
          </cell>
          <cell r="G14">
            <v>104.797</v>
          </cell>
          <cell r="H14">
            <v>103.221</v>
          </cell>
          <cell r="I14">
            <v>106.033</v>
          </cell>
          <cell r="J14">
            <v>103.021</v>
          </cell>
          <cell r="L14">
            <v>105.75</v>
          </cell>
          <cell r="M14">
            <v>106.012</v>
          </cell>
          <cell r="N14">
            <v>106.08</v>
          </cell>
          <cell r="R14">
            <v>206.45</v>
          </cell>
        </row>
        <row r="15">
          <cell r="A15">
            <v>2001.08</v>
          </cell>
          <cell r="B15">
            <v>2001</v>
          </cell>
          <cell r="C15" t="str">
            <v>Agosto</v>
          </cell>
          <cell r="D15">
            <v>105.904</v>
          </cell>
          <cell r="E15">
            <v>106.88</v>
          </cell>
          <cell r="G15">
            <v>106.34</v>
          </cell>
          <cell r="H15">
            <v>103.625</v>
          </cell>
          <cell r="I15">
            <v>107.29300000000001</v>
          </cell>
          <cell r="J15">
            <v>104.08199999999999</v>
          </cell>
          <cell r="L15">
            <v>107.952</v>
          </cell>
          <cell r="M15">
            <v>106.851</v>
          </cell>
          <cell r="N15">
            <v>111.295</v>
          </cell>
          <cell r="R15">
            <v>208.315</v>
          </cell>
        </row>
        <row r="16">
          <cell r="A16">
            <v>2001.09</v>
          </cell>
          <cell r="B16">
            <v>2001</v>
          </cell>
          <cell r="C16" t="str">
            <v>Setembro</v>
          </cell>
          <cell r="D16">
            <v>106.762</v>
          </cell>
          <cell r="E16">
            <v>108.08199999999999</v>
          </cell>
          <cell r="G16">
            <v>107.01300000000001</v>
          </cell>
          <cell r="H16">
            <v>104.206</v>
          </cell>
          <cell r="I16">
            <v>108.578</v>
          </cell>
          <cell r="J16">
            <v>104.871</v>
          </cell>
          <cell r="L16">
            <v>109.38</v>
          </cell>
          <cell r="M16">
            <v>107.896</v>
          </cell>
          <cell r="N16">
            <v>112.39</v>
          </cell>
          <cell r="R16">
            <v>209.11099999999999</v>
          </cell>
        </row>
        <row r="17">
          <cell r="A17">
            <v>2001.1</v>
          </cell>
          <cell r="B17">
            <v>2001</v>
          </cell>
          <cell r="C17" t="str">
            <v>Outubro</v>
          </cell>
          <cell r="D17">
            <v>109.053</v>
          </cell>
          <cell r="E17">
            <v>108.89</v>
          </cell>
          <cell r="G17">
            <v>108.29600000000001</v>
          </cell>
          <cell r="H17">
            <v>104.711</v>
          </cell>
          <cell r="I17">
            <v>109.616</v>
          </cell>
          <cell r="J17">
            <v>106.071</v>
          </cell>
          <cell r="L17">
            <v>110.642</v>
          </cell>
          <cell r="M17">
            <v>108.50700000000001</v>
          </cell>
          <cell r="N17">
            <v>116.042</v>
          </cell>
          <cell r="R17">
            <v>212.13499999999999</v>
          </cell>
        </row>
        <row r="18">
          <cell r="A18">
            <v>2001.11</v>
          </cell>
          <cell r="B18">
            <v>2001</v>
          </cell>
          <cell r="C18" t="str">
            <v>Novembro</v>
          </cell>
          <cell r="D18">
            <v>109.04600000000001</v>
          </cell>
          <cell r="E18">
            <v>109.69799999999999</v>
          </cell>
          <cell r="G18">
            <v>108.636</v>
          </cell>
          <cell r="H18">
            <v>105.268</v>
          </cell>
          <cell r="I18">
            <v>110.244</v>
          </cell>
          <cell r="J18">
            <v>107.813</v>
          </cell>
          <cell r="L18">
            <v>112.041</v>
          </cell>
          <cell r="M18">
            <v>109.13500000000001</v>
          </cell>
          <cell r="N18">
            <v>116.758</v>
          </cell>
          <cell r="R18">
            <v>213.756</v>
          </cell>
        </row>
        <row r="19">
          <cell r="A19">
            <v>2001.12</v>
          </cell>
          <cell r="B19">
            <v>2001</v>
          </cell>
          <cell r="C19" t="str">
            <v>Dezembro</v>
          </cell>
          <cell r="D19">
            <v>111.11199999999999</v>
          </cell>
          <cell r="E19">
            <v>110.511</v>
          </cell>
          <cell r="G19">
            <v>109.238</v>
          </cell>
          <cell r="H19">
            <v>106.04900000000001</v>
          </cell>
          <cell r="I19">
            <v>110.98699999999999</v>
          </cell>
          <cell r="J19">
            <v>108.053</v>
          </cell>
          <cell r="L19">
            <v>112.84399999999999</v>
          </cell>
          <cell r="M19">
            <v>109.821</v>
          </cell>
          <cell r="N19">
            <v>111.116</v>
          </cell>
          <cell r="R19">
            <v>214.137</v>
          </cell>
        </row>
        <row r="20">
          <cell r="A20">
            <v>2002.01</v>
          </cell>
          <cell r="B20">
            <v>2002</v>
          </cell>
          <cell r="C20" t="str">
            <v>Janeiro</v>
          </cell>
          <cell r="D20">
            <v>111.08</v>
          </cell>
          <cell r="E20">
            <v>110.977</v>
          </cell>
          <cell r="G20">
            <v>108.396</v>
          </cell>
          <cell r="H20">
            <v>106.45</v>
          </cell>
          <cell r="I20">
            <v>111.16500000000001</v>
          </cell>
          <cell r="J20">
            <v>108.357</v>
          </cell>
          <cell r="L20">
            <v>114.574</v>
          </cell>
          <cell r="M20">
            <v>110.203</v>
          </cell>
          <cell r="N20">
            <v>108.65300000000001</v>
          </cell>
          <cell r="R20">
            <v>214.535</v>
          </cell>
        </row>
        <row r="21">
          <cell r="A21">
            <v>2002.02</v>
          </cell>
          <cell r="B21">
            <v>2002</v>
          </cell>
          <cell r="C21" t="str">
            <v>Fevereiro</v>
          </cell>
          <cell r="D21">
            <v>111.044</v>
          </cell>
          <cell r="E21">
            <v>111.27800000000001</v>
          </cell>
          <cell r="G21">
            <v>108.77500000000001</v>
          </cell>
          <cell r="H21">
            <v>106.566</v>
          </cell>
          <cell r="I21">
            <v>111.57299999999999</v>
          </cell>
          <cell r="J21">
            <v>108.629</v>
          </cell>
          <cell r="L21">
            <v>115.315</v>
          </cell>
          <cell r="M21">
            <v>110.496</v>
          </cell>
          <cell r="N21">
            <v>109.34699999999999</v>
          </cell>
          <cell r="R21">
            <v>214.92699999999999</v>
          </cell>
        </row>
        <row r="22">
          <cell r="A22">
            <v>2002.03</v>
          </cell>
          <cell r="B22">
            <v>2002</v>
          </cell>
          <cell r="C22" t="str">
            <v>Março</v>
          </cell>
          <cell r="D22">
            <v>111.444</v>
          </cell>
          <cell r="E22">
            <v>111.712</v>
          </cell>
          <cell r="G22">
            <v>109.542</v>
          </cell>
          <cell r="H22">
            <v>106.836</v>
          </cell>
          <cell r="I22">
            <v>112.092</v>
          </cell>
          <cell r="J22">
            <v>109.03100000000001</v>
          </cell>
          <cell r="L22">
            <v>115.292</v>
          </cell>
          <cell r="M22">
            <v>111.126</v>
          </cell>
          <cell r="N22">
            <v>110.38800000000001</v>
          </cell>
          <cell r="R22">
            <v>215.17</v>
          </cell>
        </row>
        <row r="23">
          <cell r="A23">
            <v>2002.04</v>
          </cell>
          <cell r="B23">
            <v>2002</v>
          </cell>
          <cell r="C23" t="str">
            <v>Abril</v>
          </cell>
          <cell r="D23">
            <v>113.643</v>
          </cell>
          <cell r="E23">
            <v>113.001</v>
          </cell>
          <cell r="G23">
            <v>112.23699999999999</v>
          </cell>
          <cell r="H23">
            <v>107.321</v>
          </cell>
          <cell r="I23">
            <v>113.56699999999999</v>
          </cell>
          <cell r="J23">
            <v>108.423</v>
          </cell>
          <cell r="L23">
            <v>115.20699999999999</v>
          </cell>
          <cell r="M23">
            <v>112.361</v>
          </cell>
          <cell r="N23">
            <v>112.099</v>
          </cell>
          <cell r="R23">
            <v>216.673</v>
          </cell>
        </row>
        <row r="24">
          <cell r="A24">
            <v>2002.05</v>
          </cell>
          <cell r="B24">
            <v>2002</v>
          </cell>
          <cell r="C24" t="str">
            <v>Maio</v>
          </cell>
          <cell r="D24">
            <v>115.136</v>
          </cell>
          <cell r="E24">
            <v>114.24299999999999</v>
          </cell>
          <cell r="G24">
            <v>112.91500000000001</v>
          </cell>
          <cell r="H24">
            <v>107.82599999999999</v>
          </cell>
          <cell r="I24">
            <v>115.012</v>
          </cell>
          <cell r="J24">
            <v>108.36</v>
          </cell>
          <cell r="L24">
            <v>115.56100000000001</v>
          </cell>
          <cell r="M24">
            <v>113.997</v>
          </cell>
          <cell r="N24">
            <v>110.27</v>
          </cell>
          <cell r="R24">
            <v>219.07</v>
          </cell>
        </row>
        <row r="25">
          <cell r="A25">
            <v>2002.06</v>
          </cell>
          <cell r="B25">
            <v>2002</v>
          </cell>
          <cell r="C25" t="str">
            <v>Junho</v>
          </cell>
          <cell r="D25">
            <v>117.054</v>
          </cell>
          <cell r="E25">
            <v>115.63800000000001</v>
          </cell>
          <cell r="G25">
            <v>114.176</v>
          </cell>
          <cell r="H25">
            <v>109.601</v>
          </cell>
          <cell r="I25">
            <v>116.547</v>
          </cell>
          <cell r="J25">
            <v>109.265</v>
          </cell>
          <cell r="L25">
            <v>116.029</v>
          </cell>
          <cell r="M25">
            <v>115.575</v>
          </cell>
          <cell r="N25">
            <v>110.15900000000001</v>
          </cell>
          <cell r="R25">
            <v>222.87200000000001</v>
          </cell>
        </row>
        <row r="26">
          <cell r="A26">
            <v>2002.07</v>
          </cell>
          <cell r="B26">
            <v>2002</v>
          </cell>
          <cell r="C26" t="str">
            <v>Julho</v>
          </cell>
          <cell r="D26">
            <v>121.32899999999999</v>
          </cell>
          <cell r="E26">
            <v>116.809</v>
          </cell>
          <cell r="G26">
            <v>116.982</v>
          </cell>
          <cell r="H26">
            <v>110.21599999999999</v>
          </cell>
          <cell r="I26">
            <v>117.965</v>
          </cell>
          <cell r="J26">
            <v>109.818</v>
          </cell>
          <cell r="L26">
            <v>116.864</v>
          </cell>
          <cell r="M26">
            <v>116.887</v>
          </cell>
          <cell r="N26">
            <v>113.84699999999999</v>
          </cell>
          <cell r="R26">
            <v>227.441</v>
          </cell>
        </row>
        <row r="27">
          <cell r="A27">
            <v>2002.08</v>
          </cell>
          <cell r="B27">
            <v>2002</v>
          </cell>
          <cell r="C27" t="str">
            <v>Agosto</v>
          </cell>
          <cell r="D27">
            <v>123.119</v>
          </cell>
          <cell r="E27">
            <v>117.901</v>
          </cell>
          <cell r="G27">
            <v>118.613</v>
          </cell>
          <cell r="H27">
            <v>110.574</v>
          </cell>
          <cell r="I27">
            <v>118.96299999999999</v>
          </cell>
          <cell r="J27">
            <v>110.279</v>
          </cell>
          <cell r="L27">
            <v>118.146</v>
          </cell>
          <cell r="M27">
            <v>117.73099999999999</v>
          </cell>
          <cell r="N27">
            <v>129.102</v>
          </cell>
          <cell r="R27">
            <v>232.81800000000001</v>
          </cell>
        </row>
        <row r="28">
          <cell r="A28">
            <v>2002.09</v>
          </cell>
          <cell r="B28">
            <v>2002</v>
          </cell>
          <cell r="C28" t="str">
            <v>Setembro</v>
          </cell>
          <cell r="D28">
            <v>124.857</v>
          </cell>
          <cell r="E28">
            <v>119.194</v>
          </cell>
          <cell r="G28">
            <v>118.938</v>
          </cell>
          <cell r="H28">
            <v>111.1</v>
          </cell>
          <cell r="I28">
            <v>120.176</v>
          </cell>
          <cell r="J28">
            <v>113.506</v>
          </cell>
          <cell r="L28">
            <v>120.673</v>
          </cell>
          <cell r="M28">
            <v>118.672</v>
          </cell>
          <cell r="N28">
            <v>141.01900000000001</v>
          </cell>
          <cell r="R28">
            <v>238.97300000000001</v>
          </cell>
        </row>
        <row r="29">
          <cell r="A29">
            <v>2002.1</v>
          </cell>
          <cell r="B29">
            <v>2002</v>
          </cell>
          <cell r="C29" t="str">
            <v>Outubro</v>
          </cell>
          <cell r="D29">
            <v>127.876</v>
          </cell>
          <cell r="E29">
            <v>120.702</v>
          </cell>
          <cell r="G29">
            <v>119.57899999999999</v>
          </cell>
          <cell r="H29">
            <v>112.021</v>
          </cell>
          <cell r="I29">
            <v>121.548</v>
          </cell>
          <cell r="J29">
            <v>117.07899999999999</v>
          </cell>
          <cell r="L29">
            <v>122.71</v>
          </cell>
          <cell r="M29">
            <v>119.607</v>
          </cell>
          <cell r="N29">
            <v>157.05099999999999</v>
          </cell>
          <cell r="R29">
            <v>249.042</v>
          </cell>
        </row>
        <row r="30">
          <cell r="A30">
            <v>2002.11</v>
          </cell>
          <cell r="B30">
            <v>2002</v>
          </cell>
          <cell r="C30" t="str">
            <v>Novembro</v>
          </cell>
          <cell r="D30">
            <v>133.13900000000001</v>
          </cell>
          <cell r="E30">
            <v>125.48399999999999</v>
          </cell>
          <cell r="G30">
            <v>127.836</v>
          </cell>
          <cell r="H30">
            <v>112.708</v>
          </cell>
          <cell r="I30">
            <v>126.884</v>
          </cell>
          <cell r="J30">
            <v>122.538</v>
          </cell>
          <cell r="L30">
            <v>129.09299999999999</v>
          </cell>
          <cell r="M30">
            <v>123.604</v>
          </cell>
          <cell r="N30">
            <v>170.08199999999999</v>
          </cell>
          <cell r="R30">
            <v>263.58</v>
          </cell>
        </row>
        <row r="31">
          <cell r="A31">
            <v>2002.12</v>
          </cell>
          <cell r="B31">
            <v>2002</v>
          </cell>
          <cell r="C31" t="str">
            <v>Dezembro</v>
          </cell>
          <cell r="D31">
            <v>137.14099999999999</v>
          </cell>
          <cell r="E31">
            <v>128.96700000000001</v>
          </cell>
          <cell r="G31">
            <v>133.04300000000001</v>
          </cell>
          <cell r="H31">
            <v>113.151</v>
          </cell>
          <cell r="I31">
            <v>130.16800000000001</v>
          </cell>
          <cell r="J31">
            <v>123.679</v>
          </cell>
          <cell r="L31">
            <v>134.47499999999999</v>
          </cell>
          <cell r="M31">
            <v>125.855</v>
          </cell>
          <cell r="N31">
            <v>188.38800000000001</v>
          </cell>
          <cell r="R31">
            <v>270.69200000000001</v>
          </cell>
        </row>
        <row r="32">
          <cell r="A32">
            <v>2003.01</v>
          </cell>
          <cell r="B32">
            <v>2003</v>
          </cell>
          <cell r="C32" t="str">
            <v>Janeiro</v>
          </cell>
          <cell r="D32">
            <v>142.91499999999999</v>
          </cell>
          <cell r="E32">
            <v>132.65799999999999</v>
          </cell>
          <cell r="G32">
            <v>142.10599999999999</v>
          </cell>
          <cell r="H32">
            <v>114.105</v>
          </cell>
          <cell r="I32">
            <v>134.238</v>
          </cell>
          <cell r="J32">
            <v>126.38800000000001</v>
          </cell>
          <cell r="L32">
            <v>140.58199999999999</v>
          </cell>
          <cell r="M32">
            <v>128.708</v>
          </cell>
          <cell r="N32">
            <v>190.922</v>
          </cell>
          <cell r="R32">
            <v>276.57799999999997</v>
          </cell>
        </row>
        <row r="33">
          <cell r="A33">
            <v>2003.02</v>
          </cell>
          <cell r="B33">
            <v>2003</v>
          </cell>
          <cell r="C33" t="str">
            <v>Fevereiro</v>
          </cell>
          <cell r="D33">
            <v>144.98599999999999</v>
          </cell>
          <cell r="E33">
            <v>133.57900000000001</v>
          </cell>
          <cell r="G33">
            <v>144.49199999999999</v>
          </cell>
          <cell r="H33">
            <v>114.22799999999999</v>
          </cell>
          <cell r="I33">
            <v>134.999</v>
          </cell>
          <cell r="J33">
            <v>127.983</v>
          </cell>
          <cell r="L33">
            <v>142.923</v>
          </cell>
          <cell r="M33">
            <v>129.268</v>
          </cell>
          <cell r="N33">
            <v>179.95500000000001</v>
          </cell>
          <cell r="R33">
            <v>280.98399999999998</v>
          </cell>
        </row>
        <row r="34">
          <cell r="A34">
            <v>2003.03</v>
          </cell>
          <cell r="B34">
            <v>2003</v>
          </cell>
          <cell r="C34" t="str">
            <v>Março</v>
          </cell>
          <cell r="D34">
            <v>145.68299999999999</v>
          </cell>
          <cell r="E34">
            <v>134.28700000000001</v>
          </cell>
          <cell r="G34">
            <v>145.642</v>
          </cell>
          <cell r="H34">
            <v>115.73399999999999</v>
          </cell>
          <cell r="I34">
            <v>136.04900000000001</v>
          </cell>
          <cell r="J34">
            <v>128.27099999999999</v>
          </cell>
          <cell r="L34">
            <v>143.55500000000001</v>
          </cell>
          <cell r="M34">
            <v>130.029</v>
          </cell>
          <cell r="N34">
            <v>194.40700000000001</v>
          </cell>
          <cell r="R34">
            <v>285.64</v>
          </cell>
        </row>
        <row r="35">
          <cell r="A35">
            <v>2003.04</v>
          </cell>
          <cell r="B35">
            <v>2003</v>
          </cell>
          <cell r="C35" t="str">
            <v>Abril</v>
          </cell>
          <cell r="D35">
            <v>144.93700000000001</v>
          </cell>
          <cell r="E35">
            <v>136.12700000000001</v>
          </cell>
          <cell r="G35">
            <v>146.774</v>
          </cell>
          <cell r="H35">
            <v>116.36499999999999</v>
          </cell>
          <cell r="I35">
            <v>137.66800000000001</v>
          </cell>
          <cell r="J35">
            <v>129.63300000000001</v>
          </cell>
          <cell r="L35">
            <v>144.78800000000001</v>
          </cell>
          <cell r="M35">
            <v>131.422</v>
          </cell>
          <cell r="N35">
            <v>191.25200000000001</v>
          </cell>
          <cell r="R35">
            <v>286.815</v>
          </cell>
        </row>
        <row r="36">
          <cell r="A36">
            <v>2003.05</v>
          </cell>
          <cell r="B36">
            <v>2003</v>
          </cell>
          <cell r="C36" t="str">
            <v>Maio</v>
          </cell>
          <cell r="D36">
            <v>143.13800000000001</v>
          </cell>
          <cell r="E36">
            <v>136.375</v>
          </cell>
          <cell r="G36">
            <v>144.803</v>
          </cell>
          <cell r="H36">
            <v>117.631</v>
          </cell>
          <cell r="I36">
            <v>137.828</v>
          </cell>
          <cell r="J36">
            <v>130.06299999999999</v>
          </cell>
          <cell r="L36">
            <v>144.50399999999999</v>
          </cell>
          <cell r="M36">
            <v>131.70699999999999</v>
          </cell>
          <cell r="N36">
            <v>180.35599999999999</v>
          </cell>
          <cell r="R36">
            <v>284.89999999999998</v>
          </cell>
        </row>
        <row r="37">
          <cell r="A37">
            <v>2003.06</v>
          </cell>
          <cell r="B37">
            <v>2003</v>
          </cell>
          <cell r="C37" t="str">
            <v>Junho</v>
          </cell>
          <cell r="D37">
            <v>142.74600000000001</v>
          </cell>
          <cell r="E37">
            <v>137.102</v>
          </cell>
          <cell r="G37">
            <v>144.22999999999999</v>
          </cell>
          <cell r="H37">
            <v>119.036</v>
          </cell>
          <cell r="I37">
            <v>138.51599999999999</v>
          </cell>
          <cell r="J37">
            <v>130.25700000000001</v>
          </cell>
          <cell r="L37">
            <v>144.73099999999999</v>
          </cell>
          <cell r="M37">
            <v>132.55000000000001</v>
          </cell>
          <cell r="N37">
            <v>180.35599999999999</v>
          </cell>
          <cell r="R37">
            <v>282.91300000000001</v>
          </cell>
        </row>
        <row r="38">
          <cell r="A38">
            <v>2003.07</v>
          </cell>
          <cell r="B38">
            <v>2003</v>
          </cell>
          <cell r="C38" t="str">
            <v>Julho</v>
          </cell>
          <cell r="D38">
            <v>142.46299999999999</v>
          </cell>
          <cell r="E38">
            <v>137.47399999999999</v>
          </cell>
          <cell r="G38">
            <v>143.84800000000001</v>
          </cell>
          <cell r="H38">
            <v>119.503</v>
          </cell>
          <cell r="I38">
            <v>139.00800000000001</v>
          </cell>
          <cell r="J38">
            <v>131.40600000000001</v>
          </cell>
          <cell r="L38">
            <v>143.999</v>
          </cell>
          <cell r="M38">
            <v>133.221</v>
          </cell>
          <cell r="N38">
            <v>180.35599999999999</v>
          </cell>
          <cell r="R38">
            <v>282.34899999999999</v>
          </cell>
        </row>
        <row r="39">
          <cell r="A39">
            <v>2003.08</v>
          </cell>
          <cell r="B39">
            <v>2003</v>
          </cell>
          <cell r="C39" t="str">
            <v>Agosto</v>
          </cell>
          <cell r="D39">
            <v>144.45500000000001</v>
          </cell>
          <cell r="E39">
            <v>139.58099999999999</v>
          </cell>
          <cell r="G39">
            <v>144.69</v>
          </cell>
          <cell r="H39">
            <v>121.383</v>
          </cell>
          <cell r="I39">
            <v>141.012</v>
          </cell>
          <cell r="J39">
            <v>131.43899999999999</v>
          </cell>
          <cell r="L39">
            <v>144.471</v>
          </cell>
          <cell r="M39">
            <v>135.827</v>
          </cell>
          <cell r="N39">
            <v>178.286</v>
          </cell>
          <cell r="R39">
            <v>284.10500000000002</v>
          </cell>
        </row>
        <row r="40">
          <cell r="A40">
            <v>2003.09</v>
          </cell>
          <cell r="B40">
            <v>2003</v>
          </cell>
          <cell r="C40" t="str">
            <v>Setembro</v>
          </cell>
          <cell r="D40">
            <v>144.80000000000001</v>
          </cell>
          <cell r="E40">
            <v>140.22300000000001</v>
          </cell>
          <cell r="G40">
            <v>145.07599999999999</v>
          </cell>
          <cell r="H40">
            <v>121.952</v>
          </cell>
          <cell r="I40">
            <v>141.80600000000001</v>
          </cell>
          <cell r="J40">
            <v>131.166</v>
          </cell>
          <cell r="L40">
            <v>144.22999999999999</v>
          </cell>
          <cell r="M40">
            <v>136.631</v>
          </cell>
          <cell r="N40">
            <v>177.47499999999999</v>
          </cell>
          <cell r="R40">
            <v>287.08100000000002</v>
          </cell>
        </row>
        <row r="41">
          <cell r="A41">
            <v>2003.1</v>
          </cell>
          <cell r="B41">
            <v>2003</v>
          </cell>
          <cell r="C41" t="str">
            <v>Outubro</v>
          </cell>
          <cell r="D41">
            <v>145.12700000000001</v>
          </cell>
          <cell r="E41">
            <v>140.14400000000001</v>
          </cell>
          <cell r="G41">
            <v>144.88900000000001</v>
          </cell>
          <cell r="H41">
            <v>122.482</v>
          </cell>
          <cell r="I41">
            <v>141.834</v>
          </cell>
          <cell r="J41">
            <v>130.95099999999999</v>
          </cell>
          <cell r="L41">
            <v>144.24600000000001</v>
          </cell>
          <cell r="M41">
            <v>136.56700000000001</v>
          </cell>
          <cell r="N41">
            <v>177.47499999999999</v>
          </cell>
          <cell r="R41">
            <v>288.33699999999999</v>
          </cell>
        </row>
        <row r="42">
          <cell r="A42">
            <v>2003.11</v>
          </cell>
          <cell r="B42">
            <v>2003</v>
          </cell>
          <cell r="C42" t="str">
            <v>Novembro</v>
          </cell>
          <cell r="D42">
            <v>145.31100000000001</v>
          </cell>
          <cell r="E42">
            <v>140.447</v>
          </cell>
          <cell r="G42">
            <v>144.97999999999999</v>
          </cell>
          <cell r="H42">
            <v>122.98099999999999</v>
          </cell>
          <cell r="I42">
            <v>142.196</v>
          </cell>
          <cell r="J42">
            <v>131.33600000000001</v>
          </cell>
          <cell r="L42">
            <v>144.06100000000001</v>
          </cell>
          <cell r="M42">
            <v>136.91800000000001</v>
          </cell>
          <cell r="N42">
            <v>174.36699999999999</v>
          </cell>
          <cell r="R42">
            <v>289.71800000000002</v>
          </cell>
        </row>
        <row r="43">
          <cell r="A43">
            <v>2003.12</v>
          </cell>
          <cell r="B43">
            <v>2003</v>
          </cell>
          <cell r="C43" t="str">
            <v>Dezembro</v>
          </cell>
          <cell r="D43">
            <v>146.30500000000001</v>
          </cell>
          <cell r="E43">
            <v>141.51</v>
          </cell>
          <cell r="G43">
            <v>145.68299999999999</v>
          </cell>
          <cell r="H43">
            <v>124.039</v>
          </cell>
          <cell r="I43">
            <v>143.31100000000001</v>
          </cell>
          <cell r="J43">
            <v>133.43700000000001</v>
          </cell>
          <cell r="L43">
            <v>143.911</v>
          </cell>
          <cell r="M43">
            <v>138.33600000000001</v>
          </cell>
          <cell r="N43">
            <v>174.179</v>
          </cell>
          <cell r="R43">
            <v>291.46199999999999</v>
          </cell>
        </row>
        <row r="44">
          <cell r="A44">
            <v>2004.01</v>
          </cell>
          <cell r="B44">
            <v>2004</v>
          </cell>
          <cell r="C44" t="str">
            <v>Janeiro</v>
          </cell>
          <cell r="D44">
            <v>147.691</v>
          </cell>
          <cell r="E44">
            <v>142.61500000000001</v>
          </cell>
          <cell r="G44">
            <v>147.488</v>
          </cell>
          <cell r="H44">
            <v>125.005</v>
          </cell>
          <cell r="I44">
            <v>144.07900000000001</v>
          </cell>
          <cell r="J44">
            <v>135.78399999999999</v>
          </cell>
          <cell r="L44">
            <v>144.245</v>
          </cell>
          <cell r="M44">
            <v>138.982</v>
          </cell>
          <cell r="N44">
            <v>173.48599999999999</v>
          </cell>
          <cell r="R44">
            <v>293.79300000000001</v>
          </cell>
        </row>
        <row r="45">
          <cell r="A45">
            <v>2004.02</v>
          </cell>
          <cell r="B45">
            <v>2004</v>
          </cell>
          <cell r="C45" t="str">
            <v>Fevereiro</v>
          </cell>
          <cell r="D45">
            <v>148.78200000000001</v>
          </cell>
          <cell r="E45">
            <v>142.84700000000001</v>
          </cell>
          <cell r="G45">
            <v>147.49100000000001</v>
          </cell>
          <cell r="H45">
            <v>125.64</v>
          </cell>
          <cell r="I45">
            <v>144.559</v>
          </cell>
          <cell r="J45">
            <v>137.45599999999999</v>
          </cell>
          <cell r="L45">
            <v>144.637</v>
          </cell>
          <cell r="M45">
            <v>139.78899999999999</v>
          </cell>
          <cell r="N45">
            <v>175.28299999999999</v>
          </cell>
          <cell r="R45">
            <v>296.976</v>
          </cell>
        </row>
        <row r="46">
          <cell r="A46">
            <v>2004.03</v>
          </cell>
          <cell r="B46">
            <v>2004</v>
          </cell>
          <cell r="C46" t="str">
            <v>Março</v>
          </cell>
          <cell r="D46">
            <v>150.672</v>
          </cell>
          <cell r="E46">
            <v>144.66999999999999</v>
          </cell>
          <cell r="G46">
            <v>149.95400000000001</v>
          </cell>
          <cell r="H46">
            <v>126.151</v>
          </cell>
          <cell r="I46">
            <v>146.34700000000001</v>
          </cell>
          <cell r="J46">
            <v>140.14500000000001</v>
          </cell>
          <cell r="L46">
            <v>145.49199999999999</v>
          </cell>
          <cell r="M46">
            <v>141.215</v>
          </cell>
          <cell r="N46">
            <v>176.035</v>
          </cell>
          <cell r="R46">
            <v>299.74599999999998</v>
          </cell>
        </row>
        <row r="47">
          <cell r="A47">
            <v>2004.04</v>
          </cell>
          <cell r="B47">
            <v>2004</v>
          </cell>
          <cell r="C47" t="str">
            <v>Abril</v>
          </cell>
          <cell r="D47">
            <v>151.023</v>
          </cell>
          <cell r="E47">
            <v>146.14099999999999</v>
          </cell>
          <cell r="G47">
            <v>150.30799999999999</v>
          </cell>
          <cell r="H47">
            <v>126.476</v>
          </cell>
          <cell r="I47">
            <v>147.48099999999999</v>
          </cell>
          <cell r="J47">
            <v>141.577</v>
          </cell>
          <cell r="L47">
            <v>146.24700000000001</v>
          </cell>
          <cell r="M47">
            <v>141.81700000000001</v>
          </cell>
          <cell r="N47">
            <v>176.357</v>
          </cell>
          <cell r="R47">
            <v>303.18400000000003</v>
          </cell>
        </row>
        <row r="48">
          <cell r="A48">
            <v>2004.05</v>
          </cell>
          <cell r="B48">
            <v>2004</v>
          </cell>
          <cell r="C48" t="str">
            <v>Maio</v>
          </cell>
          <cell r="D48">
            <v>153.714</v>
          </cell>
          <cell r="E48">
            <v>148.584</v>
          </cell>
          <cell r="G48">
            <v>151.98099999999999</v>
          </cell>
          <cell r="H48">
            <v>127.416</v>
          </cell>
          <cell r="I48">
            <v>149.61099999999999</v>
          </cell>
          <cell r="J48">
            <v>142.846</v>
          </cell>
          <cell r="L48">
            <v>147.30099999999999</v>
          </cell>
          <cell r="M48">
            <v>143.655</v>
          </cell>
          <cell r="N48">
            <v>176.77799999999999</v>
          </cell>
          <cell r="R48">
            <v>307.61599999999999</v>
          </cell>
        </row>
        <row r="49">
          <cell r="A49">
            <v>2004.06</v>
          </cell>
          <cell r="B49">
            <v>2004</v>
          </cell>
          <cell r="C49" t="str">
            <v>Junho</v>
          </cell>
          <cell r="D49">
            <v>155.16499999999999</v>
          </cell>
          <cell r="E49">
            <v>149.38900000000001</v>
          </cell>
          <cell r="G49">
            <v>153.28</v>
          </cell>
          <cell r="H49">
            <v>128.07900000000001</v>
          </cell>
          <cell r="I49">
            <v>150.434</v>
          </cell>
          <cell r="J49">
            <v>143.14599999999999</v>
          </cell>
          <cell r="L49">
            <v>148.03299999999999</v>
          </cell>
          <cell r="M49">
            <v>144.29400000000001</v>
          </cell>
          <cell r="N49">
            <v>186.858</v>
          </cell>
          <cell r="R49">
            <v>311.57600000000002</v>
          </cell>
        </row>
        <row r="50">
          <cell r="A50">
            <v>2004.07</v>
          </cell>
          <cell r="B50">
            <v>2004</v>
          </cell>
          <cell r="C50" t="str">
            <v>Julho</v>
          </cell>
          <cell r="D50">
            <v>157.047</v>
          </cell>
          <cell r="E50">
            <v>152.03</v>
          </cell>
          <cell r="G50">
            <v>156.77000000000001</v>
          </cell>
          <cell r="H50">
            <v>129.202</v>
          </cell>
          <cell r="I50">
            <v>153.37899999999999</v>
          </cell>
          <cell r="J50">
            <v>145.00800000000001</v>
          </cell>
          <cell r="L50">
            <v>149.57300000000001</v>
          </cell>
          <cell r="M50">
            <v>146.64599999999999</v>
          </cell>
          <cell r="N50">
            <v>187.39099999999999</v>
          </cell>
          <cell r="R50">
            <v>315.113</v>
          </cell>
        </row>
        <row r="51">
          <cell r="A51">
            <v>2004.08</v>
          </cell>
          <cell r="B51">
            <v>2004</v>
          </cell>
          <cell r="C51" t="str">
            <v>Agosto</v>
          </cell>
          <cell r="D51">
            <v>158.19200000000001</v>
          </cell>
          <cell r="E51">
            <v>153.79499999999999</v>
          </cell>
          <cell r="G51">
            <v>158.10599999999999</v>
          </cell>
          <cell r="H51">
            <v>129.898</v>
          </cell>
          <cell r="I51">
            <v>154.899</v>
          </cell>
          <cell r="J51">
            <v>146.87</v>
          </cell>
          <cell r="L51">
            <v>150.21799999999999</v>
          </cell>
          <cell r="M51">
            <v>147.31800000000001</v>
          </cell>
          <cell r="N51">
            <v>187.899</v>
          </cell>
          <cell r="R51">
            <v>319.24400000000003</v>
          </cell>
        </row>
        <row r="52">
          <cell r="A52">
            <v>2004.09</v>
          </cell>
          <cell r="B52">
            <v>2004</v>
          </cell>
          <cell r="C52" t="str">
            <v>Setembro</v>
          </cell>
          <cell r="D52">
            <v>158.167</v>
          </cell>
          <cell r="E52">
            <v>155.12799999999999</v>
          </cell>
          <cell r="G52">
            <v>158.75399999999999</v>
          </cell>
          <cell r="H52">
            <v>130.06700000000001</v>
          </cell>
          <cell r="I52">
            <v>155.60499999999999</v>
          </cell>
          <cell r="J52">
            <v>147.59299999999999</v>
          </cell>
          <cell r="L52">
            <v>150.565</v>
          </cell>
          <cell r="M52">
            <v>147.66999999999999</v>
          </cell>
          <cell r="N52">
            <v>188.017</v>
          </cell>
          <cell r="R52">
            <v>320.78800000000001</v>
          </cell>
        </row>
        <row r="53">
          <cell r="A53">
            <v>2004.1</v>
          </cell>
          <cell r="B53">
            <v>2004</v>
          </cell>
          <cell r="C53" t="str">
            <v>Outubro</v>
          </cell>
          <cell r="D53">
            <v>159.62200000000001</v>
          </cell>
          <cell r="E53">
            <v>157.12100000000001</v>
          </cell>
          <cell r="G53">
            <v>161.44200000000001</v>
          </cell>
          <cell r="H53">
            <v>130.44499999999999</v>
          </cell>
          <cell r="I53">
            <v>157.404</v>
          </cell>
          <cell r="J53">
            <v>149.501</v>
          </cell>
          <cell r="L53">
            <v>151.89400000000001</v>
          </cell>
          <cell r="M53">
            <v>148.702</v>
          </cell>
          <cell r="N53">
            <v>187.77099999999999</v>
          </cell>
          <cell r="R53">
            <v>322.49200000000002</v>
          </cell>
        </row>
        <row r="54">
          <cell r="A54">
            <v>2004.11</v>
          </cell>
          <cell r="B54">
            <v>2004</v>
          </cell>
          <cell r="C54" t="str">
            <v>Novembro</v>
          </cell>
          <cell r="D54">
            <v>161.328</v>
          </cell>
          <cell r="E54">
            <v>158.48599999999999</v>
          </cell>
          <cell r="G54">
            <v>164.06399999999999</v>
          </cell>
          <cell r="H54">
            <v>131.04400000000001</v>
          </cell>
          <cell r="I54">
            <v>159.03200000000001</v>
          </cell>
          <cell r="J54">
            <v>152.614</v>
          </cell>
          <cell r="L54">
            <v>152.029</v>
          </cell>
          <cell r="M54">
            <v>149.86600000000001</v>
          </cell>
          <cell r="N54">
            <v>187.739</v>
          </cell>
          <cell r="R54">
            <v>325.14800000000002</v>
          </cell>
        </row>
        <row r="55">
          <cell r="A55">
            <v>2004.12</v>
          </cell>
          <cell r="B55">
            <v>2004</v>
          </cell>
          <cell r="C55" t="str">
            <v>Dezembro</v>
          </cell>
          <cell r="D55">
            <v>163.65100000000001</v>
          </cell>
          <cell r="E55">
            <v>160.15799999999999</v>
          </cell>
          <cell r="G55">
            <v>167.227</v>
          </cell>
          <cell r="H55">
            <v>131.72</v>
          </cell>
          <cell r="I55">
            <v>161.48699999999999</v>
          </cell>
          <cell r="J55">
            <v>153.11199999999999</v>
          </cell>
          <cell r="L55">
            <v>153.499</v>
          </cell>
          <cell r="M55">
            <v>151.66</v>
          </cell>
          <cell r="N55">
            <v>187.869</v>
          </cell>
          <cell r="R55">
            <v>326.83300000000003</v>
          </cell>
        </row>
        <row r="56">
          <cell r="A56">
            <v>2005.01</v>
          </cell>
          <cell r="B56">
            <v>2005</v>
          </cell>
          <cell r="C56" t="str">
            <v>Janeiro</v>
          </cell>
          <cell r="D56">
            <v>165.06</v>
          </cell>
          <cell r="E56">
            <v>161.476</v>
          </cell>
          <cell r="G56">
            <v>169.72499999999999</v>
          </cell>
          <cell r="H56">
            <v>132.32599999999999</v>
          </cell>
          <cell r="I56">
            <v>162.37700000000001</v>
          </cell>
          <cell r="J56">
            <v>156.39599999999999</v>
          </cell>
          <cell r="L56">
            <v>153.923</v>
          </cell>
          <cell r="M56">
            <v>152.42099999999999</v>
          </cell>
          <cell r="N56">
            <v>187.79900000000001</v>
          </cell>
          <cell r="R56">
            <v>327.91500000000002</v>
          </cell>
        </row>
        <row r="57">
          <cell r="A57">
            <v>2005.02</v>
          </cell>
          <cell r="B57">
            <v>2005</v>
          </cell>
          <cell r="C57" t="str">
            <v>Fevereiro</v>
          </cell>
          <cell r="D57">
            <v>165.31299999999999</v>
          </cell>
          <cell r="E57">
            <v>162.22499999999999</v>
          </cell>
          <cell r="G57">
            <v>171.25299999999999</v>
          </cell>
          <cell r="H57">
            <v>132.51400000000001</v>
          </cell>
          <cell r="I57">
            <v>162.94200000000001</v>
          </cell>
          <cell r="J57">
            <v>157.46700000000001</v>
          </cell>
          <cell r="L57">
            <v>153.40700000000001</v>
          </cell>
          <cell r="M57">
            <v>152.81399999999999</v>
          </cell>
          <cell r="N57">
            <v>187.79900000000001</v>
          </cell>
          <cell r="R57">
            <v>329.24099999999999</v>
          </cell>
        </row>
        <row r="58">
          <cell r="A58">
            <v>2005.03</v>
          </cell>
          <cell r="B58">
            <v>2005</v>
          </cell>
          <cell r="C58" t="str">
            <v>Março</v>
          </cell>
          <cell r="D58">
            <v>166.34</v>
          </cell>
          <cell r="E58">
            <v>162.19900000000001</v>
          </cell>
          <cell r="G58">
            <v>171.703</v>
          </cell>
          <cell r="H58">
            <v>132.733</v>
          </cell>
          <cell r="I58">
            <v>163.012</v>
          </cell>
          <cell r="J58">
            <v>158.71700000000001</v>
          </cell>
          <cell r="L58">
            <v>152.19</v>
          </cell>
          <cell r="M58">
            <v>152.80000000000001</v>
          </cell>
          <cell r="N58">
            <v>187.81399999999999</v>
          </cell>
          <cell r="R58">
            <v>329.24099999999999</v>
          </cell>
        </row>
        <row r="59">
          <cell r="A59">
            <v>2005.04</v>
          </cell>
          <cell r="B59">
            <v>2005</v>
          </cell>
          <cell r="C59" t="str">
            <v>Abril</v>
          </cell>
          <cell r="D59">
            <v>166.07</v>
          </cell>
          <cell r="E59">
            <v>162.184</v>
          </cell>
          <cell r="G59">
            <v>172.29</v>
          </cell>
          <cell r="H59">
            <v>132.76599999999999</v>
          </cell>
          <cell r="I59">
            <v>163.02500000000001</v>
          </cell>
          <cell r="J59">
            <v>159.834</v>
          </cell>
          <cell r="L59">
            <v>151.429</v>
          </cell>
          <cell r="M59">
            <v>152.70099999999999</v>
          </cell>
          <cell r="N59">
            <v>187.756</v>
          </cell>
          <cell r="R59">
            <v>334.17</v>
          </cell>
        </row>
        <row r="60">
          <cell r="A60">
            <v>2005.05</v>
          </cell>
          <cell r="B60">
            <v>2005</v>
          </cell>
          <cell r="C60" t="str">
            <v>Maio</v>
          </cell>
          <cell r="D60">
            <v>166.96899999999999</v>
          </cell>
          <cell r="E60">
            <v>162.69200000000001</v>
          </cell>
          <cell r="G60">
            <v>174.59</v>
          </cell>
          <cell r="H60">
            <v>133.46199999999999</v>
          </cell>
          <cell r="I60">
            <v>164.05</v>
          </cell>
          <cell r="J60">
            <v>160.822</v>
          </cell>
          <cell r="K60">
            <v>100</v>
          </cell>
          <cell r="L60">
            <v>151.196</v>
          </cell>
          <cell r="M60">
            <v>153.81100000000001</v>
          </cell>
          <cell r="N60">
            <v>187.797</v>
          </cell>
          <cell r="R60">
            <v>333.32100000000003</v>
          </cell>
        </row>
        <row r="61">
          <cell r="A61">
            <v>2005.06</v>
          </cell>
          <cell r="B61">
            <v>2005</v>
          </cell>
          <cell r="C61" t="str">
            <v>Junho</v>
          </cell>
          <cell r="D61">
            <v>168.762</v>
          </cell>
          <cell r="E61">
            <v>164.387</v>
          </cell>
          <cell r="G61">
            <v>176.15100000000001</v>
          </cell>
          <cell r="H61">
            <v>135.571</v>
          </cell>
          <cell r="I61">
            <v>166.06800000000001</v>
          </cell>
          <cell r="J61">
            <v>161.95599999999999</v>
          </cell>
          <cell r="K61">
            <v>100.113</v>
          </cell>
          <cell r="L61">
            <v>149.74600000000001</v>
          </cell>
          <cell r="M61">
            <v>156.298</v>
          </cell>
          <cell r="N61">
            <v>182.59700000000001</v>
          </cell>
          <cell r="O61">
            <v>209.05600000000001</v>
          </cell>
          <cell r="P61">
            <v>185.39400000000001</v>
          </cell>
          <cell r="Q61">
            <v>177.86500000000001</v>
          </cell>
          <cell r="R61">
            <v>331.82299999999998</v>
          </cell>
        </row>
        <row r="62">
          <cell r="A62">
            <v>2005.07</v>
          </cell>
          <cell r="B62">
            <v>2005</v>
          </cell>
          <cell r="C62" t="str">
            <v>Julho</v>
          </cell>
          <cell r="D62">
            <v>168.49199999999999</v>
          </cell>
          <cell r="E62">
            <v>165.017</v>
          </cell>
          <cell r="G62">
            <v>176.678</v>
          </cell>
          <cell r="H62">
            <v>136.715</v>
          </cell>
          <cell r="I62">
            <v>166.65799999999999</v>
          </cell>
          <cell r="J62">
            <v>163.60300000000001</v>
          </cell>
          <cell r="K62">
            <v>100.104</v>
          </cell>
          <cell r="L62">
            <v>149.548</v>
          </cell>
          <cell r="M62">
            <v>157.21899999999999</v>
          </cell>
          <cell r="N62">
            <v>182.82</v>
          </cell>
          <cell r="O62">
            <v>210.03</v>
          </cell>
          <cell r="P62">
            <v>185.761</v>
          </cell>
          <cell r="Q62">
            <v>177.90199999999999</v>
          </cell>
          <cell r="R62">
            <v>330.48399999999998</v>
          </cell>
        </row>
        <row r="63">
          <cell r="A63">
            <v>2005.08</v>
          </cell>
          <cell r="B63">
            <v>2005</v>
          </cell>
          <cell r="C63" t="str">
            <v>Agosto</v>
          </cell>
          <cell r="D63">
            <v>169.553</v>
          </cell>
          <cell r="E63">
            <v>165.101</v>
          </cell>
          <cell r="G63">
            <v>178.215</v>
          </cell>
          <cell r="H63">
            <v>137.03100000000001</v>
          </cell>
          <cell r="I63">
            <v>167.05500000000001</v>
          </cell>
          <cell r="J63">
            <v>163.286</v>
          </cell>
          <cell r="K63">
            <v>99.921999999999997</v>
          </cell>
          <cell r="L63">
            <v>148.17099999999999</v>
          </cell>
          <cell r="M63">
            <v>157.673</v>
          </cell>
          <cell r="N63">
            <v>182.92099999999999</v>
          </cell>
          <cell r="O63">
            <v>212.31899999999999</v>
          </cell>
          <cell r="P63">
            <v>185.761</v>
          </cell>
          <cell r="Q63">
            <v>177.90199999999999</v>
          </cell>
          <cell r="R63">
            <v>327.887</v>
          </cell>
        </row>
        <row r="64">
          <cell r="A64">
            <v>2005.09</v>
          </cell>
          <cell r="B64">
            <v>2005</v>
          </cell>
          <cell r="C64" t="str">
            <v>Setembro</v>
          </cell>
          <cell r="D64">
            <v>171.399</v>
          </cell>
          <cell r="E64">
            <v>166.10599999999999</v>
          </cell>
          <cell r="G64">
            <v>180.74</v>
          </cell>
          <cell r="H64">
            <v>137.30600000000001</v>
          </cell>
          <cell r="I64">
            <v>168.46799999999999</v>
          </cell>
          <cell r="J64">
            <v>164.488</v>
          </cell>
          <cell r="K64">
            <v>99.594999999999999</v>
          </cell>
          <cell r="L64">
            <v>148.41300000000001</v>
          </cell>
          <cell r="M64">
            <v>158.476</v>
          </cell>
          <cell r="N64">
            <v>182.67599999999999</v>
          </cell>
          <cell r="O64">
            <v>212.31899999999999</v>
          </cell>
          <cell r="P64">
            <v>185.19800000000001</v>
          </cell>
          <cell r="Q64">
            <v>177.90199999999999</v>
          </cell>
          <cell r="R64">
            <v>327.45400000000001</v>
          </cell>
        </row>
        <row r="65">
          <cell r="A65">
            <v>2005.1</v>
          </cell>
          <cell r="B65">
            <v>2005</v>
          </cell>
          <cell r="C65" t="str">
            <v>Outubro</v>
          </cell>
          <cell r="D65">
            <v>173.98699999999999</v>
          </cell>
          <cell r="E65">
            <v>167.59800000000001</v>
          </cell>
          <cell r="G65">
            <v>184.572</v>
          </cell>
          <cell r="H65">
            <v>137.64400000000001</v>
          </cell>
          <cell r="I65">
            <v>170.535</v>
          </cell>
          <cell r="J65">
            <v>164.072</v>
          </cell>
          <cell r="K65">
            <v>99.596999999999994</v>
          </cell>
          <cell r="L65">
            <v>148.50800000000001</v>
          </cell>
          <cell r="M65">
            <v>159.63800000000001</v>
          </cell>
          <cell r="N65">
            <v>182.67599999999999</v>
          </cell>
          <cell r="O65">
            <v>212.31899999999999</v>
          </cell>
          <cell r="P65">
            <v>185.19800000000001</v>
          </cell>
          <cell r="Q65">
            <v>177.90199999999999</v>
          </cell>
          <cell r="R65">
            <v>329.529</v>
          </cell>
        </row>
        <row r="66">
          <cell r="A66">
            <v>2005.11</v>
          </cell>
          <cell r="B66">
            <v>2005</v>
          </cell>
          <cell r="C66" t="str">
            <v>Novembro</v>
          </cell>
          <cell r="D66">
            <v>173.703</v>
          </cell>
          <cell r="E66">
            <v>167.53399999999999</v>
          </cell>
          <cell r="G66">
            <v>185.25299999999999</v>
          </cell>
          <cell r="H66">
            <v>137.74299999999999</v>
          </cell>
          <cell r="I66">
            <v>170.70400000000001</v>
          </cell>
          <cell r="J66">
            <v>164.589</v>
          </cell>
          <cell r="K66">
            <v>99.292000000000002</v>
          </cell>
          <cell r="L66">
            <v>148.79499999999999</v>
          </cell>
          <cell r="M66">
            <v>159.80199999999999</v>
          </cell>
          <cell r="N66">
            <v>184.80600000000001</v>
          </cell>
          <cell r="O66">
            <v>219.221</v>
          </cell>
          <cell r="P66">
            <v>187.10599999999999</v>
          </cell>
          <cell r="Q66">
            <v>179.81399999999999</v>
          </cell>
          <cell r="R66">
            <v>330.61900000000003</v>
          </cell>
        </row>
        <row r="67">
          <cell r="A67">
            <v>2005.12</v>
          </cell>
          <cell r="B67">
            <v>2005</v>
          </cell>
          <cell r="C67" t="str">
            <v>Dezembro</v>
          </cell>
          <cell r="D67">
            <v>174.358</v>
          </cell>
          <cell r="E67">
            <v>168.03700000000001</v>
          </cell>
          <cell r="G67">
            <v>185.67699999999999</v>
          </cell>
          <cell r="H67">
            <v>138.68</v>
          </cell>
          <cell r="I67">
            <v>171.226</v>
          </cell>
          <cell r="J67">
            <v>164.846</v>
          </cell>
          <cell r="K67">
            <v>99.17</v>
          </cell>
          <cell r="L67">
            <v>147.63999999999999</v>
          </cell>
          <cell r="M67">
            <v>160.483</v>
          </cell>
          <cell r="N67">
            <v>184.81899999999999</v>
          </cell>
          <cell r="O67">
            <v>219.624</v>
          </cell>
          <cell r="P67">
            <v>187.08699999999999</v>
          </cell>
          <cell r="Q67">
            <v>179.82300000000001</v>
          </cell>
          <cell r="R67">
            <v>330.83499999999998</v>
          </cell>
        </row>
        <row r="68">
          <cell r="A68">
            <v>2006.01</v>
          </cell>
          <cell r="B68">
            <v>2006</v>
          </cell>
          <cell r="C68" t="str">
            <v>Janeiro</v>
          </cell>
          <cell r="D68">
            <v>175.54900000000001</v>
          </cell>
          <cell r="E68">
            <v>168.42099999999999</v>
          </cell>
          <cell r="G68">
            <v>186.56899999999999</v>
          </cell>
          <cell r="H68">
            <v>138.83600000000001</v>
          </cell>
          <cell r="I68">
            <v>171.77600000000001</v>
          </cell>
          <cell r="J68">
            <v>165.535</v>
          </cell>
          <cell r="K68">
            <v>99.849000000000004</v>
          </cell>
          <cell r="L68">
            <v>147.934</v>
          </cell>
          <cell r="M68">
            <v>161.13</v>
          </cell>
          <cell r="N68">
            <v>189.08199999999999</v>
          </cell>
          <cell r="O68">
            <v>225.25800000000001</v>
          </cell>
          <cell r="P68">
            <v>192.85</v>
          </cell>
          <cell r="Q68">
            <v>182.68100000000001</v>
          </cell>
          <cell r="R68">
            <v>332.22199999999998</v>
          </cell>
        </row>
        <row r="69">
          <cell r="A69">
            <v>2006.02</v>
          </cell>
          <cell r="B69">
            <v>2006</v>
          </cell>
          <cell r="C69" t="str">
            <v>Fevereiro</v>
          </cell>
          <cell r="D69">
            <v>176.72499999999999</v>
          </cell>
          <cell r="E69">
            <v>168.68700000000001</v>
          </cell>
          <cell r="G69">
            <v>187.251</v>
          </cell>
          <cell r="H69">
            <v>139.10599999999999</v>
          </cell>
          <cell r="I69">
            <v>172.279</v>
          </cell>
          <cell r="J69">
            <v>166.76400000000001</v>
          </cell>
          <cell r="K69">
            <v>99.915000000000006</v>
          </cell>
          <cell r="L69">
            <v>149.23699999999999</v>
          </cell>
          <cell r="M69">
            <v>161.441</v>
          </cell>
          <cell r="N69">
            <v>192.624</v>
          </cell>
          <cell r="O69">
            <v>227.94399999999999</v>
          </cell>
          <cell r="P69">
            <v>194.89400000000001</v>
          </cell>
          <cell r="Q69">
            <v>187.54599999999999</v>
          </cell>
          <cell r="R69">
            <v>333.03</v>
          </cell>
        </row>
        <row r="70">
          <cell r="A70">
            <v>2006.03</v>
          </cell>
          <cell r="B70">
            <v>2006</v>
          </cell>
          <cell r="C70" t="str">
            <v>Março</v>
          </cell>
          <cell r="D70">
            <v>177.09299999999999</v>
          </cell>
          <cell r="E70">
            <v>168.50800000000001</v>
          </cell>
          <cell r="G70">
            <v>187.822</v>
          </cell>
          <cell r="H70">
            <v>139.006</v>
          </cell>
          <cell r="I70">
            <v>172.01</v>
          </cell>
          <cell r="J70">
            <v>165.864</v>
          </cell>
          <cell r="K70">
            <v>99.787000000000006</v>
          </cell>
          <cell r="L70">
            <v>148.929</v>
          </cell>
          <cell r="M70">
            <v>161.83000000000001</v>
          </cell>
          <cell r="N70">
            <v>192.16800000000001</v>
          </cell>
          <cell r="O70">
            <v>227.55500000000001</v>
          </cell>
          <cell r="P70">
            <v>194.25700000000001</v>
          </cell>
          <cell r="Q70">
            <v>187.23500000000001</v>
          </cell>
          <cell r="R70">
            <v>331.53100000000001</v>
          </cell>
        </row>
        <row r="71">
          <cell r="A71">
            <v>2006.04</v>
          </cell>
          <cell r="B71">
            <v>2006</v>
          </cell>
          <cell r="C71" t="str">
            <v>Abril</v>
          </cell>
          <cell r="D71">
            <v>177.536</v>
          </cell>
          <cell r="E71">
            <v>168.76499999999999</v>
          </cell>
          <cell r="G71">
            <v>188.24</v>
          </cell>
          <cell r="H71">
            <v>139.215</v>
          </cell>
          <cell r="I71">
            <v>172.27500000000001</v>
          </cell>
          <cell r="J71">
            <v>166.179</v>
          </cell>
          <cell r="K71">
            <v>100.346</v>
          </cell>
          <cell r="L71">
            <v>149.02099999999999</v>
          </cell>
          <cell r="M71">
            <v>162.21799999999999</v>
          </cell>
          <cell r="N71">
            <v>201.517</v>
          </cell>
          <cell r="O71">
            <v>240.59200000000001</v>
          </cell>
          <cell r="P71">
            <v>198.68100000000001</v>
          </cell>
          <cell r="Q71">
            <v>200.381</v>
          </cell>
          <cell r="R71">
            <v>331.60700000000003</v>
          </cell>
        </row>
        <row r="72">
          <cell r="A72">
            <v>2006.05</v>
          </cell>
          <cell r="B72">
            <v>2006</v>
          </cell>
          <cell r="C72" t="str">
            <v>Maio</v>
          </cell>
          <cell r="D72">
            <v>178.64699999999999</v>
          </cell>
          <cell r="E72">
            <v>169.88300000000001</v>
          </cell>
          <cell r="G72">
            <v>189.31100000000001</v>
          </cell>
          <cell r="H72">
            <v>139.86000000000001</v>
          </cell>
          <cell r="I72">
            <v>173.374</v>
          </cell>
          <cell r="J72">
            <v>167.79499999999999</v>
          </cell>
          <cell r="K72">
            <v>101.218</v>
          </cell>
          <cell r="L72">
            <v>149.565</v>
          </cell>
          <cell r="M72">
            <v>163.56100000000001</v>
          </cell>
          <cell r="N72">
            <v>205.95</v>
          </cell>
          <cell r="O72">
            <v>244.31100000000001</v>
          </cell>
          <cell r="P72">
            <v>203.38499999999999</v>
          </cell>
          <cell r="Q72">
            <v>204.63200000000001</v>
          </cell>
          <cell r="R72">
            <v>332.851</v>
          </cell>
        </row>
        <row r="73">
          <cell r="A73">
            <v>2006.06</v>
          </cell>
          <cell r="B73">
            <v>2006</v>
          </cell>
          <cell r="C73" t="str">
            <v>Junho</v>
          </cell>
          <cell r="D73">
            <v>179.48</v>
          </cell>
          <cell r="E73">
            <v>170.40899999999999</v>
          </cell>
          <cell r="G73">
            <v>190.17500000000001</v>
          </cell>
          <cell r="H73">
            <v>140.54900000000001</v>
          </cell>
          <cell r="I73">
            <v>174.03200000000001</v>
          </cell>
          <cell r="J73">
            <v>167.99199999999999</v>
          </cell>
          <cell r="K73">
            <v>101.527</v>
          </cell>
          <cell r="L73">
            <v>149.446</v>
          </cell>
          <cell r="M73">
            <v>164.197</v>
          </cell>
          <cell r="N73">
            <v>214.989</v>
          </cell>
          <cell r="O73">
            <v>255.435</v>
          </cell>
          <cell r="P73">
            <v>211.69399999999999</v>
          </cell>
          <cell r="Q73">
            <v>214.096</v>
          </cell>
          <cell r="R73">
            <v>335.06700000000001</v>
          </cell>
        </row>
        <row r="74">
          <cell r="A74">
            <v>2006.07</v>
          </cell>
          <cell r="B74">
            <v>2006</v>
          </cell>
          <cell r="C74" t="str">
            <v>Julho</v>
          </cell>
          <cell r="D74">
            <v>179.816</v>
          </cell>
          <cell r="E74">
            <v>171.22200000000001</v>
          </cell>
          <cell r="G74">
            <v>190.255</v>
          </cell>
          <cell r="H74">
            <v>141.124</v>
          </cell>
          <cell r="I74">
            <v>174.77699999999999</v>
          </cell>
          <cell r="J74">
            <v>168.86600000000001</v>
          </cell>
          <cell r="K74">
            <v>101.887</v>
          </cell>
          <cell r="L74">
            <v>149.56700000000001</v>
          </cell>
          <cell r="M74">
            <v>165.44900000000001</v>
          </cell>
          <cell r="N74">
            <v>215.964</v>
          </cell>
          <cell r="O74">
            <v>257.30700000000002</v>
          </cell>
          <cell r="P74">
            <v>213.28899999999999</v>
          </cell>
          <cell r="Q74">
            <v>214.482</v>
          </cell>
          <cell r="R74">
            <v>335.637</v>
          </cell>
          <cell r="W74">
            <v>473.50299999999999</v>
          </cell>
        </row>
        <row r="75">
          <cell r="A75">
            <v>2006.08</v>
          </cell>
          <cell r="B75">
            <v>2006</v>
          </cell>
          <cell r="C75" t="str">
            <v>Agosto</v>
          </cell>
          <cell r="D75">
            <v>179.83799999999999</v>
          </cell>
          <cell r="E75">
            <v>171.459</v>
          </cell>
          <cell r="G75">
            <v>190.36199999999999</v>
          </cell>
          <cell r="H75">
            <v>141.774</v>
          </cell>
          <cell r="I75">
            <v>175.02199999999999</v>
          </cell>
          <cell r="J75">
            <v>168.11500000000001</v>
          </cell>
          <cell r="K75">
            <v>102.486</v>
          </cell>
          <cell r="L75">
            <v>149.977</v>
          </cell>
          <cell r="M75">
            <v>165.79499999999999</v>
          </cell>
          <cell r="N75">
            <v>216.214</v>
          </cell>
          <cell r="O75">
            <v>258.68700000000001</v>
          </cell>
          <cell r="P75">
            <v>213.28899999999999</v>
          </cell>
          <cell r="Q75">
            <v>214.83699999999999</v>
          </cell>
          <cell r="R75">
            <v>337.01100000000002</v>
          </cell>
          <cell r="W75">
            <v>474.24599999999998</v>
          </cell>
        </row>
        <row r="76">
          <cell r="A76">
            <v>2006.09</v>
          </cell>
          <cell r="B76">
            <v>2006</v>
          </cell>
          <cell r="C76" t="str">
            <v>Setembro</v>
          </cell>
          <cell r="D76">
            <v>180.01499999999999</v>
          </cell>
          <cell r="E76">
            <v>171.52500000000001</v>
          </cell>
          <cell r="G76">
            <v>190.398</v>
          </cell>
          <cell r="H76">
            <v>141.828</v>
          </cell>
          <cell r="I76">
            <v>175.078</v>
          </cell>
          <cell r="J76">
            <v>169.22499999999999</v>
          </cell>
          <cell r="K76">
            <v>103.039</v>
          </cell>
          <cell r="L76">
            <v>150.102</v>
          </cell>
          <cell r="M76">
            <v>165.83600000000001</v>
          </cell>
          <cell r="N76">
            <v>219.089</v>
          </cell>
          <cell r="O76">
            <v>258.68700000000001</v>
          </cell>
          <cell r="P76">
            <v>213.28899999999999</v>
          </cell>
          <cell r="Q76">
            <v>220.34100000000001</v>
          </cell>
          <cell r="R76">
            <v>337.81700000000001</v>
          </cell>
          <cell r="W76">
            <v>472.86399999999998</v>
          </cell>
        </row>
        <row r="77">
          <cell r="A77">
            <v>2006.1</v>
          </cell>
          <cell r="B77">
            <v>2006</v>
          </cell>
          <cell r="C77" t="str">
            <v>Outubro</v>
          </cell>
          <cell r="D77">
            <v>180.18799999999999</v>
          </cell>
          <cell r="E77">
            <v>171.71600000000001</v>
          </cell>
          <cell r="G77">
            <v>190.59100000000001</v>
          </cell>
          <cell r="H77">
            <v>142.07599999999999</v>
          </cell>
          <cell r="I77">
            <v>175.28399999999999</v>
          </cell>
          <cell r="J77">
            <v>170.749</v>
          </cell>
          <cell r="K77">
            <v>103.172</v>
          </cell>
          <cell r="L77">
            <v>150.149</v>
          </cell>
          <cell r="M77">
            <v>166.03100000000001</v>
          </cell>
          <cell r="N77">
            <v>219.09</v>
          </cell>
          <cell r="O77">
            <v>258.68700000000001</v>
          </cell>
          <cell r="P77">
            <v>213.28899999999999</v>
          </cell>
          <cell r="Q77">
            <v>220.34399999999999</v>
          </cell>
          <cell r="R77">
            <v>340.541</v>
          </cell>
          <cell r="W77">
            <v>471.51100000000002</v>
          </cell>
        </row>
        <row r="78">
          <cell r="A78">
            <v>2006.11</v>
          </cell>
          <cell r="B78">
            <v>2006</v>
          </cell>
          <cell r="C78" t="str">
            <v>Novembro</v>
          </cell>
          <cell r="D78">
            <v>180.84399999999999</v>
          </cell>
          <cell r="E78">
            <v>172.45</v>
          </cell>
          <cell r="G78">
            <v>191.22800000000001</v>
          </cell>
          <cell r="H78">
            <v>143.274</v>
          </cell>
          <cell r="I78">
            <v>175.999</v>
          </cell>
          <cell r="J78">
            <v>171.279</v>
          </cell>
          <cell r="K78">
            <v>103.664</v>
          </cell>
          <cell r="L78">
            <v>150.197</v>
          </cell>
          <cell r="M78">
            <v>166.96600000000001</v>
          </cell>
          <cell r="N78">
            <v>219.03700000000001</v>
          </cell>
          <cell r="O78">
            <v>257.505</v>
          </cell>
          <cell r="P78">
            <v>213.28899999999999</v>
          </cell>
          <cell r="Q78">
            <v>220.34200000000001</v>
          </cell>
          <cell r="R78">
            <v>342.48200000000003</v>
          </cell>
          <cell r="W78">
            <v>471.20699999999999</v>
          </cell>
        </row>
        <row r="79">
          <cell r="A79">
            <v>2006.12</v>
          </cell>
          <cell r="B79">
            <v>2006</v>
          </cell>
          <cell r="C79" t="str">
            <v>Dezembro</v>
          </cell>
          <cell r="D79">
            <v>180.86799999999999</v>
          </cell>
          <cell r="E79">
            <v>172.65899999999999</v>
          </cell>
          <cell r="G79">
            <v>191.387</v>
          </cell>
          <cell r="H79">
            <v>143.61099999999999</v>
          </cell>
          <cell r="I79">
            <v>176.27199999999999</v>
          </cell>
          <cell r="J79">
            <v>171.577</v>
          </cell>
          <cell r="K79">
            <v>104.005</v>
          </cell>
          <cell r="L79">
            <v>150.029</v>
          </cell>
          <cell r="M79">
            <v>167.34299999999999</v>
          </cell>
          <cell r="N79">
            <v>231.76300000000001</v>
          </cell>
          <cell r="O79">
            <v>255.43600000000001</v>
          </cell>
          <cell r="P79">
            <v>221.255</v>
          </cell>
          <cell r="Q79">
            <v>238.28899999999999</v>
          </cell>
          <cell r="R79">
            <v>343.38400000000001</v>
          </cell>
          <cell r="W79">
            <v>472.21</v>
          </cell>
        </row>
        <row r="80">
          <cell r="A80">
            <v>2007.01</v>
          </cell>
          <cell r="B80">
            <v>2007</v>
          </cell>
          <cell r="C80" t="str">
            <v>Janeiro</v>
          </cell>
          <cell r="D80">
            <v>181.89500000000001</v>
          </cell>
          <cell r="E80">
            <v>173.15899999999999</v>
          </cell>
          <cell r="G80">
            <v>193.232</v>
          </cell>
          <cell r="H80">
            <v>143.72200000000001</v>
          </cell>
          <cell r="I80">
            <v>176.98099999999999</v>
          </cell>
          <cell r="J80">
            <v>172.59299999999999</v>
          </cell>
          <cell r="K80">
            <v>104.80800000000001</v>
          </cell>
          <cell r="L80">
            <v>150.74299999999999</v>
          </cell>
          <cell r="M80">
            <v>168.02199999999999</v>
          </cell>
          <cell r="N80">
            <v>241.28299999999999</v>
          </cell>
          <cell r="O80">
            <v>264.00099999999998</v>
          </cell>
          <cell r="P80">
            <v>224.88</v>
          </cell>
          <cell r="Q80">
            <v>252.79400000000001</v>
          </cell>
          <cell r="R80">
            <v>344.85</v>
          </cell>
          <cell r="W80">
            <v>476.72</v>
          </cell>
        </row>
        <row r="81">
          <cell r="A81">
            <v>2007.02</v>
          </cell>
          <cell r="B81">
            <v>2007</v>
          </cell>
          <cell r="C81" t="str">
            <v>Fevereiro</v>
          </cell>
          <cell r="D81">
            <v>182.21</v>
          </cell>
          <cell r="E81">
            <v>173.43799999999999</v>
          </cell>
          <cell r="G81">
            <v>193.62100000000001</v>
          </cell>
          <cell r="H81">
            <v>143.77099999999999</v>
          </cell>
          <cell r="I81">
            <v>177.22300000000001</v>
          </cell>
          <cell r="J81">
            <v>172.92400000000001</v>
          </cell>
          <cell r="K81">
            <v>105.08199999999999</v>
          </cell>
          <cell r="L81">
            <v>151.161</v>
          </cell>
          <cell r="M81">
            <v>168.24600000000001</v>
          </cell>
          <cell r="N81">
            <v>241.392</v>
          </cell>
          <cell r="O81">
            <v>265.21899999999999</v>
          </cell>
          <cell r="P81">
            <v>224.90600000000001</v>
          </cell>
          <cell r="Q81">
            <v>252.87700000000001</v>
          </cell>
          <cell r="R81">
            <v>345.65199999999999</v>
          </cell>
          <cell r="W81">
            <v>480.46800000000002</v>
          </cell>
        </row>
        <row r="82">
          <cell r="A82">
            <v>2007.03</v>
          </cell>
          <cell r="B82">
            <v>2007</v>
          </cell>
          <cell r="C82" t="str">
            <v>Março</v>
          </cell>
          <cell r="D82">
            <v>182.21600000000001</v>
          </cell>
          <cell r="E82">
            <v>173.51400000000001</v>
          </cell>
          <cell r="G82">
            <v>193.666</v>
          </cell>
          <cell r="H82">
            <v>144.05699999999999</v>
          </cell>
          <cell r="I82">
            <v>177.44399999999999</v>
          </cell>
          <cell r="J82">
            <v>173.417</v>
          </cell>
          <cell r="K82">
            <v>105.24299999999999</v>
          </cell>
          <cell r="L82">
            <v>151.113</v>
          </cell>
          <cell r="M82">
            <v>168.39</v>
          </cell>
          <cell r="N82">
            <v>241.446</v>
          </cell>
          <cell r="O82">
            <v>265.82</v>
          </cell>
          <cell r="P82">
            <v>224.94499999999999</v>
          </cell>
          <cell r="Q82">
            <v>252.89500000000001</v>
          </cell>
          <cell r="R82">
            <v>346.40699999999998</v>
          </cell>
          <cell r="W82">
            <v>482.90199999999999</v>
          </cell>
        </row>
        <row r="83">
          <cell r="A83">
            <v>2007.04</v>
          </cell>
          <cell r="B83">
            <v>2007</v>
          </cell>
          <cell r="C83" t="str">
            <v>Abril</v>
          </cell>
          <cell r="D83">
            <v>182.38300000000001</v>
          </cell>
          <cell r="E83">
            <v>173.93100000000001</v>
          </cell>
          <cell r="G83">
            <v>195.309</v>
          </cell>
          <cell r="H83">
            <v>144.22900000000001</v>
          </cell>
          <cell r="I83">
            <v>178.01300000000001</v>
          </cell>
          <cell r="J83">
            <v>173.48</v>
          </cell>
          <cell r="K83">
            <v>105.97199999999999</v>
          </cell>
          <cell r="L83">
            <v>151.24600000000001</v>
          </cell>
          <cell r="M83">
            <v>168.739</v>
          </cell>
          <cell r="N83">
            <v>242.22499999999999</v>
          </cell>
          <cell r="O83">
            <v>266.18099999999998</v>
          </cell>
          <cell r="P83">
            <v>225.143</v>
          </cell>
          <cell r="Q83">
            <v>254.191</v>
          </cell>
          <cell r="R83">
            <v>346.87799999999999</v>
          </cell>
          <cell r="W83">
            <v>484.39</v>
          </cell>
        </row>
        <row r="84">
          <cell r="A84">
            <v>2007.05</v>
          </cell>
          <cell r="B84">
            <v>2007</v>
          </cell>
          <cell r="C84" t="str">
            <v>Maio</v>
          </cell>
          <cell r="D84">
            <v>182.90899999999999</v>
          </cell>
          <cell r="E84">
            <v>175.244</v>
          </cell>
          <cell r="G84">
            <v>195.78700000000001</v>
          </cell>
          <cell r="H84">
            <v>145.22499999999999</v>
          </cell>
          <cell r="I84">
            <v>179.386</v>
          </cell>
          <cell r="J84">
            <v>173.846</v>
          </cell>
          <cell r="K84">
            <v>106.997</v>
          </cell>
          <cell r="L84">
            <v>151.81100000000001</v>
          </cell>
          <cell r="M84">
            <v>170.53100000000001</v>
          </cell>
          <cell r="N84">
            <v>242.30099999999999</v>
          </cell>
          <cell r="O84">
            <v>266.36399999999998</v>
          </cell>
          <cell r="P84">
            <v>225.28200000000001</v>
          </cell>
          <cell r="Q84">
            <v>254.208</v>
          </cell>
          <cell r="R84">
            <v>347.42099999999999</v>
          </cell>
          <cell r="W84">
            <v>488.83100000000002</v>
          </cell>
        </row>
        <row r="85">
          <cell r="A85">
            <v>2007.06</v>
          </cell>
          <cell r="B85">
            <v>2007</v>
          </cell>
          <cell r="C85" t="str">
            <v>Junho</v>
          </cell>
          <cell r="D85">
            <v>183.01900000000001</v>
          </cell>
          <cell r="E85">
            <v>175.999</v>
          </cell>
          <cell r="G85">
            <v>196.19900000000001</v>
          </cell>
          <cell r="H85">
            <v>146.15799999999999</v>
          </cell>
          <cell r="I85">
            <v>180.02</v>
          </cell>
          <cell r="J85">
            <v>173.976</v>
          </cell>
          <cell r="K85">
            <v>107.779</v>
          </cell>
          <cell r="L85">
            <v>152.18600000000001</v>
          </cell>
          <cell r="M85">
            <v>171.29300000000001</v>
          </cell>
          <cell r="N85">
            <v>241.86</v>
          </cell>
          <cell r="O85">
            <v>267.21699999999998</v>
          </cell>
          <cell r="P85">
            <v>224.929</v>
          </cell>
          <cell r="Q85">
            <v>253.583</v>
          </cell>
          <cell r="R85">
            <v>348.32799999999997</v>
          </cell>
          <cell r="W85">
            <v>487.91899999999998</v>
          </cell>
        </row>
        <row r="86">
          <cell r="A86">
            <v>2007.07</v>
          </cell>
          <cell r="B86">
            <v>2007</v>
          </cell>
          <cell r="C86" t="str">
            <v>Julho</v>
          </cell>
          <cell r="D86">
            <v>183.09</v>
          </cell>
          <cell r="E86">
            <v>176.83099999999999</v>
          </cell>
          <cell r="G86">
            <v>196.53700000000001</v>
          </cell>
          <cell r="H86">
            <v>146.864</v>
          </cell>
          <cell r="I86">
            <v>180.6</v>
          </cell>
          <cell r="J86">
            <v>174.80500000000001</v>
          </cell>
          <cell r="K86">
            <v>108.009</v>
          </cell>
          <cell r="L86">
            <v>152.69999999999999</v>
          </cell>
          <cell r="M86">
            <v>172.054</v>
          </cell>
          <cell r="N86">
            <v>241.86</v>
          </cell>
          <cell r="O86">
            <v>267.21699999999998</v>
          </cell>
          <cell r="P86">
            <v>224.929</v>
          </cell>
          <cell r="Q86">
            <v>253.583</v>
          </cell>
          <cell r="R86">
            <v>349.62799999999999</v>
          </cell>
          <cell r="W86">
            <v>485.58699999999999</v>
          </cell>
        </row>
        <row r="87">
          <cell r="A87">
            <v>2007.08</v>
          </cell>
          <cell r="B87">
            <v>2007</v>
          </cell>
          <cell r="C87" t="str">
            <v>Agosto</v>
          </cell>
          <cell r="D87">
            <v>183.8</v>
          </cell>
          <cell r="E87">
            <v>177.143</v>
          </cell>
          <cell r="G87">
            <v>196.64599999999999</v>
          </cell>
          <cell r="H87">
            <v>146.93199999999999</v>
          </cell>
          <cell r="I87">
            <v>180.63800000000001</v>
          </cell>
          <cell r="J87">
            <v>174.91800000000001</v>
          </cell>
          <cell r="K87">
            <v>107.895</v>
          </cell>
          <cell r="L87">
            <v>153.79599999999999</v>
          </cell>
          <cell r="M87">
            <v>172.30799999999999</v>
          </cell>
          <cell r="N87">
            <v>241.72499999999999</v>
          </cell>
          <cell r="O87">
            <v>267.262</v>
          </cell>
          <cell r="P87">
            <v>224.929</v>
          </cell>
          <cell r="Q87">
            <v>253.321</v>
          </cell>
          <cell r="R87">
            <v>354.495</v>
          </cell>
          <cell r="W87">
            <v>488.21499999999997</v>
          </cell>
        </row>
        <row r="88">
          <cell r="A88">
            <v>2007.09</v>
          </cell>
          <cell r="B88">
            <v>2007</v>
          </cell>
          <cell r="C88" t="str">
            <v>Setembro</v>
          </cell>
          <cell r="D88">
            <v>184.15799999999999</v>
          </cell>
          <cell r="E88">
            <v>178.21199999999999</v>
          </cell>
          <cell r="G88">
            <v>197.881</v>
          </cell>
          <cell r="H88">
            <v>147.18700000000001</v>
          </cell>
          <cell r="I88">
            <v>181.66399999999999</v>
          </cell>
          <cell r="J88">
            <v>175.23500000000001</v>
          </cell>
          <cell r="K88">
            <v>108.86</v>
          </cell>
          <cell r="L88">
            <v>156.41999999999999</v>
          </cell>
          <cell r="M88">
            <v>173.262</v>
          </cell>
          <cell r="N88">
            <v>241.72499999999999</v>
          </cell>
          <cell r="O88">
            <v>267.262</v>
          </cell>
          <cell r="P88">
            <v>224.929</v>
          </cell>
          <cell r="Q88">
            <v>253.321</v>
          </cell>
          <cell r="R88">
            <v>358.63299999999998</v>
          </cell>
          <cell r="W88">
            <v>490.12099999999998</v>
          </cell>
        </row>
        <row r="89">
          <cell r="A89">
            <v>2007.1</v>
          </cell>
          <cell r="B89">
            <v>2007</v>
          </cell>
          <cell r="C89" t="str">
            <v>Outubro</v>
          </cell>
          <cell r="D89">
            <v>183.42599999999999</v>
          </cell>
          <cell r="E89">
            <v>179.255</v>
          </cell>
          <cell r="G89">
            <v>197.637</v>
          </cell>
          <cell r="H89">
            <v>147.43</v>
          </cell>
          <cell r="I89">
            <v>182.25899999999999</v>
          </cell>
          <cell r="J89">
            <v>175.64699999999999</v>
          </cell>
          <cell r="K89">
            <v>109.032</v>
          </cell>
          <cell r="L89">
            <v>161.626</v>
          </cell>
          <cell r="M89">
            <v>174.07400000000001</v>
          </cell>
          <cell r="N89">
            <v>241.72499999999999</v>
          </cell>
          <cell r="O89">
            <v>267.262</v>
          </cell>
          <cell r="P89">
            <v>224.929</v>
          </cell>
          <cell r="Q89">
            <v>253.321</v>
          </cell>
          <cell r="R89">
            <v>361.30799999999999</v>
          </cell>
          <cell r="W89">
            <v>489.91899999999998</v>
          </cell>
        </row>
        <row r="90">
          <cell r="A90">
            <v>2007.11</v>
          </cell>
          <cell r="B90">
            <v>2007</v>
          </cell>
          <cell r="C90" t="str">
            <v>Novembro</v>
          </cell>
          <cell r="D90">
            <v>183.559</v>
          </cell>
          <cell r="E90">
            <v>180.08099999999999</v>
          </cell>
          <cell r="G90">
            <v>197.995</v>
          </cell>
          <cell r="H90">
            <v>147.52600000000001</v>
          </cell>
          <cell r="I90">
            <v>182.87700000000001</v>
          </cell>
          <cell r="J90">
            <v>175.26900000000001</v>
          </cell>
          <cell r="K90">
            <v>109.508</v>
          </cell>
          <cell r="L90">
            <v>165.185</v>
          </cell>
          <cell r="M90">
            <v>174.81399999999999</v>
          </cell>
          <cell r="N90">
            <v>243.459</v>
          </cell>
          <cell r="O90">
            <v>269.76100000000002</v>
          </cell>
          <cell r="P90">
            <v>228.27600000000001</v>
          </cell>
          <cell r="Q90">
            <v>253.65299999999999</v>
          </cell>
          <cell r="R90">
            <v>365.1</v>
          </cell>
          <cell r="W90">
            <v>487.916</v>
          </cell>
        </row>
        <row r="91">
          <cell r="A91">
            <v>2007.12</v>
          </cell>
          <cell r="B91">
            <v>2007</v>
          </cell>
          <cell r="C91" t="str">
            <v>Dezembro</v>
          </cell>
          <cell r="D91">
            <v>184.125</v>
          </cell>
          <cell r="E91">
            <v>180.70500000000001</v>
          </cell>
          <cell r="G91">
            <v>198.61699999999999</v>
          </cell>
          <cell r="H91">
            <v>148.03299999999999</v>
          </cell>
          <cell r="I91">
            <v>183.58199999999999</v>
          </cell>
          <cell r="J91">
            <v>175.63800000000001</v>
          </cell>
          <cell r="K91">
            <v>109.624</v>
          </cell>
          <cell r="L91">
            <v>165.41900000000001</v>
          </cell>
          <cell r="M91">
            <v>175.49799999999999</v>
          </cell>
          <cell r="N91">
            <v>244.465</v>
          </cell>
          <cell r="O91">
            <v>270.34399999999999</v>
          </cell>
          <cell r="P91">
            <v>227.76599999999999</v>
          </cell>
          <cell r="Q91">
            <v>255.952</v>
          </cell>
          <cell r="R91">
            <v>370.48500000000001</v>
          </cell>
          <cell r="W91">
            <v>487.904</v>
          </cell>
        </row>
        <row r="92">
          <cell r="A92">
            <v>2008.01</v>
          </cell>
          <cell r="B92">
            <v>2008</v>
          </cell>
          <cell r="C92" t="str">
            <v>Janeiro</v>
          </cell>
          <cell r="D92">
            <v>185.8</v>
          </cell>
          <cell r="E92">
            <v>180.99199999999999</v>
          </cell>
          <cell r="G92">
            <v>199.988</v>
          </cell>
          <cell r="H92">
            <v>148.45099999999999</v>
          </cell>
          <cell r="I92">
            <v>184.02799999999999</v>
          </cell>
          <cell r="J92">
            <v>178.29599999999999</v>
          </cell>
          <cell r="K92">
            <v>110.422</v>
          </cell>
          <cell r="L92">
            <v>164.91800000000001</v>
          </cell>
          <cell r="M92">
            <v>175.63</v>
          </cell>
          <cell r="N92">
            <v>254.42</v>
          </cell>
          <cell r="O92">
            <v>282.59899999999999</v>
          </cell>
          <cell r="P92">
            <v>230.22200000000001</v>
          </cell>
          <cell r="Q92">
            <v>271.95299999999997</v>
          </cell>
          <cell r="R92">
            <v>374.13900000000001</v>
          </cell>
          <cell r="W92">
            <v>492.47300000000001</v>
          </cell>
        </row>
        <row r="93">
          <cell r="A93">
            <v>2008.02</v>
          </cell>
          <cell r="B93">
            <v>2008</v>
          </cell>
          <cell r="C93" t="str">
            <v>Fevereiro</v>
          </cell>
          <cell r="D93">
            <v>185.74299999999999</v>
          </cell>
          <cell r="E93">
            <v>181.56800000000001</v>
          </cell>
          <cell r="G93">
            <v>199.477</v>
          </cell>
          <cell r="H93">
            <v>148.126</v>
          </cell>
          <cell r="I93">
            <v>184.428</v>
          </cell>
          <cell r="J93">
            <v>178.14099999999999</v>
          </cell>
          <cell r="K93">
            <v>110.215</v>
          </cell>
          <cell r="L93">
            <v>165.114</v>
          </cell>
          <cell r="M93">
            <v>175.768</v>
          </cell>
          <cell r="N93">
            <v>255.28200000000001</v>
          </cell>
          <cell r="O93">
            <v>283.58600000000001</v>
          </cell>
          <cell r="P93">
            <v>231.881</v>
          </cell>
          <cell r="Q93">
            <v>272.11500000000001</v>
          </cell>
          <cell r="R93">
            <v>375.55799999999999</v>
          </cell>
          <cell r="W93">
            <v>498.834</v>
          </cell>
        </row>
        <row r="94">
          <cell r="A94">
            <v>2008.03</v>
          </cell>
          <cell r="B94">
            <v>2008</v>
          </cell>
          <cell r="C94" t="str">
            <v>março</v>
          </cell>
          <cell r="D94">
            <v>185.59100000000001</v>
          </cell>
          <cell r="E94">
            <v>182.34399999999999</v>
          </cell>
          <cell r="G94">
            <v>199.572</v>
          </cell>
          <cell r="H94">
            <v>148.27099999999999</v>
          </cell>
          <cell r="I94">
            <v>185.196</v>
          </cell>
          <cell r="J94">
            <v>178.27099999999999</v>
          </cell>
          <cell r="K94">
            <v>111.006</v>
          </cell>
          <cell r="L94">
            <v>165.54300000000001</v>
          </cell>
          <cell r="M94">
            <v>176.215</v>
          </cell>
          <cell r="N94">
            <v>255.26</v>
          </cell>
          <cell r="O94">
            <v>283.08999999999997</v>
          </cell>
          <cell r="P94">
            <v>231.881</v>
          </cell>
          <cell r="Q94">
            <v>272.11500000000001</v>
          </cell>
          <cell r="R94">
            <v>378.19400000000002</v>
          </cell>
          <cell r="W94">
            <v>509.678</v>
          </cell>
        </row>
        <row r="95">
          <cell r="A95">
            <v>2008.04</v>
          </cell>
          <cell r="B95">
            <v>2008</v>
          </cell>
          <cell r="C95" t="str">
            <v>Abril</v>
          </cell>
          <cell r="D95">
            <v>186.51499999999999</v>
          </cell>
          <cell r="E95">
            <v>183.32599999999999</v>
          </cell>
          <cell r="G95">
            <v>201.13499999999999</v>
          </cell>
          <cell r="H95">
            <v>148.452</v>
          </cell>
          <cell r="I95">
            <v>186.22200000000001</v>
          </cell>
          <cell r="J95">
            <v>178.62</v>
          </cell>
          <cell r="K95">
            <v>111.81699999999999</v>
          </cell>
          <cell r="L95">
            <v>166.761</v>
          </cell>
          <cell r="M95">
            <v>177.21100000000001</v>
          </cell>
          <cell r="N95">
            <v>256.565</v>
          </cell>
          <cell r="O95">
            <v>287.43099999999998</v>
          </cell>
          <cell r="P95">
            <v>234.221</v>
          </cell>
          <cell r="Q95">
            <v>272.28500000000003</v>
          </cell>
          <cell r="R95">
            <v>382.41399999999999</v>
          </cell>
          <cell r="W95">
            <v>527.70799999999997</v>
          </cell>
        </row>
        <row r="96">
          <cell r="A96">
            <v>2008.05</v>
          </cell>
          <cell r="B96">
            <v>2008</v>
          </cell>
          <cell r="C96" t="str">
            <v>Maio</v>
          </cell>
          <cell r="D96">
            <v>189.71700000000001</v>
          </cell>
          <cell r="E96">
            <v>186.87899999999999</v>
          </cell>
          <cell r="G96">
            <v>207.386</v>
          </cell>
          <cell r="H96">
            <v>149.167</v>
          </cell>
          <cell r="I96">
            <v>190.375</v>
          </cell>
          <cell r="J96">
            <v>179.727</v>
          </cell>
          <cell r="K96">
            <v>113.62</v>
          </cell>
          <cell r="L96">
            <v>170.947</v>
          </cell>
          <cell r="M96">
            <v>180.45099999999999</v>
          </cell>
          <cell r="N96">
            <v>256.565</v>
          </cell>
          <cell r="O96">
            <v>287.43099999999998</v>
          </cell>
          <cell r="P96">
            <v>234.221</v>
          </cell>
          <cell r="Q96">
            <v>272.28500000000003</v>
          </cell>
          <cell r="R96">
            <v>389.58499999999998</v>
          </cell>
          <cell r="W96">
            <v>556.99900000000002</v>
          </cell>
        </row>
        <row r="97">
          <cell r="A97">
            <v>2008.06</v>
          </cell>
          <cell r="B97">
            <v>2008</v>
          </cell>
          <cell r="C97" t="str">
            <v>Junho</v>
          </cell>
          <cell r="D97">
            <v>191.429</v>
          </cell>
          <cell r="E97">
            <v>190.17</v>
          </cell>
          <cell r="G97">
            <v>209.559</v>
          </cell>
          <cell r="H97">
            <v>151.51300000000001</v>
          </cell>
          <cell r="I97">
            <v>193.60300000000001</v>
          </cell>
          <cell r="J97">
            <v>181.49799999999999</v>
          </cell>
          <cell r="K97">
            <v>115.977</v>
          </cell>
          <cell r="L97">
            <v>173.66900000000001</v>
          </cell>
          <cell r="M97">
            <v>183.578</v>
          </cell>
          <cell r="N97">
            <v>256.565</v>
          </cell>
          <cell r="O97">
            <v>287.43099999999998</v>
          </cell>
          <cell r="P97">
            <v>234.221</v>
          </cell>
          <cell r="Q97">
            <v>272.28500000000003</v>
          </cell>
          <cell r="R97">
            <v>396.95400000000001</v>
          </cell>
          <cell r="W97">
            <v>595.322</v>
          </cell>
        </row>
        <row r="98">
          <cell r="A98">
            <v>2008.07</v>
          </cell>
          <cell r="B98">
            <v>2008</v>
          </cell>
          <cell r="C98" t="str">
            <v>Julho</v>
          </cell>
          <cell r="D98">
            <v>193.691</v>
          </cell>
          <cell r="E98">
            <v>194.874</v>
          </cell>
          <cell r="G98">
            <v>214.09800000000001</v>
          </cell>
          <cell r="H98">
            <v>152.41800000000001</v>
          </cell>
          <cell r="I98">
            <v>197.404</v>
          </cell>
          <cell r="J98">
            <v>184.012</v>
          </cell>
          <cell r="K98">
            <v>118.29</v>
          </cell>
          <cell r="L98">
            <v>176.69200000000001</v>
          </cell>
          <cell r="M98">
            <v>186.49799999999999</v>
          </cell>
          <cell r="N98">
            <v>255.53200000000001</v>
          </cell>
          <cell r="O98">
            <v>286.80700000000002</v>
          </cell>
          <cell r="P98">
            <v>234.399</v>
          </cell>
          <cell r="Q98">
            <v>270.18400000000003</v>
          </cell>
          <cell r="R98">
            <v>401.40600000000001</v>
          </cell>
          <cell r="W98">
            <v>617.52200000000005</v>
          </cell>
        </row>
        <row r="99">
          <cell r="A99">
            <v>2008.08</v>
          </cell>
          <cell r="B99">
            <v>2008</v>
          </cell>
          <cell r="C99" t="str">
            <v>Agosto</v>
          </cell>
          <cell r="D99">
            <v>194.63</v>
          </cell>
          <cell r="E99">
            <v>198.58</v>
          </cell>
          <cell r="G99">
            <v>217.321</v>
          </cell>
          <cell r="H99">
            <v>153.066</v>
          </cell>
          <cell r="I99">
            <v>200.12</v>
          </cell>
          <cell r="J99">
            <v>185.042</v>
          </cell>
          <cell r="K99">
            <v>121.89100000000001</v>
          </cell>
          <cell r="L99">
            <v>182.29599999999999</v>
          </cell>
          <cell r="M99">
            <v>188.47300000000001</v>
          </cell>
          <cell r="N99">
            <v>263.149</v>
          </cell>
          <cell r="O99">
            <v>301.096</v>
          </cell>
          <cell r="P99">
            <v>240.03700000000001</v>
          </cell>
          <cell r="Q99">
            <v>278.88499999999999</v>
          </cell>
          <cell r="R99">
            <v>399.87</v>
          </cell>
          <cell r="W99">
            <v>653.63699999999994</v>
          </cell>
        </row>
        <row r="100">
          <cell r="A100">
            <v>2008.09</v>
          </cell>
          <cell r="B100">
            <v>2008</v>
          </cell>
          <cell r="C100" t="str">
            <v>Setembro</v>
          </cell>
          <cell r="D100">
            <v>196.898</v>
          </cell>
          <cell r="E100">
            <v>201.071</v>
          </cell>
          <cell r="G100">
            <v>219.17500000000001</v>
          </cell>
          <cell r="H100">
            <v>153.81200000000001</v>
          </cell>
          <cell r="I100">
            <v>202.34</v>
          </cell>
          <cell r="J100">
            <v>187.667</v>
          </cell>
          <cell r="K100">
            <v>124.268</v>
          </cell>
          <cell r="L100">
            <v>187.607</v>
          </cell>
          <cell r="M100">
            <v>190.01400000000001</v>
          </cell>
          <cell r="N100">
            <v>273.74299999999999</v>
          </cell>
          <cell r="O100">
            <v>309.58300000000003</v>
          </cell>
          <cell r="P100">
            <v>252.09299999999999</v>
          </cell>
          <cell r="Q100">
            <v>288.464</v>
          </cell>
          <cell r="R100">
            <v>401.327</v>
          </cell>
          <cell r="W100">
            <v>653.47199999999998</v>
          </cell>
        </row>
        <row r="101">
          <cell r="A101">
            <v>2008.1</v>
          </cell>
          <cell r="B101">
            <v>2008</v>
          </cell>
          <cell r="C101" t="str">
            <v>Outubro</v>
          </cell>
          <cell r="D101">
            <v>197.506</v>
          </cell>
          <cell r="E101">
            <v>202.80799999999999</v>
          </cell>
          <cell r="G101">
            <v>220.08199999999999</v>
          </cell>
          <cell r="H101">
            <v>153.767</v>
          </cell>
          <cell r="I101">
            <v>203.887</v>
          </cell>
          <cell r="J101">
            <v>190.40299999999999</v>
          </cell>
          <cell r="K101">
            <v>124.705</v>
          </cell>
          <cell r="L101">
            <v>192.875</v>
          </cell>
          <cell r="M101">
            <v>191.43199999999999</v>
          </cell>
          <cell r="N101">
            <v>274.101</v>
          </cell>
          <cell r="O101">
            <v>306.67399999999998</v>
          </cell>
          <cell r="P101">
            <v>250.67599999999999</v>
          </cell>
          <cell r="Q101">
            <v>290.572</v>
          </cell>
          <cell r="R101">
            <v>405.70699999999999</v>
          </cell>
          <cell r="W101">
            <v>641.26199999999994</v>
          </cell>
        </row>
        <row r="102">
          <cell r="A102">
            <v>2008.11</v>
          </cell>
          <cell r="B102">
            <v>2008</v>
          </cell>
          <cell r="C102" t="str">
            <v>Novembro</v>
          </cell>
          <cell r="D102">
            <v>199.37</v>
          </cell>
          <cell r="E102">
            <v>203.27500000000001</v>
          </cell>
          <cell r="G102">
            <v>223.97300000000001</v>
          </cell>
          <cell r="H102">
            <v>154.51900000000001</v>
          </cell>
          <cell r="I102">
            <v>204.459</v>
          </cell>
          <cell r="J102">
            <v>192.67599999999999</v>
          </cell>
          <cell r="K102">
            <v>128.196</v>
          </cell>
          <cell r="L102">
            <v>193.46100000000001</v>
          </cell>
          <cell r="M102">
            <v>192.023</v>
          </cell>
          <cell r="N102">
            <v>270.05500000000001</v>
          </cell>
          <cell r="O102">
            <v>306.67399999999998</v>
          </cell>
          <cell r="P102">
            <v>250.67599999999999</v>
          </cell>
          <cell r="Q102">
            <v>282.83499999999998</v>
          </cell>
          <cell r="R102">
            <v>405.98200000000003</v>
          </cell>
          <cell r="W102">
            <v>637.96</v>
          </cell>
        </row>
        <row r="103">
          <cell r="A103">
            <v>2008.12</v>
          </cell>
          <cell r="B103">
            <v>2008</v>
          </cell>
          <cell r="C103" t="str">
            <v>Dezembro</v>
          </cell>
          <cell r="D103">
            <v>201.48599999999999</v>
          </cell>
          <cell r="E103">
            <v>204.75700000000001</v>
          </cell>
          <cell r="G103">
            <v>224.898</v>
          </cell>
          <cell r="H103">
            <v>155.82300000000001</v>
          </cell>
          <cell r="I103">
            <v>205.78299999999999</v>
          </cell>
          <cell r="J103">
            <v>197.46600000000001</v>
          </cell>
          <cell r="K103">
            <v>129.893</v>
          </cell>
          <cell r="L103">
            <v>193.19800000000001</v>
          </cell>
          <cell r="M103">
            <v>193.95400000000001</v>
          </cell>
          <cell r="N103">
            <v>268.666</v>
          </cell>
          <cell r="O103">
            <v>306.67399999999998</v>
          </cell>
          <cell r="P103">
            <v>250.67599999999999</v>
          </cell>
          <cell r="Q103">
            <v>280.15800000000002</v>
          </cell>
          <cell r="R103">
            <v>404.185</v>
          </cell>
          <cell r="W103">
            <v>634.91099999999994</v>
          </cell>
        </row>
        <row r="104">
          <cell r="A104">
            <v>2009.01</v>
          </cell>
          <cell r="B104">
            <v>2009</v>
          </cell>
          <cell r="C104" t="str">
            <v>Janeiro</v>
          </cell>
          <cell r="D104">
            <v>201.953</v>
          </cell>
          <cell r="E104">
            <v>204.77699999999999</v>
          </cell>
          <cell r="G104">
            <v>224.886</v>
          </cell>
          <cell r="H104">
            <v>156.197</v>
          </cell>
          <cell r="I104">
            <v>206.214</v>
          </cell>
          <cell r="J104">
            <v>199.215</v>
          </cell>
          <cell r="K104">
            <v>131.173</v>
          </cell>
          <cell r="L104">
            <v>194.10599999999999</v>
          </cell>
          <cell r="M104">
            <v>193.91499999999999</v>
          </cell>
          <cell r="N104">
            <v>286.44499999999999</v>
          </cell>
          <cell r="O104">
            <v>298.238</v>
          </cell>
          <cell r="P104">
            <v>242.51499999999999</v>
          </cell>
          <cell r="Q104">
            <v>321.70999999999998</v>
          </cell>
          <cell r="R104">
            <v>404.24400000000003</v>
          </cell>
          <cell r="W104">
            <v>631.71500000000003</v>
          </cell>
        </row>
        <row r="105">
          <cell r="A105">
            <v>2009.02</v>
          </cell>
          <cell r="B105">
            <v>2009</v>
          </cell>
          <cell r="C105" t="str">
            <v>Fevereiro</v>
          </cell>
          <cell r="D105">
            <v>201.506</v>
          </cell>
          <cell r="E105">
            <v>203.9</v>
          </cell>
          <cell r="G105">
            <v>223.941</v>
          </cell>
          <cell r="H105">
            <v>156.22499999999999</v>
          </cell>
          <cell r="I105">
            <v>205.619</v>
          </cell>
          <cell r="J105">
            <v>199.21199999999999</v>
          </cell>
          <cell r="K105">
            <v>127.476</v>
          </cell>
          <cell r="L105">
            <v>192.77199999999999</v>
          </cell>
          <cell r="M105">
            <v>193.85599999999999</v>
          </cell>
          <cell r="N105">
            <v>286.47199999999998</v>
          </cell>
          <cell r="O105">
            <v>298.238</v>
          </cell>
          <cell r="P105">
            <v>242.51499999999999</v>
          </cell>
          <cell r="Q105">
            <v>321.76100000000002</v>
          </cell>
          <cell r="R105">
            <v>403.73700000000002</v>
          </cell>
          <cell r="W105">
            <v>623.86699999999996</v>
          </cell>
        </row>
        <row r="106">
          <cell r="A106">
            <v>2009.03</v>
          </cell>
          <cell r="B106">
            <v>2009</v>
          </cell>
          <cell r="C106" t="str">
            <v>Março</v>
          </cell>
          <cell r="D106">
            <v>201.45500000000001</v>
          </cell>
          <cell r="E106">
            <v>203.245</v>
          </cell>
          <cell r="G106">
            <v>223.86799999999999</v>
          </cell>
          <cell r="H106">
            <v>156.43600000000001</v>
          </cell>
          <cell r="I106">
            <v>205.678</v>
          </cell>
          <cell r="J106">
            <v>199.01599999999999</v>
          </cell>
          <cell r="K106">
            <v>126.407</v>
          </cell>
          <cell r="L106">
            <v>192.214</v>
          </cell>
          <cell r="M106">
            <v>194.35</v>
          </cell>
          <cell r="N106">
            <v>261.75900000000001</v>
          </cell>
          <cell r="O106">
            <v>297.666</v>
          </cell>
          <cell r="P106">
            <v>241.959</v>
          </cell>
          <cell r="Q106">
            <v>274.94600000000003</v>
          </cell>
          <cell r="R106">
            <v>400.35300000000001</v>
          </cell>
          <cell r="W106">
            <v>596.85900000000004</v>
          </cell>
        </row>
        <row r="107">
          <cell r="A107">
            <v>2009.04</v>
          </cell>
          <cell r="B107">
            <v>2009</v>
          </cell>
          <cell r="C107" t="str">
            <v>Abril</v>
          </cell>
          <cell r="D107">
            <v>201.96799999999999</v>
          </cell>
          <cell r="E107">
            <v>202.09399999999999</v>
          </cell>
          <cell r="G107">
            <v>223.02500000000001</v>
          </cell>
          <cell r="H107">
            <v>156.41399999999999</v>
          </cell>
          <cell r="I107">
            <v>204.95599999999999</v>
          </cell>
          <cell r="J107">
            <v>198.977</v>
          </cell>
          <cell r="K107">
            <v>124.96299999999999</v>
          </cell>
          <cell r="L107">
            <v>188.22300000000001</v>
          </cell>
          <cell r="M107">
            <v>193.90299999999999</v>
          </cell>
          <cell r="N107">
            <v>259.40499999999997</v>
          </cell>
          <cell r="O107">
            <v>296.75799999999998</v>
          </cell>
          <cell r="P107">
            <v>240.131</v>
          </cell>
          <cell r="Q107">
            <v>272.01400000000001</v>
          </cell>
          <cell r="R107">
            <v>400.53</v>
          </cell>
          <cell r="W107">
            <v>583.36</v>
          </cell>
        </row>
        <row r="108">
          <cell r="A108">
            <v>2009.05</v>
          </cell>
          <cell r="B108">
            <v>2009</v>
          </cell>
          <cell r="C108" t="str">
            <v>Maio</v>
          </cell>
          <cell r="D108">
            <v>200.92</v>
          </cell>
          <cell r="E108">
            <v>202.00700000000001</v>
          </cell>
          <cell r="G108">
            <v>223.31700000000001</v>
          </cell>
          <cell r="H108">
            <v>157.30000000000001</v>
          </cell>
          <cell r="I108">
            <v>204.923</v>
          </cell>
          <cell r="J108">
            <v>198.333</v>
          </cell>
          <cell r="K108">
            <v>123.79</v>
          </cell>
          <cell r="L108">
            <v>186.99100000000001</v>
          </cell>
          <cell r="M108">
            <v>194.22200000000001</v>
          </cell>
          <cell r="N108">
            <v>259.40499999999997</v>
          </cell>
          <cell r="O108">
            <v>296.75799999999998</v>
          </cell>
          <cell r="P108">
            <v>240.131</v>
          </cell>
          <cell r="Q108">
            <v>272.01400000000001</v>
          </cell>
          <cell r="R108">
            <v>401.23200000000003</v>
          </cell>
          <cell r="W108">
            <v>573.27200000000005</v>
          </cell>
        </row>
        <row r="109">
          <cell r="A109">
            <v>2009.06</v>
          </cell>
          <cell r="B109">
            <v>2009</v>
          </cell>
          <cell r="C109" t="str">
            <v>Junho</v>
          </cell>
          <cell r="D109">
            <v>199.255</v>
          </cell>
          <cell r="E109">
            <v>201.65600000000001</v>
          </cell>
          <cell r="G109">
            <v>222.54400000000001</v>
          </cell>
          <cell r="H109">
            <v>158.32300000000001</v>
          </cell>
          <cell r="I109">
            <v>204.43</v>
          </cell>
          <cell r="J109">
            <v>199.26599999999999</v>
          </cell>
          <cell r="K109">
            <v>121.73099999999999</v>
          </cell>
          <cell r="L109">
            <v>186.46199999999999</v>
          </cell>
          <cell r="M109">
            <v>194.21100000000001</v>
          </cell>
          <cell r="N109">
            <v>253.393</v>
          </cell>
          <cell r="O109">
            <v>297.74099999999999</v>
          </cell>
          <cell r="P109">
            <v>242.41800000000001</v>
          </cell>
          <cell r="Q109">
            <v>258.47399999999999</v>
          </cell>
          <cell r="R109">
            <v>399.96600000000001</v>
          </cell>
          <cell r="W109">
            <v>566.82399999999996</v>
          </cell>
        </row>
        <row r="110">
          <cell r="A110">
            <v>2009.07</v>
          </cell>
          <cell r="B110">
            <v>2009</v>
          </cell>
          <cell r="C110" t="str">
            <v>Julho</v>
          </cell>
          <cell r="D110">
            <v>198.13200000000001</v>
          </cell>
          <cell r="E110">
            <v>201.25700000000001</v>
          </cell>
          <cell r="G110">
            <v>221.28899999999999</v>
          </cell>
          <cell r="H110">
            <v>159.40199999999999</v>
          </cell>
          <cell r="I110">
            <v>203.86099999999999</v>
          </cell>
          <cell r="J110">
            <v>196.73099999999999</v>
          </cell>
          <cell r="K110">
            <v>119.218</v>
          </cell>
          <cell r="L110">
            <v>186.38800000000001</v>
          </cell>
          <cell r="M110">
            <v>194.63300000000001</v>
          </cell>
          <cell r="N110">
            <v>252.405</v>
          </cell>
          <cell r="O110">
            <v>295.988</v>
          </cell>
          <cell r="P110">
            <v>241.67699999999999</v>
          </cell>
          <cell r="Q110">
            <v>257.34699999999998</v>
          </cell>
          <cell r="R110">
            <v>397.39299999999997</v>
          </cell>
        </row>
        <row r="111">
          <cell r="A111">
            <v>2009.08</v>
          </cell>
          <cell r="B111">
            <v>2009</v>
          </cell>
          <cell r="C111" t="str">
            <v>Agosto</v>
          </cell>
          <cell r="D111">
            <v>196.554</v>
          </cell>
          <cell r="E111">
            <v>201.57900000000001</v>
          </cell>
          <cell r="G111">
            <v>220.31399999999999</v>
          </cell>
          <cell r="H111">
            <v>160.547</v>
          </cell>
          <cell r="I111">
            <v>203.79400000000001</v>
          </cell>
          <cell r="J111">
            <v>195.33099999999999</v>
          </cell>
          <cell r="K111">
            <v>118.616</v>
          </cell>
          <cell r="L111">
            <v>186.036</v>
          </cell>
          <cell r="M111">
            <v>195.11699999999999</v>
          </cell>
          <cell r="N111">
            <v>250.56700000000001</v>
          </cell>
          <cell r="O111">
            <v>294.12</v>
          </cell>
          <cell r="P111">
            <v>234.62700000000001</v>
          </cell>
          <cell r="Q111">
            <v>259.94799999999998</v>
          </cell>
          <cell r="R111">
            <v>397.75799999999998</v>
          </cell>
        </row>
        <row r="112">
          <cell r="A112">
            <v>2009.09</v>
          </cell>
          <cell r="B112">
            <v>2009</v>
          </cell>
          <cell r="C112" t="str">
            <v>Setembro</v>
          </cell>
          <cell r="D112">
            <v>195.87700000000001</v>
          </cell>
          <cell r="E112">
            <v>201.98400000000001</v>
          </cell>
          <cell r="G112">
            <v>220.41399999999999</v>
          </cell>
          <cell r="H112">
            <v>161.251</v>
          </cell>
          <cell r="I112">
            <v>204.285</v>
          </cell>
          <cell r="J112">
            <v>195.46</v>
          </cell>
          <cell r="K112">
            <v>119.57599999999999</v>
          </cell>
          <cell r="L112">
            <v>186.084</v>
          </cell>
          <cell r="M112">
            <v>195.79499999999999</v>
          </cell>
          <cell r="N112">
            <v>251.93600000000001</v>
          </cell>
          <cell r="O112">
            <v>295.53399999999999</v>
          </cell>
          <cell r="P112">
            <v>237.92099999999999</v>
          </cell>
          <cell r="Q112">
            <v>259.67399999999998</v>
          </cell>
          <cell r="R112">
            <v>398.738</v>
          </cell>
        </row>
        <row r="113">
          <cell r="A113">
            <v>2009.1</v>
          </cell>
          <cell r="B113">
            <v>2009</v>
          </cell>
          <cell r="C113" t="str">
            <v>Outubro</v>
          </cell>
          <cell r="D113">
            <v>195.36699999999999</v>
          </cell>
          <cell r="E113">
            <v>203.02600000000001</v>
          </cell>
          <cell r="G113">
            <v>220.77</v>
          </cell>
          <cell r="H113">
            <v>161.642</v>
          </cell>
          <cell r="I113">
            <v>204.99299999999999</v>
          </cell>
          <cell r="J113">
            <v>195.79599999999999</v>
          </cell>
          <cell r="K113">
            <v>119.626</v>
          </cell>
          <cell r="L113">
            <v>185.994</v>
          </cell>
          <cell r="M113">
            <v>196.465</v>
          </cell>
          <cell r="N113">
            <v>251.744</v>
          </cell>
          <cell r="O113">
            <v>295.38799999999998</v>
          </cell>
          <cell r="P113">
            <v>237.774</v>
          </cell>
          <cell r="Q113">
            <v>259.44</v>
          </cell>
          <cell r="R113">
            <v>398.57499999999999</v>
          </cell>
        </row>
        <row r="114">
          <cell r="A114">
            <v>2009.11</v>
          </cell>
          <cell r="B114">
            <v>2009</v>
          </cell>
          <cell r="C114" t="str">
            <v>Novembro</v>
          </cell>
          <cell r="D114">
            <v>195.761</v>
          </cell>
          <cell r="E114">
            <v>203.441</v>
          </cell>
          <cell r="G114">
            <v>221.42500000000001</v>
          </cell>
          <cell r="H114">
            <v>162.24100000000001</v>
          </cell>
          <cell r="I114">
            <v>205.59100000000001</v>
          </cell>
          <cell r="J114">
            <v>195.98699999999999</v>
          </cell>
          <cell r="K114">
            <v>120.05500000000001</v>
          </cell>
          <cell r="L114">
            <v>186.458</v>
          </cell>
          <cell r="M114">
            <v>197.13300000000001</v>
          </cell>
          <cell r="N114">
            <v>251.38399999999999</v>
          </cell>
          <cell r="O114">
            <v>295.10199999999998</v>
          </cell>
          <cell r="P114">
            <v>237.476</v>
          </cell>
          <cell r="Q114">
            <v>259.02100000000002</v>
          </cell>
          <cell r="R114">
            <v>398.85700000000003</v>
          </cell>
        </row>
        <row r="115">
          <cell r="A115">
            <v>2009.12</v>
          </cell>
          <cell r="B115">
            <v>2009</v>
          </cell>
          <cell r="C115" t="str">
            <v>Dezembro</v>
          </cell>
          <cell r="D115">
            <v>195.72200000000001</v>
          </cell>
          <cell r="E115">
            <v>203.4</v>
          </cell>
          <cell r="G115">
            <v>221.434</v>
          </cell>
          <cell r="H115">
            <v>162.446</v>
          </cell>
          <cell r="I115">
            <v>205.376</v>
          </cell>
          <cell r="J115">
            <v>196.28800000000001</v>
          </cell>
          <cell r="K115">
            <v>120.20399999999999</v>
          </cell>
          <cell r="L115">
            <v>186.47499999999999</v>
          </cell>
          <cell r="M115">
            <v>197.261</v>
          </cell>
          <cell r="N115">
            <v>251.96899999999999</v>
          </cell>
          <cell r="O115">
            <v>296.43299999999999</v>
          </cell>
          <cell r="P115">
            <v>239.05199999999999</v>
          </cell>
          <cell r="Q115">
            <v>258.702</v>
          </cell>
          <cell r="R115">
            <v>398.40699999999998</v>
          </cell>
        </row>
        <row r="116">
          <cell r="A116">
            <v>2010.01</v>
          </cell>
          <cell r="B116">
            <v>2010</v>
          </cell>
          <cell r="C116" t="str">
            <v>Janeiro</v>
          </cell>
          <cell r="D116">
            <v>196.70099999999999</v>
          </cell>
          <cell r="E116">
            <v>203.71299999999999</v>
          </cell>
          <cell r="F116">
            <v>193.61</v>
          </cell>
          <cell r="G116">
            <v>222.27199999999999</v>
          </cell>
          <cell r="H116">
            <v>162.648</v>
          </cell>
          <cell r="I116">
            <v>205.751</v>
          </cell>
          <cell r="J116">
            <v>196.267</v>
          </cell>
          <cell r="K116">
            <v>120.245</v>
          </cell>
          <cell r="L116">
            <v>186.75200000000001</v>
          </cell>
          <cell r="M116">
            <v>197.93899999999999</v>
          </cell>
          <cell r="N116">
            <v>251.83099999999999</v>
          </cell>
          <cell r="O116">
            <v>296.27100000000002</v>
          </cell>
          <cell r="P116">
            <v>238.92599999999999</v>
          </cell>
          <cell r="Q116">
            <v>258.55500000000001</v>
          </cell>
          <cell r="R116">
            <v>402.42500000000001</v>
          </cell>
          <cell r="S116">
            <v>423.74</v>
          </cell>
          <cell r="T116">
            <v>562.49400000000003</v>
          </cell>
          <cell r="U116">
            <v>117.233</v>
          </cell>
          <cell r="V116">
            <v>282.995</v>
          </cell>
          <cell r="W116">
            <v>0</v>
          </cell>
        </row>
        <row r="117">
          <cell r="A117">
            <v>2010.02</v>
          </cell>
          <cell r="B117">
            <v>2010</v>
          </cell>
          <cell r="C117" t="str">
            <v>Fevereiro</v>
          </cell>
          <cell r="D117">
            <v>197.93600000000001</v>
          </cell>
          <cell r="E117">
            <v>204.90600000000001</v>
          </cell>
          <cell r="F117">
            <v>194.80699999999999</v>
          </cell>
          <cell r="G117">
            <v>223.21600000000001</v>
          </cell>
          <cell r="H117">
            <v>163.10900000000001</v>
          </cell>
          <cell r="I117">
            <v>206.73500000000001</v>
          </cell>
          <cell r="J117">
            <v>197.33</v>
          </cell>
          <cell r="K117">
            <v>120.45699999999999</v>
          </cell>
          <cell r="L117">
            <v>187.39500000000001</v>
          </cell>
          <cell r="M117">
            <v>199.482</v>
          </cell>
          <cell r="N117">
            <v>251.70099999999999</v>
          </cell>
          <cell r="O117">
            <v>296.12</v>
          </cell>
          <cell r="P117">
            <v>238.79900000000001</v>
          </cell>
          <cell r="Q117">
            <v>258.42399999999998</v>
          </cell>
          <cell r="R117">
            <v>406.82600000000002</v>
          </cell>
          <cell r="S117">
            <v>425.26799999999997</v>
          </cell>
          <cell r="T117">
            <v>565.51700000000005</v>
          </cell>
          <cell r="U117">
            <v>117.203</v>
          </cell>
          <cell r="V117">
            <v>283.04700000000003</v>
          </cell>
          <cell r="W117">
            <v>0</v>
          </cell>
        </row>
        <row r="118">
          <cell r="A118">
            <v>2010.03</v>
          </cell>
          <cell r="B118">
            <v>2010</v>
          </cell>
          <cell r="C118" t="str">
            <v>Março</v>
          </cell>
          <cell r="D118">
            <v>198.625</v>
          </cell>
          <cell r="E118">
            <v>204.92400000000001</v>
          </cell>
          <cell r="F118">
            <v>195.023</v>
          </cell>
          <cell r="G118">
            <v>223.43</v>
          </cell>
          <cell r="H118">
            <v>163.452</v>
          </cell>
          <cell r="I118">
            <v>206.93199999999999</v>
          </cell>
          <cell r="J118">
            <v>198.89400000000001</v>
          </cell>
          <cell r="K118">
            <v>120.438</v>
          </cell>
          <cell r="L118">
            <v>188.125</v>
          </cell>
          <cell r="M118">
            <v>199.57599999999999</v>
          </cell>
          <cell r="N118">
            <v>256.61099999999999</v>
          </cell>
          <cell r="O118">
            <v>297.12700000000001</v>
          </cell>
          <cell r="P118">
            <v>250.191</v>
          </cell>
          <cell r="Q118">
            <v>258.37200000000001</v>
          </cell>
          <cell r="R118">
            <v>409.399</v>
          </cell>
          <cell r="S118">
            <v>428.476</v>
          </cell>
          <cell r="T118">
            <v>563.40599999999995</v>
          </cell>
          <cell r="U118">
            <v>117.575</v>
          </cell>
          <cell r="V118">
            <v>283.39</v>
          </cell>
          <cell r="W118">
            <v>0</v>
          </cell>
        </row>
        <row r="119">
          <cell r="A119">
            <v>2010.04</v>
          </cell>
          <cell r="B119">
            <v>2010</v>
          </cell>
          <cell r="C119" t="str">
            <v>Abril</v>
          </cell>
          <cell r="D119">
            <v>198.74299999999999</v>
          </cell>
          <cell r="E119">
            <v>205.48599999999999</v>
          </cell>
          <cell r="F119">
            <v>195.83600000000001</v>
          </cell>
          <cell r="G119">
            <v>223.953</v>
          </cell>
          <cell r="H119">
            <v>164.34299999999999</v>
          </cell>
          <cell r="I119">
            <v>207.53899999999999</v>
          </cell>
          <cell r="J119">
            <v>199.53299999999999</v>
          </cell>
          <cell r="K119">
            <v>121.895</v>
          </cell>
          <cell r="L119">
            <v>189.053</v>
          </cell>
          <cell r="M119">
            <v>200.10499999999999</v>
          </cell>
          <cell r="N119">
            <v>256.64</v>
          </cell>
          <cell r="O119">
            <v>297.464</v>
          </cell>
          <cell r="P119">
            <v>250.059</v>
          </cell>
          <cell r="Q119">
            <v>258.50299999999999</v>
          </cell>
          <cell r="R119">
            <v>412.34100000000001</v>
          </cell>
          <cell r="S119">
            <v>432.07900000000001</v>
          </cell>
          <cell r="T119">
            <v>556.06899999999996</v>
          </cell>
          <cell r="U119">
            <v>120.247</v>
          </cell>
          <cell r="V119">
            <v>283.5</v>
          </cell>
          <cell r="W119">
            <v>0</v>
          </cell>
        </row>
        <row r="120">
          <cell r="A120">
            <v>2010.05</v>
          </cell>
          <cell r="B120">
            <v>2010</v>
          </cell>
          <cell r="C120" t="str">
            <v>Maio</v>
          </cell>
          <cell r="D120">
            <v>199.85499999999999</v>
          </cell>
          <cell r="E120">
            <v>206.697</v>
          </cell>
          <cell r="F120">
            <v>197.36799999999999</v>
          </cell>
          <cell r="G120">
            <v>224.65600000000001</v>
          </cell>
          <cell r="H120">
            <v>165.03200000000001</v>
          </cell>
          <cell r="I120">
            <v>208.727</v>
          </cell>
          <cell r="J120">
            <v>199.6</v>
          </cell>
          <cell r="K120">
            <v>122.492</v>
          </cell>
          <cell r="L120">
            <v>191.05199999999999</v>
          </cell>
          <cell r="M120">
            <v>201.67699999999999</v>
          </cell>
          <cell r="N120">
            <v>256.60500000000002</v>
          </cell>
          <cell r="O120">
            <v>297.464</v>
          </cell>
          <cell r="P120">
            <v>250.059</v>
          </cell>
          <cell r="Q120">
            <v>258.43599999999998</v>
          </cell>
          <cell r="R120">
            <v>418.81099999999998</v>
          </cell>
          <cell r="S120">
            <v>439.91399999999999</v>
          </cell>
          <cell r="T120">
            <v>553.18700000000001</v>
          </cell>
          <cell r="U120">
            <v>123.682</v>
          </cell>
          <cell r="V120">
            <v>283.97899999999998</v>
          </cell>
          <cell r="W120">
            <v>0</v>
          </cell>
        </row>
        <row r="121">
          <cell r="A121">
            <v>2010.06</v>
          </cell>
          <cell r="B121">
            <v>2010</v>
          </cell>
          <cell r="C121" t="str">
            <v>Junho</v>
          </cell>
          <cell r="D121">
            <v>200.66800000000001</v>
          </cell>
          <cell r="E121">
            <v>208.82300000000001</v>
          </cell>
          <cell r="F121">
            <v>199.172</v>
          </cell>
          <cell r="G121">
            <v>225.761</v>
          </cell>
          <cell r="H121">
            <v>167.005</v>
          </cell>
          <cell r="I121">
            <v>211.06700000000001</v>
          </cell>
          <cell r="J121">
            <v>201.24700000000001</v>
          </cell>
          <cell r="K121">
            <v>123.173</v>
          </cell>
          <cell r="L121">
            <v>193.25299999999999</v>
          </cell>
          <cell r="M121">
            <v>203.756</v>
          </cell>
          <cell r="N121">
            <v>256.79000000000002</v>
          </cell>
          <cell r="O121">
            <v>297.858</v>
          </cell>
          <cell r="P121">
            <v>250.441</v>
          </cell>
          <cell r="Q121">
            <v>258.43599999999998</v>
          </cell>
          <cell r="R121">
            <v>420.24099999999999</v>
          </cell>
          <cell r="S121">
            <v>444.71800000000002</v>
          </cell>
          <cell r="T121">
            <v>568.42399999999998</v>
          </cell>
          <cell r="U121">
            <v>125.571</v>
          </cell>
          <cell r="V121">
            <v>284.99599999999998</v>
          </cell>
          <cell r="W121">
            <v>0</v>
          </cell>
        </row>
        <row r="122">
          <cell r="A122">
            <v>2010.07</v>
          </cell>
          <cell r="B122">
            <v>2010</v>
          </cell>
          <cell r="C122" t="str">
            <v>Julho</v>
          </cell>
          <cell r="D122">
            <v>201.114</v>
          </cell>
          <cell r="E122">
            <v>210.81</v>
          </cell>
          <cell r="F122">
            <v>201.37299999999999</v>
          </cell>
          <cell r="G122">
            <v>226.84700000000001</v>
          </cell>
          <cell r="H122">
            <v>168.82400000000001</v>
          </cell>
          <cell r="I122">
            <v>212.952</v>
          </cell>
          <cell r="J122">
            <v>200.88900000000001</v>
          </cell>
          <cell r="K122">
            <v>123.328</v>
          </cell>
          <cell r="L122">
            <v>194.55699999999999</v>
          </cell>
          <cell r="M122">
            <v>206.17400000000001</v>
          </cell>
          <cell r="N122">
            <v>256.79000000000002</v>
          </cell>
          <cell r="O122">
            <v>297.858</v>
          </cell>
          <cell r="P122">
            <v>250.441</v>
          </cell>
          <cell r="Q122">
            <v>258.43599999999998</v>
          </cell>
          <cell r="R122">
            <v>421.154</v>
          </cell>
          <cell r="S122">
            <v>446.68799999999999</v>
          </cell>
          <cell r="T122">
            <v>575.44899999999996</v>
          </cell>
          <cell r="U122">
            <v>126.149</v>
          </cell>
          <cell r="V122">
            <v>285.29599999999999</v>
          </cell>
          <cell r="W122">
            <v>0</v>
          </cell>
        </row>
        <row r="123">
          <cell r="A123">
            <v>2010.08</v>
          </cell>
          <cell r="B123">
            <v>2010</v>
          </cell>
          <cell r="C123" t="str">
            <v>Agosto</v>
          </cell>
          <cell r="D123">
            <v>201.57300000000001</v>
          </cell>
          <cell r="E123">
            <v>211.51900000000001</v>
          </cell>
          <cell r="F123">
            <v>202.274</v>
          </cell>
          <cell r="G123">
            <v>227.33199999999999</v>
          </cell>
          <cell r="H123">
            <v>170.32300000000001</v>
          </cell>
          <cell r="I123">
            <v>213.62100000000001</v>
          </cell>
          <cell r="J123">
            <v>206.29599999999999</v>
          </cell>
          <cell r="K123">
            <v>122.76600000000001</v>
          </cell>
          <cell r="L123">
            <v>195.05799999999999</v>
          </cell>
          <cell r="M123">
            <v>207.47300000000001</v>
          </cell>
          <cell r="N123">
            <v>256.94</v>
          </cell>
          <cell r="O123">
            <v>298.01799999999997</v>
          </cell>
          <cell r="P123">
            <v>250.57599999999999</v>
          </cell>
          <cell r="Q123">
            <v>258.59699999999998</v>
          </cell>
          <cell r="R123">
            <v>425.78800000000001</v>
          </cell>
          <cell r="S123">
            <v>447.29599999999999</v>
          </cell>
          <cell r="T123">
            <v>571.78700000000003</v>
          </cell>
          <cell r="U123">
            <v>125.66800000000001</v>
          </cell>
          <cell r="V123">
            <v>285.851</v>
          </cell>
          <cell r="W123">
            <v>0</v>
          </cell>
        </row>
        <row r="124">
          <cell r="A124">
            <v>2010.09</v>
          </cell>
          <cell r="B124">
            <v>2010</v>
          </cell>
          <cell r="C124" t="str">
            <v>Setembro</v>
          </cell>
          <cell r="D124">
            <v>202.584</v>
          </cell>
          <cell r="E124">
            <v>211.91900000000001</v>
          </cell>
          <cell r="F124">
            <v>203.53299999999999</v>
          </cell>
          <cell r="G124">
            <v>228.702</v>
          </cell>
          <cell r="H124">
            <v>169.357</v>
          </cell>
          <cell r="I124">
            <v>214.50399999999999</v>
          </cell>
          <cell r="J124">
            <v>206.285</v>
          </cell>
          <cell r="K124">
            <v>121.423</v>
          </cell>
          <cell r="L124">
            <v>195.94900000000001</v>
          </cell>
          <cell r="M124">
            <v>208.83099999999999</v>
          </cell>
          <cell r="N124">
            <v>257.02100000000002</v>
          </cell>
          <cell r="O124">
            <v>299.24599999999998</v>
          </cell>
          <cell r="P124">
            <v>250.57599999999999</v>
          </cell>
          <cell r="Q124">
            <v>258.64800000000002</v>
          </cell>
          <cell r="R124">
            <v>430.45299999999997</v>
          </cell>
          <cell r="S124">
            <v>448.22199999999998</v>
          </cell>
          <cell r="T124">
            <v>567.10299999999995</v>
          </cell>
          <cell r="U124">
            <v>122.553</v>
          </cell>
          <cell r="V124">
            <v>285.38400000000001</v>
          </cell>
          <cell r="W124">
            <v>0</v>
          </cell>
        </row>
        <row r="125">
          <cell r="A125">
            <v>2010.1</v>
          </cell>
          <cell r="B125">
            <v>2010</v>
          </cell>
          <cell r="C125" t="str">
            <v>Outubro</v>
          </cell>
          <cell r="D125">
            <v>202.38900000000001</v>
          </cell>
          <cell r="E125">
            <v>211.86099999999999</v>
          </cell>
          <cell r="F125">
            <v>204.10499999999999</v>
          </cell>
          <cell r="G125">
            <v>229.36099999999999</v>
          </cell>
          <cell r="H125">
            <v>169.72200000000001</v>
          </cell>
          <cell r="I125">
            <v>214.33500000000001</v>
          </cell>
          <cell r="J125">
            <v>206.24799999999999</v>
          </cell>
          <cell r="K125">
            <v>121.351</v>
          </cell>
          <cell r="L125">
            <v>196.94800000000001</v>
          </cell>
          <cell r="M125">
            <v>209.119</v>
          </cell>
          <cell r="N125">
            <v>257.37799999999999</v>
          </cell>
          <cell r="O125">
            <v>298.67700000000002</v>
          </cell>
          <cell r="P125">
            <v>251.65600000000001</v>
          </cell>
          <cell r="Q125">
            <v>258.476</v>
          </cell>
          <cell r="R125">
            <v>434.88200000000001</v>
          </cell>
          <cell r="S125">
            <v>449.10300000000001</v>
          </cell>
          <cell r="T125">
            <v>550.19899999999996</v>
          </cell>
          <cell r="U125">
            <v>120.696</v>
          </cell>
          <cell r="V125">
            <v>284.68799999999999</v>
          </cell>
          <cell r="W125">
            <v>0</v>
          </cell>
        </row>
        <row r="126">
          <cell r="A126">
            <v>2010.11</v>
          </cell>
          <cell r="B126">
            <v>2010</v>
          </cell>
          <cell r="C126" t="str">
            <v>Novembro</v>
          </cell>
          <cell r="D126">
            <v>202.84899999999999</v>
          </cell>
          <cell r="E126">
            <v>211.60300000000001</v>
          </cell>
          <cell r="F126">
            <v>204.50700000000001</v>
          </cell>
          <cell r="G126">
            <v>229.464</v>
          </cell>
          <cell r="H126">
            <v>170.166</v>
          </cell>
          <cell r="I126">
            <v>214.16399999999999</v>
          </cell>
          <cell r="J126">
            <v>206.38399999999999</v>
          </cell>
          <cell r="K126">
            <v>120.998</v>
          </cell>
          <cell r="L126">
            <v>196.47300000000001</v>
          </cell>
          <cell r="M126">
            <v>209.571</v>
          </cell>
          <cell r="N126">
            <v>258.23099999999999</v>
          </cell>
          <cell r="O126">
            <v>298.86700000000002</v>
          </cell>
          <cell r="P126">
            <v>252.71899999999999</v>
          </cell>
          <cell r="Q126">
            <v>259.20400000000001</v>
          </cell>
          <cell r="R126">
            <v>441.75400000000002</v>
          </cell>
          <cell r="S126">
            <v>450.76299999999998</v>
          </cell>
          <cell r="T126">
            <v>538.495</v>
          </cell>
          <cell r="U126">
            <v>119.24</v>
          </cell>
          <cell r="V126">
            <v>284.41000000000003</v>
          </cell>
          <cell r="W126">
            <v>0</v>
          </cell>
        </row>
        <row r="127">
          <cell r="A127">
            <v>2010.12</v>
          </cell>
          <cell r="B127">
            <v>2010</v>
          </cell>
          <cell r="C127" t="str">
            <v>Dezembro</v>
          </cell>
          <cell r="D127">
            <v>203.102</v>
          </cell>
          <cell r="E127">
            <v>211.71</v>
          </cell>
          <cell r="F127">
            <v>204.96600000000001</v>
          </cell>
          <cell r="G127">
            <v>230.03100000000001</v>
          </cell>
          <cell r="H127">
            <v>170.44</v>
          </cell>
          <cell r="I127">
            <v>214.35400000000001</v>
          </cell>
          <cell r="J127">
            <v>206.46700000000001</v>
          </cell>
          <cell r="K127">
            <v>120.955</v>
          </cell>
          <cell r="L127">
            <v>196.98400000000001</v>
          </cell>
          <cell r="M127">
            <v>210.02600000000001</v>
          </cell>
          <cell r="N127">
            <v>258.67599999999999</v>
          </cell>
          <cell r="O127">
            <v>298.91399999999999</v>
          </cell>
          <cell r="P127">
            <v>253.72399999999999</v>
          </cell>
          <cell r="Q127">
            <v>259.20600000000002</v>
          </cell>
          <cell r="R127">
            <v>443.42700000000002</v>
          </cell>
          <cell r="S127">
            <v>453.76600000000002</v>
          </cell>
          <cell r="T127">
            <v>528.03200000000004</v>
          </cell>
          <cell r="U127">
            <v>117.467</v>
          </cell>
          <cell r="V127">
            <v>283.31299999999999</v>
          </cell>
          <cell r="W127">
            <v>0</v>
          </cell>
        </row>
        <row r="128">
          <cell r="A128">
            <v>2011.01</v>
          </cell>
          <cell r="B128">
            <v>2011</v>
          </cell>
          <cell r="C128" t="str">
            <v>Janeiro</v>
          </cell>
          <cell r="D128">
            <v>203.31299999999999</v>
          </cell>
          <cell r="E128">
            <v>212.17</v>
          </cell>
          <cell r="F128">
            <v>205.48400000000001</v>
          </cell>
          <cell r="G128">
            <v>231.428</v>
          </cell>
          <cell r="H128">
            <v>170.65</v>
          </cell>
          <cell r="I128">
            <v>214.78899999999999</v>
          </cell>
          <cell r="J128">
            <v>206.78399999999999</v>
          </cell>
          <cell r="K128">
            <v>121.253</v>
          </cell>
          <cell r="L128">
            <v>196.88399999999999</v>
          </cell>
          <cell r="M128">
            <v>210.33099999999999</v>
          </cell>
          <cell r="N128">
            <v>258.67599999999999</v>
          </cell>
          <cell r="O128">
            <v>298.91399999999999</v>
          </cell>
          <cell r="P128">
            <v>253.72399999999999</v>
          </cell>
          <cell r="Q128">
            <v>259.20600000000002</v>
          </cell>
          <cell r="R128">
            <v>447.76400000000001</v>
          </cell>
          <cell r="S128">
            <v>455.61900000000003</v>
          </cell>
          <cell r="T128">
            <v>521.69000000000005</v>
          </cell>
          <cell r="U128">
            <v>115.11</v>
          </cell>
          <cell r="V128">
            <v>283.37099999999998</v>
          </cell>
          <cell r="W128">
            <v>0</v>
          </cell>
        </row>
        <row r="129">
          <cell r="A129">
            <v>2011.02</v>
          </cell>
          <cell r="B129">
            <v>2011</v>
          </cell>
          <cell r="C129" t="str">
            <v>Fevereiro</v>
          </cell>
          <cell r="D129">
            <v>203.917</v>
          </cell>
          <cell r="E129">
            <v>212.44499999999999</v>
          </cell>
          <cell r="F129">
            <v>205.74799999999999</v>
          </cell>
          <cell r="G129">
            <v>232.88900000000001</v>
          </cell>
          <cell r="H129">
            <v>170.83699999999999</v>
          </cell>
          <cell r="I129">
            <v>215.26599999999999</v>
          </cell>
          <cell r="J129">
            <v>207.32499999999999</v>
          </cell>
          <cell r="K129">
            <v>122.43</v>
          </cell>
          <cell r="L129">
            <v>197.245</v>
          </cell>
          <cell r="M129">
            <v>210.649</v>
          </cell>
          <cell r="N129">
            <v>258.702</v>
          </cell>
          <cell r="O129">
            <v>298.91399999999999</v>
          </cell>
          <cell r="P129">
            <v>253.72399999999999</v>
          </cell>
          <cell r="Q129">
            <v>259.255</v>
          </cell>
          <cell r="R129">
            <v>452.04700000000003</v>
          </cell>
          <cell r="S129">
            <v>456.91699999999997</v>
          </cell>
          <cell r="T129">
            <v>528.95899999999995</v>
          </cell>
          <cell r="U129">
            <v>114.465</v>
          </cell>
          <cell r="V129">
            <v>283.10700000000003</v>
          </cell>
        </row>
        <row r="130">
          <cell r="A130">
            <v>2011.03</v>
          </cell>
          <cell r="B130">
            <v>2011</v>
          </cell>
          <cell r="C130" t="str">
            <v>Março</v>
          </cell>
          <cell r="D130">
            <v>204.429</v>
          </cell>
          <cell r="E130">
            <v>213.27199999999999</v>
          </cell>
          <cell r="F130">
            <v>206.274</v>
          </cell>
          <cell r="G130">
            <v>234.00399999999999</v>
          </cell>
          <cell r="H130">
            <v>171.14599999999999</v>
          </cell>
          <cell r="I130">
            <v>216.15899999999999</v>
          </cell>
          <cell r="J130">
            <v>207.489</v>
          </cell>
          <cell r="K130">
            <v>123.587</v>
          </cell>
          <cell r="L130">
            <v>197.59</v>
          </cell>
          <cell r="M130">
            <v>211.24</v>
          </cell>
          <cell r="N130">
            <v>258.35000000000002</v>
          </cell>
          <cell r="O130">
            <v>298.91699999999997</v>
          </cell>
          <cell r="P130">
            <v>252.922</v>
          </cell>
          <cell r="Q130">
            <v>259.255</v>
          </cell>
          <cell r="R130">
            <v>454.80500000000001</v>
          </cell>
          <cell r="S130">
            <v>458.887</v>
          </cell>
          <cell r="T130">
            <v>542.29899999999998</v>
          </cell>
          <cell r="U130">
            <v>112.398</v>
          </cell>
          <cell r="V130">
            <v>283.29700000000003</v>
          </cell>
          <cell r="W130">
            <v>0</v>
          </cell>
        </row>
        <row r="131">
          <cell r="A131">
            <v>2011.04</v>
          </cell>
          <cell r="B131">
            <v>2011</v>
          </cell>
          <cell r="C131" t="str">
            <v>Abril</v>
          </cell>
          <cell r="D131">
            <v>204.70699999999999</v>
          </cell>
          <cell r="E131">
            <v>213.86600000000001</v>
          </cell>
          <cell r="F131">
            <v>206.869</v>
          </cell>
          <cell r="G131">
            <v>234.56100000000001</v>
          </cell>
          <cell r="H131">
            <v>171.82</v>
          </cell>
          <cell r="I131">
            <v>216.71799999999999</v>
          </cell>
          <cell r="J131">
            <v>207.661</v>
          </cell>
          <cell r="K131">
            <v>123.678</v>
          </cell>
          <cell r="L131">
            <v>198.642</v>
          </cell>
          <cell r="M131">
            <v>211.77099999999999</v>
          </cell>
          <cell r="N131">
            <v>258.971</v>
          </cell>
          <cell r="O131">
            <v>299.67099999999999</v>
          </cell>
          <cell r="P131">
            <v>253.38900000000001</v>
          </cell>
          <cell r="Q131">
            <v>259.99799999999999</v>
          </cell>
          <cell r="R131">
            <v>457.05900000000003</v>
          </cell>
          <cell r="S131">
            <v>463.76600000000002</v>
          </cell>
          <cell r="T131">
            <v>544.43299999999999</v>
          </cell>
          <cell r="U131">
            <v>111.84</v>
          </cell>
          <cell r="V131">
            <v>283.637</v>
          </cell>
          <cell r="W131">
            <v>0</v>
          </cell>
        </row>
        <row r="132">
          <cell r="A132">
            <v>2011.05</v>
          </cell>
          <cell r="B132">
            <v>2011</v>
          </cell>
          <cell r="C132" t="str">
            <v>Maio</v>
          </cell>
          <cell r="D132">
            <v>206.006</v>
          </cell>
          <cell r="E132">
            <v>215.47</v>
          </cell>
          <cell r="F132">
            <v>208.804</v>
          </cell>
          <cell r="G132">
            <v>235.167</v>
          </cell>
          <cell r="H132">
            <v>173.40799999999999</v>
          </cell>
          <cell r="I132">
            <v>218.33799999999999</v>
          </cell>
          <cell r="J132">
            <v>210.429</v>
          </cell>
          <cell r="K132">
            <v>124.14</v>
          </cell>
          <cell r="L132">
            <v>200.20500000000001</v>
          </cell>
          <cell r="M132">
            <v>214.131</v>
          </cell>
          <cell r="N132">
            <v>258.19400000000002</v>
          </cell>
          <cell r="O132">
            <v>299.82799999999997</v>
          </cell>
          <cell r="P132">
            <v>255.33699999999999</v>
          </cell>
          <cell r="Q132">
            <v>256.92899999999997</v>
          </cell>
          <cell r="R132">
            <v>457.09</v>
          </cell>
          <cell r="S132">
            <v>477.40499999999997</v>
          </cell>
          <cell r="T132">
            <v>544.09</v>
          </cell>
          <cell r="U132">
            <v>113.089</v>
          </cell>
          <cell r="V132">
            <v>283.23500000000001</v>
          </cell>
          <cell r="W132">
            <v>0</v>
          </cell>
        </row>
        <row r="133">
          <cell r="A133">
            <v>2011.06</v>
          </cell>
          <cell r="B133">
            <v>2011</v>
          </cell>
          <cell r="C133" t="str">
            <v>Junho</v>
          </cell>
          <cell r="D133">
            <v>206.25899999999999</v>
          </cell>
          <cell r="E133">
            <v>216.904</v>
          </cell>
          <cell r="F133">
            <v>210.56700000000001</v>
          </cell>
          <cell r="G133">
            <v>235.22200000000001</v>
          </cell>
          <cell r="H133">
            <v>175.232</v>
          </cell>
          <cell r="I133">
            <v>219.923</v>
          </cell>
          <cell r="J133">
            <v>211.14400000000001</v>
          </cell>
          <cell r="K133">
            <v>125.129</v>
          </cell>
          <cell r="L133">
            <v>201.33099999999999</v>
          </cell>
          <cell r="M133">
            <v>216.04</v>
          </cell>
          <cell r="N133">
            <v>258.13499999999999</v>
          </cell>
          <cell r="O133">
            <v>298.71899999999999</v>
          </cell>
          <cell r="P133">
            <v>255.68899999999999</v>
          </cell>
          <cell r="Q133">
            <v>256.62099999999998</v>
          </cell>
          <cell r="R133">
            <v>456.49</v>
          </cell>
          <cell r="S133">
            <v>479.18299999999999</v>
          </cell>
          <cell r="T133">
            <v>544.524</v>
          </cell>
          <cell r="U133">
            <v>113.965</v>
          </cell>
          <cell r="V133">
            <v>283.512</v>
          </cell>
          <cell r="W133">
            <v>0</v>
          </cell>
        </row>
        <row r="134">
          <cell r="A134">
            <v>2011.07</v>
          </cell>
          <cell r="B134">
            <v>2011</v>
          </cell>
          <cell r="C134" t="str">
            <v>Julho</v>
          </cell>
          <cell r="D134">
            <v>207.19800000000001</v>
          </cell>
          <cell r="E134">
            <v>217.87200000000001</v>
          </cell>
          <cell r="F134">
            <v>211.816</v>
          </cell>
          <cell r="G134">
            <v>236.10300000000001</v>
          </cell>
          <cell r="H134">
            <v>175.40899999999999</v>
          </cell>
          <cell r="I134">
            <v>221.04400000000001</v>
          </cell>
          <cell r="J134">
            <v>211.30099999999999</v>
          </cell>
          <cell r="K134">
            <v>124.73699999999999</v>
          </cell>
          <cell r="L134">
            <v>202.33</v>
          </cell>
          <cell r="M134">
            <v>217.11600000000001</v>
          </cell>
          <cell r="N134">
            <v>258.13499999999999</v>
          </cell>
          <cell r="O134">
            <v>298.71899999999999</v>
          </cell>
          <cell r="P134">
            <v>255.68899999999999</v>
          </cell>
          <cell r="Q134">
            <v>256.62099999999998</v>
          </cell>
          <cell r="R134">
            <v>456.25799999999998</v>
          </cell>
          <cell r="S134">
            <v>481.33</v>
          </cell>
          <cell r="T134">
            <v>542.774</v>
          </cell>
          <cell r="U134">
            <v>112.505</v>
          </cell>
          <cell r="V134">
            <v>283.51</v>
          </cell>
          <cell r="W134">
            <v>0</v>
          </cell>
        </row>
        <row r="135">
          <cell r="A135">
            <v>2011.08</v>
          </cell>
          <cell r="B135">
            <v>2011</v>
          </cell>
          <cell r="C135" t="str">
            <v>Agosto</v>
          </cell>
          <cell r="D135">
            <v>207.357</v>
          </cell>
          <cell r="E135">
            <v>217.47300000000001</v>
          </cell>
          <cell r="F135">
            <v>211.64099999999999</v>
          </cell>
          <cell r="G135">
            <v>235.83500000000001</v>
          </cell>
          <cell r="H135">
            <v>176.167</v>
          </cell>
          <cell r="I135">
            <v>220.65</v>
          </cell>
          <cell r="J135">
            <v>211.71600000000001</v>
          </cell>
          <cell r="K135">
            <v>123.85599999999999</v>
          </cell>
          <cell r="L135">
            <v>202.43600000000001</v>
          </cell>
          <cell r="M135">
            <v>217.11500000000001</v>
          </cell>
          <cell r="N135">
            <v>258.48899999999998</v>
          </cell>
          <cell r="O135">
            <v>298.71899999999999</v>
          </cell>
          <cell r="P135">
            <v>255.68899999999999</v>
          </cell>
          <cell r="Q135">
            <v>257.274</v>
          </cell>
          <cell r="R135">
            <v>459.05500000000001</v>
          </cell>
          <cell r="S135">
            <v>481.96600000000001</v>
          </cell>
          <cell r="T135">
            <v>537.80200000000002</v>
          </cell>
          <cell r="U135">
            <v>111.777</v>
          </cell>
          <cell r="V135">
            <v>284.02</v>
          </cell>
          <cell r="W135">
            <v>0</v>
          </cell>
        </row>
        <row r="136">
          <cell r="A136">
            <v>2011.09</v>
          </cell>
          <cell r="B136">
            <v>2011</v>
          </cell>
          <cell r="C136" t="str">
            <v>Setembro</v>
          </cell>
          <cell r="D136">
            <v>209.01499999999999</v>
          </cell>
          <cell r="E136">
            <v>218.78800000000001</v>
          </cell>
          <cell r="F136">
            <v>212.93100000000001</v>
          </cell>
          <cell r="G136">
            <v>236.548</v>
          </cell>
          <cell r="H136">
            <v>177.232</v>
          </cell>
          <cell r="I136">
            <v>221.798</v>
          </cell>
          <cell r="J136">
            <v>211.74799999999999</v>
          </cell>
          <cell r="K136">
            <v>124.404</v>
          </cell>
          <cell r="L136">
            <v>202.94300000000001</v>
          </cell>
          <cell r="M136">
            <v>218.239</v>
          </cell>
          <cell r="N136">
            <v>259.51799999999997</v>
          </cell>
          <cell r="O136">
            <v>298.92500000000001</v>
          </cell>
          <cell r="P136">
            <v>255.25299999999999</v>
          </cell>
          <cell r="Q136">
            <v>259.59800000000001</v>
          </cell>
          <cell r="R136">
            <v>462.50900000000001</v>
          </cell>
          <cell r="S136">
            <v>482.65800000000002</v>
          </cell>
          <cell r="T136">
            <v>538.40499999999997</v>
          </cell>
          <cell r="U136">
            <v>110.053</v>
          </cell>
          <cell r="V136">
            <v>283.66699999999997</v>
          </cell>
          <cell r="W136">
            <v>0</v>
          </cell>
        </row>
        <row r="137">
          <cell r="A137">
            <v>2011.1</v>
          </cell>
          <cell r="B137">
            <v>2011</v>
          </cell>
          <cell r="C137" t="str">
            <v>Outubro</v>
          </cell>
          <cell r="D137">
            <v>209.30500000000001</v>
          </cell>
          <cell r="E137">
            <v>219.06100000000001</v>
          </cell>
          <cell r="F137">
            <v>213.08199999999999</v>
          </cell>
          <cell r="G137">
            <v>236.869</v>
          </cell>
          <cell r="H137">
            <v>177.50399999999999</v>
          </cell>
          <cell r="I137">
            <v>221.911</v>
          </cell>
          <cell r="J137">
            <v>212.262</v>
          </cell>
          <cell r="K137">
            <v>124.307</v>
          </cell>
          <cell r="L137">
            <v>203.55799999999999</v>
          </cell>
          <cell r="M137">
            <v>218.38300000000001</v>
          </cell>
          <cell r="N137">
            <v>260.09399999999999</v>
          </cell>
          <cell r="O137">
            <v>300.06099999999998</v>
          </cell>
          <cell r="P137">
            <v>256.45499999999998</v>
          </cell>
          <cell r="Q137">
            <v>259.59800000000001</v>
          </cell>
          <cell r="R137">
            <v>464.34899999999999</v>
          </cell>
          <cell r="S137">
            <v>483.75799999999998</v>
          </cell>
          <cell r="T137">
            <v>541.83100000000002</v>
          </cell>
          <cell r="U137">
            <v>110.337</v>
          </cell>
          <cell r="V137">
            <v>283.54399999999998</v>
          </cell>
          <cell r="W137">
            <v>0</v>
          </cell>
        </row>
        <row r="138">
          <cell r="A138">
            <v>2011.11</v>
          </cell>
          <cell r="B138">
            <v>2011</v>
          </cell>
          <cell r="C138" t="str">
            <v>Novembro</v>
          </cell>
          <cell r="D138">
            <v>210.02</v>
          </cell>
          <cell r="E138">
            <v>219.85300000000001</v>
          </cell>
          <cell r="F138">
            <v>213.77699999999999</v>
          </cell>
          <cell r="G138">
            <v>234.059</v>
          </cell>
          <cell r="H138">
            <v>178.04</v>
          </cell>
          <cell r="I138">
            <v>222.761</v>
          </cell>
          <cell r="J138">
            <v>212.803</v>
          </cell>
          <cell r="K138">
            <v>124.64700000000001</v>
          </cell>
          <cell r="L138">
            <v>202.76499999999999</v>
          </cell>
          <cell r="M138">
            <v>219.61</v>
          </cell>
          <cell r="N138">
            <v>259.548</v>
          </cell>
          <cell r="O138">
            <v>292.84199999999998</v>
          </cell>
          <cell r="P138">
            <v>256.10000000000002</v>
          </cell>
          <cell r="Q138">
            <v>259.459</v>
          </cell>
          <cell r="R138">
            <v>466.33100000000002</v>
          </cell>
          <cell r="S138">
            <v>487.221</v>
          </cell>
          <cell r="T138">
            <v>542.09</v>
          </cell>
          <cell r="U138">
            <v>110.255</v>
          </cell>
          <cell r="V138">
            <v>283.50400000000002</v>
          </cell>
          <cell r="W138">
            <v>0</v>
          </cell>
        </row>
        <row r="139">
          <cell r="A139">
            <v>2011.12</v>
          </cell>
          <cell r="B139">
            <v>2011</v>
          </cell>
          <cell r="C139" t="str">
            <v>Dezembro</v>
          </cell>
          <cell r="D139">
            <v>210.39599999999999</v>
          </cell>
          <cell r="E139">
            <v>219.9</v>
          </cell>
          <cell r="F139">
            <v>213.858</v>
          </cell>
          <cell r="G139">
            <v>234.29900000000001</v>
          </cell>
          <cell r="H139">
            <v>178.012</v>
          </cell>
          <cell r="I139">
            <v>222.87299999999999</v>
          </cell>
          <cell r="J139">
            <v>214.15799999999999</v>
          </cell>
          <cell r="K139">
            <v>124.547</v>
          </cell>
          <cell r="L139">
            <v>202.72800000000001</v>
          </cell>
          <cell r="M139">
            <v>219.7</v>
          </cell>
          <cell r="N139">
            <v>260.07600000000002</v>
          </cell>
          <cell r="O139">
            <v>299.66699999999997</v>
          </cell>
          <cell r="P139">
            <v>255.78200000000001</v>
          </cell>
          <cell r="Q139">
            <v>260.13900000000001</v>
          </cell>
          <cell r="R139">
            <v>465.58600000000001</v>
          </cell>
          <cell r="S139">
            <v>487.74900000000002</v>
          </cell>
          <cell r="T139">
            <v>539.90099999999995</v>
          </cell>
          <cell r="U139">
            <v>110.42400000000001</v>
          </cell>
          <cell r="V139">
            <v>282.35399999999998</v>
          </cell>
          <cell r="W139">
            <v>0</v>
          </cell>
        </row>
        <row r="140">
          <cell r="A140">
            <v>2012.01</v>
          </cell>
          <cell r="B140">
            <v>2012</v>
          </cell>
          <cell r="C140" t="str">
            <v>Janeiro</v>
          </cell>
          <cell r="D140">
            <v>210.84200000000001</v>
          </cell>
          <cell r="E140">
            <v>220.274</v>
          </cell>
          <cell r="F140">
            <v>220.274</v>
          </cell>
          <cell r="G140">
            <v>234.93199999999999</v>
          </cell>
          <cell r="H140">
            <v>178.82900000000001</v>
          </cell>
          <cell r="I140">
            <v>223.37899999999999</v>
          </cell>
          <cell r="J140">
            <v>220.54900000000001</v>
          </cell>
          <cell r="K140">
            <v>124.453</v>
          </cell>
          <cell r="L140">
            <v>203.18700000000001</v>
          </cell>
          <cell r="M140">
            <v>220.07</v>
          </cell>
          <cell r="N140">
            <v>261.89600000000002</v>
          </cell>
          <cell r="O140">
            <v>299.916</v>
          </cell>
          <cell r="P140">
            <v>257.69799999999998</v>
          </cell>
          <cell r="Q140">
            <v>262</v>
          </cell>
          <cell r="R140">
            <v>466.97899999999998</v>
          </cell>
          <cell r="S140">
            <v>492.10599999999999</v>
          </cell>
          <cell r="T140">
            <v>543.01700000000005</v>
          </cell>
          <cell r="U140">
            <v>110.542</v>
          </cell>
          <cell r="V140">
            <v>282.44</v>
          </cell>
          <cell r="W140">
            <v>0</v>
          </cell>
        </row>
        <row r="141">
          <cell r="A141">
            <v>2012.02</v>
          </cell>
          <cell r="B141">
            <v>2012</v>
          </cell>
          <cell r="C141" t="str">
            <v>Fevereiro</v>
          </cell>
          <cell r="D141">
            <v>209.92</v>
          </cell>
          <cell r="E141">
            <v>220.49799999999999</v>
          </cell>
          <cell r="F141">
            <v>220.49799999999999</v>
          </cell>
          <cell r="G141">
            <v>234.36799999999999</v>
          </cell>
          <cell r="H141">
            <v>178.45599999999999</v>
          </cell>
          <cell r="I141">
            <v>223.44300000000001</v>
          </cell>
          <cell r="J141">
            <v>220.74199999999999</v>
          </cell>
          <cell r="K141">
            <v>124.628</v>
          </cell>
          <cell r="L141">
            <v>203.667</v>
          </cell>
          <cell r="M141">
            <v>220.32499999999999</v>
          </cell>
          <cell r="N141">
            <v>261.91899999999998</v>
          </cell>
          <cell r="O141">
            <v>299.93599999999998</v>
          </cell>
          <cell r="P141">
            <v>257.69799999999998</v>
          </cell>
          <cell r="Q141">
            <v>262.04199999999997</v>
          </cell>
          <cell r="R141">
            <v>467.30799999999999</v>
          </cell>
          <cell r="S141">
            <v>493.584</v>
          </cell>
          <cell r="T141">
            <v>551.80899999999997</v>
          </cell>
          <cell r="U141">
            <v>109.73099999999999</v>
          </cell>
          <cell r="V141">
            <v>282.04000000000002</v>
          </cell>
          <cell r="W141">
            <v>0</v>
          </cell>
        </row>
        <row r="142">
          <cell r="A142">
            <v>2012.03</v>
          </cell>
          <cell r="B142">
            <v>2012</v>
          </cell>
          <cell r="C142" t="str">
            <v>Março</v>
          </cell>
          <cell r="D142">
            <v>210.65199999999999</v>
          </cell>
          <cell r="E142">
            <v>220.70099999999999</v>
          </cell>
          <cell r="F142">
            <v>220.70099999999999</v>
          </cell>
          <cell r="G142">
            <v>234.65600000000001</v>
          </cell>
          <cell r="H142">
            <v>178.73</v>
          </cell>
          <cell r="I142">
            <v>223.85599999999999</v>
          </cell>
          <cell r="J142">
            <v>220.21100000000001</v>
          </cell>
          <cell r="K142">
            <v>124.89</v>
          </cell>
          <cell r="L142">
            <v>203.89500000000001</v>
          </cell>
          <cell r="M142">
            <v>220.57300000000001</v>
          </cell>
          <cell r="N142">
            <v>261.98700000000002</v>
          </cell>
          <cell r="O142">
            <v>299.93599999999998</v>
          </cell>
          <cell r="P142">
            <v>257.69799999999998</v>
          </cell>
          <cell r="Q142">
            <v>262.17599999999999</v>
          </cell>
          <cell r="R142">
            <v>469.91</v>
          </cell>
          <cell r="S142">
            <v>496.07900000000001</v>
          </cell>
          <cell r="T142">
            <v>558.40599999999995</v>
          </cell>
          <cell r="U142">
            <v>110.276</v>
          </cell>
          <cell r="V142">
            <v>282.70299999999997</v>
          </cell>
          <cell r="W142">
            <v>0</v>
          </cell>
        </row>
        <row r="143">
          <cell r="A143">
            <v>2012.04</v>
          </cell>
          <cell r="B143">
            <v>2012</v>
          </cell>
          <cell r="C143" t="str">
            <v>Abril</v>
          </cell>
          <cell r="D143">
            <v>212.00299999999999</v>
          </cell>
          <cell r="E143">
            <v>222.00899999999999</v>
          </cell>
          <cell r="F143">
            <v>222.00899999999999</v>
          </cell>
          <cell r="G143">
            <v>235.03100000000001</v>
          </cell>
          <cell r="H143">
            <v>178.98699999999999</v>
          </cell>
          <cell r="I143">
            <v>224.786</v>
          </cell>
          <cell r="J143">
            <v>224.82</v>
          </cell>
          <cell r="K143">
            <v>124.949</v>
          </cell>
          <cell r="L143">
            <v>204.99</v>
          </cell>
          <cell r="M143">
            <v>221.364</v>
          </cell>
          <cell r="N143">
            <v>262.298</v>
          </cell>
          <cell r="O143">
            <v>299.952</v>
          </cell>
          <cell r="P143">
            <v>258.63</v>
          </cell>
          <cell r="Q143">
            <v>261.98599999999999</v>
          </cell>
          <cell r="R143">
            <v>474.68299999999999</v>
          </cell>
          <cell r="S143">
            <v>499.791</v>
          </cell>
          <cell r="T143">
            <v>560.45500000000004</v>
          </cell>
          <cell r="U143">
            <v>110.334</v>
          </cell>
          <cell r="V143">
            <v>282.79300000000001</v>
          </cell>
          <cell r="W143">
            <v>0</v>
          </cell>
        </row>
        <row r="144">
          <cell r="A144">
            <v>2012.05</v>
          </cell>
          <cell r="B144">
            <v>2012</v>
          </cell>
          <cell r="C144" t="str">
            <v>Maio</v>
          </cell>
          <cell r="D144">
            <v>213.82599999999999</v>
          </cell>
          <cell r="E144">
            <v>224.11699999999999</v>
          </cell>
          <cell r="F144">
            <v>224.11699999999999</v>
          </cell>
          <cell r="G144">
            <v>235.184</v>
          </cell>
          <cell r="H144">
            <v>180.119</v>
          </cell>
          <cell r="I144">
            <v>227.19900000000001</v>
          </cell>
          <cell r="J144">
            <v>225.46700000000001</v>
          </cell>
          <cell r="K144">
            <v>124.899</v>
          </cell>
          <cell r="L144">
            <v>205.56100000000001</v>
          </cell>
          <cell r="M144">
            <v>223.69900000000001</v>
          </cell>
          <cell r="N144">
            <v>265.154</v>
          </cell>
          <cell r="O144">
            <v>299.952</v>
          </cell>
          <cell r="P144">
            <v>258.63</v>
          </cell>
          <cell r="Q144">
            <v>267.46499999999997</v>
          </cell>
          <cell r="R144">
            <v>479.01900000000001</v>
          </cell>
          <cell r="S144">
            <v>509.18400000000003</v>
          </cell>
          <cell r="T144">
            <v>558.86900000000003</v>
          </cell>
          <cell r="U144">
            <v>109.666</v>
          </cell>
          <cell r="V144">
            <v>282.64400000000001</v>
          </cell>
          <cell r="W144">
            <v>0</v>
          </cell>
        </row>
        <row r="145">
          <cell r="A145">
            <v>2012.06</v>
          </cell>
          <cell r="B145">
            <v>2012</v>
          </cell>
          <cell r="C145" t="str">
            <v>Junho</v>
          </cell>
          <cell r="D145">
            <v>215.24299999999999</v>
          </cell>
          <cell r="E145">
            <v>224.89</v>
          </cell>
          <cell r="F145">
            <v>224.89</v>
          </cell>
          <cell r="G145">
            <v>234.84200000000001</v>
          </cell>
          <cell r="H145">
            <v>181.55799999999999</v>
          </cell>
          <cell r="I145">
            <v>228.024</v>
          </cell>
          <cell r="J145">
            <v>224.42500000000001</v>
          </cell>
          <cell r="K145">
            <v>125.691</v>
          </cell>
          <cell r="L145">
            <v>205.703</v>
          </cell>
          <cell r="M145">
            <v>224.607</v>
          </cell>
          <cell r="N145">
            <v>264.99799999999999</v>
          </cell>
          <cell r="O145">
            <v>299.952</v>
          </cell>
          <cell r="P145">
            <v>258.63</v>
          </cell>
          <cell r="Q145">
            <v>267.16800000000001</v>
          </cell>
          <cell r="R145">
            <v>482.31099999999998</v>
          </cell>
          <cell r="S145">
            <v>512.90300000000002</v>
          </cell>
          <cell r="T145">
            <v>565.36300000000006</v>
          </cell>
          <cell r="U145">
            <v>110.639</v>
          </cell>
          <cell r="V145">
            <v>282.87</v>
          </cell>
          <cell r="W145">
            <v>0</v>
          </cell>
        </row>
        <row r="146">
          <cell r="A146">
            <v>2012.07</v>
          </cell>
          <cell r="B146">
            <v>2012</v>
          </cell>
          <cell r="C146" t="str">
            <v>Julho</v>
          </cell>
          <cell r="D146">
            <v>217.29300000000001</v>
          </cell>
          <cell r="E146">
            <v>227.90899999999999</v>
          </cell>
          <cell r="F146">
            <v>227.90899999999999</v>
          </cell>
          <cell r="G146">
            <v>239.489</v>
          </cell>
          <cell r="H146">
            <v>184.512</v>
          </cell>
          <cell r="I146">
            <v>231.16</v>
          </cell>
          <cell r="J146">
            <v>224.286</v>
          </cell>
          <cell r="K146">
            <v>126.65600000000001</v>
          </cell>
          <cell r="L146">
            <v>207.48699999999999</v>
          </cell>
          <cell r="M146">
            <v>227.971</v>
          </cell>
          <cell r="N146">
            <v>265.27800000000002</v>
          </cell>
          <cell r="O146">
            <v>299.952</v>
          </cell>
          <cell r="P146">
            <v>258.63</v>
          </cell>
          <cell r="Q146">
            <v>267.70499999999998</v>
          </cell>
          <cell r="R146">
            <v>489.62099999999998</v>
          </cell>
          <cell r="S146">
            <v>516.31799999999998</v>
          </cell>
          <cell r="T146">
            <v>587.54100000000005</v>
          </cell>
          <cell r="U146">
            <v>112.306</v>
          </cell>
          <cell r="V146">
            <v>282.47500000000002</v>
          </cell>
          <cell r="W146">
            <v>0</v>
          </cell>
        </row>
        <row r="147">
          <cell r="A147">
            <v>2012.08</v>
          </cell>
          <cell r="B147">
            <v>2012</v>
          </cell>
          <cell r="C147" t="str">
            <v>Agosto</v>
          </cell>
          <cell r="D147">
            <v>218.524</v>
          </cell>
          <cell r="E147">
            <v>229.137</v>
          </cell>
          <cell r="F147">
            <v>229.137</v>
          </cell>
          <cell r="G147">
            <v>242.261</v>
          </cell>
          <cell r="H147">
            <v>184.67500000000001</v>
          </cell>
          <cell r="I147">
            <v>232.53</v>
          </cell>
          <cell r="J147">
            <v>224.78200000000001</v>
          </cell>
          <cell r="K147">
            <v>126.589</v>
          </cell>
          <cell r="L147">
            <v>208.45400000000001</v>
          </cell>
          <cell r="M147">
            <v>229.17699999999999</v>
          </cell>
          <cell r="N147">
            <v>263.47199999999998</v>
          </cell>
          <cell r="O147">
            <v>300.04700000000003</v>
          </cell>
          <cell r="P147">
            <v>258.16300000000001</v>
          </cell>
          <cell r="Q147">
            <v>264.60000000000002</v>
          </cell>
          <cell r="R147">
            <v>495.94900000000001</v>
          </cell>
          <cell r="S147">
            <v>517.65700000000004</v>
          </cell>
          <cell r="T147">
            <v>591.226</v>
          </cell>
          <cell r="U147">
            <v>112.742</v>
          </cell>
          <cell r="V147">
            <v>283.11</v>
          </cell>
          <cell r="W147">
            <v>0</v>
          </cell>
        </row>
        <row r="148">
          <cell r="A148">
            <v>2012.09</v>
          </cell>
          <cell r="B148">
            <v>2012</v>
          </cell>
          <cell r="C148" t="str">
            <v>Setembro</v>
          </cell>
          <cell r="D148">
            <v>219.02</v>
          </cell>
          <cell r="E148">
            <v>229.54499999999999</v>
          </cell>
          <cell r="F148">
            <v>229.54499999999999</v>
          </cell>
          <cell r="G148">
            <v>242.76900000000001</v>
          </cell>
          <cell r="H148">
            <v>184.971</v>
          </cell>
          <cell r="I148">
            <v>233.131</v>
          </cell>
          <cell r="J148">
            <v>225.392</v>
          </cell>
          <cell r="K148">
            <v>127.211</v>
          </cell>
          <cell r="L148">
            <v>209.28100000000001</v>
          </cell>
          <cell r="M148">
            <v>229.99600000000001</v>
          </cell>
          <cell r="N148">
            <v>263.47199999999998</v>
          </cell>
          <cell r="O148">
            <v>300.04700000000003</v>
          </cell>
          <cell r="P148">
            <v>258.16300000000001</v>
          </cell>
          <cell r="Q148">
            <v>264.60000000000002</v>
          </cell>
          <cell r="R148">
            <v>500.31400000000002</v>
          </cell>
          <cell r="S148">
            <v>518.81600000000003</v>
          </cell>
          <cell r="T148">
            <v>592.15</v>
          </cell>
          <cell r="U148">
            <v>112.309</v>
          </cell>
          <cell r="V148">
            <v>282.88</v>
          </cell>
          <cell r="W148">
            <v>0</v>
          </cell>
        </row>
        <row r="149">
          <cell r="A149">
            <v>2012.1</v>
          </cell>
          <cell r="B149">
            <v>2012</v>
          </cell>
          <cell r="C149" t="str">
            <v>Outubro</v>
          </cell>
          <cell r="D149">
            <v>219.66399999999999</v>
          </cell>
          <cell r="E149">
            <v>229.767</v>
          </cell>
          <cell r="F149">
            <v>229.767</v>
          </cell>
          <cell r="G149">
            <v>242.636</v>
          </cell>
          <cell r="H149">
            <v>184.59200000000001</v>
          </cell>
          <cell r="I149">
            <v>233.25399999999999</v>
          </cell>
          <cell r="J149">
            <v>225.57300000000001</v>
          </cell>
          <cell r="K149">
            <v>126.92</v>
          </cell>
          <cell r="L149">
            <v>209.49</v>
          </cell>
          <cell r="M149">
            <v>230.15600000000001</v>
          </cell>
          <cell r="N149">
            <v>269.78100000000001</v>
          </cell>
          <cell r="O149">
            <v>304.46199999999999</v>
          </cell>
          <cell r="P149">
            <v>260.95</v>
          </cell>
          <cell r="Q149">
            <v>274.00700000000001</v>
          </cell>
          <cell r="R149">
            <v>498.73899999999998</v>
          </cell>
          <cell r="S149">
            <v>519.90700000000004</v>
          </cell>
          <cell r="T149">
            <v>592.298</v>
          </cell>
          <cell r="U149">
            <v>112.992</v>
          </cell>
          <cell r="V149">
            <v>284.26299999999998</v>
          </cell>
          <cell r="W149">
            <v>0</v>
          </cell>
        </row>
        <row r="150">
          <cell r="A150">
            <v>2012.11</v>
          </cell>
          <cell r="B150">
            <v>2012</v>
          </cell>
          <cell r="C150" t="str">
            <v>Novembro</v>
          </cell>
          <cell r="D150">
            <v>220.31</v>
          </cell>
          <cell r="E150">
            <v>230.041</v>
          </cell>
          <cell r="F150">
            <v>230.041</v>
          </cell>
          <cell r="G150">
            <v>243.41800000000001</v>
          </cell>
          <cell r="H150">
            <v>184.67099999999999</v>
          </cell>
          <cell r="I150">
            <v>233.60900000000001</v>
          </cell>
          <cell r="J150">
            <v>226.16900000000001</v>
          </cell>
          <cell r="K150">
            <v>127.089</v>
          </cell>
          <cell r="L150">
            <v>209.52500000000001</v>
          </cell>
          <cell r="M150">
            <v>230.459</v>
          </cell>
          <cell r="N150">
            <v>266.44299999999998</v>
          </cell>
          <cell r="O150">
            <v>303.50599999999997</v>
          </cell>
          <cell r="P150">
            <v>259.63499999999999</v>
          </cell>
          <cell r="Q150">
            <v>268.73899999999998</v>
          </cell>
          <cell r="R150">
            <v>499.98899999999998</v>
          </cell>
          <cell r="S150">
            <v>521.63800000000003</v>
          </cell>
          <cell r="T150">
            <v>591.73400000000004</v>
          </cell>
          <cell r="U150">
            <v>113.205</v>
          </cell>
          <cell r="V150">
            <v>284.233</v>
          </cell>
          <cell r="W150">
            <v>0</v>
          </cell>
        </row>
        <row r="151">
          <cell r="A151">
            <v>2012.12</v>
          </cell>
          <cell r="B151">
            <v>2012</v>
          </cell>
          <cell r="C151" t="str">
            <v>Dezembro</v>
          </cell>
          <cell r="D151">
            <v>221.327</v>
          </cell>
          <cell r="E151">
            <v>230.423</v>
          </cell>
          <cell r="F151">
            <v>230.423</v>
          </cell>
          <cell r="G151">
            <v>244.89400000000001</v>
          </cell>
          <cell r="H151">
            <v>185.184</v>
          </cell>
          <cell r="I151">
            <v>234.011</v>
          </cell>
          <cell r="J151">
            <v>226.268</v>
          </cell>
          <cell r="K151">
            <v>127.2</v>
          </cell>
          <cell r="L151">
            <v>209.68600000000001</v>
          </cell>
          <cell r="M151">
            <v>230.595</v>
          </cell>
          <cell r="N151">
            <v>266.50299999999999</v>
          </cell>
          <cell r="O151">
            <v>303.50599999999997</v>
          </cell>
          <cell r="P151">
            <v>259.63499999999999</v>
          </cell>
          <cell r="Q151">
            <v>268.85500000000002</v>
          </cell>
          <cell r="R151">
            <v>503.28300000000002</v>
          </cell>
          <cell r="S151">
            <v>522.47400000000005</v>
          </cell>
          <cell r="T151">
            <v>591.66399999999999</v>
          </cell>
          <cell r="U151">
            <v>113.19799999999999</v>
          </cell>
          <cell r="V151">
            <v>284.036</v>
          </cell>
          <cell r="W151">
            <v>0</v>
          </cell>
        </row>
        <row r="152">
          <cell r="A152">
            <v>2013.01</v>
          </cell>
          <cell r="B152">
            <v>2013</v>
          </cell>
          <cell r="C152" t="str">
            <v>Janeiro</v>
          </cell>
          <cell r="D152">
            <v>222.60400000000001</v>
          </cell>
          <cell r="E152">
            <v>231.36500000000001</v>
          </cell>
          <cell r="F152">
            <v>231.36500000000001</v>
          </cell>
          <cell r="G152">
            <v>246.191</v>
          </cell>
          <cell r="H152">
            <v>185.32499999999999</v>
          </cell>
          <cell r="I152">
            <v>235.35400000000001</v>
          </cell>
          <cell r="J152">
            <v>227.37100000000001</v>
          </cell>
          <cell r="K152">
            <v>127.846</v>
          </cell>
          <cell r="L152">
            <v>210.178</v>
          </cell>
          <cell r="M152">
            <v>231.309</v>
          </cell>
          <cell r="N152">
            <v>269.87099999999998</v>
          </cell>
          <cell r="O152">
            <v>304.46199999999999</v>
          </cell>
          <cell r="P152">
            <v>261.36900000000003</v>
          </cell>
          <cell r="Q152">
            <v>273.82799999999997</v>
          </cell>
          <cell r="R152">
            <v>504.83</v>
          </cell>
          <cell r="S152">
            <v>525.85</v>
          </cell>
          <cell r="T152">
            <v>591.84900000000005</v>
          </cell>
          <cell r="U152">
            <v>114.31</v>
          </cell>
          <cell r="V152">
            <v>285.05099999999999</v>
          </cell>
          <cell r="W152">
            <v>0</v>
          </cell>
        </row>
        <row r="153">
          <cell r="A153">
            <v>2013.02</v>
          </cell>
          <cell r="B153">
            <v>2013</v>
          </cell>
          <cell r="C153" t="str">
            <v>Fevereiro</v>
          </cell>
          <cell r="D153">
            <v>225.732</v>
          </cell>
          <cell r="E153">
            <v>232.79400000000001</v>
          </cell>
          <cell r="F153">
            <v>232.79400000000001</v>
          </cell>
          <cell r="G153">
            <v>250.42599999999999</v>
          </cell>
          <cell r="H153">
            <v>185.47399999999999</v>
          </cell>
          <cell r="I153">
            <v>237.27699999999999</v>
          </cell>
          <cell r="J153">
            <v>221.99600000000001</v>
          </cell>
          <cell r="K153">
            <v>128.46100000000001</v>
          </cell>
          <cell r="L153">
            <v>210.90799999999999</v>
          </cell>
          <cell r="M153">
            <v>232.38200000000001</v>
          </cell>
          <cell r="N153">
            <v>266.82400000000001</v>
          </cell>
          <cell r="O153">
            <v>303.50599999999997</v>
          </cell>
          <cell r="P153">
            <v>260.05399999999997</v>
          </cell>
          <cell r="Q153">
            <v>269.12099999999998</v>
          </cell>
          <cell r="R153">
            <v>505.83199999999999</v>
          </cell>
          <cell r="S153">
            <v>529.029</v>
          </cell>
          <cell r="T153">
            <v>590.83100000000002</v>
          </cell>
          <cell r="U153">
            <v>114.739</v>
          </cell>
          <cell r="V153">
            <v>285.33300000000003</v>
          </cell>
          <cell r="W153">
            <v>0</v>
          </cell>
        </row>
        <row r="154">
          <cell r="A154">
            <v>2013.03</v>
          </cell>
          <cell r="B154">
            <v>2013</v>
          </cell>
          <cell r="C154" t="str">
            <v>Março</v>
          </cell>
          <cell r="D154">
            <v>227.13200000000001</v>
          </cell>
          <cell r="E154">
            <v>233.87899999999999</v>
          </cell>
          <cell r="F154">
            <v>233.87899999999999</v>
          </cell>
          <cell r="G154">
            <v>252.535</v>
          </cell>
          <cell r="H154">
            <v>185.97399999999999</v>
          </cell>
          <cell r="I154">
            <v>238.583</v>
          </cell>
          <cell r="J154">
            <v>222.20699999999999</v>
          </cell>
          <cell r="K154">
            <v>129.904</v>
          </cell>
          <cell r="L154">
            <v>212.01300000000001</v>
          </cell>
          <cell r="M154">
            <v>233.12299999999999</v>
          </cell>
          <cell r="N154">
            <v>267.476</v>
          </cell>
          <cell r="O154">
            <v>303.928</v>
          </cell>
          <cell r="P154">
            <v>260.05399999999997</v>
          </cell>
          <cell r="Q154">
            <v>270.31400000000002</v>
          </cell>
          <cell r="R154">
            <v>507.375</v>
          </cell>
          <cell r="S154">
            <v>531.69100000000003</v>
          </cell>
          <cell r="T154">
            <v>597.97900000000004</v>
          </cell>
          <cell r="U154">
            <v>115.392</v>
          </cell>
          <cell r="V154">
            <v>284.94499999999999</v>
          </cell>
          <cell r="W154">
            <v>0</v>
          </cell>
        </row>
        <row r="155">
          <cell r="A155">
            <v>2013.04</v>
          </cell>
          <cell r="B155">
            <v>2013</v>
          </cell>
          <cell r="C155" t="str">
            <v>Abril</v>
          </cell>
          <cell r="D155">
            <v>228.40199999999999</v>
          </cell>
          <cell r="E155">
            <v>235.142</v>
          </cell>
          <cell r="F155">
            <v>235.142</v>
          </cell>
          <cell r="G155">
            <v>254.14599999999999</v>
          </cell>
          <cell r="H155">
            <v>186.15700000000001</v>
          </cell>
          <cell r="I155">
            <v>240.006</v>
          </cell>
          <cell r="J155">
            <v>222.94399999999999</v>
          </cell>
          <cell r="K155">
            <v>132.18299999999999</v>
          </cell>
          <cell r="L155">
            <v>213.512</v>
          </cell>
          <cell r="M155">
            <v>234.38399999999999</v>
          </cell>
          <cell r="N155">
            <v>271.00200000000001</v>
          </cell>
          <cell r="O155">
            <v>304.88400000000001</v>
          </cell>
          <cell r="P155">
            <v>261.38299999999998</v>
          </cell>
          <cell r="Q155">
            <v>275.93299999999999</v>
          </cell>
          <cell r="R155">
            <v>507.08699999999999</v>
          </cell>
          <cell r="S155">
            <v>535.601</v>
          </cell>
          <cell r="T155">
            <v>602.73800000000006</v>
          </cell>
          <cell r="U155">
            <v>116.94799999999999</v>
          </cell>
          <cell r="V155">
            <v>284.71899999999999</v>
          </cell>
          <cell r="W155">
            <v>0</v>
          </cell>
        </row>
        <row r="156">
          <cell r="A156">
            <v>2013.05</v>
          </cell>
          <cell r="B156">
            <v>2013</v>
          </cell>
          <cell r="C156" t="str">
            <v>Maio</v>
          </cell>
          <cell r="D156">
            <v>229.035</v>
          </cell>
          <cell r="E156">
            <v>236.58199999999999</v>
          </cell>
          <cell r="F156">
            <v>236.58199999999999</v>
          </cell>
          <cell r="G156">
            <v>254.63800000000001</v>
          </cell>
          <cell r="H156">
            <v>186.46700000000001</v>
          </cell>
          <cell r="I156">
            <v>241.304</v>
          </cell>
          <cell r="J156">
            <v>228.643</v>
          </cell>
          <cell r="K156">
            <v>132.374</v>
          </cell>
          <cell r="L156">
            <v>215.11500000000001</v>
          </cell>
          <cell r="M156">
            <v>235.50899999999999</v>
          </cell>
          <cell r="N156">
            <v>270.68799999999999</v>
          </cell>
          <cell r="O156">
            <v>304.46199999999999</v>
          </cell>
          <cell r="P156">
            <v>261.38299999999998</v>
          </cell>
          <cell r="Q156">
            <v>275.37700000000001</v>
          </cell>
          <cell r="R156">
            <v>508.71499999999997</v>
          </cell>
          <cell r="S156">
            <v>547.65499999999997</v>
          </cell>
          <cell r="T156">
            <v>623.46699999999998</v>
          </cell>
          <cell r="U156">
            <v>117.907</v>
          </cell>
          <cell r="V156">
            <v>284.47300000000001</v>
          </cell>
          <cell r="W156">
            <v>0</v>
          </cell>
        </row>
        <row r="157">
          <cell r="A157">
            <v>2013.06</v>
          </cell>
          <cell r="B157">
            <v>2013</v>
          </cell>
          <cell r="C157" t="str">
            <v>Junho</v>
          </cell>
        </row>
        <row r="158">
          <cell r="A158">
            <v>2013.07</v>
          </cell>
          <cell r="B158">
            <v>2013</v>
          </cell>
          <cell r="C158" t="str">
            <v>Julho</v>
          </cell>
        </row>
        <row r="159">
          <cell r="A159">
            <v>2013.08</v>
          </cell>
          <cell r="B159">
            <v>2013</v>
          </cell>
          <cell r="C159" t="str">
            <v>Agosto</v>
          </cell>
        </row>
        <row r="160">
          <cell r="A160">
            <v>2013.09</v>
          </cell>
          <cell r="B160">
            <v>2013</v>
          </cell>
          <cell r="C160" t="str">
            <v>Setembro</v>
          </cell>
        </row>
        <row r="161">
          <cell r="A161">
            <v>2013.1</v>
          </cell>
          <cell r="B161">
            <v>2013</v>
          </cell>
          <cell r="C161" t="str">
            <v>Outubro</v>
          </cell>
        </row>
        <row r="162">
          <cell r="A162">
            <v>2013.11</v>
          </cell>
          <cell r="B162">
            <v>2013</v>
          </cell>
          <cell r="C162" t="str">
            <v>Novembro</v>
          </cell>
        </row>
        <row r="163">
          <cell r="A163">
            <v>2013.12</v>
          </cell>
          <cell r="B163">
            <v>2013</v>
          </cell>
          <cell r="C163" t="str">
            <v>Dezembro</v>
          </cell>
        </row>
      </sheetData>
      <sheetData sheetId="2"/>
      <sheetData sheetId="3"/>
      <sheetData sheetId="4" refreshError="1"/>
      <sheetData sheetId="5"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 GERAL"/>
      <sheetName val="Loc 03_ok"/>
      <sheetName val="Loc 12_ok"/>
      <sheetName val="Loc 13_ok"/>
      <sheetName val="Loc 14_ok"/>
      <sheetName val="Loc 15_ok"/>
      <sheetName val="Loc 16_ok"/>
      <sheetName val="Loc 17_ok"/>
      <sheetName val="Loc 18_ok"/>
      <sheetName val="Loc 19_ok"/>
      <sheetName val="Loc 20_ok"/>
      <sheetName val="Loc 21_ok"/>
      <sheetName val="Loc 22_ok_N"/>
      <sheetName val="Loc 23_ok"/>
      <sheetName val="Loc 24_ok"/>
      <sheetName val="Loc 25_ok"/>
      <sheetName val="Loc 26_ok_N"/>
      <sheetName val="Loc 27_ok_N"/>
      <sheetName val="Loc 28_ok"/>
      <sheetName val="Loc 30_ok"/>
      <sheetName val="LIG Loc 37-38_ok"/>
      <sheetName val="Loc 38_ok"/>
      <sheetName val="Loc 44_ok"/>
      <sheetName val="Loc 46_ok_N"/>
      <sheetName val="Loc 48_ok"/>
      <sheetName val="Loc 49_ok"/>
      <sheetName val="Loc 50_ok"/>
      <sheetName val="Loc 51_ok"/>
      <sheetName val="Loc 52_ok"/>
      <sheetName val="Loc 54_ok"/>
      <sheetName val="Loc 56_ok"/>
      <sheetName val="Teor"/>
      <sheetName val="Equipamentos"/>
    </sheetNames>
    <sheetDataSet>
      <sheetData sheetId="0"/>
      <sheetData sheetId="1">
        <row r="104">
          <cell r="C104" t="str">
            <v>________________________________
CONTRATANTE
VALE - Companhia Vale do Rio Doce
Marconi Nobrega
Matrícula 01738328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s>
    <sheetDataSet>
      <sheetData sheetId="0"/>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CERCA 3CM"/>
      <sheetName val="CERCA 4,5CM"/>
      <sheetName val="PLAN SERVIÇOS"/>
      <sheetName val="TAB REC"/>
      <sheetName val="291"/>
      <sheetName val="292"/>
      <sheetName val="293"/>
      <sheetName val="322"/>
      <sheetName val="320"/>
      <sheetName val="319"/>
      <sheetName val="316"/>
      <sheetName val="317"/>
      <sheetName val="318"/>
      <sheetName val="315"/>
      <sheetName val="308"/>
      <sheetName val="314"/>
      <sheetName val="321"/>
      <sheetName val="307"/>
      <sheetName val="313"/>
      <sheetName val="312"/>
      <sheetName val="311"/>
      <sheetName val="310"/>
      <sheetName val="309"/>
      <sheetName val="306"/>
      <sheetName val="305"/>
      <sheetName val="294"/>
      <sheetName val="295"/>
      <sheetName val="296"/>
      <sheetName val="297"/>
      <sheetName val="298"/>
      <sheetName val="299"/>
      <sheetName val="300"/>
      <sheetName val="301"/>
      <sheetName val="SINAPI"/>
      <sheetName val="302"/>
      <sheetName val="303"/>
      <sheetName val="304"/>
      <sheetName val="PLAN GERAL"/>
    </sheetNames>
    <sheetDataSet>
      <sheetData sheetId="0" refreshError="1"/>
      <sheetData sheetId="1" refreshError="1"/>
      <sheetData sheetId="2" refreshError="1"/>
      <sheetData sheetId="3" refreshError="1">
        <row r="3">
          <cell r="B3" t="str">
            <v>PLANILHA RESUMO</v>
          </cell>
        </row>
        <row r="5">
          <cell r="B5" t="str">
            <v>CÓDIGO</v>
          </cell>
          <cell r="C5" t="str">
            <v>DESCRIÇÃO</v>
          </cell>
          <cell r="D5" t="str">
            <v>CLASS</v>
          </cell>
          <cell r="E5" t="str">
            <v>UNIDADE</v>
          </cell>
          <cell r="F5" t="str">
            <v>QUANT.</v>
          </cell>
          <cell r="G5" t="str">
            <v>P.U.
CMT</v>
          </cell>
          <cell r="H5" t="str">
            <v>PREÇO TOTAL (R$)</v>
          </cell>
          <cell r="I5" t="str">
            <v>P.U.
ORÇAMENTO</v>
          </cell>
          <cell r="J5" t="str">
            <v>PREÇO TOTAL (R$)</v>
          </cell>
        </row>
        <row r="6">
          <cell r="A6">
            <v>1</v>
          </cell>
          <cell r="B6" t="str">
            <v>05.06.03.07</v>
          </cell>
          <cell r="C6" t="str">
            <v>Acerto e regularização de fundo de vala.</v>
          </cell>
          <cell r="D6" t="str">
            <v>SER.CG</v>
          </cell>
          <cell r="E6" t="str">
            <v>M2</v>
          </cell>
          <cell r="F6">
            <v>81414.399999999994</v>
          </cell>
          <cell r="G6">
            <v>4.1399999999999997</v>
          </cell>
          <cell r="H6">
            <v>337055.62</v>
          </cell>
          <cell r="I6">
            <v>4.13</v>
          </cell>
          <cell r="J6">
            <v>336241.47</v>
          </cell>
          <cell r="K6">
            <v>2.421307506053294E-3</v>
          </cell>
        </row>
        <row r="7">
          <cell r="A7">
            <v>2</v>
          </cell>
          <cell r="B7" t="str">
            <v>01.02.02.07</v>
          </cell>
          <cell r="C7" t="str">
            <v>Almoxarifado e depósito de cimento central - conforme sugestão de projeto.</v>
          </cell>
          <cell r="D7" t="str">
            <v>SER.CG</v>
          </cell>
          <cell r="E7" t="str">
            <v>M2</v>
          </cell>
          <cell r="F7">
            <v>147</v>
          </cell>
          <cell r="G7">
            <v>140.49</v>
          </cell>
          <cell r="H7">
            <v>20652.03</v>
          </cell>
          <cell r="I7">
            <v>270.19</v>
          </cell>
          <cell r="J7">
            <v>39717.93</v>
          </cell>
          <cell r="K7">
            <v>-0.48003256967319285</v>
          </cell>
        </row>
        <row r="8">
          <cell r="A8">
            <v>3</v>
          </cell>
          <cell r="B8" t="str">
            <v>01.03.02.10</v>
          </cell>
          <cell r="C8" t="str">
            <v>Almoxarifado e depósito de cimento frente de obra - conforme sugestão de projeto.</v>
          </cell>
          <cell r="D8" t="str">
            <v>SER.CG</v>
          </cell>
          <cell r="E8" t="str">
            <v>M2</v>
          </cell>
          <cell r="F8">
            <v>41</v>
          </cell>
          <cell r="G8">
            <v>274.29000000000002</v>
          </cell>
          <cell r="H8">
            <v>11245.89</v>
          </cell>
          <cell r="I8">
            <v>421.99</v>
          </cell>
          <cell r="J8">
            <v>17301.59</v>
          </cell>
          <cell r="K8">
            <v>-0.35000829403540368</v>
          </cell>
        </row>
        <row r="9">
          <cell r="A9">
            <v>4</v>
          </cell>
          <cell r="B9" t="str">
            <v>01.02.02.05</v>
          </cell>
          <cell r="C9" t="str">
            <v>Alojamento tipo B - conforme sugestão de projeto.</v>
          </cell>
          <cell r="D9" t="str">
            <v>SER.CG</v>
          </cell>
          <cell r="E9" t="str">
            <v>M2</v>
          </cell>
          <cell r="F9">
            <v>230</v>
          </cell>
          <cell r="G9">
            <v>172.6</v>
          </cell>
          <cell r="H9">
            <v>39698</v>
          </cell>
          <cell r="I9">
            <v>331.92</v>
          </cell>
          <cell r="J9">
            <v>76341.600000000006</v>
          </cell>
          <cell r="K9">
            <v>-0.47999517956134008</v>
          </cell>
        </row>
        <row r="10">
          <cell r="A10">
            <v>5</v>
          </cell>
          <cell r="B10" t="str">
            <v>01.01.04.01</v>
          </cell>
          <cell r="C10" t="str">
            <v>Aluguel de veículo Gol/Palio, ou similar, para apoio, inclusive combstível e exclusive motorista.</v>
          </cell>
          <cell r="D10" t="str">
            <v>SER.CG</v>
          </cell>
          <cell r="E10" t="str">
            <v>MES</v>
          </cell>
          <cell r="F10">
            <v>32</v>
          </cell>
          <cell r="G10">
            <v>6462.0999999999995</v>
          </cell>
          <cell r="H10">
            <v>206787.20000000001</v>
          </cell>
          <cell r="I10">
            <v>6366.6</v>
          </cell>
          <cell r="J10">
            <v>203731.20000000001</v>
          </cell>
          <cell r="K10">
            <v>1.5000157069707365E-2</v>
          </cell>
        </row>
        <row r="11">
          <cell r="A11">
            <v>6</v>
          </cell>
          <cell r="B11" t="str">
            <v>01.01.04.02</v>
          </cell>
          <cell r="C11" t="str">
            <v>Aluguel de veículo Kombi, ou similar, para transporte de funcionários até as frentes de seriço, inclusive motorista e combstível.</v>
          </cell>
          <cell r="D11" t="str">
            <v>SER.CG</v>
          </cell>
          <cell r="E11" t="str">
            <v>MES</v>
          </cell>
          <cell r="F11">
            <v>32</v>
          </cell>
          <cell r="G11">
            <v>12359.93</v>
          </cell>
          <cell r="H11">
            <v>395517.76</v>
          </cell>
          <cell r="I11">
            <v>12177.27</v>
          </cell>
          <cell r="J11">
            <v>389672.64</v>
          </cell>
          <cell r="K11">
            <v>1.500007801420189E-2</v>
          </cell>
        </row>
        <row r="12">
          <cell r="A12">
            <v>7</v>
          </cell>
          <cell r="B12" t="str">
            <v>01.01.04.03</v>
          </cell>
          <cell r="C12" t="str">
            <v>Aluguel de veículo utilitário, para transporte de materiais até as frentes de seriço, inclusive motorista e combustível.</v>
          </cell>
          <cell r="D12" t="str">
            <v>SER.CG</v>
          </cell>
          <cell r="E12" t="str">
            <v>MES</v>
          </cell>
          <cell r="F12">
            <v>32</v>
          </cell>
          <cell r="G12">
            <v>10099.01</v>
          </cell>
          <cell r="H12">
            <v>323168.32</v>
          </cell>
          <cell r="I12">
            <v>9949.77</v>
          </cell>
          <cell r="J12">
            <v>318392.64</v>
          </cell>
          <cell r="K12">
            <v>1.4999341693325619E-2</v>
          </cell>
        </row>
        <row r="13">
          <cell r="A13">
            <v>8</v>
          </cell>
          <cell r="B13" t="str">
            <v>06.02.04.01</v>
          </cell>
          <cell r="C13" t="str">
            <v>Alvenaria de vedação (1/2 vez) com tijolo cerâmico furado 9 x 19 x 19 cm, espessura da parede 9 cm, juntas de 12 mm com argamassa mista de cimento e areia sem peneirar traço 1:3.</v>
          </cell>
          <cell r="D13" t="str">
            <v>SER.CG</v>
          </cell>
          <cell r="E13" t="str">
            <v>M2</v>
          </cell>
          <cell r="F13">
            <v>558</v>
          </cell>
          <cell r="G13">
            <v>51.3</v>
          </cell>
          <cell r="H13">
            <v>28625.4</v>
          </cell>
          <cell r="I13">
            <v>48.46</v>
          </cell>
          <cell r="J13">
            <v>27040.68</v>
          </cell>
          <cell r="K13">
            <v>5.8605035080478762E-2</v>
          </cell>
        </row>
        <row r="14">
          <cell r="A14">
            <v>9</v>
          </cell>
          <cell r="B14" t="str">
            <v>19.04.05.01</v>
          </cell>
          <cell r="C14" t="str">
            <v>Alvenaria de vedação com bloco de concreto, 19 x 19 x 39 cm, espessura da parede 19 cm, juntas de 10 mm com argamassa de cimento e areia sem peneirar traço 1:3.</v>
          </cell>
          <cell r="D14" t="str">
            <v>SER.CG</v>
          </cell>
          <cell r="E14" t="str">
            <v>M2</v>
          </cell>
          <cell r="F14">
            <v>1690</v>
          </cell>
          <cell r="G14">
            <v>83.57</v>
          </cell>
          <cell r="H14">
            <v>141233.29999999999</v>
          </cell>
          <cell r="I14">
            <v>72.94</v>
          </cell>
          <cell r="J14">
            <v>123268.6</v>
          </cell>
          <cell r="K14">
            <v>0.14573622155196042</v>
          </cell>
        </row>
        <row r="15">
          <cell r="A15">
            <v>10</v>
          </cell>
          <cell r="B15" t="str">
            <v>01.02.02.06</v>
          </cell>
          <cell r="C15" t="str">
            <v>Ambulatório - conforme sugestão de projeto.</v>
          </cell>
          <cell r="D15" t="str">
            <v>SER.CG</v>
          </cell>
          <cell r="E15" t="str">
            <v>M2</v>
          </cell>
          <cell r="F15">
            <v>100</v>
          </cell>
          <cell r="G15">
            <v>237.18</v>
          </cell>
          <cell r="H15">
            <v>23718</v>
          </cell>
          <cell r="I15">
            <v>456.12</v>
          </cell>
          <cell r="J15">
            <v>45612</v>
          </cell>
          <cell r="K15">
            <v>-0.48000526177321756</v>
          </cell>
        </row>
        <row r="16">
          <cell r="A16">
            <v>11</v>
          </cell>
          <cell r="B16" t="str">
            <v>05.06.06.01</v>
          </cell>
          <cell r="C16" t="str">
            <v>Apiloamento de fundo de vala com maço de 30 kg.</v>
          </cell>
          <cell r="D16" t="str">
            <v>SER.CG</v>
          </cell>
          <cell r="E16" t="str">
            <v>M2</v>
          </cell>
          <cell r="F16">
            <v>2854.8</v>
          </cell>
          <cell r="G16">
            <v>15.57</v>
          </cell>
          <cell r="H16">
            <v>44449.24</v>
          </cell>
          <cell r="I16">
            <v>15.47</v>
          </cell>
          <cell r="J16">
            <v>44163.76</v>
          </cell>
          <cell r="K16">
            <v>6.4641241111829117E-3</v>
          </cell>
        </row>
        <row r="17">
          <cell r="A17">
            <v>12</v>
          </cell>
          <cell r="B17" t="str">
            <v>01.02.02.08</v>
          </cell>
          <cell r="C17" t="str">
            <v>Área de lazer - conforme sugestão de projeto.</v>
          </cell>
          <cell r="D17" t="str">
            <v>SER.CG</v>
          </cell>
          <cell r="E17" t="str">
            <v>M2</v>
          </cell>
          <cell r="F17">
            <v>124</v>
          </cell>
          <cell r="G17">
            <v>132.61000000000001</v>
          </cell>
          <cell r="H17">
            <v>16443.64</v>
          </cell>
          <cell r="I17">
            <v>187.48</v>
          </cell>
          <cell r="J17">
            <v>23247.52</v>
          </cell>
          <cell r="K17">
            <v>-0.29267121826328135</v>
          </cell>
        </row>
        <row r="18">
          <cell r="A18">
            <v>13</v>
          </cell>
          <cell r="B18" t="str">
            <v>06.02.02.02</v>
          </cell>
          <cell r="C18" t="str">
            <v>Armadura de aço para estruturas em geral, CA-50.</v>
          </cell>
          <cell r="D18" t="str">
            <v>SER.CG</v>
          </cell>
          <cell r="E18" t="str">
            <v>KG</v>
          </cell>
          <cell r="F18">
            <v>250550.7</v>
          </cell>
          <cell r="G18">
            <v>11.120000000000001</v>
          </cell>
          <cell r="H18">
            <v>2786123.78</v>
          </cell>
          <cell r="I18">
            <v>11.41</v>
          </cell>
          <cell r="J18">
            <v>2858783.49</v>
          </cell>
          <cell r="K18">
            <v>-2.5416301489921023E-2</v>
          </cell>
        </row>
        <row r="19">
          <cell r="A19">
            <v>14</v>
          </cell>
          <cell r="B19" t="str">
            <v>14.02.11.03</v>
          </cell>
          <cell r="C19" t="str">
            <v>Armário de embutir para lavatório , 45 x 60 cm, com espelho.</v>
          </cell>
          <cell r="D19" t="str">
            <v>SER.CG</v>
          </cell>
          <cell r="E19" t="str">
            <v>UN</v>
          </cell>
          <cell r="F19">
            <v>3</v>
          </cell>
          <cell r="G19">
            <v>225.39999999999998</v>
          </cell>
          <cell r="H19">
            <v>676.2</v>
          </cell>
          <cell r="I19">
            <v>235.96</v>
          </cell>
          <cell r="J19">
            <v>707.88</v>
          </cell>
          <cell r="K19">
            <v>-4.4753348025089124E-2</v>
          </cell>
        </row>
        <row r="20">
          <cell r="A20">
            <v>15</v>
          </cell>
          <cell r="B20" t="str">
            <v>03.04.04.03</v>
          </cell>
          <cell r="C20" t="str">
            <v>Assentamento de tubo de concreto para esgoto , concreto armado A-3, Ø 600 mm, rejuntado com argamassa de cimento e areia sem peneirar no traço 1:3.</v>
          </cell>
          <cell r="D20" t="str">
            <v>SER.CG</v>
          </cell>
          <cell r="E20" t="str">
            <v>M</v>
          </cell>
          <cell r="F20">
            <v>2021.37</v>
          </cell>
          <cell r="G20">
            <v>31.189999999999998</v>
          </cell>
          <cell r="H20">
            <v>63046.53</v>
          </cell>
          <cell r="I20">
            <v>30.14</v>
          </cell>
          <cell r="J20">
            <v>60924.09</v>
          </cell>
          <cell r="K20">
            <v>3.4837425348374085E-2</v>
          </cell>
        </row>
        <row r="21">
          <cell r="A21">
            <v>16</v>
          </cell>
          <cell r="B21" t="str">
            <v>19.10.03.09</v>
          </cell>
          <cell r="C21" t="str">
            <v>Assentamento de tubo de concreto para esgoto, concreto armado A-3, Ø 1200 mm, rejuntado com argamassa de cimento e areia sem peneirar no traço 1:3.</v>
          </cell>
          <cell r="D21" t="str">
            <v>SER.CG</v>
          </cell>
          <cell r="E21" t="str">
            <v>M</v>
          </cell>
          <cell r="F21">
            <v>505.69</v>
          </cell>
          <cell r="G21">
            <v>138.82000000000002</v>
          </cell>
          <cell r="H21">
            <v>70199.89</v>
          </cell>
          <cell r="I21">
            <v>142.36000000000001</v>
          </cell>
          <cell r="J21">
            <v>71990.03</v>
          </cell>
          <cell r="K21">
            <v>-2.4866535543692003E-2</v>
          </cell>
        </row>
        <row r="22">
          <cell r="A22">
            <v>17</v>
          </cell>
          <cell r="B22" t="str">
            <v>19.10.03.10</v>
          </cell>
          <cell r="C22" t="str">
            <v>Assentamento de tubo de concreto para esgoto, concreto armado A-3, Ø 1500 mm, rejuntado com argamassa de cimento e areia sem peneirar no traço 1:3.</v>
          </cell>
          <cell r="D22" t="str">
            <v>SER.CG</v>
          </cell>
          <cell r="E22" t="str">
            <v>M</v>
          </cell>
          <cell r="F22">
            <v>2022.45</v>
          </cell>
          <cell r="G22">
            <v>234.29000000000002</v>
          </cell>
          <cell r="H22">
            <v>473839.81</v>
          </cell>
          <cell r="I22">
            <v>230.74</v>
          </cell>
          <cell r="J22">
            <v>466660.11</v>
          </cell>
          <cell r="K22">
            <v>1.5385282135737199E-2</v>
          </cell>
        </row>
        <row r="23">
          <cell r="A23">
            <v>18</v>
          </cell>
          <cell r="B23" t="str">
            <v>03.04.04.04</v>
          </cell>
          <cell r="C23" t="str">
            <v>Assentamento de tubo de concreto para esgoto, concreto armado A-3, Ø 700 mm, rejuntado com argamassa de cimento e areia sem peneirar no traço 1:3.</v>
          </cell>
          <cell r="D23" t="str">
            <v>SER.CG</v>
          </cell>
          <cell r="E23" t="str">
            <v>M</v>
          </cell>
          <cell r="F23">
            <v>4555.05</v>
          </cell>
          <cell r="G23">
            <v>44.400000000000006</v>
          </cell>
          <cell r="H23">
            <v>202244.22</v>
          </cell>
          <cell r="I23">
            <v>45.3</v>
          </cell>
          <cell r="J23">
            <v>206343.77</v>
          </cell>
          <cell r="K23">
            <v>-1.9867549668873941E-2</v>
          </cell>
        </row>
        <row r="24">
          <cell r="A24">
            <v>19</v>
          </cell>
          <cell r="B24" t="str">
            <v>04.02.04.05</v>
          </cell>
          <cell r="C24" t="str">
            <v>Assentamento de tubo de concreto para esgoto, concreto armado A-3, Ø 800 mm, rejuntado com argamassa de cimento e areia sem peneirar no traço 1:3.</v>
          </cell>
          <cell r="D24" t="str">
            <v>SER.CG</v>
          </cell>
          <cell r="E24" t="str">
            <v>M</v>
          </cell>
          <cell r="F24">
            <v>2488.42</v>
          </cell>
          <cell r="G24">
            <v>48.12</v>
          </cell>
          <cell r="H24">
            <v>119742.77</v>
          </cell>
          <cell r="I24">
            <v>49.39</v>
          </cell>
          <cell r="J24">
            <v>122903.06</v>
          </cell>
          <cell r="K24">
            <v>-2.5713707228183891E-2</v>
          </cell>
        </row>
        <row r="25">
          <cell r="A25">
            <v>20</v>
          </cell>
          <cell r="B25" t="str">
            <v>04.02.04.06</v>
          </cell>
          <cell r="C25" t="str">
            <v>Assentamento de tubo de concreto para esgoto, concreto armado A-3, Ø 900 mm, rejuntado com argamassa de cimento e areia sem peneirar no traço 1:3.</v>
          </cell>
          <cell r="D25" t="str">
            <v>SER.CG</v>
          </cell>
          <cell r="E25" t="str">
            <v>M</v>
          </cell>
          <cell r="F25">
            <v>1767.34</v>
          </cell>
          <cell r="G25">
            <v>81.16</v>
          </cell>
          <cell r="H25">
            <v>143437.31</v>
          </cell>
          <cell r="I25">
            <v>85.55</v>
          </cell>
          <cell r="J25">
            <v>151195.94</v>
          </cell>
          <cell r="K25">
            <v>-5.1315020455873772E-2</v>
          </cell>
        </row>
        <row r="26">
          <cell r="A26">
            <v>21</v>
          </cell>
          <cell r="B26" t="str">
            <v>02.02.04.03</v>
          </cell>
          <cell r="C26" t="str">
            <v>Assentamento de tubo de PVC DN 150 mm, para rede coletora de esgoto.</v>
          </cell>
          <cell r="D26" t="str">
            <v>SER.CG</v>
          </cell>
          <cell r="E26" t="str">
            <v>M</v>
          </cell>
          <cell r="F26">
            <v>71643.929999999993</v>
          </cell>
          <cell r="G26">
            <v>3.9200000000000004</v>
          </cell>
          <cell r="H26">
            <v>280844.21000000002</v>
          </cell>
          <cell r="I26">
            <v>3.66</v>
          </cell>
          <cell r="J26">
            <v>262216.78000000003</v>
          </cell>
          <cell r="K26">
            <v>7.1038251366120297E-2</v>
          </cell>
        </row>
        <row r="27">
          <cell r="A27">
            <v>22</v>
          </cell>
          <cell r="B27" t="str">
            <v>02.02.04.04</v>
          </cell>
          <cell r="C27" t="str">
            <v>Assentamento de tubo de PVC DN 200 mm, para rede coletora de esgoto.</v>
          </cell>
          <cell r="D27" t="str">
            <v>SER.CG</v>
          </cell>
          <cell r="E27" t="str">
            <v>M</v>
          </cell>
          <cell r="F27">
            <v>484.48</v>
          </cell>
          <cell r="G27">
            <v>4.51</v>
          </cell>
          <cell r="H27">
            <v>2185</v>
          </cell>
          <cell r="I27">
            <v>4.3899999999999997</v>
          </cell>
          <cell r="J27">
            <v>2126.87</v>
          </cell>
          <cell r="K27">
            <v>2.7334851936218652E-2</v>
          </cell>
        </row>
        <row r="28">
          <cell r="A28">
            <v>23</v>
          </cell>
          <cell r="B28" t="str">
            <v>03.05.04.02</v>
          </cell>
          <cell r="C28" t="str">
            <v>Assentamento de tubo de PVC DN 350 mm, para rede coletora de esgoto.</v>
          </cell>
          <cell r="D28" t="str">
            <v>SER.CG</v>
          </cell>
          <cell r="E28" t="str">
            <v>M</v>
          </cell>
          <cell r="F28">
            <v>1869.19</v>
          </cell>
          <cell r="G28">
            <v>7.6400000000000006</v>
          </cell>
          <cell r="H28">
            <v>14280.61</v>
          </cell>
          <cell r="I28">
            <v>7.82</v>
          </cell>
          <cell r="J28">
            <v>14617.07</v>
          </cell>
          <cell r="K28">
            <v>-2.3017902813299185E-2</v>
          </cell>
        </row>
        <row r="29">
          <cell r="A29">
            <v>24</v>
          </cell>
          <cell r="B29" t="str">
            <v>19.10.03.12</v>
          </cell>
          <cell r="C29" t="str">
            <v>Assentamento de tubo PEAD DN 1000mm.</v>
          </cell>
          <cell r="D29" t="str">
            <v>SER.CG</v>
          </cell>
          <cell r="E29" t="str">
            <v>M</v>
          </cell>
          <cell r="F29">
            <v>35</v>
          </cell>
          <cell r="G29">
            <v>116.74999999999999</v>
          </cell>
          <cell r="H29">
            <v>4086.25</v>
          </cell>
          <cell r="I29">
            <v>108.07</v>
          </cell>
          <cell r="J29">
            <v>3782.45</v>
          </cell>
          <cell r="K29">
            <v>8.0318312205052145E-2</v>
          </cell>
        </row>
        <row r="30">
          <cell r="A30">
            <v>25</v>
          </cell>
          <cell r="B30" t="str">
            <v>19.10.03.13</v>
          </cell>
          <cell r="C30" t="str">
            <v>Assentamento de tubo PEAD DN 1200mm.</v>
          </cell>
          <cell r="D30" t="str">
            <v>SER.CG</v>
          </cell>
          <cell r="E30" t="str">
            <v>M</v>
          </cell>
          <cell r="F30">
            <v>2755.39</v>
          </cell>
          <cell r="G30">
            <v>121.71</v>
          </cell>
          <cell r="H30">
            <v>335358.52</v>
          </cell>
          <cell r="I30">
            <v>126.42</v>
          </cell>
          <cell r="J30">
            <v>348336.4</v>
          </cell>
          <cell r="K30">
            <v>-3.725676317038451E-2</v>
          </cell>
        </row>
        <row r="31">
          <cell r="A31">
            <v>26</v>
          </cell>
          <cell r="B31" t="str">
            <v>19.10.03.11</v>
          </cell>
          <cell r="C31" t="str">
            <v>Assentamento de tubo PEAD DN 700mm.</v>
          </cell>
          <cell r="D31" t="str">
            <v>SER.CG</v>
          </cell>
          <cell r="E31" t="str">
            <v>M</v>
          </cell>
          <cell r="F31">
            <v>77</v>
          </cell>
          <cell r="G31">
            <v>78.73</v>
          </cell>
          <cell r="H31">
            <v>6062.21</v>
          </cell>
          <cell r="I31">
            <v>80.53</v>
          </cell>
          <cell r="J31">
            <v>6200.81</v>
          </cell>
          <cell r="K31">
            <v>-2.2351918539674664E-2</v>
          </cell>
        </row>
        <row r="32">
          <cell r="A32">
            <v>27</v>
          </cell>
          <cell r="B32" t="str">
            <v>02.01.05.04</v>
          </cell>
          <cell r="C32" t="str">
            <v>Assentamento de tubos e conexões de PVC DN 150 mm, para rede coletora de esgoto.</v>
          </cell>
          <cell r="D32" t="str">
            <v>SER.CG</v>
          </cell>
          <cell r="E32" t="str">
            <v>M</v>
          </cell>
          <cell r="F32">
            <v>283</v>
          </cell>
          <cell r="G32">
            <v>7.14</v>
          </cell>
          <cell r="H32">
            <v>2020.62</v>
          </cell>
          <cell r="I32">
            <v>7.54</v>
          </cell>
          <cell r="J32">
            <v>2133.8200000000002</v>
          </cell>
          <cell r="K32">
            <v>-5.3050397877984157E-2</v>
          </cell>
        </row>
        <row r="33">
          <cell r="A33">
            <v>28</v>
          </cell>
          <cell r="B33" t="str">
            <v>03.05.05.04</v>
          </cell>
          <cell r="C33" t="str">
            <v>Assentamento de tubos e conexões de PVC DN 350 mm, para rede coletora de esgoto.</v>
          </cell>
          <cell r="D33" t="str">
            <v>SER.CG</v>
          </cell>
          <cell r="E33" t="str">
            <v>M</v>
          </cell>
          <cell r="F33">
            <v>0.76</v>
          </cell>
          <cell r="G33">
            <v>13.51</v>
          </cell>
          <cell r="H33">
            <v>10.27</v>
          </cell>
          <cell r="I33">
            <v>12.25</v>
          </cell>
          <cell r="J33">
            <v>9.31</v>
          </cell>
          <cell r="K33">
            <v>0.10285714285714276</v>
          </cell>
        </row>
        <row r="34">
          <cell r="A34">
            <v>29</v>
          </cell>
          <cell r="B34" t="str">
            <v>18.02.02.03</v>
          </cell>
          <cell r="C34" t="str">
            <v>Aterro compactado mecanicamente, inclusive tombamento de material em vala.</v>
          </cell>
          <cell r="D34" t="str">
            <v>SER.CG</v>
          </cell>
          <cell r="E34" t="str">
            <v>M3</v>
          </cell>
          <cell r="F34">
            <v>416.5</v>
          </cell>
          <cell r="G34">
            <v>26.47</v>
          </cell>
          <cell r="H34">
            <v>11024.76</v>
          </cell>
          <cell r="I34">
            <v>27.65</v>
          </cell>
          <cell r="J34">
            <v>11516.23</v>
          </cell>
          <cell r="K34">
            <v>-4.2676311030741432E-2</v>
          </cell>
        </row>
        <row r="35">
          <cell r="A35">
            <v>30</v>
          </cell>
          <cell r="B35" t="str">
            <v>14.02.07.04</v>
          </cell>
          <cell r="C35" t="str">
            <v>Azulejo 20 x 20 cm, assentado com argamassa de cimento e areia peneirada traço 1:4, juntas a prumo.</v>
          </cell>
          <cell r="D35" t="str">
            <v>SER.CG</v>
          </cell>
          <cell r="E35" t="str">
            <v>M2</v>
          </cell>
          <cell r="F35">
            <v>240</v>
          </cell>
          <cell r="G35">
            <v>63.61</v>
          </cell>
          <cell r="H35">
            <v>15266.4</v>
          </cell>
          <cell r="I35">
            <v>64.91</v>
          </cell>
          <cell r="J35">
            <v>15578.4</v>
          </cell>
          <cell r="K35">
            <v>-2.0027730704051727E-2</v>
          </cell>
        </row>
        <row r="36">
          <cell r="A36">
            <v>31</v>
          </cell>
          <cell r="B36" t="str">
            <v>14.02.11.01</v>
          </cell>
          <cell r="C36" t="str">
            <v>Bacia de louça com caixa acoplada, com tampa e acessórios.</v>
          </cell>
          <cell r="D36" t="str">
            <v>SER.CG</v>
          </cell>
          <cell r="E36" t="str">
            <v>UN</v>
          </cell>
          <cell r="F36">
            <v>3</v>
          </cell>
          <cell r="G36">
            <v>399.78</v>
          </cell>
          <cell r="H36">
            <v>1199.3399999999999</v>
          </cell>
          <cell r="I36">
            <v>367.34</v>
          </cell>
          <cell r="J36">
            <v>1102.02</v>
          </cell>
          <cell r="K36">
            <v>8.8310556977187371E-2</v>
          </cell>
        </row>
        <row r="37">
          <cell r="A37">
            <v>32</v>
          </cell>
          <cell r="B37" t="str">
            <v>18.03.04.02</v>
          </cell>
          <cell r="C37" t="str">
            <v>Blocos de ancoragem executados em concreto armado fck= 20,0 Mpa.</v>
          </cell>
          <cell r="D37" t="str">
            <v>SER.CG</v>
          </cell>
          <cell r="E37" t="str">
            <v>M3</v>
          </cell>
          <cell r="F37">
            <v>19.3</v>
          </cell>
          <cell r="G37">
            <v>2497.59</v>
          </cell>
          <cell r="H37">
            <v>48203.49</v>
          </cell>
          <cell r="I37">
            <v>2489.9299999999998</v>
          </cell>
          <cell r="J37">
            <v>48055.65</v>
          </cell>
          <cell r="K37">
            <v>3.0763917057909929E-3</v>
          </cell>
        </row>
        <row r="38">
          <cell r="A38">
            <v>33</v>
          </cell>
          <cell r="B38" t="str">
            <v>19.05.03.05</v>
          </cell>
          <cell r="C38" t="str">
            <v>Cabo de aço CA-25 1/2", bitola: 12,5 mm, massa linear de 0,963 Kg/m, para ancoragem dos aeradores, inclusive acessórios para fixação.</v>
          </cell>
          <cell r="D38" t="str">
            <v>SER.CG</v>
          </cell>
          <cell r="E38" t="str">
            <v>M</v>
          </cell>
          <cell r="F38">
            <v>4700</v>
          </cell>
          <cell r="G38">
            <v>10.65</v>
          </cell>
          <cell r="H38">
            <v>50055</v>
          </cell>
          <cell r="I38">
            <v>9.34</v>
          </cell>
          <cell r="J38">
            <v>43898</v>
          </cell>
          <cell r="K38">
            <v>0.14025695931477511</v>
          </cell>
        </row>
        <row r="39">
          <cell r="A39">
            <v>34</v>
          </cell>
          <cell r="B39" t="str">
            <v>05.06.07.02</v>
          </cell>
          <cell r="C39" t="str">
            <v>Cadastro técnico de rede.</v>
          </cell>
          <cell r="D39" t="str">
            <v>SER.CG</v>
          </cell>
          <cell r="E39" t="str">
            <v>M</v>
          </cell>
          <cell r="F39">
            <v>94248.97</v>
          </cell>
          <cell r="G39">
            <v>0.45</v>
          </cell>
          <cell r="H39">
            <v>42412.04</v>
          </cell>
          <cell r="I39">
            <v>0.38</v>
          </cell>
          <cell r="J39">
            <v>35814.61</v>
          </cell>
          <cell r="K39">
            <v>0.18421052631578938</v>
          </cell>
        </row>
        <row r="40">
          <cell r="A40">
            <v>35</v>
          </cell>
          <cell r="B40" t="str">
            <v>19.01.03.02</v>
          </cell>
          <cell r="C40" t="str">
            <v>Caixa de amortecimento em concreto com formato triangular 4,0x3,0 m.</v>
          </cell>
          <cell r="D40" t="str">
            <v>SER.CG</v>
          </cell>
          <cell r="E40" t="str">
            <v>UN</v>
          </cell>
          <cell r="F40">
            <v>2</v>
          </cell>
          <cell r="G40">
            <v>3813.7799999999997</v>
          </cell>
          <cell r="H40">
            <v>7627.56</v>
          </cell>
          <cell r="I40">
            <v>3951.9</v>
          </cell>
          <cell r="J40">
            <v>7903.8</v>
          </cell>
          <cell r="K40">
            <v>-3.4950277081910008E-2</v>
          </cell>
        </row>
        <row r="41">
          <cell r="A41">
            <v>36</v>
          </cell>
          <cell r="B41" t="str">
            <v>18.03.04.01</v>
          </cell>
          <cell r="C41" t="str">
            <v>Caixa de proteção de medidor de vazão, dimensões internas 1,0x1,0x1,3m, em concreto armado fck 30,0 MPa, inclusive tampa.</v>
          </cell>
          <cell r="D41" t="str">
            <v>SER.CG</v>
          </cell>
          <cell r="E41" t="str">
            <v>UN</v>
          </cell>
          <cell r="F41">
            <v>1</v>
          </cell>
          <cell r="G41">
            <v>4006.6</v>
          </cell>
          <cell r="H41">
            <v>4006.6</v>
          </cell>
          <cell r="I41">
            <v>4060</v>
          </cell>
          <cell r="J41">
            <v>4060</v>
          </cell>
          <cell r="K41">
            <v>-1.3152709359605885E-2</v>
          </cell>
        </row>
        <row r="42">
          <cell r="A42">
            <v>37</v>
          </cell>
          <cell r="B42" t="str">
            <v>14.02.10.08</v>
          </cell>
          <cell r="C42" t="str">
            <v>Caixa sifonada de PVC rígido , 150 x 185 x 75 mm.</v>
          </cell>
          <cell r="D42" t="str">
            <v>SER.CG</v>
          </cell>
          <cell r="E42" t="str">
            <v>UN</v>
          </cell>
          <cell r="F42">
            <v>3</v>
          </cell>
          <cell r="G42">
            <v>53.62</v>
          </cell>
          <cell r="H42">
            <v>160.86000000000001</v>
          </cell>
          <cell r="I42">
            <v>53.77</v>
          </cell>
          <cell r="J42">
            <v>161.31</v>
          </cell>
          <cell r="K42">
            <v>-2.7896596615214486E-3</v>
          </cell>
        </row>
        <row r="43">
          <cell r="A43">
            <v>38</v>
          </cell>
          <cell r="B43" t="str">
            <v>15.03.18.01</v>
          </cell>
          <cell r="C43" t="str">
            <v>Calha de chapa de cobre nº 24 desenvolvimento 40 cm.</v>
          </cell>
          <cell r="D43" t="str">
            <v>SER.CG</v>
          </cell>
          <cell r="E43" t="str">
            <v>M</v>
          </cell>
          <cell r="F43">
            <v>67</v>
          </cell>
          <cell r="G43">
            <v>180.68</v>
          </cell>
          <cell r="H43">
            <v>12105.56</v>
          </cell>
          <cell r="I43">
            <v>181.21</v>
          </cell>
          <cell r="J43">
            <v>12141.07</v>
          </cell>
          <cell r="K43">
            <v>-2.9247834004746398E-3</v>
          </cell>
        </row>
        <row r="44">
          <cell r="A44">
            <v>39</v>
          </cell>
          <cell r="B44" t="str">
            <v>05.06.03.10</v>
          </cell>
          <cell r="C44" t="str">
            <v>Carga e descarga mecanizada de terra em caminhão basculante - material arenoso (envolvimento e sustentação).</v>
          </cell>
          <cell r="D44" t="str">
            <v>SER.CG</v>
          </cell>
          <cell r="E44" t="str">
            <v>M3</v>
          </cell>
          <cell r="F44">
            <v>54363.94</v>
          </cell>
          <cell r="G44">
            <v>2.1999999999999997</v>
          </cell>
          <cell r="H44">
            <v>119600.67</v>
          </cell>
          <cell r="I44">
            <v>2.08</v>
          </cell>
          <cell r="J44">
            <v>113077</v>
          </cell>
          <cell r="K44">
            <v>5.7692307692307487E-2</v>
          </cell>
        </row>
        <row r="45">
          <cell r="A45">
            <v>40</v>
          </cell>
          <cell r="B45" t="str">
            <v>19.06.02.06</v>
          </cell>
          <cell r="C45" t="str">
            <v>Carga e descarga mecanizada de terra em caminhão basculante - material de jazida.</v>
          </cell>
          <cell r="D45" t="str">
            <v>SER.CG</v>
          </cell>
          <cell r="E45" t="str">
            <v>M3</v>
          </cell>
          <cell r="F45">
            <v>4427.5</v>
          </cell>
          <cell r="G45">
            <v>2.1999999999999997</v>
          </cell>
          <cell r="H45">
            <v>9740.5</v>
          </cell>
          <cell r="I45">
            <v>2.08</v>
          </cell>
          <cell r="J45">
            <v>9209.2000000000007</v>
          </cell>
          <cell r="K45">
            <v>5.7692307692307487E-2</v>
          </cell>
        </row>
        <row r="46">
          <cell r="A46">
            <v>41</v>
          </cell>
          <cell r="B46" t="str">
            <v>05.06.03.02</v>
          </cell>
          <cell r="C46" t="str">
            <v>Carga e descarga mecanizada de terra em caminhão basculante - material imprestável.</v>
          </cell>
          <cell r="D46" t="str">
            <v>SER.CG</v>
          </cell>
          <cell r="E46" t="str">
            <v>M3</v>
          </cell>
          <cell r="F46">
            <v>73095.22</v>
          </cell>
          <cell r="G46">
            <v>2.1999999999999997</v>
          </cell>
          <cell r="H46">
            <v>160809.48000000001</v>
          </cell>
          <cell r="I46">
            <v>2.08</v>
          </cell>
          <cell r="J46">
            <v>152038.06</v>
          </cell>
          <cell r="K46">
            <v>5.7692307692307487E-2</v>
          </cell>
        </row>
        <row r="47">
          <cell r="A47">
            <v>42</v>
          </cell>
          <cell r="B47" t="str">
            <v>05.06.03.15</v>
          </cell>
          <cell r="C47" t="str">
            <v>Carga e descarga mecanizada de terra em caminhão basculante - material laterítico (recomposição do pavimento).</v>
          </cell>
          <cell r="D47" t="str">
            <v>SER.CG</v>
          </cell>
          <cell r="E47" t="str">
            <v>M3</v>
          </cell>
          <cell r="F47">
            <v>25086.52</v>
          </cell>
          <cell r="G47">
            <v>2.1999999999999997</v>
          </cell>
          <cell r="H47">
            <v>55190.34</v>
          </cell>
          <cell r="I47">
            <v>2.08</v>
          </cell>
          <cell r="J47">
            <v>52179.96</v>
          </cell>
          <cell r="K47">
            <v>5.7692307692307487E-2</v>
          </cell>
        </row>
        <row r="48">
          <cell r="A48">
            <v>43</v>
          </cell>
          <cell r="B48" t="str">
            <v>19.08.02.03</v>
          </cell>
          <cell r="C48" t="str">
            <v>Carga e descarga mecanizada de terra em caminhão basculante.</v>
          </cell>
          <cell r="D48" t="str">
            <v>SER.CG</v>
          </cell>
          <cell r="E48" t="str">
            <v>M3</v>
          </cell>
          <cell r="F48">
            <v>526836.63</v>
          </cell>
          <cell r="G48">
            <v>2.1999999999999997</v>
          </cell>
          <cell r="H48">
            <v>1159040.5900000001</v>
          </cell>
          <cell r="I48">
            <v>2.08</v>
          </cell>
          <cell r="J48">
            <v>1095820.19</v>
          </cell>
          <cell r="K48">
            <v>5.7692307692307487E-2</v>
          </cell>
        </row>
        <row r="49">
          <cell r="A49">
            <v>44</v>
          </cell>
          <cell r="B49" t="str">
            <v>01.03.02.12</v>
          </cell>
          <cell r="C49" t="str">
            <v>Central de armação - conforme sugestão de projeto.</v>
          </cell>
          <cell r="D49" t="str">
            <v>SER.CG</v>
          </cell>
          <cell r="E49" t="str">
            <v>M2</v>
          </cell>
          <cell r="F49">
            <v>36</v>
          </cell>
          <cell r="G49">
            <v>102.32000000000001</v>
          </cell>
          <cell r="H49">
            <v>3683.52</v>
          </cell>
          <cell r="I49">
            <v>157.41999999999999</v>
          </cell>
          <cell r="J49">
            <v>5667.12</v>
          </cell>
          <cell r="K49">
            <v>-0.35001905729894545</v>
          </cell>
        </row>
        <row r="50">
          <cell r="A50">
            <v>45</v>
          </cell>
          <cell r="B50" t="str">
            <v>01.03.02.05</v>
          </cell>
          <cell r="C50" t="str">
            <v>Central de carpintaria - conforme sugestão projeto.</v>
          </cell>
          <cell r="D50" t="str">
            <v>SER.CG</v>
          </cell>
          <cell r="E50" t="str">
            <v>M2</v>
          </cell>
          <cell r="F50">
            <v>36</v>
          </cell>
          <cell r="G50">
            <v>102.32000000000001</v>
          </cell>
          <cell r="H50">
            <v>3683.52</v>
          </cell>
          <cell r="I50">
            <v>157.41999999999999</v>
          </cell>
          <cell r="J50">
            <v>5667.12</v>
          </cell>
          <cell r="K50">
            <v>-0.35001905729894545</v>
          </cell>
        </row>
        <row r="51">
          <cell r="A51">
            <v>46</v>
          </cell>
          <cell r="B51" t="str">
            <v>14.02.04.04</v>
          </cell>
          <cell r="C51" t="str">
            <v>Cerâmica antiderrapante em placa 45 x 45 cm, assentada com argamassa pré-fabricada de cimento colante e rejuntamento com cimento branco.</v>
          </cell>
          <cell r="D51" t="str">
            <v>SER.CG</v>
          </cell>
          <cell r="E51" t="str">
            <v>M2</v>
          </cell>
          <cell r="F51">
            <v>190.7</v>
          </cell>
          <cell r="G51">
            <v>35.42</v>
          </cell>
          <cell r="H51">
            <v>6754.59</v>
          </cell>
          <cell r="I51">
            <v>35.97</v>
          </cell>
          <cell r="J51">
            <v>6859.48</v>
          </cell>
          <cell r="K51">
            <v>-1.5290519877675712E-2</v>
          </cell>
        </row>
        <row r="52">
          <cell r="A52">
            <v>47</v>
          </cell>
          <cell r="B52" t="str">
            <v>14.02.04.03</v>
          </cell>
          <cell r="C52" t="str">
            <v>Cerâmica comum em placa 20 x 20 cm, assentada com argamassa pré-fabricada de cimento colante e rejuntamento com cimento branco.</v>
          </cell>
          <cell r="D52" t="str">
            <v>SER.CG</v>
          </cell>
          <cell r="E52" t="str">
            <v>M2</v>
          </cell>
          <cell r="F52">
            <v>105.8</v>
          </cell>
          <cell r="G52">
            <v>35.299999999999997</v>
          </cell>
          <cell r="H52">
            <v>3734.74</v>
          </cell>
          <cell r="I52">
            <v>35.97</v>
          </cell>
          <cell r="J52">
            <v>3805.63</v>
          </cell>
          <cell r="K52">
            <v>-1.8626633305532381E-2</v>
          </cell>
        </row>
        <row r="53">
          <cell r="A53">
            <v>48</v>
          </cell>
          <cell r="B53" t="str">
            <v>09.01.03.01</v>
          </cell>
          <cell r="C53" t="str">
            <v>Cerca com mourão pré-fabricado de concreto armado , com 12 furos e arame, altura livre 1,70 m.</v>
          </cell>
          <cell r="D53" t="str">
            <v>SER.CG</v>
          </cell>
          <cell r="E53" t="str">
            <v>M</v>
          </cell>
          <cell r="F53">
            <v>754</v>
          </cell>
          <cell r="G53">
            <v>48.6</v>
          </cell>
          <cell r="H53">
            <v>36644.400000000001</v>
          </cell>
          <cell r="I53">
            <v>46.48</v>
          </cell>
          <cell r="J53">
            <v>35045.919999999998</v>
          </cell>
          <cell r="K53">
            <v>4.5611015490533591E-2</v>
          </cell>
        </row>
        <row r="54">
          <cell r="A54">
            <v>49</v>
          </cell>
          <cell r="B54" t="str">
            <v>01.02.02.14</v>
          </cell>
          <cell r="C54" t="str">
            <v>Chapeira - conforme sugestão de projeto.</v>
          </cell>
          <cell r="D54" t="str">
            <v>SER.CG</v>
          </cell>
          <cell r="E54" t="str">
            <v>M2</v>
          </cell>
          <cell r="F54">
            <v>20</v>
          </cell>
          <cell r="G54">
            <v>175.82</v>
          </cell>
          <cell r="H54">
            <v>3516.4</v>
          </cell>
          <cell r="I54">
            <v>338.13</v>
          </cell>
          <cell r="J54">
            <v>6762.6</v>
          </cell>
          <cell r="K54">
            <v>-0.48002247656226893</v>
          </cell>
        </row>
        <row r="55">
          <cell r="A55">
            <v>50</v>
          </cell>
          <cell r="B55" t="str">
            <v>11.02.02.01</v>
          </cell>
          <cell r="C55" t="str">
            <v>Chapisco para parede interna ou externa com argamassa de cimento e areia sem peneirar traço 1:3, e=5 mm.</v>
          </cell>
          <cell r="D55" t="str">
            <v>SER.CG</v>
          </cell>
          <cell r="E55" t="str">
            <v>M2</v>
          </cell>
          <cell r="F55">
            <v>5904</v>
          </cell>
          <cell r="G55">
            <v>6.79</v>
          </cell>
          <cell r="H55">
            <v>40088.160000000003</v>
          </cell>
          <cell r="I55">
            <v>6.9</v>
          </cell>
          <cell r="J55">
            <v>40737.599999999999</v>
          </cell>
          <cell r="K55">
            <v>-1.5942028985507339E-2</v>
          </cell>
        </row>
        <row r="56">
          <cell r="A56">
            <v>51</v>
          </cell>
          <cell r="B56" t="str">
            <v>19.08.03.09</v>
          </cell>
          <cell r="C56" t="str">
            <v>Chicana executada com placas de concreto 0,6 x 1,0 x 0,05, montadas em perfil tipo "H", todas as peças em concreto resistente a sulfatos - CP V-ARI RS, fck 20 Mpa, e altura útil de 1,7 m.</v>
          </cell>
          <cell r="D56" t="str">
            <v>SER.CG</v>
          </cell>
          <cell r="E56" t="str">
            <v>M</v>
          </cell>
          <cell r="F56">
            <v>9600</v>
          </cell>
          <cell r="G56">
            <v>242.04</v>
          </cell>
          <cell r="H56">
            <v>2323584</v>
          </cell>
          <cell r="I56">
            <v>246.97</v>
          </cell>
          <cell r="J56">
            <v>2370912</v>
          </cell>
          <cell r="K56">
            <v>-1.9961938697007797E-2</v>
          </cell>
        </row>
        <row r="57">
          <cell r="A57">
            <v>52</v>
          </cell>
          <cell r="B57" t="str">
            <v>06.03.02.02</v>
          </cell>
          <cell r="C57" t="str">
            <v>Cimbramento em madeira para construções em geral.</v>
          </cell>
          <cell r="D57" t="str">
            <v>SER.CG</v>
          </cell>
          <cell r="E57" t="str">
            <v>M3</v>
          </cell>
          <cell r="F57">
            <v>13053</v>
          </cell>
          <cell r="G57">
            <v>51.17</v>
          </cell>
          <cell r="H57">
            <v>667922.01</v>
          </cell>
          <cell r="I57">
            <v>49.77</v>
          </cell>
          <cell r="J57">
            <v>649647.81000000006</v>
          </cell>
          <cell r="K57">
            <v>2.8129395218002839E-2</v>
          </cell>
        </row>
        <row r="58">
          <cell r="A58">
            <v>53</v>
          </cell>
          <cell r="B58" t="str">
            <v>15.03.06.02</v>
          </cell>
          <cell r="C58" t="str">
            <v>Cobertura com telha de alumínio envernizada ou pintada, perfil trapezoidal e=0,5 mm.</v>
          </cell>
          <cell r="D58" t="str">
            <v>SER.CG</v>
          </cell>
          <cell r="E58" t="str">
            <v>M2</v>
          </cell>
          <cell r="F58">
            <v>921</v>
          </cell>
          <cell r="G58">
            <v>52.379999999999995</v>
          </cell>
          <cell r="H58">
            <v>48241.98</v>
          </cell>
          <cell r="I58">
            <v>53.7</v>
          </cell>
          <cell r="J58">
            <v>49457.7</v>
          </cell>
          <cell r="K58">
            <v>-2.4581005586592264E-2</v>
          </cell>
        </row>
        <row r="59">
          <cell r="A59">
            <v>54</v>
          </cell>
          <cell r="B59" t="str">
            <v>10.02.05.01</v>
          </cell>
          <cell r="C59" t="str">
            <v>Cobertura com telha de fibrocimento , uma água, perfil trapezoidal, e = 8 mm, altura 180 mm, largura útil 440 mm e largura nominal 468 mm, inclinação 3%.</v>
          </cell>
          <cell r="D59" t="str">
            <v>SER.CG</v>
          </cell>
          <cell r="E59" t="str">
            <v>M2</v>
          </cell>
          <cell r="F59">
            <v>280</v>
          </cell>
          <cell r="G59">
            <v>49.919999999999995</v>
          </cell>
          <cell r="H59">
            <v>13977.6</v>
          </cell>
          <cell r="I59">
            <v>49.92</v>
          </cell>
          <cell r="J59">
            <v>13977.6</v>
          </cell>
          <cell r="K59">
            <v>0</v>
          </cell>
        </row>
        <row r="60">
          <cell r="A60">
            <v>55</v>
          </cell>
          <cell r="B60" t="str">
            <v>05.06.03.12</v>
          </cell>
          <cell r="C60" t="str">
            <v>Compactação de material em camadas de 0,20 m, com C.G. &gt; 95%, utilizando compactador de placa vibratória, diesel (envolvimento e sustentação).</v>
          </cell>
          <cell r="D60" t="str">
            <v>SER.CG</v>
          </cell>
          <cell r="E60" t="str">
            <v>M3</v>
          </cell>
          <cell r="F60">
            <v>37506.36</v>
          </cell>
          <cell r="G60">
            <v>26.47</v>
          </cell>
          <cell r="H60">
            <v>992793.35</v>
          </cell>
          <cell r="I60">
            <v>27.65</v>
          </cell>
          <cell r="J60">
            <v>1037050.85</v>
          </cell>
          <cell r="K60">
            <v>-4.2676311030741432E-2</v>
          </cell>
        </row>
        <row r="61">
          <cell r="A61">
            <v>56</v>
          </cell>
          <cell r="B61" t="str">
            <v>05.06.03.13</v>
          </cell>
          <cell r="C61" t="str">
            <v>Compactação de material em camadas de 0,20 m, com C.G. &gt; 95%, utilizando compactador de placa vibratória, diesel (reaterro superior).</v>
          </cell>
          <cell r="D61" t="str">
            <v>SER.CG</v>
          </cell>
          <cell r="E61" t="str">
            <v>M3</v>
          </cell>
          <cell r="F61">
            <v>73198.3</v>
          </cell>
          <cell r="G61">
            <v>26.47</v>
          </cell>
          <cell r="H61">
            <v>1937559</v>
          </cell>
          <cell r="I61">
            <v>27.65</v>
          </cell>
          <cell r="J61">
            <v>2023933</v>
          </cell>
          <cell r="K61">
            <v>-4.2676311030741432E-2</v>
          </cell>
        </row>
        <row r="62">
          <cell r="A62">
            <v>57</v>
          </cell>
          <cell r="B62" t="str">
            <v>05.06.03.17</v>
          </cell>
          <cell r="C62" t="str">
            <v>Compactação de material em camadas de 0,20 m, com C.G. &gt; 95%, utilizando compactador de placa vibratória, diesel (recomposição do pavimento).</v>
          </cell>
          <cell r="D62" t="str">
            <v>SER.CG</v>
          </cell>
          <cell r="E62" t="str">
            <v>M3</v>
          </cell>
          <cell r="F62">
            <v>17451.8</v>
          </cell>
          <cell r="G62">
            <v>26.47</v>
          </cell>
          <cell r="H62">
            <v>461949.15</v>
          </cell>
          <cell r="I62">
            <v>27.65</v>
          </cell>
          <cell r="J62">
            <v>482542.27</v>
          </cell>
          <cell r="K62">
            <v>-4.2676311030741432E-2</v>
          </cell>
        </row>
        <row r="63">
          <cell r="A63">
            <v>58</v>
          </cell>
          <cell r="B63" t="str">
            <v>18.03.02.13</v>
          </cell>
          <cell r="C63" t="str">
            <v>Compactação de material em camadas de 0,20 m, com C.G. &gt; 95%, utilizando compactador de placa vibratória, diesel.</v>
          </cell>
          <cell r="D63" t="str">
            <v>SER.CG</v>
          </cell>
          <cell r="E63" t="str">
            <v>M3</v>
          </cell>
          <cell r="F63">
            <v>14265</v>
          </cell>
          <cell r="G63">
            <v>26.47</v>
          </cell>
          <cell r="H63">
            <v>377594.55</v>
          </cell>
          <cell r="I63">
            <v>27.65</v>
          </cell>
          <cell r="J63">
            <v>394427.25</v>
          </cell>
          <cell r="K63">
            <v>-4.2676311030741432E-2</v>
          </cell>
        </row>
        <row r="64">
          <cell r="A64">
            <v>59</v>
          </cell>
          <cell r="B64" t="str">
            <v>06.02.02.03</v>
          </cell>
          <cell r="C64" t="str">
            <v>Concreto estrutural virado em obra , controle "A", consistência para vibração, brita 1 e 2, fck 20 MPa, exclusive lançamento.</v>
          </cell>
          <cell r="D64" t="str">
            <v>SER.CG</v>
          </cell>
          <cell r="E64" t="str">
            <v>M3</v>
          </cell>
          <cell r="F64">
            <v>87.8</v>
          </cell>
          <cell r="G64">
            <v>521.33999999999992</v>
          </cell>
          <cell r="H64">
            <v>45773.65</v>
          </cell>
          <cell r="I64">
            <v>510.54</v>
          </cell>
          <cell r="J64">
            <v>44825.41</v>
          </cell>
          <cell r="K64">
            <v>2.1154072158890314E-2</v>
          </cell>
        </row>
        <row r="65">
          <cell r="A65">
            <v>60</v>
          </cell>
          <cell r="B65" t="str">
            <v>06.03.02.05</v>
          </cell>
          <cell r="C65" t="str">
            <v>Concreto estrutural virado em obra , controle "A", consistência para vibração, brita 1 e 2, fck 25 MPa, exclusive lançamento.</v>
          </cell>
          <cell r="D65" t="str">
            <v>SER.CG</v>
          </cell>
          <cell r="E65" t="str">
            <v>M3</v>
          </cell>
          <cell r="F65">
            <v>324</v>
          </cell>
          <cell r="G65">
            <v>589.37999999999988</v>
          </cell>
          <cell r="H65">
            <v>190959.12</v>
          </cell>
          <cell r="I65">
            <v>513.12</v>
          </cell>
          <cell r="J65">
            <v>166250.88</v>
          </cell>
          <cell r="K65">
            <v>0.14862020579981272</v>
          </cell>
        </row>
        <row r="66">
          <cell r="A66">
            <v>61</v>
          </cell>
          <cell r="B66" t="str">
            <v>19.08.03.06</v>
          </cell>
          <cell r="C66" t="str">
            <v>Concreto estrutural virado em obra utilizando cimento resistente a sulfatos - CP V-ARI RS, controle "A", consistência para vibração, brita 1 e 2, fck 15 MPa, exclusive lançamento.</v>
          </cell>
          <cell r="D66" t="str">
            <v>SER.CG</v>
          </cell>
          <cell r="E66" t="str">
            <v>M3</v>
          </cell>
          <cell r="F66">
            <v>1499</v>
          </cell>
          <cell r="G66">
            <v>566.1</v>
          </cell>
          <cell r="H66">
            <v>848583.9</v>
          </cell>
          <cell r="I66">
            <v>571.77</v>
          </cell>
          <cell r="J66">
            <v>857083.23</v>
          </cell>
          <cell r="K66">
            <v>-9.9165748465290804E-3</v>
          </cell>
        </row>
        <row r="67">
          <cell r="A67">
            <v>62</v>
          </cell>
          <cell r="B67" t="str">
            <v>20.02.04.06</v>
          </cell>
          <cell r="C67" t="str">
            <v>Concreto estrutural virado em obra utilizando cimento resistente a sulfatos - CP V-ARI RS, controle "A", consistência para vibração, brita 1 e 2, fck 30 MPa, com aditivo plastificante 0,20% do peso do cimento, exclusive lançamento.</v>
          </cell>
          <cell r="D67" t="str">
            <v>SER.CG</v>
          </cell>
          <cell r="E67" t="str">
            <v>M3</v>
          </cell>
          <cell r="F67">
            <v>2348</v>
          </cell>
          <cell r="G67">
            <v>788.37</v>
          </cell>
          <cell r="H67">
            <v>1851092.76</v>
          </cell>
          <cell r="I67">
            <v>723.89</v>
          </cell>
          <cell r="J67">
            <v>1699693.72</v>
          </cell>
          <cell r="K67">
            <v>8.9074306869828312E-2</v>
          </cell>
        </row>
        <row r="68">
          <cell r="A68">
            <v>63</v>
          </cell>
          <cell r="B68" t="str">
            <v>19.01.04.02</v>
          </cell>
          <cell r="C68" t="str">
            <v>Cortina vegetal com árvores regionais h~2,0 m.</v>
          </cell>
          <cell r="D68" t="str">
            <v>SER.CG</v>
          </cell>
          <cell r="E68" t="str">
            <v>M</v>
          </cell>
          <cell r="F68">
            <v>2652</v>
          </cell>
          <cell r="G68">
            <v>34.589999999999996</v>
          </cell>
          <cell r="H68">
            <v>91732.68</v>
          </cell>
          <cell r="I68">
            <v>30.06</v>
          </cell>
          <cell r="J68">
            <v>79719.12</v>
          </cell>
          <cell r="K68">
            <v>0.15069860279441105</v>
          </cell>
        </row>
        <row r="69">
          <cell r="A69">
            <v>64</v>
          </cell>
          <cell r="B69" t="str">
            <v>14.02.10.07</v>
          </cell>
          <cell r="C69" t="str">
            <v>Curva 90 longa de PVC, ponta bolsa e virola, Ø 100 mm.</v>
          </cell>
          <cell r="D69" t="str">
            <v>SER.CG</v>
          </cell>
          <cell r="E69" t="str">
            <v>UN</v>
          </cell>
          <cell r="F69">
            <v>18</v>
          </cell>
          <cell r="G69">
            <v>44.429999999999993</v>
          </cell>
          <cell r="H69">
            <v>799.74</v>
          </cell>
          <cell r="I69">
            <v>42.32</v>
          </cell>
          <cell r="J69">
            <v>761.76</v>
          </cell>
          <cell r="K69">
            <v>4.9858223062381635E-2</v>
          </cell>
        </row>
        <row r="70">
          <cell r="A70">
            <v>65</v>
          </cell>
          <cell r="B70" t="str">
            <v>01.02.01.02</v>
          </cell>
          <cell r="C70" t="str">
            <v>Custos com energia elétrica, água e telefone.</v>
          </cell>
          <cell r="D70" t="str">
            <v>SER.CG</v>
          </cell>
          <cell r="E70" t="str">
            <v>MES</v>
          </cell>
          <cell r="F70">
            <v>32</v>
          </cell>
          <cell r="G70">
            <v>1628.44</v>
          </cell>
          <cell r="H70">
            <v>52110.080000000002</v>
          </cell>
          <cell r="I70">
            <v>1687.5</v>
          </cell>
          <cell r="J70">
            <v>54000</v>
          </cell>
          <cell r="K70">
            <v>-3.499851851851854E-2</v>
          </cell>
        </row>
        <row r="71">
          <cell r="A71">
            <v>66</v>
          </cell>
          <cell r="B71" t="str">
            <v>01.02.01.03</v>
          </cell>
          <cell r="C71" t="str">
            <v>Custos com material de expediente, limpeza, cópias e plotagens.</v>
          </cell>
          <cell r="D71" t="str">
            <v>SER.CG</v>
          </cell>
          <cell r="E71" t="str">
            <v>MES</v>
          </cell>
          <cell r="F71">
            <v>32</v>
          </cell>
          <cell r="G71">
            <v>943.03</v>
          </cell>
          <cell r="H71">
            <v>30176.959999999999</v>
          </cell>
          <cell r="I71">
            <v>870.75</v>
          </cell>
          <cell r="J71">
            <v>27864</v>
          </cell>
          <cell r="K71">
            <v>8.300890037324149E-2</v>
          </cell>
        </row>
        <row r="72">
          <cell r="A72">
            <v>67</v>
          </cell>
          <cell r="B72" t="str">
            <v>06.02.01.03</v>
          </cell>
          <cell r="C72" t="str">
            <v>Demolição de alvenaria de tijolo comum, sem reaproveitamento</v>
          </cell>
          <cell r="D72" t="str">
            <v>SER.CG</v>
          </cell>
          <cell r="E72" t="str">
            <v>M3</v>
          </cell>
          <cell r="F72">
            <v>2</v>
          </cell>
          <cell r="G72">
            <v>35.96</v>
          </cell>
          <cell r="H72">
            <v>71.92</v>
          </cell>
          <cell r="I72">
            <v>36.020000000000003</v>
          </cell>
          <cell r="J72">
            <v>72.040000000000006</v>
          </cell>
          <cell r="K72">
            <v>-1.6657412548585215E-3</v>
          </cell>
        </row>
        <row r="73">
          <cell r="A73">
            <v>68</v>
          </cell>
          <cell r="B73" t="str">
            <v>19.07.01.02</v>
          </cell>
          <cell r="C73" t="str">
            <v>Demolição de concreto armado com utilização de martelo rompedor.</v>
          </cell>
          <cell r="D73" t="str">
            <v>SER.CG</v>
          </cell>
          <cell r="E73" t="str">
            <v>M3</v>
          </cell>
          <cell r="F73">
            <v>19</v>
          </cell>
          <cell r="G73">
            <v>503.09999999999997</v>
          </cell>
          <cell r="H73">
            <v>9558.9</v>
          </cell>
          <cell r="I73">
            <v>488.59</v>
          </cell>
          <cell r="J73">
            <v>9283.2099999999991</v>
          </cell>
          <cell r="K73">
            <v>2.9697701549356248E-2</v>
          </cell>
        </row>
        <row r="74">
          <cell r="A74">
            <v>69</v>
          </cell>
          <cell r="B74" t="str">
            <v>06.02.01.01</v>
          </cell>
          <cell r="C74" t="str">
            <v>Demolição de concreto simples</v>
          </cell>
          <cell r="D74" t="str">
            <v>SER.CG</v>
          </cell>
          <cell r="E74" t="str">
            <v>M3</v>
          </cell>
          <cell r="F74">
            <v>2</v>
          </cell>
          <cell r="G74">
            <v>179.23</v>
          </cell>
          <cell r="H74">
            <v>358.46</v>
          </cell>
          <cell r="I74">
            <v>156.11000000000001</v>
          </cell>
          <cell r="J74">
            <v>312.22000000000003</v>
          </cell>
          <cell r="K74">
            <v>0.14810069822560989</v>
          </cell>
        </row>
        <row r="75">
          <cell r="A75">
            <v>70</v>
          </cell>
          <cell r="B75" t="str">
            <v>05.06.02.01</v>
          </cell>
          <cell r="C75" t="str">
            <v>Demolição de pavimentação asfáltica com utilização de martelo rompedor.</v>
          </cell>
          <cell r="D75" t="str">
            <v>SER.CG</v>
          </cell>
          <cell r="E75" t="str">
            <v>M2</v>
          </cell>
          <cell r="F75">
            <v>44833.98</v>
          </cell>
          <cell r="G75">
            <v>4.8499999999999996</v>
          </cell>
          <cell r="H75">
            <v>217444.8</v>
          </cell>
          <cell r="I75">
            <v>4.5</v>
          </cell>
          <cell r="J75">
            <v>201752.91</v>
          </cell>
          <cell r="K75">
            <v>7.7777777777777724E-2</v>
          </cell>
        </row>
        <row r="76">
          <cell r="A76">
            <v>71</v>
          </cell>
          <cell r="B76" t="str">
            <v>06.02.01.02</v>
          </cell>
          <cell r="C76" t="str">
            <v>Demolição de piso cerâmico</v>
          </cell>
          <cell r="D76" t="str">
            <v>SER.CG</v>
          </cell>
          <cell r="E76" t="str">
            <v>M2</v>
          </cell>
          <cell r="F76">
            <v>70</v>
          </cell>
          <cell r="G76">
            <v>8.41</v>
          </cell>
          <cell r="H76">
            <v>588.70000000000005</v>
          </cell>
          <cell r="I76">
            <v>8.41</v>
          </cell>
          <cell r="J76">
            <v>588.70000000000005</v>
          </cell>
          <cell r="K76">
            <v>0</v>
          </cell>
        </row>
        <row r="77">
          <cell r="A77">
            <v>72</v>
          </cell>
          <cell r="B77" t="str">
            <v>02.02.02.05</v>
          </cell>
          <cell r="C77" t="str">
            <v>Demolição de piso cimentado sobre lastro de concreto.</v>
          </cell>
          <cell r="D77" t="str">
            <v>SER.CG</v>
          </cell>
          <cell r="E77" t="str">
            <v>M2</v>
          </cell>
          <cell r="F77">
            <v>2058.62</v>
          </cell>
          <cell r="G77">
            <v>15.580000000000002</v>
          </cell>
          <cell r="H77">
            <v>32073.3</v>
          </cell>
          <cell r="I77">
            <v>15.61</v>
          </cell>
          <cell r="J77">
            <v>32135.06</v>
          </cell>
          <cell r="K77">
            <v>-1.9218449711722041E-3</v>
          </cell>
        </row>
        <row r="78">
          <cell r="A78">
            <v>73</v>
          </cell>
          <cell r="B78" t="str">
            <v>06.02.02.05</v>
          </cell>
          <cell r="C78" t="str">
            <v>Desforma de estruturas em geral.</v>
          </cell>
          <cell r="D78" t="str">
            <v>SER.CG</v>
          </cell>
          <cell r="E78" t="str">
            <v>M2</v>
          </cell>
          <cell r="F78">
            <v>25359.7</v>
          </cell>
          <cell r="G78">
            <v>10.370000000000001</v>
          </cell>
          <cell r="H78">
            <v>262980.09000000003</v>
          </cell>
          <cell r="I78">
            <v>10.31</v>
          </cell>
          <cell r="J78">
            <v>261458.51</v>
          </cell>
          <cell r="K78">
            <v>5.8195926285160571E-3</v>
          </cell>
        </row>
        <row r="79">
          <cell r="A79">
            <v>74</v>
          </cell>
          <cell r="B79" t="str">
            <v>20.01.02.03</v>
          </cell>
          <cell r="C79" t="str">
            <v>Desmonte manual de rocha dura em valas sem uso de explosivos inclusive retirada mecanizada do material (retro-escavadeira), profundidade de 0 à 2 m.</v>
          </cell>
          <cell r="D79" t="str">
            <v>SER.CG</v>
          </cell>
          <cell r="E79" t="str">
            <v>M3</v>
          </cell>
          <cell r="F79">
            <v>442.76</v>
          </cell>
          <cell r="G79">
            <v>318.24</v>
          </cell>
          <cell r="H79">
            <v>140903.94</v>
          </cell>
          <cell r="I79">
            <v>269.01</v>
          </cell>
          <cell r="J79">
            <v>119106.87</v>
          </cell>
          <cell r="K79">
            <v>0.18300434928069587</v>
          </cell>
        </row>
        <row r="80">
          <cell r="A80">
            <v>75</v>
          </cell>
          <cell r="B80" t="str">
            <v>20.01.02.04</v>
          </cell>
          <cell r="C80" t="str">
            <v>Desmonte manual de rocha dura em valas sem uso de explosivos inclusive retirada mecanizada do material (retro-escavadeira), profundidade de 0 à 4 m.</v>
          </cell>
          <cell r="D80" t="str">
            <v>SER.CG</v>
          </cell>
          <cell r="E80" t="str">
            <v>M3</v>
          </cell>
          <cell r="F80">
            <v>316.56</v>
          </cell>
          <cell r="G80">
            <v>322.48</v>
          </cell>
          <cell r="H80">
            <v>102084.27</v>
          </cell>
          <cell r="I80">
            <v>273.02999999999997</v>
          </cell>
          <cell r="J80">
            <v>86430.38</v>
          </cell>
          <cell r="K80">
            <v>0.18111562831923256</v>
          </cell>
        </row>
        <row r="81">
          <cell r="A81">
            <v>76</v>
          </cell>
          <cell r="B81" t="str">
            <v>18.02.07.03</v>
          </cell>
          <cell r="C81" t="str">
            <v>Emassameto de parede externa com massa acrílica com duas demãos, para pintura látex.</v>
          </cell>
          <cell r="D81" t="str">
            <v>SER.CG</v>
          </cell>
          <cell r="E81" t="str">
            <v>M2</v>
          </cell>
          <cell r="F81">
            <v>4520</v>
          </cell>
          <cell r="G81">
            <v>10.5</v>
          </cell>
          <cell r="H81">
            <v>47460</v>
          </cell>
          <cell r="I81">
            <v>11.08</v>
          </cell>
          <cell r="J81">
            <v>50081.599999999999</v>
          </cell>
          <cell r="K81">
            <v>-5.234657039711188E-2</v>
          </cell>
        </row>
        <row r="82">
          <cell r="A82">
            <v>77</v>
          </cell>
          <cell r="B82" t="str">
            <v>06.02.04.04</v>
          </cell>
          <cell r="C82" t="str">
            <v>Emboço para parede interna/externa com argamassa de cimento e areia sem peneirar traço 1:3, e=20 mm.</v>
          </cell>
          <cell r="D82" t="str">
            <v>SER.CG</v>
          </cell>
          <cell r="E82" t="str">
            <v>M2</v>
          </cell>
          <cell r="F82">
            <v>1502</v>
          </cell>
          <cell r="G82">
            <v>28.47</v>
          </cell>
          <cell r="H82">
            <v>42761.94</v>
          </cell>
          <cell r="I82">
            <v>27.6</v>
          </cell>
          <cell r="J82">
            <v>41455.199999999997</v>
          </cell>
          <cell r="K82">
            <v>3.1521739130434767E-2</v>
          </cell>
        </row>
        <row r="83">
          <cell r="A83">
            <v>78</v>
          </cell>
          <cell r="B83" t="str">
            <v>18.02.02.01</v>
          </cell>
          <cell r="C83" t="str">
            <v>Escavação manual (valas e fundações rasas) em solo de 1ª categoria, profundidade até 2 m.</v>
          </cell>
          <cell r="D83" t="str">
            <v>SER.CG</v>
          </cell>
          <cell r="E83" t="str">
            <v>M3</v>
          </cell>
          <cell r="F83">
            <v>566</v>
          </cell>
          <cell r="G83">
            <v>38.89</v>
          </cell>
          <cell r="H83">
            <v>22011.74</v>
          </cell>
          <cell r="I83">
            <v>33.520000000000003</v>
          </cell>
          <cell r="J83">
            <v>18972.32</v>
          </cell>
          <cell r="K83">
            <v>0.16020286396181382</v>
          </cell>
        </row>
        <row r="84">
          <cell r="A84">
            <v>79</v>
          </cell>
          <cell r="B84" t="str">
            <v>18.03.02.04</v>
          </cell>
          <cell r="C84" t="str">
            <v>Escavação mecanizada (escavadeira hidráulica) de vala em solo de 1ª categoria, profundidade acima de 6 m.</v>
          </cell>
          <cell r="D84" t="str">
            <v>SER.CG</v>
          </cell>
          <cell r="E84" t="str">
            <v>M3</v>
          </cell>
          <cell r="F84">
            <v>6755.88</v>
          </cell>
          <cell r="G84">
            <v>13.27</v>
          </cell>
          <cell r="H84">
            <v>89650.53</v>
          </cell>
          <cell r="I84">
            <v>12.62</v>
          </cell>
          <cell r="J84">
            <v>85259.21</v>
          </cell>
          <cell r="K84">
            <v>5.150554675118868E-2</v>
          </cell>
        </row>
        <row r="85">
          <cell r="A85">
            <v>80</v>
          </cell>
          <cell r="B85" t="str">
            <v>18.03.02.02</v>
          </cell>
          <cell r="C85" t="str">
            <v>Escavação mecanizada (escavadeira hidráulica) de vala em solo de 1ª categoria, profundidade entre 2 e 4 m.</v>
          </cell>
          <cell r="D85" t="str">
            <v>SER.CG</v>
          </cell>
          <cell r="E85" t="str">
            <v>M3</v>
          </cell>
          <cell r="F85">
            <v>57408.77</v>
          </cell>
          <cell r="G85">
            <v>7.87</v>
          </cell>
          <cell r="H85">
            <v>451807.02</v>
          </cell>
          <cell r="I85">
            <v>8.08</v>
          </cell>
          <cell r="J85">
            <v>463862.86</v>
          </cell>
          <cell r="K85">
            <v>-2.5990099009901013E-2</v>
          </cell>
        </row>
        <row r="86">
          <cell r="A86">
            <v>81</v>
          </cell>
          <cell r="B86" t="str">
            <v>03.05.03.03</v>
          </cell>
          <cell r="C86" t="str">
            <v>Escavação mecanizada (escavadeira hidráulica) de vala em solo de 1ª categoria, profundidade entre 4 e 6 m.</v>
          </cell>
          <cell r="D86" t="str">
            <v>SER.CG</v>
          </cell>
          <cell r="E86" t="str">
            <v>M3</v>
          </cell>
          <cell r="F86">
            <v>8452.2999999999993</v>
          </cell>
          <cell r="G86">
            <v>10.719999999999999</v>
          </cell>
          <cell r="H86">
            <v>90608.66</v>
          </cell>
          <cell r="I86">
            <v>10.11</v>
          </cell>
          <cell r="J86">
            <v>85452.75</v>
          </cell>
          <cell r="K86">
            <v>6.0336300692383826E-2</v>
          </cell>
        </row>
        <row r="87">
          <cell r="A87">
            <v>82</v>
          </cell>
          <cell r="B87" t="str">
            <v>05.06.03.01</v>
          </cell>
          <cell r="C87" t="str">
            <v>Escavação mecanizada (retro-escavadeira) de vala em solo de 1ª categoria, profundidade até 2 m.</v>
          </cell>
          <cell r="D87" t="str">
            <v>SER.CG</v>
          </cell>
          <cell r="E87" t="str">
            <v>M3</v>
          </cell>
          <cell r="F87">
            <v>149580.94</v>
          </cell>
          <cell r="G87">
            <v>9.4400000000000013</v>
          </cell>
          <cell r="H87">
            <v>1412044.07</v>
          </cell>
          <cell r="I87">
            <v>8.68</v>
          </cell>
          <cell r="J87">
            <v>1298362.56</v>
          </cell>
          <cell r="K87">
            <v>8.7557603686636121E-2</v>
          </cell>
        </row>
        <row r="88">
          <cell r="A88">
            <v>83</v>
          </cell>
          <cell r="B88" t="str">
            <v>05.06.03.09</v>
          </cell>
          <cell r="C88" t="str">
            <v>Escavação mecanizada em campo aberto em solo de 1ª categoria, inclusive indenização de jazida, profundidade até 2 m - material arenoso (envolvimento e sustentação).</v>
          </cell>
          <cell r="D88" t="str">
            <v>SER.CG</v>
          </cell>
          <cell r="E88" t="str">
            <v>M3</v>
          </cell>
          <cell r="F88">
            <v>43679.25</v>
          </cell>
          <cell r="G88">
            <v>5.24</v>
          </cell>
          <cell r="H88">
            <v>228879.27</v>
          </cell>
          <cell r="I88">
            <v>4.8499999999999996</v>
          </cell>
          <cell r="J88">
            <v>211844.36</v>
          </cell>
          <cell r="K88">
            <v>8.0412371134020777E-2</v>
          </cell>
        </row>
        <row r="89">
          <cell r="A89">
            <v>84</v>
          </cell>
          <cell r="B89" t="str">
            <v>19.06.02.05</v>
          </cell>
          <cell r="C89" t="str">
            <v>Escavação mecanizada em campo aberto em solo de 1ª categoria, inclusive indenização de jazida, profundidade até 2 m - material de jazida.</v>
          </cell>
          <cell r="D89" t="str">
            <v>SER.CG</v>
          </cell>
          <cell r="E89" t="str">
            <v>M3</v>
          </cell>
          <cell r="F89">
            <v>3568</v>
          </cell>
          <cell r="G89">
            <v>5.24</v>
          </cell>
          <cell r="H89">
            <v>18696.32</v>
          </cell>
          <cell r="I89">
            <v>4.8499999999999996</v>
          </cell>
          <cell r="J89">
            <v>17304.8</v>
          </cell>
          <cell r="K89">
            <v>8.0412371134020777E-2</v>
          </cell>
        </row>
        <row r="90">
          <cell r="A90">
            <v>85</v>
          </cell>
          <cell r="B90" t="str">
            <v>05.06.03.14</v>
          </cell>
          <cell r="C90" t="str">
            <v>Escavação mecanizada em campo aberto em solo de 1ª categoria, inclusive indenização de jazida, profundidade até 2 m - material laterítico (recomposição do pavimento).</v>
          </cell>
          <cell r="D90" t="str">
            <v>SER.CG</v>
          </cell>
          <cell r="E90" t="str">
            <v>M3</v>
          </cell>
          <cell r="F90">
            <v>20110.5</v>
          </cell>
          <cell r="G90">
            <v>5.24</v>
          </cell>
          <cell r="H90">
            <v>105379.02</v>
          </cell>
          <cell r="I90">
            <v>4.8499999999999996</v>
          </cell>
          <cell r="J90">
            <v>97535.93</v>
          </cell>
          <cell r="K90">
            <v>8.0412371134020777E-2</v>
          </cell>
        </row>
        <row r="91">
          <cell r="A91">
            <v>86</v>
          </cell>
          <cell r="B91" t="str">
            <v>19.08.02.02</v>
          </cell>
          <cell r="C91" t="str">
            <v>Escavação mecanizada em campo aberto em solo de 1ª categoria, profundidade até 2 m - material imprestável.</v>
          </cell>
          <cell r="D91" t="str">
            <v>SER.CG</v>
          </cell>
          <cell r="E91" t="str">
            <v>M3</v>
          </cell>
          <cell r="F91">
            <v>421469.3</v>
          </cell>
          <cell r="G91">
            <v>3.32</v>
          </cell>
          <cell r="H91">
            <v>1399278.08</v>
          </cell>
          <cell r="I91">
            <v>2.83</v>
          </cell>
          <cell r="J91">
            <v>1192758.1200000001</v>
          </cell>
          <cell r="K91">
            <v>0.17314487632508824</v>
          </cell>
        </row>
        <row r="92">
          <cell r="A92">
            <v>87</v>
          </cell>
          <cell r="B92" t="str">
            <v>05.06.03.06</v>
          </cell>
          <cell r="C92" t="str">
            <v>Escoramento de vala tipo contínuo empregando pranchas e longarinas de peroba, 8 reaproveitamentos.</v>
          </cell>
          <cell r="D92" t="str">
            <v>SER.CG</v>
          </cell>
          <cell r="E92" t="str">
            <v>M2</v>
          </cell>
          <cell r="F92">
            <v>98277.49</v>
          </cell>
          <cell r="G92">
            <v>44.480000000000004</v>
          </cell>
          <cell r="H92">
            <v>4371382.76</v>
          </cell>
          <cell r="I92">
            <v>39.67</v>
          </cell>
          <cell r="J92">
            <v>3898668.03</v>
          </cell>
          <cell r="K92">
            <v>0.12125031509957163</v>
          </cell>
        </row>
        <row r="93">
          <cell r="A93">
            <v>88</v>
          </cell>
          <cell r="B93" t="str">
            <v>05.06.03.05</v>
          </cell>
          <cell r="C93" t="str">
            <v>Escoramento de vala tipo descontínuo empregando pranchas e longarinas de peroba, 8 reaproveitamentos.</v>
          </cell>
          <cell r="D93" t="str">
            <v>SER.CG</v>
          </cell>
          <cell r="E93" t="str">
            <v>M2</v>
          </cell>
          <cell r="F93">
            <v>61941.85</v>
          </cell>
          <cell r="G93">
            <v>30.700000000000003</v>
          </cell>
          <cell r="H93">
            <v>1901614.8</v>
          </cell>
          <cell r="I93">
            <v>27.71</v>
          </cell>
          <cell r="J93">
            <v>1716408.66</v>
          </cell>
          <cell r="K93">
            <v>0.10790328401299187</v>
          </cell>
        </row>
        <row r="94">
          <cell r="A94">
            <v>89</v>
          </cell>
          <cell r="B94" t="str">
            <v>18.03.02.08</v>
          </cell>
          <cell r="C94" t="str">
            <v>Escoramento de vala tipo metálico/madeira com pranchas de peroba 4"x10", apoiadas com estrutura composta de perfil metálico 10", 30 reaproveitamentos.</v>
          </cell>
          <cell r="D94" t="str">
            <v>SER.CG</v>
          </cell>
          <cell r="E94" t="str">
            <v>M2</v>
          </cell>
          <cell r="F94">
            <v>49102.1</v>
          </cell>
          <cell r="G94">
            <v>51.559999999999995</v>
          </cell>
          <cell r="H94">
            <v>2531704.2799999998</v>
          </cell>
          <cell r="I94">
            <v>47.53</v>
          </cell>
          <cell r="J94">
            <v>2333822.81</v>
          </cell>
          <cell r="K94">
            <v>8.4788554597096333E-2</v>
          </cell>
        </row>
        <row r="95">
          <cell r="A95">
            <v>90</v>
          </cell>
          <cell r="B95" t="str">
            <v>01.02.02.13</v>
          </cell>
          <cell r="C95" t="str">
            <v>Escritório central - conforme sugestão de projeto.</v>
          </cell>
          <cell r="D95" t="str">
            <v>SER.CG</v>
          </cell>
          <cell r="E95" t="str">
            <v>M2</v>
          </cell>
          <cell r="F95">
            <v>176</v>
          </cell>
          <cell r="G95">
            <v>286.89</v>
          </cell>
          <cell r="H95">
            <v>50492.639999999999</v>
          </cell>
          <cell r="I95">
            <v>551.70000000000005</v>
          </cell>
          <cell r="J95">
            <v>97099.199999999997</v>
          </cell>
          <cell r="K95">
            <v>-0.47998912452419795</v>
          </cell>
        </row>
        <row r="96">
          <cell r="A96">
            <v>91</v>
          </cell>
          <cell r="B96" t="str">
            <v>01.03.02.07</v>
          </cell>
          <cell r="C96" t="str">
            <v>Escritório de frente de obra - conforme sugestão de projeto.</v>
          </cell>
          <cell r="D96" t="str">
            <v>SER.CG</v>
          </cell>
          <cell r="E96" t="str">
            <v>M2</v>
          </cell>
          <cell r="F96">
            <v>39</v>
          </cell>
          <cell r="G96">
            <v>332.68</v>
          </cell>
          <cell r="H96">
            <v>12974.52</v>
          </cell>
          <cell r="I96">
            <v>554.47</v>
          </cell>
          <cell r="J96">
            <v>21624.33</v>
          </cell>
          <cell r="K96">
            <v>-0.40000360704817217</v>
          </cell>
        </row>
        <row r="97">
          <cell r="A97">
            <v>92</v>
          </cell>
          <cell r="B97" t="str">
            <v>05.06.03.18</v>
          </cell>
          <cell r="C97" t="str">
            <v>Esgotamento com bomba elétrica de imersão potência 2,7 kW, até 8,00 m de profundidade.</v>
          </cell>
          <cell r="D97" t="str">
            <v>SER.CG</v>
          </cell>
          <cell r="E97" t="str">
            <v>H</v>
          </cell>
          <cell r="F97">
            <v>4401.49</v>
          </cell>
          <cell r="G97">
            <v>5.78</v>
          </cell>
          <cell r="H97">
            <v>25440.61</v>
          </cell>
          <cell r="I97">
            <v>6.08</v>
          </cell>
          <cell r="J97">
            <v>26761.06</v>
          </cell>
          <cell r="K97">
            <v>-4.9342105263157854E-2</v>
          </cell>
        </row>
        <row r="98">
          <cell r="A98">
            <v>93</v>
          </cell>
          <cell r="B98" t="str">
            <v>19.07.01.03</v>
          </cell>
          <cell r="C98" t="str">
            <v>Esgotamento com bomba elétrica submersível AF 2500/6 W4 GB401, ABS ou modelo equivalente ou superior com as seguintes características: Hm= 37,9 mca, Q= 534,17 L/S e Rendimento Total &gt; 78,8%.</v>
          </cell>
          <cell r="D98" t="str">
            <v>SER.CG</v>
          </cell>
          <cell r="E98" t="str">
            <v>H</v>
          </cell>
          <cell r="F98">
            <v>541.20000000000005</v>
          </cell>
          <cell r="G98">
            <v>188.57</v>
          </cell>
          <cell r="H98">
            <v>102054.08</v>
          </cell>
          <cell r="I98">
            <v>186.07</v>
          </cell>
          <cell r="J98">
            <v>100701.08</v>
          </cell>
          <cell r="K98">
            <v>1.3435803729779039E-2</v>
          </cell>
        </row>
        <row r="99">
          <cell r="A99">
            <v>94</v>
          </cell>
          <cell r="B99" t="str">
            <v>05.06.03.04</v>
          </cell>
          <cell r="C99" t="str">
            <v>Espalhamento e conformação do bota-fora com trator de lâmina sobre esteira.</v>
          </cell>
          <cell r="D99" t="str">
            <v>SER.CG</v>
          </cell>
          <cell r="E99" t="str">
            <v>M3</v>
          </cell>
          <cell r="F99">
            <v>483453.63</v>
          </cell>
          <cell r="G99">
            <v>1.8599999999999999</v>
          </cell>
          <cell r="H99">
            <v>899223.75</v>
          </cell>
          <cell r="I99">
            <v>2.0299999999999998</v>
          </cell>
          <cell r="J99">
            <v>981410.87</v>
          </cell>
          <cell r="K99">
            <v>-8.3743842364532028E-2</v>
          </cell>
        </row>
        <row r="100">
          <cell r="A100">
            <v>95</v>
          </cell>
          <cell r="B100" t="str">
            <v>19.08.03.01</v>
          </cell>
          <cell r="C100" t="str">
            <v>Estaca broca executadas a trado e moldadas em loco com concreto fck= 15,0 Mpa, com 20,0 Kg de armadura por m3 de concreto e D=25,0 cm.</v>
          </cell>
          <cell r="D100" t="str">
            <v>SER.CG</v>
          </cell>
          <cell r="E100" t="str">
            <v>M</v>
          </cell>
          <cell r="F100">
            <v>1904</v>
          </cell>
          <cell r="G100">
            <v>55.28</v>
          </cell>
          <cell r="H100">
            <v>105253.12</v>
          </cell>
          <cell r="I100">
            <v>56.67</v>
          </cell>
          <cell r="J100">
            <v>107899.68</v>
          </cell>
          <cell r="K100">
            <v>-2.4527968943003353E-2</v>
          </cell>
        </row>
        <row r="101">
          <cell r="A101">
            <v>96</v>
          </cell>
          <cell r="B101" t="str">
            <v>19.04.03.01</v>
          </cell>
          <cell r="C101" t="str">
            <v>Estaca tipo raiz executada em solo D=31cm, com capacidade de carga estimada em 50 t.</v>
          </cell>
          <cell r="D101" t="str">
            <v>SER.CG</v>
          </cell>
          <cell r="E101" t="str">
            <v>M</v>
          </cell>
          <cell r="F101">
            <v>585</v>
          </cell>
          <cell r="G101">
            <v>308.88</v>
          </cell>
          <cell r="H101">
            <v>180694.8</v>
          </cell>
          <cell r="I101">
            <v>258.32</v>
          </cell>
          <cell r="J101">
            <v>151117.20000000001</v>
          </cell>
          <cell r="K101">
            <v>0.19572623103127906</v>
          </cell>
        </row>
        <row r="102">
          <cell r="A102">
            <v>97</v>
          </cell>
          <cell r="B102" t="str">
            <v>15.03.06.01</v>
          </cell>
          <cell r="C102" t="str">
            <v>Estrutura de aço para cobertura uma água.</v>
          </cell>
          <cell r="D102" t="str">
            <v>SER.CG</v>
          </cell>
          <cell r="E102" t="str">
            <v>M2</v>
          </cell>
          <cell r="F102">
            <v>921</v>
          </cell>
          <cell r="G102">
            <v>97.110000000000014</v>
          </cell>
          <cell r="H102">
            <v>89438.31</v>
          </cell>
          <cell r="I102">
            <v>92.14</v>
          </cell>
          <cell r="J102">
            <v>84860.94</v>
          </cell>
          <cell r="K102">
            <v>5.3939657043629463E-2</v>
          </cell>
        </row>
        <row r="103">
          <cell r="A103">
            <v>98</v>
          </cell>
          <cell r="B103" t="str">
            <v>18.02.06.01</v>
          </cell>
          <cell r="C103" t="str">
            <v>Estrutura de madeira para telha estrutural de fibrocimento , ancorada em laje ou parede.</v>
          </cell>
          <cell r="D103" t="str">
            <v>SER.CG</v>
          </cell>
          <cell r="E103" t="str">
            <v>M2</v>
          </cell>
          <cell r="F103">
            <v>275</v>
          </cell>
          <cell r="G103">
            <v>35.44</v>
          </cell>
          <cell r="H103">
            <v>9746</v>
          </cell>
          <cell r="I103">
            <v>34.35</v>
          </cell>
          <cell r="J103">
            <v>9446.25</v>
          </cell>
          <cell r="K103">
            <v>3.1732168850072684E-2</v>
          </cell>
        </row>
        <row r="104">
          <cell r="A104">
            <v>99</v>
          </cell>
          <cell r="B104" t="str">
            <v>18.01.02.01</v>
          </cell>
          <cell r="C104" t="str">
            <v>Execução de calçada em piso rústico de concreto fck=15,0 Mpa, e=7 cm.</v>
          </cell>
          <cell r="D104" t="str">
            <v>SER.CG</v>
          </cell>
          <cell r="E104" t="str">
            <v>M2</v>
          </cell>
          <cell r="F104">
            <v>2394.62</v>
          </cell>
          <cell r="G104">
            <v>65.22</v>
          </cell>
          <cell r="H104">
            <v>156177.12</v>
          </cell>
          <cell r="I104">
            <v>68.510000000000005</v>
          </cell>
          <cell r="J104">
            <v>164055.42000000001</v>
          </cell>
          <cell r="K104">
            <v>-4.8022186542110767E-2</v>
          </cell>
        </row>
        <row r="105">
          <cell r="A105">
            <v>100</v>
          </cell>
          <cell r="B105" t="str">
            <v>07.03.04.02</v>
          </cell>
          <cell r="C105" t="str">
            <v>Execução e instalação de grade tipo cesto em barras metálicas 1/2", 100x100x120 cm, para coleta manual de matérial grosseiro, com espaçamento a cada 50 mm, inclusive acessórios para fixação e operação.</v>
          </cell>
          <cell r="D105" t="str">
            <v>SER.CG</v>
          </cell>
          <cell r="E105" t="str">
            <v>UN</v>
          </cell>
          <cell r="F105">
            <v>7</v>
          </cell>
          <cell r="G105">
            <v>1597.98</v>
          </cell>
          <cell r="H105">
            <v>11185.86</v>
          </cell>
          <cell r="I105">
            <v>1613.95</v>
          </cell>
          <cell r="J105">
            <v>11297.65</v>
          </cell>
          <cell r="K105">
            <v>-9.8949781591747277E-3</v>
          </cell>
        </row>
        <row r="106">
          <cell r="A106">
            <v>101</v>
          </cell>
          <cell r="B106" t="str">
            <v>12.03.03.02</v>
          </cell>
          <cell r="C106" t="str">
            <v>Execução e instalação de grade tipo cesto em barras metálicas 1/2", 50x50x60 cm, para coleta manual de matérial grosseiro, com espaçamento a cada 50 mm, inclusive acessórios para fixação e operação.</v>
          </cell>
          <cell r="D106" t="str">
            <v>SER.CG</v>
          </cell>
          <cell r="E106" t="str">
            <v>UN</v>
          </cell>
          <cell r="F106">
            <v>2</v>
          </cell>
          <cell r="G106">
            <v>1206.27</v>
          </cell>
          <cell r="H106">
            <v>2412.54</v>
          </cell>
          <cell r="I106">
            <v>1230.71</v>
          </cell>
          <cell r="J106">
            <v>2461.42</v>
          </cell>
          <cell r="K106">
            <v>-1.985845568818001E-2</v>
          </cell>
        </row>
        <row r="107">
          <cell r="A107">
            <v>102</v>
          </cell>
          <cell r="B107" t="str">
            <v>19.04.09.10</v>
          </cell>
          <cell r="C107" t="str">
            <v>Execução e montagem de grade manual para coleta de material grosseiro feito com barras Ø 1/2" e espaçamento de 70 mm, inclusive acessórios para fixação e manuseio.</v>
          </cell>
          <cell r="D107" t="str">
            <v>SER.CG</v>
          </cell>
          <cell r="E107" t="str">
            <v>M2</v>
          </cell>
          <cell r="F107">
            <v>14.4</v>
          </cell>
          <cell r="G107">
            <v>546.89</v>
          </cell>
          <cell r="H107">
            <v>7875.22</v>
          </cell>
          <cell r="I107">
            <v>532.49</v>
          </cell>
          <cell r="J107">
            <v>7667.86</v>
          </cell>
          <cell r="K107">
            <v>2.7042761366410595E-2</v>
          </cell>
        </row>
        <row r="108">
          <cell r="A108">
            <v>103</v>
          </cell>
          <cell r="B108" t="str">
            <v>16.03.07.02</v>
          </cell>
          <cell r="C108" t="str">
            <v>Execução e montagem de tampa 01 150x190 cm feita em chapa metálica xadrez # 1/4" , inclusive pintura esmalte, e acessórios de fixação e fechamento.</v>
          </cell>
          <cell r="D108" t="str">
            <v>SER.CG</v>
          </cell>
          <cell r="E108" t="str">
            <v>UN</v>
          </cell>
          <cell r="F108">
            <v>6</v>
          </cell>
          <cell r="G108">
            <v>1778.63</v>
          </cell>
          <cell r="H108">
            <v>10671.78</v>
          </cell>
          <cell r="I108">
            <v>1810.8</v>
          </cell>
          <cell r="J108">
            <v>10864.8</v>
          </cell>
          <cell r="K108">
            <v>-1.7765628451513082E-2</v>
          </cell>
        </row>
        <row r="109">
          <cell r="A109">
            <v>104</v>
          </cell>
          <cell r="B109" t="str">
            <v>16.03.07.03</v>
          </cell>
          <cell r="C109" t="str">
            <v>Execução e montagem de tampa 02 150x70 cm feita em chapa metálica xadrez # 1/4" , inclusive pintura esmalte, e acessórios de fixação e fechamento.</v>
          </cell>
          <cell r="D109" t="str">
            <v>SER.CG</v>
          </cell>
          <cell r="E109" t="str">
            <v>UN</v>
          </cell>
          <cell r="F109">
            <v>2</v>
          </cell>
          <cell r="G109">
            <v>1028.73</v>
          </cell>
          <cell r="H109">
            <v>2057.46</v>
          </cell>
          <cell r="I109">
            <v>1049.6300000000001</v>
          </cell>
          <cell r="J109">
            <v>2099.2600000000002</v>
          </cell>
          <cell r="K109">
            <v>-1.9911778436210947E-2</v>
          </cell>
        </row>
        <row r="110">
          <cell r="A110">
            <v>105</v>
          </cell>
          <cell r="B110" t="str">
            <v>07.03.04.01</v>
          </cell>
          <cell r="C110" t="str">
            <v>Execução e montagem de tampa 120x120 cm feita em chapa metálica xadrez # 1/4" , inclusive pintura esmalte, e acessórios de fixação e fechamento.</v>
          </cell>
          <cell r="D110" t="str">
            <v>SER.CG</v>
          </cell>
          <cell r="E110" t="str">
            <v>UN</v>
          </cell>
          <cell r="F110">
            <v>6</v>
          </cell>
          <cell r="G110">
            <v>1208.78</v>
          </cell>
          <cell r="H110">
            <v>7252.68</v>
          </cell>
          <cell r="I110">
            <v>1177.48</v>
          </cell>
          <cell r="J110">
            <v>7064.88</v>
          </cell>
          <cell r="K110">
            <v>2.6582192478853184E-2</v>
          </cell>
        </row>
        <row r="111">
          <cell r="A111">
            <v>106</v>
          </cell>
          <cell r="B111" t="str">
            <v>19.04.09.03</v>
          </cell>
          <cell r="C111" t="str">
            <v>Execução e montagem de tampa 160x250 cm feita em chapa metálica xadrez # 1/4" , inclusive pintura esmalte, e acessórios de fixação e fechamento.</v>
          </cell>
          <cell r="D111" t="str">
            <v>SER.CG</v>
          </cell>
          <cell r="E111" t="str">
            <v>UN</v>
          </cell>
          <cell r="F111">
            <v>6</v>
          </cell>
          <cell r="G111">
            <v>2077</v>
          </cell>
          <cell r="H111">
            <v>12462</v>
          </cell>
          <cell r="I111">
            <v>1773.04</v>
          </cell>
          <cell r="J111">
            <v>10638.24</v>
          </cell>
          <cell r="K111">
            <v>0.171434372602987</v>
          </cell>
        </row>
        <row r="112">
          <cell r="A112">
            <v>107</v>
          </cell>
          <cell r="B112" t="str">
            <v>19.04.09.01</v>
          </cell>
          <cell r="C112" t="str">
            <v>Execução e montagem de tampa 85x160 cm feita em chapa metálica xadrez # 1/4" , inclusive pintura esmalte, e acessórios de fixação e fechamento.</v>
          </cell>
          <cell r="D112" t="str">
            <v>SER.CG</v>
          </cell>
          <cell r="E112" t="str">
            <v>UN</v>
          </cell>
          <cell r="F112">
            <v>3</v>
          </cell>
          <cell r="G112">
            <v>1179.02</v>
          </cell>
          <cell r="H112">
            <v>3537.06</v>
          </cell>
          <cell r="I112">
            <v>1155.82</v>
          </cell>
          <cell r="J112">
            <v>3467.46</v>
          </cell>
          <cell r="K112">
            <v>2.0072329601495076E-2</v>
          </cell>
        </row>
        <row r="113">
          <cell r="A113">
            <v>108</v>
          </cell>
          <cell r="B113" t="str">
            <v>19.08.02.07</v>
          </cell>
          <cell r="C113" t="str">
            <v>Execução mecanizada de base e= 20,0 cm, com compactação igual ou maior que 95% P.N.</v>
          </cell>
          <cell r="D113" t="str">
            <v>SER.CG</v>
          </cell>
          <cell r="E113" t="str">
            <v>M3</v>
          </cell>
          <cell r="F113">
            <v>58615</v>
          </cell>
          <cell r="G113">
            <v>19.439999999999998</v>
          </cell>
          <cell r="H113">
            <v>1139475.6000000001</v>
          </cell>
          <cell r="I113">
            <v>19.11</v>
          </cell>
          <cell r="J113">
            <v>1120132.6499999999</v>
          </cell>
          <cell r="K113">
            <v>1.7268445839874413E-2</v>
          </cell>
        </row>
        <row r="114">
          <cell r="A114">
            <v>109</v>
          </cell>
          <cell r="B114" t="str">
            <v>06.02.08.01</v>
          </cell>
          <cell r="C114" t="str">
            <v>Extintor de pó químico pressurizado , capacidade 8 kg</v>
          </cell>
          <cell r="D114" t="str">
            <v>SER.CG</v>
          </cell>
          <cell r="E114" t="str">
            <v>UN</v>
          </cell>
          <cell r="F114">
            <v>23</v>
          </cell>
          <cell r="G114">
            <v>248.95</v>
          </cell>
          <cell r="H114">
            <v>5725.85</v>
          </cell>
          <cell r="I114">
            <v>248.79</v>
          </cell>
          <cell r="J114">
            <v>5722.17</v>
          </cell>
          <cell r="K114">
            <v>6.431126652999275E-4</v>
          </cell>
        </row>
        <row r="115">
          <cell r="A115">
            <v>110</v>
          </cell>
          <cell r="B115" t="str">
            <v>06.02.02.01</v>
          </cell>
          <cell r="C115" t="str">
            <v>Fôrma de chapa compensada para estruturas em geral, resinada, e=12 mm, 2 reaproveitamentos, corte, montagem e escoramento.</v>
          </cell>
          <cell r="D115" t="str">
            <v>SER.CG</v>
          </cell>
          <cell r="E115" t="str">
            <v>M2</v>
          </cell>
          <cell r="F115">
            <v>1195.4000000000001</v>
          </cell>
          <cell r="G115">
            <v>82.94</v>
          </cell>
          <cell r="H115">
            <v>99146.48</v>
          </cell>
          <cell r="I115">
            <v>75.56</v>
          </cell>
          <cell r="J115">
            <v>90324.42</v>
          </cell>
          <cell r="K115">
            <v>9.7670725251455703E-2</v>
          </cell>
        </row>
        <row r="116">
          <cell r="A116">
            <v>111</v>
          </cell>
          <cell r="B116" t="str">
            <v>13.03.02.02</v>
          </cell>
          <cell r="C116" t="str">
            <v>Fôrma de chapa compensada para estruturas em geral, resinada, e=14 mm, 2 reaproveitamentos, corte, montagem e escoramento.</v>
          </cell>
          <cell r="D116" t="str">
            <v>SER.CG</v>
          </cell>
          <cell r="E116" t="str">
            <v>M2</v>
          </cell>
          <cell r="F116">
            <v>17366.3</v>
          </cell>
          <cell r="G116">
            <v>86.08</v>
          </cell>
          <cell r="H116">
            <v>1494891.1</v>
          </cell>
          <cell r="I116">
            <v>77.819999999999993</v>
          </cell>
          <cell r="J116">
            <v>1351445.47</v>
          </cell>
          <cell r="K116">
            <v>0.10614237985093822</v>
          </cell>
        </row>
        <row r="117">
          <cell r="A117">
            <v>112</v>
          </cell>
          <cell r="B117" t="str">
            <v>20.02.04.03</v>
          </cell>
          <cell r="C117" t="str">
            <v>Fôrma de madeira para estruturas em curva com tábua de 3ª e chapa de madeira compensada plastificada e=6 mm, 2 reaproveitamentos.</v>
          </cell>
          <cell r="D117" t="str">
            <v>SER.CG</v>
          </cell>
          <cell r="E117" t="str">
            <v>M2</v>
          </cell>
          <cell r="F117">
            <v>149</v>
          </cell>
          <cell r="G117">
            <v>72.95</v>
          </cell>
          <cell r="H117">
            <v>10869.55</v>
          </cell>
          <cell r="I117">
            <v>70.13</v>
          </cell>
          <cell r="J117">
            <v>10449.370000000001</v>
          </cell>
          <cell r="K117">
            <v>4.0211036646228493E-2</v>
          </cell>
        </row>
        <row r="118">
          <cell r="A118">
            <v>113</v>
          </cell>
          <cell r="B118" t="str">
            <v>19.08.03.04</v>
          </cell>
          <cell r="C118" t="str">
            <v>Fôrma de madeira para fundação com tábua de 3ª, 5 reaproveitamentos</v>
          </cell>
          <cell r="D118" t="str">
            <v>SER.CG</v>
          </cell>
          <cell r="E118" t="str">
            <v>M2</v>
          </cell>
          <cell r="F118">
            <v>6649</v>
          </cell>
          <cell r="G118">
            <v>43.37</v>
          </cell>
          <cell r="H118">
            <v>288367.13</v>
          </cell>
          <cell r="I118">
            <v>44.26</v>
          </cell>
          <cell r="J118">
            <v>294284.74</v>
          </cell>
          <cell r="K118">
            <v>-2.0108450067781281E-2</v>
          </cell>
        </row>
        <row r="119">
          <cell r="A119">
            <v>114</v>
          </cell>
          <cell r="B119" t="str">
            <v>06.03.05.02</v>
          </cell>
          <cell r="C119" t="str">
            <v>Fornecimento e assentamento de escada de marinheiro em fibra de vidro com h= 1,2 m e L= 0,40 m, inclusive acessórios para fixação.</v>
          </cell>
          <cell r="D119" t="str">
            <v>SER.CG</v>
          </cell>
          <cell r="E119" t="str">
            <v>UN</v>
          </cell>
          <cell r="F119">
            <v>7</v>
          </cell>
          <cell r="G119">
            <v>415.52</v>
          </cell>
          <cell r="H119">
            <v>2908.64</v>
          </cell>
          <cell r="I119">
            <v>405.38</v>
          </cell>
          <cell r="J119">
            <v>2837.66</v>
          </cell>
          <cell r="K119">
            <v>2.501356751689765E-2</v>
          </cell>
        </row>
        <row r="120">
          <cell r="A120">
            <v>115</v>
          </cell>
          <cell r="B120" t="str">
            <v>05.06.07.01</v>
          </cell>
          <cell r="C120" t="str">
            <v>Fornecimento e assentamento de fita de proteção e segurança de tubulações.</v>
          </cell>
          <cell r="D120" t="str">
            <v>SER.CG</v>
          </cell>
          <cell r="E120" t="str">
            <v>M</v>
          </cell>
          <cell r="F120">
            <v>94248.97</v>
          </cell>
          <cell r="G120">
            <v>1.26</v>
          </cell>
          <cell r="H120">
            <v>118753.7</v>
          </cell>
          <cell r="I120">
            <v>1.23</v>
          </cell>
          <cell r="J120">
            <v>115926.23</v>
          </cell>
          <cell r="K120">
            <v>2.4390243902439046E-2</v>
          </cell>
        </row>
        <row r="121">
          <cell r="A121">
            <v>116</v>
          </cell>
          <cell r="B121" t="str">
            <v>15.04.05.02</v>
          </cell>
          <cell r="C121" t="str">
            <v>Fornecimento e assentamento de grelha para drenagem 0,4 x 2,8 m em perfil metálico "L" e=3/16", L=1".</v>
          </cell>
          <cell r="D121" t="str">
            <v>SER.CG</v>
          </cell>
          <cell r="E121" t="str">
            <v>UN</v>
          </cell>
          <cell r="F121">
            <v>1</v>
          </cell>
          <cell r="G121">
            <v>260.32</v>
          </cell>
          <cell r="H121">
            <v>260.32</v>
          </cell>
          <cell r="I121">
            <v>236.63</v>
          </cell>
          <cell r="J121">
            <v>236.63</v>
          </cell>
          <cell r="K121">
            <v>0.10011410218484551</v>
          </cell>
        </row>
        <row r="122">
          <cell r="A122">
            <v>117</v>
          </cell>
          <cell r="B122" t="str">
            <v>14.02.08.06</v>
          </cell>
          <cell r="C122" t="str">
            <v>Fornecimento e assentamento de janela metálica sob encomenda, basculante, com duas folhas, dimensões 2,1 x 0,5 m.</v>
          </cell>
          <cell r="D122" t="str">
            <v>SER.CG</v>
          </cell>
          <cell r="E122" t="str">
            <v>UN</v>
          </cell>
          <cell r="F122">
            <v>3</v>
          </cell>
          <cell r="G122">
            <v>427.25000000000006</v>
          </cell>
          <cell r="H122">
            <v>1281.75</v>
          </cell>
          <cell r="I122">
            <v>416.81</v>
          </cell>
          <cell r="J122">
            <v>1250.43</v>
          </cell>
          <cell r="K122">
            <v>2.5047383700007364E-2</v>
          </cell>
        </row>
        <row r="123">
          <cell r="A123">
            <v>118</v>
          </cell>
          <cell r="B123" t="str">
            <v>16.02.08.08</v>
          </cell>
          <cell r="C123" t="str">
            <v>Fornecimento e assentamento de janela metálica sob encomenda, basculante, dimensões 0,4 x 0,6 m.</v>
          </cell>
          <cell r="D123" t="str">
            <v>SER.CG</v>
          </cell>
          <cell r="E123" t="str">
            <v>UN</v>
          </cell>
          <cell r="F123">
            <v>6</v>
          </cell>
          <cell r="G123">
            <v>142.34</v>
          </cell>
          <cell r="H123">
            <v>854.04</v>
          </cell>
          <cell r="I123">
            <v>138.16999999999999</v>
          </cell>
          <cell r="J123">
            <v>829.02</v>
          </cell>
          <cell r="K123">
            <v>3.0180212781356408E-2</v>
          </cell>
        </row>
        <row r="124">
          <cell r="A124">
            <v>119</v>
          </cell>
          <cell r="B124" t="str">
            <v>14.03.08.05</v>
          </cell>
          <cell r="C124" t="str">
            <v>Fornecimento e assentamento de janela metálica sob encomenda, basculante, dimensões 10,15 x 0,6 m.</v>
          </cell>
          <cell r="D124" t="str">
            <v>SER.CG</v>
          </cell>
          <cell r="E124" t="str">
            <v>UN</v>
          </cell>
          <cell r="F124">
            <v>1</v>
          </cell>
          <cell r="G124">
            <v>2526.4799999999996</v>
          </cell>
          <cell r="H124">
            <v>2526.48</v>
          </cell>
          <cell r="I124">
            <v>2577.92</v>
          </cell>
          <cell r="J124">
            <v>2577.92</v>
          </cell>
          <cell r="K124">
            <v>-1.9954071499503678E-2</v>
          </cell>
        </row>
        <row r="125">
          <cell r="A125">
            <v>120</v>
          </cell>
          <cell r="B125" t="str">
            <v>15.03.08.05</v>
          </cell>
          <cell r="C125" t="str">
            <v>Fornecimento e assentamento de janela metálica sob encomenda, basculante, dimensões 8,8 x 0,6 m.</v>
          </cell>
          <cell r="D125" t="str">
            <v>SER.CG</v>
          </cell>
          <cell r="E125" t="str">
            <v>UN</v>
          </cell>
          <cell r="F125">
            <v>2</v>
          </cell>
          <cell r="G125">
            <v>2221.2800000000002</v>
          </cell>
          <cell r="H125">
            <v>4442.5600000000004</v>
          </cell>
          <cell r="I125">
            <v>2243.58</v>
          </cell>
          <cell r="J125">
            <v>4487.16</v>
          </cell>
          <cell r="K125">
            <v>-9.9394717371342756E-3</v>
          </cell>
        </row>
        <row r="126">
          <cell r="A126">
            <v>121</v>
          </cell>
          <cell r="B126" t="str">
            <v>14.02.08.05</v>
          </cell>
          <cell r="C126" t="str">
            <v>Fornecimento e assentamento de janela metálica sob encomenda, de correr, com duas folhas, dimensões 1,2 x 0,9 m.</v>
          </cell>
          <cell r="D126" t="str">
            <v>SER.CG</v>
          </cell>
          <cell r="E126" t="str">
            <v>UN</v>
          </cell>
          <cell r="F126">
            <v>3</v>
          </cell>
          <cell r="G126">
            <v>457.58000000000004</v>
          </cell>
          <cell r="H126">
            <v>1372.74</v>
          </cell>
          <cell r="I126">
            <v>431.66</v>
          </cell>
          <cell r="J126">
            <v>1294.98</v>
          </cell>
          <cell r="K126">
            <v>6.0047259417133958E-2</v>
          </cell>
        </row>
        <row r="127">
          <cell r="A127">
            <v>122</v>
          </cell>
          <cell r="B127" t="str">
            <v>14.02.08.04</v>
          </cell>
          <cell r="C127" t="str">
            <v>Fornecimento e assentamento de janela metálica sob encomenda, de correr, com quatro folhas, dimensões 2,1 x 1,2 m.</v>
          </cell>
          <cell r="D127" t="str">
            <v>SER.CG</v>
          </cell>
          <cell r="E127" t="str">
            <v>UN</v>
          </cell>
          <cell r="F127">
            <v>6</v>
          </cell>
          <cell r="G127">
            <v>905.84</v>
          </cell>
          <cell r="H127">
            <v>5435.04</v>
          </cell>
          <cell r="I127">
            <v>904.16</v>
          </cell>
          <cell r="J127">
            <v>5424.96</v>
          </cell>
          <cell r="K127">
            <v>1.8580782162449516E-3</v>
          </cell>
        </row>
        <row r="128">
          <cell r="A128">
            <v>123</v>
          </cell>
          <cell r="B128" t="str">
            <v>14.03.08.06</v>
          </cell>
          <cell r="C128" t="str">
            <v>Fornecimento e assentamento de janela metálica sob encomenda, fixa, com vidro, dimensões 10,15 x 0,6 m.</v>
          </cell>
          <cell r="D128" t="str">
            <v>SER.CG</v>
          </cell>
          <cell r="E128" t="str">
            <v>UN</v>
          </cell>
          <cell r="F128">
            <v>1</v>
          </cell>
          <cell r="G128">
            <v>2604.5100000000002</v>
          </cell>
          <cell r="H128">
            <v>2604.5100000000002</v>
          </cell>
          <cell r="I128">
            <v>2660.13</v>
          </cell>
          <cell r="J128">
            <v>2660.13</v>
          </cell>
          <cell r="K128">
            <v>-2.0908752579761103E-2</v>
          </cell>
        </row>
        <row r="129">
          <cell r="A129">
            <v>124</v>
          </cell>
          <cell r="B129" t="str">
            <v>16.02.08.09</v>
          </cell>
          <cell r="C129" t="str">
            <v>Fornecimento e assentamento de janela metálica sob encomenda, fixa, com vidro, dimensões 2,0 x 1,0 m.</v>
          </cell>
          <cell r="D129" t="str">
            <v>SER.CG</v>
          </cell>
          <cell r="E129" t="str">
            <v>UN</v>
          </cell>
          <cell r="F129">
            <v>3</v>
          </cell>
          <cell r="G129">
            <v>869.66000000000008</v>
          </cell>
          <cell r="H129">
            <v>2608.98</v>
          </cell>
          <cell r="I129">
            <v>735.41</v>
          </cell>
          <cell r="J129">
            <v>2206.23</v>
          </cell>
          <cell r="K129">
            <v>0.18255122992616379</v>
          </cell>
        </row>
        <row r="130">
          <cell r="A130">
            <v>125</v>
          </cell>
          <cell r="B130" t="str">
            <v>15.03.08.06</v>
          </cell>
          <cell r="C130" t="str">
            <v>Fornecimento e assentamento de janela metálica sob encomenda, fixa, com vidro, dimensões 8,8 x 0,6 m.</v>
          </cell>
          <cell r="D130" t="str">
            <v>SER.CG</v>
          </cell>
          <cell r="E130" t="str">
            <v>UN</v>
          </cell>
          <cell r="F130">
            <v>1</v>
          </cell>
          <cell r="G130">
            <v>2301.5500000000002</v>
          </cell>
          <cell r="H130">
            <v>2301.5500000000002</v>
          </cell>
          <cell r="I130">
            <v>2314.86</v>
          </cell>
          <cell r="J130">
            <v>2314.86</v>
          </cell>
          <cell r="K130">
            <v>-5.7498077637524458E-3</v>
          </cell>
        </row>
        <row r="131">
          <cell r="A131">
            <v>126</v>
          </cell>
          <cell r="B131" t="str">
            <v>16.02.08.07</v>
          </cell>
          <cell r="C131" t="str">
            <v>Fornecimento e assentamento de janela metálica sob encomenda, maxim-ar, com grade, dimensões 0,6 x 0,8 m.</v>
          </cell>
          <cell r="D131" t="str">
            <v>SER.CG</v>
          </cell>
          <cell r="E131" t="str">
            <v>UN</v>
          </cell>
          <cell r="F131">
            <v>15</v>
          </cell>
          <cell r="G131">
            <v>225.75</v>
          </cell>
          <cell r="H131">
            <v>3386.25</v>
          </cell>
          <cell r="I131">
            <v>222.41</v>
          </cell>
          <cell r="J131">
            <v>3336.15</v>
          </cell>
          <cell r="K131">
            <v>1.5017310372735126E-2</v>
          </cell>
        </row>
        <row r="132">
          <cell r="A132">
            <v>127</v>
          </cell>
          <cell r="B132" t="str">
            <v>16.02.08.06</v>
          </cell>
          <cell r="C132" t="str">
            <v>Fornecimento e assentamento de janela metálica sob encomenda, maxim-ar, com grade, dimensões 0,6 x 1,0 m.</v>
          </cell>
          <cell r="D132" t="str">
            <v>SER.CG</v>
          </cell>
          <cell r="E132" t="str">
            <v>UN</v>
          </cell>
          <cell r="F132">
            <v>12</v>
          </cell>
          <cell r="G132">
            <v>266.67</v>
          </cell>
          <cell r="H132">
            <v>3200.04</v>
          </cell>
          <cell r="I132">
            <v>262.91000000000003</v>
          </cell>
          <cell r="J132">
            <v>3154.92</v>
          </cell>
          <cell r="K132">
            <v>1.4301471986611247E-2</v>
          </cell>
        </row>
        <row r="133">
          <cell r="A133">
            <v>128</v>
          </cell>
          <cell r="B133" t="str">
            <v>18.01.02.02</v>
          </cell>
          <cell r="C133" t="str">
            <v>Fornecimento e assentamento de meio-fio 15X30 cm sobre fundo apiloado de vala.</v>
          </cell>
          <cell r="D133" t="str">
            <v>SER.CG</v>
          </cell>
          <cell r="E133" t="str">
            <v>M</v>
          </cell>
          <cell r="F133">
            <v>1485</v>
          </cell>
          <cell r="G133">
            <v>39.07</v>
          </cell>
          <cell r="H133">
            <v>58018.95</v>
          </cell>
          <cell r="I133">
            <v>32.979999999999997</v>
          </cell>
          <cell r="J133">
            <v>48975.3</v>
          </cell>
          <cell r="K133">
            <v>0.18465736810187994</v>
          </cell>
        </row>
        <row r="134">
          <cell r="A134">
            <v>129</v>
          </cell>
          <cell r="B134" t="str">
            <v>16.02.08.03</v>
          </cell>
          <cell r="C134" t="str">
            <v>Fornecimento e assentamento de porta metálica com visor em vidro sob encomenda, de abrir, com duas folhas, dimensões 1,4 x 2,1 m.</v>
          </cell>
          <cell r="D134" t="str">
            <v>SER.CG</v>
          </cell>
          <cell r="E134" t="str">
            <v>UN</v>
          </cell>
          <cell r="F134">
            <v>3</v>
          </cell>
          <cell r="G134">
            <v>1306.48</v>
          </cell>
          <cell r="H134">
            <v>3919.44</v>
          </cell>
          <cell r="I134">
            <v>1312.73</v>
          </cell>
          <cell r="J134">
            <v>3938.19</v>
          </cell>
          <cell r="K134">
            <v>-4.76107044098939E-3</v>
          </cell>
        </row>
        <row r="135">
          <cell r="A135">
            <v>130</v>
          </cell>
          <cell r="B135" t="str">
            <v>16.02.08.02</v>
          </cell>
          <cell r="C135" t="str">
            <v>Fornecimento e assentamento de porta metálica sob encomenda, de abrir, com duas folhas, dimensões 2,0 x 2,5 m.</v>
          </cell>
          <cell r="D135" t="str">
            <v>SER.CG</v>
          </cell>
          <cell r="E135" t="str">
            <v>UN</v>
          </cell>
          <cell r="F135">
            <v>3</v>
          </cell>
          <cell r="G135">
            <v>2089.64</v>
          </cell>
          <cell r="H135">
            <v>6268.92</v>
          </cell>
          <cell r="I135">
            <v>2085.41</v>
          </cell>
          <cell r="J135">
            <v>6256.23</v>
          </cell>
          <cell r="K135">
            <v>2.0283781126972933E-3</v>
          </cell>
        </row>
        <row r="136">
          <cell r="A136">
            <v>131</v>
          </cell>
          <cell r="B136" t="str">
            <v>19.04.07.02</v>
          </cell>
          <cell r="C136" t="str">
            <v>Fornecimento e assentamento de porta metálica sob encomenda, de abrir, com duas folhas, dimensões 3,0 x 2,5 m.</v>
          </cell>
          <cell r="D136" t="str">
            <v>SER.CG</v>
          </cell>
          <cell r="E136" t="str">
            <v>UN</v>
          </cell>
          <cell r="F136">
            <v>1</v>
          </cell>
          <cell r="G136">
            <v>3094.55</v>
          </cell>
          <cell r="H136">
            <v>3094.55</v>
          </cell>
          <cell r="I136">
            <v>3097.91</v>
          </cell>
          <cell r="J136">
            <v>3097.91</v>
          </cell>
          <cell r="K136">
            <v>-1.0846021995473132E-3</v>
          </cell>
        </row>
        <row r="137">
          <cell r="A137">
            <v>132</v>
          </cell>
          <cell r="B137" t="str">
            <v>14.03.08.02</v>
          </cell>
          <cell r="C137" t="str">
            <v>Fornecimento e assentamento de porta metálica sob encomenda, de abrir, com duas folhas, dimensões 3,0 x 4,2 m.</v>
          </cell>
          <cell r="D137" t="str">
            <v>SER.CG</v>
          </cell>
          <cell r="E137" t="str">
            <v>UN</v>
          </cell>
          <cell r="F137">
            <v>2</v>
          </cell>
          <cell r="G137">
            <v>5168.6499999999996</v>
          </cell>
          <cell r="H137">
            <v>10337.299999999999</v>
          </cell>
          <cell r="I137">
            <v>5163.41</v>
          </cell>
          <cell r="J137">
            <v>10326.82</v>
          </cell>
          <cell r="K137">
            <v>1.0148332206816324E-3</v>
          </cell>
        </row>
        <row r="138">
          <cell r="A138">
            <v>133</v>
          </cell>
          <cell r="B138" t="str">
            <v>14.03.08.03</v>
          </cell>
          <cell r="C138" t="str">
            <v>Fornecimento e assentamento de porta metálica sob encomenda, de abrir, com duas folhas, dimensões 3,5 x 4,2 m.</v>
          </cell>
          <cell r="D138" t="str">
            <v>SER.CG</v>
          </cell>
          <cell r="E138" t="str">
            <v>UN</v>
          </cell>
          <cell r="F138">
            <v>2</v>
          </cell>
          <cell r="G138">
            <v>6021.73</v>
          </cell>
          <cell r="H138">
            <v>12043.46</v>
          </cell>
          <cell r="I138">
            <v>6013.91</v>
          </cell>
          <cell r="J138">
            <v>12027.82</v>
          </cell>
          <cell r="K138">
            <v>1.3003187610056699E-3</v>
          </cell>
        </row>
        <row r="139">
          <cell r="A139">
            <v>134</v>
          </cell>
          <cell r="B139" t="str">
            <v>16.02.08.04</v>
          </cell>
          <cell r="C139" t="str">
            <v>Fornecimento e assentamento de porta metálica sob encomenda, de abrir, com uma folha, dimensões 0,6 x 2,1 m.</v>
          </cell>
          <cell r="D139" t="str">
            <v>SER.CG</v>
          </cell>
          <cell r="E139" t="str">
            <v>UN</v>
          </cell>
          <cell r="F139">
            <v>3</v>
          </cell>
          <cell r="G139">
            <v>565.62</v>
          </cell>
          <cell r="H139">
            <v>1696.86</v>
          </cell>
          <cell r="I139">
            <v>570.71</v>
          </cell>
          <cell r="J139">
            <v>1712.13</v>
          </cell>
          <cell r="K139">
            <v>-8.9187152844703022E-3</v>
          </cell>
        </row>
        <row r="140">
          <cell r="A140">
            <v>135</v>
          </cell>
          <cell r="B140" t="str">
            <v>14.02.08.03</v>
          </cell>
          <cell r="C140" t="str">
            <v>Fornecimento e assentamento de porta metálica sob encomenda, de abrir, com uma folha, dimensões 0,7 x 2,1 m.</v>
          </cell>
          <cell r="D140" t="str">
            <v>SER.CG</v>
          </cell>
          <cell r="E140" t="str">
            <v>UN</v>
          </cell>
          <cell r="F140">
            <v>3</v>
          </cell>
          <cell r="G140">
            <v>662.51</v>
          </cell>
          <cell r="H140">
            <v>1987.53</v>
          </cell>
          <cell r="I140">
            <v>667.91</v>
          </cell>
          <cell r="J140">
            <v>2003.73</v>
          </cell>
          <cell r="K140">
            <v>-8.0849216211764663E-3</v>
          </cell>
        </row>
        <row r="141">
          <cell r="A141">
            <v>136</v>
          </cell>
          <cell r="B141" t="str">
            <v>14.02.08.02</v>
          </cell>
          <cell r="C141" t="str">
            <v>Fornecimento e assentamento de porta metálica sob encomenda, de abrir, com uma folha, dimensões 0,8 x 2,1 m.</v>
          </cell>
          <cell r="D141" t="str">
            <v>SER.CG</v>
          </cell>
          <cell r="E141" t="str">
            <v>UN</v>
          </cell>
          <cell r="F141">
            <v>5</v>
          </cell>
          <cell r="G141">
            <v>750.44</v>
          </cell>
          <cell r="H141">
            <v>3752.2</v>
          </cell>
          <cell r="I141">
            <v>748.91</v>
          </cell>
          <cell r="J141">
            <v>3744.55</v>
          </cell>
          <cell r="K141">
            <v>2.042969115114035E-3</v>
          </cell>
        </row>
        <row r="142">
          <cell r="A142">
            <v>137</v>
          </cell>
          <cell r="B142" t="str">
            <v>16.02.08.05</v>
          </cell>
          <cell r="C142" t="str">
            <v>Fornecimento e assentamento de porta metálica sob encomenda, de abrir, com uma folha, dimensões 0,9 x 2,1 m.</v>
          </cell>
          <cell r="D142" t="str">
            <v>SER.CG</v>
          </cell>
          <cell r="E142" t="str">
            <v>UN</v>
          </cell>
          <cell r="F142">
            <v>3</v>
          </cell>
          <cell r="G142">
            <v>829.97</v>
          </cell>
          <cell r="H142">
            <v>2489.91</v>
          </cell>
          <cell r="I142">
            <v>825.86</v>
          </cell>
          <cell r="J142">
            <v>2477.58</v>
          </cell>
          <cell r="K142">
            <v>4.9766304216212198E-3</v>
          </cell>
        </row>
        <row r="143">
          <cell r="A143">
            <v>138</v>
          </cell>
          <cell r="B143" t="str">
            <v>14.03.08.04</v>
          </cell>
          <cell r="C143" t="str">
            <v>Fornecimento e assentamento de porta metálica sob encomenda, de abrir, com uma folha, dimensões 1,1 x 2,1 m.</v>
          </cell>
          <cell r="D143" t="str">
            <v>SER.CG</v>
          </cell>
          <cell r="E143" t="str">
            <v>UN</v>
          </cell>
          <cell r="F143">
            <v>2</v>
          </cell>
          <cell r="G143">
            <v>999.57999999999993</v>
          </cell>
          <cell r="H143">
            <v>1999.16</v>
          </cell>
          <cell r="I143">
            <v>995.96</v>
          </cell>
          <cell r="J143">
            <v>1991.92</v>
          </cell>
          <cell r="K143">
            <v>3.6346841238603655E-3</v>
          </cell>
        </row>
        <row r="144">
          <cell r="A144">
            <v>139</v>
          </cell>
          <cell r="B144" t="str">
            <v>15.01.03.02</v>
          </cell>
          <cell r="C144" t="str">
            <v>Fornecimento e assentamento de portão em tubo de aço galvanizado a fogo Ø 1 1/2" duas folhas de 2,0x2,0 cada, com fechamento em quadro tipo alambrado inclusive acabamento em esmalte sintético acetinado, de correr.</v>
          </cell>
          <cell r="D144" t="str">
            <v>SER.CG</v>
          </cell>
          <cell r="E144" t="str">
            <v>UN</v>
          </cell>
          <cell r="F144">
            <v>3</v>
          </cell>
          <cell r="G144">
            <v>1550.7</v>
          </cell>
          <cell r="H144">
            <v>4652.1000000000004</v>
          </cell>
          <cell r="I144">
            <v>1554.2</v>
          </cell>
          <cell r="J144">
            <v>4662.6000000000004</v>
          </cell>
          <cell r="K144">
            <v>-2.2519624243984016E-3</v>
          </cell>
        </row>
        <row r="145">
          <cell r="A145">
            <v>140</v>
          </cell>
          <cell r="B145" t="str">
            <v>14.01.03.02</v>
          </cell>
          <cell r="C145" t="str">
            <v>Fornecimento e assentamento de portão em tubo de aço galvanizado a fogo Ø 3" duas folhas de 2,0x2,0 cada, com fechamento em quadro tipo alambrado inclusive acabamento em esmalte sintético acetinado.</v>
          </cell>
          <cell r="D145" t="str">
            <v>SER.CG</v>
          </cell>
          <cell r="E145" t="str">
            <v>UN</v>
          </cell>
          <cell r="F145">
            <v>4</v>
          </cell>
          <cell r="G145">
            <v>2610.59</v>
          </cell>
          <cell r="H145">
            <v>10442.36</v>
          </cell>
          <cell r="I145">
            <v>2582.31</v>
          </cell>
          <cell r="J145">
            <v>10329.24</v>
          </cell>
          <cell r="K145">
            <v>1.0951434955524419E-2</v>
          </cell>
        </row>
        <row r="146">
          <cell r="A146">
            <v>141</v>
          </cell>
          <cell r="B146" t="str">
            <v>09.02.03.01</v>
          </cell>
          <cell r="C146" t="str">
            <v>Fornecimento e assentamento de tampa para inspeção 1,2 x 1,2 m com chapa nº 10, e perfil "L" e=1/8", L=1".</v>
          </cell>
          <cell r="D146" t="str">
            <v>SER.CG</v>
          </cell>
          <cell r="E146" t="str">
            <v>UN</v>
          </cell>
          <cell r="F146">
            <v>2</v>
          </cell>
          <cell r="G146">
            <v>339.65</v>
          </cell>
          <cell r="H146">
            <v>679.3</v>
          </cell>
          <cell r="I146">
            <v>337.88</v>
          </cell>
          <cell r="J146">
            <v>675.76</v>
          </cell>
          <cell r="K146">
            <v>5.2385462294304297E-3</v>
          </cell>
        </row>
        <row r="147">
          <cell r="A147">
            <v>142</v>
          </cell>
          <cell r="B147" t="str">
            <v>13.02.03.01</v>
          </cell>
          <cell r="C147" t="str">
            <v>Fornecimento e assentamento vidro comum aramado, colocado em caixilho com ou sem baguetes, duas demãos de massa e = 6 mm.</v>
          </cell>
          <cell r="D147" t="str">
            <v>SER.CG</v>
          </cell>
          <cell r="E147" t="str">
            <v>M2</v>
          </cell>
          <cell r="F147">
            <v>5.5</v>
          </cell>
          <cell r="G147">
            <v>157.94999999999999</v>
          </cell>
          <cell r="H147">
            <v>868.73</v>
          </cell>
          <cell r="I147">
            <v>152.25</v>
          </cell>
          <cell r="J147">
            <v>837.38</v>
          </cell>
          <cell r="K147">
            <v>3.7438423645320018E-2</v>
          </cell>
        </row>
        <row r="148">
          <cell r="A148">
            <v>143</v>
          </cell>
          <cell r="B148" t="str">
            <v>05.06.03.08</v>
          </cell>
          <cell r="C148" t="str">
            <v>Fornecimento e espalhamento de lastro de areia (leito de assentamento).</v>
          </cell>
          <cell r="D148" t="str">
            <v>SER.CG</v>
          </cell>
          <cell r="E148" t="str">
            <v>M3</v>
          </cell>
          <cell r="F148">
            <v>8141.44</v>
          </cell>
          <cell r="G148">
            <v>61.21</v>
          </cell>
          <cell r="H148">
            <v>498337.54</v>
          </cell>
          <cell r="I148">
            <v>60.89</v>
          </cell>
          <cell r="J148">
            <v>495732.28</v>
          </cell>
          <cell r="K148">
            <v>5.2553785514863893E-3</v>
          </cell>
        </row>
        <row r="149">
          <cell r="A149">
            <v>144</v>
          </cell>
          <cell r="B149" t="str">
            <v>10.03.05.02</v>
          </cell>
          <cell r="C149" t="str">
            <v>Fornecimento e instalação de talha elétrica com capacidade para até 3.000,0 Kgt, inclusive acessórios para fixação e operação.</v>
          </cell>
          <cell r="D149" t="str">
            <v>SER.CG</v>
          </cell>
          <cell r="E149" t="str">
            <v>UN</v>
          </cell>
          <cell r="F149">
            <v>5</v>
          </cell>
          <cell r="G149">
            <v>14623.15</v>
          </cell>
          <cell r="H149">
            <v>73115.75</v>
          </cell>
          <cell r="I149">
            <v>14567.67</v>
          </cell>
          <cell r="J149">
            <v>72838.350000000006</v>
          </cell>
          <cell r="K149">
            <v>3.8084333321664054E-3</v>
          </cell>
        </row>
        <row r="150">
          <cell r="A150">
            <v>145</v>
          </cell>
          <cell r="B150" t="str">
            <v>18.03.07.05</v>
          </cell>
          <cell r="C150" t="str">
            <v>Fornecimento e instalação de talha manual com capacidade para até 500,0 Kgt, inclusive acessórios para fixação e operação.</v>
          </cell>
          <cell r="D150" t="str">
            <v>SER.CG</v>
          </cell>
          <cell r="E150" t="str">
            <v>UN</v>
          </cell>
          <cell r="F150">
            <v>1</v>
          </cell>
          <cell r="G150">
            <v>1879.15</v>
          </cell>
          <cell r="H150">
            <v>1879.15</v>
          </cell>
          <cell r="I150">
            <v>1898.41</v>
          </cell>
          <cell r="J150">
            <v>1898.41</v>
          </cell>
          <cell r="K150">
            <v>-1.0145332146375141E-2</v>
          </cell>
        </row>
        <row r="151">
          <cell r="A151">
            <v>146</v>
          </cell>
          <cell r="B151" t="str">
            <v>16.03.07.01</v>
          </cell>
          <cell r="C151" t="str">
            <v>Fornecimento e instalação de tampa para inspeção de grade manual, com encaixe tipo "macho/fêmea", dimensões 1,4x0,40, executada em concreto armado fck 15,0 MPa, e puxador em ferro redondo 1/4".</v>
          </cell>
          <cell r="D151" t="str">
            <v>SER.CG</v>
          </cell>
          <cell r="E151" t="str">
            <v>UN</v>
          </cell>
          <cell r="F151">
            <v>20</v>
          </cell>
          <cell r="G151">
            <v>203.04000000000002</v>
          </cell>
          <cell r="H151">
            <v>4060.8</v>
          </cell>
          <cell r="I151">
            <v>185.69</v>
          </cell>
          <cell r="J151">
            <v>3713.8</v>
          </cell>
          <cell r="K151">
            <v>9.3435295384781236E-2</v>
          </cell>
        </row>
        <row r="152">
          <cell r="A152">
            <v>147</v>
          </cell>
          <cell r="B152" t="str">
            <v>06.03.05.01</v>
          </cell>
          <cell r="C152" t="str">
            <v>Fornecimento e montagem de guarda corpo pintado na cor amarela segurança, à base de poliuretano MUNSELL 5Y 8/12, resina estervinílica h= 1,1m, montado em módulos removivéis.</v>
          </cell>
          <cell r="D152" t="str">
            <v>SER.CG</v>
          </cell>
          <cell r="E152" t="str">
            <v>M</v>
          </cell>
          <cell r="F152">
            <v>660</v>
          </cell>
          <cell r="G152">
            <v>357.15999999999997</v>
          </cell>
          <cell r="H152">
            <v>235725.6</v>
          </cell>
          <cell r="I152">
            <v>350.14</v>
          </cell>
          <cell r="J152">
            <v>231092.4</v>
          </cell>
          <cell r="K152">
            <v>2.0049123207859676E-2</v>
          </cell>
        </row>
        <row r="153">
          <cell r="A153">
            <v>148</v>
          </cell>
          <cell r="B153" t="str">
            <v>14.03.12.01</v>
          </cell>
          <cell r="C153" t="str">
            <v>Fornecimento e montagem de tampa 01 150x135 cm feita em grade injetada em fibra de vidro 30x30x50 mm com submalha de 25x25mm com superfície antiderrapante cor amarela, inclusive acessórios de fixação e fechamento.</v>
          </cell>
          <cell r="D153" t="str">
            <v>SER.CG</v>
          </cell>
          <cell r="E153" t="str">
            <v>UN</v>
          </cell>
          <cell r="F153">
            <v>4</v>
          </cell>
          <cell r="G153">
            <v>1473.4</v>
          </cell>
          <cell r="H153">
            <v>5893.6</v>
          </cell>
          <cell r="I153">
            <v>1472.54</v>
          </cell>
          <cell r="J153">
            <v>5890.16</v>
          </cell>
          <cell r="K153">
            <v>5.8402488217645931E-4</v>
          </cell>
        </row>
        <row r="154">
          <cell r="A154">
            <v>149</v>
          </cell>
          <cell r="B154" t="str">
            <v>18.03.07.01</v>
          </cell>
          <cell r="C154" t="str">
            <v>Fornecimento e montagem de tampa 01 90x70 cm, feita em grade injetada em fibra de vidro 30x30x50 mm com submalha de 25x25mm com superfície antiderrapante cor amarela, inclusive acessórios de fixação e fechamento.</v>
          </cell>
          <cell r="D154" t="str">
            <v>SER.CG</v>
          </cell>
          <cell r="E154" t="str">
            <v>UN</v>
          </cell>
          <cell r="F154">
            <v>1</v>
          </cell>
          <cell r="G154">
            <v>670.67000000000007</v>
          </cell>
          <cell r="H154">
            <v>670.67</v>
          </cell>
          <cell r="I154">
            <v>677.69</v>
          </cell>
          <cell r="J154">
            <v>677.69</v>
          </cell>
          <cell r="K154">
            <v>-1.0358718588144966E-2</v>
          </cell>
        </row>
        <row r="155">
          <cell r="A155">
            <v>150</v>
          </cell>
          <cell r="B155" t="str">
            <v>18.03.07.02</v>
          </cell>
          <cell r="C155" t="str">
            <v>Fornecimento e montagem de tampa 02 200x120 cm, feita em grade injetada em fibra de vidro 30x30x50 mm com submalha de 25x25mm com superfície antiderrapante cor amarela, inclusive acessórios de fixação e fechamento.</v>
          </cell>
          <cell r="D155" t="str">
            <v>SER.CG</v>
          </cell>
          <cell r="E155" t="str">
            <v>UN</v>
          </cell>
          <cell r="F155">
            <v>1</v>
          </cell>
          <cell r="G155">
            <v>1682.05</v>
          </cell>
          <cell r="H155">
            <v>1682.05</v>
          </cell>
          <cell r="I155">
            <v>1683.42</v>
          </cell>
          <cell r="J155">
            <v>1683.42</v>
          </cell>
          <cell r="K155">
            <v>-8.1381948652159419E-4</v>
          </cell>
        </row>
        <row r="156">
          <cell r="A156">
            <v>151</v>
          </cell>
          <cell r="B156" t="str">
            <v>15.03.12.02</v>
          </cell>
          <cell r="C156" t="str">
            <v>Fornecimento e montagem de tampa 02 220x130 cm feita em grade injetada em fibra de vidro 30x30x50 mm com submalha de 25x25mm com superfície antiderrapante cor amarela, inclusive acessórios de fixação e fechamento.</v>
          </cell>
          <cell r="D156" t="str">
            <v>SER.CG</v>
          </cell>
          <cell r="E156" t="str">
            <v>UN</v>
          </cell>
          <cell r="F156">
            <v>4</v>
          </cell>
          <cell r="G156">
            <v>1946.3600000000001</v>
          </cell>
          <cell r="H156">
            <v>7785.44</v>
          </cell>
          <cell r="I156">
            <v>1942.96</v>
          </cell>
          <cell r="J156">
            <v>7771.84</v>
          </cell>
          <cell r="K156">
            <v>1.749907357845748E-3</v>
          </cell>
        </row>
        <row r="157">
          <cell r="A157">
            <v>152</v>
          </cell>
          <cell r="B157" t="str">
            <v>14.03.12.02</v>
          </cell>
          <cell r="C157" t="str">
            <v>Fornecimento e montagem de tampa 02 220x160 cm feita em grade injetada em fibra de vidro 30x30x50 mm com submalha de 25x25mm com superfície antiderrapante cor amarela, inclusive acessórios de fixação e fechamento.</v>
          </cell>
          <cell r="D157" t="str">
            <v>SER.CG</v>
          </cell>
          <cell r="E157" t="str">
            <v>UN</v>
          </cell>
          <cell r="F157">
            <v>4</v>
          </cell>
          <cell r="G157">
            <v>2324.3200000000002</v>
          </cell>
          <cell r="H157">
            <v>9297.2800000000007</v>
          </cell>
          <cell r="I157">
            <v>2321.46</v>
          </cell>
          <cell r="J157">
            <v>9285.84</v>
          </cell>
          <cell r="K157">
            <v>1.231983320841179E-3</v>
          </cell>
        </row>
        <row r="158">
          <cell r="A158">
            <v>153</v>
          </cell>
          <cell r="B158" t="str">
            <v>15.03.12.03</v>
          </cell>
          <cell r="C158" t="str">
            <v>Fornecimento e montagem de tampa 03 150x130 cm feita em grade injetada em fibra de vidro 30x30x50 mm com submalha de 25x25mm com superfície antiderrapante cor amarela, inclusive acessórios de fixação e fechamento.</v>
          </cell>
          <cell r="D158" t="str">
            <v>SER.CG</v>
          </cell>
          <cell r="E158" t="str">
            <v>UN</v>
          </cell>
          <cell r="F158">
            <v>4</v>
          </cell>
          <cell r="G158">
            <v>1424.29</v>
          </cell>
          <cell r="H158">
            <v>5697.16</v>
          </cell>
          <cell r="I158">
            <v>1429.28</v>
          </cell>
          <cell r="J158">
            <v>5717.12</v>
          </cell>
          <cell r="K158">
            <v>-3.4912683309078485E-3</v>
          </cell>
        </row>
        <row r="159">
          <cell r="A159">
            <v>154</v>
          </cell>
          <cell r="B159" t="str">
            <v>14.03.12.03</v>
          </cell>
          <cell r="C159" t="str">
            <v>Fornecimento e montagem de tampa 03 210x160 cm feita em grade injetada em fibra de vidro 30x30x50 mm com submalha de 25x25mm com superfície antiderrapante cor amarela, inclusive acessórios de fixação e fechamento.</v>
          </cell>
          <cell r="D159" t="str">
            <v>SER.CG</v>
          </cell>
          <cell r="E159" t="str">
            <v>UN</v>
          </cell>
          <cell r="F159">
            <v>4</v>
          </cell>
          <cell r="G159">
            <v>2223.6</v>
          </cell>
          <cell r="H159">
            <v>8894.4</v>
          </cell>
          <cell r="I159">
            <v>2229.54</v>
          </cell>
          <cell r="J159">
            <v>8918.16</v>
          </cell>
          <cell r="K159">
            <v>-2.6642267014720389E-3</v>
          </cell>
        </row>
        <row r="160">
          <cell r="A160">
            <v>155</v>
          </cell>
          <cell r="B160" t="str">
            <v>20.02.05.01</v>
          </cell>
          <cell r="C160" t="str">
            <v>Fornecimento e montagem de tampa circular com Ø 2,3 m feita em grade injetada em fibra de vidro 30x30x50 mm com submalha de 25x25mm com superfície antiderrapante cor amarela, inclusive acessórios de fixação e fechamento.</v>
          </cell>
          <cell r="D160" t="str">
            <v>SER.CG</v>
          </cell>
          <cell r="E160" t="str">
            <v>UN</v>
          </cell>
          <cell r="F160">
            <v>2</v>
          </cell>
          <cell r="G160">
            <v>2740.85</v>
          </cell>
          <cell r="H160">
            <v>5481.7</v>
          </cell>
          <cell r="I160">
            <v>2727.21</v>
          </cell>
          <cell r="J160">
            <v>5454.42</v>
          </cell>
          <cell r="K160">
            <v>5.0014483666456222E-3</v>
          </cell>
        </row>
        <row r="161">
          <cell r="A161">
            <v>156</v>
          </cell>
          <cell r="B161" t="str">
            <v>14.02.06.03</v>
          </cell>
          <cell r="C161" t="str">
            <v>Fornecimento espalhamento e nivelamento de lastro de brita 1 e 2.</v>
          </cell>
          <cell r="D161" t="str">
            <v>SER.CG</v>
          </cell>
          <cell r="E161" t="str">
            <v>M3</v>
          </cell>
          <cell r="F161">
            <v>444.8</v>
          </cell>
          <cell r="G161">
            <v>240.06</v>
          </cell>
          <cell r="H161">
            <v>106778.69</v>
          </cell>
          <cell r="I161">
            <v>236.76</v>
          </cell>
          <cell r="J161">
            <v>105310.85</v>
          </cell>
          <cell r="K161">
            <v>1.393816523061342E-2</v>
          </cell>
        </row>
        <row r="162">
          <cell r="A162">
            <v>157</v>
          </cell>
          <cell r="B162" t="str">
            <v>05.06.02.04</v>
          </cell>
          <cell r="C162" t="str">
            <v>Fornecimento, transporte, espalhamento e compactação de concreto asfáltico usinado a quente C.B.U.Q. e= 5,0 cm - recomposição do pavimento.</v>
          </cell>
          <cell r="D162" t="str">
            <v>SER.CG</v>
          </cell>
          <cell r="E162" t="str">
            <v>M3</v>
          </cell>
          <cell r="F162">
            <v>2242.41</v>
          </cell>
          <cell r="G162">
            <v>790.09</v>
          </cell>
          <cell r="H162">
            <v>1771705.72</v>
          </cell>
          <cell r="I162">
            <v>781.22</v>
          </cell>
          <cell r="J162">
            <v>1751815.54</v>
          </cell>
          <cell r="K162">
            <v>1.1354035994982192E-2</v>
          </cell>
        </row>
        <row r="163">
          <cell r="A163">
            <v>158</v>
          </cell>
          <cell r="B163" t="str">
            <v>01.02.02.10</v>
          </cell>
          <cell r="C163" t="str">
            <v>Galpão de armação - conforme sugestão de projeto.</v>
          </cell>
          <cell r="D163" t="str">
            <v>SER.CG</v>
          </cell>
          <cell r="E163" t="str">
            <v>M2</v>
          </cell>
          <cell r="F163">
            <v>47</v>
          </cell>
          <cell r="G163">
            <v>77.52000000000001</v>
          </cell>
          <cell r="H163">
            <v>3643.44</v>
          </cell>
          <cell r="I163">
            <v>149.06</v>
          </cell>
          <cell r="J163">
            <v>7005.82</v>
          </cell>
          <cell r="K163">
            <v>-0.47994096337045478</v>
          </cell>
        </row>
        <row r="164">
          <cell r="A164">
            <v>159</v>
          </cell>
          <cell r="B164" t="str">
            <v>01.02.02.17</v>
          </cell>
          <cell r="C164" t="str">
            <v>Galpão de carpintaria - conforme sugestão projeto.</v>
          </cell>
          <cell r="D164" t="str">
            <v>SER.CG</v>
          </cell>
          <cell r="E164" t="str">
            <v>M2</v>
          </cell>
          <cell r="F164">
            <v>47</v>
          </cell>
          <cell r="G164">
            <v>75.3</v>
          </cell>
          <cell r="H164">
            <v>3539.1</v>
          </cell>
          <cell r="I164">
            <v>144.81</v>
          </cell>
          <cell r="J164">
            <v>6806.07</v>
          </cell>
          <cell r="K164">
            <v>-0.48000828672053042</v>
          </cell>
        </row>
        <row r="165">
          <cell r="A165">
            <v>160</v>
          </cell>
          <cell r="B165" t="str">
            <v>01.02.02.15</v>
          </cell>
          <cell r="C165" t="str">
            <v>Galpão de manutenção - conforme sugestão de projeto.</v>
          </cell>
          <cell r="D165" t="str">
            <v>SER.CG</v>
          </cell>
          <cell r="E165" t="str">
            <v>M2</v>
          </cell>
          <cell r="F165">
            <v>72</v>
          </cell>
          <cell r="G165">
            <v>69.430000000000007</v>
          </cell>
          <cell r="H165">
            <v>4998.96</v>
          </cell>
          <cell r="I165">
            <v>133.52000000000001</v>
          </cell>
          <cell r="J165">
            <v>9613.44</v>
          </cell>
          <cell r="K165">
            <v>-0.4800029958058718</v>
          </cell>
        </row>
        <row r="166">
          <cell r="A166">
            <v>161</v>
          </cell>
          <cell r="B166" t="str">
            <v>16.03.07.05</v>
          </cell>
          <cell r="C166" t="str">
            <v>Guindaste montado sobre base em concreto armado, feito em tubo de aço galvanizado Ø 2.1/2", com mancal superior e monovia em perfil metálico tipo "I" de 10".</v>
          </cell>
          <cell r="D166" t="str">
            <v>SER.CG</v>
          </cell>
          <cell r="E166" t="str">
            <v>UN</v>
          </cell>
          <cell r="F166">
            <v>3</v>
          </cell>
          <cell r="G166">
            <v>4970.08</v>
          </cell>
          <cell r="H166">
            <v>14910.24</v>
          </cell>
          <cell r="I166">
            <v>4975.87</v>
          </cell>
          <cell r="J166">
            <v>14927.61</v>
          </cell>
          <cell r="K166">
            <v>-1.1636156089286365E-3</v>
          </cell>
        </row>
        <row r="167">
          <cell r="A167">
            <v>162</v>
          </cell>
          <cell r="B167" t="str">
            <v>15.03.11.03</v>
          </cell>
          <cell r="C167" t="str">
            <v>Impermeabilização com argamassa de cimento e areia traço 1:3, com aditivo impermeabilizante, e=2 cm.</v>
          </cell>
          <cell r="D167" t="str">
            <v>SER.CG</v>
          </cell>
          <cell r="E167" t="str">
            <v>M2</v>
          </cell>
          <cell r="F167">
            <v>560</v>
          </cell>
          <cell r="G167">
            <v>33.129999999999995</v>
          </cell>
          <cell r="H167">
            <v>18552.8</v>
          </cell>
          <cell r="I167">
            <v>33.24</v>
          </cell>
          <cell r="J167">
            <v>18614.400000000001</v>
          </cell>
          <cell r="K167">
            <v>-3.3092659446452011E-3</v>
          </cell>
        </row>
        <row r="168">
          <cell r="A168">
            <v>163</v>
          </cell>
          <cell r="B168" t="str">
            <v>20.02.06.02</v>
          </cell>
          <cell r="C168" t="str">
            <v>Impermeabilização com pintura hidrofugante sobre superfície de concreto com duas demãos de siloxano polimérico base solvente.</v>
          </cell>
          <cell r="D168" t="str">
            <v>SER.CG</v>
          </cell>
          <cell r="E168" t="str">
            <v>M2</v>
          </cell>
          <cell r="F168">
            <v>7353</v>
          </cell>
          <cell r="G168">
            <v>20.22</v>
          </cell>
          <cell r="H168">
            <v>148677.66</v>
          </cell>
          <cell r="I168">
            <v>20.329999999999998</v>
          </cell>
          <cell r="J168">
            <v>149486.49</v>
          </cell>
          <cell r="K168">
            <v>-5.4107230693556385E-3</v>
          </cell>
        </row>
        <row r="169">
          <cell r="A169">
            <v>164</v>
          </cell>
          <cell r="B169" t="str">
            <v>06.02.07.01</v>
          </cell>
          <cell r="C169" t="str">
            <v>Impermeabilização de cobertura plana (inclusive pré-fabricada) , utilizando manta asfáltica polímérica.</v>
          </cell>
          <cell r="D169" t="str">
            <v>SER.CG</v>
          </cell>
          <cell r="E169" t="str">
            <v>M2</v>
          </cell>
          <cell r="F169">
            <v>89</v>
          </cell>
          <cell r="G169">
            <v>36.370000000000005</v>
          </cell>
          <cell r="H169">
            <v>3236.93</v>
          </cell>
          <cell r="I169">
            <v>36.76</v>
          </cell>
          <cell r="J169">
            <v>3271.64</v>
          </cell>
          <cell r="K169">
            <v>-1.0609357997823587E-2</v>
          </cell>
        </row>
        <row r="170">
          <cell r="A170">
            <v>165</v>
          </cell>
          <cell r="B170" t="str">
            <v>20.02.06.01</v>
          </cell>
          <cell r="C170" t="str">
            <v>Impermeabilização externa de estruturas de concreto com tinta betuminosa.</v>
          </cell>
          <cell r="D170" t="str">
            <v>SER.CG</v>
          </cell>
          <cell r="E170" t="str">
            <v>M2</v>
          </cell>
          <cell r="F170">
            <v>3607</v>
          </cell>
          <cell r="G170">
            <v>8.65</v>
          </cell>
          <cell r="H170">
            <v>31200.55</v>
          </cell>
          <cell r="I170">
            <v>8.8000000000000007</v>
          </cell>
          <cell r="J170">
            <v>31741.599999999999</v>
          </cell>
          <cell r="K170">
            <v>-1.7045454545454586E-2</v>
          </cell>
        </row>
        <row r="171">
          <cell r="A171">
            <v>166</v>
          </cell>
          <cell r="B171" t="str">
            <v>05.06.02.02</v>
          </cell>
          <cell r="C171" t="str">
            <v>Imprimação betuminosa para pavimentação asfáltica - CM 30.</v>
          </cell>
          <cell r="D171" t="str">
            <v>SER.CG</v>
          </cell>
          <cell r="E171" t="str">
            <v>M2</v>
          </cell>
          <cell r="F171">
            <v>44833.98</v>
          </cell>
          <cell r="G171">
            <v>4.08</v>
          </cell>
          <cell r="H171">
            <v>182922.64</v>
          </cell>
          <cell r="I171">
            <v>4.25</v>
          </cell>
          <cell r="J171">
            <v>190544.42</v>
          </cell>
          <cell r="K171">
            <v>-4.0000000000000036E-2</v>
          </cell>
        </row>
        <row r="172">
          <cell r="A172">
            <v>167</v>
          </cell>
          <cell r="B172" t="str">
            <v>18.02.08.02</v>
          </cell>
          <cell r="C172" t="str">
            <v>Janela de alumínio padronizada, colocação e acabamento , veneziana, com uma folha fixa, dimensões 0,50 x 1,3 m.</v>
          </cell>
          <cell r="D172" t="str">
            <v>SER.CG</v>
          </cell>
          <cell r="E172" t="str">
            <v>UN</v>
          </cell>
          <cell r="F172">
            <v>2</v>
          </cell>
          <cell r="G172">
            <v>375.04</v>
          </cell>
          <cell r="H172">
            <v>750.08</v>
          </cell>
          <cell r="I172">
            <v>376.24</v>
          </cell>
          <cell r="J172">
            <v>752.48</v>
          </cell>
          <cell r="K172">
            <v>-3.1894535402934299E-3</v>
          </cell>
        </row>
        <row r="173">
          <cell r="A173">
            <v>168</v>
          </cell>
          <cell r="B173" t="str">
            <v>14.02.09.03</v>
          </cell>
          <cell r="C173" t="str">
            <v>Joelho 45 soldável de PVC Ø 25 mm.</v>
          </cell>
          <cell r="D173" t="str">
            <v>SER.CG</v>
          </cell>
          <cell r="E173" t="str">
            <v>UN</v>
          </cell>
          <cell r="F173">
            <v>3</v>
          </cell>
          <cell r="G173">
            <v>6.4799999999999995</v>
          </cell>
          <cell r="H173">
            <v>19.440000000000001</v>
          </cell>
          <cell r="I173">
            <v>6.33</v>
          </cell>
          <cell r="J173">
            <v>18.989999999999998</v>
          </cell>
          <cell r="K173">
            <v>2.3696682464454888E-2</v>
          </cell>
        </row>
        <row r="174">
          <cell r="A174">
            <v>169</v>
          </cell>
          <cell r="B174" t="str">
            <v>14.02.10.05</v>
          </cell>
          <cell r="C174" t="str">
            <v>Joelho 45 soldável de PVC Ø 40 mm.</v>
          </cell>
          <cell r="D174" t="str">
            <v>SER.CG</v>
          </cell>
          <cell r="E174" t="str">
            <v>UN</v>
          </cell>
          <cell r="F174">
            <v>3</v>
          </cell>
          <cell r="G174">
            <v>12.58</v>
          </cell>
          <cell r="H174">
            <v>37.74</v>
          </cell>
          <cell r="I174">
            <v>12.69</v>
          </cell>
          <cell r="J174">
            <v>38.07</v>
          </cell>
          <cell r="K174">
            <v>-8.6682427107958038E-3</v>
          </cell>
        </row>
        <row r="175">
          <cell r="A175">
            <v>170</v>
          </cell>
          <cell r="B175" t="str">
            <v>14.02.09.02</v>
          </cell>
          <cell r="C175" t="str">
            <v>Joelho 90 soldável de PVC Ø 25 mm.</v>
          </cell>
          <cell r="D175" t="str">
            <v>SER.CG</v>
          </cell>
          <cell r="E175" t="str">
            <v>UN</v>
          </cell>
          <cell r="F175">
            <v>24</v>
          </cell>
          <cell r="G175">
            <v>6.4799999999999995</v>
          </cell>
          <cell r="H175">
            <v>155.52000000000001</v>
          </cell>
          <cell r="I175">
            <v>6.09</v>
          </cell>
          <cell r="J175">
            <v>146.16</v>
          </cell>
          <cell r="K175">
            <v>6.4039408866995107E-2</v>
          </cell>
        </row>
        <row r="176">
          <cell r="A176">
            <v>171</v>
          </cell>
          <cell r="B176" t="str">
            <v>14.02.10.06</v>
          </cell>
          <cell r="C176" t="str">
            <v>Joelho 90 soldável de PVC Ø 40 mm.</v>
          </cell>
          <cell r="D176" t="str">
            <v>SER.CG</v>
          </cell>
          <cell r="E176" t="str">
            <v>UN</v>
          </cell>
          <cell r="F176">
            <v>9</v>
          </cell>
          <cell r="G176">
            <v>13.73</v>
          </cell>
          <cell r="H176">
            <v>123.57</v>
          </cell>
          <cell r="I176">
            <v>14.23</v>
          </cell>
          <cell r="J176">
            <v>128.07</v>
          </cell>
          <cell r="K176">
            <v>-3.5137034434293724E-2</v>
          </cell>
        </row>
        <row r="177">
          <cell r="A177">
            <v>172</v>
          </cell>
          <cell r="B177" t="str">
            <v>01.02.02.12</v>
          </cell>
          <cell r="C177" t="str">
            <v>Laboratório tecnológico - conforme sugestão de projeto.</v>
          </cell>
          <cell r="D177" t="str">
            <v>SER.CG</v>
          </cell>
          <cell r="E177" t="str">
            <v>M2</v>
          </cell>
          <cell r="F177">
            <v>43</v>
          </cell>
          <cell r="G177">
            <v>283.18</v>
          </cell>
          <cell r="H177">
            <v>12176.74</v>
          </cell>
          <cell r="I177">
            <v>544.58000000000004</v>
          </cell>
          <cell r="J177">
            <v>23416.94</v>
          </cell>
          <cell r="K177">
            <v>-0.48000293804399718</v>
          </cell>
        </row>
        <row r="178">
          <cell r="A178">
            <v>173</v>
          </cell>
          <cell r="B178" t="str">
            <v>15.03.04.03</v>
          </cell>
          <cell r="C178" t="str">
            <v>Ladrilho cerâmico, tráfego intenso em placa 30 x 30 cm, cor cinza assentada com argamassa pré-fabricada de cimento colante e rejuntamento com cimento branco.</v>
          </cell>
          <cell r="D178" t="str">
            <v>SER.CG</v>
          </cell>
          <cell r="E178" t="str">
            <v>M2</v>
          </cell>
          <cell r="F178">
            <v>49</v>
          </cell>
          <cell r="G178">
            <v>37.229999999999997</v>
          </cell>
          <cell r="H178">
            <v>1824.27</v>
          </cell>
          <cell r="I178">
            <v>40.49</v>
          </cell>
          <cell r="J178">
            <v>1984.01</v>
          </cell>
          <cell r="K178">
            <v>-8.0513707088170072E-2</v>
          </cell>
        </row>
        <row r="179">
          <cell r="A179">
            <v>174</v>
          </cell>
          <cell r="B179" t="str">
            <v>06.02.02.04</v>
          </cell>
          <cell r="C179" t="str">
            <v>Lançamento/aplicação manual de concreto em estruturas em geral.</v>
          </cell>
          <cell r="D179" t="str">
            <v>SER.CG</v>
          </cell>
          <cell r="E179" t="str">
            <v>M3</v>
          </cell>
          <cell r="F179">
            <v>4445.55</v>
          </cell>
          <cell r="G179">
            <v>144.07</v>
          </cell>
          <cell r="H179">
            <v>640470.39</v>
          </cell>
          <cell r="I179">
            <v>150.28</v>
          </cell>
          <cell r="J179">
            <v>668077.25</v>
          </cell>
          <cell r="K179">
            <v>-4.1322863987223957E-2</v>
          </cell>
        </row>
        <row r="180">
          <cell r="A180">
            <v>175</v>
          </cell>
          <cell r="B180" t="str">
            <v>14.02.04.02</v>
          </cell>
          <cell r="C180" t="str">
            <v>Lastro de concreto (contra-piso) não estrutural impermeabilizado, e=8 cm</v>
          </cell>
          <cell r="D180" t="str">
            <v>SER.CG</v>
          </cell>
          <cell r="E180" t="str">
            <v>M2</v>
          </cell>
          <cell r="F180">
            <v>325.5</v>
          </cell>
          <cell r="G180">
            <v>45.71</v>
          </cell>
          <cell r="H180">
            <v>14878.61</v>
          </cell>
          <cell r="I180">
            <v>45.07</v>
          </cell>
          <cell r="J180">
            <v>14670.29</v>
          </cell>
          <cell r="K180">
            <v>1.4200133126248016E-2</v>
          </cell>
        </row>
        <row r="181">
          <cell r="A181">
            <v>176</v>
          </cell>
          <cell r="B181" t="str">
            <v>05.06.06.02</v>
          </cell>
          <cell r="C181" t="str">
            <v>Lastro de concreto virado em obra, controle "A", consistência para vibração, brita 1 e 2, fck 10 MPa, exclusive lançamento.</v>
          </cell>
          <cell r="D181" t="str">
            <v>SER.CG</v>
          </cell>
          <cell r="E181" t="str">
            <v>M3</v>
          </cell>
          <cell r="F181">
            <v>197.55</v>
          </cell>
          <cell r="G181">
            <v>484.90999999999997</v>
          </cell>
          <cell r="H181">
            <v>95793.97</v>
          </cell>
          <cell r="I181">
            <v>413.07</v>
          </cell>
          <cell r="J181">
            <v>81601.98</v>
          </cell>
          <cell r="K181">
            <v>0.17391725373423395</v>
          </cell>
        </row>
        <row r="182">
          <cell r="A182">
            <v>177</v>
          </cell>
          <cell r="B182" t="str">
            <v>14.02.11.02</v>
          </cell>
          <cell r="C182" t="str">
            <v>Lavatório de louça , sem coluna, com torneira de pressão e acessórios.</v>
          </cell>
          <cell r="D182" t="str">
            <v>SER.CG</v>
          </cell>
          <cell r="E182" t="str">
            <v>UN</v>
          </cell>
          <cell r="F182">
            <v>3</v>
          </cell>
          <cell r="G182">
            <v>323.39</v>
          </cell>
          <cell r="H182">
            <v>970.17</v>
          </cell>
          <cell r="I182">
            <v>398.53</v>
          </cell>
          <cell r="J182">
            <v>1195.5899999999999</v>
          </cell>
          <cell r="K182">
            <v>-0.18854289513963818</v>
          </cell>
        </row>
        <row r="183">
          <cell r="A183">
            <v>178</v>
          </cell>
          <cell r="B183" t="str">
            <v>02.02.07.06</v>
          </cell>
          <cell r="C183" t="str">
            <v>Ligação intradomiciliar, com tubos DN 100 e ligação na frente do lote, inclusive escavação, recomposição de pavimento e fornecimento de materiais e mão de obra.</v>
          </cell>
          <cell r="D183" t="str">
            <v>SER.CG</v>
          </cell>
          <cell r="E183" t="str">
            <v>UN</v>
          </cell>
          <cell r="F183">
            <v>2682</v>
          </cell>
          <cell r="G183">
            <v>190.11999999999998</v>
          </cell>
          <cell r="H183">
            <v>509901.84</v>
          </cell>
          <cell r="I183">
            <v>200.83</v>
          </cell>
          <cell r="J183">
            <v>538626.06000000006</v>
          </cell>
          <cell r="K183">
            <v>-5.3328685953293986E-2</v>
          </cell>
        </row>
        <row r="184">
          <cell r="A184">
            <v>179</v>
          </cell>
          <cell r="B184" t="str">
            <v>02.02.07.08</v>
          </cell>
          <cell r="C184" t="str">
            <v>Ligação intradomiciliar, com tubos DN 150 e ligação no fundo do lote, inclusive escavação, recomposição de pavimento e fornecimento de materiais e mão de obra.</v>
          </cell>
          <cell r="D184" t="str">
            <v>SER.CG</v>
          </cell>
          <cell r="E184" t="str">
            <v>UN</v>
          </cell>
          <cell r="F184">
            <v>335</v>
          </cell>
          <cell r="G184">
            <v>1431.7400000000002</v>
          </cell>
          <cell r="H184">
            <v>479632.9</v>
          </cell>
          <cell r="I184">
            <v>1532.59</v>
          </cell>
          <cell r="J184">
            <v>513417.65</v>
          </cell>
          <cell r="K184">
            <v>-6.5803639590496954E-2</v>
          </cell>
        </row>
        <row r="185">
          <cell r="A185">
            <v>180</v>
          </cell>
          <cell r="B185" t="str">
            <v>02.02.07.07</v>
          </cell>
          <cell r="C185" t="str">
            <v>Ligação intradomiciliar, com tubos DN 150 e ligação no meio do lote, inclusive escavação, recomposição de pavimento e fornecimento de materiais e mão de obra.</v>
          </cell>
          <cell r="D185" t="str">
            <v>SER.CG</v>
          </cell>
          <cell r="E185" t="str">
            <v>UN</v>
          </cell>
          <cell r="F185">
            <v>335</v>
          </cell>
          <cell r="G185">
            <v>986.23</v>
          </cell>
          <cell r="H185">
            <v>330387.05</v>
          </cell>
          <cell r="I185">
            <v>1042.8699999999999</v>
          </cell>
          <cell r="J185">
            <v>349361.45</v>
          </cell>
          <cell r="K185">
            <v>-5.4311659171325188E-2</v>
          </cell>
        </row>
        <row r="186">
          <cell r="A186">
            <v>181</v>
          </cell>
          <cell r="B186" t="str">
            <v>01.02.02.03</v>
          </cell>
          <cell r="C186" t="str">
            <v>Ligação provisória de água para obra e instalação sanitária provisória , pequenas obras (instalação mínima).</v>
          </cell>
          <cell r="D186" t="str">
            <v>SER.CG</v>
          </cell>
          <cell r="E186" t="str">
            <v>UN</v>
          </cell>
          <cell r="F186">
            <v>2</v>
          </cell>
          <cell r="G186">
            <v>1734.37</v>
          </cell>
          <cell r="H186">
            <v>3468.74</v>
          </cell>
          <cell r="I186">
            <v>1594.06</v>
          </cell>
          <cell r="J186">
            <v>3188.12</v>
          </cell>
          <cell r="K186">
            <v>8.8020526203530514E-2</v>
          </cell>
        </row>
        <row r="187">
          <cell r="A187">
            <v>182</v>
          </cell>
          <cell r="B187" t="str">
            <v>01.02.02.04</v>
          </cell>
          <cell r="C187" t="str">
            <v>Ligação provisória de luz e força para obra (instalação mínima).</v>
          </cell>
          <cell r="D187" t="str">
            <v>SER.CG</v>
          </cell>
          <cell r="E187" t="str">
            <v>UN</v>
          </cell>
          <cell r="F187">
            <v>2</v>
          </cell>
          <cell r="G187">
            <v>1642.2099999999998</v>
          </cell>
          <cell r="H187">
            <v>3284.42</v>
          </cell>
          <cell r="I187">
            <v>1696.94</v>
          </cell>
          <cell r="J187">
            <v>3393.88</v>
          </cell>
          <cell r="K187">
            <v>-3.2252171555859466E-2</v>
          </cell>
        </row>
        <row r="188">
          <cell r="A188">
            <v>183</v>
          </cell>
          <cell r="B188" t="str">
            <v>02.02.07.02</v>
          </cell>
          <cell r="C188" t="str">
            <v>Ligação residencial com T.I.L. Ø 100 mm, instalado no passeio e tubo coletor no eixo da via, inclusive escavação, recomposição de pavimento e fornecimento de materiais e mão de obra.</v>
          </cell>
          <cell r="D188" t="str">
            <v>SER.CG</v>
          </cell>
          <cell r="E188" t="str">
            <v>UN</v>
          </cell>
          <cell r="F188">
            <v>1543</v>
          </cell>
          <cell r="G188">
            <v>578.11</v>
          </cell>
          <cell r="H188">
            <v>892023.73</v>
          </cell>
          <cell r="I188">
            <v>614.59</v>
          </cell>
          <cell r="J188">
            <v>948312.37</v>
          </cell>
          <cell r="K188">
            <v>-5.9356644266909675E-2</v>
          </cell>
        </row>
        <row r="189">
          <cell r="A189">
            <v>184</v>
          </cell>
          <cell r="B189" t="str">
            <v>02.02.07.05</v>
          </cell>
          <cell r="C189" t="str">
            <v>Ligação residencial com T.I.L. Ø 100 mm, instalado no passeio e tubo coletor no passeio público, inclusive escavação, recomposição de pavimento e fornecimento de materiais e mão de obra.</v>
          </cell>
          <cell r="D189" t="str">
            <v>SER.CG</v>
          </cell>
          <cell r="E189" t="str">
            <v>UN</v>
          </cell>
          <cell r="F189">
            <v>1147</v>
          </cell>
          <cell r="G189">
            <v>233.01</v>
          </cell>
          <cell r="H189">
            <v>267262.46999999997</v>
          </cell>
          <cell r="I189">
            <v>244.99</v>
          </cell>
          <cell r="J189">
            <v>281003.53000000003</v>
          </cell>
          <cell r="K189">
            <v>-4.8899955100208281E-2</v>
          </cell>
        </row>
        <row r="190">
          <cell r="A190">
            <v>185</v>
          </cell>
          <cell r="B190" t="str">
            <v>02.02.07.03</v>
          </cell>
          <cell r="C190" t="str">
            <v>Ligação residencial com T.I.L. Ø 100 mm, instalado no passeio e tubo coletor no terço adjacente da via, inclusive escavação, recomposição de pavimento e fornecimento de materiais e mão de obra.</v>
          </cell>
          <cell r="D190" t="str">
            <v>SER.CG</v>
          </cell>
          <cell r="E190" t="str">
            <v>UN</v>
          </cell>
          <cell r="F190">
            <v>331</v>
          </cell>
          <cell r="G190">
            <v>463.04</v>
          </cell>
          <cell r="H190">
            <v>153266.23999999999</v>
          </cell>
          <cell r="I190">
            <v>485.97</v>
          </cell>
          <cell r="J190">
            <v>160856.07</v>
          </cell>
          <cell r="K190">
            <v>-4.7183982550363157E-2</v>
          </cell>
        </row>
        <row r="191">
          <cell r="A191">
            <v>186</v>
          </cell>
          <cell r="B191" t="str">
            <v>02.02.07.04</v>
          </cell>
          <cell r="C191" t="str">
            <v>Ligação residencial com T.I.L. Ø 100 mm, instalado no passeio e tubo coletor no terço oposto da via, inclusive escavação, recomposição de pavimento e fornecimento de materiais e mão de obra.</v>
          </cell>
          <cell r="D191" t="str">
            <v>SER.CG</v>
          </cell>
          <cell r="E191" t="str">
            <v>UN</v>
          </cell>
          <cell r="F191">
            <v>331</v>
          </cell>
          <cell r="G191">
            <v>701.58</v>
          </cell>
          <cell r="H191">
            <v>232222.98</v>
          </cell>
          <cell r="I191">
            <v>743.22</v>
          </cell>
          <cell r="J191">
            <v>246005.82</v>
          </cell>
          <cell r="K191">
            <v>-5.6026479373536775E-2</v>
          </cell>
        </row>
        <row r="192">
          <cell r="A192">
            <v>187</v>
          </cell>
          <cell r="B192" t="str">
            <v>06.03.01.01</v>
          </cell>
          <cell r="C192" t="str">
            <v>Limpeza de material depositado no canal de desarenação ou poço de sucção, inclusive carga manual e conformação do bota-fora no próprio local.</v>
          </cell>
          <cell r="D192" t="str">
            <v>SER.CG</v>
          </cell>
          <cell r="E192" t="str">
            <v>M3</v>
          </cell>
          <cell r="F192">
            <v>30</v>
          </cell>
          <cell r="G192">
            <v>16.96</v>
          </cell>
          <cell r="H192">
            <v>508.8</v>
          </cell>
          <cell r="I192">
            <v>16.84</v>
          </cell>
          <cell r="J192">
            <v>505.2</v>
          </cell>
          <cell r="K192">
            <v>7.1258907363420665E-3</v>
          </cell>
        </row>
        <row r="193">
          <cell r="A193">
            <v>188</v>
          </cell>
          <cell r="B193" t="str">
            <v>09.03.05.01</v>
          </cell>
          <cell r="C193" t="str">
            <v>Limpeza do substrato com aplicação de jato de água fria, e raspagem com escova de aço.</v>
          </cell>
          <cell r="D193" t="str">
            <v>SER.CG</v>
          </cell>
          <cell r="E193" t="str">
            <v>M2</v>
          </cell>
          <cell r="F193">
            <v>260</v>
          </cell>
          <cell r="G193">
            <v>13.32</v>
          </cell>
          <cell r="H193">
            <v>3463.2</v>
          </cell>
          <cell r="I193">
            <v>13.36</v>
          </cell>
          <cell r="J193">
            <v>3473.6</v>
          </cell>
          <cell r="K193">
            <v>-2.9940119760478723E-3</v>
          </cell>
        </row>
        <row r="194">
          <cell r="A194">
            <v>189</v>
          </cell>
          <cell r="B194" t="str">
            <v>15.04.06.01</v>
          </cell>
          <cell r="C194" t="str">
            <v>Limpeza geral da edificação.</v>
          </cell>
          <cell r="D194" t="str">
            <v>SER.CG</v>
          </cell>
          <cell r="E194" t="str">
            <v>M2</v>
          </cell>
          <cell r="F194">
            <v>4381</v>
          </cell>
          <cell r="G194">
            <v>7.26</v>
          </cell>
          <cell r="H194">
            <v>31806.06</v>
          </cell>
          <cell r="I194">
            <v>7.22</v>
          </cell>
          <cell r="J194">
            <v>31630.82</v>
          </cell>
          <cell r="K194">
            <v>5.5401662049860967E-3</v>
          </cell>
        </row>
        <row r="195">
          <cell r="A195">
            <v>190</v>
          </cell>
          <cell r="B195" t="str">
            <v>15.04.01.01</v>
          </cell>
          <cell r="C195" t="str">
            <v>Locação planialtimétrica de área.</v>
          </cell>
          <cell r="D195" t="str">
            <v>SER.CG</v>
          </cell>
          <cell r="E195" t="str">
            <v>M2</v>
          </cell>
          <cell r="F195">
            <v>39620</v>
          </cell>
          <cell r="G195">
            <v>5.25</v>
          </cell>
          <cell r="H195">
            <v>208005</v>
          </cell>
          <cell r="I195">
            <v>5.19</v>
          </cell>
          <cell r="J195">
            <v>205627.8</v>
          </cell>
          <cell r="K195">
            <v>1.156069364161838E-2</v>
          </cell>
        </row>
        <row r="196">
          <cell r="A196">
            <v>191</v>
          </cell>
          <cell r="B196" t="str">
            <v>05.06.01.01</v>
          </cell>
          <cell r="C196" t="str">
            <v>Locação planialtimétrica de linha.</v>
          </cell>
          <cell r="D196" t="str">
            <v>SER.CG</v>
          </cell>
          <cell r="E196" t="str">
            <v>M</v>
          </cell>
          <cell r="F196">
            <v>104268.97</v>
          </cell>
          <cell r="G196">
            <v>0.95000000000000007</v>
          </cell>
          <cell r="H196">
            <v>99055.52</v>
          </cell>
          <cell r="I196">
            <v>0.93</v>
          </cell>
          <cell r="J196">
            <v>96970.14</v>
          </cell>
          <cell r="K196">
            <v>2.1505376344086002E-2</v>
          </cell>
        </row>
        <row r="197">
          <cell r="A197">
            <v>192</v>
          </cell>
          <cell r="B197" t="str">
            <v>14.02.09.05</v>
          </cell>
          <cell r="C197" t="str">
            <v>Luva soldável de PVC Ø 25 mm.</v>
          </cell>
          <cell r="D197" t="str">
            <v>SER.CG</v>
          </cell>
          <cell r="E197" t="str">
            <v>UN</v>
          </cell>
          <cell r="F197">
            <v>6</v>
          </cell>
          <cell r="G197">
            <v>3.44</v>
          </cell>
          <cell r="H197">
            <v>20.64</v>
          </cell>
          <cell r="I197">
            <v>3.54</v>
          </cell>
          <cell r="J197">
            <v>21.24</v>
          </cell>
          <cell r="K197">
            <v>-2.8248587570621542E-2</v>
          </cell>
        </row>
        <row r="198">
          <cell r="A198">
            <v>193</v>
          </cell>
          <cell r="B198" t="str">
            <v>01.02.01.04</v>
          </cell>
          <cell r="C198" t="str">
            <v>Manutenção do canteiro central de obras - 3 (cinco) serventes.</v>
          </cell>
          <cell r="D198" t="str">
            <v>SER.CG</v>
          </cell>
          <cell r="E198" t="str">
            <v>MES</v>
          </cell>
          <cell r="F198">
            <v>16</v>
          </cell>
          <cell r="G198">
            <v>6846.35</v>
          </cell>
          <cell r="H198">
            <v>109541.6</v>
          </cell>
          <cell r="I198">
            <v>6807.24</v>
          </cell>
          <cell r="J198">
            <v>108915.84</v>
          </cell>
          <cell r="K198">
            <v>5.7453534765925518E-3</v>
          </cell>
        </row>
        <row r="199">
          <cell r="A199">
            <v>194</v>
          </cell>
          <cell r="B199" t="str">
            <v>01.03.01.04</v>
          </cell>
          <cell r="C199" t="str">
            <v>Manutenção do canteiro de apoio de obras - 2 (dois) serventes.</v>
          </cell>
          <cell r="D199" t="str">
            <v>SER.CG</v>
          </cell>
          <cell r="E199" t="str">
            <v>MES</v>
          </cell>
          <cell r="F199">
            <v>16</v>
          </cell>
          <cell r="G199">
            <v>4564.24</v>
          </cell>
          <cell r="H199">
            <v>73027.839999999997</v>
          </cell>
          <cell r="I199">
            <v>4538.16</v>
          </cell>
          <cell r="J199">
            <v>72610.559999999998</v>
          </cell>
          <cell r="K199">
            <v>5.7468225007490936E-3</v>
          </cell>
        </row>
        <row r="200">
          <cell r="A200">
            <v>195</v>
          </cell>
          <cell r="B200" t="str">
            <v>19.07.05.02</v>
          </cell>
          <cell r="C200" t="str">
            <v>Montagem de aerador lento Fixo de Superfície tipo ActiRitor, ou similar, potência 25 cv Modelo RN-4512.</v>
          </cell>
          <cell r="D200" t="str">
            <v>SER.CG</v>
          </cell>
          <cell r="E200" t="str">
            <v>UN</v>
          </cell>
          <cell r="F200">
            <v>22</v>
          </cell>
          <cell r="G200">
            <v>627.01</v>
          </cell>
          <cell r="H200">
            <v>13794.22</v>
          </cell>
          <cell r="I200">
            <v>622.51</v>
          </cell>
          <cell r="J200">
            <v>13695.22</v>
          </cell>
          <cell r="K200">
            <v>7.2287995373567782E-3</v>
          </cell>
        </row>
        <row r="201">
          <cell r="A201">
            <v>196</v>
          </cell>
          <cell r="B201" t="str">
            <v>16.03.08.02</v>
          </cell>
          <cell r="C201" t="str">
            <v>Montagem de bomba Submersa 26 à 50 CV, inclusive acessórios.</v>
          </cell>
          <cell r="D201" t="str">
            <v>SER.CG</v>
          </cell>
          <cell r="E201" t="str">
            <v>UN</v>
          </cell>
          <cell r="F201">
            <v>3</v>
          </cell>
          <cell r="G201">
            <v>593.72</v>
          </cell>
          <cell r="H201">
            <v>1781.16</v>
          </cell>
          <cell r="I201">
            <v>593.55999999999995</v>
          </cell>
          <cell r="J201">
            <v>1780.68</v>
          </cell>
          <cell r="K201">
            <v>2.6955994339261657E-4</v>
          </cell>
        </row>
        <row r="202">
          <cell r="A202">
            <v>197</v>
          </cell>
          <cell r="B202" t="str">
            <v>14.03.13.02</v>
          </cell>
          <cell r="C202" t="str">
            <v>Montagem de bomba Submersa 300 à 350 CV, inclusive acessórios.</v>
          </cell>
          <cell r="D202" t="str">
            <v>SER.CG</v>
          </cell>
          <cell r="E202" t="str">
            <v>UN</v>
          </cell>
          <cell r="F202">
            <v>2</v>
          </cell>
          <cell r="G202">
            <v>4165.1099999999997</v>
          </cell>
          <cell r="H202">
            <v>8330.2199999999993</v>
          </cell>
          <cell r="I202">
            <v>4154.8999999999996</v>
          </cell>
          <cell r="J202">
            <v>8309.7999999999993</v>
          </cell>
          <cell r="K202">
            <v>2.4573395268236986E-3</v>
          </cell>
        </row>
        <row r="203">
          <cell r="A203">
            <v>198</v>
          </cell>
          <cell r="B203" t="str">
            <v>15.03.13.02</v>
          </cell>
          <cell r="C203" t="str">
            <v>Montagem de bomba Submersa 50 à 100 CV, inclusive acessórios.</v>
          </cell>
          <cell r="D203" t="str">
            <v>SER.CG</v>
          </cell>
          <cell r="E203" t="str">
            <v>UN</v>
          </cell>
          <cell r="F203">
            <v>2</v>
          </cell>
          <cell r="G203">
            <v>1184.99</v>
          </cell>
          <cell r="H203">
            <v>2369.98</v>
          </cell>
          <cell r="I203">
            <v>1187.1099999999999</v>
          </cell>
          <cell r="J203">
            <v>2374.2199999999998</v>
          </cell>
          <cell r="K203">
            <v>-1.7858496685225766E-3</v>
          </cell>
        </row>
        <row r="204">
          <cell r="A204">
            <v>199</v>
          </cell>
          <cell r="B204" t="str">
            <v>18.03.08.02</v>
          </cell>
          <cell r="C204" t="str">
            <v>Montagem de bomba Submersa 6 à 25 CV, inclusive acessórios.</v>
          </cell>
          <cell r="D204" t="str">
            <v>SER.CG</v>
          </cell>
          <cell r="E204" t="str">
            <v>UN</v>
          </cell>
          <cell r="F204">
            <v>5</v>
          </cell>
          <cell r="G204">
            <v>299.13</v>
          </cell>
          <cell r="H204">
            <v>1495.65</v>
          </cell>
          <cell r="I204">
            <v>296.77999999999997</v>
          </cell>
          <cell r="J204">
            <v>1483.9</v>
          </cell>
          <cell r="K204">
            <v>7.9183233371522554E-3</v>
          </cell>
        </row>
        <row r="205">
          <cell r="A205">
            <v>200</v>
          </cell>
          <cell r="B205" t="str">
            <v>19.04.09.05</v>
          </cell>
          <cell r="C205" t="str">
            <v>Montagem de caixa de areia com parafuso L= 6,50 m, com supervisão especializada, inclusive raspador de fundo, sistema de lavagem e transporte da areia, motores, plataformas e demais acessórios.</v>
          </cell>
          <cell r="D205" t="str">
            <v>SER.CG</v>
          </cell>
          <cell r="E205" t="str">
            <v>UN</v>
          </cell>
          <cell r="F205">
            <v>2</v>
          </cell>
          <cell r="G205">
            <v>12240.489999999998</v>
          </cell>
          <cell r="H205">
            <v>24480.98</v>
          </cell>
          <cell r="I205">
            <v>12562.56</v>
          </cell>
          <cell r="J205">
            <v>25125.119999999999</v>
          </cell>
          <cell r="K205">
            <v>-2.5637290488563003E-2</v>
          </cell>
        </row>
        <row r="206">
          <cell r="A206">
            <v>201</v>
          </cell>
          <cell r="B206" t="str">
            <v>19.04.09.07</v>
          </cell>
          <cell r="C206" t="str">
            <v>Montagem de calha Parshal W= 75" em fibra de vidro reforçada.</v>
          </cell>
          <cell r="D206" t="str">
            <v>SER.CG</v>
          </cell>
          <cell r="E206" t="str">
            <v>UN</v>
          </cell>
          <cell r="F206">
            <v>1</v>
          </cell>
          <cell r="G206">
            <v>2323.62</v>
          </cell>
          <cell r="H206">
            <v>2323.62</v>
          </cell>
          <cell r="I206">
            <v>2334.42</v>
          </cell>
          <cell r="J206">
            <v>2334.42</v>
          </cell>
          <cell r="K206">
            <v>-4.6264168401574102E-3</v>
          </cell>
        </row>
        <row r="207">
          <cell r="A207">
            <v>202</v>
          </cell>
          <cell r="B207" t="str">
            <v>18.03.05.36</v>
          </cell>
          <cell r="C207" t="str">
            <v>Montagem de comporta de sentido duplo quadrada com mecanismo de manobra em ferro dúctil.</v>
          </cell>
          <cell r="D207" t="str">
            <v>SER.CG</v>
          </cell>
          <cell r="E207" t="str">
            <v>UN</v>
          </cell>
          <cell r="F207">
            <v>21</v>
          </cell>
          <cell r="G207">
            <v>938.99</v>
          </cell>
          <cell r="H207">
            <v>19718.79</v>
          </cell>
          <cell r="I207">
            <v>938.87</v>
          </cell>
          <cell r="J207">
            <v>19716.27</v>
          </cell>
          <cell r="K207">
            <v>1.2781322227795044E-4</v>
          </cell>
        </row>
        <row r="208">
          <cell r="A208">
            <v>203</v>
          </cell>
          <cell r="B208" t="str">
            <v>19.04.08.25</v>
          </cell>
          <cell r="C208" t="str">
            <v>Montagem de comporta de sentido duplo quadrada com mecanismo de manobra em PRFV (Resina Poliester reforçado com fibra de vidro).</v>
          </cell>
          <cell r="D208" t="str">
            <v>SER.CG</v>
          </cell>
          <cell r="E208" t="str">
            <v>UN</v>
          </cell>
          <cell r="F208">
            <v>13</v>
          </cell>
          <cell r="G208">
            <v>804.84</v>
          </cell>
          <cell r="H208">
            <v>10462.92</v>
          </cell>
          <cell r="I208">
            <v>808.56</v>
          </cell>
          <cell r="J208">
            <v>10511.28</v>
          </cell>
          <cell r="K208">
            <v>-4.6007717423566241E-3</v>
          </cell>
        </row>
        <row r="209">
          <cell r="A209">
            <v>204</v>
          </cell>
          <cell r="B209" t="str">
            <v>14.03.12.10</v>
          </cell>
          <cell r="C209" t="str">
            <v>Montagem de gradeamento mecanizado tipo escalar em aço inox e= 10 mm, inclusive supervisão de montagem, testes, partida e treinamento.</v>
          </cell>
          <cell r="D209" t="str">
            <v>SER.CG</v>
          </cell>
          <cell r="E209" t="str">
            <v>UN</v>
          </cell>
          <cell r="F209">
            <v>3</v>
          </cell>
          <cell r="G209">
            <v>23912.420000000002</v>
          </cell>
          <cell r="H209">
            <v>71737.259999999995</v>
          </cell>
          <cell r="I209">
            <v>23905.8</v>
          </cell>
          <cell r="J209">
            <v>71717.399999999994</v>
          </cell>
          <cell r="K209">
            <v>2.7692024529613057E-4</v>
          </cell>
        </row>
        <row r="210">
          <cell r="A210">
            <v>205</v>
          </cell>
          <cell r="B210" t="str">
            <v>06.03.05.04</v>
          </cell>
          <cell r="C210" t="str">
            <v>Montagem de medidor magnético indutivo de vazão, inclusive supervisão técnica especializada e acessórios.</v>
          </cell>
          <cell r="D210" t="str">
            <v>SER.CG</v>
          </cell>
          <cell r="E210" t="str">
            <v>UN</v>
          </cell>
          <cell r="F210">
            <v>6</v>
          </cell>
          <cell r="G210">
            <v>1763.46</v>
          </cell>
          <cell r="H210">
            <v>10580.76</v>
          </cell>
          <cell r="I210">
            <v>1912.82</v>
          </cell>
          <cell r="J210">
            <v>11476.92</v>
          </cell>
          <cell r="K210">
            <v>-7.8083667046559446E-2</v>
          </cell>
        </row>
        <row r="211">
          <cell r="A211">
            <v>206</v>
          </cell>
          <cell r="B211" t="str">
            <v>19.04.08.26</v>
          </cell>
          <cell r="C211" t="str">
            <v>Montagem de tubos, peças, conexões e acessórios em ferro fundido.</v>
          </cell>
          <cell r="D211" t="str">
            <v>SER.CG</v>
          </cell>
          <cell r="E211" t="str">
            <v>KG</v>
          </cell>
          <cell r="F211">
            <v>93205.73</v>
          </cell>
          <cell r="G211">
            <v>0.65</v>
          </cell>
          <cell r="H211">
            <v>60583.72</v>
          </cell>
          <cell r="I211">
            <v>0.62</v>
          </cell>
          <cell r="J211">
            <v>57787.55</v>
          </cell>
          <cell r="K211">
            <v>4.8387096774193505E-2</v>
          </cell>
        </row>
        <row r="212">
          <cell r="A212">
            <v>207</v>
          </cell>
          <cell r="B212" t="str">
            <v>15.03.12.05</v>
          </cell>
          <cell r="C212" t="str">
            <v>Montagem e instalação de monovia em perfil "I" de 12", inclusive acessórios e pintura esmalte.</v>
          </cell>
          <cell r="D212" t="str">
            <v>SER.CG</v>
          </cell>
          <cell r="E212" t="str">
            <v>M</v>
          </cell>
          <cell r="F212">
            <v>27</v>
          </cell>
          <cell r="G212">
            <v>661.19999999999993</v>
          </cell>
          <cell r="H212">
            <v>17852.400000000001</v>
          </cell>
          <cell r="I212">
            <v>664.83</v>
          </cell>
          <cell r="J212">
            <v>17950.41</v>
          </cell>
          <cell r="K212">
            <v>-5.4600424168586015E-3</v>
          </cell>
        </row>
        <row r="213">
          <cell r="A213">
            <v>208</v>
          </cell>
          <cell r="B213" t="str">
            <v>20.02.03.01</v>
          </cell>
          <cell r="C213" t="str">
            <v>Muro com mourões em concreto assentados a cada 4,0 m, sobre mureta em alvenaria de bloco de concreto h= 30,0 cm, fechamento em tela tipo alambrado e fios de arame farpado.</v>
          </cell>
          <cell r="D213" t="str">
            <v>SER.CG</v>
          </cell>
          <cell r="E213" t="str">
            <v>M</v>
          </cell>
          <cell r="F213">
            <v>3513</v>
          </cell>
          <cell r="G213">
            <v>281</v>
          </cell>
          <cell r="H213">
            <v>987153</v>
          </cell>
          <cell r="I213">
            <v>252.11</v>
          </cell>
          <cell r="J213">
            <v>885662.43</v>
          </cell>
          <cell r="K213">
            <v>0.11459283646027529</v>
          </cell>
        </row>
        <row r="214">
          <cell r="A214">
            <v>209</v>
          </cell>
          <cell r="B214" t="str">
            <v>03.01.01.03</v>
          </cell>
          <cell r="C214" t="str">
            <v>Passadiço para pedestres executado com pranchas de madeira de lei, seção 0,03 x 0,30 m, estruturados sobre vigas em madeira, inclusive guarda corpo em madeira, L= 1,50 e C= 2,5 m, montagem, manutenção e transporte.</v>
          </cell>
          <cell r="D214" t="str">
            <v>SER.CG</v>
          </cell>
          <cell r="E214" t="str">
            <v>UN</v>
          </cell>
          <cell r="F214">
            <v>21</v>
          </cell>
          <cell r="G214">
            <v>483.91999999999996</v>
          </cell>
          <cell r="H214">
            <v>10162.32</v>
          </cell>
          <cell r="I214">
            <v>482.17</v>
          </cell>
          <cell r="J214">
            <v>10125.57</v>
          </cell>
          <cell r="K214">
            <v>3.6294253064270698E-3</v>
          </cell>
        </row>
        <row r="215">
          <cell r="A215">
            <v>210</v>
          </cell>
          <cell r="B215" t="str">
            <v>03.01.01.04</v>
          </cell>
          <cell r="C215" t="str">
            <v>Passadiço para veículos executado com pranchas de madeira de lei, seção 0,03 x 0,30 m, estruturados sobre vigas em madeira, e guias de madeira nas laterais, L= 2,50 e C= 3,0 m, montagem, manutenção e transporte.</v>
          </cell>
          <cell r="D215" t="str">
            <v>SER.CG</v>
          </cell>
          <cell r="E215" t="str">
            <v>UN</v>
          </cell>
          <cell r="F215">
            <v>19</v>
          </cell>
          <cell r="G215">
            <v>846.03000000000009</v>
          </cell>
          <cell r="H215">
            <v>16074.57</v>
          </cell>
          <cell r="I215">
            <v>844.25</v>
          </cell>
          <cell r="J215">
            <v>16040.75</v>
          </cell>
          <cell r="K215">
            <v>2.1083802191295131E-3</v>
          </cell>
        </row>
        <row r="216">
          <cell r="A216">
            <v>211</v>
          </cell>
          <cell r="B216" t="str">
            <v>14.03.07.04</v>
          </cell>
          <cell r="C216" t="str">
            <v>Pastilha de porcelana esmaltada 5 x 5 cm.</v>
          </cell>
          <cell r="D216" t="str">
            <v>SER.CG</v>
          </cell>
          <cell r="E216" t="str">
            <v>M2</v>
          </cell>
          <cell r="F216">
            <v>1242</v>
          </cell>
          <cell r="G216">
            <v>75.400000000000006</v>
          </cell>
          <cell r="H216">
            <v>93646.8</v>
          </cell>
          <cell r="I216">
            <v>75.510000000000005</v>
          </cell>
          <cell r="J216">
            <v>93783.42</v>
          </cell>
          <cell r="K216">
            <v>-1.456760693947845E-3</v>
          </cell>
        </row>
        <row r="217">
          <cell r="A217">
            <v>212</v>
          </cell>
          <cell r="B217" t="str">
            <v>18.01.02.04</v>
          </cell>
          <cell r="C217" t="str">
            <v>Pavimentação articulada de blocos de concreto hexagonal sobre coxim de areia.</v>
          </cell>
          <cell r="D217" t="str">
            <v>SER.CG</v>
          </cell>
          <cell r="E217" t="str">
            <v>M2</v>
          </cell>
          <cell r="F217">
            <v>6998</v>
          </cell>
          <cell r="G217">
            <v>62.64</v>
          </cell>
          <cell r="H217">
            <v>438354.72</v>
          </cell>
          <cell r="I217">
            <v>58.7</v>
          </cell>
          <cell r="J217">
            <v>410782.6</v>
          </cell>
          <cell r="K217">
            <v>6.7120954003407007E-2</v>
          </cell>
        </row>
        <row r="218">
          <cell r="A218">
            <v>213</v>
          </cell>
          <cell r="B218" t="str">
            <v>18.03.05.39</v>
          </cell>
          <cell r="C218" t="str">
            <v>Pintura com esmalte sintético em peças e/ou equipamentos de aço com duas demãos, e=50 micra, a revólver.</v>
          </cell>
          <cell r="D218" t="str">
            <v>SER.CG</v>
          </cell>
          <cell r="E218" t="str">
            <v>M2</v>
          </cell>
          <cell r="F218">
            <v>675</v>
          </cell>
          <cell r="G218">
            <v>7.6099999999999994</v>
          </cell>
          <cell r="H218">
            <v>5136.75</v>
          </cell>
          <cell r="I218">
            <v>7.06</v>
          </cell>
          <cell r="J218">
            <v>4765.5</v>
          </cell>
          <cell r="K218">
            <v>7.790368271954673E-2</v>
          </cell>
        </row>
        <row r="219">
          <cell r="A219">
            <v>214</v>
          </cell>
          <cell r="B219" t="str">
            <v>14.02.07.05</v>
          </cell>
          <cell r="C219" t="str">
            <v>Pintura com tinta acrílica em parede externa ou interna, duas demãos, sem massa corrida.</v>
          </cell>
          <cell r="D219" t="str">
            <v>SER.CG</v>
          </cell>
          <cell r="E219" t="str">
            <v>M2</v>
          </cell>
          <cell r="F219">
            <v>279</v>
          </cell>
          <cell r="G219">
            <v>14.090000000000002</v>
          </cell>
          <cell r="H219">
            <v>3931.11</v>
          </cell>
          <cell r="I219">
            <v>19.82</v>
          </cell>
          <cell r="J219">
            <v>5529.78</v>
          </cell>
          <cell r="K219">
            <v>-0.28910191725529766</v>
          </cell>
        </row>
        <row r="220">
          <cell r="A220">
            <v>215</v>
          </cell>
          <cell r="B220" t="str">
            <v>11.02.02.03</v>
          </cell>
          <cell r="C220" t="str">
            <v>Pintura com tinta latéx acrílico em parede externa com duas demãos, sem massa corrida.</v>
          </cell>
          <cell r="D220" t="str">
            <v>SER.CG</v>
          </cell>
          <cell r="E220" t="str">
            <v>M2</v>
          </cell>
          <cell r="F220">
            <v>8952</v>
          </cell>
          <cell r="G220">
            <v>14.090000000000002</v>
          </cell>
          <cell r="H220">
            <v>126133.68</v>
          </cell>
          <cell r="I220">
            <v>19.82</v>
          </cell>
          <cell r="J220">
            <v>177428.64</v>
          </cell>
          <cell r="K220">
            <v>-0.28910191725529766</v>
          </cell>
        </row>
        <row r="221">
          <cell r="A221">
            <v>216</v>
          </cell>
          <cell r="B221" t="str">
            <v>07.02.02.02</v>
          </cell>
          <cell r="C221" t="str">
            <v>Pintura esmalte duas demãos, inclusive fundo anti-corrosivo.</v>
          </cell>
          <cell r="D221" t="str">
            <v>SER.CG</v>
          </cell>
          <cell r="E221" t="str">
            <v>M2</v>
          </cell>
          <cell r="F221">
            <v>465</v>
          </cell>
          <cell r="G221">
            <v>35.57</v>
          </cell>
          <cell r="H221">
            <v>16540.05</v>
          </cell>
          <cell r="I221">
            <v>37.950000000000003</v>
          </cell>
          <cell r="J221">
            <v>17646.75</v>
          </cell>
          <cell r="K221">
            <v>-6.27140974967062E-2</v>
          </cell>
        </row>
        <row r="222">
          <cell r="A222">
            <v>217</v>
          </cell>
          <cell r="B222" t="str">
            <v>05.06.02.03</v>
          </cell>
          <cell r="C222" t="str">
            <v>Pintura ligante betuminosa para pavimentação asfáltica - RR 2C.</v>
          </cell>
          <cell r="D222" t="str">
            <v>SER.CG</v>
          </cell>
          <cell r="E222" t="str">
            <v>M2</v>
          </cell>
          <cell r="F222">
            <v>44833.98</v>
          </cell>
          <cell r="G222">
            <v>1.98</v>
          </cell>
          <cell r="H222">
            <v>88771.28</v>
          </cell>
          <cell r="I222">
            <v>2</v>
          </cell>
          <cell r="J222">
            <v>89667.96</v>
          </cell>
          <cell r="K222">
            <v>-1.0000000000000009E-2</v>
          </cell>
        </row>
        <row r="223">
          <cell r="A223">
            <v>218</v>
          </cell>
          <cell r="B223" t="str">
            <v>18.02.04.01</v>
          </cell>
          <cell r="C223" t="str">
            <v>Piso rústico em concreto fck=15,0 Mpa, formando quadrados de 1,0 x 1,0 m, e=7 cm.</v>
          </cell>
          <cell r="D223" t="str">
            <v>SER.CG</v>
          </cell>
          <cell r="E223" t="str">
            <v>M2</v>
          </cell>
          <cell r="F223">
            <v>2128</v>
          </cell>
          <cell r="G223">
            <v>70.47</v>
          </cell>
          <cell r="H223">
            <v>149960.16</v>
          </cell>
          <cell r="I223">
            <v>70.28</v>
          </cell>
          <cell r="J223">
            <v>149555.84</v>
          </cell>
          <cell r="K223">
            <v>2.7034718269778324E-3</v>
          </cell>
        </row>
        <row r="224">
          <cell r="A224">
            <v>219</v>
          </cell>
          <cell r="B224" t="str">
            <v>01.02.02.01</v>
          </cell>
          <cell r="C224" t="str">
            <v>Placa da obra 3x6 m, aquisição da placa pronta e assentamento.</v>
          </cell>
          <cell r="D224" t="str">
            <v>SER.CG</v>
          </cell>
          <cell r="E224" t="str">
            <v>UN</v>
          </cell>
          <cell r="F224">
            <v>2</v>
          </cell>
          <cell r="G224">
            <v>5163.0200000000004</v>
          </cell>
          <cell r="H224">
            <v>10326.040000000001</v>
          </cell>
          <cell r="I224">
            <v>5790.03</v>
          </cell>
          <cell r="J224">
            <v>11580.06</v>
          </cell>
          <cell r="K224">
            <v>-0.10829132146120135</v>
          </cell>
        </row>
        <row r="225">
          <cell r="A225">
            <v>220</v>
          </cell>
          <cell r="B225" t="str">
            <v>02.02.06.02</v>
          </cell>
          <cell r="C225" t="str">
            <v>Poço de inspeção para esgoto sanitário em aduelas de concreto armado, Ø 600 mm, executado em concreto estrutural fck= 15,0 Mpa e enchimento em concreto fck= 10,0 Mpa, inclusive tampão em ferro fundido, h ~ 1,6 m.</v>
          </cell>
          <cell r="D225" t="str">
            <v>SER.CG</v>
          </cell>
          <cell r="E225" t="str">
            <v>UN</v>
          </cell>
          <cell r="F225">
            <v>382</v>
          </cell>
          <cell r="G225">
            <v>1060.8799999999999</v>
          </cell>
          <cell r="H225">
            <v>405256.16</v>
          </cell>
          <cell r="I225">
            <v>1119.1199999999999</v>
          </cell>
          <cell r="J225">
            <v>427503.84</v>
          </cell>
          <cell r="K225">
            <v>-5.2040889270140833E-2</v>
          </cell>
        </row>
        <row r="226">
          <cell r="A226">
            <v>221</v>
          </cell>
          <cell r="B226" t="str">
            <v>03.05.06.03</v>
          </cell>
          <cell r="C226" t="str">
            <v>Poço de visita para esgoto sanitário em aduelas de concreto armado, Ø 1000 mm, fundo em concreto estrutural fck= 15,0 Mpa e enchimento em concreto fck= 10,0 Mpa, chaminé em alvenaria Ø 600 mm e tampão em ferro fundido, 2,0 &lt; h &lt; 3,0 m.</v>
          </cell>
          <cell r="D226" t="str">
            <v>SER.CG</v>
          </cell>
          <cell r="E226" t="str">
            <v>UN</v>
          </cell>
          <cell r="F226">
            <v>101</v>
          </cell>
          <cell r="G226">
            <v>2540.5499999999997</v>
          </cell>
          <cell r="H226">
            <v>256595.55</v>
          </cell>
          <cell r="I226">
            <v>2267.4499999999998</v>
          </cell>
          <cell r="J226">
            <v>229012.45</v>
          </cell>
          <cell r="K226">
            <v>0.12044367020220959</v>
          </cell>
        </row>
        <row r="227">
          <cell r="A227">
            <v>222</v>
          </cell>
          <cell r="B227" t="str">
            <v>03.05.06.04</v>
          </cell>
          <cell r="C227" t="str">
            <v>Poço de visita para esgoto sanitário em aduelas de concreto armado, Ø 1000 mm, fundo em concreto estrutural fck= 15,0 Mpa e enchimento em concreto fck= 10,0 Mpa, chaminé em alvenaria Ø 600 mm e tampão em ferro fundido, 3,0 &lt; h &lt; 4,0 m.</v>
          </cell>
          <cell r="D227" t="str">
            <v>SER.CG</v>
          </cell>
          <cell r="E227" t="str">
            <v>UN</v>
          </cell>
          <cell r="F227">
            <v>38</v>
          </cell>
          <cell r="G227">
            <v>3180.7900000000004</v>
          </cell>
          <cell r="H227">
            <v>120870.02</v>
          </cell>
          <cell r="I227">
            <v>2795.87</v>
          </cell>
          <cell r="J227">
            <v>106243.06</v>
          </cell>
          <cell r="K227">
            <v>0.13767449845665225</v>
          </cell>
        </row>
        <row r="228">
          <cell r="A228">
            <v>223</v>
          </cell>
          <cell r="B228" t="str">
            <v>02.01.06.06</v>
          </cell>
          <cell r="C228" t="str">
            <v>Poço de visita para esgoto sanitário em aduelas de concreto armado, Ø 1000 mm, fundo em concreto estrutural fck= 15,0 Mpa e enchimento em concreto fck= 10,0 Mpa, chaminé em alvenaria Ø 600 mm e tampão em ferro fundido, 4,0 &lt; h &lt; 5,0 m.</v>
          </cell>
          <cell r="D228" t="str">
            <v>SER.CG</v>
          </cell>
          <cell r="E228" t="str">
            <v>UN</v>
          </cell>
          <cell r="F228">
            <v>17</v>
          </cell>
          <cell r="G228">
            <v>3821.0499999999993</v>
          </cell>
          <cell r="H228">
            <v>64957.85</v>
          </cell>
          <cell r="I228">
            <v>3324.28</v>
          </cell>
          <cell r="J228">
            <v>56512.76</v>
          </cell>
          <cell r="K228">
            <v>0.14943687054038746</v>
          </cell>
        </row>
        <row r="229">
          <cell r="A229">
            <v>224</v>
          </cell>
          <cell r="B229" t="str">
            <v>02.01.06.07</v>
          </cell>
          <cell r="C229" t="str">
            <v>Poço de visita para esgoto sanitário em aduelas de concreto armado, Ø 1000 mm, fundo em concreto estrutural fck= 15,0 Mpa e enchimento em concreto fck= 10,0 Mpa, chaminé em alvenaria Ø 600 mm e tampão em ferro fundido, 5,0 &lt; h &lt; 6,0 m.</v>
          </cell>
          <cell r="D229" t="str">
            <v>SER.CG</v>
          </cell>
          <cell r="E229" t="str">
            <v>UN</v>
          </cell>
          <cell r="F229">
            <v>2</v>
          </cell>
          <cell r="G229">
            <v>4461.2900000000009</v>
          </cell>
          <cell r="H229">
            <v>8922.58</v>
          </cell>
          <cell r="I229">
            <v>3852.69</v>
          </cell>
          <cell r="J229">
            <v>7705.38</v>
          </cell>
          <cell r="K229">
            <v>0.15796754994562257</v>
          </cell>
        </row>
        <row r="230">
          <cell r="A230">
            <v>225</v>
          </cell>
          <cell r="B230" t="str">
            <v>03.05.06.02</v>
          </cell>
          <cell r="C230" t="str">
            <v>Poço de visita para esgoto sanitário em aduelas de concreto armado, Ø 1000 mm, fundo em concreto estrutural fck= 15,0 Mpa e enchimento em concreto fck= 10,0 Mpa, inclusive tampão em ferro fundido, h &lt; 2,0 m.</v>
          </cell>
          <cell r="D230" t="str">
            <v>SER.CG</v>
          </cell>
          <cell r="E230" t="str">
            <v>UN</v>
          </cell>
          <cell r="F230">
            <v>142</v>
          </cell>
          <cell r="G230">
            <v>1900.31</v>
          </cell>
          <cell r="H230">
            <v>269844.02</v>
          </cell>
          <cell r="I230">
            <v>1739.04</v>
          </cell>
          <cell r="J230">
            <v>246943.68</v>
          </cell>
          <cell r="K230">
            <v>9.2735072223755655E-2</v>
          </cell>
        </row>
        <row r="231">
          <cell r="A231">
            <v>226</v>
          </cell>
          <cell r="B231" t="str">
            <v>03.03.05.02</v>
          </cell>
          <cell r="C231" t="str">
            <v>Poço de visita para esgoto sanitário em aduelas de concreto armado, Ø 1200 mm, fundo em concreto estrutural fck= 15,0 Mpa e enchimento em concreto fck= 10,0 Mpa, chaminé em alvenaria Ø 600 mm e tampão em ferro fundido, 2,0 &lt; h &lt; 3,0 m.</v>
          </cell>
          <cell r="D231" t="str">
            <v>SER.CG</v>
          </cell>
          <cell r="E231" t="str">
            <v>UN</v>
          </cell>
          <cell r="F231">
            <v>29</v>
          </cell>
          <cell r="G231">
            <v>3227.55</v>
          </cell>
          <cell r="H231">
            <v>93598.95</v>
          </cell>
          <cell r="I231">
            <v>2940.71</v>
          </cell>
          <cell r="J231">
            <v>85280.59</v>
          </cell>
          <cell r="K231">
            <v>9.7541070013704267E-2</v>
          </cell>
        </row>
        <row r="232">
          <cell r="A232">
            <v>227</v>
          </cell>
          <cell r="B232" t="str">
            <v>04.01.05.02</v>
          </cell>
          <cell r="C232" t="str">
            <v>Poço de visita para esgoto sanitário em aduelas de concreto armado, Ø 1200 mm, fundo em concreto estrutural fck= 15,0 Mpa e enchimento em concreto fck= 10,0 Mpa, chaminé em alvenaria Ø 600 mm e tampão em ferro fundido, 3,0 &lt; h &lt; 4,0 m.</v>
          </cell>
          <cell r="D232" t="str">
            <v>SER.CG</v>
          </cell>
          <cell r="E232" t="str">
            <v>UN</v>
          </cell>
          <cell r="F232">
            <v>55</v>
          </cell>
          <cell r="G232">
            <v>3867.8</v>
          </cell>
          <cell r="H232">
            <v>212729</v>
          </cell>
          <cell r="I232">
            <v>3469.12</v>
          </cell>
          <cell r="J232">
            <v>190801.6</v>
          </cell>
          <cell r="K232">
            <v>0.11492251637302831</v>
          </cell>
        </row>
        <row r="233">
          <cell r="A233">
            <v>228</v>
          </cell>
          <cell r="B233" t="str">
            <v>03.04.05.05</v>
          </cell>
          <cell r="C233" t="str">
            <v>Poço de visita para esgoto sanitário em aduelas de concreto armado, Ø 1200 mm, fundo em concreto estrutural fck= 15,0 Mpa e enchimento em concreto fck= 10,0 Mpa, chaminé em alvenaria Ø 600 mm e tampão em ferro fundido, 4,0 &lt; h &lt; 5,0 m.</v>
          </cell>
          <cell r="D233" t="str">
            <v>SER.CG</v>
          </cell>
          <cell r="E233" t="str">
            <v>UN</v>
          </cell>
          <cell r="F233">
            <v>37</v>
          </cell>
          <cell r="G233">
            <v>4508.04</v>
          </cell>
          <cell r="H233">
            <v>166797.48000000001</v>
          </cell>
          <cell r="I233">
            <v>3997.53</v>
          </cell>
          <cell r="J233">
            <v>147908.60999999999</v>
          </cell>
          <cell r="K233">
            <v>0.12770635867648261</v>
          </cell>
        </row>
        <row r="234">
          <cell r="A234">
            <v>229</v>
          </cell>
          <cell r="B234" t="str">
            <v>03.04.05.06</v>
          </cell>
          <cell r="C234" t="str">
            <v>Poço de visita para esgoto sanitário em aduelas de concreto armado, Ø 1200 mm, fundo em concreto estrutural fck= 15,0 Mpa e enchimento em concreto fck= 10,0 Mpa, chaminé em alvenaria Ø 600 mm e tampão em ferro fundido, 5,0 &lt; h &lt; 6,0 m.</v>
          </cell>
          <cell r="D234" t="str">
            <v>SER.CG</v>
          </cell>
          <cell r="E234" t="str">
            <v>UN</v>
          </cell>
          <cell r="F234">
            <v>3</v>
          </cell>
          <cell r="G234">
            <v>5148.29</v>
          </cell>
          <cell r="H234">
            <v>15444.87</v>
          </cell>
          <cell r="I234">
            <v>4525.95</v>
          </cell>
          <cell r="J234">
            <v>13577.85</v>
          </cell>
          <cell r="K234">
            <v>0.13750483323943041</v>
          </cell>
        </row>
        <row r="235">
          <cell r="A235">
            <v>230</v>
          </cell>
          <cell r="B235" t="str">
            <v>03.02.05.01</v>
          </cell>
          <cell r="C235" t="str">
            <v>Poço de visita para esgoto sanitário em aduelas de concreto armado, Ø 1200 mm, fundo em concreto estrutural fck= 15,0 Mpa e enchimento em concreto fck= 10,0 Mpa, inclusive tampão em ferro fundido, h &lt; 2,0 m.</v>
          </cell>
          <cell r="D235" t="str">
            <v>SER.CG</v>
          </cell>
          <cell r="E235" t="str">
            <v>UN</v>
          </cell>
          <cell r="F235">
            <v>6</v>
          </cell>
          <cell r="G235">
            <v>2587.3000000000002</v>
          </cell>
          <cell r="H235">
            <v>15523.8</v>
          </cell>
          <cell r="I235">
            <v>2412.29</v>
          </cell>
          <cell r="J235">
            <v>14473.74</v>
          </cell>
          <cell r="K235">
            <v>7.2549320355347113E-2</v>
          </cell>
        </row>
        <row r="236">
          <cell r="A236">
            <v>231</v>
          </cell>
          <cell r="B236" t="str">
            <v>03.05.06.06</v>
          </cell>
          <cell r="C236" t="str">
            <v>Poço de visita para esgoto sanitário em aduelas de concreto armado, Ø 1500 mm, fundo em concreto estrutural fck= 15,0 Mpa e enchimento em concreto fck= 10,0 Mpa, para coleta nas estradas das estações elevatórias com h= 5,0 m.</v>
          </cell>
          <cell r="D236" t="str">
            <v>SER.CG</v>
          </cell>
          <cell r="E236" t="str">
            <v>UN</v>
          </cell>
          <cell r="F236">
            <v>1</v>
          </cell>
          <cell r="G236">
            <v>9143.7800000000007</v>
          </cell>
          <cell r="H236">
            <v>9143.7800000000007</v>
          </cell>
          <cell r="I236">
            <v>9186.36</v>
          </cell>
          <cell r="J236">
            <v>9186.36</v>
          </cell>
          <cell r="K236">
            <v>-4.6351329579942258E-3</v>
          </cell>
        </row>
        <row r="237">
          <cell r="A237">
            <v>232</v>
          </cell>
          <cell r="B237" t="str">
            <v>19.10.05.01</v>
          </cell>
          <cell r="C237" t="str">
            <v>Poço de visita para esgoto sanitário em aduelas de concreto armado, Ø 2000 mm, fundo em concreto estrutural fck= 20,0 Mpa e enchimento em concreto fck= 10,0 Mpa, tampão em ferro fundido, 2,0 &lt; h &lt; 3,0 m.</v>
          </cell>
          <cell r="D237" t="str">
            <v>SER.CG</v>
          </cell>
          <cell r="E237" t="str">
            <v>UN</v>
          </cell>
          <cell r="F237">
            <v>2</v>
          </cell>
          <cell r="G237">
            <v>15445.8</v>
          </cell>
          <cell r="H237">
            <v>30891.599999999999</v>
          </cell>
          <cell r="I237">
            <v>14527.8</v>
          </cell>
          <cell r="J237">
            <v>29055.599999999999</v>
          </cell>
          <cell r="K237">
            <v>6.3189195886507177E-2</v>
          </cell>
        </row>
        <row r="238">
          <cell r="A238">
            <v>233</v>
          </cell>
          <cell r="B238" t="str">
            <v>19.10.05.02</v>
          </cell>
          <cell r="C238" t="str">
            <v>Poço de visita para esgoto sanitário em aduelas de concreto armado, Ø 2000 mm, fundo em concreto estrutural fck= 20,0 Mpa e enchimento em concreto fck= 10,0 Mpa, tampão em ferro fundido, 3,0 &lt; h &lt; 4,0 m.</v>
          </cell>
          <cell r="D238" t="str">
            <v>SER.CG</v>
          </cell>
          <cell r="E238" t="str">
            <v>UN</v>
          </cell>
          <cell r="F238">
            <v>2</v>
          </cell>
          <cell r="G238">
            <v>17286.45</v>
          </cell>
          <cell r="H238">
            <v>34572.9</v>
          </cell>
          <cell r="I238">
            <v>16072.32</v>
          </cell>
          <cell r="J238">
            <v>32144.639999999999</v>
          </cell>
          <cell r="K238">
            <v>7.5541676621670106E-2</v>
          </cell>
        </row>
        <row r="239">
          <cell r="A239">
            <v>234</v>
          </cell>
          <cell r="B239" t="str">
            <v>19.10.05.03</v>
          </cell>
          <cell r="C239" t="str">
            <v>Poço de visita para esgoto sanitário em aduelas de concreto armado, Ø 2000 mm, fundo em concreto estrutural fck= 20,0 Mpa e enchimento em concreto fck= 10,0 Mpa, tampão em ferro fundido, 4,0 &lt; h &lt; 5,0 m.</v>
          </cell>
          <cell r="D239" t="str">
            <v>SER.CG</v>
          </cell>
          <cell r="E239" t="str">
            <v>UN</v>
          </cell>
          <cell r="F239">
            <v>3</v>
          </cell>
          <cell r="G239">
            <v>19127.11</v>
          </cell>
          <cell r="H239">
            <v>57381.33</v>
          </cell>
          <cell r="I239">
            <v>17616.84</v>
          </cell>
          <cell r="J239">
            <v>52850.52</v>
          </cell>
          <cell r="K239">
            <v>8.5728768610034534E-2</v>
          </cell>
        </row>
        <row r="240">
          <cell r="A240">
            <v>235</v>
          </cell>
          <cell r="B240" t="str">
            <v>19.10.05.04</v>
          </cell>
          <cell r="C240" t="str">
            <v>Poço de visita para esgoto sanitário em aduelas de concreto armado, Ø 2000 mm, fundo em concreto estrutural fck= 20,0 Mpa e enchimento em concreto fck= 10,0 Mpa, tampão em ferro fundido, 5,0 &lt; h &lt; 6,0 m.</v>
          </cell>
          <cell r="D240" t="str">
            <v>SER.CG</v>
          </cell>
          <cell r="E240" t="str">
            <v>UN</v>
          </cell>
          <cell r="F240">
            <v>4</v>
          </cell>
          <cell r="G240">
            <v>22012.03</v>
          </cell>
          <cell r="H240">
            <v>88048.12</v>
          </cell>
          <cell r="I240">
            <v>19161.36</v>
          </cell>
          <cell r="J240">
            <v>76645.440000000002</v>
          </cell>
          <cell r="K240">
            <v>0.14877179907897964</v>
          </cell>
        </row>
        <row r="241">
          <cell r="A241">
            <v>236</v>
          </cell>
          <cell r="B241" t="str">
            <v>20.01.06.01</v>
          </cell>
          <cell r="C241" t="str">
            <v>Poço de visita para esgoto sanitário em aduelas de concreto armado, Ø 2500 mm, fundo em concreto estrutural fck= 20,0 Mpa e enchimento em concreto fck= 10,0 Mpa, tampão em ferro fundido, 2,0 &lt; h &lt; 3,0 m.</v>
          </cell>
          <cell r="D241" t="str">
            <v>SER.CG</v>
          </cell>
          <cell r="E241" t="str">
            <v>UN</v>
          </cell>
          <cell r="F241">
            <v>13</v>
          </cell>
          <cell r="G241">
            <v>20544.690000000002</v>
          </cell>
          <cell r="H241">
            <v>267080.96999999997</v>
          </cell>
          <cell r="I241">
            <v>19647.96</v>
          </cell>
          <cell r="J241">
            <v>255423.48</v>
          </cell>
          <cell r="K241">
            <v>4.5639852686996774E-2</v>
          </cell>
        </row>
        <row r="242">
          <cell r="A242">
            <v>237</v>
          </cell>
          <cell r="B242" t="str">
            <v>19.10.05.06</v>
          </cell>
          <cell r="C242" t="str">
            <v>Poço de visita para esgoto sanitário em aduelas de concreto armado, Ø 2500 mm, fundo em concreto estrutural fck= 20,0 Mpa e enchimento em concreto fck= 10,0 Mpa, tampão em ferro fundido, 3,0 &lt; h &lt; 4,0 m.</v>
          </cell>
          <cell r="D242" t="str">
            <v>SER.CG</v>
          </cell>
          <cell r="E242" t="str">
            <v>UN</v>
          </cell>
          <cell r="F242">
            <v>11</v>
          </cell>
          <cell r="G242">
            <v>23260.7</v>
          </cell>
          <cell r="H242">
            <v>255867.7</v>
          </cell>
          <cell r="I242">
            <v>21965.14</v>
          </cell>
          <cell r="J242">
            <v>241616.54</v>
          </cell>
          <cell r="K242">
            <v>5.8982551442877229E-2</v>
          </cell>
        </row>
        <row r="243">
          <cell r="A243">
            <v>238</v>
          </cell>
          <cell r="B243" t="str">
            <v>20.01.06.03</v>
          </cell>
          <cell r="C243" t="str">
            <v>Poço de visita para esgoto sanitário em aduelas de concreto armado, Ø 2500 mm, fundo em concreto estrutural fck= 20,0 Mpa e enchimento em concreto fck= 10,0 Mpa, tampão em ferro fundido, 4,0 &lt; h &lt; 5,0 m.</v>
          </cell>
          <cell r="D243" t="str">
            <v>SER.CG</v>
          </cell>
          <cell r="E243" t="str">
            <v>UN</v>
          </cell>
          <cell r="F243">
            <v>1</v>
          </cell>
          <cell r="G243">
            <v>25976.7</v>
          </cell>
          <cell r="H243">
            <v>25976.7</v>
          </cell>
          <cell r="I243">
            <v>24282.32</v>
          </cell>
          <cell r="J243">
            <v>24282.32</v>
          </cell>
          <cell r="K243">
            <v>6.9778340784570902E-2</v>
          </cell>
        </row>
        <row r="244">
          <cell r="A244">
            <v>239</v>
          </cell>
          <cell r="B244" t="str">
            <v>20.01.06.04</v>
          </cell>
          <cell r="C244" t="str">
            <v>Poço de visita para esgoto sanitário em aduelas de concreto armado, Ø 2500 mm, fundo em concreto estrutural fck= 20,0 Mpa e enchimento em concreto fck= 10,0 Mpa, tampão em ferro fundido, 5,0 &lt; h &lt; 6,0 m.</v>
          </cell>
          <cell r="D244" t="str">
            <v>SER.CG</v>
          </cell>
          <cell r="E244" t="str">
            <v>UN</v>
          </cell>
          <cell r="F244">
            <v>1</v>
          </cell>
          <cell r="G244">
            <v>28692.71</v>
          </cell>
          <cell r="H244">
            <v>28692.71</v>
          </cell>
          <cell r="I244">
            <v>26599.49</v>
          </cell>
          <cell r="J244">
            <v>26599.49</v>
          </cell>
          <cell r="K244">
            <v>7.8693989997552505E-2</v>
          </cell>
        </row>
        <row r="245">
          <cell r="A245">
            <v>240</v>
          </cell>
          <cell r="B245" t="str">
            <v>18.02.08.01</v>
          </cell>
          <cell r="C245" t="str">
            <v>Porta veneziana em ferro com visor em vidro sob encomenda, de abrir, colocação e acabamento com uma folha, dimensões 1,0 x 2,1 m.</v>
          </cell>
          <cell r="D245" t="str">
            <v>SER.CG</v>
          </cell>
          <cell r="E245" t="str">
            <v>UN</v>
          </cell>
          <cell r="F245">
            <v>1</v>
          </cell>
          <cell r="G245">
            <v>420.03999999999996</v>
          </cell>
          <cell r="H245">
            <v>420.04</v>
          </cell>
          <cell r="I245">
            <v>383.93</v>
          </cell>
          <cell r="J245">
            <v>383.93</v>
          </cell>
          <cell r="K245">
            <v>9.4053603521475182E-2</v>
          </cell>
        </row>
        <row r="246">
          <cell r="A246">
            <v>241</v>
          </cell>
          <cell r="B246" t="str">
            <v>14.02.11.05</v>
          </cell>
          <cell r="C246" t="str">
            <v>Porta-papel de louça branca ou em cores.</v>
          </cell>
          <cell r="D246" t="str">
            <v>SER.CG</v>
          </cell>
          <cell r="E246" t="str">
            <v>UN</v>
          </cell>
          <cell r="F246">
            <v>3</v>
          </cell>
          <cell r="G246">
            <v>50.54</v>
          </cell>
          <cell r="H246">
            <v>151.62</v>
          </cell>
          <cell r="I246">
            <v>50.56</v>
          </cell>
          <cell r="J246">
            <v>151.68</v>
          </cell>
          <cell r="K246">
            <v>-3.9556962025322218E-4</v>
          </cell>
        </row>
        <row r="247">
          <cell r="A247">
            <v>242</v>
          </cell>
          <cell r="B247" t="str">
            <v>01.03.02.06</v>
          </cell>
          <cell r="C247" t="str">
            <v>Portaria - conforme sugestão de projeto.</v>
          </cell>
          <cell r="D247" t="str">
            <v>SER.CG</v>
          </cell>
          <cell r="E247" t="str">
            <v>M2</v>
          </cell>
          <cell r="F247">
            <v>39</v>
          </cell>
          <cell r="G247">
            <v>243.68</v>
          </cell>
          <cell r="H247">
            <v>9503.52</v>
          </cell>
          <cell r="I247">
            <v>358.05</v>
          </cell>
          <cell r="J247">
            <v>13963.95</v>
          </cell>
          <cell r="K247">
            <v>-0.31942466136014525</v>
          </cell>
        </row>
        <row r="248">
          <cell r="A248">
            <v>243</v>
          </cell>
          <cell r="B248" t="str">
            <v>14.02.11.04</v>
          </cell>
          <cell r="C248" t="str">
            <v>Porta-toalha de louça branca ou em cores.</v>
          </cell>
          <cell r="D248" t="str">
            <v>SER.CG</v>
          </cell>
          <cell r="E248" t="str">
            <v>UN</v>
          </cell>
          <cell r="F248">
            <v>3</v>
          </cell>
          <cell r="G248">
            <v>47.61</v>
          </cell>
          <cell r="H248">
            <v>142.83000000000001</v>
          </cell>
          <cell r="I248">
            <v>47.56</v>
          </cell>
          <cell r="J248">
            <v>142.68</v>
          </cell>
          <cell r="K248">
            <v>1.0513036164843115E-3</v>
          </cell>
        </row>
        <row r="249">
          <cell r="A249">
            <v>244</v>
          </cell>
          <cell r="B249" t="str">
            <v>19.04.03.02</v>
          </cell>
          <cell r="C249" t="str">
            <v>Preparo ou arrasamento manual de cabeça de estaca raiz.</v>
          </cell>
          <cell r="D249" t="str">
            <v>SER.CG</v>
          </cell>
          <cell r="E249" t="str">
            <v>UN</v>
          </cell>
          <cell r="F249">
            <v>77</v>
          </cell>
          <cell r="G249">
            <v>34.33</v>
          </cell>
          <cell r="H249">
            <v>2643.41</v>
          </cell>
          <cell r="I249">
            <v>34.26</v>
          </cell>
          <cell r="J249">
            <v>2638.02</v>
          </cell>
          <cell r="K249">
            <v>2.0431990659661725E-3</v>
          </cell>
        </row>
        <row r="250">
          <cell r="A250">
            <v>245</v>
          </cell>
          <cell r="B250" t="str">
            <v>19.08.03.03</v>
          </cell>
          <cell r="C250" t="str">
            <v>Preparo superficial e impermeabilização de maciço de terra com lona plastica preta.</v>
          </cell>
          <cell r="D250" t="str">
            <v>SER.CG</v>
          </cell>
          <cell r="E250" t="str">
            <v>M2</v>
          </cell>
          <cell r="F250">
            <v>16764</v>
          </cell>
          <cell r="G250">
            <v>2.23</v>
          </cell>
          <cell r="H250">
            <v>37383.72</v>
          </cell>
          <cell r="I250">
            <v>2.15</v>
          </cell>
          <cell r="J250">
            <v>36042.6</v>
          </cell>
          <cell r="K250">
            <v>3.7209302325581506E-2</v>
          </cell>
        </row>
        <row r="251">
          <cell r="A251">
            <v>246</v>
          </cell>
          <cell r="B251" t="str">
            <v>20.02.01.01</v>
          </cell>
          <cell r="C251" t="str">
            <v>Raspagem e limpeza de terreno a fina foice.</v>
          </cell>
          <cell r="D251" t="str">
            <v>SER.CG</v>
          </cell>
          <cell r="E251" t="str">
            <v>M2</v>
          </cell>
          <cell r="F251">
            <v>53339.8</v>
          </cell>
          <cell r="G251">
            <v>2.48</v>
          </cell>
          <cell r="H251">
            <v>132282.70000000001</v>
          </cell>
          <cell r="I251">
            <v>2.58</v>
          </cell>
          <cell r="J251">
            <v>137616.68</v>
          </cell>
          <cell r="K251">
            <v>-3.8759689922480689E-2</v>
          </cell>
        </row>
        <row r="252">
          <cell r="A252">
            <v>247</v>
          </cell>
          <cell r="B252" t="str">
            <v>14.02.02.03</v>
          </cell>
          <cell r="C252" t="str">
            <v>Reaterro compactado mecanicamente com placa vibratória em camadas de 20,0 cm, inclusive tombamento de material reaproveitado em vala.</v>
          </cell>
          <cell r="D252" t="str">
            <v>SER.CG</v>
          </cell>
          <cell r="E252" t="str">
            <v>M3</v>
          </cell>
          <cell r="F252">
            <v>53380.04</v>
          </cell>
          <cell r="G252">
            <v>26.68</v>
          </cell>
          <cell r="H252">
            <v>1424179.47</v>
          </cell>
          <cell r="I252">
            <v>27.65</v>
          </cell>
          <cell r="J252">
            <v>1475958.11</v>
          </cell>
          <cell r="K252">
            <v>-3.5081374321880632E-2</v>
          </cell>
        </row>
        <row r="253">
          <cell r="A253">
            <v>248</v>
          </cell>
          <cell r="B253" t="str">
            <v>05.06.03.19</v>
          </cell>
          <cell r="C253" t="str">
            <v>Rebaixamento de lençol freático em valas composta por conjunto motor-bomba, ponteiras e tubulação de interligação.</v>
          </cell>
          <cell r="D253" t="str">
            <v>SER.CG</v>
          </cell>
          <cell r="E253" t="str">
            <v>H</v>
          </cell>
          <cell r="F253">
            <v>4301.75</v>
          </cell>
          <cell r="G253">
            <v>22.41</v>
          </cell>
          <cell r="H253">
            <v>96402.22</v>
          </cell>
          <cell r="I253">
            <v>22.15</v>
          </cell>
          <cell r="J253">
            <v>95283.76</v>
          </cell>
          <cell r="K253">
            <v>1.1738148984198782E-2</v>
          </cell>
        </row>
        <row r="254">
          <cell r="A254">
            <v>249</v>
          </cell>
          <cell r="B254" t="str">
            <v>11.02.02.02</v>
          </cell>
          <cell r="C254" t="str">
            <v>Reboco para parede interna ou externa, com argamassa de cimento e areia peneirada traço 1:1,5, com aditivo impermeabilizante, acabamento liso, e=5 mm.</v>
          </cell>
          <cell r="D254" t="str">
            <v>SER.CG</v>
          </cell>
          <cell r="E254" t="str">
            <v>M2</v>
          </cell>
          <cell r="F254">
            <v>4542</v>
          </cell>
          <cell r="G254">
            <v>30.4</v>
          </cell>
          <cell r="H254">
            <v>138076.79999999999</v>
          </cell>
          <cell r="I254">
            <v>28.63</v>
          </cell>
          <cell r="J254">
            <v>130037.46</v>
          </cell>
          <cell r="K254">
            <v>6.1823262312259875E-2</v>
          </cell>
        </row>
        <row r="255">
          <cell r="A255">
            <v>250</v>
          </cell>
          <cell r="B255" t="str">
            <v>06.01.02.01</v>
          </cell>
          <cell r="C255" t="str">
            <v>Recuperação de esquadrias (portões e alambrados existentes), inclusive pintura.</v>
          </cell>
          <cell r="D255" t="str">
            <v>SER.CG</v>
          </cell>
          <cell r="E255" t="str">
            <v>M2</v>
          </cell>
          <cell r="F255">
            <v>63</v>
          </cell>
          <cell r="G255">
            <v>122.34</v>
          </cell>
          <cell r="H255">
            <v>7707.42</v>
          </cell>
          <cell r="I255">
            <v>121.99</v>
          </cell>
          <cell r="J255">
            <v>7685.37</v>
          </cell>
          <cell r="K255">
            <v>2.8690876301336043E-3</v>
          </cell>
        </row>
        <row r="256">
          <cell r="A256">
            <v>251</v>
          </cell>
          <cell r="B256" t="str">
            <v>01.02.02.11</v>
          </cell>
          <cell r="C256" t="str">
            <v>Refeitório canteiro central - conforme sugestão de projeto.</v>
          </cell>
          <cell r="D256" t="str">
            <v>SER.CG</v>
          </cell>
          <cell r="E256" t="str">
            <v>M2</v>
          </cell>
          <cell r="F256">
            <v>160</v>
          </cell>
          <cell r="G256">
            <v>188.27</v>
          </cell>
          <cell r="H256">
            <v>30123.200000000001</v>
          </cell>
          <cell r="I256">
            <v>362.06</v>
          </cell>
          <cell r="J256">
            <v>57929.599999999999</v>
          </cell>
          <cell r="K256">
            <v>-0.48000331436778432</v>
          </cell>
        </row>
        <row r="257">
          <cell r="A257">
            <v>252</v>
          </cell>
          <cell r="B257" t="str">
            <v>01.03.02.08</v>
          </cell>
          <cell r="C257" t="str">
            <v>Refeitório frente de obra - conforme sugestão de projeto.</v>
          </cell>
          <cell r="D257" t="str">
            <v>SER.CG</v>
          </cell>
          <cell r="E257" t="str">
            <v>M2</v>
          </cell>
          <cell r="F257">
            <v>44</v>
          </cell>
          <cell r="G257">
            <v>106.8</v>
          </cell>
          <cell r="H257">
            <v>4699.2</v>
          </cell>
          <cell r="I257">
            <v>112.42</v>
          </cell>
          <cell r="J257">
            <v>4946.4799999999996</v>
          </cell>
          <cell r="K257">
            <v>-4.9991104785625406E-2</v>
          </cell>
        </row>
        <row r="258">
          <cell r="A258">
            <v>253</v>
          </cell>
          <cell r="B258" t="str">
            <v>14.02.09.06</v>
          </cell>
          <cell r="C258" t="str">
            <v>Registro de gaveta bruto com adaptador soldável para PVC, Ø 20 mm (3/4")</v>
          </cell>
          <cell r="D258" t="str">
            <v>SER.CG</v>
          </cell>
          <cell r="E258" t="str">
            <v>UN</v>
          </cell>
          <cell r="F258">
            <v>6</v>
          </cell>
          <cell r="G258">
            <v>59.44</v>
          </cell>
          <cell r="H258">
            <v>356.64</v>
          </cell>
          <cell r="I258">
            <v>51.66</v>
          </cell>
          <cell r="J258">
            <v>309.95999999999998</v>
          </cell>
          <cell r="K258">
            <v>0.15060007742934567</v>
          </cell>
        </row>
        <row r="259">
          <cell r="A259">
            <v>254</v>
          </cell>
          <cell r="B259" t="str">
            <v>18.01.02.05</v>
          </cell>
          <cell r="C259" t="str">
            <v>Rejuntamento de pavimentação articulada de blocos de concreto hexagonal com asfalto.</v>
          </cell>
          <cell r="D259" t="str">
            <v>SER.CG</v>
          </cell>
          <cell r="E259" t="str">
            <v>M2</v>
          </cell>
          <cell r="F259">
            <v>6998</v>
          </cell>
          <cell r="G259">
            <v>7.86</v>
          </cell>
          <cell r="H259">
            <v>55004.28</v>
          </cell>
          <cell r="I259">
            <v>7.83</v>
          </cell>
          <cell r="J259">
            <v>54794.34</v>
          </cell>
          <cell r="K259">
            <v>3.8314176245211051E-3</v>
          </cell>
        </row>
        <row r="260">
          <cell r="A260">
            <v>255</v>
          </cell>
          <cell r="B260" t="str">
            <v>01.02.02.09</v>
          </cell>
          <cell r="C260" t="str">
            <v>Sanitário e vestiário canteiro central - conforme sugestão de projeto.</v>
          </cell>
          <cell r="D260" t="str">
            <v>SER.CG</v>
          </cell>
          <cell r="E260" t="str">
            <v>M2</v>
          </cell>
          <cell r="F260">
            <v>72</v>
          </cell>
          <cell r="G260">
            <v>286.02</v>
          </cell>
          <cell r="H260">
            <v>20593.439999999999</v>
          </cell>
          <cell r="I260">
            <v>550.04999999999995</v>
          </cell>
          <cell r="J260">
            <v>39603.599999999999</v>
          </cell>
          <cell r="K260">
            <v>-0.48001090809926372</v>
          </cell>
        </row>
        <row r="261">
          <cell r="A261">
            <v>256</v>
          </cell>
          <cell r="B261" t="str">
            <v>01.03.02.09</v>
          </cell>
          <cell r="C261" t="str">
            <v>Sanitário fixo frente de serviço - conforme sugestão de projeto.</v>
          </cell>
          <cell r="D261" t="str">
            <v>SER.CG</v>
          </cell>
          <cell r="E261" t="str">
            <v>M2</v>
          </cell>
          <cell r="F261">
            <v>27</v>
          </cell>
          <cell r="G261">
            <v>401.90999999999997</v>
          </cell>
          <cell r="H261">
            <v>10851.57</v>
          </cell>
          <cell r="I261">
            <v>618.33000000000004</v>
          </cell>
          <cell r="J261">
            <v>16694.91</v>
          </cell>
          <cell r="K261">
            <v>-0.35000727766726514</v>
          </cell>
        </row>
        <row r="262">
          <cell r="A262">
            <v>257</v>
          </cell>
          <cell r="B262" t="str">
            <v>18.01.02.03</v>
          </cell>
          <cell r="C262" t="str">
            <v>Sarjeta de concreto inclusive preparo de caixa concreto fck=15MPa, 30x10 cm.</v>
          </cell>
          <cell r="D262" t="str">
            <v>SER.CG</v>
          </cell>
          <cell r="E262" t="str">
            <v>M</v>
          </cell>
          <cell r="F262">
            <v>1485</v>
          </cell>
          <cell r="G262">
            <v>45.679999999999993</v>
          </cell>
          <cell r="H262">
            <v>67834.8</v>
          </cell>
          <cell r="I262">
            <v>45.32</v>
          </cell>
          <cell r="J262">
            <v>67300.2</v>
          </cell>
          <cell r="K262">
            <v>7.9435127978815245E-3</v>
          </cell>
        </row>
        <row r="263">
          <cell r="A263">
            <v>258</v>
          </cell>
          <cell r="B263" t="str">
            <v>05.06.01.02</v>
          </cell>
          <cell r="C263" t="str">
            <v>Sinalização continua de vala (noturna/diurna) com baldes perfurados e lampada de 40w - aproveitamento 60 vezes.</v>
          </cell>
          <cell r="D263" t="str">
            <v>SER.CG</v>
          </cell>
          <cell r="E263" t="str">
            <v>M</v>
          </cell>
          <cell r="F263">
            <v>94248.97</v>
          </cell>
          <cell r="G263">
            <v>3.2499999999999996</v>
          </cell>
          <cell r="H263">
            <v>306309.15000000002</v>
          </cell>
          <cell r="I263">
            <v>3.29</v>
          </cell>
          <cell r="J263">
            <v>310079.11</v>
          </cell>
          <cell r="K263">
            <v>-1.2158054711246313E-2</v>
          </cell>
        </row>
        <row r="264">
          <cell r="A264">
            <v>259</v>
          </cell>
          <cell r="B264" t="str">
            <v>10.02.08.01</v>
          </cell>
          <cell r="C264" t="str">
            <v>Tampão de ferro fundido para poço de visita empregando argamassa de cimento e areia sem peneirar traço 1:3, diâmetro da abertura 60,0 cm.</v>
          </cell>
          <cell r="D264" t="str">
            <v>SER.CG</v>
          </cell>
          <cell r="E264" t="str">
            <v>UN</v>
          </cell>
          <cell r="F264">
            <v>1</v>
          </cell>
          <cell r="G264">
            <v>325.13</v>
          </cell>
          <cell r="H264">
            <v>325.13</v>
          </cell>
          <cell r="I264">
            <v>324.5</v>
          </cell>
          <cell r="J264">
            <v>324.5</v>
          </cell>
          <cell r="K264">
            <v>1.9414483821262873E-3</v>
          </cell>
        </row>
        <row r="265">
          <cell r="A265">
            <v>260</v>
          </cell>
          <cell r="B265" t="str">
            <v>14.03.18.03</v>
          </cell>
          <cell r="C265" t="str">
            <v>Tê 90 de PVC branco , ponta bolsa e virola, Ø 100 x 100 mm.</v>
          </cell>
          <cell r="D265" t="str">
            <v>SER.CG</v>
          </cell>
          <cell r="E265" t="str">
            <v>UN</v>
          </cell>
          <cell r="F265">
            <v>12</v>
          </cell>
          <cell r="G265">
            <v>28.82</v>
          </cell>
          <cell r="H265">
            <v>345.84</v>
          </cell>
          <cell r="I265">
            <v>27</v>
          </cell>
          <cell r="J265">
            <v>324</v>
          </cell>
          <cell r="K265">
            <v>6.740740740740736E-2</v>
          </cell>
        </row>
        <row r="266">
          <cell r="A266">
            <v>261</v>
          </cell>
          <cell r="B266" t="str">
            <v>14.02.10.04</v>
          </cell>
          <cell r="C266" t="str">
            <v>Tê 90 de redução lateral de PVC, ponta bolsa e virola, Ø 100 x 75 mm.</v>
          </cell>
          <cell r="D266" t="str">
            <v>SER.CG</v>
          </cell>
          <cell r="E266" t="str">
            <v>UN</v>
          </cell>
          <cell r="F266">
            <v>3</v>
          </cell>
          <cell r="G266">
            <v>28.61</v>
          </cell>
          <cell r="H266">
            <v>85.83</v>
          </cell>
          <cell r="I266">
            <v>26.68</v>
          </cell>
          <cell r="J266">
            <v>80.040000000000006</v>
          </cell>
          <cell r="K266">
            <v>7.2338830584707692E-2</v>
          </cell>
        </row>
        <row r="267">
          <cell r="A267">
            <v>262</v>
          </cell>
          <cell r="B267" t="str">
            <v>14.02.09.04</v>
          </cell>
          <cell r="C267" t="str">
            <v>Tê 90 soldável de PVC Ø 25 mm.</v>
          </cell>
          <cell r="D267" t="str">
            <v>SER.CG</v>
          </cell>
          <cell r="E267" t="str">
            <v>UN</v>
          </cell>
          <cell r="F267">
            <v>3</v>
          </cell>
          <cell r="G267">
            <v>6.89</v>
          </cell>
          <cell r="H267">
            <v>20.67</v>
          </cell>
          <cell r="I267">
            <v>6.73</v>
          </cell>
          <cell r="J267">
            <v>20.190000000000001</v>
          </cell>
          <cell r="K267">
            <v>2.3774145616641817E-2</v>
          </cell>
        </row>
        <row r="268">
          <cell r="A268">
            <v>263</v>
          </cell>
          <cell r="B268" t="str">
            <v>03.03.05.01</v>
          </cell>
          <cell r="C268" t="str">
            <v>Terminal de limpeza (T.L.) para esgoto sanitário em PVC, incluindo fornecimento de material e assentamento, h ~ 1,6 m.</v>
          </cell>
          <cell r="D268" t="str">
            <v>SER.CG</v>
          </cell>
          <cell r="E268" t="str">
            <v>UN</v>
          </cell>
          <cell r="F268">
            <v>489</v>
          </cell>
          <cell r="G268">
            <v>524.18000000000006</v>
          </cell>
          <cell r="H268">
            <v>256324.02</v>
          </cell>
          <cell r="I268">
            <v>663.92</v>
          </cell>
          <cell r="J268">
            <v>324656.88</v>
          </cell>
          <cell r="K268">
            <v>-0.2104771659236051</v>
          </cell>
        </row>
        <row r="269">
          <cell r="A269">
            <v>264</v>
          </cell>
          <cell r="B269" t="str">
            <v>19.10.02.05</v>
          </cell>
          <cell r="C269" t="str">
            <v>Transporte de material escavado D.M.T.= 1,0 Km - material imprestável.</v>
          </cell>
          <cell r="D269" t="str">
            <v>SER.CG</v>
          </cell>
          <cell r="E269" t="str">
            <v>M³XKM</v>
          </cell>
          <cell r="F269">
            <v>2050</v>
          </cell>
          <cell r="G269">
            <v>2.1100000000000003</v>
          </cell>
          <cell r="H269">
            <v>4325.5</v>
          </cell>
          <cell r="I269">
            <v>2</v>
          </cell>
          <cell r="J269">
            <v>4100</v>
          </cell>
          <cell r="K269">
            <v>5.500000000000016E-2</v>
          </cell>
        </row>
        <row r="270">
          <cell r="A270">
            <v>265</v>
          </cell>
          <cell r="B270" t="str">
            <v>19.08.02.04</v>
          </cell>
          <cell r="C270" t="str">
            <v>Transporte de material escavado D.M.T.= 1,0 Km.</v>
          </cell>
          <cell r="D270" t="str">
            <v>SER.CG</v>
          </cell>
          <cell r="E270" t="str">
            <v>M³XKM</v>
          </cell>
          <cell r="F270">
            <v>526836.63</v>
          </cell>
          <cell r="G270">
            <v>2.1100000000000003</v>
          </cell>
          <cell r="H270">
            <v>1111625.29</v>
          </cell>
          <cell r="I270">
            <v>2</v>
          </cell>
          <cell r="J270">
            <v>1053673.26</v>
          </cell>
          <cell r="K270">
            <v>5.500000000000016E-2</v>
          </cell>
        </row>
        <row r="271">
          <cell r="A271">
            <v>266</v>
          </cell>
          <cell r="B271" t="str">
            <v>05.06.03.11</v>
          </cell>
          <cell r="C271" t="str">
            <v>Transporte de material escavado D.M.T.= 10,0 Km - material arenoso (envolvimento e sustentação).</v>
          </cell>
          <cell r="D271" t="str">
            <v>SER.CG</v>
          </cell>
          <cell r="E271" t="str">
            <v>M³XKM</v>
          </cell>
          <cell r="F271">
            <v>543639.36</v>
          </cell>
          <cell r="G271">
            <v>2.1100000000000003</v>
          </cell>
          <cell r="H271">
            <v>1147079.05</v>
          </cell>
          <cell r="I271">
            <v>2</v>
          </cell>
          <cell r="J271">
            <v>1087278.72</v>
          </cell>
          <cell r="K271">
            <v>5.500000000000016E-2</v>
          </cell>
        </row>
        <row r="272">
          <cell r="A272">
            <v>267</v>
          </cell>
          <cell r="B272" t="str">
            <v>19.06.02.07</v>
          </cell>
          <cell r="C272" t="str">
            <v>Transporte de material escavado D.M.T.= 10,0 Km - material de jazida.</v>
          </cell>
          <cell r="D272" t="str">
            <v>SER.CG</v>
          </cell>
          <cell r="E272" t="str">
            <v>M³XKM</v>
          </cell>
          <cell r="F272">
            <v>40677</v>
          </cell>
          <cell r="G272">
            <v>2.1100000000000003</v>
          </cell>
          <cell r="H272">
            <v>85828.47</v>
          </cell>
          <cell r="I272">
            <v>2</v>
          </cell>
          <cell r="J272">
            <v>81354</v>
          </cell>
          <cell r="K272">
            <v>5.500000000000016E-2</v>
          </cell>
        </row>
        <row r="273">
          <cell r="A273">
            <v>268</v>
          </cell>
          <cell r="B273" t="str">
            <v>05.06.03.16</v>
          </cell>
          <cell r="C273" t="str">
            <v>Transporte de material escavado D.M.T.= 10,0 Km - material de laterítico (recomposição do pavimento).</v>
          </cell>
          <cell r="D273" t="str">
            <v>SER.CG</v>
          </cell>
          <cell r="E273" t="str">
            <v>M³XKM</v>
          </cell>
          <cell r="F273">
            <v>250477.22</v>
          </cell>
          <cell r="G273">
            <v>2.1100000000000003</v>
          </cell>
          <cell r="H273">
            <v>528506.93000000005</v>
          </cell>
          <cell r="I273">
            <v>2</v>
          </cell>
          <cell r="J273">
            <v>500954.44</v>
          </cell>
          <cell r="K273">
            <v>5.500000000000016E-2</v>
          </cell>
        </row>
        <row r="274">
          <cell r="A274">
            <v>269</v>
          </cell>
          <cell r="B274" t="str">
            <v>05.06.03.03</v>
          </cell>
          <cell r="C274" t="str">
            <v>Transporte de material escavado D.M.T.= 10,0 Km - material imprestável.</v>
          </cell>
          <cell r="D274" t="str">
            <v>SER.CG</v>
          </cell>
          <cell r="E274" t="str">
            <v>M³XKM</v>
          </cell>
          <cell r="F274">
            <v>503998.71999999997</v>
          </cell>
          <cell r="G274">
            <v>2.1100000000000003</v>
          </cell>
          <cell r="H274">
            <v>1063437.3</v>
          </cell>
          <cell r="I274">
            <v>2</v>
          </cell>
          <cell r="J274">
            <v>1007997.4399999999</v>
          </cell>
          <cell r="K274">
            <v>5.500000000000016E-2</v>
          </cell>
        </row>
        <row r="275">
          <cell r="A275">
            <v>270</v>
          </cell>
          <cell r="B275" t="str">
            <v>20.01.02.06</v>
          </cell>
          <cell r="C275" t="str">
            <v>Transporte de material escavado D.M.T.= 5,0 Km - material imprestável.</v>
          </cell>
          <cell r="D275" t="str">
            <v>SER.CG</v>
          </cell>
          <cell r="E275" t="str">
            <v>M³XKM</v>
          </cell>
          <cell r="F275">
            <v>102014.75</v>
          </cell>
          <cell r="G275">
            <v>2.1100000000000003</v>
          </cell>
          <cell r="H275">
            <v>215251.12</v>
          </cell>
          <cell r="I275">
            <v>2</v>
          </cell>
          <cell r="J275">
            <v>204029.5</v>
          </cell>
          <cell r="K275">
            <v>5.500000000000016E-2</v>
          </cell>
        </row>
        <row r="276">
          <cell r="A276">
            <v>271</v>
          </cell>
          <cell r="B276" t="str">
            <v>05.01.05.04</v>
          </cell>
          <cell r="C276" t="str">
            <v>Transporte e assentamento de curva 90/45/22/11º BB JGS DN 1200.</v>
          </cell>
          <cell r="D276" t="str">
            <v>SER.CG</v>
          </cell>
          <cell r="E276" t="str">
            <v>UN</v>
          </cell>
          <cell r="F276">
            <v>5</v>
          </cell>
          <cell r="G276">
            <v>99.399999999999991</v>
          </cell>
          <cell r="H276">
            <v>497</v>
          </cell>
          <cell r="I276">
            <v>99.45</v>
          </cell>
          <cell r="J276">
            <v>497.25</v>
          </cell>
          <cell r="K276">
            <v>-5.0276520864767082E-4</v>
          </cell>
        </row>
        <row r="277">
          <cell r="A277">
            <v>272</v>
          </cell>
          <cell r="B277" t="str">
            <v>05.08.05.03</v>
          </cell>
          <cell r="C277" t="str">
            <v>Transporte e assentamento de curva 90/45/22/11º BB JGS DN 250.</v>
          </cell>
          <cell r="D277" t="str">
            <v>SER.CG</v>
          </cell>
          <cell r="E277" t="str">
            <v>UN</v>
          </cell>
          <cell r="F277">
            <v>4</v>
          </cell>
          <cell r="G277">
            <v>15.73</v>
          </cell>
          <cell r="H277">
            <v>62.92</v>
          </cell>
          <cell r="I277">
            <v>13.57</v>
          </cell>
          <cell r="J277">
            <v>54.28</v>
          </cell>
          <cell r="K277">
            <v>0.15917464996315411</v>
          </cell>
        </row>
        <row r="278">
          <cell r="A278">
            <v>273</v>
          </cell>
          <cell r="B278" t="str">
            <v>05.06.05.03</v>
          </cell>
          <cell r="C278" t="str">
            <v>Transporte e assentamento de curva 90/45/22/11º BB JGS DN 500.</v>
          </cell>
          <cell r="D278" t="str">
            <v>SER.CG</v>
          </cell>
          <cell r="E278" t="str">
            <v>UN</v>
          </cell>
          <cell r="F278">
            <v>8</v>
          </cell>
          <cell r="G278">
            <v>30.51</v>
          </cell>
          <cell r="H278">
            <v>244.08</v>
          </cell>
          <cell r="I278">
            <v>30.46</v>
          </cell>
          <cell r="J278">
            <v>243.68</v>
          </cell>
          <cell r="K278">
            <v>1.6414970453053623E-3</v>
          </cell>
        </row>
        <row r="279">
          <cell r="A279">
            <v>274</v>
          </cell>
          <cell r="B279" t="str">
            <v>19.10.04.04</v>
          </cell>
          <cell r="C279" t="str">
            <v>Transporte e assentamento de curva 90/45/22/11º BB JGS DN 700.</v>
          </cell>
          <cell r="D279" t="str">
            <v>SER.CG</v>
          </cell>
          <cell r="E279" t="str">
            <v>UN</v>
          </cell>
          <cell r="F279">
            <v>48</v>
          </cell>
          <cell r="G279">
            <v>47.39</v>
          </cell>
          <cell r="H279">
            <v>2274.7199999999998</v>
          </cell>
          <cell r="I279">
            <v>47.25</v>
          </cell>
          <cell r="J279">
            <v>2268</v>
          </cell>
          <cell r="K279">
            <v>2.9629629629630561E-3</v>
          </cell>
        </row>
        <row r="280">
          <cell r="A280">
            <v>275</v>
          </cell>
          <cell r="B280" t="str">
            <v>05.02.05.02</v>
          </cell>
          <cell r="C280" t="str">
            <v>Transporte e assentamento de curva 90/45/22/11º BB JGS DN 800.</v>
          </cell>
          <cell r="D280" t="str">
            <v>SER.CG</v>
          </cell>
          <cell r="E280" t="str">
            <v>UN</v>
          </cell>
          <cell r="F280">
            <v>4</v>
          </cell>
          <cell r="G280">
            <v>55.190000000000005</v>
          </cell>
          <cell r="H280">
            <v>220.76</v>
          </cell>
          <cell r="I280">
            <v>55.22</v>
          </cell>
          <cell r="J280">
            <v>220.88</v>
          </cell>
          <cell r="K280">
            <v>-5.4328141977533217E-4</v>
          </cell>
        </row>
        <row r="281">
          <cell r="A281">
            <v>276</v>
          </cell>
          <cell r="B281" t="str">
            <v>19.10.04.05</v>
          </cell>
          <cell r="C281" t="str">
            <v>Transporte e assentamento de curva 90/45/22/11º em PEAD DN 1200.</v>
          </cell>
          <cell r="D281" t="str">
            <v>SER.CG</v>
          </cell>
          <cell r="E281" t="str">
            <v>UN</v>
          </cell>
          <cell r="F281">
            <v>2</v>
          </cell>
          <cell r="G281">
            <v>99.399999999999991</v>
          </cell>
          <cell r="H281">
            <v>198.8</v>
          </cell>
          <cell r="I281">
            <v>99.45</v>
          </cell>
          <cell r="J281">
            <v>198.9</v>
          </cell>
          <cell r="K281">
            <v>-5.0276520864767082E-4</v>
          </cell>
        </row>
        <row r="282">
          <cell r="A282">
            <v>277</v>
          </cell>
          <cell r="B282" t="str">
            <v>20.01.04.02</v>
          </cell>
          <cell r="C282" t="str">
            <v>Transporte e assentamento de tê em PEAD DN 1200.</v>
          </cell>
          <cell r="D282" t="str">
            <v>SER.CG</v>
          </cell>
          <cell r="E282" t="str">
            <v>UN</v>
          </cell>
          <cell r="F282">
            <v>2</v>
          </cell>
          <cell r="G282">
            <v>99.399999999999991</v>
          </cell>
          <cell r="H282">
            <v>198.8</v>
          </cell>
          <cell r="I282">
            <v>99.45</v>
          </cell>
          <cell r="J282">
            <v>198.9</v>
          </cell>
          <cell r="K282">
            <v>-5.0276520864767082E-4</v>
          </cell>
        </row>
        <row r="283">
          <cell r="A283">
            <v>278</v>
          </cell>
          <cell r="B283" t="str">
            <v>19.10.03.15</v>
          </cell>
          <cell r="C283" t="str">
            <v>Transporte e assentamento de tubo de ferro fundido DN 1000 mm.</v>
          </cell>
          <cell r="D283" t="str">
            <v>SER.CG</v>
          </cell>
          <cell r="E283" t="str">
            <v>M</v>
          </cell>
          <cell r="F283">
            <v>13</v>
          </cell>
          <cell r="G283">
            <v>58.250000000000007</v>
          </cell>
          <cell r="H283">
            <v>757.25</v>
          </cell>
          <cell r="I283">
            <v>58.24</v>
          </cell>
          <cell r="J283">
            <v>757.12</v>
          </cell>
          <cell r="K283">
            <v>1.7170329670346263E-4</v>
          </cell>
        </row>
        <row r="284">
          <cell r="A284">
            <v>279</v>
          </cell>
          <cell r="B284" t="str">
            <v>19.10.03.16</v>
          </cell>
          <cell r="C284" t="str">
            <v>Transporte e assentamento de tubo de ferro fundido DN 1200 mm.</v>
          </cell>
          <cell r="D284" t="str">
            <v>SER.CG</v>
          </cell>
          <cell r="E284" t="str">
            <v>M</v>
          </cell>
          <cell r="F284">
            <v>905</v>
          </cell>
          <cell r="G284">
            <v>88.869999999999976</v>
          </cell>
          <cell r="H284">
            <v>80427.350000000006</v>
          </cell>
          <cell r="I284">
            <v>88.8</v>
          </cell>
          <cell r="J284">
            <v>80364</v>
          </cell>
          <cell r="K284">
            <v>7.8828828828814146E-4</v>
          </cell>
        </row>
        <row r="285">
          <cell r="A285">
            <v>280</v>
          </cell>
          <cell r="B285" t="str">
            <v>05.08.04.02</v>
          </cell>
          <cell r="C285" t="str">
            <v>Transporte e assentamento de tubo de ferro fundido DN 250 mm.</v>
          </cell>
          <cell r="D285" t="str">
            <v>SER.CG</v>
          </cell>
          <cell r="E285" t="str">
            <v>M</v>
          </cell>
          <cell r="F285">
            <v>976</v>
          </cell>
          <cell r="G285">
            <v>13.08</v>
          </cell>
          <cell r="H285">
            <v>12766.08</v>
          </cell>
          <cell r="I285">
            <v>11.28</v>
          </cell>
          <cell r="J285">
            <v>11009.28</v>
          </cell>
          <cell r="K285">
            <v>0.15957446808510656</v>
          </cell>
        </row>
        <row r="286">
          <cell r="A286">
            <v>281</v>
          </cell>
          <cell r="B286" t="str">
            <v>05.06.04.02</v>
          </cell>
          <cell r="C286" t="str">
            <v>Transporte e assentamento de tubo de ferro fundido DN 500 mm.</v>
          </cell>
          <cell r="D286" t="str">
            <v>SER.CG</v>
          </cell>
          <cell r="E286" t="str">
            <v>M</v>
          </cell>
          <cell r="F286">
            <v>1023.5</v>
          </cell>
          <cell r="G286">
            <v>27.01</v>
          </cell>
          <cell r="H286">
            <v>27644.74</v>
          </cell>
          <cell r="I286">
            <v>27.02</v>
          </cell>
          <cell r="J286">
            <v>27654.97</v>
          </cell>
          <cell r="K286">
            <v>-3.7009622501837924E-4</v>
          </cell>
        </row>
        <row r="287">
          <cell r="A287">
            <v>282</v>
          </cell>
          <cell r="B287" t="str">
            <v>19.10.03.14</v>
          </cell>
          <cell r="C287" t="str">
            <v>Transporte e assentamento de tubo de ferro fundido DN 700 mm.</v>
          </cell>
          <cell r="D287" t="str">
            <v>SER.CG</v>
          </cell>
          <cell r="E287" t="str">
            <v>M</v>
          </cell>
          <cell r="F287">
            <v>750</v>
          </cell>
          <cell r="G287">
            <v>40.880000000000003</v>
          </cell>
          <cell r="H287">
            <v>30660</v>
          </cell>
          <cell r="I287">
            <v>40.909999999999997</v>
          </cell>
          <cell r="J287">
            <v>30682.5</v>
          </cell>
          <cell r="K287">
            <v>-7.3331703739898391E-4</v>
          </cell>
        </row>
        <row r="288">
          <cell r="A288">
            <v>283</v>
          </cell>
          <cell r="B288" t="str">
            <v>05.02.04.02</v>
          </cell>
          <cell r="C288" t="str">
            <v>Transporte e assentamento de tubo de ferro fundido DN 800 mm.</v>
          </cell>
          <cell r="D288" t="str">
            <v>SER.CG</v>
          </cell>
          <cell r="E288" t="str">
            <v>M</v>
          </cell>
          <cell r="F288">
            <v>301</v>
          </cell>
          <cell r="G288">
            <v>48.38</v>
          </cell>
          <cell r="H288">
            <v>14562.38</v>
          </cell>
          <cell r="I288">
            <v>48.35</v>
          </cell>
          <cell r="J288">
            <v>14553.35</v>
          </cell>
          <cell r="K288">
            <v>6.2047569803524993E-4</v>
          </cell>
        </row>
        <row r="289">
          <cell r="A289">
            <v>284</v>
          </cell>
          <cell r="B289" t="str">
            <v>14.02.09.01</v>
          </cell>
          <cell r="C289" t="str">
            <v>Tubo de PVC soldável, sem conexões Ø 25 mm.</v>
          </cell>
          <cell r="D289" t="str">
            <v>SER.CG</v>
          </cell>
          <cell r="E289" t="str">
            <v>M</v>
          </cell>
          <cell r="F289">
            <v>90</v>
          </cell>
          <cell r="G289">
            <v>5.8699999999999992</v>
          </cell>
          <cell r="H289">
            <v>528.29999999999995</v>
          </cell>
          <cell r="I289">
            <v>5.91</v>
          </cell>
          <cell r="J289">
            <v>531.9</v>
          </cell>
          <cell r="K289">
            <v>-6.7681895093064659E-3</v>
          </cell>
        </row>
        <row r="290">
          <cell r="A290">
            <v>285</v>
          </cell>
          <cell r="B290" t="str">
            <v>14.02.10.01</v>
          </cell>
          <cell r="C290" t="str">
            <v>Tubo de PVC soldável, sem conexões Ø 40 mm.</v>
          </cell>
          <cell r="D290" t="str">
            <v>SER.CG</v>
          </cell>
          <cell r="E290" t="str">
            <v>M</v>
          </cell>
          <cell r="F290">
            <v>6</v>
          </cell>
          <cell r="G290">
            <v>11.66</v>
          </cell>
          <cell r="H290">
            <v>69.959999999999994</v>
          </cell>
          <cell r="I290">
            <v>12.48</v>
          </cell>
          <cell r="J290">
            <v>74.88</v>
          </cell>
          <cell r="K290">
            <v>-6.5705128205128194E-2</v>
          </cell>
        </row>
        <row r="291">
          <cell r="A291">
            <v>286</v>
          </cell>
          <cell r="B291" t="str">
            <v>14.02.10.02</v>
          </cell>
          <cell r="C291" t="str">
            <v>Tubo de PVC soldável, sem conexões Ø 75 mm.</v>
          </cell>
          <cell r="D291" t="str">
            <v>SER.CG</v>
          </cell>
          <cell r="E291" t="str">
            <v>M</v>
          </cell>
          <cell r="F291">
            <v>3</v>
          </cell>
          <cell r="G291">
            <v>28.67</v>
          </cell>
          <cell r="H291">
            <v>86.01</v>
          </cell>
          <cell r="I291">
            <v>32.71</v>
          </cell>
          <cell r="J291">
            <v>98.13</v>
          </cell>
          <cell r="K291">
            <v>-0.12350963008254356</v>
          </cell>
        </row>
        <row r="292">
          <cell r="A292">
            <v>287</v>
          </cell>
          <cell r="B292" t="str">
            <v>15.03.18.02</v>
          </cell>
          <cell r="C292" t="str">
            <v>Tubo de PVC, sem conexões , ponta bolsa e virola, Ø 100 mm.</v>
          </cell>
          <cell r="D292" t="str">
            <v>SER.CG</v>
          </cell>
          <cell r="E292" t="str">
            <v>M</v>
          </cell>
          <cell r="F292">
            <v>317</v>
          </cell>
          <cell r="G292">
            <v>25.379999999999995</v>
          </cell>
          <cell r="H292">
            <v>8045.46</v>
          </cell>
          <cell r="I292">
            <v>24.69</v>
          </cell>
          <cell r="J292">
            <v>7826.73</v>
          </cell>
          <cell r="K292">
            <v>2.7946537059537979E-2</v>
          </cell>
        </row>
        <row r="293">
          <cell r="A293">
            <v>288</v>
          </cell>
          <cell r="B293" t="str">
            <v>19.01.03.01</v>
          </cell>
          <cell r="C293" t="str">
            <v>Vala de drenagem em concreto fck 20 MPa, trapezoidal 20x30 cm.</v>
          </cell>
          <cell r="D293" t="str">
            <v>SER.CG</v>
          </cell>
          <cell r="E293" t="str">
            <v>M</v>
          </cell>
          <cell r="F293">
            <v>1248</v>
          </cell>
          <cell r="G293">
            <v>138.69999999999999</v>
          </cell>
          <cell r="H293">
            <v>173097.60000000001</v>
          </cell>
          <cell r="I293">
            <v>133.5</v>
          </cell>
          <cell r="J293">
            <v>166608</v>
          </cell>
          <cell r="K293">
            <v>3.8951310861423227E-2</v>
          </cell>
        </row>
        <row r="294">
          <cell r="A294">
            <v>289</v>
          </cell>
          <cell r="B294" t="str">
            <v>14.02.08.01</v>
          </cell>
          <cell r="C294" t="str">
            <v>Verga reta 15,0 x 20,0 cm moldada no local com fôrma de madeira considerando 2 reaproveitamentos, concreto armado fck = 10,0 MPa, controle tipo "A".</v>
          </cell>
          <cell r="D294" t="str">
            <v>SER.CG</v>
          </cell>
          <cell r="E294" t="str">
            <v>M</v>
          </cell>
          <cell r="F294">
            <v>148.80000000000001</v>
          </cell>
          <cell r="G294">
            <v>79.89</v>
          </cell>
          <cell r="H294">
            <v>11887.63</v>
          </cell>
          <cell r="I294">
            <v>77.72</v>
          </cell>
          <cell r="J294">
            <v>11564.74</v>
          </cell>
          <cell r="K294">
            <v>2.79207411219764E-2</v>
          </cell>
        </row>
        <row r="295">
          <cell r="A295">
            <v>290</v>
          </cell>
          <cell r="B295" t="str">
            <v>01.02.01.01</v>
          </cell>
          <cell r="C295" t="str">
            <v>Vigilância terceirizada, com dois vigilantes por turno de 8 (oito) horas de trabalho.</v>
          </cell>
          <cell r="D295" t="str">
            <v>SER.CG</v>
          </cell>
          <cell r="E295" t="str">
            <v>MES</v>
          </cell>
          <cell r="F295">
            <v>32</v>
          </cell>
          <cell r="G295">
            <v>18468</v>
          </cell>
          <cell r="H295">
            <v>590976</v>
          </cell>
          <cell r="I295">
            <v>16200</v>
          </cell>
          <cell r="J295">
            <v>518400</v>
          </cell>
          <cell r="K295">
            <v>0.1399999999999999</v>
          </cell>
        </row>
        <row r="296">
          <cell r="A296">
            <v>291</v>
          </cell>
          <cell r="C296" t="str">
            <v>Assentamento de tubo de PEAD corrugado DN 150 mm, para rede coletora de esgoto.</v>
          </cell>
          <cell r="D296" t="str">
            <v>SER.CG</v>
          </cell>
          <cell r="E296" t="str">
            <v>M</v>
          </cell>
          <cell r="G296">
            <v>3.9200000000000004</v>
          </cell>
          <cell r="H296">
            <v>0</v>
          </cell>
          <cell r="I296">
            <v>3.92</v>
          </cell>
          <cell r="J296">
            <v>0</v>
          </cell>
          <cell r="K296">
            <v>0</v>
          </cell>
        </row>
        <row r="297">
          <cell r="A297">
            <v>292</v>
          </cell>
          <cell r="C297" t="str">
            <v>Assentamento de tubo de PEAD corrugado DN 200 mm, para rede coletora de esgoto.</v>
          </cell>
          <cell r="D297" t="str">
            <v>SER.CG</v>
          </cell>
          <cell r="E297" t="str">
            <v>M</v>
          </cell>
          <cell r="G297">
            <v>4.51</v>
          </cell>
          <cell r="H297">
            <v>0</v>
          </cell>
          <cell r="I297">
            <v>4.51</v>
          </cell>
          <cell r="J297">
            <v>0</v>
          </cell>
          <cell r="K297">
            <v>0</v>
          </cell>
        </row>
        <row r="298">
          <cell r="A298">
            <v>293</v>
          </cell>
          <cell r="C298" t="str">
            <v>Assentamento de tubos e conexões de PEAD corrugado DN 150 mm, para rede coletora de esgoto.</v>
          </cell>
          <cell r="D298" t="str">
            <v>SER.CG</v>
          </cell>
          <cell r="E298" t="str">
            <v>M</v>
          </cell>
          <cell r="G298">
            <v>7.14</v>
          </cell>
          <cell r="H298">
            <v>0</v>
          </cell>
          <cell r="I298">
            <v>7.14</v>
          </cell>
          <cell r="J298">
            <v>0</v>
          </cell>
          <cell r="K298">
            <v>0</v>
          </cell>
        </row>
        <row r="299">
          <cell r="A299">
            <v>294</v>
          </cell>
          <cell r="C299" t="str">
            <v>Desmatamento, destocamento e limpeza de árvores até 15cm de diâmetro c/equipamento (trator de esteiras)</v>
          </cell>
          <cell r="D299" t="str">
            <v>SER.CG</v>
          </cell>
          <cell r="E299" t="str">
            <v>M2</v>
          </cell>
          <cell r="G299">
            <v>0.43</v>
          </cell>
          <cell r="H299">
            <v>0</v>
          </cell>
          <cell r="J299">
            <v>0</v>
          </cell>
          <cell r="K299" t="e">
            <v>#DIV/0!</v>
          </cell>
        </row>
        <row r="300">
          <cell r="A300">
            <v>295</v>
          </cell>
          <cell r="C300" t="str">
            <v>Desmatamento, destocamento e limpeza de árvores de 15 a 30cm de diâmetro c/equipamento (trator de esteiras)</v>
          </cell>
          <cell r="D300" t="str">
            <v>SER.CG</v>
          </cell>
          <cell r="E300" t="str">
            <v>UN</v>
          </cell>
          <cell r="G300">
            <v>32.410000000000004</v>
          </cell>
          <cell r="H300">
            <v>0</v>
          </cell>
          <cell r="J300">
            <v>0</v>
          </cell>
          <cell r="K300" t="e">
            <v>#DIV/0!</v>
          </cell>
        </row>
        <row r="301">
          <cell r="A301">
            <v>296</v>
          </cell>
          <cell r="C301" t="str">
            <v>Desmatamento, destocamento e limpeza de árvores superior a 30cm de diâmetro c/equipamento (trator de esteiras)</v>
          </cell>
          <cell r="D301" t="str">
            <v>SER.CG</v>
          </cell>
          <cell r="E301" t="str">
            <v>UN</v>
          </cell>
          <cell r="G301">
            <v>80.990000000000009</v>
          </cell>
          <cell r="H301">
            <v>0</v>
          </cell>
          <cell r="J301">
            <v>0</v>
          </cell>
          <cell r="K301" t="e">
            <v>#DIV/0!</v>
          </cell>
        </row>
        <row r="302">
          <cell r="A302">
            <v>297</v>
          </cell>
          <cell r="C302" t="str">
            <v>Caminho de servico realizado mecanicamente incl escavacao desmatamento destocamento acerto e compactacao.</v>
          </cell>
          <cell r="D302" t="str">
            <v>SER.CG</v>
          </cell>
          <cell r="E302" t="str">
            <v>M</v>
          </cell>
          <cell r="G302">
            <v>8.99</v>
          </cell>
          <cell r="H302">
            <v>0</v>
          </cell>
          <cell r="J302">
            <v>0</v>
          </cell>
          <cell r="K302" t="e">
            <v>#DIV/0!</v>
          </cell>
        </row>
        <row r="303">
          <cell r="A303">
            <v>298</v>
          </cell>
          <cell r="C303" t="str">
            <v>Escavação mecânica de vala (escavadeira hidráulica) em material de 2a. categoria até 2 m</v>
          </cell>
          <cell r="D303" t="str">
            <v>SER.CG</v>
          </cell>
          <cell r="E303" t="str">
            <v>M3</v>
          </cell>
          <cell r="G303">
            <v>15.47</v>
          </cell>
          <cell r="H303">
            <v>0</v>
          </cell>
          <cell r="J303">
            <v>0</v>
          </cell>
          <cell r="K303" t="e">
            <v>#DIV/0!</v>
          </cell>
        </row>
        <row r="304">
          <cell r="A304">
            <v>299</v>
          </cell>
          <cell r="C304" t="str">
            <v>Escavação mecânica de vala (escavadeira hidráulica) em material 2a. categoria de 2,01 até 4,00 m</v>
          </cell>
          <cell r="D304" t="str">
            <v>SER.CG</v>
          </cell>
          <cell r="E304" t="str">
            <v>M3</v>
          </cell>
          <cell r="G304">
            <v>20.39</v>
          </cell>
          <cell r="H304">
            <v>0</v>
          </cell>
          <cell r="J304">
            <v>0</v>
          </cell>
          <cell r="K304" t="e">
            <v>#DIV/0!</v>
          </cell>
        </row>
        <row r="305">
          <cell r="A305">
            <v>300</v>
          </cell>
          <cell r="C305" t="str">
            <v>Escavação mecânica de vala (escavadeira hidráulica) em material mole até 2,00 m</v>
          </cell>
          <cell r="D305" t="str">
            <v>SER.CG</v>
          </cell>
          <cell r="E305" t="str">
            <v>M3</v>
          </cell>
          <cell r="G305">
            <v>18.62</v>
          </cell>
          <cell r="H305">
            <v>0</v>
          </cell>
          <cell r="J305">
            <v>0</v>
          </cell>
          <cell r="K305" t="e">
            <v>#DIV/0!</v>
          </cell>
        </row>
        <row r="306">
          <cell r="A306">
            <v>301</v>
          </cell>
          <cell r="C306" t="str">
            <v>Escavação mecânica de vala (escavadeira hidráulica) em material mole de 2,01 a 4,00 m</v>
          </cell>
          <cell r="D306" t="str">
            <v>SER.CG</v>
          </cell>
          <cell r="E306" t="str">
            <v>M3</v>
          </cell>
          <cell r="G306">
            <v>22.259999999999998</v>
          </cell>
          <cell r="H306">
            <v>0</v>
          </cell>
          <cell r="J306">
            <v>0</v>
          </cell>
          <cell r="K306" t="e">
            <v>#DIV/0!</v>
          </cell>
        </row>
        <row r="307">
          <cell r="A307">
            <v>302</v>
          </cell>
          <cell r="C307" t="str">
            <v>Corpo de bueiro triplo tubular Ø 800 mm</v>
          </cell>
          <cell r="D307" t="str">
            <v>SER.CG</v>
          </cell>
          <cell r="E307" t="str">
            <v>M</v>
          </cell>
          <cell r="G307">
            <v>1378.69</v>
          </cell>
          <cell r="H307">
            <v>0</v>
          </cell>
          <cell r="J307">
            <v>0</v>
          </cell>
          <cell r="K307" t="e">
            <v>#DIV/0!</v>
          </cell>
        </row>
        <row r="308">
          <cell r="A308">
            <v>303</v>
          </cell>
          <cell r="C308" t="str">
            <v>Boca de bueiro triplo tubular Ø 800 mm</v>
          </cell>
          <cell r="D308" t="str">
            <v>SER.CG</v>
          </cell>
          <cell r="E308" t="str">
            <v>UN</v>
          </cell>
          <cell r="G308">
            <v>4314.8</v>
          </cell>
          <cell r="H308">
            <v>0</v>
          </cell>
          <cell r="J308">
            <v>0</v>
          </cell>
          <cell r="K308" t="e">
            <v>#DIV/0!</v>
          </cell>
        </row>
        <row r="309">
          <cell r="A309">
            <v>304</v>
          </cell>
          <cell r="C309" t="str">
            <v>Transporte e assentamento de curva 90/45/22/11º BB JGS DN 1000.</v>
          </cell>
          <cell r="D309" t="str">
            <v>SER.CG</v>
          </cell>
          <cell r="E309" t="str">
            <v>UN</v>
          </cell>
          <cell r="G309">
            <v>63.959999999999994</v>
          </cell>
          <cell r="H309">
            <v>0</v>
          </cell>
          <cell r="J309">
            <v>0</v>
          </cell>
          <cell r="K309" t="e">
            <v>#DIV/0!</v>
          </cell>
        </row>
        <row r="310">
          <cell r="A310">
            <v>305</v>
          </cell>
          <cell r="C310" t="str">
            <v>Travessia rodoviaria em método não destrutivo com Bueiro ARMCO (Tunel Linner) Ø = 2,00m</v>
          </cell>
          <cell r="D310" t="str">
            <v>SER.CG</v>
          </cell>
          <cell r="E310" t="str">
            <v>M</v>
          </cell>
          <cell r="G310">
            <v>5397.1799999999994</v>
          </cell>
          <cell r="H310">
            <v>0</v>
          </cell>
          <cell r="J310">
            <v>0</v>
          </cell>
          <cell r="K310" t="e">
            <v>#DIV/0!</v>
          </cell>
        </row>
        <row r="311">
          <cell r="A311">
            <v>306</v>
          </cell>
          <cell r="C311" t="str">
            <v>Boca de bueiro tubular Ø = 2,00m</v>
          </cell>
          <cell r="D311" t="str">
            <v>SER.CG</v>
          </cell>
          <cell r="E311" t="str">
            <v>UN</v>
          </cell>
          <cell r="G311">
            <v>11222.1</v>
          </cell>
          <cell r="H311">
            <v>0</v>
          </cell>
          <cell r="J311">
            <v>0</v>
          </cell>
          <cell r="K311" t="e">
            <v>#DIV/0!</v>
          </cell>
        </row>
        <row r="312">
          <cell r="A312">
            <v>307</v>
          </cell>
          <cell r="C312" t="str">
            <v>Lançamento fluvial de emissário Ø 1.200 mm, com auxilio de equipes de mergulho, compreendendo locação, batimetria, sinalização, assentamento da tubulação no fundo do rio e ancoragem</v>
          </cell>
          <cell r="D312" t="str">
            <v>SER.CG</v>
          </cell>
          <cell r="E312" t="str">
            <v>M</v>
          </cell>
          <cell r="G312">
            <v>15272.429999999998</v>
          </cell>
          <cell r="H312">
            <v>0</v>
          </cell>
          <cell r="J312">
            <v>0</v>
          </cell>
          <cell r="K312" t="e">
            <v>#DIV/0!</v>
          </cell>
        </row>
        <row r="313">
          <cell r="A313">
            <v>308</v>
          </cell>
          <cell r="C313" t="str">
            <v>Fornecimento e lançamento de pedra arrumada</v>
          </cell>
          <cell r="D313" t="str">
            <v>SER.CG</v>
          </cell>
          <cell r="E313" t="str">
            <v>M3</v>
          </cell>
          <cell r="G313">
            <v>181.79</v>
          </cell>
          <cell r="H313">
            <v>0</v>
          </cell>
          <cell r="J313">
            <v>0</v>
          </cell>
          <cell r="K313" t="e">
            <v>#DIV/0!</v>
          </cell>
        </row>
        <row r="314">
          <cell r="A314">
            <v>309</v>
          </cell>
          <cell r="C314" t="str">
            <v>Alvenaria de pedra argamassada traço 1:3</v>
          </cell>
          <cell r="D314" t="str">
            <v>SER.CG</v>
          </cell>
          <cell r="E314" t="str">
            <v>M3</v>
          </cell>
          <cell r="G314">
            <v>457.25</v>
          </cell>
          <cell r="H314">
            <v>0</v>
          </cell>
          <cell r="J314">
            <v>0</v>
          </cell>
          <cell r="K314" t="e">
            <v>#DIV/0!</v>
          </cell>
        </row>
        <row r="315">
          <cell r="A315">
            <v>310</v>
          </cell>
          <cell r="C315" t="str">
            <v>Cerca com mourão pré-fabricado de concreto armado, com placas de concreto pre-moldado E = 5cm e arame, altura livre 2,40 m.</v>
          </cell>
          <cell r="D315" t="str">
            <v>SER.CG</v>
          </cell>
          <cell r="E315" t="str">
            <v>M3</v>
          </cell>
          <cell r="G315">
            <v>12.85</v>
          </cell>
          <cell r="H315">
            <v>0</v>
          </cell>
          <cell r="J315">
            <v>0</v>
          </cell>
          <cell r="K315" t="e">
            <v>#DIV/0!</v>
          </cell>
        </row>
        <row r="316">
          <cell r="A316">
            <v>311</v>
          </cell>
          <cell r="C316" t="str">
            <v>Cerca com mourão pré-fabricado de concreto armado, com placas de concreto pre-moldado  E = 3cm e arame, altura livre 2,40 m.</v>
          </cell>
          <cell r="D316" t="str">
            <v>SER.CG</v>
          </cell>
          <cell r="E316" t="str">
            <v>M</v>
          </cell>
          <cell r="G316">
            <v>325.39</v>
          </cell>
          <cell r="H316">
            <v>0</v>
          </cell>
          <cell r="J316">
            <v>0</v>
          </cell>
          <cell r="K316" t="e">
            <v>#DIV/0!</v>
          </cell>
        </row>
        <row r="317">
          <cell r="A317">
            <v>312</v>
          </cell>
          <cell r="C317" t="str">
            <v>Cerca com mourão de concreto armado, com placas de concreto armado E = 3cm e arame, altura livre 2,40 m.</v>
          </cell>
          <cell r="D317" t="str">
            <v>SER.CG</v>
          </cell>
          <cell r="E317" t="str">
            <v>M</v>
          </cell>
          <cell r="G317">
            <v>254.41999999999996</v>
          </cell>
          <cell r="H317">
            <v>0</v>
          </cell>
          <cell r="J317">
            <v>0</v>
          </cell>
          <cell r="K317" t="e">
            <v>#DIV/0!</v>
          </cell>
        </row>
        <row r="318">
          <cell r="A318">
            <v>313</v>
          </cell>
          <cell r="C318" t="str">
            <v>Lancamento de blocos de ancoragem (guindaste hidraulico) em vala a ceu aberto, cap. 10 TON</v>
          </cell>
          <cell r="D318" t="str">
            <v>SER.CG</v>
          </cell>
          <cell r="E318" t="str">
            <v>UN</v>
          </cell>
          <cell r="G318">
            <v>169.18</v>
          </cell>
          <cell r="H318">
            <v>0</v>
          </cell>
          <cell r="J318">
            <v>0</v>
          </cell>
          <cell r="K318" t="e">
            <v>#DIV/0!</v>
          </cell>
        </row>
        <row r="319">
          <cell r="A319">
            <v>314</v>
          </cell>
          <cell r="C319" t="str">
            <v>Execução de mole fluvial em pedra de mão</v>
          </cell>
          <cell r="D319" t="str">
            <v>SER.CG</v>
          </cell>
          <cell r="E319" t="str">
            <v>M3</v>
          </cell>
          <cell r="G319">
            <v>207.56</v>
          </cell>
          <cell r="H319">
            <v>0</v>
          </cell>
          <cell r="J319">
            <v>0</v>
          </cell>
          <cell r="K319" t="e">
            <v>#DIV/0!</v>
          </cell>
        </row>
        <row r="320">
          <cell r="A320">
            <v>315</v>
          </cell>
          <cell r="C320" t="str">
            <v>Escavação em solo mole</v>
          </cell>
          <cell r="D320" t="str">
            <v>SER.CG</v>
          </cell>
          <cell r="E320" t="str">
            <v>M3</v>
          </cell>
          <cell r="G320">
            <v>12.8</v>
          </cell>
          <cell r="H320">
            <v>0</v>
          </cell>
          <cell r="J320">
            <v>0</v>
          </cell>
          <cell r="K320" t="e">
            <v>#DIV/0!</v>
          </cell>
        </row>
        <row r="321">
          <cell r="A321">
            <v>316</v>
          </cell>
          <cell r="C321" t="str">
            <v>Escavação mecânica de vala (escavadeira hidráulica) em material de 2a. categoria até 2 m</v>
          </cell>
          <cell r="D321" t="str">
            <v>SER.CG</v>
          </cell>
          <cell r="E321" t="str">
            <v>M3</v>
          </cell>
          <cell r="G321">
            <v>14.719999999999999</v>
          </cell>
          <cell r="H321">
            <v>0</v>
          </cell>
          <cell r="J321">
            <v>0</v>
          </cell>
          <cell r="K321" t="e">
            <v>#DIV/0!</v>
          </cell>
        </row>
        <row r="322">
          <cell r="A322">
            <v>317</v>
          </cell>
          <cell r="C322" t="str">
            <v>Escavação mecânica de vala (escavadeira hidráulica) em material 2a. categoria de 2,01 até 4,00 m</v>
          </cell>
          <cell r="D322" t="str">
            <v>SER.CG</v>
          </cell>
          <cell r="E322" t="str">
            <v>M3</v>
          </cell>
          <cell r="G322">
            <v>16.82</v>
          </cell>
          <cell r="H322">
            <v>0</v>
          </cell>
          <cell r="J322">
            <v>0</v>
          </cell>
          <cell r="K322" t="e">
            <v>#DIV/0!</v>
          </cell>
        </row>
        <row r="323">
          <cell r="A323">
            <v>318</v>
          </cell>
          <cell r="C323" t="str">
            <v>Escavação mecânica de vala (escavadeira hidráulica) em material 2a. categoria de 4,01 até 6,00 m</v>
          </cell>
          <cell r="D323" t="str">
            <v>SER.CG</v>
          </cell>
          <cell r="E323" t="str">
            <v>M3</v>
          </cell>
          <cell r="G323">
            <v>19.619999999999997</v>
          </cell>
          <cell r="H323">
            <v>0</v>
          </cell>
          <cell r="J323">
            <v>0</v>
          </cell>
          <cell r="K323" t="e">
            <v>#DIV/0!</v>
          </cell>
        </row>
        <row r="324">
          <cell r="A324">
            <v>319</v>
          </cell>
          <cell r="C324" t="str">
            <v>Assentamento de tubo de concreto para esgoto, concreto armado A-3, Ø 1000 mm, rejuntado com argamassa de cimento e areia sem peneirar no traço 1:3.</v>
          </cell>
          <cell r="D324" t="str">
            <v>SER.CG</v>
          </cell>
          <cell r="E324" t="str">
            <v>M</v>
          </cell>
          <cell r="G324">
            <v>97.12</v>
          </cell>
          <cell r="H324">
            <v>0</v>
          </cell>
          <cell r="J324">
            <v>0</v>
          </cell>
          <cell r="K324" t="e">
            <v>#DIV/0!</v>
          </cell>
        </row>
        <row r="325">
          <cell r="A325">
            <v>320</v>
          </cell>
          <cell r="C325" t="str">
            <v>Concreto ciclopico FCK 15MPa</v>
          </cell>
          <cell r="D325" t="str">
            <v>SER.CG</v>
          </cell>
          <cell r="E325" t="str">
            <v>M3</v>
          </cell>
          <cell r="G325">
            <v>513.95000000000005</v>
          </cell>
          <cell r="H325">
            <v>0</v>
          </cell>
          <cell r="J325">
            <v>0</v>
          </cell>
          <cell r="K325" t="e">
            <v>#DIV/0!</v>
          </cell>
        </row>
        <row r="326">
          <cell r="A326">
            <v>321</v>
          </cell>
          <cell r="C326" t="str">
            <v>Reaterro e compactacao mecanica sem controle</v>
          </cell>
          <cell r="D326" t="str">
            <v>SER.CG</v>
          </cell>
          <cell r="E326" t="str">
            <v>M3</v>
          </cell>
          <cell r="G326">
            <v>23.85</v>
          </cell>
          <cell r="H326">
            <v>0</v>
          </cell>
          <cell r="J326">
            <v>0</v>
          </cell>
          <cell r="K326" t="e">
            <v>#DIV/0!</v>
          </cell>
        </row>
        <row r="327">
          <cell r="A327">
            <v>322</v>
          </cell>
          <cell r="C327" t="str">
            <v>Lançamento, espalhamento e selagem de material laterítico</v>
          </cell>
          <cell r="D327" t="str">
            <v>SER.CG</v>
          </cell>
          <cell r="E327" t="str">
            <v>M2</v>
          </cell>
          <cell r="G327">
            <v>0.58000000000000007</v>
          </cell>
          <cell r="H327">
            <v>0</v>
          </cell>
          <cell r="J327">
            <v>0</v>
          </cell>
          <cell r="K327" t="e">
            <v>#DIV/0!</v>
          </cell>
        </row>
        <row r="328">
          <cell r="A328">
            <v>323</v>
          </cell>
          <cell r="G328">
            <v>23.85</v>
          </cell>
          <cell r="H328">
            <v>0</v>
          </cell>
          <cell r="J328">
            <v>0</v>
          </cell>
          <cell r="K328" t="e">
            <v>#DIV/0!</v>
          </cell>
        </row>
        <row r="329">
          <cell r="A329">
            <v>324</v>
          </cell>
          <cell r="G329">
            <v>23.85</v>
          </cell>
          <cell r="H329">
            <v>0</v>
          </cell>
          <cell r="J329">
            <v>0</v>
          </cell>
          <cell r="K329" t="e">
            <v>#DIV/0!</v>
          </cell>
        </row>
        <row r="330">
          <cell r="A330">
            <v>325</v>
          </cell>
          <cell r="G330">
            <v>23.85</v>
          </cell>
          <cell r="H330">
            <v>0</v>
          </cell>
          <cell r="J330">
            <v>0</v>
          </cell>
          <cell r="K330" t="e">
            <v>#DIV/0!</v>
          </cell>
        </row>
        <row r="331">
          <cell r="A331">
            <v>326</v>
          </cell>
          <cell r="G331">
            <v>23.85</v>
          </cell>
          <cell r="H331">
            <v>0</v>
          </cell>
          <cell r="J331">
            <v>0</v>
          </cell>
          <cell r="K331" t="e">
            <v>#DIV/0!</v>
          </cell>
        </row>
        <row r="332">
          <cell r="A332">
            <v>327</v>
          </cell>
          <cell r="G332">
            <v>23.85</v>
          </cell>
          <cell r="H332">
            <v>0</v>
          </cell>
          <cell r="J332">
            <v>0</v>
          </cell>
          <cell r="K332" t="e">
            <v>#DIV/0!</v>
          </cell>
        </row>
        <row r="333">
          <cell r="A333">
            <v>328</v>
          </cell>
          <cell r="G333">
            <v>23.85</v>
          </cell>
          <cell r="H333">
            <v>0</v>
          </cell>
          <cell r="J333">
            <v>0</v>
          </cell>
          <cell r="K333" t="e">
            <v>#DIV/0!</v>
          </cell>
        </row>
        <row r="334">
          <cell r="A334">
            <v>329</v>
          </cell>
          <cell r="G334">
            <v>23.85</v>
          </cell>
          <cell r="H334">
            <v>0</v>
          </cell>
          <cell r="J334">
            <v>0</v>
          </cell>
          <cell r="K334" t="e">
            <v>#DIV/0!</v>
          </cell>
        </row>
        <row r="335">
          <cell r="A335">
            <v>330</v>
          </cell>
          <cell r="G335">
            <v>23.85</v>
          </cell>
          <cell r="H335">
            <v>0</v>
          </cell>
          <cell r="J335">
            <v>0</v>
          </cell>
          <cell r="K335" t="e">
            <v>#DIV/0!</v>
          </cell>
        </row>
        <row r="336">
          <cell r="A336">
            <v>331</v>
          </cell>
          <cell r="G336">
            <v>23.85</v>
          </cell>
          <cell r="H336">
            <v>0</v>
          </cell>
          <cell r="J336">
            <v>0</v>
          </cell>
          <cell r="K336" t="e">
            <v>#DIV/0!</v>
          </cell>
        </row>
        <row r="337">
          <cell r="A337">
            <v>332</v>
          </cell>
          <cell r="G337">
            <v>23.85</v>
          </cell>
          <cell r="H337">
            <v>0</v>
          </cell>
          <cell r="J337">
            <v>0</v>
          </cell>
          <cell r="K337" t="e">
            <v>#DIV/0!</v>
          </cell>
        </row>
        <row r="338">
          <cell r="A338">
            <v>333</v>
          </cell>
          <cell r="G338">
            <v>23.85</v>
          </cell>
          <cell r="H338">
            <v>0</v>
          </cell>
          <cell r="J338">
            <v>0</v>
          </cell>
          <cell r="K338" t="e">
            <v>#DIV/0!</v>
          </cell>
        </row>
        <row r="339">
          <cell r="A339">
            <v>334</v>
          </cell>
          <cell r="G339">
            <v>23.85</v>
          </cell>
          <cell r="H339">
            <v>0</v>
          </cell>
          <cell r="J339">
            <v>0</v>
          </cell>
          <cell r="K339" t="e">
            <v>#DIV/0!</v>
          </cell>
        </row>
        <row r="340">
          <cell r="A340">
            <v>335</v>
          </cell>
          <cell r="G340">
            <v>23.85</v>
          </cell>
          <cell r="H340">
            <v>0</v>
          </cell>
          <cell r="J340">
            <v>0</v>
          </cell>
          <cell r="K340" t="e">
            <v>#DIV/0!</v>
          </cell>
        </row>
        <row r="341">
          <cell r="A341">
            <v>336</v>
          </cell>
          <cell r="G341">
            <v>23.85</v>
          </cell>
          <cell r="H341">
            <v>0</v>
          </cell>
          <cell r="J341">
            <v>0</v>
          </cell>
          <cell r="K341" t="e">
            <v>#DIV/0!</v>
          </cell>
        </row>
        <row r="342">
          <cell r="A342">
            <v>337</v>
          </cell>
          <cell r="G342">
            <v>23.85</v>
          </cell>
          <cell r="H342">
            <v>0</v>
          </cell>
          <cell r="J342">
            <v>0</v>
          </cell>
          <cell r="K342" t="e">
            <v>#DIV/0!</v>
          </cell>
        </row>
        <row r="343">
          <cell r="A343">
            <v>338</v>
          </cell>
          <cell r="G343">
            <v>23.85</v>
          </cell>
          <cell r="H343">
            <v>0</v>
          </cell>
          <cell r="J343">
            <v>0</v>
          </cell>
          <cell r="K343" t="e">
            <v>#DIV/0!</v>
          </cell>
        </row>
        <row r="344">
          <cell r="A344">
            <v>339</v>
          </cell>
          <cell r="G344">
            <v>23.85</v>
          </cell>
          <cell r="H344">
            <v>0</v>
          </cell>
          <cell r="J344">
            <v>0</v>
          </cell>
          <cell r="K344" t="e">
            <v>#DIV/0!</v>
          </cell>
        </row>
        <row r="345">
          <cell r="A345">
            <v>340</v>
          </cell>
          <cell r="G345">
            <v>23.85</v>
          </cell>
          <cell r="H345">
            <v>0</v>
          </cell>
          <cell r="J345">
            <v>0</v>
          </cell>
          <cell r="K345" t="e">
            <v>#DIV/0!</v>
          </cell>
        </row>
        <row r="346">
          <cell r="A346">
            <v>341</v>
          </cell>
          <cell r="G346">
            <v>23.85</v>
          </cell>
          <cell r="H346">
            <v>0</v>
          </cell>
          <cell r="J346">
            <v>0</v>
          </cell>
          <cell r="K346" t="e">
            <v>#DIV/0!</v>
          </cell>
        </row>
        <row r="347">
          <cell r="A347">
            <v>342</v>
          </cell>
          <cell r="G347">
            <v>23.85</v>
          </cell>
          <cell r="H347">
            <v>0</v>
          </cell>
          <cell r="J347">
            <v>0</v>
          </cell>
          <cell r="K347" t="e">
            <v>#DIV/0!</v>
          </cell>
        </row>
        <row r="348">
          <cell r="A348">
            <v>343</v>
          </cell>
          <cell r="G348">
            <v>23.85</v>
          </cell>
          <cell r="H348">
            <v>0</v>
          </cell>
          <cell r="J348">
            <v>0</v>
          </cell>
          <cell r="K348" t="e">
            <v>#DIV/0!</v>
          </cell>
        </row>
        <row r="349">
          <cell r="A349">
            <v>344</v>
          </cell>
          <cell r="G349">
            <v>23.85</v>
          </cell>
          <cell r="H349">
            <v>0</v>
          </cell>
          <cell r="J349">
            <v>0</v>
          </cell>
          <cell r="K349" t="e">
            <v>#DIV/0!</v>
          </cell>
        </row>
        <row r="350">
          <cell r="A350">
            <v>345</v>
          </cell>
          <cell r="G350">
            <v>23.85</v>
          </cell>
          <cell r="H350">
            <v>0</v>
          </cell>
          <cell r="J350">
            <v>0</v>
          </cell>
          <cell r="K350" t="e">
            <v>#DIV/0!</v>
          </cell>
        </row>
        <row r="351">
          <cell r="A351">
            <v>346</v>
          </cell>
          <cell r="G351">
            <v>23.85</v>
          </cell>
          <cell r="H351">
            <v>0</v>
          </cell>
          <cell r="J351">
            <v>0</v>
          </cell>
          <cell r="K351" t="e">
            <v>#DIV/0!</v>
          </cell>
        </row>
        <row r="352">
          <cell r="A352">
            <v>347</v>
          </cell>
          <cell r="G352">
            <v>23.85</v>
          </cell>
          <cell r="H352">
            <v>0</v>
          </cell>
          <cell r="J352">
            <v>0</v>
          </cell>
          <cell r="K352" t="e">
            <v>#DIV/0!</v>
          </cell>
        </row>
        <row r="353">
          <cell r="A353">
            <v>348</v>
          </cell>
          <cell r="G353">
            <v>23.85</v>
          </cell>
          <cell r="H353">
            <v>0</v>
          </cell>
          <cell r="J353">
            <v>0</v>
          </cell>
          <cell r="K353" t="e">
            <v>#DIV/0!</v>
          </cell>
        </row>
        <row r="354">
          <cell r="A354">
            <v>349</v>
          </cell>
          <cell r="G354">
            <v>23.85</v>
          </cell>
          <cell r="H354">
            <v>0</v>
          </cell>
          <cell r="J354">
            <v>0</v>
          </cell>
          <cell r="K354" t="e">
            <v>#DIV/0!</v>
          </cell>
        </row>
        <row r="355">
          <cell r="A355">
            <v>350</v>
          </cell>
          <cell r="G355">
            <v>23.85</v>
          </cell>
          <cell r="H355">
            <v>0</v>
          </cell>
          <cell r="J355">
            <v>0</v>
          </cell>
          <cell r="K355" t="e">
            <v>#DIV/0!</v>
          </cell>
        </row>
        <row r="356">
          <cell r="A356">
            <v>351</v>
          </cell>
          <cell r="G356">
            <v>23.85</v>
          </cell>
          <cell r="H356">
            <v>0</v>
          </cell>
          <cell r="J356">
            <v>0</v>
          </cell>
          <cell r="K356" t="e">
            <v>#DIV/0!</v>
          </cell>
        </row>
        <row r="357">
          <cell r="A357">
            <v>352</v>
          </cell>
          <cell r="G357">
            <v>23.85</v>
          </cell>
          <cell r="H357">
            <v>0</v>
          </cell>
          <cell r="J357">
            <v>0</v>
          </cell>
          <cell r="K357" t="e">
            <v>#DIV/0!</v>
          </cell>
        </row>
        <row r="358">
          <cell r="A358">
            <v>353</v>
          </cell>
          <cell r="G358">
            <v>23.85</v>
          </cell>
          <cell r="H358">
            <v>0</v>
          </cell>
          <cell r="J358">
            <v>0</v>
          </cell>
          <cell r="K358" t="e">
            <v>#DIV/0!</v>
          </cell>
        </row>
        <row r="359">
          <cell r="A359">
            <v>354</v>
          </cell>
          <cell r="G359">
            <v>23.85</v>
          </cell>
          <cell r="H359">
            <v>0</v>
          </cell>
          <cell r="J359">
            <v>0</v>
          </cell>
          <cell r="K359" t="e">
            <v>#DIV/0!</v>
          </cell>
        </row>
        <row r="360">
          <cell r="A360">
            <v>355</v>
          </cell>
          <cell r="G360">
            <v>23.85</v>
          </cell>
          <cell r="H360">
            <v>0</v>
          </cell>
          <cell r="J360">
            <v>0</v>
          </cell>
          <cell r="K360" t="e">
            <v>#DIV/0!</v>
          </cell>
        </row>
        <row r="361">
          <cell r="A361">
            <v>356</v>
          </cell>
          <cell r="G361">
            <v>23.85</v>
          </cell>
          <cell r="H361">
            <v>0</v>
          </cell>
          <cell r="J361">
            <v>0</v>
          </cell>
          <cell r="K361" t="e">
            <v>#DIV/0!</v>
          </cell>
        </row>
        <row r="362">
          <cell r="A362">
            <v>357</v>
          </cell>
          <cell r="G362">
            <v>23.85</v>
          </cell>
          <cell r="H362">
            <v>0</v>
          </cell>
          <cell r="J362">
            <v>0</v>
          </cell>
          <cell r="K362" t="e">
            <v>#DIV/0!</v>
          </cell>
        </row>
        <row r="363">
          <cell r="A363">
            <v>358</v>
          </cell>
          <cell r="G363">
            <v>23.85</v>
          </cell>
          <cell r="H363">
            <v>0</v>
          </cell>
          <cell r="J363">
            <v>0</v>
          </cell>
          <cell r="K363" t="e">
            <v>#DIV/0!</v>
          </cell>
        </row>
        <row r="364">
          <cell r="A364">
            <v>359</v>
          </cell>
          <cell r="G364">
            <v>23.85</v>
          </cell>
          <cell r="H364">
            <v>0</v>
          </cell>
          <cell r="J364">
            <v>0</v>
          </cell>
          <cell r="K364" t="e">
            <v>#DIV/0!</v>
          </cell>
        </row>
        <row r="365">
          <cell r="A365">
            <v>360</v>
          </cell>
          <cell r="G365">
            <v>23.85</v>
          </cell>
          <cell r="H365">
            <v>0</v>
          </cell>
          <cell r="J365">
            <v>0</v>
          </cell>
          <cell r="K365" t="e">
            <v>#DIV/0!</v>
          </cell>
        </row>
        <row r="366">
          <cell r="A366">
            <v>361</v>
          </cell>
          <cell r="G366">
            <v>23.85</v>
          </cell>
          <cell r="H366">
            <v>0</v>
          </cell>
          <cell r="J366">
            <v>0</v>
          </cell>
          <cell r="K366" t="e">
            <v>#DIV/0!</v>
          </cell>
        </row>
        <row r="367">
          <cell r="A367">
            <v>362</v>
          </cell>
          <cell r="G367">
            <v>23.85</v>
          </cell>
          <cell r="H367">
            <v>0</v>
          </cell>
          <cell r="J367">
            <v>0</v>
          </cell>
          <cell r="K367" t="e">
            <v>#DIV/0!</v>
          </cell>
        </row>
        <row r="368">
          <cell r="A368">
            <v>363</v>
          </cell>
          <cell r="G368">
            <v>23.85</v>
          </cell>
          <cell r="H368">
            <v>0</v>
          </cell>
          <cell r="J368">
            <v>0</v>
          </cell>
          <cell r="K368" t="e">
            <v>#DIV/0!</v>
          </cell>
        </row>
        <row r="369">
          <cell r="A369">
            <v>364</v>
          </cell>
          <cell r="G369">
            <v>23.85</v>
          </cell>
          <cell r="H369">
            <v>0</v>
          </cell>
          <cell r="J369">
            <v>0</v>
          </cell>
          <cell r="K369" t="e">
            <v>#DIV/0!</v>
          </cell>
        </row>
        <row r="370">
          <cell r="A370">
            <v>365</v>
          </cell>
          <cell r="G370">
            <v>23.85</v>
          </cell>
          <cell r="H370">
            <v>0</v>
          </cell>
          <cell r="J370">
            <v>0</v>
          </cell>
          <cell r="K370" t="e">
            <v>#DIV/0!</v>
          </cell>
        </row>
        <row r="371">
          <cell r="A371">
            <v>366</v>
          </cell>
          <cell r="G371">
            <v>23.85</v>
          </cell>
          <cell r="H371">
            <v>0</v>
          </cell>
          <cell r="J371">
            <v>0</v>
          </cell>
          <cell r="K371" t="e">
            <v>#DIV/0!</v>
          </cell>
        </row>
        <row r="372">
          <cell r="A372">
            <v>367</v>
          </cell>
          <cell r="G372">
            <v>23.85</v>
          </cell>
          <cell r="H372">
            <v>0</v>
          </cell>
          <cell r="J372">
            <v>0</v>
          </cell>
          <cell r="K372" t="e">
            <v>#DIV/0!</v>
          </cell>
        </row>
        <row r="373">
          <cell r="A373">
            <v>368</v>
          </cell>
          <cell r="G373">
            <v>23.85</v>
          </cell>
          <cell r="H373">
            <v>0</v>
          </cell>
          <cell r="J373">
            <v>0</v>
          </cell>
          <cell r="K373" t="e">
            <v>#DIV/0!</v>
          </cell>
        </row>
        <row r="374">
          <cell r="A374">
            <v>369</v>
          </cell>
          <cell r="G374">
            <v>23.85</v>
          </cell>
          <cell r="H374">
            <v>0</v>
          </cell>
          <cell r="J374">
            <v>0</v>
          </cell>
          <cell r="K374" t="e">
            <v>#DIV/0!</v>
          </cell>
        </row>
        <row r="375">
          <cell r="A375">
            <v>370</v>
          </cell>
          <cell r="G375">
            <v>23.85</v>
          </cell>
          <cell r="H375">
            <v>0</v>
          </cell>
          <cell r="J375">
            <v>0</v>
          </cell>
          <cell r="K375" t="e">
            <v>#DIV/0!</v>
          </cell>
        </row>
        <row r="376">
          <cell r="A376">
            <v>371</v>
          </cell>
          <cell r="G376">
            <v>23.85</v>
          </cell>
          <cell r="H376">
            <v>0</v>
          </cell>
          <cell r="J376">
            <v>0</v>
          </cell>
          <cell r="K376" t="e">
            <v>#DIV/0!</v>
          </cell>
        </row>
        <row r="377">
          <cell r="A377">
            <v>372</v>
          </cell>
          <cell r="G377">
            <v>23.85</v>
          </cell>
          <cell r="H377">
            <v>0</v>
          </cell>
          <cell r="J377">
            <v>0</v>
          </cell>
          <cell r="K377" t="e">
            <v>#DIV/0!</v>
          </cell>
        </row>
        <row r="378">
          <cell r="A378">
            <v>373</v>
          </cell>
          <cell r="G378">
            <v>23.85</v>
          </cell>
          <cell r="H378">
            <v>0</v>
          </cell>
          <cell r="J378">
            <v>0</v>
          </cell>
          <cell r="K378" t="e">
            <v>#DIV/0!</v>
          </cell>
        </row>
        <row r="379">
          <cell r="A379">
            <v>374</v>
          </cell>
          <cell r="G379">
            <v>23.85</v>
          </cell>
          <cell r="H379">
            <v>0</v>
          </cell>
          <cell r="J379">
            <v>0</v>
          </cell>
          <cell r="K379" t="e">
            <v>#DIV/0!</v>
          </cell>
        </row>
        <row r="380">
          <cell r="A380">
            <v>375</v>
          </cell>
          <cell r="G380">
            <v>23.85</v>
          </cell>
          <cell r="H380">
            <v>0</v>
          </cell>
          <cell r="J380">
            <v>0</v>
          </cell>
          <cell r="K380" t="e">
            <v>#DIV/0!</v>
          </cell>
        </row>
        <row r="381">
          <cell r="A381">
            <v>376</v>
          </cell>
          <cell r="G381">
            <v>23.85</v>
          </cell>
          <cell r="H381">
            <v>0</v>
          </cell>
          <cell r="J381">
            <v>0</v>
          </cell>
          <cell r="K381" t="e">
            <v>#DIV/0!</v>
          </cell>
        </row>
        <row r="382">
          <cell r="A382">
            <v>377</v>
          </cell>
          <cell r="G382">
            <v>23.85</v>
          </cell>
          <cell r="H382">
            <v>0</v>
          </cell>
          <cell r="J382">
            <v>0</v>
          </cell>
          <cell r="K382" t="e">
            <v>#DIV/0!</v>
          </cell>
        </row>
        <row r="383">
          <cell r="A383">
            <v>378</v>
          </cell>
          <cell r="G383">
            <v>23.85</v>
          </cell>
          <cell r="H383">
            <v>0</v>
          </cell>
          <cell r="J383">
            <v>0</v>
          </cell>
          <cell r="K383" t="e">
            <v>#DIV/0!</v>
          </cell>
        </row>
        <row r="384">
          <cell r="A384">
            <v>379</v>
          </cell>
          <cell r="G384">
            <v>23.85</v>
          </cell>
          <cell r="H384">
            <v>0</v>
          </cell>
          <cell r="J384">
            <v>0</v>
          </cell>
          <cell r="K384" t="e">
            <v>#DIV/0!</v>
          </cell>
        </row>
        <row r="385">
          <cell r="A385">
            <v>380</v>
          </cell>
          <cell r="G385">
            <v>23.85</v>
          </cell>
          <cell r="H385">
            <v>0</v>
          </cell>
          <cell r="J385">
            <v>0</v>
          </cell>
          <cell r="K385" t="e">
            <v>#DIV/0!</v>
          </cell>
        </row>
        <row r="386">
          <cell r="A386">
            <v>381</v>
          </cell>
          <cell r="G386">
            <v>23.85</v>
          </cell>
          <cell r="H386">
            <v>0</v>
          </cell>
          <cell r="J386">
            <v>0</v>
          </cell>
          <cell r="K386" t="e">
            <v>#DIV/0!</v>
          </cell>
        </row>
        <row r="387">
          <cell r="A387">
            <v>382</v>
          </cell>
          <cell r="G387">
            <v>23.85</v>
          </cell>
          <cell r="H387">
            <v>0</v>
          </cell>
          <cell r="J387">
            <v>0</v>
          </cell>
          <cell r="K387" t="e">
            <v>#DIV/0!</v>
          </cell>
        </row>
        <row r="388">
          <cell r="A388">
            <v>383</v>
          </cell>
          <cell r="G388">
            <v>23.85</v>
          </cell>
          <cell r="H388">
            <v>0</v>
          </cell>
          <cell r="J388">
            <v>0</v>
          </cell>
          <cell r="K388" t="e">
            <v>#DIV/0!</v>
          </cell>
        </row>
        <row r="389">
          <cell r="A389">
            <v>384</v>
          </cell>
          <cell r="G389">
            <v>23.85</v>
          </cell>
          <cell r="H389">
            <v>0</v>
          </cell>
          <cell r="J389">
            <v>0</v>
          </cell>
          <cell r="K389" t="e">
            <v>#DIV/0!</v>
          </cell>
        </row>
        <row r="390">
          <cell r="A390">
            <v>385</v>
          </cell>
          <cell r="G390">
            <v>23.85</v>
          </cell>
          <cell r="H390">
            <v>0</v>
          </cell>
          <cell r="J390">
            <v>0</v>
          </cell>
          <cell r="K390" t="e">
            <v>#DIV/0!</v>
          </cell>
        </row>
        <row r="391">
          <cell r="A391">
            <v>386</v>
          </cell>
          <cell r="G391">
            <v>23.85</v>
          </cell>
          <cell r="H391">
            <v>0</v>
          </cell>
          <cell r="J391">
            <v>0</v>
          </cell>
          <cell r="K391" t="e">
            <v>#DIV/0!</v>
          </cell>
        </row>
        <row r="392">
          <cell r="A392">
            <v>387</v>
          </cell>
          <cell r="G392">
            <v>23.85</v>
          </cell>
          <cell r="H392">
            <v>0</v>
          </cell>
          <cell r="J392">
            <v>0</v>
          </cell>
          <cell r="K392" t="e">
            <v>#DIV/0!</v>
          </cell>
        </row>
        <row r="393">
          <cell r="A393">
            <v>388</v>
          </cell>
          <cell r="G393">
            <v>23.85</v>
          </cell>
          <cell r="H393">
            <v>0</v>
          </cell>
          <cell r="J393">
            <v>0</v>
          </cell>
          <cell r="K393" t="e">
            <v>#DIV/0!</v>
          </cell>
        </row>
        <row r="394">
          <cell r="A394">
            <v>389</v>
          </cell>
          <cell r="G394">
            <v>23.85</v>
          </cell>
          <cell r="H394">
            <v>0</v>
          </cell>
          <cell r="J394">
            <v>0</v>
          </cell>
          <cell r="K394" t="e">
            <v>#DIV/0!</v>
          </cell>
        </row>
        <row r="395">
          <cell r="A395">
            <v>390</v>
          </cell>
          <cell r="G395">
            <v>23.85</v>
          </cell>
          <cell r="H395">
            <v>0</v>
          </cell>
          <cell r="J395">
            <v>0</v>
          </cell>
          <cell r="K395" t="e">
            <v>#DIV/0!</v>
          </cell>
        </row>
        <row r="396">
          <cell r="A396">
            <v>391</v>
          </cell>
          <cell r="G396">
            <v>23.85</v>
          </cell>
          <cell r="H396">
            <v>0</v>
          </cell>
          <cell r="J396">
            <v>0</v>
          </cell>
          <cell r="K396" t="e">
            <v>#DIV/0!</v>
          </cell>
        </row>
        <row r="397">
          <cell r="A397">
            <v>392</v>
          </cell>
          <cell r="G397">
            <v>23.85</v>
          </cell>
          <cell r="H397">
            <v>0</v>
          </cell>
          <cell r="J397">
            <v>0</v>
          </cell>
          <cell r="K397" t="e">
            <v>#DIV/0!</v>
          </cell>
        </row>
        <row r="398">
          <cell r="A398">
            <v>393</v>
          </cell>
          <cell r="G398">
            <v>23.85</v>
          </cell>
          <cell r="H398">
            <v>0</v>
          </cell>
          <cell r="J398">
            <v>0</v>
          </cell>
          <cell r="K398" t="e">
            <v>#DIV/0!</v>
          </cell>
        </row>
        <row r="399">
          <cell r="A399">
            <v>394</v>
          </cell>
          <cell r="G399">
            <v>23.85</v>
          </cell>
          <cell r="H399">
            <v>0</v>
          </cell>
          <cell r="J399">
            <v>0</v>
          </cell>
          <cell r="K399" t="e">
            <v>#DIV/0!</v>
          </cell>
        </row>
        <row r="400">
          <cell r="A400">
            <v>395</v>
          </cell>
          <cell r="G400">
            <v>23.85</v>
          </cell>
          <cell r="H400">
            <v>0</v>
          </cell>
          <cell r="J400">
            <v>0</v>
          </cell>
          <cell r="K400" t="e">
            <v>#DIV/0!</v>
          </cell>
        </row>
        <row r="401">
          <cell r="A401">
            <v>396</v>
          </cell>
          <cell r="G401">
            <v>23.85</v>
          </cell>
          <cell r="H401">
            <v>0</v>
          </cell>
          <cell r="J401">
            <v>0</v>
          </cell>
          <cell r="K401" t="e">
            <v>#DIV/0!</v>
          </cell>
        </row>
        <row r="402">
          <cell r="A402">
            <v>397</v>
          </cell>
          <cell r="G402">
            <v>23.85</v>
          </cell>
          <cell r="H402">
            <v>0</v>
          </cell>
          <cell r="J402">
            <v>0</v>
          </cell>
          <cell r="K402" t="e">
            <v>#DIV/0!</v>
          </cell>
        </row>
        <row r="403">
          <cell r="A403">
            <v>398</v>
          </cell>
          <cell r="G403">
            <v>23.85</v>
          </cell>
          <cell r="H403">
            <v>0</v>
          </cell>
          <cell r="J403">
            <v>0</v>
          </cell>
          <cell r="K403" t="e">
            <v>#DIV/0!</v>
          </cell>
        </row>
        <row r="404">
          <cell r="A404">
            <v>399</v>
          </cell>
          <cell r="G404">
            <v>23.85</v>
          </cell>
          <cell r="H404">
            <v>0</v>
          </cell>
          <cell r="J404">
            <v>0</v>
          </cell>
          <cell r="K404" t="e">
            <v>#DIV/0!</v>
          </cell>
        </row>
        <row r="405">
          <cell r="A405">
            <v>400</v>
          </cell>
          <cell r="G405">
            <v>23.85</v>
          </cell>
          <cell r="H405">
            <v>0</v>
          </cell>
          <cell r="J405">
            <v>0</v>
          </cell>
          <cell r="K405" t="e">
            <v>#DIV/0!</v>
          </cell>
        </row>
        <row r="406">
          <cell r="A406">
            <v>401</v>
          </cell>
          <cell r="G406">
            <v>23.85</v>
          </cell>
          <cell r="H406">
            <v>0</v>
          </cell>
          <cell r="J406">
            <v>0</v>
          </cell>
          <cell r="K406" t="e">
            <v>#DIV/0!</v>
          </cell>
        </row>
        <row r="407">
          <cell r="A407">
            <v>402</v>
          </cell>
          <cell r="G407">
            <v>23.85</v>
          </cell>
          <cell r="H407">
            <v>0</v>
          </cell>
          <cell r="J407">
            <v>0</v>
          </cell>
          <cell r="K407" t="e">
            <v>#DIV/0!</v>
          </cell>
        </row>
        <row r="408">
          <cell r="A408">
            <v>403</v>
          </cell>
          <cell r="G408">
            <v>23.85</v>
          </cell>
          <cell r="H408">
            <v>0</v>
          </cell>
          <cell r="J408">
            <v>0</v>
          </cell>
          <cell r="K408" t="e">
            <v>#DIV/0!</v>
          </cell>
        </row>
        <row r="409">
          <cell r="A409">
            <v>404</v>
          </cell>
          <cell r="G409">
            <v>23.85</v>
          </cell>
          <cell r="H409">
            <v>0</v>
          </cell>
          <cell r="J409">
            <v>0</v>
          </cell>
          <cell r="K409" t="e">
            <v>#DIV/0!</v>
          </cell>
        </row>
        <row r="410">
          <cell r="A410">
            <v>405</v>
          </cell>
          <cell r="G410">
            <v>23.85</v>
          </cell>
          <cell r="H410">
            <v>0</v>
          </cell>
          <cell r="J410">
            <v>0</v>
          </cell>
          <cell r="K410" t="e">
            <v>#DIV/0!</v>
          </cell>
        </row>
        <row r="411">
          <cell r="A411">
            <v>406</v>
          </cell>
          <cell r="G411">
            <v>23.85</v>
          </cell>
          <cell r="H411">
            <v>0</v>
          </cell>
          <cell r="J411">
            <v>0</v>
          </cell>
          <cell r="K411" t="e">
            <v>#DIV/0!</v>
          </cell>
        </row>
        <row r="412">
          <cell r="A412">
            <v>407</v>
          </cell>
          <cell r="G412">
            <v>23.85</v>
          </cell>
          <cell r="H412">
            <v>0</v>
          </cell>
          <cell r="J412">
            <v>0</v>
          </cell>
          <cell r="K412" t="e">
            <v>#DIV/0!</v>
          </cell>
        </row>
        <row r="413">
          <cell r="A413">
            <v>408</v>
          </cell>
          <cell r="G413">
            <v>23.85</v>
          </cell>
          <cell r="H413">
            <v>0</v>
          </cell>
          <cell r="J413">
            <v>0</v>
          </cell>
          <cell r="K413" t="e">
            <v>#DIV/0!</v>
          </cell>
        </row>
        <row r="414">
          <cell r="A414">
            <v>409</v>
          </cell>
          <cell r="G414">
            <v>23.85</v>
          </cell>
          <cell r="H414">
            <v>0</v>
          </cell>
          <cell r="J414">
            <v>0</v>
          </cell>
          <cell r="K414" t="e">
            <v>#DIV/0!</v>
          </cell>
        </row>
        <row r="415">
          <cell r="A415">
            <v>410</v>
          </cell>
          <cell r="G415">
            <v>23.85</v>
          </cell>
          <cell r="H415">
            <v>0</v>
          </cell>
          <cell r="J415">
            <v>0</v>
          </cell>
          <cell r="K415" t="e">
            <v>#DIV/0!</v>
          </cell>
        </row>
        <row r="416">
          <cell r="A416">
            <v>411</v>
          </cell>
          <cell r="G416">
            <v>23.85</v>
          </cell>
          <cell r="H416">
            <v>0</v>
          </cell>
          <cell r="J416">
            <v>0</v>
          </cell>
          <cell r="K416" t="e">
            <v>#DIV/0!</v>
          </cell>
        </row>
        <row r="417">
          <cell r="A417">
            <v>412</v>
          </cell>
          <cell r="G417">
            <v>23.85</v>
          </cell>
          <cell r="H417">
            <v>0</v>
          </cell>
          <cell r="J417">
            <v>0</v>
          </cell>
          <cell r="K417" t="e">
            <v>#DIV/0!</v>
          </cell>
        </row>
        <row r="418">
          <cell r="A418">
            <v>413</v>
          </cell>
          <cell r="G418">
            <v>23.85</v>
          </cell>
          <cell r="H418">
            <v>0</v>
          </cell>
          <cell r="J418">
            <v>0</v>
          </cell>
          <cell r="K418" t="e">
            <v>#DIV/0!</v>
          </cell>
        </row>
        <row r="419">
          <cell r="A419">
            <v>414</v>
          </cell>
          <cell r="G419">
            <v>23.85</v>
          </cell>
          <cell r="H419">
            <v>0</v>
          </cell>
          <cell r="J419">
            <v>0</v>
          </cell>
          <cell r="K419" t="e">
            <v>#DIV/0!</v>
          </cell>
        </row>
        <row r="420">
          <cell r="A420">
            <v>415</v>
          </cell>
          <cell r="G420">
            <v>23.85</v>
          </cell>
          <cell r="H420">
            <v>0</v>
          </cell>
          <cell r="J420">
            <v>0</v>
          </cell>
          <cell r="K420" t="e">
            <v>#DIV/0!</v>
          </cell>
        </row>
        <row r="421">
          <cell r="A421">
            <v>416</v>
          </cell>
          <cell r="G421">
            <v>23.85</v>
          </cell>
          <cell r="H421">
            <v>0</v>
          </cell>
          <cell r="J421">
            <v>0</v>
          </cell>
          <cell r="K421" t="e">
            <v>#DIV/0!</v>
          </cell>
        </row>
        <row r="422">
          <cell r="A422">
            <v>417</v>
          </cell>
          <cell r="G422">
            <v>23.85</v>
          </cell>
          <cell r="H422">
            <v>0</v>
          </cell>
          <cell r="J422">
            <v>0</v>
          </cell>
          <cell r="K422" t="e">
            <v>#DIV/0!</v>
          </cell>
        </row>
        <row r="423">
          <cell r="A423">
            <v>418</v>
          </cell>
          <cell r="G423">
            <v>23.85</v>
          </cell>
          <cell r="H423">
            <v>0</v>
          </cell>
          <cell r="J423">
            <v>0</v>
          </cell>
          <cell r="K423" t="e">
            <v>#DIV/0!</v>
          </cell>
        </row>
        <row r="424">
          <cell r="A424">
            <v>419</v>
          </cell>
          <cell r="G424">
            <v>23.85</v>
          </cell>
          <cell r="H424">
            <v>0</v>
          </cell>
          <cell r="J424">
            <v>0</v>
          </cell>
          <cell r="K424" t="e">
            <v>#DIV/0!</v>
          </cell>
        </row>
        <row r="425">
          <cell r="A425">
            <v>420</v>
          </cell>
          <cell r="G425">
            <v>23.85</v>
          </cell>
          <cell r="H425">
            <v>0</v>
          </cell>
          <cell r="J425">
            <v>0</v>
          </cell>
          <cell r="K425" t="e">
            <v>#DIV/0!</v>
          </cell>
        </row>
        <row r="426">
          <cell r="A426">
            <v>421</v>
          </cell>
          <cell r="G426">
            <v>23.85</v>
          </cell>
          <cell r="H426">
            <v>0</v>
          </cell>
          <cell r="J426">
            <v>0</v>
          </cell>
          <cell r="K426" t="e">
            <v>#DIV/0!</v>
          </cell>
        </row>
        <row r="427">
          <cell r="A427">
            <v>422</v>
          </cell>
          <cell r="G427">
            <v>23.85</v>
          </cell>
          <cell r="H427">
            <v>0</v>
          </cell>
          <cell r="J427">
            <v>0</v>
          </cell>
          <cell r="K427" t="e">
            <v>#DIV/0!</v>
          </cell>
        </row>
        <row r="428">
          <cell r="A428">
            <v>423</v>
          </cell>
          <cell r="G428">
            <v>23.85</v>
          </cell>
          <cell r="H428">
            <v>0</v>
          </cell>
          <cell r="J428">
            <v>0</v>
          </cell>
          <cell r="K428" t="e">
            <v>#DIV/0!</v>
          </cell>
        </row>
        <row r="429">
          <cell r="A429">
            <v>424</v>
          </cell>
          <cell r="G429">
            <v>23.85</v>
          </cell>
          <cell r="H429">
            <v>0</v>
          </cell>
          <cell r="J429">
            <v>0</v>
          </cell>
          <cell r="K429" t="e">
            <v>#DIV/0!</v>
          </cell>
        </row>
        <row r="430">
          <cell r="A430">
            <v>425</v>
          </cell>
          <cell r="G430">
            <v>23.85</v>
          </cell>
          <cell r="H430">
            <v>0</v>
          </cell>
          <cell r="J430">
            <v>0</v>
          </cell>
          <cell r="K430" t="e">
            <v>#DIV/0!</v>
          </cell>
        </row>
        <row r="431">
          <cell r="A431">
            <v>426</v>
          </cell>
          <cell r="G431">
            <v>23.85</v>
          </cell>
          <cell r="H431">
            <v>0</v>
          </cell>
          <cell r="J431">
            <v>0</v>
          </cell>
          <cell r="K431" t="e">
            <v>#DIV/0!</v>
          </cell>
        </row>
        <row r="432">
          <cell r="A432">
            <v>427</v>
          </cell>
          <cell r="G432">
            <v>23.85</v>
          </cell>
          <cell r="H432">
            <v>0</v>
          </cell>
          <cell r="J432">
            <v>0</v>
          </cell>
          <cell r="K432" t="e">
            <v>#DIV/0!</v>
          </cell>
        </row>
        <row r="433">
          <cell r="A433">
            <v>428</v>
          </cell>
          <cell r="G433">
            <v>23.85</v>
          </cell>
          <cell r="H433">
            <v>0</v>
          </cell>
          <cell r="J433">
            <v>0</v>
          </cell>
          <cell r="K433" t="e">
            <v>#DIV/0!</v>
          </cell>
        </row>
        <row r="434">
          <cell r="A434">
            <v>429</v>
          </cell>
          <cell r="G434">
            <v>23.85</v>
          </cell>
          <cell r="H434">
            <v>0</v>
          </cell>
          <cell r="J434">
            <v>0</v>
          </cell>
          <cell r="K434" t="e">
            <v>#DIV/0!</v>
          </cell>
        </row>
        <row r="435">
          <cell r="A435">
            <v>430</v>
          </cell>
          <cell r="G435">
            <v>23.85</v>
          </cell>
          <cell r="H435">
            <v>0</v>
          </cell>
          <cell r="J435">
            <v>0</v>
          </cell>
          <cell r="K435" t="e">
            <v>#DIV/0!</v>
          </cell>
        </row>
        <row r="436">
          <cell r="A436">
            <v>431</v>
          </cell>
          <cell r="G436">
            <v>23.85</v>
          </cell>
          <cell r="H436">
            <v>0</v>
          </cell>
          <cell r="J436">
            <v>0</v>
          </cell>
          <cell r="K436" t="e">
            <v>#DIV/0!</v>
          </cell>
        </row>
        <row r="437">
          <cell r="A437">
            <v>432</v>
          </cell>
          <cell r="G437">
            <v>23.85</v>
          </cell>
          <cell r="H437">
            <v>0</v>
          </cell>
          <cell r="J437">
            <v>0</v>
          </cell>
          <cell r="K437" t="e">
            <v>#DIV/0!</v>
          </cell>
        </row>
        <row r="438">
          <cell r="A438">
            <v>433</v>
          </cell>
          <cell r="G438">
            <v>23.85</v>
          </cell>
          <cell r="H438">
            <v>0</v>
          </cell>
          <cell r="J438">
            <v>0</v>
          </cell>
          <cell r="K438" t="e">
            <v>#DIV/0!</v>
          </cell>
        </row>
        <row r="439">
          <cell r="A439">
            <v>434</v>
          </cell>
          <cell r="G439">
            <v>23.85</v>
          </cell>
          <cell r="H439">
            <v>0</v>
          </cell>
          <cell r="J439">
            <v>0</v>
          </cell>
          <cell r="K439" t="e">
            <v>#DIV/0!</v>
          </cell>
        </row>
        <row r="440">
          <cell r="A440">
            <v>435</v>
          </cell>
          <cell r="G440">
            <v>23.85</v>
          </cell>
          <cell r="H440">
            <v>0</v>
          </cell>
          <cell r="J440">
            <v>0</v>
          </cell>
          <cell r="K440" t="e">
            <v>#DIV/0!</v>
          </cell>
        </row>
        <row r="441">
          <cell r="A441">
            <v>436</v>
          </cell>
          <cell r="G441">
            <v>23.85</v>
          </cell>
          <cell r="H441">
            <v>0</v>
          </cell>
          <cell r="J441">
            <v>0</v>
          </cell>
          <cell r="K441" t="e">
            <v>#DIV/0!</v>
          </cell>
        </row>
        <row r="442">
          <cell r="A442">
            <v>437</v>
          </cell>
          <cell r="G442">
            <v>23.85</v>
          </cell>
          <cell r="H442">
            <v>0</v>
          </cell>
          <cell r="J442">
            <v>0</v>
          </cell>
          <cell r="K442" t="e">
            <v>#DIV/0!</v>
          </cell>
        </row>
        <row r="443">
          <cell r="A443">
            <v>438</v>
          </cell>
          <cell r="G443">
            <v>23.85</v>
          </cell>
          <cell r="H443">
            <v>0</v>
          </cell>
          <cell r="J443">
            <v>0</v>
          </cell>
          <cell r="K443" t="e">
            <v>#DIV/0!</v>
          </cell>
        </row>
        <row r="444">
          <cell r="A444">
            <v>439</v>
          </cell>
          <cell r="G444">
            <v>23.85</v>
          </cell>
          <cell r="H444">
            <v>0</v>
          </cell>
          <cell r="J444">
            <v>0</v>
          </cell>
          <cell r="K444" t="e">
            <v>#DIV/0!</v>
          </cell>
        </row>
        <row r="445">
          <cell r="A445">
            <v>440</v>
          </cell>
          <cell r="G445">
            <v>23.85</v>
          </cell>
          <cell r="H445">
            <v>0</v>
          </cell>
          <cell r="J445">
            <v>0</v>
          </cell>
          <cell r="K445" t="e">
            <v>#DIV/0!</v>
          </cell>
        </row>
        <row r="446">
          <cell r="A446">
            <v>441</v>
          </cell>
          <cell r="G446">
            <v>23.85</v>
          </cell>
          <cell r="H446">
            <v>0</v>
          </cell>
          <cell r="J446">
            <v>0</v>
          </cell>
          <cell r="K446" t="e">
            <v>#DIV/0!</v>
          </cell>
        </row>
        <row r="447">
          <cell r="A447">
            <v>442</v>
          </cell>
          <cell r="G447">
            <v>23.85</v>
          </cell>
          <cell r="H447">
            <v>0</v>
          </cell>
          <cell r="J447">
            <v>0</v>
          </cell>
          <cell r="K447" t="e">
            <v>#DIV/0!</v>
          </cell>
        </row>
        <row r="448">
          <cell r="A448">
            <v>443</v>
          </cell>
          <cell r="G448">
            <v>23.85</v>
          </cell>
          <cell r="H448">
            <v>0</v>
          </cell>
          <cell r="J448">
            <v>0</v>
          </cell>
          <cell r="K448" t="e">
            <v>#DIV/0!</v>
          </cell>
        </row>
        <row r="449">
          <cell r="A449">
            <v>444</v>
          </cell>
          <cell r="G449">
            <v>23.85</v>
          </cell>
          <cell r="H449">
            <v>0</v>
          </cell>
          <cell r="J449">
            <v>0</v>
          </cell>
          <cell r="K449" t="e">
            <v>#DIV/0!</v>
          </cell>
        </row>
        <row r="450">
          <cell r="A450">
            <v>445</v>
          </cell>
          <cell r="G450">
            <v>23.85</v>
          </cell>
          <cell r="H450">
            <v>0</v>
          </cell>
          <cell r="J450">
            <v>0</v>
          </cell>
          <cell r="K450" t="e">
            <v>#DIV/0!</v>
          </cell>
        </row>
        <row r="451">
          <cell r="A451">
            <v>446</v>
          </cell>
          <cell r="G451">
            <v>23.85</v>
          </cell>
          <cell r="H451">
            <v>0</v>
          </cell>
          <cell r="J451">
            <v>0</v>
          </cell>
          <cell r="K451" t="e">
            <v>#DIV/0!</v>
          </cell>
        </row>
        <row r="452">
          <cell r="A452">
            <v>447</v>
          </cell>
          <cell r="G452">
            <v>23.85</v>
          </cell>
          <cell r="H452">
            <v>0</v>
          </cell>
          <cell r="J452">
            <v>0</v>
          </cell>
          <cell r="K452" t="e">
            <v>#DIV/0!</v>
          </cell>
        </row>
        <row r="453">
          <cell r="A453">
            <v>448</v>
          </cell>
          <cell r="G453">
            <v>23.85</v>
          </cell>
          <cell r="H453">
            <v>0</v>
          </cell>
          <cell r="J453">
            <v>0</v>
          </cell>
          <cell r="K453" t="e">
            <v>#DIV/0!</v>
          </cell>
        </row>
        <row r="454">
          <cell r="A454">
            <v>449</v>
          </cell>
          <cell r="G454">
            <v>23.85</v>
          </cell>
          <cell r="H454">
            <v>0</v>
          </cell>
          <cell r="J454">
            <v>0</v>
          </cell>
          <cell r="K454" t="e">
            <v>#DIV/0!</v>
          </cell>
        </row>
        <row r="455">
          <cell r="A455">
            <v>450</v>
          </cell>
          <cell r="G455">
            <v>23.85</v>
          </cell>
          <cell r="H455">
            <v>0</v>
          </cell>
          <cell r="J455">
            <v>0</v>
          </cell>
          <cell r="K455" t="e">
            <v>#DIV/0!</v>
          </cell>
        </row>
        <row r="456">
          <cell r="A456">
            <v>451</v>
          </cell>
          <cell r="G456">
            <v>23.85</v>
          </cell>
          <cell r="H456">
            <v>0</v>
          </cell>
          <cell r="J456">
            <v>0</v>
          </cell>
          <cell r="K456" t="e">
            <v>#DIV/0!</v>
          </cell>
        </row>
        <row r="457">
          <cell r="A457">
            <v>452</v>
          </cell>
          <cell r="G457">
            <v>23.85</v>
          </cell>
          <cell r="H457">
            <v>0</v>
          </cell>
          <cell r="J457">
            <v>0</v>
          </cell>
          <cell r="K457" t="e">
            <v>#DIV/0!</v>
          </cell>
        </row>
        <row r="458">
          <cell r="A458">
            <v>453</v>
          </cell>
          <cell r="G458">
            <v>23.85</v>
          </cell>
          <cell r="H458">
            <v>0</v>
          </cell>
          <cell r="J458">
            <v>0</v>
          </cell>
          <cell r="K458" t="e">
            <v>#DIV/0!</v>
          </cell>
        </row>
        <row r="459">
          <cell r="A459">
            <v>454</v>
          </cell>
          <cell r="G459">
            <v>23.85</v>
          </cell>
          <cell r="H459">
            <v>0</v>
          </cell>
          <cell r="J459">
            <v>0</v>
          </cell>
          <cell r="K459" t="e">
            <v>#DIV/0!</v>
          </cell>
        </row>
        <row r="460">
          <cell r="A460">
            <v>455</v>
          </cell>
          <cell r="G460">
            <v>23.85</v>
          </cell>
          <cell r="H460">
            <v>0</v>
          </cell>
          <cell r="J460">
            <v>0</v>
          </cell>
          <cell r="K460" t="e">
            <v>#DIV/0!</v>
          </cell>
        </row>
        <row r="461">
          <cell r="A461">
            <v>456</v>
          </cell>
          <cell r="G461">
            <v>23.85</v>
          </cell>
          <cell r="H461">
            <v>0</v>
          </cell>
          <cell r="J461">
            <v>0</v>
          </cell>
          <cell r="K461" t="e">
            <v>#DIV/0!</v>
          </cell>
        </row>
        <row r="462">
          <cell r="A462">
            <v>457</v>
          </cell>
          <cell r="G462">
            <v>23.85</v>
          </cell>
          <cell r="H462">
            <v>0</v>
          </cell>
          <cell r="J462">
            <v>0</v>
          </cell>
          <cell r="K462" t="e">
            <v>#DIV/0!</v>
          </cell>
        </row>
        <row r="463">
          <cell r="A463">
            <v>458</v>
          </cell>
          <cell r="G463">
            <v>23.85</v>
          </cell>
          <cell r="H463">
            <v>0</v>
          </cell>
          <cell r="J463">
            <v>0</v>
          </cell>
          <cell r="K463" t="e">
            <v>#DIV/0!</v>
          </cell>
        </row>
        <row r="464">
          <cell r="A464">
            <v>459</v>
          </cell>
          <cell r="G464">
            <v>23.85</v>
          </cell>
          <cell r="H464">
            <v>0</v>
          </cell>
          <cell r="J464">
            <v>0</v>
          </cell>
          <cell r="K464" t="e">
            <v>#DIV/0!</v>
          </cell>
        </row>
        <row r="465">
          <cell r="A465">
            <v>460</v>
          </cell>
          <cell r="G465">
            <v>23.85</v>
          </cell>
          <cell r="H465">
            <v>0</v>
          </cell>
          <cell r="J465">
            <v>0</v>
          </cell>
          <cell r="K465" t="e">
            <v>#DIV/0!</v>
          </cell>
        </row>
        <row r="466">
          <cell r="A466">
            <v>461</v>
          </cell>
          <cell r="G466">
            <v>23.85</v>
          </cell>
          <cell r="H466">
            <v>0</v>
          </cell>
          <cell r="J466">
            <v>0</v>
          </cell>
          <cell r="K466" t="e">
            <v>#DIV/0!</v>
          </cell>
        </row>
        <row r="467">
          <cell r="A467">
            <v>462</v>
          </cell>
          <cell r="G467">
            <v>23.85</v>
          </cell>
          <cell r="H467">
            <v>0</v>
          </cell>
          <cell r="J467">
            <v>0</v>
          </cell>
          <cell r="K467" t="e">
            <v>#DIV/0!</v>
          </cell>
        </row>
        <row r="468">
          <cell r="A468">
            <v>463</v>
          </cell>
          <cell r="G468">
            <v>23.85</v>
          </cell>
          <cell r="H468">
            <v>0</v>
          </cell>
          <cell r="J468">
            <v>0</v>
          </cell>
          <cell r="K468" t="e">
            <v>#DIV/0!</v>
          </cell>
        </row>
        <row r="469">
          <cell r="A469">
            <v>464</v>
          </cell>
          <cell r="G469">
            <v>23.85</v>
          </cell>
          <cell r="H469">
            <v>0</v>
          </cell>
          <cell r="J469">
            <v>0</v>
          </cell>
          <cell r="K469" t="e">
            <v>#DIV/0!</v>
          </cell>
        </row>
        <row r="470">
          <cell r="A470">
            <v>465</v>
          </cell>
          <cell r="G470">
            <v>23.85</v>
          </cell>
          <cell r="H470">
            <v>0</v>
          </cell>
          <cell r="J470">
            <v>0</v>
          </cell>
          <cell r="K470" t="e">
            <v>#DIV/0!</v>
          </cell>
        </row>
        <row r="471">
          <cell r="A471">
            <v>466</v>
          </cell>
          <cell r="G471">
            <v>23.85</v>
          </cell>
          <cell r="H471">
            <v>0</v>
          </cell>
          <cell r="J471">
            <v>0</v>
          </cell>
          <cell r="K471" t="e">
            <v>#DIV/0!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 02 900 00"/>
      <sheetName val="2 S 02 110 00"/>
      <sheetName val="2 S 02 200 00"/>
      <sheetName val="2 S 02 241 01"/>
      <sheetName val="2 S 02 300 00"/>
      <sheetName val="2 S 02 540 01"/>
      <sheetName val="CG"/>
      <sheetName val="Qd DNIT"/>
      <sheetName val="DNIT A3"/>
      <sheetName val="R DNIT"/>
      <sheetName val="CRON-FF"/>
      <sheetName val="CRON-FF (2)"/>
      <sheetName val="1LT"/>
      <sheetName val="2LP"/>
      <sheetName val="3LD"/>
      <sheetName val="4LOAC"/>
      <sheetName val="5LMA"/>
      <sheetName val="6SINA"/>
      <sheetName val="7OC"/>
      <sheetName val="8DU"/>
      <sheetName val="9OAE"/>
      <sheetName val="LG"/>
      <sheetName val="VPA"/>
      <sheetName val="VPC"/>
      <sheetName val="DPS LE"/>
      <sheetName val="DPS LD"/>
      <sheetName val="ST"/>
      <sheetName val=" MFC"/>
      <sheetName val=" DA"/>
      <sheetName val="TSS(D) "/>
      <sheetName val="CD"/>
      <sheetName val="DEFENSA"/>
      <sheetName val="Hn"/>
      <sheetName val="DNIT-1996"/>
      <sheetName val="DNIT-TECNAPAV"/>
      <sheetName val="ISCp"/>
      <sheetName val="BD"/>
    </sheetNames>
    <sheetDataSet>
      <sheetData sheetId="0" refreshError="1"/>
      <sheetData sheetId="1" refreshError="1"/>
      <sheetData sheetId="2" refreshError="1"/>
      <sheetData sheetId="3" refreshError="1"/>
      <sheetData sheetId="4" refreshError="1"/>
      <sheetData sheetId="5" refreshError="1"/>
      <sheetData sheetId="6">
        <row r="3">
          <cell r="B3" t="str">
            <v>CONSTRUÇÃO RODOVIÁRIA</v>
          </cell>
        </row>
        <row r="4">
          <cell r="B4" t="str">
            <v xml:space="preserve">REFORÇO DO SUBLEITO </v>
          </cell>
        </row>
        <row r="5">
          <cell r="B5" t="str">
            <v xml:space="preserve">REGULARIZAÇÃO DO SUBLEITO </v>
          </cell>
        </row>
        <row r="6">
          <cell r="B6" t="str">
            <v xml:space="preserve">REGUL. SUBLEITO C/ FRES. CORTE CONTR.AUTOM. GREIDE </v>
          </cell>
        </row>
        <row r="7">
          <cell r="B7" t="str">
            <v xml:space="preserve">SUB-BASE SOLO ESTABILIZADO GRANUL. S/ MISTURA </v>
          </cell>
        </row>
        <row r="8">
          <cell r="B8" t="str">
            <v xml:space="preserve">BASE SOLO ESTABILIZADO GRANUL. S/ MISTURA </v>
          </cell>
        </row>
        <row r="9">
          <cell r="B9" t="str">
            <v xml:space="preserve">SUB-BASE ESTAB. GRANUL. C/ MISTURA SOLO NA PISTA </v>
          </cell>
        </row>
        <row r="10">
          <cell r="B10" t="str">
            <v xml:space="preserve">SUB-BASE ESTAB. GRANUL. C/ MIST. SOLO-AREIA PISTA </v>
          </cell>
        </row>
        <row r="11">
          <cell r="B11" t="str">
            <v xml:space="preserve">BASE ESTAB.GRANUL.C/ MIST.SOLO - AREIA NA PISTA </v>
          </cell>
        </row>
        <row r="12">
          <cell r="B12" t="str">
            <v xml:space="preserve">BASE ESTAB.GRANUL.C/ MISTURA SOLO - BRITA </v>
          </cell>
        </row>
        <row r="13">
          <cell r="B13" t="str">
            <v xml:space="preserve">BASE DE BRITA GRADUADA </v>
          </cell>
        </row>
        <row r="14">
          <cell r="B14" t="str">
            <v>BASE BRITA GRAD. C/ DIST. AGREG. CONTR. DE GREIDE</v>
          </cell>
        </row>
        <row r="15">
          <cell r="B15" t="str">
            <v xml:space="preserve">BASE DE MACADAME HIDRÁULICO </v>
          </cell>
        </row>
        <row r="16">
          <cell r="B16" t="str">
            <v>BASE DE SOLO CIMENTO C/ MISTURA NA PISTA</v>
          </cell>
        </row>
        <row r="17">
          <cell r="B17" t="str">
            <v>SUB-BASE DE SOLO MELHOR. C/ CIMENTO MIST. EM USINA</v>
          </cell>
        </row>
        <row r="18">
          <cell r="B18" t="str">
            <v>IMPRIMAÇÃO</v>
          </cell>
        </row>
        <row r="19">
          <cell r="B19" t="str">
            <v xml:space="preserve">PINTURA DE LIGAÇÃO </v>
          </cell>
        </row>
        <row r="20">
          <cell r="B20" t="str">
            <v>TRATAMENTO SUPERFICIAL SIMPLES C/ CAP</v>
          </cell>
        </row>
        <row r="21">
          <cell r="B21" t="str">
            <v>TRATAMENTO SUPERFICIAL SIMPLES C/ EMULSÃO</v>
          </cell>
        </row>
        <row r="22">
          <cell r="B22" t="str">
            <v xml:space="preserve">TRATAMENTO SUPERFICIAL SIMPLES C/ BANHO DILUÍDO </v>
          </cell>
        </row>
        <row r="23">
          <cell r="B23" t="str">
            <v>TRATAMENTO SUPERFICIAL DUPLO C/ CAP</v>
          </cell>
        </row>
        <row r="24">
          <cell r="B24" t="str">
            <v>TRATAMENTO SUPERFICIAL DUPLO C/ EMULSÃO</v>
          </cell>
        </row>
        <row r="25">
          <cell r="B25" t="str">
            <v xml:space="preserve">TRATAMENTO SUPERFICIAL DUPLO C/ BANHO DILUÍDO </v>
          </cell>
        </row>
        <row r="26">
          <cell r="B26" t="str">
            <v>TRATAMENTO SUPERFICIAL TRIPLO C/ CAP</v>
          </cell>
        </row>
        <row r="27">
          <cell r="B27" t="str">
            <v>TRATAMENTO SUPERFICIAL TRIPLO C/ EMULSÃO</v>
          </cell>
        </row>
        <row r="28">
          <cell r="B28" t="str">
            <v xml:space="preserve">TRATAMENTO SUPERFICIAL TRIPLO C/ BANHO DILUÍDO </v>
          </cell>
        </row>
        <row r="29">
          <cell r="B29" t="str">
            <v xml:space="preserve">PRÉ-MISTURADO A FRIO </v>
          </cell>
        </row>
        <row r="30">
          <cell r="B30" t="str">
            <v xml:space="preserve">MACADAME BETUMINOSO POR PENETRAÇÃO </v>
          </cell>
        </row>
        <row r="31">
          <cell r="B31" t="str">
            <v xml:space="preserve">AREIA-ASFALTO A QUENTE </v>
          </cell>
        </row>
        <row r="32">
          <cell r="B32" t="str">
            <v>CONC. BETUMINOSO USINADO A QUENTE - CAPA ROLAMENTO FX "B/C"</v>
          </cell>
        </row>
        <row r="33">
          <cell r="B33" t="str">
            <v>CONCRETO BETUMINOSO USINADO A QUENTE - "BINDER" FX "A"</v>
          </cell>
        </row>
        <row r="34">
          <cell r="B34" t="str">
            <v xml:space="preserve">SUB-BASE DE CONCRETO ROLADO </v>
          </cell>
        </row>
        <row r="35">
          <cell r="B35" t="str">
            <v xml:space="preserve">SUB-BASE DE CONCRETO DE CIMENTO PORTLAND </v>
          </cell>
        </row>
        <row r="36">
          <cell r="B36" t="str">
            <v xml:space="preserve">CONCRETO DE CIMENTO PORTLAND COM FÔRMA DESLIZANTE </v>
          </cell>
        </row>
        <row r="37">
          <cell r="B37" t="str">
            <v xml:space="preserve">CONCRETO CIMENTO PORTLAND C/ EQUIP. PEQUENO PORTE </v>
          </cell>
        </row>
        <row r="38">
          <cell r="B38" t="str">
            <v xml:space="preserve">EXECUÇÃO PAVIM. C/ PEÇAS PRÉ-MOLDADAS CONCR. </v>
          </cell>
        </row>
        <row r="39">
          <cell r="B39" t="str">
            <v>LIMPEZA E ENCHIMENTO DE JUNTA DE PAVIMENTO DE CONC</v>
          </cell>
        </row>
        <row r="40">
          <cell r="B40" t="str">
            <v>CONSERVAÇÃO RODOVIÁRIA</v>
          </cell>
        </row>
        <row r="41">
          <cell r="B41" t="str">
            <v xml:space="preserve"> ESCAVAÇÃO E CARGA MAT. JAZIDA (CONSV)</v>
          </cell>
        </row>
        <row r="42">
          <cell r="B42" t="str">
            <v xml:space="preserve"> RECOMPOSIÇÃO DE REVESTIMENTO PRIMÁRIO</v>
          </cell>
        </row>
        <row r="43">
          <cell r="B43" t="str">
            <v xml:space="preserve"> REGULARIZAÇÃO MECÂNICA DA FAIXA DE DOMÍNIO</v>
          </cell>
        </row>
        <row r="44">
          <cell r="B44" t="str">
            <v xml:space="preserve"> SOLO P/ BASE DE REMENDO PROFUNDO</v>
          </cell>
        </row>
        <row r="45">
          <cell r="B45" t="str">
            <v xml:space="preserve"> RECOMPOSIÇÃO DE CAMADA GRANULAR DO PAVIMENTO</v>
          </cell>
        </row>
        <row r="46">
          <cell r="B46" t="str">
            <v xml:space="preserve"> SOLO BRITA P/ BASE DE REM. PROFUNDO</v>
          </cell>
        </row>
        <row r="47">
          <cell r="B47" t="str">
            <v xml:space="preserve"> BRITA PARA BASE DE REMENDO PROFUNDO</v>
          </cell>
        </row>
        <row r="48">
          <cell r="B48" t="str">
            <v xml:space="preserve"> SOLO MELHORADO C/ CIMENTO P/ BASE REM. PROFUNDO</v>
          </cell>
        </row>
        <row r="49">
          <cell r="B49" t="str">
            <v xml:space="preserve"> IMPRIMAÇÃO</v>
          </cell>
        </row>
        <row r="50">
          <cell r="B50" t="str">
            <v xml:space="preserve"> PINTURA DE LIGAÇÃO</v>
          </cell>
        </row>
        <row r="51">
          <cell r="B51" t="str">
            <v xml:space="preserve"> CAPA SELANTE COM PEDRISCO</v>
          </cell>
        </row>
        <row r="52">
          <cell r="B52" t="str">
            <v xml:space="preserve"> CAPA SELANTE COM AREIA</v>
          </cell>
        </row>
        <row r="53">
          <cell r="B53" t="str">
            <v xml:space="preserve"> TRATAMENTO SUPERFICIAL SIMPLES COM CAP</v>
          </cell>
        </row>
        <row r="54">
          <cell r="B54" t="str">
            <v xml:space="preserve"> TRATAMENTO SUPERFICIAL SIMPLES COM EMULSÃO</v>
          </cell>
        </row>
        <row r="55">
          <cell r="B55" t="str">
            <v xml:space="preserve"> TRATAMENTO SUPERFICIAL SIMPLES C/ BANHO DILUÍDO</v>
          </cell>
        </row>
        <row r="56">
          <cell r="B56" t="str">
            <v xml:space="preserve"> TRATAMENTO SUPERFICIAL DUPLO C/ CAP</v>
          </cell>
        </row>
        <row r="57">
          <cell r="B57" t="str">
            <v xml:space="preserve"> TRATAMENTO SUPERFICIAL DUPLO COM EMULSÃO</v>
          </cell>
        </row>
        <row r="58">
          <cell r="B58" t="str">
            <v xml:space="preserve"> TRATAMENTO SUPERFICIAL DUPLO COM BANHO DILUÍDO</v>
          </cell>
        </row>
        <row r="59">
          <cell r="B59" t="str">
            <v xml:space="preserve"> TRATAMENTO SUPERFICIAL TRIPLO COM C.A.P.</v>
          </cell>
        </row>
        <row r="60">
          <cell r="B60" t="str">
            <v xml:space="preserve"> TRATAMENTO SUPERFICIAL TRIPLO COM EMULSÃO</v>
          </cell>
        </row>
        <row r="61">
          <cell r="B61" t="str">
            <v xml:space="preserve"> TRATAMENTO SUPERFICIAL TRIPLO COM BANHO DILUÍDO</v>
          </cell>
        </row>
        <row r="62">
          <cell r="B62" t="str">
            <v xml:space="preserve"> LAMA ASFÁLTICA FINA (GRANULOMETRIAS I E II )</v>
          </cell>
        </row>
        <row r="63">
          <cell r="B63" t="str">
            <v xml:space="preserve"> LAMA ASFÁLTICA GROSSA (GRANULOMETRIAS III E IV)</v>
          </cell>
        </row>
        <row r="64">
          <cell r="B64" t="str">
            <v xml:space="preserve"> MISTURA AREIA-ASFALTO EM BETONEIRA</v>
          </cell>
        </row>
        <row r="65">
          <cell r="B65" t="str">
            <v xml:space="preserve"> MISTURA AREIA-ASFALTO USINADA A FRIO</v>
          </cell>
        </row>
        <row r="66">
          <cell r="B66" t="str">
            <v xml:space="preserve"> REC.DO REV. COM AREIA ASFALTO A FRIO</v>
          </cell>
        </row>
        <row r="67">
          <cell r="B67" t="str">
            <v xml:space="preserve"> MISTURA AREIA-ASFALTO USINADA A QUENTE</v>
          </cell>
        </row>
        <row r="68">
          <cell r="B68" t="str">
            <v xml:space="preserve"> REC. DO REV. COM AREIA ASFALTO A QUENTE</v>
          </cell>
        </row>
        <row r="69">
          <cell r="B69" t="str">
            <v xml:space="preserve"> MISTURA BETUMINOSA EM BETONEIRA</v>
          </cell>
        </row>
        <row r="70">
          <cell r="B70" t="str">
            <v xml:space="preserve"> MISTURA BETUMINOSA USINADA A FRIO</v>
          </cell>
        </row>
        <row r="71">
          <cell r="B71" t="str">
            <v xml:space="preserve"> REC.DO REV. COM MISTURA BETUMINOSA A FRIO</v>
          </cell>
        </row>
        <row r="72">
          <cell r="B72" t="str">
            <v xml:space="preserve"> MISTURA BETUMINOSA USINADA A QUENTE</v>
          </cell>
        </row>
        <row r="73">
          <cell r="B73" t="str">
            <v xml:space="preserve"> REC.DO REV.COM MISTURA BETUMINOSA A QUENTE</v>
          </cell>
        </row>
        <row r="74">
          <cell r="B74" t="str">
            <v xml:space="preserve"> RECOMPOSIÇÃO DE PLACA DE CONCRETO</v>
          </cell>
        </row>
        <row r="75">
          <cell r="B75" t="str">
            <v xml:space="preserve"> REMOÇÃO MECANIZADA DE REVESTIMENTO BETUMINOSO</v>
          </cell>
        </row>
        <row r="76">
          <cell r="B76" t="str">
            <v xml:space="preserve"> REMOÇÃO MANUAL DE REVESTIMENTO BETUMINOSO</v>
          </cell>
        </row>
        <row r="77">
          <cell r="B77" t="str">
            <v xml:space="preserve"> REMOÇÃO MECANIZADA DA CAMADA GRANULAR DO PAVIMENTO</v>
          </cell>
        </row>
        <row r="78">
          <cell r="B78" t="str">
            <v xml:space="preserve"> REMOÇÃO MANUAL DA CAMADA GRANULAR DO PAVIMENTO</v>
          </cell>
        </row>
        <row r="79">
          <cell r="B79" t="str">
            <v xml:space="preserve"> PENEIRAMENTO</v>
          </cell>
        </row>
        <row r="80">
          <cell r="B80" t="str">
            <v xml:space="preserve"> RECONFORMAÇÃO DA PLATAFORMA</v>
          </cell>
        </row>
        <row r="81">
          <cell r="B81" t="str">
            <v xml:space="preserve"> TAPA BURACO</v>
          </cell>
        </row>
        <row r="82">
          <cell r="B82" t="str">
            <v xml:space="preserve"> REMENDO PROFUNDO COM DEMOLIÇÃO MANUAL</v>
          </cell>
        </row>
        <row r="83">
          <cell r="B83" t="str">
            <v xml:space="preserve"> REMENDO PROFUNDO COM DEMOLIÇÃO MECANIZADA</v>
          </cell>
        </row>
        <row r="84">
          <cell r="B84" t="str">
            <v xml:space="preserve"> LIMPEZA ENCH. JUNTAS PAV. CONCR. A QUENTE (CONSV)</v>
          </cell>
        </row>
        <row r="85">
          <cell r="B85" t="str">
            <v xml:space="preserve"> LIMPEZA ENCH. JUNTAS PAV. CONCR. A FRIO (CONSV)</v>
          </cell>
        </row>
        <row r="86">
          <cell r="B86" t="str">
            <v xml:space="preserve"> SELAGEM DE TRINCA</v>
          </cell>
        </row>
        <row r="87">
          <cell r="B87" t="str">
            <v xml:space="preserve"> COMBATE À EXSUDAÇÃO COM AREIA</v>
          </cell>
        </row>
        <row r="88">
          <cell r="B88" t="str">
            <v xml:space="preserve"> COMBATE À EXSUDAÇÃO COM PEDRISCO</v>
          </cell>
        </row>
        <row r="89">
          <cell r="B89" t="str">
            <v xml:space="preserve"> CORREÇÃO DE DEFEITOS COM MISTURA BETUMINOSA</v>
          </cell>
        </row>
        <row r="90">
          <cell r="B90" t="str">
            <v xml:space="preserve"> CORREÇÃO DE DEFEITOS POR FRESAGEM DESCONTÍNUA</v>
          </cell>
        </row>
        <row r="91">
          <cell r="B91" t="str">
            <v xml:space="preserve"> CORREÇÃO DE DEFEITOS POR PENETRAÇÃO</v>
          </cell>
        </row>
        <row r="92">
          <cell r="B92" t="str">
            <v>RESTAURAÇÃO RODOVIÁRIA</v>
          </cell>
        </row>
        <row r="93">
          <cell r="B93" t="str">
            <v xml:space="preserve"> CONC. BETUMIN.USINADO A QUENTE - CAPA DE ROLAMENTO - FAIXA "C" COM POLÍMERO</v>
          </cell>
        </row>
        <row r="94">
          <cell r="B94" t="str">
            <v xml:space="preserve"> TRATAMENTO SUPERFICIAL DUPLO C/ EMULSÃO ADITIVADA COM POLÍMERO (RR-2C)</v>
          </cell>
        </row>
        <row r="95">
          <cell r="B95" t="str">
            <v xml:space="preserve"> REFORÇO DO SUBLEITO</v>
          </cell>
        </row>
        <row r="96">
          <cell r="B96" t="str">
            <v xml:space="preserve"> REGULARIZAÇÃO DO SUBLEITO</v>
          </cell>
        </row>
        <row r="97">
          <cell r="B97" t="str">
            <v xml:space="preserve"> REGUL. SUBLEITO C/ FRESA. CORTE CONTR. AUT. GREIDE</v>
          </cell>
        </row>
        <row r="98">
          <cell r="B98" t="str">
            <v xml:space="preserve"> SUB-BASE SOLO ESTABILIZADO GRANUL. S/ MISTURA</v>
          </cell>
        </row>
        <row r="99">
          <cell r="B99" t="str">
            <v xml:space="preserve"> BASE SOLO ESTABILIZADO GRANUL. S/ MISTURA</v>
          </cell>
        </row>
        <row r="100">
          <cell r="B100" t="str">
            <v xml:space="preserve"> RECOMPOSIÇÃO CAMADA DE BASE S/ ADIÇÃO DE MATERIAL</v>
          </cell>
        </row>
        <row r="101">
          <cell r="B101" t="str">
            <v xml:space="preserve"> SUB-BASE ESTABILIZ. GRANUL. C/ MIST. SOLO NA PISTA</v>
          </cell>
        </row>
        <row r="102">
          <cell r="B102" t="str">
            <v xml:space="preserve"> SUB-BASE ESTAB. GRANUL.C/MIST. SOLO-AREIA NA PISTA</v>
          </cell>
        </row>
        <row r="103">
          <cell r="B103" t="str">
            <v xml:space="preserve"> BASE ESTABILIZ.GRANUL.C/ MIST. SOLO AREIA NA PISTA</v>
          </cell>
        </row>
        <row r="104">
          <cell r="B104" t="str">
            <v xml:space="preserve"> BASE ESTABILIZADA GRANUL. C/ MISTURA SOLO-BRITA</v>
          </cell>
        </row>
        <row r="105">
          <cell r="B105" t="str">
            <v xml:space="preserve"> BASE DE BRITA GRADUADA</v>
          </cell>
        </row>
        <row r="106">
          <cell r="B106" t="str">
            <v xml:space="preserve"> BASE BRITA GRAD.C/DISTR.AGREG. CONTR. AUTOM.GREIDE</v>
          </cell>
        </row>
        <row r="107">
          <cell r="B107" t="str">
            <v xml:space="preserve"> BASE DE MACADAME HIDRAÚLICO</v>
          </cell>
        </row>
        <row r="108">
          <cell r="B108" t="str">
            <v xml:space="preserve"> RECOMPOSIÇÃO CAMADA DE BASE C/ ADIÇÃO DE CIMENTO</v>
          </cell>
        </row>
        <row r="109">
          <cell r="B109" t="str">
            <v xml:space="preserve"> BASE DE SOLO CIMENTO COM MISTURA EM USINA</v>
          </cell>
        </row>
        <row r="110">
          <cell r="B110" t="str">
            <v xml:space="preserve"> SUB-BASE SOLO MELHORADO C/CIMENTO C/MIST. EM USINA</v>
          </cell>
        </row>
        <row r="111">
          <cell r="B111" t="str">
            <v xml:space="preserve"> RECOMP. BASE C/ DEMOL. DO REV. E INCORP. À BASE</v>
          </cell>
        </row>
        <row r="112">
          <cell r="B112" t="str">
            <v xml:space="preserve"> IMPRIMAÇÃO</v>
          </cell>
        </row>
        <row r="113">
          <cell r="B113" t="str">
            <v xml:space="preserve"> PINTURA DE LIGAÇÃO</v>
          </cell>
        </row>
        <row r="114">
          <cell r="B114" t="str">
            <v xml:space="preserve"> TRATAMENTO SUPERFICIAL SIMPLES C/ CAP</v>
          </cell>
        </row>
        <row r="115">
          <cell r="B115" t="str">
            <v xml:space="preserve"> TRATAMENTO SUPERFICIAL SIMPLES C/ EMULSÃO</v>
          </cell>
        </row>
        <row r="116">
          <cell r="B116" t="str">
            <v xml:space="preserve"> TRATAMENTO SUPERFICIAL SIMPLES C/ BANHO DILUÍDO</v>
          </cell>
        </row>
        <row r="117">
          <cell r="B117" t="str">
            <v xml:space="preserve"> TRATAMENTO SUPERFICIAL DUPLO C/ CAP</v>
          </cell>
        </row>
        <row r="118">
          <cell r="B118" t="str">
            <v xml:space="preserve"> TRATAMENTO SUPERFICIAL DUPLO C/ EMULSÃO</v>
          </cell>
        </row>
        <row r="119">
          <cell r="B119" t="str">
            <v xml:space="preserve"> TRATAMENTO SUPERFICIAL DUPLO C/ BANHO DILUÍDO</v>
          </cell>
        </row>
        <row r="120">
          <cell r="B120" t="str">
            <v xml:space="preserve"> TRATAMENTO SUPERFICIAL TRIPLO C/ CAP</v>
          </cell>
        </row>
        <row r="121">
          <cell r="B121" t="str">
            <v xml:space="preserve"> TRATAMENTO SUPERFICIAL TRIPLO C/ EMULSÃO</v>
          </cell>
        </row>
        <row r="122">
          <cell r="B122" t="str">
            <v xml:space="preserve"> TRATAMENTO SUPERFICIAL TRIPLO C/ BANHO DILUÍDO</v>
          </cell>
        </row>
        <row r="123">
          <cell r="B123" t="str">
            <v xml:space="preserve"> MICRO-REVESTIMENTO A FRIO - MICROFLEX 0,8CM</v>
          </cell>
        </row>
        <row r="124">
          <cell r="B124" t="str">
            <v xml:space="preserve"> MICRO-REVESTIMENTO A FRIO - MICROFLEX 1,5 CM</v>
          </cell>
        </row>
        <row r="125">
          <cell r="B125" t="str">
            <v xml:space="preserve"> MICRO-REVESTIMENTO A FRIO - MICROFLEX 2,0 CM</v>
          </cell>
        </row>
        <row r="126">
          <cell r="B126" t="str">
            <v xml:space="preserve"> MICRO-REVESTIMENTO A FRIO - MICROFLEX - 2,5 CM</v>
          </cell>
        </row>
        <row r="127">
          <cell r="B127" t="str">
            <v xml:space="preserve"> LAMA ASFÁLTICA FINA (GRANULOMETRIAS I E II)</v>
          </cell>
        </row>
        <row r="128">
          <cell r="B128" t="str">
            <v xml:space="preserve"> LAMA ASFÁLTICA GROSSA (GRANULOMETRIAS III E IV)</v>
          </cell>
        </row>
        <row r="129">
          <cell r="B129" t="str">
            <v xml:space="preserve"> PRÉ-MISTURADO A FRIO</v>
          </cell>
        </row>
        <row r="130">
          <cell r="B130" t="str">
            <v xml:space="preserve"> MACADAME BETUMINOSO POR PENETRAÇÃO</v>
          </cell>
        </row>
        <row r="131">
          <cell r="B131" t="str">
            <v xml:space="preserve"> AREIA-ASFALTO A QUENTE</v>
          </cell>
        </row>
        <row r="132">
          <cell r="B132" t="str">
            <v xml:space="preserve"> CONC. BETUMIN.USINADO A QUENTE - CAPA DE ROLAMENTO</v>
          </cell>
        </row>
        <row r="133">
          <cell r="B133" t="str">
            <v xml:space="preserve"> CONCRETO BETUMINOSO USINADO A QUENTE - BINDER</v>
          </cell>
        </row>
        <row r="134">
          <cell r="B134" t="str">
            <v xml:space="preserve"> CBUQ RECICLADO A QUENTE NO LOCAL</v>
          </cell>
        </row>
        <row r="135">
          <cell r="B135" t="str">
            <v xml:space="preserve"> CBUQ RECICLADO EM USINA FIXA</v>
          </cell>
        </row>
        <row r="136">
          <cell r="B136" t="str">
            <v xml:space="preserve"> MANTA SINTÉT. P/ RECAP.ASFÁL.- FORNEC. E APLICAÇÃO</v>
          </cell>
        </row>
        <row r="137">
          <cell r="B137" t="str">
            <v xml:space="preserve"> CONCRETO CIMENTO PORTLAND C/ EQUIP. PEQUENO PORTE</v>
          </cell>
        </row>
        <row r="138">
          <cell r="B138" t="str">
            <v xml:space="preserve"> LIMPEZA E ENCHIMENTO DE JUNTA DE PAVIMENTO DE CONC</v>
          </cell>
        </row>
        <row r="139">
          <cell r="B139" t="str">
            <v xml:space="preserve"> REMOÇÃO MECANIZADA DE REVESTIMENTO BETUMINOSO</v>
          </cell>
        </row>
        <row r="140">
          <cell r="B140" t="str">
            <v xml:space="preserve"> REMOÇÃO MANUAL DE REVESTIMENTO BETUMINOSO</v>
          </cell>
        </row>
        <row r="141">
          <cell r="B141" t="str">
            <v xml:space="preserve"> REMOÇÃO MECANIZADA DA CAMADA GRANULAR PAVIMENTO</v>
          </cell>
        </row>
        <row r="142">
          <cell r="B142" t="str">
            <v xml:space="preserve"> REMOÇÃO MANUAL DA CAMADA GRANULAR DO PAVIMENTO</v>
          </cell>
        </row>
        <row r="143">
          <cell r="B143" t="str">
            <v xml:space="preserve"> REMOÇÃO MECANIZADA MATERIAL DE BAIXA CAPAC.SUPORTE</v>
          </cell>
        </row>
        <row r="144">
          <cell r="B144" t="str">
            <v xml:space="preserve"> REMOÇÃO MANUAL DE MATERIAL DE BAIXA CAPAC.SUPORTE</v>
          </cell>
        </row>
      </sheetData>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refreshError="1"/>
      <sheetData sheetId="36"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morial de Cálculo"/>
      <sheetName val="Cubagem de Madeira"/>
      <sheetName val="Composições - Equipamentos"/>
      <sheetName val="Preços Unitarios"/>
      <sheetName val="CPU - 01"/>
      <sheetName val="CPU - 02"/>
      <sheetName val="Lista das Pontes   KM"/>
      <sheetName val="Ponte 5 metros"/>
      <sheetName val="Ponte 01"/>
      <sheetName val="Cronograma Ponte 01"/>
      <sheetName val="Ponte 02"/>
      <sheetName val="Cronograma Ponte 02"/>
      <sheetName val="MED - 02"/>
      <sheetName val="MEMORIAL"/>
      <sheetName val="1.1"/>
      <sheetName val="1.2"/>
      <sheetName val="1.3"/>
      <sheetName val="1.4"/>
      <sheetName val="1.5"/>
      <sheetName val="1.6"/>
      <sheetName val="1.7"/>
      <sheetName val="1.8"/>
      <sheetName val="2.1"/>
      <sheetName val="3.1"/>
      <sheetName val="3.2"/>
      <sheetName val="4.1"/>
      <sheetName val="4.2"/>
      <sheetName val="4.3"/>
      <sheetName val="5.1.1"/>
      <sheetName val="5.1.2"/>
      <sheetName val="5.1.3"/>
      <sheetName val="5.1.4"/>
      <sheetName val="5.2.1"/>
      <sheetName val="5.2.2"/>
      <sheetName val="5.2.3"/>
      <sheetName val="5.2.4"/>
      <sheetName val="5.2.5"/>
      <sheetName val="5.3.1"/>
      <sheetName val="5.3.2"/>
      <sheetName val="5.3.3"/>
      <sheetName val="6.1"/>
      <sheetName val="6.2"/>
      <sheetName val="7.1"/>
      <sheetName val="7.3"/>
      <sheetName val="7.4"/>
      <sheetName val="7.5"/>
      <sheetName val="7.6"/>
      <sheetName val="7.7"/>
      <sheetName val="7.8"/>
      <sheetName val="A01"/>
      <sheetName val="A02"/>
      <sheetName val="A03"/>
      <sheetName val="A04"/>
      <sheetName val="A05"/>
      <sheetName val="7.11"/>
      <sheetName val="7.16"/>
      <sheetName val="7.17"/>
      <sheetName val="B02"/>
      <sheetName val="B03"/>
      <sheetName val="B05"/>
      <sheetName val="B06"/>
      <sheetName val="7.18"/>
      <sheetName val="7.19"/>
      <sheetName val="7.21"/>
      <sheetName val="7.22"/>
      <sheetName val="7.23"/>
      <sheetName val="8.1"/>
      <sheetName val="8.2"/>
      <sheetName val="8.3"/>
      <sheetName val="8.4"/>
      <sheetName val="8.5"/>
      <sheetName val="9.1"/>
      <sheetName val="10.1"/>
      <sheetName val="10.2"/>
      <sheetName val="10.3"/>
      <sheetName val="10.4"/>
      <sheetName val="Ponte 03"/>
      <sheetName val="Cronograma Ponte 03"/>
      <sheetName val="Ponte 04"/>
      <sheetName val="Cronograma Ponte 04"/>
      <sheetName val="Ponte 05"/>
      <sheetName val="Cronograma Ponte 05"/>
      <sheetName val="Ponte 06"/>
      <sheetName val="Cronograma Ponte 06"/>
      <sheetName val="Ponte 07"/>
      <sheetName val="Cronograma Ponte 07"/>
      <sheetName val="Ponte 08"/>
      <sheetName val="Cronograma Ponte 08"/>
      <sheetName val="Ponte 09"/>
      <sheetName val="Cronograma Ponte 09"/>
      <sheetName val="Ponte 10"/>
      <sheetName val="Cronograma Ponte 10"/>
      <sheetName val="Ponte 11"/>
      <sheetName val="Cronograma Ponte 11"/>
      <sheetName val="Ponte 12"/>
      <sheetName val="Cronograma Ponte 12"/>
      <sheetName val="Ponte 13"/>
      <sheetName val="Cronograma Ponte 13"/>
      <sheetName val="Ponte 14"/>
      <sheetName val="Cronograma Ponte 14"/>
      <sheetName val="Ponte 15"/>
      <sheetName val="Cronograma Ponte 1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
          <cell r="B10" t="str">
            <v>CONTRATAÇÃO DE EMPRESA PARA EXECUÇÃO DOS SERVIÇOS DE  ENGENHARIA  PARA PAVIMENTAÇÃO EM CONCRETO USINADO À QUENTE COM DRENAGEM SUPERFICIAL E PROFUNDA E PASSEIO EM CONCRETO, LOCALIZADO NA AVENIDA SUDOESTE NUCLEO CIDADE NOVA, MUNICÍPIO DE MARABÁ - PA.</v>
          </cell>
        </row>
        <row r="11">
          <cell r="A11">
            <v>1</v>
          </cell>
          <cell r="B11" t="str">
            <v>SERVIÇOS PRELIMINARES (CANTEIRO DE OBRA)</v>
          </cell>
          <cell r="F11">
            <v>34223.230000000003</v>
          </cell>
        </row>
        <row r="12">
          <cell r="A12" t="str">
            <v>1.1</v>
          </cell>
          <cell r="B12" t="str">
            <v>CAPINA E LIMPEZA MANUAL DE TERRENO</v>
          </cell>
          <cell r="C12" t="str">
            <v>m²</v>
          </cell>
          <cell r="D12">
            <v>300</v>
          </cell>
          <cell r="E12">
            <v>1.28</v>
          </cell>
          <cell r="F12">
            <v>384</v>
          </cell>
          <cell r="G12">
            <v>0</v>
          </cell>
          <cell r="H12">
            <v>300</v>
          </cell>
          <cell r="I12">
            <v>300</v>
          </cell>
        </row>
        <row r="13">
          <cell r="A13" t="str">
            <v>1.2</v>
          </cell>
          <cell r="B13" t="str">
            <v>EXECUÇÃO DE ESCRITÓRIO EM CANTEIRO DE OBRA EM CHAPA DE MADEIRA COMPENSADA, NÃO INCLUSO MOBILIÁRIO E EQUIPAMENTOS. AF_02/2016</v>
          </cell>
          <cell r="C13" t="str">
            <v>m²</v>
          </cell>
          <cell r="D13">
            <v>18</v>
          </cell>
          <cell r="E13">
            <v>657.83</v>
          </cell>
          <cell r="F13">
            <v>11840.94</v>
          </cell>
          <cell r="G13">
            <v>0</v>
          </cell>
          <cell r="H13">
            <v>18</v>
          </cell>
          <cell r="I13">
            <v>18</v>
          </cell>
        </row>
        <row r="14">
          <cell r="A14" t="str">
            <v>1.3</v>
          </cell>
          <cell r="B14" t="str">
            <v>EXECUÇÃO DE ALMOXARIFADO EM CANTEIRO DE OBRA EM CHAPA DE MADEIRA COMPENSADA, INCLUSO PRATELEIRAS. AF_02/2016</v>
          </cell>
          <cell r="C14" t="str">
            <v>m²</v>
          </cell>
          <cell r="D14">
            <v>12</v>
          </cell>
          <cell r="E14">
            <v>503.04</v>
          </cell>
          <cell r="F14">
            <v>6036.48</v>
          </cell>
          <cell r="G14">
            <v>0</v>
          </cell>
          <cell r="H14">
            <v>12</v>
          </cell>
          <cell r="I14">
            <v>12</v>
          </cell>
        </row>
        <row r="15">
          <cell r="A15" t="str">
            <v>1.4</v>
          </cell>
          <cell r="B15" t="str">
            <v>EXECUÇÃO DE SANITÁRIO E VESTIÁRIO EM CANTEIRO DE OBRA EM CHAPA DE MADEIRA COMPENSADA, NÃO INCLUSO MOBILIÁRIO. AF_02/2016</v>
          </cell>
          <cell r="C15" t="str">
            <v>m²</v>
          </cell>
          <cell r="D15">
            <v>3</v>
          </cell>
          <cell r="E15">
            <v>630.95000000000005</v>
          </cell>
          <cell r="F15">
            <v>1892.85</v>
          </cell>
          <cell r="H15">
            <v>3</v>
          </cell>
          <cell r="I15">
            <v>3</v>
          </cell>
        </row>
        <row r="16">
          <cell r="A16" t="str">
            <v>1.5</v>
          </cell>
          <cell r="B16" t="str">
            <v>ENTRADA DE ENERGIA ELÉTRICA AÉREA MONOFÁSICA 50A COM POSTE DE CONCRETO, INCLUSIVE CABEAMENTO, CAIXA DE PROTEÇÃO PARA MEDIDOR E ATERRAMENTO.</v>
          </cell>
          <cell r="C16" t="str">
            <v>UN</v>
          </cell>
          <cell r="D16">
            <v>1</v>
          </cell>
          <cell r="E16">
            <v>961.88</v>
          </cell>
          <cell r="F16">
            <v>961.88</v>
          </cell>
          <cell r="H16">
            <v>1</v>
          </cell>
          <cell r="I16">
            <v>1</v>
          </cell>
        </row>
        <row r="17">
          <cell r="A17" t="str">
            <v>1.6</v>
          </cell>
          <cell r="B17" t="str">
            <v>EXECUÇÃO DE RESERVATÓRIO ELEVADO DE ÁGUA (1000 LITROS) EM CANTEIRO DE OBRA, APOIADO EM ESTRUTURA DE MADEIRA. AF_02/2016</v>
          </cell>
          <cell r="C17" t="str">
            <v>UN</v>
          </cell>
          <cell r="D17">
            <v>1</v>
          </cell>
          <cell r="E17">
            <v>1139.9000000000001</v>
          </cell>
          <cell r="F17">
            <v>1139.9000000000001</v>
          </cell>
          <cell r="H17">
            <v>1</v>
          </cell>
          <cell r="I17">
            <v>1</v>
          </cell>
        </row>
        <row r="18">
          <cell r="A18" t="str">
            <v>1.7</v>
          </cell>
          <cell r="B18" t="str">
            <v>PLACA DE OBRA EM CHAPA DE ACO GALVANIZADO</v>
          </cell>
          <cell r="C18" t="str">
            <v>m²</v>
          </cell>
          <cell r="D18">
            <v>12</v>
          </cell>
          <cell r="E18">
            <v>325.7</v>
          </cell>
          <cell r="F18">
            <v>3908.4</v>
          </cell>
          <cell r="H18">
            <v>12</v>
          </cell>
          <cell r="I18">
            <v>12</v>
          </cell>
        </row>
        <row r="19">
          <cell r="A19" t="str">
            <v>1.8</v>
          </cell>
          <cell r="B19" t="str">
            <v>SERVICOS TOPOGRAFICOS PARA PAVIMENTACAO, INCLUSIVE NOTA DE SERVICOS, ACOMPANHAMENTO E GREIDE</v>
          </cell>
          <cell r="C19" t="str">
            <v>m²</v>
          </cell>
          <cell r="D19">
            <v>22385.51</v>
          </cell>
          <cell r="E19">
            <v>0.36</v>
          </cell>
          <cell r="F19">
            <v>8058.78</v>
          </cell>
          <cell r="H19">
            <v>0.05</v>
          </cell>
          <cell r="I19">
            <v>0.05</v>
          </cell>
        </row>
        <row r="21">
          <cell r="A21">
            <v>2</v>
          </cell>
          <cell r="B21" t="str">
            <v>ADMINISTRAÇÃO LOCAL DE OBRAS</v>
          </cell>
          <cell r="F21">
            <v>78049.2</v>
          </cell>
        </row>
        <row r="22">
          <cell r="A22" t="str">
            <v>2.1</v>
          </cell>
          <cell r="B22" t="str">
            <v>SERVIÇOS TÉCNICOS DE ENGENHARIA PARA ADMINISTRAÇÃO LOCAL DE OBRA</v>
          </cell>
          <cell r="C22" t="str">
            <v>MÊS</v>
          </cell>
          <cell r="D22">
            <v>5</v>
          </cell>
          <cell r="E22">
            <v>15609.84</v>
          </cell>
          <cell r="F22">
            <v>78049.2</v>
          </cell>
          <cell r="H22">
            <v>0.05</v>
          </cell>
          <cell r="I22">
            <v>0.05</v>
          </cell>
        </row>
        <row r="24">
          <cell r="A24">
            <v>3</v>
          </cell>
          <cell r="B24" t="str">
            <v>MOBILIZAÇÃO E DESMOBILIZAÇÃO DE CANTEIROS</v>
          </cell>
          <cell r="F24">
            <v>2869.12</v>
          </cell>
        </row>
        <row r="25">
          <cell r="A25" t="str">
            <v>3.1</v>
          </cell>
          <cell r="B25" t="str">
            <v>MOBILIZAÇÃO DE CANTEIRO</v>
          </cell>
          <cell r="C25" t="str">
            <v>UN</v>
          </cell>
          <cell r="D25">
            <v>1</v>
          </cell>
          <cell r="E25">
            <v>1434.56</v>
          </cell>
          <cell r="F25">
            <v>1434.56</v>
          </cell>
          <cell r="H25">
            <v>1</v>
          </cell>
          <cell r="I25">
            <v>1</v>
          </cell>
        </row>
        <row r="26">
          <cell r="A26" t="str">
            <v>3.2</v>
          </cell>
          <cell r="B26" t="str">
            <v>DESMOBILIZAÇÃO DE CANTEIRO</v>
          </cell>
          <cell r="C26" t="str">
            <v>UN</v>
          </cell>
          <cell r="D26">
            <v>1</v>
          </cell>
          <cell r="E26">
            <v>1434.56</v>
          </cell>
          <cell r="F26">
            <v>1434.56</v>
          </cell>
          <cell r="H26">
            <v>1</v>
          </cell>
          <cell r="I26">
            <v>1</v>
          </cell>
        </row>
        <row r="28">
          <cell r="A28">
            <v>4</v>
          </cell>
          <cell r="B28" t="str">
            <v>ENSAIOS PARA SERVIÇOS EXECUTADOS</v>
          </cell>
          <cell r="F28">
            <v>30816.02</v>
          </cell>
        </row>
        <row r="29">
          <cell r="A29" t="str">
            <v>4.1</v>
          </cell>
          <cell r="B29" t="str">
            <v>ENSAIOS DE BASE ESTABILIZADA GRANULOMETRICAMENTE</v>
          </cell>
          <cell r="C29" t="str">
            <v>m³</v>
          </cell>
          <cell r="D29">
            <v>7275.29</v>
          </cell>
          <cell r="E29">
            <v>1.28</v>
          </cell>
          <cell r="F29">
            <v>9312.3700000000008</v>
          </cell>
          <cell r="H29">
            <v>0.05</v>
          </cell>
          <cell r="I29">
            <v>0.05</v>
          </cell>
        </row>
        <row r="30">
          <cell r="A30" t="str">
            <v>4.2</v>
          </cell>
          <cell r="B30" t="str">
            <v>ENSAIOS DE CONCRETO ASFALTICO</v>
          </cell>
          <cell r="C30" t="str">
            <v>T</v>
          </cell>
          <cell r="D30">
            <v>511.17</v>
          </cell>
          <cell r="E30">
            <v>38.78</v>
          </cell>
          <cell r="F30">
            <v>19823.169999999998</v>
          </cell>
          <cell r="H30">
            <v>0.05</v>
          </cell>
          <cell r="I30">
            <v>0.05</v>
          </cell>
        </row>
        <row r="31">
          <cell r="A31" t="str">
            <v>4.3</v>
          </cell>
          <cell r="B31" t="str">
            <v>ENSAIO DE PENETRACAO - MATERIAL BETUMINOSO</v>
          </cell>
          <cell r="C31" t="str">
            <v>UN</v>
          </cell>
          <cell r="D31">
            <v>16</v>
          </cell>
          <cell r="E31">
            <v>105.03</v>
          </cell>
          <cell r="F31">
            <v>1680.48</v>
          </cell>
          <cell r="H31">
            <v>0.05</v>
          </cell>
          <cell r="I31">
            <v>0.05</v>
          </cell>
        </row>
        <row r="33">
          <cell r="A33">
            <v>5</v>
          </cell>
          <cell r="B33" t="str">
            <v>MOVIMENTO DE TERRA</v>
          </cell>
        </row>
        <row r="34">
          <cell r="A34" t="str">
            <v>5.1</v>
          </cell>
          <cell r="B34" t="str">
            <v>MOVIMENTO DE TERRA</v>
          </cell>
          <cell r="F34">
            <v>142631.03</v>
          </cell>
        </row>
        <row r="35">
          <cell r="A35" t="str">
            <v>5.1.1</v>
          </cell>
          <cell r="B35" t="str">
            <v>LIMPEZA MECANIZADA DE TERRENO COM REMOCAO DE CAMADA VEGETAL, UTILIZANDO MOTONIVELADORA</v>
          </cell>
          <cell r="C35" t="str">
            <v>m²</v>
          </cell>
          <cell r="D35">
            <v>23197.041999999994</v>
          </cell>
          <cell r="E35">
            <v>0.53</v>
          </cell>
          <cell r="F35">
            <v>12294.43</v>
          </cell>
          <cell r="H35">
            <v>23197.042000000001</v>
          </cell>
          <cell r="I35">
            <v>23197.040000000001</v>
          </cell>
        </row>
        <row r="36">
          <cell r="A36" t="str">
            <v>5.1.2</v>
          </cell>
          <cell r="B36" t="str">
            <v>ESCAVACAO E CARGA MATERIAL 1A CATEGORIA, UTILIZANDO TRATOR DE ESTEIRAS DE 110 A 160HP COM LAMINA, PESO OPERACIONAL * 13T  E PA CARREGADEIRA COM 170 HP.</v>
          </cell>
          <cell r="C36" t="str">
            <v>m³</v>
          </cell>
          <cell r="D36">
            <v>7654.2499999999982</v>
          </cell>
          <cell r="E36">
            <v>3.04</v>
          </cell>
          <cell r="F36">
            <v>23268.92</v>
          </cell>
          <cell r="H36">
            <v>5815.9770139534867</v>
          </cell>
          <cell r="I36">
            <v>5815.98</v>
          </cell>
        </row>
        <row r="37">
          <cell r="A37" t="str">
            <v>5.1.3</v>
          </cell>
          <cell r="B37" t="str">
            <v>TRANSPORTE COM CAMINHÃO BASCULANTE DE 10 M3, EM VIA URBANA PAVIMENTADA, DMT ATÉ 30 KM (UNIDADE: M3XKM). AF_12/2016</v>
          </cell>
          <cell r="C37" t="str">
            <v>M3XKM</v>
          </cell>
          <cell r="D37">
            <v>69653.694999999978</v>
          </cell>
          <cell r="E37">
            <v>1.31</v>
          </cell>
          <cell r="F37">
            <v>91246.34</v>
          </cell>
          <cell r="H37">
            <v>52925.410826976731</v>
          </cell>
          <cell r="I37">
            <v>52925.41</v>
          </cell>
        </row>
        <row r="38">
          <cell r="A38" t="str">
            <v>5.1.4</v>
          </cell>
          <cell r="B38" t="str">
            <v>ESPALHAMENTO DE MATERIAL DE 1A CATEGORIA COM TRATOR DE ESTEIRA COM 153HP</v>
          </cell>
          <cell r="C38" t="str">
            <v>m³</v>
          </cell>
          <cell r="D38">
            <v>9950.5278571428535</v>
          </cell>
          <cell r="E38">
            <v>1.59</v>
          </cell>
          <cell r="F38">
            <v>15821.34</v>
          </cell>
          <cell r="H38">
            <v>7560.7729752823898</v>
          </cell>
          <cell r="I38">
            <v>7560.77</v>
          </cell>
        </row>
        <row r="39">
          <cell r="F39">
            <v>0</v>
          </cell>
        </row>
        <row r="40">
          <cell r="A40" t="str">
            <v>5.2</v>
          </cell>
          <cell r="B40" t="str">
            <v>SERVIÇOS DE AQUISIÇÃO DE MATERIAL</v>
          </cell>
          <cell r="F40">
            <v>455435.9</v>
          </cell>
        </row>
        <row r="41">
          <cell r="A41" t="str">
            <v>5.2.1</v>
          </cell>
          <cell r="B41" t="str">
            <v>AQUISIÇÃO DE MATERIAL LATERÍTICO PARA EXECUÇÃO DE SUB-LEITO, BASE E SUB-BASE, SEM CARGA E TRANSPORTE</v>
          </cell>
          <cell r="C41" t="str">
            <v>M³</v>
          </cell>
          <cell r="D41">
            <v>8190.0474999999988</v>
          </cell>
          <cell r="E41">
            <v>16.440000000000001</v>
          </cell>
          <cell r="F41">
            <v>134644.38</v>
          </cell>
          <cell r="H41">
            <v>6223.0954049302318</v>
          </cell>
          <cell r="I41">
            <v>6223.1</v>
          </cell>
        </row>
        <row r="42">
          <cell r="A42" t="str">
            <v>5.2.2</v>
          </cell>
          <cell r="B42" t="str">
            <v>ESCAVACAO E CARGA MATERIAL 1A CATEGORIA, UTILIZANDO TRATOR DE ESTEIRAS DE 110 A 160HP COM LAMINA, PESO OPERACIONAL * 13T  E PA CARREGADEIRA COM 170 HP.</v>
          </cell>
          <cell r="C42" t="str">
            <v>m³</v>
          </cell>
          <cell r="D42">
            <v>8521.3194999999996</v>
          </cell>
          <cell r="E42">
            <v>3.04</v>
          </cell>
          <cell r="F42">
            <v>25904.81</v>
          </cell>
          <cell r="H42">
            <v>8521.3194999999996</v>
          </cell>
          <cell r="I42">
            <v>8521.32</v>
          </cell>
        </row>
        <row r="43">
          <cell r="A43" t="str">
            <v>5.2.3</v>
          </cell>
          <cell r="B43" t="str">
            <v>TRANSPORTE COM CAMINHÃO BASCULANTE DE 10 M3, EM VIA URBANA PAVIMENTADA, DMT ATÉ 30 KM (UNIDADE: M3XKM). AF_12/2016</v>
          </cell>
          <cell r="C43" t="str">
            <v>M3XKM</v>
          </cell>
          <cell r="D43">
            <v>144942.13000000003</v>
          </cell>
          <cell r="E43">
            <v>1.31</v>
          </cell>
          <cell r="F43">
            <v>189874.19</v>
          </cell>
          <cell r="H43">
            <v>144942.13000000003</v>
          </cell>
          <cell r="I43">
            <v>144942.13</v>
          </cell>
        </row>
        <row r="44">
          <cell r="A44" t="str">
            <v>5.2.4</v>
          </cell>
          <cell r="B44" t="str">
            <v>REGULARIZACAO E COMPACTACAO DE SUBLEITO ATE 20 CM DE ESPESSURA</v>
          </cell>
          <cell r="C44" t="str">
            <v>m²</v>
          </cell>
          <cell r="D44">
            <v>20486.919999999995</v>
          </cell>
          <cell r="E44">
            <v>1.3</v>
          </cell>
          <cell r="F44">
            <v>26633</v>
          </cell>
          <cell r="H44">
            <v>14939.19448837209</v>
          </cell>
          <cell r="I44">
            <v>14939.19</v>
          </cell>
        </row>
        <row r="45">
          <cell r="A45" t="str">
            <v>5.2.5</v>
          </cell>
          <cell r="B45" t="str">
            <v xml:space="preserve">BASE E SUB-BASE DE SOLO ESTABILIZADO SEM MISTURA, COMPACTACAO 100% PROCTOR NORMAL, EXCLUSIVE ESCAVACAO, CARGA E TRANSPORTE DO SOLO </v>
          </cell>
          <cell r="C45" t="str">
            <v>m³</v>
          </cell>
          <cell r="D45">
            <v>7654.2499999999982</v>
          </cell>
          <cell r="E45">
            <v>10.24</v>
          </cell>
          <cell r="F45">
            <v>78379.520000000004</v>
          </cell>
          <cell r="H45">
            <v>5815.9770139534867</v>
          </cell>
          <cell r="I45">
            <v>5815.98</v>
          </cell>
        </row>
        <row r="47">
          <cell r="A47" t="str">
            <v>5.3</v>
          </cell>
          <cell r="B47" t="str">
            <v>REFORÇO DE SUBLEITO</v>
          </cell>
          <cell r="F47">
            <v>69870.44</v>
          </cell>
        </row>
        <row r="48">
          <cell r="A48" t="str">
            <v>5.3.1</v>
          </cell>
          <cell r="B48" t="str">
            <v>ESCAVACAO E CARGA MATERIAL 1A CATEGORIA, UTILIZANDO TRATOR DE ESTEIRAS DE 110 A 160HP COM LAMINA, PESO OPERACIONAL * 13T  E PA CARREGADEIRA COM 170 HP.</v>
          </cell>
          <cell r="C48" t="str">
            <v>m³</v>
          </cell>
          <cell r="D48">
            <v>3054.15</v>
          </cell>
          <cell r="E48">
            <v>3.04</v>
          </cell>
          <cell r="F48">
            <v>9284.6200000000008</v>
          </cell>
          <cell r="H48">
            <v>3054.1504499999983</v>
          </cell>
          <cell r="I48">
            <v>3054.15</v>
          </cell>
        </row>
        <row r="49">
          <cell r="A49" t="str">
            <v>5.3.2</v>
          </cell>
          <cell r="B49" t="str">
            <v>TRANSPORTE COM CAMINHÃO BASCULANTE DE 10 M3, EM VIA URBANA PAVIMENTADA, DMT ATÉ 30 KM (UNIDADE: M3XKM). AF_12/2016</v>
          </cell>
          <cell r="C49" t="str">
            <v>M3XKM</v>
          </cell>
          <cell r="D49">
            <v>40279.379999999997</v>
          </cell>
          <cell r="E49">
            <v>1.31</v>
          </cell>
          <cell r="F49">
            <v>52765.99</v>
          </cell>
          <cell r="H49">
            <v>40279.37549999998</v>
          </cell>
          <cell r="I49">
            <v>40279.379999999997</v>
          </cell>
        </row>
        <row r="50">
          <cell r="A50" t="str">
            <v>5.3.3</v>
          </cell>
          <cell r="B50" t="str">
            <v>COMPACTACAO MECANICA C/ CONTROLE DO GC&gt;=95% DO PN (AREAS) (C/MONIVELADORA 140 HP E ROLO COMPRESSOR VIBRATORIO 80 HP)</v>
          </cell>
          <cell r="C50" t="str">
            <v>M3</v>
          </cell>
          <cell r="D50">
            <v>1475.44</v>
          </cell>
          <cell r="E50">
            <v>5.3</v>
          </cell>
          <cell r="F50">
            <v>7819.83</v>
          </cell>
          <cell r="H50">
            <v>1475.44</v>
          </cell>
          <cell r="I50">
            <v>1475.44</v>
          </cell>
        </row>
        <row r="52">
          <cell r="A52">
            <v>6</v>
          </cell>
          <cell r="B52" t="str">
            <v>DRENAGEM SUPERFICIAL</v>
          </cell>
          <cell r="F52">
            <v>294079.92000000004</v>
          </cell>
        </row>
        <row r="53">
          <cell r="A53" t="str">
            <v>6.1</v>
          </cell>
          <cell r="B53" t="str">
            <v>ASSENTAMENTO DE GUIA (MEIO-FIO) EM TRECHO RETO, CONFECCIONADA EM CONCRETO PRÉ-FABRICADO, DIMENSÕES 100X15X13X30 CM (COMPRIMENTO X BASE INFERIOR X BASE SUPERIOR X ALTURA), PARA VIAS URBANAS (USO VIÁRIO). AF_06/2016</v>
          </cell>
          <cell r="C53" t="str">
            <v>M</v>
          </cell>
          <cell r="D53">
            <v>4229.54</v>
          </cell>
          <cell r="E53">
            <v>38.369999999999997</v>
          </cell>
          <cell r="F53">
            <v>162287.45000000001</v>
          </cell>
          <cell r="H53">
            <v>3962.8599999999997</v>
          </cell>
          <cell r="I53">
            <v>3962.86</v>
          </cell>
        </row>
        <row r="54">
          <cell r="A54" t="str">
            <v>6.2</v>
          </cell>
          <cell r="B54" t="str">
            <v>EXECUÇÃO DE SARJETA DE CONCRETO USINADO, MOLDADA  IN LOCO  EM TRECHO RETO, 30 CM BASE X 10 CM ALTURA. AF_06/2016</v>
          </cell>
          <cell r="C54" t="str">
            <v>M</v>
          </cell>
          <cell r="D54">
            <v>4229.5400000000009</v>
          </cell>
          <cell r="E54">
            <v>31.16</v>
          </cell>
          <cell r="F54">
            <v>131792.47</v>
          </cell>
          <cell r="H54">
            <v>3962.8599999999997</v>
          </cell>
          <cell r="I54">
            <v>3962.86</v>
          </cell>
        </row>
        <row r="56">
          <cell r="A56">
            <v>7</v>
          </cell>
          <cell r="B56" t="str">
            <v>DRENAGEM PROFUNDA</v>
          </cell>
          <cell r="F56">
            <v>1178289.5999999999</v>
          </cell>
        </row>
        <row r="57">
          <cell r="A57" t="str">
            <v>A</v>
          </cell>
          <cell r="B57" t="str">
            <v>MOVIMENTO DE TERRA</v>
          </cell>
          <cell r="F57">
            <v>380206.49999999994</v>
          </cell>
        </row>
        <row r="58">
          <cell r="A58" t="str">
            <v>7.1</v>
          </cell>
          <cell r="B58" t="str">
            <v>LOCAÇÃO DE REDES DE ÁGUA OU DE ESGOTO</v>
          </cell>
          <cell r="C58" t="str">
            <v>M</v>
          </cell>
          <cell r="D58">
            <v>1161.5099999999998</v>
          </cell>
          <cell r="E58">
            <v>1.25</v>
          </cell>
          <cell r="F58">
            <v>1451.89</v>
          </cell>
          <cell r="H58">
            <v>1161.51</v>
          </cell>
          <cell r="I58">
            <v>1161.51</v>
          </cell>
        </row>
        <row r="59">
          <cell r="A59" t="str">
            <v>7.2</v>
          </cell>
          <cell r="B59" t="str">
            <v>ESCAVACAO E CARGA MATERIAL 1A CATEGORIA, UTILIZANDO TRATOR DE ESTEIRAS DE 110 A 160HP COM LAMINA, PESO OPERACIONAL * 13T  E PA CARREGADEIRA COM 170 HP.</v>
          </cell>
          <cell r="C59" t="str">
            <v>m³</v>
          </cell>
          <cell r="D59">
            <v>0</v>
          </cell>
          <cell r="E59">
            <v>3.04</v>
          </cell>
          <cell r="F59">
            <v>0</v>
          </cell>
          <cell r="I59">
            <v>0</v>
          </cell>
        </row>
        <row r="60">
          <cell r="A60" t="str">
            <v>7.3</v>
          </cell>
          <cell r="B60" t="str">
            <v>TRANSPORTE COM CAMINHÃO BASCULANTE DE 10 M3, EM VIA URBANA PAVIMENTADA, DMT ATÉ 30 KM (UNIDADE: M3XKM). AF_12/2016</v>
          </cell>
          <cell r="C60" t="str">
            <v>M3XKM</v>
          </cell>
          <cell r="D60">
            <v>54971.268620519586</v>
          </cell>
          <cell r="E60">
            <v>1.31</v>
          </cell>
          <cell r="F60">
            <v>72012.36</v>
          </cell>
          <cell r="H60">
            <v>54971.28</v>
          </cell>
          <cell r="I60">
            <v>54971.28</v>
          </cell>
        </row>
        <row r="61">
          <cell r="A61" t="str">
            <v>7.4</v>
          </cell>
          <cell r="B61" t="str">
            <v>ESPALHAMENTO DE MATERIAL DE 1A CATEGORIA COM TRATOR DE ESTEIRA COM 153HP</v>
          </cell>
          <cell r="C61" t="str">
            <v>m³</v>
          </cell>
          <cell r="D61">
            <v>7853.0383743599405</v>
          </cell>
          <cell r="E61">
            <v>1.59</v>
          </cell>
          <cell r="F61">
            <v>12486.33</v>
          </cell>
          <cell r="H61">
            <v>7853.04</v>
          </cell>
          <cell r="I61">
            <v>7853.04</v>
          </cell>
        </row>
        <row r="62">
          <cell r="A62" t="str">
            <v>7.5</v>
          </cell>
          <cell r="B62" t="str">
            <v>AQUISIÇÃO DE MATERIAL LATERÍTICO PARA EXECUÇÃO DE SUB-LEITO, BASE E SUB-BASE, SEM CARGA E TRANSPORTE</v>
          </cell>
          <cell r="C62" t="str">
            <v>M³</v>
          </cell>
          <cell r="D62">
            <v>3706.0267848072931</v>
          </cell>
          <cell r="E62">
            <v>16.440000000000001</v>
          </cell>
          <cell r="F62">
            <v>60927.08</v>
          </cell>
          <cell r="H62">
            <v>3706.03</v>
          </cell>
          <cell r="I62">
            <v>3706.03</v>
          </cell>
        </row>
        <row r="63">
          <cell r="A63" t="str">
            <v>7.6</v>
          </cell>
          <cell r="B63" t="str">
            <v>ESCAVACAO E CARGA MATERIAL 1A CATEGORIA, UTILIZANDO TRATOR DE ESTEIRAS DE 110 A 160HP COM LAMINA, PESO OPERACIONAL * 13T  E PA CARREGADEIRA COM 170 HP.</v>
          </cell>
          <cell r="C63" t="str">
            <v>m³</v>
          </cell>
          <cell r="D63">
            <v>3706.0267848072931</v>
          </cell>
          <cell r="E63">
            <v>3.04</v>
          </cell>
          <cell r="F63">
            <v>11266.32</v>
          </cell>
          <cell r="H63">
            <v>3706.03</v>
          </cell>
          <cell r="I63">
            <v>3706.03</v>
          </cell>
        </row>
        <row r="64">
          <cell r="A64" t="str">
            <v>7.7</v>
          </cell>
          <cell r="B64" t="str">
            <v>TRANSPORTE COM CAMINHÃO BASCULANTE DE 10 M3, EM VIA URBANA PAVIMENTADA, DMT ATÉ 30 KM (UNIDADE: M3XKM). AF_12/2016</v>
          </cell>
          <cell r="C64" t="str">
            <v>M3XKM</v>
          </cell>
          <cell r="D64">
            <v>67449.687483492729</v>
          </cell>
          <cell r="E64">
            <v>1.31</v>
          </cell>
          <cell r="F64">
            <v>88359.09</v>
          </cell>
          <cell r="H64">
            <v>67449.62</v>
          </cell>
          <cell r="I64">
            <v>67449.62</v>
          </cell>
        </row>
        <row r="65">
          <cell r="A65" t="str">
            <v>7.8</v>
          </cell>
          <cell r="B65" t="str">
            <v>ESPALHAMENTO DE MATERIAL DE 1A CATEGORIA COM TRATOR DE ESTEIRA COM 153HP</v>
          </cell>
          <cell r="C65" t="str">
            <v>m³</v>
          </cell>
          <cell r="D65">
            <v>4817.8348202494808</v>
          </cell>
          <cell r="E65">
            <v>1.59</v>
          </cell>
          <cell r="F65">
            <v>7660.36</v>
          </cell>
          <cell r="H65">
            <v>4817.83</v>
          </cell>
          <cell r="I65">
            <v>4817.83</v>
          </cell>
        </row>
        <row r="66">
          <cell r="A66" t="str">
            <v>A01</v>
          </cell>
          <cell r="B66" t="str">
            <v>ESCAVAÇÃO MECANIZADA DE VALA COM PROF. ATÉ 1,5 M (MÉDIA ENTRE MONTANTE E JUSANTE/UMA COMPOSIÇÃO POR TRECHO), COM ESCAVADEIRA HIDRÁULICA (0,8 M3/111 HP), LARG. DE 1,5 M A 2,5 M, EM SOLO DE 1A CATEGORIA, EM LOCAIS COM ALTO NÍVEL DE INTERFERÊNCIA. AF_01/2015</v>
          </cell>
          <cell r="C66" t="str">
            <v>M³</v>
          </cell>
          <cell r="D66">
            <v>6040.7987495076468</v>
          </cell>
          <cell r="E66">
            <v>12.63</v>
          </cell>
          <cell r="F66">
            <v>76295.289999999994</v>
          </cell>
          <cell r="H66">
            <v>6040.8</v>
          </cell>
          <cell r="I66">
            <v>6040.8</v>
          </cell>
        </row>
        <row r="67">
          <cell r="A67" t="str">
            <v>A02</v>
          </cell>
          <cell r="B67" t="str">
            <v>ESCAVAÇÃO MANUAL DE VALAS. AF_03/2016</v>
          </cell>
          <cell r="C67" t="str">
            <v>M³</v>
          </cell>
          <cell r="D67">
            <v>187.23530999999997</v>
          </cell>
          <cell r="E67">
            <v>60.48</v>
          </cell>
          <cell r="F67">
            <v>11323.99</v>
          </cell>
          <cell r="H67">
            <v>187.24</v>
          </cell>
          <cell r="I67">
            <v>187.24</v>
          </cell>
        </row>
        <row r="68">
          <cell r="A68" t="str">
            <v>A03</v>
          </cell>
          <cell r="B68" t="str">
            <v>LASTRO DE MATERIAL GRANULAR</v>
          </cell>
          <cell r="C68" t="str">
            <v>M³</v>
          </cell>
          <cell r="D68">
            <v>99.400769999999994</v>
          </cell>
          <cell r="E68">
            <v>211.28</v>
          </cell>
          <cell r="F68">
            <v>21001.39</v>
          </cell>
          <cell r="H68">
            <v>99.4</v>
          </cell>
          <cell r="I68">
            <v>99.4</v>
          </cell>
        </row>
        <row r="69">
          <cell r="A69" t="str">
            <v>A04</v>
          </cell>
          <cell r="B69" t="str">
            <v>COMPACTAÇÃO MECANICA S/CONTROLE</v>
          </cell>
          <cell r="C69" t="str">
            <v>M³</v>
          </cell>
          <cell r="D69">
            <v>3706.0267848072931</v>
          </cell>
          <cell r="E69">
            <v>4.58</v>
          </cell>
          <cell r="F69">
            <v>16973.599999999999</v>
          </cell>
          <cell r="H69">
            <v>3706.03</v>
          </cell>
          <cell r="I69">
            <v>3706.03</v>
          </cell>
        </row>
        <row r="70">
          <cell r="A70" t="str">
            <v>A05</v>
          </cell>
          <cell r="B70" t="str">
            <v>ESGOTAMENTO DE VALA</v>
          </cell>
          <cell r="C70" t="str">
            <v>H</v>
          </cell>
          <cell r="D70">
            <v>80</v>
          </cell>
          <cell r="E70">
            <v>5.61</v>
          </cell>
          <cell r="F70">
            <v>448.8</v>
          </cell>
          <cell r="H70">
            <v>80</v>
          </cell>
          <cell r="I70">
            <v>80</v>
          </cell>
        </row>
        <row r="72">
          <cell r="A72" t="str">
            <v>B</v>
          </cell>
          <cell r="B72" t="str">
            <v>FORNECIMENTOS E ASSENTAMENTOS DE TUBOS E ELEMENTOS DE COLEDA E LANÇAMENTOS ÁGUAS PUVIAIS</v>
          </cell>
          <cell r="F72">
            <v>122633.81</v>
          </cell>
        </row>
        <row r="73">
          <cell r="A73" t="str">
            <v>7.9</v>
          </cell>
          <cell r="B73" t="str">
            <v>POCO VISITA AG PLUV:CONC ARM 1X1X1,40M COLETOR D=40 A 50CM PAREDE E=15CM BASE CONC FCK=10MPA REVEST C/ARG CIM/AREIA 1:4 INCL FORN TODOS MATERIAIS</v>
          </cell>
          <cell r="C73" t="str">
            <v>UN</v>
          </cell>
          <cell r="E73">
            <v>2172.4899999999998</v>
          </cell>
          <cell r="F73">
            <v>0</v>
          </cell>
          <cell r="I73">
            <v>0</v>
          </cell>
        </row>
        <row r="74">
          <cell r="A74" t="str">
            <v>7.10</v>
          </cell>
          <cell r="B74" t="str">
            <v>POCO VISITA AG PLUV:CONC ARM 1,10X1,10X1,40M COLETOR D=60CM PAREDE E=15CM BASE CONC FCK=10MPA REVEST C/ARG CIM/AREIA 1:4 INCL FORN TODOS MATERIAIS</v>
          </cell>
          <cell r="C74" t="str">
            <v>UN</v>
          </cell>
          <cell r="D74">
            <v>0</v>
          </cell>
          <cell r="E74">
            <v>2502.71</v>
          </cell>
          <cell r="F74">
            <v>0</v>
          </cell>
          <cell r="I74">
            <v>0</v>
          </cell>
        </row>
        <row r="75">
          <cell r="A75" t="str">
            <v>7.11</v>
          </cell>
          <cell r="B75" t="str">
            <v>POCO VISITA AG PLUV:CONC ARM 1,30X1,30X1,40M COLETOR D=80CM PAREDE E=15CM BASE CONC FCK=10MPA REVEST C/ARG CIM/AREIA 1:4 INCL FORN TODOS MATERIAIS</v>
          </cell>
          <cell r="C75" t="str">
            <v>UN</v>
          </cell>
          <cell r="D75">
            <v>1</v>
          </cell>
          <cell r="E75">
            <v>3078.6</v>
          </cell>
          <cell r="F75">
            <v>3078.6</v>
          </cell>
          <cell r="H75">
            <v>1</v>
          </cell>
          <cell r="I75">
            <v>1</v>
          </cell>
        </row>
        <row r="76">
          <cell r="A76" t="str">
            <v>7.12</v>
          </cell>
          <cell r="B76" t="str">
            <v>POCO VISITA AG PLUV:CONC ARM 1,50X1,50X1,60M COLETOR D=1M PA REDE E=15CM BASE CONC FCK=10MPA REVEST C/ARG CIM/AREIA 1:4 INCL FORN TODOS MATERIAIS</v>
          </cell>
          <cell r="C76" t="str">
            <v>UN</v>
          </cell>
          <cell r="D76">
            <v>0</v>
          </cell>
          <cell r="E76">
            <v>3983.99</v>
          </cell>
          <cell r="F76">
            <v>0</v>
          </cell>
          <cell r="I76">
            <v>0</v>
          </cell>
        </row>
        <row r="77">
          <cell r="A77" t="str">
            <v>7.13</v>
          </cell>
          <cell r="B77" t="str">
            <v>POCO VISITA AG PLUV:CONC ARM 1,70X1,70X1,80M COLETOR D=1,20M          PAREDE E=15CM BASE CONC FCK=10MPA REVEST C/ARG CIM/AREIA 1:4          DEGRAUS FF INCL FORN TODOS MATERIAIS</v>
          </cell>
          <cell r="C77" t="str">
            <v>UN</v>
          </cell>
          <cell r="D77">
            <v>0</v>
          </cell>
          <cell r="E77">
            <v>4651.7700000000004</v>
          </cell>
          <cell r="F77">
            <v>0</v>
          </cell>
          <cell r="I77">
            <v>0</v>
          </cell>
        </row>
        <row r="78">
          <cell r="A78" t="str">
            <v>7.14</v>
          </cell>
          <cell r="B78" t="str">
            <v>BOCA PARA BUEIRO SIMPLES TUBULAR, DIAMETRO =0,60M, EM CONCRETO CICLOPICO, INCLUINDO FORMAS, ESCAVACAO, REATERRO E MATERIAIS, EXCLUINDO MATERIAL REATERRO JAZIDA E TRANSPORTE.</v>
          </cell>
          <cell r="C78" t="str">
            <v>UN</v>
          </cell>
          <cell r="D78">
            <v>0</v>
          </cell>
          <cell r="E78">
            <v>958.66</v>
          </cell>
          <cell r="F78">
            <v>0</v>
          </cell>
          <cell r="I78">
            <v>0</v>
          </cell>
        </row>
        <row r="79">
          <cell r="A79" t="str">
            <v>7.15</v>
          </cell>
          <cell r="B79" t="str">
            <v>BOCA PARA BUEIRO SIMPLES TUBULAR, DIAMETRO =1,20M, EM CONCRETO CICLOPICO, INCLUINDO FORMAS, ESCAVACAO, REATERRO E MATERIAIS, EXCLUINDO MATERIAL REATERRO JAZIDA E TRANSPORTE.</v>
          </cell>
          <cell r="C79" t="str">
            <v>UN</v>
          </cell>
          <cell r="D79">
            <v>0</v>
          </cell>
          <cell r="E79">
            <v>2787.7</v>
          </cell>
          <cell r="F79">
            <v>0</v>
          </cell>
          <cell r="I79">
            <v>0</v>
          </cell>
        </row>
        <row r="80">
          <cell r="A80" t="str">
            <v>7.16</v>
          </cell>
          <cell r="B80" t="str">
            <v>BOCA PARA BUEIRO DUPLOTUBULAR, DIAMETRO =1,20M, EM CONCRETO CICLOPICO, INCLUINDO FORMAS, ESCAVACAO, REATERRO E MATERIAIS, EXCLUINDO MATERIAL REATERRO JAZIDA E TRANSPORTE.</v>
          </cell>
          <cell r="C80" t="str">
            <v>UN</v>
          </cell>
          <cell r="D80">
            <v>1</v>
          </cell>
          <cell r="E80">
            <v>3973.66</v>
          </cell>
          <cell r="F80">
            <v>3973.66</v>
          </cell>
          <cell r="H80">
            <v>1</v>
          </cell>
          <cell r="I80">
            <v>1</v>
          </cell>
        </row>
        <row r="81">
          <cell r="A81" t="str">
            <v>7.17</v>
          </cell>
          <cell r="B81" t="str">
            <v>TAMPAO FOFO ARTICULADO, CLASSE B125 CARGA MAX 12,5 T, REDONDO TAMPA 600 MM, REDE PLUVIAL/ESGOTO, P = CHAMINE CX AREIA / POCO VISITA ASSENTADO COM ARG CIM/AREIA 1:4, FORNECIMENTO E ASSENTAMENTO</v>
          </cell>
          <cell r="C81" t="str">
            <v>UN</v>
          </cell>
          <cell r="D81">
            <v>9</v>
          </cell>
          <cell r="E81">
            <v>446.14</v>
          </cell>
          <cell r="F81">
            <v>4015.26</v>
          </cell>
          <cell r="H81">
            <v>0</v>
          </cell>
          <cell r="I81">
            <v>0</v>
          </cell>
        </row>
        <row r="82">
          <cell r="A82" t="str">
            <v>B02</v>
          </cell>
          <cell r="B82" t="str">
            <v>POCO VISITA AG PLUV:CONC ARM   3,00X1,4X1,80M COLETOR DUPLO DN1,00  E USO DE ESCAVADEIRA HIDRAULICA</v>
          </cell>
          <cell r="C82" t="str">
            <v>UN</v>
          </cell>
          <cell r="D82">
            <v>4</v>
          </cell>
          <cell r="E82">
            <v>8156.68</v>
          </cell>
          <cell r="F82">
            <v>32626.720000000001</v>
          </cell>
          <cell r="H82">
            <v>4</v>
          </cell>
          <cell r="I82">
            <v>4</v>
          </cell>
        </row>
        <row r="83">
          <cell r="A83" t="str">
            <v>B03</v>
          </cell>
          <cell r="B83" t="str">
            <v>POCO VISITA AG PLUV:CONC ARM   3,60X1,5X1,80M COLETOR DUPLO DN1,20  E USO DE ESCAVADEIRA HIDRAULICA</v>
          </cell>
          <cell r="C83" t="str">
            <v>UN</v>
          </cell>
          <cell r="D83">
            <v>4</v>
          </cell>
          <cell r="E83">
            <v>10267.33</v>
          </cell>
          <cell r="F83">
            <v>41069.32</v>
          </cell>
          <cell r="H83">
            <v>4</v>
          </cell>
          <cell r="I83">
            <v>4</v>
          </cell>
        </row>
        <row r="84">
          <cell r="A84" t="str">
            <v>B05</v>
          </cell>
          <cell r="B84" t="str">
            <v>CHAMINE P/ POCO DE VISITA EM ALVENARIA, EXCLUSOS TAMPAO E ANEL</v>
          </cell>
          <cell r="C84" t="str">
            <v>M</v>
          </cell>
          <cell r="D84">
            <v>4.5</v>
          </cell>
          <cell r="E84">
            <v>600.89</v>
          </cell>
          <cell r="F84">
            <v>2704.01</v>
          </cell>
          <cell r="H84">
            <v>0</v>
          </cell>
          <cell r="I84">
            <v>0</v>
          </cell>
        </row>
        <row r="85">
          <cell r="A85" t="str">
            <v>B06</v>
          </cell>
          <cell r="B85" t="str">
            <v>BOCA DE LOBO EM ALVENARIA TIJOLO MACICO, REVESTIDA C/ ARGAMASSA DE CIMENTO E AREIA 1:3, SOBRE LASTRO DE CONCRETO 10CM E TAMPA DE CONCRETO ARMADO</v>
          </cell>
          <cell r="C85" t="str">
            <v>UNID.</v>
          </cell>
          <cell r="D85">
            <v>48</v>
          </cell>
          <cell r="E85">
            <v>732.63</v>
          </cell>
          <cell r="F85">
            <v>35166.239999999998</v>
          </cell>
          <cell r="H85">
            <v>48</v>
          </cell>
          <cell r="I85">
            <v>48</v>
          </cell>
        </row>
        <row r="87">
          <cell r="A87" t="str">
            <v>C</v>
          </cell>
          <cell r="B87" t="str">
            <v>FORNECIMENTOS E ASSENTAMENTOS DE TUBOS</v>
          </cell>
          <cell r="F87">
            <v>675449.28999999992</v>
          </cell>
        </row>
        <row r="88">
          <cell r="A88" t="str">
            <v>7.18</v>
          </cell>
          <cell r="B88" t="str">
            <v>CONCRETO MAGRO PARA LASTRO, TRAÇO 1:4,5:4,5 (CIMENTO/ AREIA MÉDIA/ BRITA 1)  - PREPARO MECÂNICO COM BETONEIRA 600 L. AF_07/2016</v>
          </cell>
          <cell r="C88" t="str">
            <v>m³</v>
          </cell>
          <cell r="D88">
            <v>624.22</v>
          </cell>
          <cell r="E88">
            <v>327.74</v>
          </cell>
          <cell r="F88">
            <v>204581.86</v>
          </cell>
          <cell r="H88">
            <v>624.22</v>
          </cell>
          <cell r="I88">
            <v>624.22</v>
          </cell>
        </row>
        <row r="89">
          <cell r="A89" t="str">
            <v>7.19</v>
          </cell>
          <cell r="B89" t="str">
            <v>TUBO DE CONCRETO PARA REDES COLETORAS DE ÁGUAS PLUVIAIS, DIÂMETRO DE 400 MM, JUNTA RÍGIDA, INSTALADO EM LOCAL COM BAIXO NÍVEL DE INTERFERÊNCIAS - FORNECIMENTO E ASSENTAMENTO. AF_12/2015</v>
          </cell>
          <cell r="C89" t="str">
            <v>M</v>
          </cell>
          <cell r="D89">
            <v>336</v>
          </cell>
          <cell r="E89">
            <v>94.1</v>
          </cell>
          <cell r="F89">
            <v>31617.599999999999</v>
          </cell>
          <cell r="H89">
            <v>336</v>
          </cell>
          <cell r="I89">
            <v>336</v>
          </cell>
        </row>
        <row r="90">
          <cell r="A90" t="str">
            <v>7.20</v>
          </cell>
          <cell r="B90" t="str">
            <v>TUBO DE CONCRETO PARA REDES COLETORAS DE ÁGUAS PLUVIAIS, DIÂMETRO DE 600 MM, JUNTA RÍGIDA, INSTALADO EM LOCAL COM BAIXO NÍVEL DE INTERFERÊNCIAS - FORNECIMENTO E ASSENTAMENTO. AF_12/2015</v>
          </cell>
          <cell r="C90" t="str">
            <v>M</v>
          </cell>
          <cell r="D90">
            <v>0</v>
          </cell>
          <cell r="E90">
            <v>152.49</v>
          </cell>
          <cell r="F90">
            <v>0</v>
          </cell>
          <cell r="I90">
            <v>0</v>
          </cell>
        </row>
        <row r="91">
          <cell r="A91" t="str">
            <v>7.21</v>
          </cell>
          <cell r="B91" t="str">
            <v>TUBO DE CONCRETO PARA REDES COLETORAS DE ÁGUAS PLUVIAIS, DIÂMETRO DE 800 MM, JUNTA RÍGIDA, INSTALADO EM LOCAL COM BAIXO NÍVEL DE INTERFERÊNCIAS - FORNECIMENTO E ASSENTAMENTO. AF_12/2015</v>
          </cell>
          <cell r="C91" t="str">
            <v>M</v>
          </cell>
          <cell r="D91">
            <v>67.900000000000006</v>
          </cell>
          <cell r="E91">
            <v>228.24</v>
          </cell>
          <cell r="F91">
            <v>15497.5</v>
          </cell>
          <cell r="H91">
            <v>67.900000000000006</v>
          </cell>
          <cell r="I91">
            <v>67.900000000000006</v>
          </cell>
        </row>
        <row r="92">
          <cell r="A92" t="str">
            <v>7.22</v>
          </cell>
          <cell r="B92" t="str">
            <v>TUBO DE CONCRETO PARA REDES COLETORAS DE ÁGUAS PLUVIAIS, DIÂMETRO DE 1000 MM, JUNTA RÍGIDA, INSTALADO EM LOCAL COM BAIXO NÍVEL DE INTERFERÊNCIAS - FORNECIMENTO E ASSENTAMENTO. AF_12/2015</v>
          </cell>
          <cell r="C92" t="str">
            <v>M</v>
          </cell>
          <cell r="D92">
            <v>872.7</v>
          </cell>
          <cell r="E92">
            <v>308.27</v>
          </cell>
          <cell r="F92">
            <v>269027.23</v>
          </cell>
          <cell r="H92">
            <v>872.7</v>
          </cell>
          <cell r="I92">
            <v>872.7</v>
          </cell>
        </row>
        <row r="93">
          <cell r="A93" t="str">
            <v>7.23</v>
          </cell>
          <cell r="B93" t="str">
            <v>TUBO DE CONCRETO PARA REDES COLETORAS DE ÁGUAS PLUVIAIS, DIÂMETRO DE 1200 MM, JUNTA RÍGIDA, INSTALADO EM LOCAL COM ALTO NÍVEL DE INTERFERÊNCIAS - FORNECIMENTO E ASSENTAMENTO. AF_12/2015</v>
          </cell>
          <cell r="C93" t="str">
            <v>M</v>
          </cell>
          <cell r="D93">
            <v>350.62</v>
          </cell>
          <cell r="E93">
            <v>441.29</v>
          </cell>
          <cell r="F93">
            <v>154725.1</v>
          </cell>
          <cell r="H93">
            <v>350.62</v>
          </cell>
          <cell r="I93">
            <v>350.62</v>
          </cell>
        </row>
        <row r="95">
          <cell r="A95">
            <v>8</v>
          </cell>
          <cell r="B95" t="str">
            <v>REVESTIMENTO ASFÁLTICO</v>
          </cell>
          <cell r="F95">
            <v>681311.97</v>
          </cell>
        </row>
        <row r="96">
          <cell r="A96" t="str">
            <v>8.1</v>
          </cell>
          <cell r="B96" t="str">
            <v>IMPRIMACAO DE BASE DE PAVIMENTACAO COM ADP CM-30</v>
          </cell>
          <cell r="C96" t="str">
            <v>m²</v>
          </cell>
          <cell r="D96">
            <v>15506.47</v>
          </cell>
          <cell r="E96">
            <v>5.09</v>
          </cell>
          <cell r="F96">
            <v>78927.929999999993</v>
          </cell>
          <cell r="H96">
            <v>13982.441000000001</v>
          </cell>
          <cell r="I96">
            <v>13982.441000000001</v>
          </cell>
        </row>
        <row r="97">
          <cell r="A97" t="str">
            <v>8.2</v>
          </cell>
          <cell r="B97" t="str">
            <v>PINTURA DE LIGACAO COM EMULSAO RR-1C</v>
          </cell>
          <cell r="C97" t="str">
            <v>m²</v>
          </cell>
          <cell r="D97">
            <v>15506.47</v>
          </cell>
          <cell r="E97">
            <v>1.21</v>
          </cell>
          <cell r="F97">
            <v>18762.830000000002</v>
          </cell>
          <cell r="H97">
            <v>13982.441000000001</v>
          </cell>
          <cell r="I97">
            <v>13982.441000000001</v>
          </cell>
        </row>
        <row r="98">
          <cell r="A98" t="str">
            <v>8.3</v>
          </cell>
          <cell r="B98" t="str">
            <v>CARGA, MANOBRAS E DESCARGA DE MISTURA BETUMINOSA A QUENTE, COM CAMINHAO BASCULANTE 6 M3</v>
          </cell>
          <cell r="C98" t="str">
            <v>T</v>
          </cell>
          <cell r="D98">
            <v>1488.6211199999998</v>
          </cell>
          <cell r="E98">
            <v>3.9</v>
          </cell>
          <cell r="F98">
            <v>5805.62</v>
          </cell>
          <cell r="H98">
            <v>1342.3143359999999</v>
          </cell>
          <cell r="I98">
            <v>1342.3143359999999</v>
          </cell>
        </row>
        <row r="99">
          <cell r="A99" t="str">
            <v>8.4</v>
          </cell>
          <cell r="B99" t="str">
            <v>CONSTRUÇÃO DE PAVIMENTO COM APLICAÇÃO DE CONCRETO BETUMINOSO USINADO A QUENTE (CBUQ), CAMADA DE ROLAMENTO, COM ESPESSURA DE 4,0 CM  EXCLUSIVE TRANSPORTE. AF_03/2017</v>
          </cell>
          <cell r="C99" t="str">
            <v>m³</v>
          </cell>
          <cell r="D99">
            <v>620.26</v>
          </cell>
          <cell r="E99">
            <v>911.37</v>
          </cell>
          <cell r="F99">
            <v>565286.36</v>
          </cell>
          <cell r="H99">
            <v>559.29764</v>
          </cell>
          <cell r="I99">
            <v>559.29764</v>
          </cell>
        </row>
        <row r="100">
          <cell r="A100" t="str">
            <v>8.5</v>
          </cell>
          <cell r="B100" t="str">
            <v>TRANSPORTE COM CAMINHÃO BASCULANTE 10 M3 DE MASSA ASFALTICA PARA PAVIMENTAÇÃO URBANA</v>
          </cell>
          <cell r="C100" t="str">
            <v>M3XKM</v>
          </cell>
          <cell r="D100">
            <v>12405.175999999999</v>
          </cell>
          <cell r="E100">
            <v>1.01</v>
          </cell>
          <cell r="F100">
            <v>12529.23</v>
          </cell>
          <cell r="H100">
            <v>11185.952799999999</v>
          </cell>
          <cell r="I100">
            <v>11185.952799999999</v>
          </cell>
        </row>
        <row r="102">
          <cell r="A102">
            <v>9</v>
          </cell>
          <cell r="B102" t="str">
            <v>URBANISMO DO PASSEIO</v>
          </cell>
          <cell r="F102">
            <v>118885.94</v>
          </cell>
        </row>
        <row r="103">
          <cell r="A103" t="str">
            <v>9.1</v>
          </cell>
          <cell r="B103" t="str">
            <v>EXECUÇÃO DE PASSEIO (CALÇADA) OU PISO DE CONCRETO COM CONCRETO MOLDADO IN LOCO, USINADO, ACABAMENTO CONVENCIONAL, NÃO ARMADO. AF_07/2016</v>
          </cell>
          <cell r="C103" t="str">
            <v>m³</v>
          </cell>
          <cell r="D103">
            <v>243.22</v>
          </cell>
          <cell r="E103">
            <v>488.8</v>
          </cell>
          <cell r="F103">
            <v>118885.94</v>
          </cell>
          <cell r="H103">
            <v>226.18332000000004</v>
          </cell>
          <cell r="I103">
            <v>226.18</v>
          </cell>
        </row>
        <row r="105">
          <cell r="A105">
            <v>10</v>
          </cell>
          <cell r="B105" t="str">
            <v>SINALIZAÇÃO</v>
          </cell>
          <cell r="F105">
            <v>77419.739999999991</v>
          </cell>
        </row>
        <row r="106">
          <cell r="A106" t="str">
            <v>10.1</v>
          </cell>
          <cell r="B106" t="str">
            <v>SINALIZACAO HORIZONTAL COM TINTA RETRORREFLETIVA A BASE DE RESINA ACRILICA COM MICROESFERAS DE VIDRO</v>
          </cell>
          <cell r="C106" t="str">
            <v>m²</v>
          </cell>
          <cell r="D106">
            <v>2159.06</v>
          </cell>
          <cell r="E106">
            <v>25.96</v>
          </cell>
          <cell r="F106">
            <v>56049.2</v>
          </cell>
          <cell r="H106">
            <v>0</v>
          </cell>
          <cell r="I106">
            <v>0</v>
          </cell>
        </row>
        <row r="107">
          <cell r="A107" t="str">
            <v>10.2</v>
          </cell>
          <cell r="B107" t="str">
            <v>PINTURA ACRILICA PARA SINALIZAÇÃO HORIZONTAL EM PISO CIMENTADO</v>
          </cell>
          <cell r="C107" t="str">
            <v>m²</v>
          </cell>
          <cell r="D107">
            <v>212</v>
          </cell>
          <cell r="E107">
            <v>19.2</v>
          </cell>
          <cell r="F107">
            <v>4070.4</v>
          </cell>
          <cell r="H107">
            <v>0</v>
          </cell>
          <cell r="I107">
            <v>0</v>
          </cell>
        </row>
        <row r="108">
          <cell r="A108" t="str">
            <v>10.3</v>
          </cell>
          <cell r="B108" t="str">
            <v>PISO DE BORRACHA PASTILHADO, ESPESSURA 7MM, ASSENTADO COM ARGAMASSA TRACO 1:3 (CIMENTO E AREIA)</v>
          </cell>
          <cell r="C108" t="str">
            <v>m²</v>
          </cell>
          <cell r="D108">
            <v>50.88</v>
          </cell>
          <cell r="E108">
            <v>198.85</v>
          </cell>
          <cell r="F108">
            <v>10117.49</v>
          </cell>
          <cell r="H108">
            <v>0</v>
          </cell>
          <cell r="I108">
            <v>0</v>
          </cell>
        </row>
        <row r="109">
          <cell r="A109" t="str">
            <v>10.4</v>
          </cell>
          <cell r="B109" t="str">
            <v>CONFECÇÃO DE PLACA EM AÇO Nº16 GALVANIZADO, COM PELÍCULA RETRO REFLETIVA TIPO I + SI</v>
          </cell>
          <cell r="C109" t="str">
            <v>m²</v>
          </cell>
          <cell r="D109">
            <v>32.85</v>
          </cell>
          <cell r="E109">
            <v>218.65</v>
          </cell>
          <cell r="F109">
            <v>7182.65</v>
          </cell>
          <cell r="H109">
            <v>0</v>
          </cell>
          <cell r="I109">
            <v>0</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ilização-Desmob.158 L1"/>
      <sheetName val="Instalação Canteiro 158 L1"/>
      <sheetName val="Lay-out 158 L1"/>
      <sheetName val="Quant e custos"/>
      <sheetName val="EXTENSO (2)"/>
      <sheetName val="Resumo dos Preços"/>
      <sheetName val="Cronog"/>
      <sheetName val="TABELA DE RECURSOS"/>
      <sheetName val="(18) Concreto Magro"/>
      <sheetName val="(3)Desmatamento"/>
      <sheetName val="(4)Destocamento"/>
      <sheetName val="(5)Remoção da camada vegetal"/>
      <sheetName val="(6)Remoção de Solo Mole"/>
      <sheetName val="(7)Escavação 1ª cat"/>
      <sheetName val="(8)Escavação 2ª cat"/>
      <sheetName val="(9) Transp. Basc.10m3 "/>
      <sheetName val="(10)Escavação 1ª cat (reat.gab)"/>
      <sheetName val="(19) Concreto CP-32"/>
      <sheetName val="(20) Concreto CP-32"/>
      <sheetName val="(17) Forma Comum de Madeira"/>
      <sheetName val="(16) Reaterro Apiloado"/>
      <sheetName val=" (13) ESCAV MANUAL"/>
      <sheetName val="(26) Dreno Profundo"/>
      <sheetName val="(21)AÇO CA-25 "/>
      <sheetName val="(22)AÇO CA-50"/>
      <sheetName val="(11) Comp. Manual de Aterro "/>
      <sheetName val="(12) Comp. Mecan. de Aterro"/>
      <sheetName val="(14) Estaca TR-68"/>
      <sheetName val="(15) ESTACA RAIZ"/>
      <sheetName val="(23)Junta de Transferencia"/>
      <sheetName val="(24)Gabião CX 1x1x1x"/>
      <sheetName val="(25)Gabião MANTA 1x1x0,17"/>
      <sheetName val="(27)12 CALHA DE 40cm"/>
      <sheetName val="(28)12 CALHA DE 1,00m"/>
      <sheetName val="(29)Caixa de retenção"/>
      <sheetName val="(30)Revestimento Vegetal"/>
      <sheetName val="(31)Meio fio com sarjeta"/>
      <sheetName val="Módulo2"/>
      <sheetName val="Módulo1"/>
      <sheetName val="PLANILHA"/>
      <sheetName val="LUELKENS"/>
      <sheetName val="PO ENC SOC"/>
      <sheetName val="PO BDI"/>
      <sheetName val="PLAN SERVIÇOS"/>
      <sheetName val="INVENTÁRIO"/>
      <sheetName val="resumo"/>
      <sheetName val="pla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C3" t="str">
            <v xml:space="preserve">   JULHO/2013   -   REGIÃO PARÁ</v>
          </cell>
          <cell r="G3" t="str">
            <v>BDI</v>
          </cell>
        </row>
        <row r="4">
          <cell r="B4" t="str">
            <v>(Valores em R$)</v>
          </cell>
          <cell r="C4" t="str">
            <v>Custo Unitário da Mão-de-obra</v>
          </cell>
          <cell r="G4">
            <v>0.35020000000000001</v>
          </cell>
        </row>
        <row r="5">
          <cell r="A5" t="str">
            <v>PARÁ</v>
          </cell>
          <cell r="G5">
            <v>0.35020000000000001</v>
          </cell>
        </row>
        <row r="6">
          <cell r="A6" t="str">
            <v>Item</v>
          </cell>
          <cell r="B6" t="str">
            <v>Código</v>
          </cell>
          <cell r="C6" t="str">
            <v>Denominação</v>
          </cell>
          <cell r="D6" t="str">
            <v>Valor mensal</v>
          </cell>
          <cell r="E6" t="str">
            <v>Encargos</v>
          </cell>
          <cell r="F6" t="str">
            <v>Custo Unitário</v>
          </cell>
          <cell r="G6" t="str">
            <v>Julho/2013</v>
          </cell>
        </row>
        <row r="7">
          <cell r="A7">
            <v>1</v>
          </cell>
          <cell r="C7" t="str">
            <v>Salário Minimo</v>
          </cell>
          <cell r="D7">
            <v>678</v>
          </cell>
          <cell r="F7">
            <v>6.9741363636363634</v>
          </cell>
          <cell r="G7">
            <v>126.3</v>
          </cell>
          <cell r="H7">
            <v>856.31</v>
          </cell>
        </row>
        <row r="8">
          <cell r="A8">
            <v>2</v>
          </cell>
          <cell r="B8" t="str">
            <v>T301</v>
          </cell>
          <cell r="C8" t="str">
            <v>Motorista de veiculo leve</v>
          </cell>
          <cell r="D8">
            <v>1966.2</v>
          </cell>
          <cell r="E8">
            <v>2.9</v>
          </cell>
          <cell r="F8">
            <v>20.225045454545455</v>
          </cell>
          <cell r="H8">
            <v>2483.31</v>
          </cell>
        </row>
        <row r="9">
          <cell r="A9">
            <v>3</v>
          </cell>
          <cell r="B9" t="str">
            <v>T302</v>
          </cell>
          <cell r="C9" t="str">
            <v>Motorista de caminhão</v>
          </cell>
          <cell r="D9">
            <v>2169.6</v>
          </cell>
          <cell r="E9">
            <v>3.2</v>
          </cell>
          <cell r="F9">
            <v>22.317272727272723</v>
          </cell>
          <cell r="H9">
            <v>2740.2</v>
          </cell>
        </row>
        <row r="10">
          <cell r="A10">
            <v>4</v>
          </cell>
          <cell r="B10" t="str">
            <v>T303</v>
          </cell>
          <cell r="C10" t="str">
            <v>Motorista de veiculo especial</v>
          </cell>
          <cell r="D10">
            <v>2305.1999999999998</v>
          </cell>
          <cell r="E10">
            <v>3.4</v>
          </cell>
          <cell r="F10">
            <v>23.712090909090907</v>
          </cell>
          <cell r="H10">
            <v>2911.46</v>
          </cell>
        </row>
        <row r="11">
          <cell r="A11">
            <v>5</v>
          </cell>
          <cell r="B11" t="str">
            <v>T311</v>
          </cell>
          <cell r="C11" t="str">
            <v>Operador de equipamento leve 1</v>
          </cell>
          <cell r="D11">
            <v>1627.2</v>
          </cell>
          <cell r="E11">
            <v>2.4</v>
          </cell>
          <cell r="F11">
            <v>16.737954545454546</v>
          </cell>
          <cell r="H11">
            <v>2055.15</v>
          </cell>
        </row>
        <row r="12">
          <cell r="A12">
            <v>6</v>
          </cell>
          <cell r="B12" t="str">
            <v>T312</v>
          </cell>
          <cell r="C12" t="str">
            <v>Operador de equipamento leve 2</v>
          </cell>
          <cell r="D12">
            <v>1830.6000000000001</v>
          </cell>
          <cell r="E12">
            <v>2.7</v>
          </cell>
          <cell r="F12">
            <v>18.830181818181821</v>
          </cell>
          <cell r="H12">
            <v>2312.04</v>
          </cell>
        </row>
        <row r="13">
          <cell r="A13">
            <v>7</v>
          </cell>
          <cell r="B13" t="str">
            <v>T313</v>
          </cell>
          <cell r="C13" t="str">
            <v>Operador de equip. pesado</v>
          </cell>
          <cell r="D13">
            <v>2373</v>
          </cell>
          <cell r="E13">
            <v>3.5</v>
          </cell>
          <cell r="F13">
            <v>24.409500000000001</v>
          </cell>
          <cell r="H13">
            <v>2997.09</v>
          </cell>
        </row>
        <row r="14">
          <cell r="A14">
            <v>8</v>
          </cell>
          <cell r="B14" t="str">
            <v>T314</v>
          </cell>
          <cell r="C14" t="str">
            <v>Operador de equip. especial</v>
          </cell>
          <cell r="D14">
            <v>2508.6</v>
          </cell>
          <cell r="E14">
            <v>3.7</v>
          </cell>
          <cell r="F14">
            <v>25.804363636363636</v>
          </cell>
          <cell r="H14">
            <v>3168.36</v>
          </cell>
        </row>
        <row r="15">
          <cell r="A15">
            <v>9</v>
          </cell>
          <cell r="B15" t="str">
            <v>T401</v>
          </cell>
          <cell r="C15" t="str">
            <v>Pré-marcador</v>
          </cell>
          <cell r="D15">
            <v>2508.6</v>
          </cell>
          <cell r="E15">
            <v>3.7</v>
          </cell>
          <cell r="F15">
            <v>25.804363636363636</v>
          </cell>
          <cell r="H15">
            <v>3168.36</v>
          </cell>
        </row>
        <row r="16">
          <cell r="A16">
            <v>10</v>
          </cell>
          <cell r="B16" t="str">
            <v>T501</v>
          </cell>
          <cell r="C16" t="str">
            <v>Encarregado de turma</v>
          </cell>
          <cell r="D16">
            <v>2508.6</v>
          </cell>
          <cell r="E16">
            <v>3.7</v>
          </cell>
          <cell r="F16">
            <v>25.804363636363636</v>
          </cell>
          <cell r="H16">
            <v>3168.36</v>
          </cell>
        </row>
        <row r="17">
          <cell r="A17">
            <v>11</v>
          </cell>
          <cell r="B17" t="str">
            <v>T511</v>
          </cell>
          <cell r="C17" t="str">
            <v>Encarregado de pavimentação</v>
          </cell>
          <cell r="D17">
            <v>4746</v>
          </cell>
          <cell r="E17">
            <v>7</v>
          </cell>
          <cell r="F17">
            <v>48.819045454545446</v>
          </cell>
          <cell r="H17">
            <v>5994.19</v>
          </cell>
        </row>
        <row r="18">
          <cell r="A18">
            <v>12</v>
          </cell>
          <cell r="B18" t="str">
            <v>T512</v>
          </cell>
          <cell r="C18" t="str">
            <v>Encarregado de britagem</v>
          </cell>
          <cell r="D18">
            <v>4746</v>
          </cell>
          <cell r="E18">
            <v>7</v>
          </cell>
          <cell r="F18">
            <v>48.819045454545446</v>
          </cell>
          <cell r="H18">
            <v>5994.19</v>
          </cell>
        </row>
        <row r="19">
          <cell r="A19">
            <v>13</v>
          </cell>
          <cell r="B19" t="str">
            <v>T601</v>
          </cell>
          <cell r="C19" t="str">
            <v>Blaster</v>
          </cell>
          <cell r="D19">
            <v>2779.7999999999997</v>
          </cell>
          <cell r="E19">
            <v>4.0999999999999996</v>
          </cell>
          <cell r="F19">
            <v>28.594000000000001</v>
          </cell>
          <cell r="H19">
            <v>3510.88</v>
          </cell>
        </row>
        <row r="20">
          <cell r="A20">
            <v>14</v>
          </cell>
          <cell r="B20" t="str">
            <v>T602</v>
          </cell>
          <cell r="C20" t="str">
            <v>Montador</v>
          </cell>
          <cell r="D20">
            <v>1098.3600000000001</v>
          </cell>
          <cell r="E20">
            <v>1.62</v>
          </cell>
          <cell r="F20">
            <v>11.298090909090909</v>
          </cell>
          <cell r="H20">
            <v>1387.22</v>
          </cell>
        </row>
        <row r="21">
          <cell r="A21">
            <v>15</v>
          </cell>
          <cell r="B21" t="str">
            <v>T603</v>
          </cell>
          <cell r="C21" t="str">
            <v>Carpinteiro</v>
          </cell>
          <cell r="D21">
            <v>1023.78</v>
          </cell>
          <cell r="E21">
            <v>1.51</v>
          </cell>
          <cell r="F21">
            <v>10.530954545454545</v>
          </cell>
          <cell r="H21">
            <v>1293.03</v>
          </cell>
        </row>
        <row r="22">
          <cell r="A22">
            <v>16</v>
          </cell>
          <cell r="B22" t="str">
            <v>T604</v>
          </cell>
          <cell r="C22" t="str">
            <v>Pedreiro</v>
          </cell>
          <cell r="D22">
            <v>1023.78</v>
          </cell>
          <cell r="E22">
            <v>1.51</v>
          </cell>
          <cell r="F22">
            <v>10.530954545454545</v>
          </cell>
          <cell r="H22">
            <v>1293.03</v>
          </cell>
        </row>
        <row r="23">
          <cell r="A23">
            <v>17</v>
          </cell>
          <cell r="B23" t="str">
            <v>T605</v>
          </cell>
          <cell r="C23" t="str">
            <v>Armador</v>
          </cell>
          <cell r="D23">
            <v>1023.78</v>
          </cell>
          <cell r="E23">
            <v>1.51</v>
          </cell>
          <cell r="F23">
            <v>10.530954545454545</v>
          </cell>
          <cell r="H23">
            <v>1293.03</v>
          </cell>
        </row>
        <row r="24">
          <cell r="A24">
            <v>18</v>
          </cell>
          <cell r="B24" t="str">
            <v>T606</v>
          </cell>
          <cell r="C24" t="str">
            <v>Ferreiro</v>
          </cell>
          <cell r="D24">
            <v>1023.78</v>
          </cell>
          <cell r="E24">
            <v>1.51</v>
          </cell>
          <cell r="F24">
            <v>10.530954545454545</v>
          </cell>
          <cell r="H24">
            <v>1293.03</v>
          </cell>
        </row>
        <row r="25">
          <cell r="A25">
            <v>19</v>
          </cell>
          <cell r="B25" t="str">
            <v>T607</v>
          </cell>
          <cell r="C25" t="str">
            <v>Pintor</v>
          </cell>
          <cell r="D25">
            <v>1023.78</v>
          </cell>
          <cell r="E25">
            <v>1.51</v>
          </cell>
          <cell r="F25">
            <v>10.530954545454545</v>
          </cell>
          <cell r="H25">
            <v>1293.03</v>
          </cell>
        </row>
        <row r="26">
          <cell r="A26">
            <v>20</v>
          </cell>
          <cell r="B26" t="str">
            <v>T608</v>
          </cell>
          <cell r="C26" t="str">
            <v>Soldador</v>
          </cell>
          <cell r="D26">
            <v>1098.3600000000001</v>
          </cell>
          <cell r="E26">
            <v>1.62</v>
          </cell>
          <cell r="F26">
            <v>11.298090909090909</v>
          </cell>
          <cell r="H26">
            <v>1387.22</v>
          </cell>
        </row>
        <row r="27">
          <cell r="A27">
            <v>21</v>
          </cell>
          <cell r="B27" t="str">
            <v>T609</v>
          </cell>
          <cell r="C27" t="str">
            <v>Jardineiro</v>
          </cell>
          <cell r="D27">
            <v>698.34</v>
          </cell>
          <cell r="E27">
            <v>1.03</v>
          </cell>
          <cell r="F27">
            <v>7.1833636363636373</v>
          </cell>
          <cell r="H27">
            <v>882</v>
          </cell>
        </row>
        <row r="28">
          <cell r="A28">
            <v>22</v>
          </cell>
          <cell r="B28" t="str">
            <v>T610</v>
          </cell>
          <cell r="C28" t="str">
            <v>Serralheiro</v>
          </cell>
          <cell r="D28">
            <v>1023.78</v>
          </cell>
          <cell r="E28">
            <v>1.51</v>
          </cell>
          <cell r="F28">
            <v>10.530954545454545</v>
          </cell>
          <cell r="H28">
            <v>1293.03</v>
          </cell>
        </row>
        <row r="29">
          <cell r="A29">
            <v>23</v>
          </cell>
          <cell r="B29" t="str">
            <v>T701</v>
          </cell>
          <cell r="C29" t="str">
            <v>Servente</v>
          </cell>
          <cell r="D29">
            <v>698.34</v>
          </cell>
          <cell r="E29">
            <v>1.03</v>
          </cell>
          <cell r="F29">
            <v>7.1833636363636373</v>
          </cell>
          <cell r="H29">
            <v>882</v>
          </cell>
        </row>
        <row r="30">
          <cell r="A30">
            <v>24</v>
          </cell>
          <cell r="B30" t="str">
            <v>T702</v>
          </cell>
          <cell r="C30" t="str">
            <v>Ajudante</v>
          </cell>
          <cell r="D30">
            <v>698.34</v>
          </cell>
          <cell r="E30">
            <v>1.03</v>
          </cell>
          <cell r="F30">
            <v>7.1833636363636373</v>
          </cell>
          <cell r="H30">
            <v>882</v>
          </cell>
        </row>
        <row r="31">
          <cell r="A31">
            <v>25</v>
          </cell>
          <cell r="B31" t="str">
            <v>T801</v>
          </cell>
          <cell r="C31" t="str">
            <v>Perfurador de tubulão</v>
          </cell>
          <cell r="D31">
            <v>1830.6000000000001</v>
          </cell>
          <cell r="E31">
            <v>2.7</v>
          </cell>
          <cell r="F31">
            <v>18.830181818181821</v>
          </cell>
          <cell r="H31">
            <v>2312.04</v>
          </cell>
        </row>
        <row r="32">
          <cell r="A32">
            <v>26</v>
          </cell>
          <cell r="B32" t="str">
            <v xml:space="preserve"> </v>
          </cell>
          <cell r="C32" t="str">
            <v xml:space="preserve">Adc. M.O. - Ferramentas:  </v>
          </cell>
          <cell r="F32">
            <v>0.15509999999999999</v>
          </cell>
        </row>
        <row r="33">
          <cell r="A33">
            <v>27</v>
          </cell>
          <cell r="B33" t="str">
            <v xml:space="preserve"> </v>
          </cell>
          <cell r="C33" t="str">
            <v xml:space="preserve">Adc. M.O. - Ferramentas:  </v>
          </cell>
          <cell r="F33">
            <v>0.2051</v>
          </cell>
        </row>
        <row r="34">
          <cell r="H34">
            <v>0</v>
          </cell>
        </row>
        <row r="35">
          <cell r="A35" t="str">
            <v xml:space="preserve">                                                                                                                                         EMBARCADOURO DO PORTO FLUVIAL</v>
          </cell>
          <cell r="H35">
            <v>0</v>
          </cell>
        </row>
        <row r="36">
          <cell r="A36" t="str">
            <v xml:space="preserve">EDITAL Nº 001/2013                                                                                           </v>
          </cell>
        </row>
        <row r="38">
          <cell r="A38" t="str">
            <v>LOCAL:  MARGEM ESQUERDA DO RIO TOCANTINS</v>
          </cell>
          <cell r="E38" t="str">
            <v>DATA:</v>
          </cell>
          <cell r="F38">
            <v>41474</v>
          </cell>
          <cell r="H38">
            <v>0</v>
          </cell>
        </row>
        <row r="39">
          <cell r="H39">
            <v>0</v>
          </cell>
        </row>
        <row r="40">
          <cell r="A40" t="str">
            <v>EMPRESA :  AIRES &amp; ARRAIS</v>
          </cell>
          <cell r="H40">
            <v>0</v>
          </cell>
        </row>
        <row r="41">
          <cell r="H41">
            <v>0</v>
          </cell>
        </row>
        <row r="43">
          <cell r="H43">
            <v>0</v>
          </cell>
        </row>
        <row r="44">
          <cell r="C44" t="str">
            <v>_______________________________________________________________________________________</v>
          </cell>
        </row>
        <row r="45">
          <cell r="C45" t="str">
            <v>Gabriel Farias Conceição</v>
          </cell>
        </row>
        <row r="46">
          <cell r="C46" t="str">
            <v>Engº  Civil - CREA Nº 5.371D/PA   -   Responsável Tecnico</v>
          </cell>
        </row>
        <row r="49">
          <cell r="A49">
            <v>0</v>
          </cell>
        </row>
        <row r="50">
          <cell r="B50" t="str">
            <v>(Valores em R$)</v>
          </cell>
          <cell r="D50" t="str">
            <v>Custo Horário de Equipamentos</v>
          </cell>
        </row>
        <row r="51">
          <cell r="A51" t="str">
            <v>PARA</v>
          </cell>
        </row>
        <row r="52">
          <cell r="A52" t="str">
            <v>Item</v>
          </cell>
          <cell r="B52" t="str">
            <v>Código</v>
          </cell>
          <cell r="C52" t="str">
            <v>Equipamento</v>
          </cell>
          <cell r="D52" t="str">
            <v>Aquisição</v>
          </cell>
          <cell r="E52" t="str">
            <v>Improdutivo</v>
          </cell>
          <cell r="F52" t="str">
            <v>Operativo</v>
          </cell>
        </row>
        <row r="53">
          <cell r="A53">
            <v>49</v>
          </cell>
          <cell r="B53" t="str">
            <v>E001</v>
          </cell>
          <cell r="C53" t="str">
            <v>Trator de Esteiras com lâmina (67 kW)    -  New Holland : 7D</v>
          </cell>
          <cell r="E53">
            <v>24.409500000000001</v>
          </cell>
          <cell r="F53">
            <v>113.0556</v>
          </cell>
        </row>
        <row r="54">
          <cell r="A54">
            <v>50</v>
          </cell>
          <cell r="B54" t="str">
            <v>E002</v>
          </cell>
          <cell r="C54" t="str">
            <v>Trator de esteiras com lâmina (106 kW)   -  Caterpillar D6M</v>
          </cell>
          <cell r="E54">
            <v>24.409500000000001</v>
          </cell>
          <cell r="F54">
            <v>191.40119999999999</v>
          </cell>
        </row>
        <row r="55">
          <cell r="A55">
            <v>51</v>
          </cell>
          <cell r="B55" t="str">
            <v>E003</v>
          </cell>
          <cell r="C55" t="str">
            <v>Trator de esteiras com lâmina (228 kW)  Caterpillar D8R</v>
          </cell>
          <cell r="E55">
            <v>24.409500000000001</v>
          </cell>
          <cell r="F55">
            <v>357.7867</v>
          </cell>
        </row>
        <row r="56">
          <cell r="A56">
            <v>52</v>
          </cell>
          <cell r="E56">
            <v>24.409500000000001</v>
          </cell>
        </row>
        <row r="57">
          <cell r="A57">
            <v>53</v>
          </cell>
          <cell r="B57" t="str">
            <v>E005</v>
          </cell>
          <cell r="C57" t="str">
            <v>Motoscraper : Caterpillar : 621 G</v>
          </cell>
          <cell r="E57">
            <v>24.409500000000001</v>
          </cell>
          <cell r="F57">
            <v>307.09969999999998</v>
          </cell>
        </row>
        <row r="58">
          <cell r="A58">
            <v>54</v>
          </cell>
          <cell r="B58" t="str">
            <v>E006</v>
          </cell>
          <cell r="C58" t="str">
            <v>Motoniveladora (100 kW)  Caterpillar 120M</v>
          </cell>
          <cell r="E58">
            <v>24.409500000000001</v>
          </cell>
          <cell r="F58">
            <v>134.5112</v>
          </cell>
        </row>
        <row r="59">
          <cell r="A59">
            <v>55</v>
          </cell>
          <cell r="B59" t="str">
            <v>E007</v>
          </cell>
          <cell r="C59" t="str">
            <v>Trator agrícola (77kW)</v>
          </cell>
          <cell r="E59">
            <v>18.830181818181821</v>
          </cell>
          <cell r="F59">
            <v>62.386400000000002</v>
          </cell>
        </row>
        <row r="60">
          <cell r="A60">
            <v>56</v>
          </cell>
        </row>
        <row r="61">
          <cell r="A61">
            <v>57</v>
          </cell>
          <cell r="B61" t="str">
            <v>E009</v>
          </cell>
          <cell r="C61" t="str">
            <v>Carregadeira de pneus 1,80 m³ (135 kW) Caterpillar 924G</v>
          </cell>
          <cell r="E61">
            <v>24.409500000000001</v>
          </cell>
          <cell r="F61">
            <v>116.2912</v>
          </cell>
        </row>
        <row r="62">
          <cell r="A62">
            <v>58</v>
          </cell>
          <cell r="B62" t="str">
            <v>E010</v>
          </cell>
          <cell r="C62" t="str">
            <v>Carregadeira de pneus 3,3 m³ (135 kW)  Caterpillar 950H</v>
          </cell>
          <cell r="E62">
            <v>24.409500000000001</v>
          </cell>
          <cell r="F62">
            <v>175.77119999999999</v>
          </cell>
        </row>
        <row r="63">
          <cell r="A63">
            <v>59</v>
          </cell>
          <cell r="B63" t="str">
            <v>E011</v>
          </cell>
          <cell r="C63" t="str">
            <v>Retroescavadeira (57 kW)   MF - 86 HF de pneus</v>
          </cell>
          <cell r="E63">
            <v>24.409500000000001</v>
          </cell>
          <cell r="F63">
            <v>70.137200000000007</v>
          </cell>
        </row>
        <row r="64">
          <cell r="A64">
            <v>60</v>
          </cell>
        </row>
        <row r="65">
          <cell r="A65">
            <v>61</v>
          </cell>
          <cell r="B65" t="str">
            <v>E013</v>
          </cell>
          <cell r="C65" t="str">
            <v>Rolo compac.pé carneiro aut.11,25t vib.(85 kW)</v>
          </cell>
          <cell r="E65">
            <v>18.830181818181821</v>
          </cell>
          <cell r="F65">
            <v>104.2646</v>
          </cell>
        </row>
        <row r="66">
          <cell r="A66">
            <v>62</v>
          </cell>
          <cell r="B66" t="str">
            <v>E014</v>
          </cell>
          <cell r="C66" t="str">
            <v>Trator Esteiras Caterpillar D8R/RB c/ escarificador</v>
          </cell>
          <cell r="E66">
            <v>24.409500000000001</v>
          </cell>
          <cell r="F66">
            <v>354.70890000000003</v>
          </cell>
        </row>
        <row r="67">
          <cell r="A67">
            <v>63</v>
          </cell>
        </row>
        <row r="68">
          <cell r="A68">
            <v>64</v>
          </cell>
          <cell r="B68" t="str">
            <v>E016</v>
          </cell>
          <cell r="C68" t="str">
            <v>Carregadeira de pneus 1,70 m³ w-20</v>
          </cell>
          <cell r="E68">
            <v>24.409500000000001</v>
          </cell>
          <cell r="F68">
            <v>112.7392</v>
          </cell>
        </row>
        <row r="69">
          <cell r="A69">
            <v>65</v>
          </cell>
          <cell r="B69" t="str">
            <v>E055</v>
          </cell>
        </row>
        <row r="70">
          <cell r="A70">
            <v>66</v>
          </cell>
          <cell r="B70" t="str">
            <v>E056</v>
          </cell>
        </row>
        <row r="71">
          <cell r="A71">
            <v>67</v>
          </cell>
          <cell r="B71" t="str">
            <v>E062</v>
          </cell>
          <cell r="C71" t="str">
            <v>Escavadeira Hidraulica:Caterpillar:336DL-c/ esteira</v>
          </cell>
          <cell r="E71">
            <v>25.804363636363636</v>
          </cell>
          <cell r="F71">
            <v>230.99250000000001</v>
          </cell>
        </row>
        <row r="72">
          <cell r="A72">
            <v>68</v>
          </cell>
          <cell r="B72" t="str">
            <v>E063</v>
          </cell>
          <cell r="C72" t="str">
            <v>Escavadeira Hidraulica:Caterpillar:320DL-c/ esteira</v>
          </cell>
          <cell r="E72">
            <v>25.804363636363636</v>
          </cell>
          <cell r="F72">
            <v>146.75049999999999</v>
          </cell>
        </row>
        <row r="73">
          <cell r="A73">
            <v>69</v>
          </cell>
          <cell r="B73" t="str">
            <v>E065</v>
          </cell>
          <cell r="C73" t="str">
            <v>Draga de Sucção : diversos: - p/ extração de Areia 6"</v>
          </cell>
          <cell r="E73">
            <v>0</v>
          </cell>
          <cell r="F73">
            <v>73.563500000000005</v>
          </cell>
        </row>
        <row r="74">
          <cell r="A74">
            <v>70</v>
          </cell>
        </row>
        <row r="75">
          <cell r="A75">
            <v>71</v>
          </cell>
          <cell r="B75" t="str">
            <v>E101</v>
          </cell>
          <cell r="C75" t="str">
            <v>Grade de discos GA 24 x 24"</v>
          </cell>
          <cell r="E75">
            <v>0</v>
          </cell>
          <cell r="F75">
            <v>3.0074999999999998</v>
          </cell>
        </row>
        <row r="76">
          <cell r="A76">
            <v>72</v>
          </cell>
          <cell r="B76" t="str">
            <v>E102</v>
          </cell>
          <cell r="C76" t="str">
            <v>Rolo comp.tanden vibrat. autop. 10,9 t (93 kW)</v>
          </cell>
          <cell r="E76">
            <v>18.830181818181821</v>
          </cell>
          <cell r="F76">
            <v>118.1155</v>
          </cell>
        </row>
        <row r="77">
          <cell r="A77">
            <v>73</v>
          </cell>
          <cell r="B77" t="str">
            <v>E103</v>
          </cell>
          <cell r="C77" t="str">
            <v>Rolo Comp. Tema Terra: SPV 84 liso vibr. autoprop.11,6t</v>
          </cell>
        </row>
        <row r="78">
          <cell r="A78">
            <v>74</v>
          </cell>
          <cell r="B78" t="str">
            <v>E104</v>
          </cell>
          <cell r="C78" t="str">
            <v>Rolo Comp. tanden vibrat. autoprop. 7,7t     CC-224HF</v>
          </cell>
          <cell r="E78">
            <v>18.830181818181821</v>
          </cell>
          <cell r="F78">
            <v>83.058300000000003</v>
          </cell>
        </row>
        <row r="79">
          <cell r="A79">
            <v>75</v>
          </cell>
          <cell r="B79" t="str">
            <v>E105</v>
          </cell>
          <cell r="C79" t="str">
            <v>Rolo compactador pneus autoprop.25 t (OS-360 C)</v>
          </cell>
          <cell r="E79">
            <v>18.830181818181821</v>
          </cell>
          <cell r="F79">
            <v>104.8627</v>
          </cell>
        </row>
        <row r="80">
          <cell r="A80">
            <v>76</v>
          </cell>
          <cell r="B80" t="str">
            <v>E106</v>
          </cell>
          <cell r="C80" t="str">
            <v>Usina Misturadora : Cifali : USC-2 - de solos   -  300 t/h</v>
          </cell>
          <cell r="E80">
            <v>25.804363636363636</v>
          </cell>
          <cell r="F80">
            <v>87.028199999999998</v>
          </cell>
        </row>
        <row r="81">
          <cell r="A81">
            <v>77</v>
          </cell>
          <cell r="B81" t="str">
            <v>E107</v>
          </cell>
          <cell r="C81" t="str">
            <v>Vassoura mecãnica rebocável</v>
          </cell>
          <cell r="E81">
            <v>0</v>
          </cell>
          <cell r="F81">
            <v>3.8250000000000002</v>
          </cell>
        </row>
        <row r="82">
          <cell r="A82">
            <v>78</v>
          </cell>
          <cell r="B82" t="str">
            <v>E108</v>
          </cell>
          <cell r="C82" t="str">
            <v>Distribuidor de agregados rebocável</v>
          </cell>
          <cell r="E82">
            <v>0</v>
          </cell>
          <cell r="F82">
            <v>3.1360000000000001</v>
          </cell>
        </row>
        <row r="83">
          <cell r="A83">
            <v>79</v>
          </cell>
          <cell r="B83" t="str">
            <v>E109</v>
          </cell>
          <cell r="C83" t="str">
            <v>Distribuidor de Agregados : Wrtgen : SD-1 - autopropelido</v>
          </cell>
          <cell r="E83">
            <v>24.409500000000001</v>
          </cell>
          <cell r="F83">
            <v>120.3969</v>
          </cell>
        </row>
        <row r="84">
          <cell r="A84">
            <v>80</v>
          </cell>
          <cell r="B84" t="str">
            <v>E110</v>
          </cell>
          <cell r="C84" t="str">
            <v>Tanque de estocagem de asfálto 20.000 l</v>
          </cell>
          <cell r="E84">
            <v>0</v>
          </cell>
          <cell r="F84">
            <v>5.1100000000000003</v>
          </cell>
        </row>
        <row r="85">
          <cell r="A85">
            <v>81</v>
          </cell>
          <cell r="B85" t="str">
            <v>E111</v>
          </cell>
          <cell r="C85" t="str">
            <v>Equip.distr.asfálto mont.em caminhão (150 kW)</v>
          </cell>
          <cell r="E85">
            <v>22.317272727272723</v>
          </cell>
          <cell r="F85">
            <v>92.806899999999999</v>
          </cell>
        </row>
        <row r="86">
          <cell r="A86">
            <v>82</v>
          </cell>
          <cell r="B86" t="str">
            <v>E112</v>
          </cell>
          <cell r="C86" t="str">
            <v>Aquecedor de fluido térmico (8 Kw)</v>
          </cell>
          <cell r="E86">
            <v>0</v>
          </cell>
          <cell r="F86">
            <v>23.696999999999999</v>
          </cell>
        </row>
        <row r="87">
          <cell r="A87">
            <v>83</v>
          </cell>
          <cell r="B87" t="str">
            <v>E113</v>
          </cell>
          <cell r="C87" t="str">
            <v>Usina de asfalto 40 / 60 t/h</v>
          </cell>
          <cell r="E87">
            <v>25.804363636363636</v>
          </cell>
          <cell r="F87">
            <v>279.9665</v>
          </cell>
        </row>
        <row r="88">
          <cell r="A88">
            <v>84</v>
          </cell>
          <cell r="B88" t="str">
            <v>E114</v>
          </cell>
          <cell r="C88" t="str">
            <v>VIBRO-ACABADORA ASFÁLTO S/ PNEUS</v>
          </cell>
          <cell r="E88">
            <v>25.804363636363636</v>
          </cell>
          <cell r="F88">
            <v>134.0351</v>
          </cell>
        </row>
        <row r="89">
          <cell r="A89">
            <v>85</v>
          </cell>
          <cell r="B89" t="str">
            <v>E115</v>
          </cell>
          <cell r="C89" t="str">
            <v>Usina Misturadora : Cifali : USC-2 - pré mist. a frio 60/100t/h</v>
          </cell>
          <cell r="E89">
            <v>25.804363636363636</v>
          </cell>
          <cell r="F89">
            <v>67.315100000000001</v>
          </cell>
        </row>
        <row r="90">
          <cell r="A90">
            <v>86</v>
          </cell>
          <cell r="B90" t="str">
            <v>E116</v>
          </cell>
          <cell r="C90" t="str">
            <v>USINA MISTURAD PRÉ MIST FRIO 30/60 T/H</v>
          </cell>
          <cell r="E90">
            <v>25.804363636363636</v>
          </cell>
          <cell r="F90">
            <v>47.028199999999998</v>
          </cell>
        </row>
        <row r="91">
          <cell r="A91">
            <v>87</v>
          </cell>
          <cell r="B91" t="str">
            <v>E117</v>
          </cell>
          <cell r="C91" t="str">
            <v>Rolo compactador tanden estático  8,9 t</v>
          </cell>
          <cell r="E91">
            <v>18.830181818181821</v>
          </cell>
          <cell r="F91">
            <v>56.889600000000002</v>
          </cell>
        </row>
        <row r="92">
          <cell r="A92">
            <v>88</v>
          </cell>
          <cell r="B92" t="str">
            <v>E118</v>
          </cell>
          <cell r="C92" t="str">
            <v>Rolo compactador tanden vibrat. 1,5 t</v>
          </cell>
          <cell r="E92">
            <v>18.830181818181821</v>
          </cell>
          <cell r="F92">
            <v>38.374600000000001</v>
          </cell>
        </row>
        <row r="93">
          <cell r="A93">
            <v>89</v>
          </cell>
          <cell r="B93" t="str">
            <v>E119</v>
          </cell>
          <cell r="C93" t="str">
            <v>Rolo compactador pneus  CP-224   (21t)</v>
          </cell>
          <cell r="E93">
            <v>18.830181818181821</v>
          </cell>
          <cell r="F93">
            <v>89.549199999999999</v>
          </cell>
        </row>
        <row r="94">
          <cell r="A94">
            <v>90</v>
          </cell>
          <cell r="B94" t="str">
            <v>E129</v>
          </cell>
          <cell r="C94" t="str">
            <v>Reclicladora de pavimento a Frio (498 kw)</v>
          </cell>
          <cell r="E94">
            <v>25.804363636363636</v>
          </cell>
          <cell r="F94">
            <v>836</v>
          </cell>
        </row>
        <row r="95">
          <cell r="A95">
            <v>91</v>
          </cell>
          <cell r="B95" t="str">
            <v>E121</v>
          </cell>
          <cell r="C95" t="str">
            <v>Rolo Compactador:Dynapac:CA 15 - liso vibrat.autoprop.6,6t</v>
          </cell>
          <cell r="E95">
            <v>18.830181818181821</v>
          </cell>
          <cell r="F95">
            <v>77.153499999999994</v>
          </cell>
        </row>
        <row r="96">
          <cell r="A96">
            <v>92</v>
          </cell>
          <cell r="B96" t="str">
            <v>E122</v>
          </cell>
          <cell r="C96" t="str">
            <v>Caminhão para Lama Asfáltica - MB-2423K</v>
          </cell>
          <cell r="E96">
            <v>22.317272727272723</v>
          </cell>
          <cell r="F96">
            <v>162.1223</v>
          </cell>
        </row>
        <row r="97">
          <cell r="A97">
            <v>93</v>
          </cell>
          <cell r="B97" t="str">
            <v>E123</v>
          </cell>
          <cell r="C97" t="str">
            <v>Caldeira de asfalto reboc. 1.200l (4kW)</v>
          </cell>
          <cell r="E97">
            <v>0</v>
          </cell>
          <cell r="F97">
            <v>12.162000000000001</v>
          </cell>
        </row>
        <row r="98">
          <cell r="A98">
            <v>94</v>
          </cell>
          <cell r="B98" t="str">
            <v>E124</v>
          </cell>
          <cell r="C98" t="str">
            <v>Usina de Asfalto a Quente : Cifali: - gravim 100/140 t/h</v>
          </cell>
          <cell r="E98">
            <v>25.804363636363636</v>
          </cell>
          <cell r="F98">
            <v>585.17970000000003</v>
          </cell>
        </row>
        <row r="99">
          <cell r="A99">
            <v>95</v>
          </cell>
          <cell r="B99" t="str">
            <v>E126</v>
          </cell>
          <cell r="C99" t="str">
            <v xml:space="preserve">Fresadora a Frio - W-1000 </v>
          </cell>
          <cell r="E99">
            <v>25.804363636363636</v>
          </cell>
          <cell r="F99">
            <v>370.75069999999999</v>
          </cell>
        </row>
        <row r="100">
          <cell r="A100">
            <v>96</v>
          </cell>
          <cell r="B100" t="str">
            <v>E127</v>
          </cell>
          <cell r="C100" t="str">
            <v xml:space="preserve">Fresadora a Frio - W-1900 </v>
          </cell>
          <cell r="E100">
            <v>25.804363636363636</v>
          </cell>
          <cell r="F100">
            <v>790.98249999999996</v>
          </cell>
        </row>
        <row r="101">
          <cell r="A101">
            <v>97</v>
          </cell>
          <cell r="B101" t="str">
            <v>E138</v>
          </cell>
          <cell r="C101" t="str">
            <v>Estabilizador/Recicladora a Frio : Caterpillar : RM-500</v>
          </cell>
          <cell r="E101">
            <v>25.804363636363636</v>
          </cell>
          <cell r="F101">
            <v>432.89749999999998</v>
          </cell>
        </row>
        <row r="102">
          <cell r="A102">
            <v>98</v>
          </cell>
          <cell r="B102" t="str">
            <v>E139</v>
          </cell>
          <cell r="C102" t="str">
            <v>Roto Compactador : Dynapac : CA25 - liso auto. vibrat.</v>
          </cell>
          <cell r="E102">
            <v>18.830181818181821</v>
          </cell>
          <cell r="F102">
            <v>100.217</v>
          </cell>
        </row>
        <row r="103">
          <cell r="A103">
            <v>99</v>
          </cell>
          <cell r="B103" t="str">
            <v>E142</v>
          </cell>
          <cell r="C103" t="str">
            <v>Rolo Compactador autoprop. de pneus 20 t     CP-271</v>
          </cell>
          <cell r="E103">
            <v>18.830181818181821</v>
          </cell>
          <cell r="F103">
            <v>88.372100000000003</v>
          </cell>
        </row>
        <row r="104">
          <cell r="A104">
            <v>100</v>
          </cell>
          <cell r="B104" t="str">
            <v>E147</v>
          </cell>
          <cell r="C104" t="str">
            <v>Usina asf.quente 90/120t/h filtro manga(188kW)</v>
          </cell>
          <cell r="E104">
            <v>25.804363636363636</v>
          </cell>
          <cell r="F104">
            <v>287.82830000000001</v>
          </cell>
        </row>
        <row r="105">
          <cell r="A105">
            <v>101</v>
          </cell>
          <cell r="B105" t="str">
            <v>E149</v>
          </cell>
          <cell r="C105" t="str">
            <v>Vibro-acabadora de asfalto s/ esteiras (74 kW) VDA-600BM</v>
          </cell>
          <cell r="E105">
            <v>25.804363636363636</v>
          </cell>
          <cell r="F105">
            <v>134.03729999999999</v>
          </cell>
        </row>
        <row r="106">
          <cell r="A106">
            <v>102</v>
          </cell>
        </row>
        <row r="107">
          <cell r="A107">
            <v>103</v>
          </cell>
        </row>
        <row r="108">
          <cell r="A108">
            <v>104</v>
          </cell>
          <cell r="B108" t="str">
            <v>E128</v>
          </cell>
          <cell r="C108" t="str">
            <v>Recicladora de Pavimento : Wirtgen : - a frio - WR 2000</v>
          </cell>
          <cell r="E108">
            <v>25.804363636363636</v>
          </cell>
          <cell r="F108">
            <v>591.58249999999998</v>
          </cell>
        </row>
        <row r="109">
          <cell r="A109">
            <v>105</v>
          </cell>
          <cell r="B109" t="str">
            <v>E156</v>
          </cell>
          <cell r="C109" t="str">
            <v xml:space="preserve">Carregadeira de pneus c/ vassoura de 1,80m  -  Case </v>
          </cell>
          <cell r="E109">
            <v>24.409500000000001</v>
          </cell>
          <cell r="F109">
            <v>53.491199999999999</v>
          </cell>
        </row>
        <row r="110">
          <cell r="A110">
            <v>106</v>
          </cell>
          <cell r="B110" t="str">
            <v>E204</v>
          </cell>
          <cell r="C110" t="str">
            <v>Martelete - perfuratriz manual</v>
          </cell>
          <cell r="E110">
            <v>16.737954545454546</v>
          </cell>
          <cell r="F110">
            <v>14.167299999999999</v>
          </cell>
        </row>
        <row r="111">
          <cell r="A111">
            <v>107</v>
          </cell>
          <cell r="B111" t="str">
            <v>E161</v>
          </cell>
          <cell r="C111" t="str">
            <v>Equip. Distr. de L.A. Rupt. Contr. : M. Benz/Cifali : MICROFLEX - acoplado em cavalo mecânico</v>
          </cell>
          <cell r="E111">
            <v>23.712090909090907</v>
          </cell>
          <cell r="F111">
            <v>266.8306</v>
          </cell>
        </row>
        <row r="112">
          <cell r="A112">
            <v>108</v>
          </cell>
          <cell r="B112" t="str">
            <v>E208</v>
          </cell>
          <cell r="C112" t="str">
            <v>Compressor de Ar 200 PCM (58 kW)</v>
          </cell>
          <cell r="E112">
            <v>18.830181818181821</v>
          </cell>
          <cell r="F112">
            <v>49.0045</v>
          </cell>
        </row>
        <row r="113">
          <cell r="A113">
            <v>109</v>
          </cell>
          <cell r="B113" t="str">
            <v>E202</v>
          </cell>
          <cell r="C113" t="str">
            <v>Compressor de Ar 400 PCM (89 kW)</v>
          </cell>
          <cell r="E113">
            <v>18.830181818181821</v>
          </cell>
          <cell r="F113">
            <v>64.5154</v>
          </cell>
        </row>
        <row r="114">
          <cell r="A114">
            <v>110</v>
          </cell>
          <cell r="B114" t="str">
            <v>E203</v>
          </cell>
          <cell r="C114" t="str">
            <v>Compressor de Ar 762 PCM (198 kW)</v>
          </cell>
          <cell r="E114">
            <v>18.830181818181821</v>
          </cell>
          <cell r="F114">
            <v>101.8586</v>
          </cell>
        </row>
        <row r="115">
          <cell r="A115">
            <v>111</v>
          </cell>
          <cell r="B115" t="str">
            <v>E209</v>
          </cell>
          <cell r="C115" t="str">
            <v>Martelete rompedor 28 kg</v>
          </cell>
          <cell r="E115">
            <v>16.737954545454546</v>
          </cell>
          <cell r="F115">
            <v>14.299899999999999</v>
          </cell>
        </row>
        <row r="116">
          <cell r="A116">
            <v>112</v>
          </cell>
        </row>
        <row r="117">
          <cell r="A117">
            <v>113</v>
          </cell>
          <cell r="B117" t="str">
            <v>E206</v>
          </cell>
          <cell r="C117" t="str">
            <v>Conjunto de Britagem : FAÇO : L-150A - 30 m3/h</v>
          </cell>
          <cell r="E117">
            <v>24.409500000000001</v>
          </cell>
          <cell r="F117">
            <v>402.60340000000002</v>
          </cell>
        </row>
        <row r="118">
          <cell r="A118">
            <v>114</v>
          </cell>
        </row>
        <row r="119">
          <cell r="A119">
            <v>115</v>
          </cell>
        </row>
        <row r="120">
          <cell r="A120">
            <v>116</v>
          </cell>
          <cell r="B120" t="str">
            <v>E209</v>
          </cell>
          <cell r="C120" t="str">
            <v>Martelete Atlas Copco TEX-27</v>
          </cell>
          <cell r="E120">
            <v>16.737954545454546</v>
          </cell>
          <cell r="F120">
            <v>14.299899999999999</v>
          </cell>
        </row>
        <row r="121">
          <cell r="A121">
            <v>117</v>
          </cell>
          <cell r="B121" t="str">
            <v>E210</v>
          </cell>
          <cell r="C121" t="str">
            <v>Martelete Atlas Copco TEX-32</v>
          </cell>
          <cell r="E121">
            <v>16.737954545454546</v>
          </cell>
          <cell r="F121">
            <v>14.180400000000001</v>
          </cell>
        </row>
        <row r="122">
          <cell r="A122">
            <v>118</v>
          </cell>
          <cell r="B122" t="str">
            <v>E211</v>
          </cell>
          <cell r="C122" t="str">
            <v>Máq.p/pintura compr.ar p/pintura c/filtro (2 kW)</v>
          </cell>
          <cell r="E122">
            <v>0</v>
          </cell>
          <cell r="F122">
            <v>1.1146</v>
          </cell>
        </row>
        <row r="123">
          <cell r="A123">
            <v>119</v>
          </cell>
          <cell r="B123" t="str">
            <v>E223</v>
          </cell>
          <cell r="C123" t="str">
            <v>Compressor de Ar 360 PCM</v>
          </cell>
          <cell r="E123">
            <v>18.830181818181821</v>
          </cell>
          <cell r="F123">
            <v>60.142299999999999</v>
          </cell>
        </row>
        <row r="124">
          <cell r="A124">
            <v>120</v>
          </cell>
          <cell r="B124" t="str">
            <v>E225</v>
          </cell>
          <cell r="C124" t="str">
            <v>Conjunto de Britagem : FAÇO: - 80 m3/h</v>
          </cell>
          <cell r="E124">
            <v>24.409500000000001</v>
          </cell>
          <cell r="F124">
            <v>545.80070000000001</v>
          </cell>
        </row>
        <row r="125">
          <cell r="A125">
            <v>121</v>
          </cell>
          <cell r="B125" t="str">
            <v>E301</v>
          </cell>
          <cell r="C125" t="str">
            <v>Betoneira 320 l (7 kW)</v>
          </cell>
          <cell r="E125">
            <v>18.830181818181821</v>
          </cell>
          <cell r="F125">
            <v>17.8736</v>
          </cell>
        </row>
        <row r="126">
          <cell r="A126">
            <v>122</v>
          </cell>
          <cell r="B126" t="str">
            <v>E302</v>
          </cell>
          <cell r="C126" t="str">
            <v>Betoneira 320 l (4 kW)</v>
          </cell>
          <cell r="E126">
            <v>18.830181818181821</v>
          </cell>
          <cell r="F126">
            <v>17.248100000000001</v>
          </cell>
        </row>
        <row r="127">
          <cell r="A127">
            <v>123</v>
          </cell>
        </row>
        <row r="128">
          <cell r="A128">
            <v>124</v>
          </cell>
          <cell r="B128" t="str">
            <v>E303</v>
          </cell>
          <cell r="C128" t="str">
            <v>Betoneira 750 l (9 kW)</v>
          </cell>
          <cell r="E128">
            <v>18.830181818181821</v>
          </cell>
          <cell r="F128">
            <v>23.287700000000001</v>
          </cell>
        </row>
        <row r="129">
          <cell r="A129">
            <v>125</v>
          </cell>
          <cell r="B129" t="str">
            <v>E304</v>
          </cell>
          <cell r="C129" t="str">
            <v>Transportador manual carrinho de mão 80 l</v>
          </cell>
          <cell r="E129">
            <v>0</v>
          </cell>
          <cell r="F129">
            <v>0.11600000000000001</v>
          </cell>
        </row>
        <row r="130">
          <cell r="A130">
            <v>126</v>
          </cell>
          <cell r="B130" t="str">
            <v>E305</v>
          </cell>
          <cell r="C130" t="str">
            <v>Transportador manual  a-15 - GERICA180l</v>
          </cell>
          <cell r="E130">
            <v>0</v>
          </cell>
          <cell r="F130">
            <v>0.81059999999999999</v>
          </cell>
        </row>
        <row r="131">
          <cell r="A131">
            <v>127</v>
          </cell>
          <cell r="B131" t="str">
            <v>E306</v>
          </cell>
          <cell r="C131" t="str">
            <v>Vibrador de concreto de imersão (2 kW)</v>
          </cell>
          <cell r="E131">
            <v>16.737954545454546</v>
          </cell>
          <cell r="F131">
            <v>14.5999</v>
          </cell>
        </row>
        <row r="132">
          <cell r="A132">
            <v>128</v>
          </cell>
          <cell r="B132" t="str">
            <v>E307</v>
          </cell>
          <cell r="C132" t="str">
            <v>Fabric. Pré-Mold.Concreto :Servimaq:tubos D=0,2m M/F</v>
          </cell>
          <cell r="E132">
            <v>0</v>
          </cell>
          <cell r="F132">
            <v>4.6818</v>
          </cell>
        </row>
        <row r="133">
          <cell r="A133">
            <v>129</v>
          </cell>
          <cell r="B133" t="str">
            <v>E308</v>
          </cell>
          <cell r="C133" t="str">
            <v>Fabric. Pré-Mold.Concreto:Servimaq :tubos D=0,3m M/F</v>
          </cell>
          <cell r="E133">
            <v>0</v>
          </cell>
          <cell r="F133">
            <v>5.2927999999999997</v>
          </cell>
        </row>
        <row r="134">
          <cell r="A134">
            <v>130</v>
          </cell>
          <cell r="B134" t="str">
            <v>E309</v>
          </cell>
          <cell r="C134" t="str">
            <v>Fabric. Pré-Mold.Concreto:Servimaq :tubos D=0,4m M/F</v>
          </cell>
          <cell r="E134">
            <v>0</v>
          </cell>
          <cell r="F134">
            <v>5.5164999999999997</v>
          </cell>
        </row>
        <row r="135">
          <cell r="A135">
            <v>131</v>
          </cell>
          <cell r="B135" t="str">
            <v>E310</v>
          </cell>
          <cell r="C135" t="str">
            <v>Fab.pré-mold.conc.-tubos D=0,60m M/F(2 kW)</v>
          </cell>
          <cell r="E135">
            <v>0</v>
          </cell>
          <cell r="F135">
            <v>6.9115000000000002</v>
          </cell>
        </row>
        <row r="136">
          <cell r="A136">
            <v>132</v>
          </cell>
          <cell r="B136" t="str">
            <v>E311</v>
          </cell>
          <cell r="C136" t="str">
            <v>Fab.pré-mold.conc.-tubos D=0,80m M/F(2kW)</v>
          </cell>
          <cell r="E136">
            <v>0</v>
          </cell>
          <cell r="F136">
            <v>6.5285000000000002</v>
          </cell>
        </row>
        <row r="137">
          <cell r="A137">
            <v>133</v>
          </cell>
          <cell r="B137" t="str">
            <v>E312</v>
          </cell>
          <cell r="C137" t="str">
            <v>Fab.pré-mold.conc.-tubos D=1,00m M/F(2 kW)</v>
          </cell>
          <cell r="E137">
            <v>0</v>
          </cell>
          <cell r="F137">
            <v>6.548</v>
          </cell>
        </row>
        <row r="138">
          <cell r="A138">
            <v>134</v>
          </cell>
          <cell r="B138" t="str">
            <v>E313</v>
          </cell>
          <cell r="C138" t="str">
            <v>Fab.pré-mold.conc.-tubos D=1,20m M/F(2kW)</v>
          </cell>
          <cell r="E138">
            <v>0</v>
          </cell>
          <cell r="F138">
            <v>6.5702999999999996</v>
          </cell>
        </row>
        <row r="139">
          <cell r="A139">
            <v>135</v>
          </cell>
          <cell r="B139" t="str">
            <v>E314</v>
          </cell>
          <cell r="C139" t="str">
            <v>Fabric. Pré-Moldado Concreto:Servimaq :tubos D=1,5m M/F</v>
          </cell>
          <cell r="E139">
            <v>0</v>
          </cell>
          <cell r="F139">
            <v>7.2648999999999999</v>
          </cell>
        </row>
        <row r="140">
          <cell r="A140">
            <v>136</v>
          </cell>
          <cell r="C140" t="str">
            <v>BETONEIRA 580 L</v>
          </cell>
        </row>
        <row r="141">
          <cell r="A141">
            <v>137</v>
          </cell>
          <cell r="B141" t="str">
            <v>E316</v>
          </cell>
          <cell r="C141" t="str">
            <v>Fabric. Pré-Moldado Concreto - Mourão</v>
          </cell>
          <cell r="E141">
            <v>0</v>
          </cell>
          <cell r="F141">
            <v>1.6243000000000001</v>
          </cell>
        </row>
        <row r="142">
          <cell r="A142">
            <v>138</v>
          </cell>
          <cell r="B142" t="str">
            <v>E317</v>
          </cell>
          <cell r="C142" t="str">
            <v>Fabric. Pré-Moldado Concreto - balizadores</v>
          </cell>
          <cell r="E142">
            <v>0</v>
          </cell>
          <cell r="F142">
            <v>2.1324999999999998</v>
          </cell>
        </row>
        <row r="143">
          <cell r="A143">
            <v>139</v>
          </cell>
          <cell r="B143" t="str">
            <v>E318</v>
          </cell>
          <cell r="C143" t="str">
            <v>Fabric. Pré-Mold. Conc.p/ Guarda-corpo</v>
          </cell>
          <cell r="E143">
            <v>0</v>
          </cell>
          <cell r="F143">
            <v>2.9201999999999999</v>
          </cell>
        </row>
        <row r="144">
          <cell r="A144">
            <v>140</v>
          </cell>
          <cell r="B144" t="str">
            <v>E323</v>
          </cell>
          <cell r="C144" t="str">
            <v>Central de Concreto : Cifali: - 30m3/h - dosadora</v>
          </cell>
          <cell r="E144">
            <v>25.804363636363636</v>
          </cell>
          <cell r="F144">
            <v>55.228400000000001</v>
          </cell>
        </row>
        <row r="145">
          <cell r="A145">
            <v>141</v>
          </cell>
          <cell r="B145" t="str">
            <v>E330</v>
          </cell>
          <cell r="C145" t="str">
            <v>Distribuidor de Concreto:Trillor:RDL - c/ trilhos e implementos   PS 2600</v>
          </cell>
          <cell r="E145">
            <v>25.804363636363636</v>
          </cell>
          <cell r="F145">
            <v>270.7516</v>
          </cell>
        </row>
        <row r="146">
          <cell r="A146">
            <v>142</v>
          </cell>
          <cell r="B146" t="str">
            <v>E331</v>
          </cell>
          <cell r="C146" t="str">
            <v>Acabadora de concreto com forma deslizante (172 kW)</v>
          </cell>
          <cell r="E146">
            <v>25.804363636363636</v>
          </cell>
          <cell r="F146">
            <v>336.98590000000002</v>
          </cell>
        </row>
        <row r="147">
          <cell r="A147">
            <v>143</v>
          </cell>
          <cell r="C147" t="str">
            <v>Espalhadora de concreto (172 kW)</v>
          </cell>
        </row>
        <row r="148">
          <cell r="A148">
            <v>144</v>
          </cell>
          <cell r="C148" t="str">
            <v>Acabadora de concreto com forma deslizante (172 kW)</v>
          </cell>
        </row>
        <row r="149">
          <cell r="A149">
            <v>145</v>
          </cell>
          <cell r="B149" t="str">
            <v>E332</v>
          </cell>
          <cell r="C149" t="str">
            <v>Texturizadora e Lançadora sem estação meteorológica (57 kW)</v>
          </cell>
          <cell r="E149">
            <v>18.830181818181821</v>
          </cell>
          <cell r="F149">
            <v>89.878699999999995</v>
          </cell>
        </row>
        <row r="150">
          <cell r="A150">
            <v>146</v>
          </cell>
          <cell r="B150" t="str">
            <v>E333</v>
          </cell>
          <cell r="C150" t="str">
            <v>Serra de Disco Diamantado para concreto (47 kW)   CC 3700</v>
          </cell>
          <cell r="E150">
            <v>16.737954545454546</v>
          </cell>
          <cell r="F150">
            <v>36.228299999999997</v>
          </cell>
        </row>
        <row r="151">
          <cell r="A151">
            <v>147</v>
          </cell>
          <cell r="B151" t="str">
            <v>E334</v>
          </cell>
          <cell r="C151" t="str">
            <v>Seladora de Juntas (6 Kw)</v>
          </cell>
          <cell r="E151">
            <v>16.737954545454546</v>
          </cell>
          <cell r="F151">
            <v>30.1602</v>
          </cell>
        </row>
        <row r="152">
          <cell r="A152">
            <v>148</v>
          </cell>
          <cell r="B152" t="str">
            <v>E335</v>
          </cell>
          <cell r="C152" t="str">
            <v>Central de Concreto 270 m³/h dosadora e misturadora (149Kw)</v>
          </cell>
          <cell r="E152">
            <v>25.804363636363636</v>
          </cell>
          <cell r="F152">
            <v>363.87810000000002</v>
          </cell>
        </row>
        <row r="153">
          <cell r="A153">
            <v>149</v>
          </cell>
          <cell r="B153" t="str">
            <v>E337</v>
          </cell>
          <cell r="C153" t="str">
            <v>Régua vibratória 4,25m (1kW)</v>
          </cell>
          <cell r="E153">
            <v>16.737954545454546</v>
          </cell>
          <cell r="F153">
            <v>16.2456</v>
          </cell>
        </row>
        <row r="154">
          <cell r="A154">
            <v>150</v>
          </cell>
          <cell r="B154" t="str">
            <v>E338</v>
          </cell>
          <cell r="C154" t="str">
            <v>Serra de Juntas para concreto (6kW)</v>
          </cell>
          <cell r="E154">
            <v>16.737954545454546</v>
          </cell>
          <cell r="F154">
            <v>23.535399999999999</v>
          </cell>
        </row>
        <row r="155">
          <cell r="A155">
            <v>151</v>
          </cell>
          <cell r="B155" t="str">
            <v>E410</v>
          </cell>
          <cell r="C155" t="str">
            <v>Caminhão basculante 4 m³ 7,11 t (112 kW)</v>
          </cell>
          <cell r="E155">
            <v>22.317272727272723</v>
          </cell>
          <cell r="F155">
            <v>79.133799999999994</v>
          </cell>
        </row>
        <row r="156">
          <cell r="A156">
            <v>152</v>
          </cell>
          <cell r="B156" t="str">
            <v>E343</v>
          </cell>
          <cell r="C156" t="str">
            <v>Betoneira: Alfa - 580 l</v>
          </cell>
          <cell r="E156">
            <v>18.830181818181821</v>
          </cell>
          <cell r="F156">
            <v>25.2149</v>
          </cell>
        </row>
        <row r="157">
          <cell r="A157">
            <v>153</v>
          </cell>
          <cell r="B157" t="str">
            <v>E400</v>
          </cell>
          <cell r="C157" t="str">
            <v>Caminhão basculante 5 m³ 8,8 t (155 kW)</v>
          </cell>
          <cell r="E157">
            <v>22.317272727272723</v>
          </cell>
          <cell r="F157">
            <v>94.27</v>
          </cell>
        </row>
        <row r="158">
          <cell r="A158">
            <v>154</v>
          </cell>
          <cell r="B158" t="str">
            <v>E402</v>
          </cell>
          <cell r="C158" t="str">
            <v>Caminhão carroceria de madeira 15 t (170 kW)</v>
          </cell>
          <cell r="E158">
            <v>22.317272727272723</v>
          </cell>
          <cell r="F158">
            <v>130.3922</v>
          </cell>
        </row>
        <row r="159">
          <cell r="A159">
            <v>155</v>
          </cell>
          <cell r="B159" t="str">
            <v>E403</v>
          </cell>
          <cell r="C159" t="str">
            <v>Caminhão basculante 6m3 10,5 t (150 kW)</v>
          </cell>
          <cell r="E159">
            <v>22.317272727272723</v>
          </cell>
          <cell r="F159">
            <v>101.5615</v>
          </cell>
        </row>
        <row r="160">
          <cell r="A160">
            <v>156</v>
          </cell>
          <cell r="B160" t="str">
            <v>E404</v>
          </cell>
          <cell r="C160" t="str">
            <v>Caminhão basculante 10m³ 15 t (170 kW)</v>
          </cell>
          <cell r="E160">
            <v>22.317272727272723</v>
          </cell>
          <cell r="F160">
            <v>134.2191</v>
          </cell>
        </row>
        <row r="161">
          <cell r="A161">
            <v>157</v>
          </cell>
          <cell r="B161" t="str">
            <v>E405</v>
          </cell>
          <cell r="C161" t="str">
            <v>Caminhão Basculante: M. Benz : LK2318 - p/ rocha 8m3-13t</v>
          </cell>
          <cell r="E161">
            <v>22.317272727272723</v>
          </cell>
          <cell r="F161">
            <v>141.45160000000001</v>
          </cell>
        </row>
        <row r="162">
          <cell r="A162">
            <v>158</v>
          </cell>
          <cell r="B162" t="str">
            <v>E406</v>
          </cell>
          <cell r="C162" t="str">
            <v>Caminhão tanque 6.000 l (150 Kw)</v>
          </cell>
          <cell r="E162">
            <v>22.317272727272723</v>
          </cell>
          <cell r="F162">
            <v>81.373699999999999</v>
          </cell>
        </row>
        <row r="163">
          <cell r="A163">
            <v>159</v>
          </cell>
          <cell r="B163" t="str">
            <v>E407</v>
          </cell>
          <cell r="C163" t="str">
            <v>Caminhão tanque 10.000 l (170 kW)</v>
          </cell>
          <cell r="E163">
            <v>22.317272727272723</v>
          </cell>
          <cell r="F163">
            <v>132.67580000000001</v>
          </cell>
        </row>
        <row r="164">
          <cell r="A164">
            <v>160</v>
          </cell>
          <cell r="B164" t="str">
            <v>E408</v>
          </cell>
          <cell r="C164" t="str">
            <v>Caminhão carroceria 4 t (80 kW)</v>
          </cell>
          <cell r="E164">
            <v>22.317272727272723</v>
          </cell>
          <cell r="F164">
            <v>57.981900000000003</v>
          </cell>
        </row>
        <row r="165">
          <cell r="A165">
            <v>161</v>
          </cell>
          <cell r="B165" t="str">
            <v>E409</v>
          </cell>
          <cell r="C165" t="str">
            <v>Caminhão carroceria fixa 9 t (150 kW)</v>
          </cell>
          <cell r="E165">
            <v>22.317272727272723</v>
          </cell>
          <cell r="F165">
            <v>79.2196</v>
          </cell>
        </row>
        <row r="166">
          <cell r="A166">
            <v>162</v>
          </cell>
          <cell r="B166" t="str">
            <v>E410</v>
          </cell>
          <cell r="C166" t="str">
            <v>Caminhão basculante 7,1 t (4m3)</v>
          </cell>
          <cell r="E166">
            <v>22.317272727272723</v>
          </cell>
          <cell r="F166">
            <v>79.776499999999999</v>
          </cell>
        </row>
        <row r="167">
          <cell r="A167">
            <v>163</v>
          </cell>
          <cell r="B167" t="str">
            <v>E411</v>
          </cell>
          <cell r="C167" t="str">
            <v>Cavalo Mec. c/Reboque :M. Benz/Randon:LS1632/45-29,5t</v>
          </cell>
          <cell r="E167">
            <v>23.712090909090907</v>
          </cell>
          <cell r="F167">
            <v>148.08670000000001</v>
          </cell>
        </row>
        <row r="168">
          <cell r="A168">
            <v>164</v>
          </cell>
          <cell r="B168" t="str">
            <v>E412</v>
          </cell>
          <cell r="C168" t="str">
            <v>VEÍCULO LEVE:  Automóvel até 100 HP</v>
          </cell>
          <cell r="E168">
            <v>20.225045454545455</v>
          </cell>
          <cell r="F168">
            <v>50.656599999999997</v>
          </cell>
        </row>
        <row r="169">
          <cell r="A169">
            <v>165</v>
          </cell>
          <cell r="B169" t="str">
            <v>E416</v>
          </cell>
          <cell r="C169" t="str">
            <v>Veiculo leve pick up (4x4) (98 kW)</v>
          </cell>
          <cell r="E169">
            <v>20.225045454545455</v>
          </cell>
          <cell r="F169">
            <v>56.8628</v>
          </cell>
        </row>
        <row r="170">
          <cell r="A170">
            <v>166</v>
          </cell>
          <cell r="B170" t="str">
            <v>E421</v>
          </cell>
          <cell r="C170" t="str">
            <v>Caminhão Tanque : Mercedes Benz : L2318/51 - 13.000 l</v>
          </cell>
          <cell r="E170">
            <v>22.317272727272723</v>
          </cell>
          <cell r="F170">
            <v>132.97800000000001</v>
          </cell>
        </row>
        <row r="171">
          <cell r="A171">
            <v>167</v>
          </cell>
          <cell r="B171" t="str">
            <v>E422</v>
          </cell>
          <cell r="C171" t="str">
            <v>Caminhão Tanque 8.000 l (150 Kw)</v>
          </cell>
          <cell r="E171">
            <v>22.317272727272723</v>
          </cell>
          <cell r="F171">
            <v>81.767700000000005</v>
          </cell>
        </row>
        <row r="172">
          <cell r="A172">
            <v>168</v>
          </cell>
          <cell r="B172" t="str">
            <v>E427</v>
          </cell>
          <cell r="C172" t="str">
            <v>Caminhão Betoneira 11,5 t 5m³ (160 kW)</v>
          </cell>
          <cell r="E172">
            <v>22.317272727272723</v>
          </cell>
          <cell r="F172">
            <v>132.8587</v>
          </cell>
        </row>
        <row r="173">
          <cell r="A173">
            <v>169</v>
          </cell>
          <cell r="B173" t="str">
            <v>E432</v>
          </cell>
          <cell r="C173" t="str">
            <v>Caminhão Basc.: MB 2726-  20t</v>
          </cell>
          <cell r="E173">
            <v>22.317272727272723</v>
          </cell>
          <cell r="F173">
            <v>177.6593</v>
          </cell>
        </row>
        <row r="174">
          <cell r="A174">
            <v>170</v>
          </cell>
          <cell r="B174" t="str">
            <v>E433</v>
          </cell>
          <cell r="C174" t="str">
            <v>Caminhão Basc.:  MB  2726 para rocha 18t</v>
          </cell>
          <cell r="E174">
            <v>22.317272727272723</v>
          </cell>
          <cell r="F174">
            <v>184.69030000000001</v>
          </cell>
        </row>
        <row r="175">
          <cell r="A175">
            <v>171</v>
          </cell>
          <cell r="B175" t="str">
            <v>E434</v>
          </cell>
          <cell r="C175" t="str">
            <v>Caminhão carroc. c/ guindauto 6 txm (150 kW)</v>
          </cell>
          <cell r="E175">
            <v>22.317272727272723</v>
          </cell>
          <cell r="F175">
            <v>89.229100000000003</v>
          </cell>
        </row>
        <row r="176">
          <cell r="A176">
            <v>172</v>
          </cell>
        </row>
        <row r="177">
          <cell r="A177">
            <v>173</v>
          </cell>
          <cell r="B177" t="str">
            <v>E501</v>
          </cell>
          <cell r="C177" t="str">
            <v>Grupo gerador 36/40 KVA (32 kW)</v>
          </cell>
          <cell r="E177">
            <v>18.830181818181821</v>
          </cell>
          <cell r="F177">
            <v>32.046700000000001</v>
          </cell>
        </row>
        <row r="178">
          <cell r="A178">
            <v>174</v>
          </cell>
          <cell r="B178" t="str">
            <v>E502</v>
          </cell>
          <cell r="C178" t="str">
            <v xml:space="preserve">Grupo gerador 135/150 KVA </v>
          </cell>
          <cell r="E178">
            <v>18.830181818181821</v>
          </cell>
          <cell r="F178">
            <v>72.568399999999997</v>
          </cell>
        </row>
        <row r="179">
          <cell r="A179">
            <v>175</v>
          </cell>
          <cell r="B179" t="str">
            <v>E503</v>
          </cell>
          <cell r="C179" t="str">
            <v>Grupo Gerador 164/180 KVA</v>
          </cell>
          <cell r="E179">
            <v>18.830181818181821</v>
          </cell>
          <cell r="F179">
            <v>85.810199999999995</v>
          </cell>
        </row>
        <row r="180">
          <cell r="A180">
            <v>176</v>
          </cell>
          <cell r="B180" t="str">
            <v>E504</v>
          </cell>
          <cell r="C180" t="str">
            <v xml:space="preserve">Grupo gerador 288 KVA </v>
          </cell>
          <cell r="E180">
            <v>18.830181818181821</v>
          </cell>
          <cell r="F180">
            <v>122.7698</v>
          </cell>
        </row>
        <row r="181">
          <cell r="A181">
            <v>177</v>
          </cell>
          <cell r="B181" t="str">
            <v>E505</v>
          </cell>
          <cell r="C181" t="str">
            <v xml:space="preserve">Grupo gerador 17/15,5 KVA </v>
          </cell>
          <cell r="E181">
            <v>18.830181818181821</v>
          </cell>
          <cell r="F181">
            <v>23.498200000000001</v>
          </cell>
        </row>
        <row r="182">
          <cell r="A182">
            <v>178</v>
          </cell>
          <cell r="B182" t="str">
            <v>E507</v>
          </cell>
          <cell r="C182" t="str">
            <v xml:space="preserve">Grupo gerador 100/110 KVA </v>
          </cell>
          <cell r="E182">
            <v>18.830181818181821</v>
          </cell>
          <cell r="F182">
            <v>58.411200000000001</v>
          </cell>
        </row>
        <row r="183">
          <cell r="A183">
            <v>179</v>
          </cell>
          <cell r="B183" t="str">
            <v>E508</v>
          </cell>
          <cell r="C183" t="str">
            <v>Grupo gerador   BL 6500 E manual/elétrico</v>
          </cell>
          <cell r="E183">
            <v>18.830181818181821</v>
          </cell>
          <cell r="F183">
            <v>21.213699999999999</v>
          </cell>
        </row>
        <row r="184">
          <cell r="A184">
            <v>180</v>
          </cell>
          <cell r="B184" t="str">
            <v>E509</v>
          </cell>
          <cell r="C184" t="str">
            <v>Grupo Gerador : Heimer: - 32,0 KVA</v>
          </cell>
          <cell r="E184">
            <v>18.830181818181821</v>
          </cell>
          <cell r="F184">
            <v>29.956399999999999</v>
          </cell>
        </row>
        <row r="185">
          <cell r="A185">
            <v>181</v>
          </cell>
          <cell r="B185" t="str">
            <v>E601</v>
          </cell>
          <cell r="C185" t="str">
            <v>ROÇADEIRA em Trator de Pneus    (82kw)</v>
          </cell>
          <cell r="E185">
            <v>18.830181818181821</v>
          </cell>
          <cell r="F185">
            <v>63.724800000000002</v>
          </cell>
        </row>
        <row r="186">
          <cell r="A186">
            <v>182</v>
          </cell>
          <cell r="B186" t="str">
            <v>E602</v>
          </cell>
          <cell r="C186" t="str">
            <v>Roçadeira : Yanmar : XT A- TC145 - em micro trator</v>
          </cell>
          <cell r="E186">
            <v>18.830181818181821</v>
          </cell>
          <cell r="F186">
            <v>26.729800000000001</v>
          </cell>
        </row>
        <row r="187">
          <cell r="A187">
            <v>183</v>
          </cell>
          <cell r="B187" t="str">
            <v>E603</v>
          </cell>
          <cell r="C187" t="str">
            <v>Roçadeira : Stihl : FR-220 - mecânica (costal)</v>
          </cell>
          <cell r="E187">
            <v>16.737954545454546</v>
          </cell>
          <cell r="F187">
            <v>17.1418</v>
          </cell>
        </row>
        <row r="188">
          <cell r="A188">
            <v>184</v>
          </cell>
          <cell r="B188" t="str">
            <v>E901</v>
          </cell>
          <cell r="C188" t="str">
            <v>Campânula de Ar Comprimido 3 m3</v>
          </cell>
          <cell r="E188">
            <v>0</v>
          </cell>
          <cell r="F188">
            <v>8.7024000000000008</v>
          </cell>
        </row>
        <row r="189">
          <cell r="A189">
            <v>185</v>
          </cell>
        </row>
        <row r="190">
          <cell r="A190">
            <v>186</v>
          </cell>
          <cell r="B190" t="str">
            <v>E903</v>
          </cell>
          <cell r="C190" t="str">
            <v>Bate-Estacas de gravidade p/ 3.500 a 4.000 kg (160 kW)</v>
          </cell>
          <cell r="E190">
            <v>18.830181818181821</v>
          </cell>
          <cell r="F190">
            <v>116.6002</v>
          </cell>
        </row>
        <row r="191">
          <cell r="A191">
            <v>187</v>
          </cell>
          <cell r="B191" t="str">
            <v>E904</v>
          </cell>
          <cell r="C191" t="str">
            <v>Máquina bancada - serra circular de 12" (4 kW)</v>
          </cell>
          <cell r="E191">
            <v>0</v>
          </cell>
          <cell r="F191">
            <v>1.9759</v>
          </cell>
        </row>
        <row r="192">
          <cell r="A192">
            <v>188</v>
          </cell>
          <cell r="B192" t="str">
            <v>E905</v>
          </cell>
          <cell r="C192" t="str">
            <v>Maquina Manual talha guincho para 4 t</v>
          </cell>
          <cell r="E192">
            <v>0</v>
          </cell>
          <cell r="F192">
            <v>0.33029999999999998</v>
          </cell>
        </row>
        <row r="193">
          <cell r="A193">
            <v>189</v>
          </cell>
          <cell r="B193" t="str">
            <v>E906</v>
          </cell>
          <cell r="C193" t="str">
            <v>Compactador manual soquete vibratório (2 kW)</v>
          </cell>
          <cell r="E193">
            <v>16.737954545454546</v>
          </cell>
          <cell r="F193">
            <v>15.690099999999999</v>
          </cell>
        </row>
        <row r="194">
          <cell r="A194">
            <v>190</v>
          </cell>
          <cell r="B194" t="str">
            <v>E908</v>
          </cell>
          <cell r="C194" t="str">
            <v>Máquina para pintura demarcador de faixa autoprop. (44 kW)</v>
          </cell>
          <cell r="E194">
            <v>25.804363636363636</v>
          </cell>
          <cell r="F194">
            <v>79.032499999999999</v>
          </cell>
        </row>
        <row r="195">
          <cell r="A195">
            <v>191</v>
          </cell>
          <cell r="B195" t="str">
            <v>E920</v>
          </cell>
          <cell r="C195" t="str">
            <v>Máq.p/pint.faixa a quente p/mat.term. (22 kW)</v>
          </cell>
          <cell r="E195">
            <v>25.804363636363636</v>
          </cell>
          <cell r="F195">
            <v>82.258499999999998</v>
          </cell>
        </row>
        <row r="196">
          <cell r="A196">
            <v>192</v>
          </cell>
          <cell r="B196" t="str">
            <v>E917</v>
          </cell>
          <cell r="C196" t="str">
            <v>Máquina de bancada : Franho  -  corte p/ chapa</v>
          </cell>
          <cell r="E196">
            <v>16.737954545454546</v>
          </cell>
          <cell r="F196">
            <v>17.762899999999998</v>
          </cell>
        </row>
        <row r="197">
          <cell r="A197">
            <v>193</v>
          </cell>
          <cell r="B197" t="str">
            <v>E910</v>
          </cell>
          <cell r="C197" t="str">
            <v>Maquina Manual : Bosch: 1361 - esmerilhadeira de disco</v>
          </cell>
          <cell r="E197">
            <v>0</v>
          </cell>
          <cell r="F197">
            <v>9.06E-2</v>
          </cell>
        </row>
        <row r="198">
          <cell r="A198">
            <v>194</v>
          </cell>
          <cell r="B198" t="str">
            <v>E922</v>
          </cell>
          <cell r="C198" t="str">
            <v>Martelete Bosch perfurador/rompedor</v>
          </cell>
          <cell r="E198">
            <v>16.737954545454546</v>
          </cell>
          <cell r="F198">
            <v>14.375400000000001</v>
          </cell>
        </row>
        <row r="199">
          <cell r="A199">
            <v>195</v>
          </cell>
          <cell r="B199" t="str">
            <v>E912</v>
          </cell>
          <cell r="C199" t="str">
            <v>Máquina Manual furadeira elétrica de Impacto (1 Kw)</v>
          </cell>
          <cell r="E199">
            <v>0</v>
          </cell>
          <cell r="F199">
            <v>0.48799999999999999</v>
          </cell>
        </row>
        <row r="200">
          <cell r="A200">
            <v>196</v>
          </cell>
          <cell r="B200" t="str">
            <v>E924</v>
          </cell>
          <cell r="C200" t="str">
            <v>Equip. de Solda - Bantam 250 serralheiro</v>
          </cell>
          <cell r="E200">
            <v>0</v>
          </cell>
          <cell r="F200">
            <v>3.4108000000000001</v>
          </cell>
        </row>
        <row r="201">
          <cell r="A201">
            <v>197</v>
          </cell>
          <cell r="B201" t="str">
            <v>E923</v>
          </cell>
          <cell r="C201" t="str">
            <v>Máquina Manual - lixadeira 1353</v>
          </cell>
          <cell r="E201">
            <v>0</v>
          </cell>
          <cell r="F201">
            <v>1.0672999999999999</v>
          </cell>
        </row>
        <row r="202">
          <cell r="A202">
            <v>198</v>
          </cell>
          <cell r="B202" t="str">
            <v>E925</v>
          </cell>
          <cell r="C202" t="str">
            <v>Aplicados de material termoplastico</v>
          </cell>
          <cell r="E202">
            <v>0</v>
          </cell>
          <cell r="F202">
            <v>21.901599999999998</v>
          </cell>
        </row>
        <row r="203">
          <cell r="A203">
            <v>199</v>
          </cell>
          <cell r="B203" t="str">
            <v>E914</v>
          </cell>
          <cell r="C203" t="str">
            <v>Compactador manual - placa vibratória com motor  (3 kW)</v>
          </cell>
          <cell r="E203">
            <v>16.737954545454546</v>
          </cell>
          <cell r="F203">
            <v>15.772600000000001</v>
          </cell>
        </row>
        <row r="204">
          <cell r="A204">
            <v>200</v>
          </cell>
          <cell r="B204" t="str">
            <v>E918</v>
          </cell>
          <cell r="C204" t="str">
            <v>Máq. de bancada - prensa excêntrica (1 kW)</v>
          </cell>
          <cell r="E204">
            <v>0</v>
          </cell>
          <cell r="F204">
            <v>3.5419</v>
          </cell>
        </row>
        <row r="205">
          <cell r="A205">
            <v>201</v>
          </cell>
          <cell r="B205" t="str">
            <v>E919</v>
          </cell>
          <cell r="C205" t="str">
            <v>Máq. de bancada - guilhotina 8 t (3 kW)</v>
          </cell>
          <cell r="E205">
            <v>0</v>
          </cell>
          <cell r="F205">
            <v>5.4433999999999996</v>
          </cell>
        </row>
        <row r="206">
          <cell r="A206">
            <v>202</v>
          </cell>
          <cell r="B206" t="str">
            <v>E921</v>
          </cell>
          <cell r="C206" t="str">
            <v>Fusor 600 l (10 kW)</v>
          </cell>
          <cell r="E206">
            <v>0</v>
          </cell>
          <cell r="F206">
            <v>27.568000000000001</v>
          </cell>
        </row>
        <row r="207">
          <cell r="A207">
            <v>203</v>
          </cell>
          <cell r="B207" t="str">
            <v>E922</v>
          </cell>
          <cell r="C207" t="str">
            <v>Martelete perfurador/romp. elétr. 11316 (1 kW)</v>
          </cell>
          <cell r="E207">
            <v>16.737954545454546</v>
          </cell>
          <cell r="F207">
            <v>14.375400000000001</v>
          </cell>
        </row>
        <row r="208">
          <cell r="A208">
            <v>204</v>
          </cell>
          <cell r="B208" t="str">
            <v>E909</v>
          </cell>
          <cell r="C208" t="str">
            <v>Equip. para hidrossemeadura 5.500 l (155 kW)</v>
          </cell>
          <cell r="E208">
            <v>22.317272727272723</v>
          </cell>
          <cell r="F208">
            <v>122.053</v>
          </cell>
        </row>
        <row r="209">
          <cell r="A209">
            <v>205</v>
          </cell>
          <cell r="B209" t="str">
            <v>E916</v>
          </cell>
          <cell r="C209" t="str">
            <v>Máquina Manual -  moto eserra nº 8</v>
          </cell>
          <cell r="E209">
            <v>16.737954545454546</v>
          </cell>
          <cell r="F209">
            <v>19.508900000000001</v>
          </cell>
        </row>
        <row r="211">
          <cell r="A211" t="str">
            <v>Item</v>
          </cell>
          <cell r="B211" t="str">
            <v>Código</v>
          </cell>
          <cell r="C211" t="str">
            <v>Material</v>
          </cell>
          <cell r="D211" t="str">
            <v>Und Com</v>
          </cell>
          <cell r="E211" t="str">
            <v>Preço</v>
          </cell>
          <cell r="F211" t="str">
            <v>Und</v>
          </cell>
          <cell r="G211" t="str">
            <v>Preço Unitário</v>
          </cell>
        </row>
        <row r="212">
          <cell r="A212">
            <v>300</v>
          </cell>
          <cell r="B212" t="str">
            <v>AM01</v>
          </cell>
          <cell r="C212" t="str">
            <v>Aço D=4,2 mm CA 25</v>
          </cell>
          <cell r="D212" t="str">
            <v>kg</v>
          </cell>
          <cell r="E212">
            <v>4</v>
          </cell>
          <cell r="F212" t="str">
            <v>kg</v>
          </cell>
          <cell r="G212">
            <v>4</v>
          </cell>
        </row>
        <row r="213">
          <cell r="A213">
            <v>301</v>
          </cell>
          <cell r="B213" t="str">
            <v>AM02</v>
          </cell>
          <cell r="C213" t="str">
            <v>Aço D=6,3 mm CA 25</v>
          </cell>
          <cell r="D213" t="str">
            <v>kg</v>
          </cell>
          <cell r="E213">
            <v>4</v>
          </cell>
          <cell r="F213" t="str">
            <v>kg</v>
          </cell>
          <cell r="G213">
            <v>4</v>
          </cell>
        </row>
        <row r="214">
          <cell r="A214">
            <v>302</v>
          </cell>
          <cell r="B214" t="str">
            <v>AM03</v>
          </cell>
          <cell r="C214" t="str">
            <v>Aço D=10 mm CA 25</v>
          </cell>
          <cell r="D214" t="str">
            <v>kg</v>
          </cell>
          <cell r="E214">
            <v>4</v>
          </cell>
          <cell r="F214" t="str">
            <v>kg</v>
          </cell>
          <cell r="G214">
            <v>4</v>
          </cell>
        </row>
        <row r="215">
          <cell r="A215">
            <v>303</v>
          </cell>
          <cell r="B215" t="str">
            <v>AM04</v>
          </cell>
          <cell r="C215" t="str">
            <v>Aço D=6,3 mm CA 50</v>
          </cell>
          <cell r="D215" t="str">
            <v>kg</v>
          </cell>
          <cell r="E215">
            <v>4</v>
          </cell>
          <cell r="F215" t="str">
            <v>kg</v>
          </cell>
          <cell r="G215">
            <v>4</v>
          </cell>
        </row>
        <row r="216">
          <cell r="A216">
            <v>304</v>
          </cell>
          <cell r="B216" t="str">
            <v>AM05</v>
          </cell>
          <cell r="C216" t="str">
            <v>Aço D=10 mm CA 50</v>
          </cell>
          <cell r="D216" t="str">
            <v>kg</v>
          </cell>
          <cell r="E216">
            <v>4.0199999999999996</v>
          </cell>
          <cell r="F216" t="str">
            <v>kg</v>
          </cell>
          <cell r="G216">
            <v>4.0199999999999996</v>
          </cell>
        </row>
        <row r="217">
          <cell r="A217">
            <v>305</v>
          </cell>
          <cell r="B217" t="str">
            <v>AM06</v>
          </cell>
          <cell r="C217" t="str">
            <v>Aço D=4,2 mm CA 60</v>
          </cell>
          <cell r="D217" t="str">
            <v>kg</v>
          </cell>
          <cell r="E217">
            <v>4</v>
          </cell>
          <cell r="F217" t="str">
            <v>kg</v>
          </cell>
          <cell r="G217">
            <v>4</v>
          </cell>
        </row>
        <row r="218">
          <cell r="A218">
            <v>306</v>
          </cell>
          <cell r="B218" t="str">
            <v>AM07</v>
          </cell>
          <cell r="C218" t="str">
            <v>Aço D=5,0 mm CA 60</v>
          </cell>
          <cell r="D218" t="str">
            <v>kg</v>
          </cell>
          <cell r="E218">
            <v>4</v>
          </cell>
          <cell r="F218" t="str">
            <v>kg</v>
          </cell>
          <cell r="G218">
            <v>4</v>
          </cell>
        </row>
        <row r="219">
          <cell r="A219">
            <v>307</v>
          </cell>
          <cell r="B219" t="str">
            <v>AM08</v>
          </cell>
          <cell r="C219" t="str">
            <v>Aço D=6,0 mm CA 60</v>
          </cell>
          <cell r="D219" t="str">
            <v>kg</v>
          </cell>
          <cell r="E219">
            <v>4</v>
          </cell>
          <cell r="F219" t="str">
            <v>kg</v>
          </cell>
          <cell r="G219">
            <v>4</v>
          </cell>
        </row>
        <row r="220">
          <cell r="A220">
            <v>308</v>
          </cell>
          <cell r="B220" t="str">
            <v>AM09</v>
          </cell>
          <cell r="C220" t="str">
            <v>Mandibula móvel p/ britador 6240C</v>
          </cell>
          <cell r="D220" t="str">
            <v>un</v>
          </cell>
          <cell r="E220">
            <v>3600.01</v>
          </cell>
          <cell r="F220" t="str">
            <v>u/h</v>
          </cell>
          <cell r="G220">
            <v>16.666699999999999</v>
          </cell>
        </row>
        <row r="221">
          <cell r="A221">
            <v>309</v>
          </cell>
          <cell r="B221" t="str">
            <v>AM10</v>
          </cell>
          <cell r="C221" t="str">
            <v>Mandibula fixa p/ britador 6240C</v>
          </cell>
          <cell r="D221" t="str">
            <v>un</v>
          </cell>
          <cell r="E221">
            <v>3565.18</v>
          </cell>
          <cell r="F221" t="str">
            <v>u/h</v>
          </cell>
          <cell r="G221">
            <v>26.805900000000001</v>
          </cell>
        </row>
        <row r="222">
          <cell r="A222">
            <v>310</v>
          </cell>
          <cell r="B222" t="str">
            <v>AM11</v>
          </cell>
          <cell r="C222" t="str">
            <v>Revestimento móvel p/ britador 60TS</v>
          </cell>
          <cell r="D222" t="str">
            <v>un</v>
          </cell>
          <cell r="E222">
            <v>2542.41</v>
          </cell>
          <cell r="F222" t="str">
            <v>u/h</v>
          </cell>
          <cell r="G222">
            <v>6.673</v>
          </cell>
        </row>
        <row r="223">
          <cell r="A223">
            <v>311</v>
          </cell>
          <cell r="B223" t="str">
            <v>AM12</v>
          </cell>
          <cell r="C223" t="str">
            <v>Revestimento fixo p/ britador 60TS</v>
          </cell>
          <cell r="D223" t="str">
            <v>un</v>
          </cell>
          <cell r="E223">
            <v>3969.99</v>
          </cell>
          <cell r="F223" t="str">
            <v>u/h</v>
          </cell>
          <cell r="G223">
            <v>10.050599999999999</v>
          </cell>
        </row>
        <row r="224">
          <cell r="A224">
            <v>312</v>
          </cell>
          <cell r="B224" t="str">
            <v>AM13</v>
          </cell>
          <cell r="C224" t="str">
            <v>Aço D=12,5 mm CA 50</v>
          </cell>
          <cell r="D224" t="str">
            <v>kg</v>
          </cell>
          <cell r="E224">
            <v>4</v>
          </cell>
          <cell r="F224" t="str">
            <v>kg</v>
          </cell>
          <cell r="G224">
            <v>4</v>
          </cell>
        </row>
        <row r="225">
          <cell r="A225">
            <v>313</v>
          </cell>
          <cell r="B225" t="str">
            <v>AM14</v>
          </cell>
          <cell r="C225" t="str">
            <v>Aço D=25,0 mm CA 25</v>
          </cell>
          <cell r="D225" t="str">
            <v>kg</v>
          </cell>
          <cell r="E225">
            <v>4</v>
          </cell>
          <cell r="F225" t="str">
            <v>kg</v>
          </cell>
          <cell r="G225">
            <v>4</v>
          </cell>
        </row>
        <row r="226">
          <cell r="A226">
            <v>314</v>
          </cell>
          <cell r="B226" t="str">
            <v>AM25</v>
          </cell>
          <cell r="C226" t="str">
            <v>Mandibula móvel p/ britador  80x50</v>
          </cell>
          <cell r="D226" t="str">
            <v>un</v>
          </cell>
          <cell r="E226">
            <v>7334</v>
          </cell>
          <cell r="F226" t="str">
            <v>u/h</v>
          </cell>
          <cell r="G226">
            <v>29.335999999999999</v>
          </cell>
        </row>
        <row r="227">
          <cell r="A227">
            <v>315</v>
          </cell>
          <cell r="B227" t="str">
            <v>AM26</v>
          </cell>
          <cell r="C227" t="str">
            <v>Mandibula fixa p/ britador  80x50</v>
          </cell>
          <cell r="D227" t="str">
            <v>un</v>
          </cell>
          <cell r="E227">
            <v>7490.01</v>
          </cell>
          <cell r="F227" t="str">
            <v>u/h</v>
          </cell>
          <cell r="G227">
            <v>17.139600000000002</v>
          </cell>
        </row>
        <row r="228">
          <cell r="A228">
            <v>316</v>
          </cell>
          <cell r="B228" t="str">
            <v>AM27</v>
          </cell>
          <cell r="C228" t="str">
            <v>Revestimento móvel p/ britador 90TS</v>
          </cell>
          <cell r="D228" t="str">
            <v>un</v>
          </cell>
          <cell r="E228">
            <v>4300</v>
          </cell>
          <cell r="F228" t="str">
            <v>u/h</v>
          </cell>
          <cell r="G228">
            <v>12.7219</v>
          </cell>
        </row>
        <row r="229">
          <cell r="A229">
            <v>317</v>
          </cell>
          <cell r="B229" t="str">
            <v>AM28</v>
          </cell>
          <cell r="C229" t="str">
            <v>Revestimento fixo p/ britador 90TS</v>
          </cell>
          <cell r="D229" t="str">
            <v>un</v>
          </cell>
          <cell r="E229">
            <v>7349.98</v>
          </cell>
          <cell r="F229" t="str">
            <v>u/h</v>
          </cell>
          <cell r="G229">
            <v>16.704499999999999</v>
          </cell>
        </row>
        <row r="230">
          <cell r="A230">
            <v>318</v>
          </cell>
          <cell r="B230" t="str">
            <v>AM29</v>
          </cell>
          <cell r="C230" t="str">
            <v>Revestimento móvel p/ britador 90TF</v>
          </cell>
          <cell r="D230" t="str">
            <v>un</v>
          </cell>
          <cell r="E230">
            <v>4740</v>
          </cell>
          <cell r="F230" t="str">
            <v>u/h</v>
          </cell>
          <cell r="G230">
            <v>47.878799999999998</v>
          </cell>
        </row>
        <row r="231">
          <cell r="A231">
            <v>319</v>
          </cell>
          <cell r="B231" t="str">
            <v>AM30</v>
          </cell>
          <cell r="C231" t="str">
            <v>Revestimento fixo p/ britador 90TF</v>
          </cell>
          <cell r="D231" t="str">
            <v>un</v>
          </cell>
          <cell r="E231">
            <v>3360</v>
          </cell>
          <cell r="F231" t="str">
            <v>u/h</v>
          </cell>
          <cell r="G231">
            <v>26.88</v>
          </cell>
        </row>
        <row r="232">
          <cell r="A232">
            <v>320</v>
          </cell>
          <cell r="B232" t="str">
            <v>AM35</v>
          </cell>
          <cell r="C232" t="str">
            <v>Brita 1</v>
          </cell>
          <cell r="D232" t="str">
            <v>m3</v>
          </cell>
          <cell r="E232">
            <v>122</v>
          </cell>
          <cell r="F232" t="str">
            <v>m3</v>
          </cell>
          <cell r="G232">
            <v>122</v>
          </cell>
        </row>
        <row r="233">
          <cell r="A233">
            <v>321</v>
          </cell>
          <cell r="B233" t="str">
            <v>AM36</v>
          </cell>
          <cell r="C233" t="str">
            <v>Brita 2</v>
          </cell>
          <cell r="D233" t="str">
            <v>m3</v>
          </cell>
          <cell r="E233">
            <v>122</v>
          </cell>
          <cell r="F233" t="str">
            <v>m3</v>
          </cell>
          <cell r="G233">
            <v>122</v>
          </cell>
        </row>
        <row r="234">
          <cell r="A234">
            <v>322</v>
          </cell>
          <cell r="B234" t="str">
            <v>AM37</v>
          </cell>
          <cell r="C234" t="str">
            <v>Brita 3</v>
          </cell>
          <cell r="D234" t="str">
            <v>m3</v>
          </cell>
          <cell r="E234">
            <v>120</v>
          </cell>
          <cell r="F234" t="str">
            <v>m3</v>
          </cell>
          <cell r="G234">
            <v>120</v>
          </cell>
        </row>
        <row r="235">
          <cell r="A235">
            <v>323</v>
          </cell>
          <cell r="B235" t="str">
            <v>F801</v>
          </cell>
          <cell r="C235" t="str">
            <v>Bomba hidráulica alta pressão MAC</v>
          </cell>
          <cell r="D235" t="str">
            <v>dia</v>
          </cell>
          <cell r="E235">
            <v>230</v>
          </cell>
          <cell r="F235" t="str">
            <v>h</v>
          </cell>
          <cell r="G235">
            <v>28.75</v>
          </cell>
        </row>
        <row r="236">
          <cell r="A236">
            <v>324</v>
          </cell>
          <cell r="B236" t="str">
            <v>F802</v>
          </cell>
          <cell r="C236" t="str">
            <v>Bomba eletr p/ injeção de nata MAC</v>
          </cell>
          <cell r="D236" t="str">
            <v>dia</v>
          </cell>
          <cell r="E236">
            <v>190</v>
          </cell>
          <cell r="F236" t="str">
            <v>h</v>
          </cell>
          <cell r="G236">
            <v>23.75</v>
          </cell>
        </row>
        <row r="237">
          <cell r="A237">
            <v>325</v>
          </cell>
          <cell r="B237" t="str">
            <v>F803</v>
          </cell>
          <cell r="C237" t="str">
            <v>Macaco p/ protensão MAC 7</v>
          </cell>
          <cell r="D237" t="str">
            <v>dia</v>
          </cell>
          <cell r="E237">
            <v>230</v>
          </cell>
          <cell r="F237" t="str">
            <v>h</v>
          </cell>
          <cell r="G237">
            <v>28.75</v>
          </cell>
        </row>
        <row r="238">
          <cell r="A238">
            <v>326</v>
          </cell>
          <cell r="B238" t="str">
            <v>F804</v>
          </cell>
          <cell r="C238" t="str">
            <v>Macaco p/ protensão MAC 12</v>
          </cell>
          <cell r="D238" t="str">
            <v>dia</v>
          </cell>
          <cell r="E238">
            <v>265</v>
          </cell>
          <cell r="F238" t="str">
            <v>h</v>
          </cell>
          <cell r="G238">
            <v>33.125</v>
          </cell>
        </row>
        <row r="239">
          <cell r="A239">
            <v>327</v>
          </cell>
          <cell r="B239" t="str">
            <v>F805</v>
          </cell>
          <cell r="C239" t="str">
            <v>Macaco p/ protensão MAC 4</v>
          </cell>
          <cell r="D239" t="str">
            <v>dia</v>
          </cell>
          <cell r="E239">
            <v>221</v>
          </cell>
          <cell r="F239" t="str">
            <v>h</v>
          </cell>
          <cell r="G239">
            <v>27.625</v>
          </cell>
        </row>
        <row r="240">
          <cell r="A240">
            <v>328</v>
          </cell>
          <cell r="B240" t="str">
            <v>F807</v>
          </cell>
          <cell r="C240" t="str">
            <v>Bomba hidr. alta pressão STUP</v>
          </cell>
          <cell r="D240" t="str">
            <v>dia</v>
          </cell>
          <cell r="E240">
            <v>465</v>
          </cell>
          <cell r="F240" t="str">
            <v>h</v>
          </cell>
          <cell r="G240">
            <v>58.125</v>
          </cell>
        </row>
        <row r="241">
          <cell r="A241">
            <v>329</v>
          </cell>
          <cell r="B241" t="str">
            <v>F808</v>
          </cell>
          <cell r="C241" t="str">
            <v>Bomba eletr. injeção de nata STUP</v>
          </cell>
          <cell r="D241" t="str">
            <v>dia</v>
          </cell>
          <cell r="E241">
            <v>481</v>
          </cell>
          <cell r="F241" t="str">
            <v>h</v>
          </cell>
          <cell r="G241">
            <v>60.125</v>
          </cell>
        </row>
        <row r="242">
          <cell r="A242">
            <v>330</v>
          </cell>
          <cell r="B242" t="str">
            <v>F809</v>
          </cell>
          <cell r="C242" t="str">
            <v>Macaco p/ protensão STUP</v>
          </cell>
          <cell r="D242" t="str">
            <v>dia</v>
          </cell>
          <cell r="E242">
            <v>459</v>
          </cell>
          <cell r="F242" t="str">
            <v>h</v>
          </cell>
          <cell r="G242">
            <v>57.375</v>
          </cell>
        </row>
        <row r="243">
          <cell r="A243">
            <v>331</v>
          </cell>
          <cell r="B243" t="str">
            <v>F810</v>
          </cell>
          <cell r="C243" t="str">
            <v>Macaco p/ protensão STUP</v>
          </cell>
          <cell r="D243" t="str">
            <v>dia</v>
          </cell>
          <cell r="E243">
            <v>529</v>
          </cell>
          <cell r="F243" t="str">
            <v>h</v>
          </cell>
          <cell r="G243">
            <v>66.125</v>
          </cell>
        </row>
        <row r="244">
          <cell r="A244">
            <v>332</v>
          </cell>
          <cell r="B244" t="str">
            <v>F811</v>
          </cell>
          <cell r="C244" t="str">
            <v>Macaco p/ protensão STUP</v>
          </cell>
          <cell r="D244" t="str">
            <v>dia</v>
          </cell>
          <cell r="E244">
            <v>502</v>
          </cell>
          <cell r="F244" t="str">
            <v>h</v>
          </cell>
          <cell r="G244">
            <v>62.75</v>
          </cell>
        </row>
        <row r="245">
          <cell r="A245">
            <v>333</v>
          </cell>
          <cell r="B245" t="str">
            <v>F812</v>
          </cell>
          <cell r="C245" t="str">
            <v>Macaco p/ protensão STUP</v>
          </cell>
          <cell r="D245" t="str">
            <v>dia</v>
          </cell>
          <cell r="E245">
            <v>443</v>
          </cell>
          <cell r="F245" t="str">
            <v>h</v>
          </cell>
          <cell r="G245">
            <v>55.375</v>
          </cell>
        </row>
        <row r="246">
          <cell r="A246">
            <v>334</v>
          </cell>
          <cell r="B246" t="str">
            <v>F813</v>
          </cell>
          <cell r="C246" t="str">
            <v>Macaco p/ prot. de tirante</v>
          </cell>
          <cell r="D246" t="str">
            <v>dia</v>
          </cell>
          <cell r="E246">
            <v>172</v>
          </cell>
          <cell r="F246" t="str">
            <v>h</v>
          </cell>
          <cell r="G246">
            <v>21.5</v>
          </cell>
        </row>
        <row r="247">
          <cell r="A247">
            <v>335</v>
          </cell>
          <cell r="B247" t="str">
            <v>F814</v>
          </cell>
          <cell r="C247" t="str">
            <v>Injeção de nata de cimento</v>
          </cell>
          <cell r="D247" t="str">
            <v>m</v>
          </cell>
          <cell r="E247">
            <v>12.1</v>
          </cell>
          <cell r="F247" t="str">
            <v>M</v>
          </cell>
          <cell r="G247">
            <v>12.1</v>
          </cell>
        </row>
        <row r="248">
          <cell r="A248">
            <v>336</v>
          </cell>
          <cell r="B248" t="str">
            <v>F943</v>
          </cell>
          <cell r="C248" t="str">
            <v>Terra armada - moldes metálicos</v>
          </cell>
          <cell r="D248" t="str">
            <v>cj</v>
          </cell>
          <cell r="E248">
            <v>9.9</v>
          </cell>
          <cell r="F248" t="str">
            <v>m3</v>
          </cell>
          <cell r="G248">
            <v>9.9</v>
          </cell>
        </row>
        <row r="249">
          <cell r="A249">
            <v>337</v>
          </cell>
          <cell r="B249" t="str">
            <v>M001</v>
          </cell>
          <cell r="C249" t="str">
            <v>Gasolina</v>
          </cell>
          <cell r="D249" t="str">
            <v>l</v>
          </cell>
          <cell r="E249">
            <v>3.12</v>
          </cell>
          <cell r="F249" t="str">
            <v>l</v>
          </cell>
          <cell r="G249">
            <v>3.12</v>
          </cell>
        </row>
        <row r="250">
          <cell r="A250">
            <v>338</v>
          </cell>
          <cell r="B250" t="str">
            <v>M002</v>
          </cell>
          <cell r="C250" t="str">
            <v>Óleo diesel</v>
          </cell>
          <cell r="D250" t="str">
            <v>l</v>
          </cell>
          <cell r="E250">
            <v>2.4700000000000002</v>
          </cell>
          <cell r="F250" t="str">
            <v>l</v>
          </cell>
          <cell r="G250">
            <v>2.4700000000000002</v>
          </cell>
        </row>
        <row r="251">
          <cell r="A251">
            <v>339</v>
          </cell>
          <cell r="B251" t="str">
            <v>M003</v>
          </cell>
          <cell r="C251" t="str">
            <v>Óleo combustível 1A</v>
          </cell>
          <cell r="D251" t="str">
            <v>l</v>
          </cell>
          <cell r="E251">
            <v>1.5</v>
          </cell>
          <cell r="F251" t="str">
            <v>l</v>
          </cell>
          <cell r="G251">
            <v>1.5</v>
          </cell>
        </row>
        <row r="252">
          <cell r="A252">
            <v>340</v>
          </cell>
          <cell r="B252" t="str">
            <v>M104</v>
          </cell>
          <cell r="C252" t="str">
            <v>Alcool</v>
          </cell>
          <cell r="D252" t="str">
            <v>t</v>
          </cell>
          <cell r="E252">
            <v>2.27</v>
          </cell>
          <cell r="F252" t="str">
            <v>t</v>
          </cell>
          <cell r="G252">
            <v>2.27</v>
          </cell>
        </row>
        <row r="253">
          <cell r="A253">
            <v>341</v>
          </cell>
          <cell r="B253" t="str">
            <v>M005</v>
          </cell>
          <cell r="C253" t="str">
            <v>Energia elétrica</v>
          </cell>
          <cell r="D253" t="str">
            <v>kwh</v>
          </cell>
          <cell r="E253">
            <v>0.48</v>
          </cell>
          <cell r="F253" t="str">
            <v>kwh</v>
          </cell>
          <cell r="G253">
            <v>0.48</v>
          </cell>
        </row>
        <row r="254">
          <cell r="A254">
            <v>342</v>
          </cell>
          <cell r="B254" t="str">
            <v>M101</v>
          </cell>
          <cell r="C254" t="str">
            <v>Cimento asfáltico CAP-50/70</v>
          </cell>
          <cell r="D254" t="str">
            <v>t</v>
          </cell>
          <cell r="E254">
            <v>0</v>
          </cell>
          <cell r="F254" t="str">
            <v>t</v>
          </cell>
          <cell r="G254">
            <v>0</v>
          </cell>
        </row>
        <row r="255">
          <cell r="A255">
            <v>343</v>
          </cell>
          <cell r="B255" t="str">
            <v>M102</v>
          </cell>
          <cell r="C255" t="str">
            <v>Cimento asfaltico CAP 30/45</v>
          </cell>
          <cell r="D255" t="str">
            <v>t</v>
          </cell>
          <cell r="E255">
            <v>0</v>
          </cell>
          <cell r="F255" t="str">
            <v>t</v>
          </cell>
          <cell r="G255">
            <v>0</v>
          </cell>
        </row>
        <row r="256">
          <cell r="A256">
            <v>344</v>
          </cell>
          <cell r="B256" t="str">
            <v>M103</v>
          </cell>
          <cell r="C256" t="str">
            <v>Asfálto diluído CM-30</v>
          </cell>
          <cell r="D256" t="str">
            <v>t</v>
          </cell>
          <cell r="E256">
            <v>0</v>
          </cell>
          <cell r="F256" t="str">
            <v>t</v>
          </cell>
          <cell r="G256">
            <v>0</v>
          </cell>
        </row>
        <row r="257">
          <cell r="A257">
            <v>345</v>
          </cell>
          <cell r="B257" t="str">
            <v>M104</v>
          </cell>
          <cell r="C257" t="str">
            <v xml:space="preserve">Emulsão asfáltica RR-1C </v>
          </cell>
          <cell r="D257" t="str">
            <v>t</v>
          </cell>
          <cell r="E257">
            <v>1685</v>
          </cell>
          <cell r="F257" t="str">
            <v>t</v>
          </cell>
          <cell r="G257">
            <v>1685</v>
          </cell>
        </row>
        <row r="258">
          <cell r="A258">
            <v>346</v>
          </cell>
          <cell r="B258" t="str">
            <v>M105</v>
          </cell>
          <cell r="C258" t="str">
            <v xml:space="preserve">Emulsão asfáltica RR-2C </v>
          </cell>
          <cell r="D258" t="str">
            <v>t</v>
          </cell>
          <cell r="E258">
            <v>0</v>
          </cell>
          <cell r="F258" t="str">
            <v>t</v>
          </cell>
          <cell r="G258">
            <v>0</v>
          </cell>
        </row>
        <row r="259">
          <cell r="A259">
            <v>347</v>
          </cell>
          <cell r="B259" t="str">
            <v>M106</v>
          </cell>
          <cell r="C259" t="str">
            <v>Emulsão asfáltica RR-1C  c/ polimetro</v>
          </cell>
          <cell r="D259" t="str">
            <v>t</v>
          </cell>
          <cell r="E259">
            <v>0</v>
          </cell>
          <cell r="F259" t="str">
            <v>t</v>
          </cell>
          <cell r="G259">
            <v>0</v>
          </cell>
        </row>
        <row r="260">
          <cell r="A260">
            <v>348</v>
          </cell>
          <cell r="B260" t="str">
            <v>M107</v>
          </cell>
          <cell r="C260" t="str">
            <v>Emulsão asfáltica RM-1C</v>
          </cell>
          <cell r="D260" t="str">
            <v>t</v>
          </cell>
          <cell r="E260">
            <v>0</v>
          </cell>
          <cell r="F260" t="str">
            <v>t</v>
          </cell>
          <cell r="G260">
            <v>0</v>
          </cell>
        </row>
        <row r="261">
          <cell r="A261">
            <v>349</v>
          </cell>
          <cell r="B261" t="str">
            <v>M108</v>
          </cell>
          <cell r="C261" t="str">
            <v>Emulsão asfáltica RR-1C  c/ polimetro</v>
          </cell>
          <cell r="D261" t="str">
            <v>t</v>
          </cell>
          <cell r="E261">
            <v>0</v>
          </cell>
          <cell r="F261" t="str">
            <v>t</v>
          </cell>
          <cell r="G261">
            <v>0</v>
          </cell>
        </row>
        <row r="262">
          <cell r="A262">
            <v>350</v>
          </cell>
          <cell r="B262" t="str">
            <v>M109</v>
          </cell>
          <cell r="C262" t="str">
            <v>Emulsão polim. p/ micro-revestimento a frio</v>
          </cell>
          <cell r="D262" t="str">
            <v>t</v>
          </cell>
          <cell r="E262">
            <v>0</v>
          </cell>
          <cell r="F262" t="str">
            <v>t</v>
          </cell>
          <cell r="G262">
            <v>0</v>
          </cell>
        </row>
        <row r="263">
          <cell r="A263">
            <v>351</v>
          </cell>
          <cell r="B263" t="str">
            <v>M110</v>
          </cell>
          <cell r="C263" t="str">
            <v>Emulsão polim. p/ micro-rev. a frio</v>
          </cell>
          <cell r="D263" t="str">
            <v>t</v>
          </cell>
          <cell r="E263">
            <v>0</v>
          </cell>
          <cell r="F263" t="str">
            <v>t</v>
          </cell>
          <cell r="G263">
            <v>0</v>
          </cell>
        </row>
        <row r="264">
          <cell r="A264">
            <v>352</v>
          </cell>
          <cell r="C264" t="str">
            <v>Aditivo p/ controle de ruptura</v>
          </cell>
          <cell r="D264" t="str">
            <v>kg</v>
          </cell>
          <cell r="E264">
            <v>0</v>
          </cell>
          <cell r="F264" t="str">
            <v>kg</v>
          </cell>
          <cell r="G264">
            <v>0</v>
          </cell>
        </row>
        <row r="265">
          <cell r="A265">
            <v>353</v>
          </cell>
          <cell r="B265" t="str">
            <v>M111</v>
          </cell>
          <cell r="C265" t="str">
            <v>Adiflex</v>
          </cell>
          <cell r="D265" t="str">
            <v>kg</v>
          </cell>
          <cell r="E265">
            <v>3700</v>
          </cell>
          <cell r="F265" t="str">
            <v>kg</v>
          </cell>
          <cell r="G265">
            <v>3700</v>
          </cell>
        </row>
        <row r="266">
          <cell r="A266">
            <v>354</v>
          </cell>
          <cell r="B266" t="str">
            <v>M112</v>
          </cell>
          <cell r="C266" t="str">
            <v>Adisol</v>
          </cell>
          <cell r="D266" t="str">
            <v>kg</v>
          </cell>
          <cell r="E266">
            <v>4000</v>
          </cell>
          <cell r="F266" t="str">
            <v>kg</v>
          </cell>
          <cell r="G266">
            <v>4000</v>
          </cell>
        </row>
        <row r="267">
          <cell r="A267">
            <v>355</v>
          </cell>
          <cell r="B267" t="str">
            <v>M201</v>
          </cell>
          <cell r="C267" t="str">
            <v>Cimento portland CP-32 (a granel)</v>
          </cell>
          <cell r="D267" t="str">
            <v>kg</v>
          </cell>
          <cell r="E267">
            <v>0.5</v>
          </cell>
          <cell r="F267" t="str">
            <v>kg</v>
          </cell>
          <cell r="G267">
            <v>0.5</v>
          </cell>
        </row>
        <row r="268">
          <cell r="A268">
            <v>356</v>
          </cell>
          <cell r="B268" t="str">
            <v>M202</v>
          </cell>
          <cell r="C268" t="str">
            <v>Cimento portland CP-32</v>
          </cell>
          <cell r="D268" t="str">
            <v>sc</v>
          </cell>
          <cell r="E268">
            <v>26.2</v>
          </cell>
          <cell r="F268" t="str">
            <v>kg</v>
          </cell>
          <cell r="G268">
            <v>0.52400000000000002</v>
          </cell>
        </row>
        <row r="269">
          <cell r="A269">
            <v>357</v>
          </cell>
          <cell r="B269" t="str">
            <v>M307</v>
          </cell>
          <cell r="C269" t="str">
            <v>Cordoalha CP-190 RB D=12,7mm</v>
          </cell>
          <cell r="D269" t="str">
            <v>kg</v>
          </cell>
          <cell r="E269">
            <v>4.62</v>
          </cell>
          <cell r="F269" t="str">
            <v>kg</v>
          </cell>
          <cell r="G269">
            <v>4.62</v>
          </cell>
        </row>
        <row r="270">
          <cell r="A270">
            <v>358</v>
          </cell>
          <cell r="B270" t="str">
            <v>M319</v>
          </cell>
          <cell r="C270" t="str">
            <v>Arame recozido nº 18</v>
          </cell>
          <cell r="D270" t="str">
            <v>kg</v>
          </cell>
          <cell r="E270">
            <v>4.7</v>
          </cell>
          <cell r="F270" t="str">
            <v>kg</v>
          </cell>
          <cell r="G270">
            <v>4.7</v>
          </cell>
        </row>
        <row r="271">
          <cell r="A271">
            <v>359</v>
          </cell>
          <cell r="B271" t="str">
            <v>M320</v>
          </cell>
          <cell r="C271" t="str">
            <v>Pregos de ferro 18x30</v>
          </cell>
          <cell r="D271" t="str">
            <v>kg</v>
          </cell>
          <cell r="E271">
            <v>3.8</v>
          </cell>
          <cell r="F271" t="str">
            <v>kg</v>
          </cell>
          <cell r="G271">
            <v>3.8</v>
          </cell>
        </row>
        <row r="272">
          <cell r="A272">
            <v>360</v>
          </cell>
          <cell r="B272" t="str">
            <v>M321</v>
          </cell>
          <cell r="C272" t="str">
            <v>Arame farpado nº 16  galv.simples</v>
          </cell>
          <cell r="D272" t="str">
            <v>rl</v>
          </cell>
          <cell r="E272">
            <v>80</v>
          </cell>
          <cell r="F272" t="str">
            <v>m</v>
          </cell>
          <cell r="G272">
            <v>0.32</v>
          </cell>
        </row>
        <row r="273">
          <cell r="A273">
            <v>361</v>
          </cell>
          <cell r="B273" t="str">
            <v>M322</v>
          </cell>
          <cell r="C273" t="str">
            <v>Grampo para cerca galvanizado 1 x 9</v>
          </cell>
          <cell r="D273" t="str">
            <v>kg</v>
          </cell>
          <cell r="E273">
            <v>4.0999999999999996</v>
          </cell>
          <cell r="F273" t="str">
            <v>kg</v>
          </cell>
          <cell r="G273">
            <v>4.0999999999999996</v>
          </cell>
        </row>
        <row r="274">
          <cell r="A274">
            <v>362</v>
          </cell>
        </row>
        <row r="275">
          <cell r="A275">
            <v>363</v>
          </cell>
          <cell r="B275" t="str">
            <v>M324</v>
          </cell>
          <cell r="C275" t="str">
            <v>Portico metálico (15 a 17 m de vão)</v>
          </cell>
          <cell r="D275" t="str">
            <v>um</v>
          </cell>
          <cell r="E275">
            <v>30580</v>
          </cell>
          <cell r="G275">
            <v>30580</v>
          </cell>
        </row>
        <row r="276">
          <cell r="A276">
            <v>364</v>
          </cell>
          <cell r="B276" t="str">
            <v>M325</v>
          </cell>
          <cell r="C276" t="str">
            <v>Trilho metálico TR-68</v>
          </cell>
          <cell r="D276" t="str">
            <v>kg</v>
          </cell>
          <cell r="E276">
            <v>3.1</v>
          </cell>
          <cell r="F276" t="str">
            <v>kg</v>
          </cell>
          <cell r="G276">
            <v>3.1</v>
          </cell>
        </row>
        <row r="277">
          <cell r="A277">
            <v>365</v>
          </cell>
          <cell r="B277" t="str">
            <v>M326</v>
          </cell>
          <cell r="C277" t="str">
            <v>Série de brocas S-12 D=22 mm</v>
          </cell>
          <cell r="D277" t="str">
            <v>un</v>
          </cell>
          <cell r="E277">
            <v>675</v>
          </cell>
          <cell r="F277" t="str">
            <v>un</v>
          </cell>
          <cell r="G277">
            <v>675</v>
          </cell>
        </row>
        <row r="278">
          <cell r="A278">
            <v>366</v>
          </cell>
          <cell r="B278" t="str">
            <v>M328</v>
          </cell>
          <cell r="C278" t="str">
            <v>Luva de emenda D=32mm</v>
          </cell>
          <cell r="D278" t="str">
            <v>un</v>
          </cell>
          <cell r="E278">
            <v>78.099999999999994</v>
          </cell>
          <cell r="F278" t="str">
            <v>un</v>
          </cell>
          <cell r="G278">
            <v>78.099999999999994</v>
          </cell>
        </row>
        <row r="279">
          <cell r="A279">
            <v>367</v>
          </cell>
          <cell r="B279" t="str">
            <v>M330</v>
          </cell>
          <cell r="C279" t="str">
            <v>Calha met. semicircular D=40 cm</v>
          </cell>
          <cell r="D279" t="str">
            <v>m</v>
          </cell>
          <cell r="E279">
            <v>151.22999999999999</v>
          </cell>
          <cell r="F279" t="str">
            <v>m</v>
          </cell>
          <cell r="G279">
            <v>151.22999999999999</v>
          </cell>
        </row>
        <row r="280">
          <cell r="A280">
            <v>368</v>
          </cell>
          <cell r="B280" t="str">
            <v>M331</v>
          </cell>
          <cell r="C280" t="str">
            <v>Paraf. fixação calha met. (1 /2 "x 1")</v>
          </cell>
          <cell r="D280" t="str">
            <v>un</v>
          </cell>
          <cell r="E280">
            <v>3.25</v>
          </cell>
          <cell r="F280" t="str">
            <v>un</v>
          </cell>
          <cell r="G280">
            <v>3.25</v>
          </cell>
        </row>
        <row r="281">
          <cell r="A281">
            <v>369</v>
          </cell>
          <cell r="B281" t="str">
            <v>M332</v>
          </cell>
          <cell r="C281" t="str">
            <v>Parafafuso 1/2" x 3" com porca</v>
          </cell>
          <cell r="D281" t="str">
            <v>kg</v>
          </cell>
          <cell r="E281">
            <v>14.5</v>
          </cell>
          <cell r="F281" t="str">
            <v>kg</v>
          </cell>
          <cell r="G281">
            <v>14.5</v>
          </cell>
        </row>
        <row r="282">
          <cell r="A282">
            <v>370</v>
          </cell>
          <cell r="B282" t="str">
            <v>M334</v>
          </cell>
          <cell r="C282" t="str">
            <v>Parafuso  zincado c/ fenda 1 1/2"x3/16"</v>
          </cell>
          <cell r="D282" t="str">
            <v>und</v>
          </cell>
          <cell r="E282">
            <v>0.21</v>
          </cell>
          <cell r="F282" t="str">
            <v>und</v>
          </cell>
          <cell r="G282">
            <v>0.21</v>
          </cell>
        </row>
        <row r="283">
          <cell r="A283">
            <v>371</v>
          </cell>
          <cell r="B283" t="str">
            <v>M335</v>
          </cell>
          <cell r="C283" t="str">
            <v>Parafuso zincado francês 4"x5/16"</v>
          </cell>
          <cell r="D283" t="str">
            <v>und</v>
          </cell>
          <cell r="E283">
            <v>0.65</v>
          </cell>
          <cell r="F283" t="str">
            <v>und</v>
          </cell>
          <cell r="G283">
            <v>0.65</v>
          </cell>
        </row>
        <row r="284">
          <cell r="A284">
            <v>372</v>
          </cell>
          <cell r="B284" t="str">
            <v>M338</v>
          </cell>
          <cell r="C284" t="str">
            <v>Cano de ferro D=3/4"</v>
          </cell>
          <cell r="D284" t="str">
            <v>pç</v>
          </cell>
          <cell r="E284">
            <v>71.17</v>
          </cell>
          <cell r="F284" t="str">
            <v>m</v>
          </cell>
          <cell r="G284">
            <v>71.17</v>
          </cell>
        </row>
        <row r="285">
          <cell r="A285">
            <v>373</v>
          </cell>
          <cell r="B285" t="str">
            <v>M339</v>
          </cell>
          <cell r="C285" t="str">
            <v>Cantoneira ferro (3,0"x3,0"x3/8")</v>
          </cell>
          <cell r="D285" t="str">
            <v>kg</v>
          </cell>
          <cell r="E285">
            <v>3.42</v>
          </cell>
          <cell r="F285" t="str">
            <v>kg</v>
          </cell>
          <cell r="G285">
            <v>3.42</v>
          </cell>
        </row>
        <row r="286">
          <cell r="A286">
            <v>374</v>
          </cell>
          <cell r="B286" t="str">
            <v>M340</v>
          </cell>
          <cell r="C286" t="str">
            <v>Tampão de ferro fundido</v>
          </cell>
          <cell r="D286" t="str">
            <v>und</v>
          </cell>
          <cell r="E286">
            <v>475</v>
          </cell>
          <cell r="F286" t="str">
            <v>und</v>
          </cell>
          <cell r="G286">
            <v>475</v>
          </cell>
        </row>
        <row r="287">
          <cell r="A287">
            <v>375</v>
          </cell>
          <cell r="B287" t="str">
            <v>M341</v>
          </cell>
          <cell r="C287" t="str">
            <v>Defensa met. maleável simples</v>
          </cell>
          <cell r="D287" t="str">
            <v>mod</v>
          </cell>
          <cell r="E287">
            <v>825.75</v>
          </cell>
          <cell r="F287" t="str">
            <v>mod</v>
          </cell>
          <cell r="G287">
            <v>825.75</v>
          </cell>
        </row>
        <row r="288">
          <cell r="A288">
            <v>376</v>
          </cell>
          <cell r="B288" t="str">
            <v>M342</v>
          </cell>
          <cell r="C288" t="str">
            <v>Defensa met. maleável dupla</v>
          </cell>
          <cell r="D288" t="str">
            <v>mod</v>
          </cell>
          <cell r="E288">
            <v>1027.8499999999999</v>
          </cell>
          <cell r="F288" t="str">
            <v>mod</v>
          </cell>
          <cell r="G288">
            <v>1027.8499999999999</v>
          </cell>
        </row>
        <row r="289">
          <cell r="A289">
            <v>377</v>
          </cell>
          <cell r="B289" t="str">
            <v>M343</v>
          </cell>
          <cell r="C289" t="str">
            <v>Defensa met. semi-maleável simples</v>
          </cell>
          <cell r="D289" t="str">
            <v>mod</v>
          </cell>
          <cell r="E289">
            <v>568</v>
          </cell>
          <cell r="F289" t="str">
            <v>mod</v>
          </cell>
          <cell r="G289">
            <v>568</v>
          </cell>
        </row>
        <row r="290">
          <cell r="A290">
            <v>378</v>
          </cell>
          <cell r="B290" t="str">
            <v>M344</v>
          </cell>
          <cell r="C290" t="str">
            <v>Defensa met. semi-maleável dupla</v>
          </cell>
          <cell r="D290" t="str">
            <v>mod</v>
          </cell>
          <cell r="E290">
            <v>975.14</v>
          </cell>
          <cell r="F290" t="str">
            <v>mod</v>
          </cell>
          <cell r="G290">
            <v>975.14</v>
          </cell>
        </row>
        <row r="291">
          <cell r="A291">
            <v>379</v>
          </cell>
          <cell r="B291" t="str">
            <v>M345</v>
          </cell>
          <cell r="C291" t="str">
            <v>Chapa de aço n. 28 fina galvanizada</v>
          </cell>
          <cell r="D291" t="str">
            <v>kg</v>
          </cell>
          <cell r="E291">
            <v>4.75</v>
          </cell>
          <cell r="F291" t="str">
            <v>kg</v>
          </cell>
          <cell r="G291">
            <v>4.75</v>
          </cell>
        </row>
        <row r="292">
          <cell r="A292">
            <v>380</v>
          </cell>
          <cell r="B292" t="str">
            <v>M346</v>
          </cell>
          <cell r="C292" t="str">
            <v>Chapa de aço nº. 16 (tratada)</v>
          </cell>
          <cell r="D292" t="str">
            <v>m2</v>
          </cell>
          <cell r="E292">
            <v>98</v>
          </cell>
          <cell r="F292" t="str">
            <v>m2</v>
          </cell>
          <cell r="G292">
            <v>98</v>
          </cell>
        </row>
        <row r="293">
          <cell r="A293">
            <v>381</v>
          </cell>
          <cell r="B293" t="str">
            <v>M347</v>
          </cell>
          <cell r="C293" t="str">
            <v>Dente p/ fresadora 1000 C</v>
          </cell>
          <cell r="D293" t="str">
            <v>un</v>
          </cell>
          <cell r="E293">
            <v>40.53</v>
          </cell>
          <cell r="F293" t="str">
            <v>un</v>
          </cell>
          <cell r="G293">
            <v>40.53</v>
          </cell>
        </row>
        <row r="294">
          <cell r="A294">
            <v>382</v>
          </cell>
          <cell r="B294" t="str">
            <v>M348</v>
          </cell>
          <cell r="C294" t="str">
            <v>Porta dente p/ fresadora 1000 C</v>
          </cell>
          <cell r="D294" t="str">
            <v>un</v>
          </cell>
          <cell r="E294">
            <v>206.5</v>
          </cell>
          <cell r="F294" t="str">
            <v>un</v>
          </cell>
          <cell r="G294">
            <v>206.5</v>
          </cell>
        </row>
        <row r="295">
          <cell r="A295">
            <v>383</v>
          </cell>
          <cell r="B295" t="str">
            <v>M349</v>
          </cell>
          <cell r="C295" t="str">
            <v>Dente p/ fresadora 2000 DC</v>
          </cell>
          <cell r="D295" t="str">
            <v>un</v>
          </cell>
          <cell r="E295">
            <v>40.53</v>
          </cell>
          <cell r="F295" t="str">
            <v>un</v>
          </cell>
          <cell r="G295">
            <v>40.53</v>
          </cell>
        </row>
        <row r="296">
          <cell r="A296">
            <v>384</v>
          </cell>
          <cell r="B296" t="str">
            <v>M350</v>
          </cell>
          <cell r="C296" t="str">
            <v>Porta dente p/ fresadora 2000 DC</v>
          </cell>
          <cell r="D296" t="str">
            <v>un</v>
          </cell>
          <cell r="E296">
            <v>206.5</v>
          </cell>
          <cell r="F296" t="str">
            <v>un</v>
          </cell>
          <cell r="G296">
            <v>206.5</v>
          </cell>
        </row>
        <row r="297">
          <cell r="A297">
            <v>385</v>
          </cell>
          <cell r="B297" t="str">
            <v>M351</v>
          </cell>
          <cell r="C297" t="str">
            <v>Estrut. (tunnel liner) D=1,6m galv.</v>
          </cell>
          <cell r="D297" t="str">
            <v>m</v>
          </cell>
          <cell r="E297">
            <v>2265.92</v>
          </cell>
          <cell r="F297" t="str">
            <v>m</v>
          </cell>
          <cell r="G297">
            <v>2265.92</v>
          </cell>
        </row>
        <row r="298">
          <cell r="A298">
            <v>386</v>
          </cell>
          <cell r="B298" t="str">
            <v>M352</v>
          </cell>
          <cell r="C298" t="str">
            <v>Estrut. (tunnel liner) D=2,0m galv.</v>
          </cell>
          <cell r="D298" t="str">
            <v>m</v>
          </cell>
          <cell r="E298">
            <v>2850.83</v>
          </cell>
          <cell r="F298" t="str">
            <v>m</v>
          </cell>
          <cell r="G298">
            <v>2850.83</v>
          </cell>
        </row>
        <row r="299">
          <cell r="A299">
            <v>387</v>
          </cell>
          <cell r="B299" t="str">
            <v>M353</v>
          </cell>
          <cell r="C299" t="str">
            <v>Estrut. (tunnel liner) D= 1,6m epoxy</v>
          </cell>
          <cell r="D299" t="str">
            <v>m</v>
          </cell>
          <cell r="E299">
            <v>1940.51</v>
          </cell>
          <cell r="F299" t="str">
            <v>m</v>
          </cell>
          <cell r="G299">
            <v>1940.51</v>
          </cell>
        </row>
        <row r="300">
          <cell r="A300">
            <v>388</v>
          </cell>
          <cell r="B300" t="str">
            <v>M354</v>
          </cell>
          <cell r="C300" t="str">
            <v>Estrut. (tunnel liner) D=2,0m epoxy</v>
          </cell>
          <cell r="D300" t="str">
            <v>m</v>
          </cell>
          <cell r="E300">
            <v>2929.4</v>
          </cell>
          <cell r="F300" t="str">
            <v>m</v>
          </cell>
          <cell r="G300">
            <v>2929.4</v>
          </cell>
        </row>
        <row r="301">
          <cell r="A301">
            <v>389</v>
          </cell>
          <cell r="B301" t="str">
            <v>M355</v>
          </cell>
          <cell r="C301" t="str">
            <v>Chapa mult. D=1,60 m rev. galv.</v>
          </cell>
          <cell r="D301" t="str">
            <v>m</v>
          </cell>
          <cell r="E301">
            <v>1058.21</v>
          </cell>
          <cell r="F301" t="str">
            <v>m</v>
          </cell>
          <cell r="G301">
            <v>1058.21</v>
          </cell>
        </row>
        <row r="302">
          <cell r="A302">
            <v>390</v>
          </cell>
          <cell r="B302" t="str">
            <v>M356</v>
          </cell>
          <cell r="C302" t="str">
            <v>Chapa mult. D=2,00 m rev. galv.</v>
          </cell>
          <cell r="D302" t="str">
            <v>m</v>
          </cell>
          <cell r="E302">
            <v>1303.26</v>
          </cell>
          <cell r="F302" t="str">
            <v>m</v>
          </cell>
          <cell r="G302">
            <v>1303.26</v>
          </cell>
        </row>
        <row r="303">
          <cell r="A303">
            <v>391</v>
          </cell>
          <cell r="B303" t="str">
            <v>M357</v>
          </cell>
          <cell r="C303" t="str">
            <v>Chapa mult. D=1,60 m rev. epoxy</v>
          </cell>
          <cell r="D303" t="str">
            <v>m</v>
          </cell>
          <cell r="E303">
            <v>1312.41</v>
          </cell>
          <cell r="F303" t="str">
            <v>m</v>
          </cell>
          <cell r="G303">
            <v>1312.41</v>
          </cell>
        </row>
        <row r="304">
          <cell r="A304">
            <v>392</v>
          </cell>
          <cell r="B304" t="str">
            <v>M358</v>
          </cell>
          <cell r="C304" t="str">
            <v>Chapa mult. D=2,00 m rev. epoxy</v>
          </cell>
          <cell r="D304" t="str">
            <v>m</v>
          </cell>
          <cell r="E304">
            <v>1617.96</v>
          </cell>
          <cell r="F304" t="str">
            <v>m</v>
          </cell>
          <cell r="G304">
            <v>1617.96</v>
          </cell>
        </row>
        <row r="305">
          <cell r="A305">
            <v>393</v>
          </cell>
          <cell r="B305" t="str">
            <v>M359</v>
          </cell>
          <cell r="C305" t="str">
            <v>Perfil "I"  W 250mm X 17,9 kg/m</v>
          </cell>
          <cell r="D305" t="str">
            <v>kg</v>
          </cell>
          <cell r="E305">
            <v>2.95</v>
          </cell>
          <cell r="F305" t="str">
            <v>kg</v>
          </cell>
          <cell r="G305">
            <v>2.95</v>
          </cell>
        </row>
        <row r="306">
          <cell r="A306">
            <v>394</v>
          </cell>
          <cell r="B306" t="str">
            <v>M360</v>
          </cell>
          <cell r="C306" t="str">
            <v>Bueiro de chapa multipla D=3,05m   E=2,70mm</v>
          </cell>
          <cell r="D306" t="str">
            <v>m</v>
          </cell>
          <cell r="E306">
            <v>4030</v>
          </cell>
          <cell r="F306" t="str">
            <v>m</v>
          </cell>
          <cell r="G306">
            <v>4030</v>
          </cell>
        </row>
        <row r="307">
          <cell r="A307">
            <v>395</v>
          </cell>
          <cell r="B307" t="str">
            <v>M361</v>
          </cell>
          <cell r="C307" t="str">
            <v>Estrut.(túnel liner) D=1,20m galvanizada</v>
          </cell>
          <cell r="D307" t="str">
            <v>m</v>
          </cell>
          <cell r="E307">
            <v>1693.62</v>
          </cell>
          <cell r="F307" t="str">
            <v>m</v>
          </cell>
          <cell r="G307">
            <v>1693.62</v>
          </cell>
        </row>
        <row r="308">
          <cell r="A308">
            <v>396</v>
          </cell>
          <cell r="B308" t="str">
            <v>M362</v>
          </cell>
          <cell r="C308" t="str">
            <v>Estrut.(túnel liner) D=1,20m epoxy</v>
          </cell>
          <cell r="D308" t="str">
            <v>m</v>
          </cell>
          <cell r="E308">
            <v>1750.85</v>
          </cell>
          <cell r="F308" t="str">
            <v>m</v>
          </cell>
          <cell r="G308">
            <v>1750.85</v>
          </cell>
        </row>
        <row r="309">
          <cell r="A309">
            <v>397</v>
          </cell>
          <cell r="B309" t="str">
            <v>M363</v>
          </cell>
          <cell r="C309" t="str">
            <v>Bloco de desgaste p/ recicladoras</v>
          </cell>
          <cell r="D309" t="str">
            <v>un</v>
          </cell>
          <cell r="E309">
            <v>671.43</v>
          </cell>
          <cell r="F309" t="str">
            <v>un</v>
          </cell>
          <cell r="G309">
            <v>671.43</v>
          </cell>
        </row>
        <row r="310">
          <cell r="A310">
            <v>398</v>
          </cell>
          <cell r="B310" t="str">
            <v>M364</v>
          </cell>
          <cell r="C310" t="str">
            <v>Porta dentes p/ recicladoras</v>
          </cell>
          <cell r="D310" t="str">
            <v>un</v>
          </cell>
          <cell r="E310">
            <v>206.67</v>
          </cell>
          <cell r="F310" t="str">
            <v>un</v>
          </cell>
          <cell r="G310">
            <v>206.67</v>
          </cell>
        </row>
        <row r="311">
          <cell r="A311">
            <v>399</v>
          </cell>
          <cell r="B311" t="str">
            <v>M365</v>
          </cell>
          <cell r="C311" t="str">
            <v>Dente de corte para equip. recicl.  (W6/22)</v>
          </cell>
          <cell r="D311" t="str">
            <v>un</v>
          </cell>
          <cell r="E311">
            <v>53.9</v>
          </cell>
          <cell r="F311" t="str">
            <v>un</v>
          </cell>
          <cell r="G311">
            <v>53.9</v>
          </cell>
        </row>
        <row r="312">
          <cell r="A312">
            <v>400</v>
          </cell>
          <cell r="B312" t="str">
            <v>M366</v>
          </cell>
          <cell r="C312" t="str">
            <v>Dente de corte para equip. recicl.  (W7/22)</v>
          </cell>
          <cell r="D312" t="str">
            <v>un</v>
          </cell>
          <cell r="E312">
            <v>63.1</v>
          </cell>
          <cell r="F312" t="str">
            <v>un</v>
          </cell>
          <cell r="G312">
            <v>63.1</v>
          </cell>
        </row>
        <row r="313">
          <cell r="A313">
            <v>401</v>
          </cell>
        </row>
        <row r="314">
          <cell r="A314">
            <v>402</v>
          </cell>
        </row>
        <row r="315">
          <cell r="A315">
            <v>403</v>
          </cell>
          <cell r="B315" t="str">
            <v>M370</v>
          </cell>
          <cell r="C315" t="str">
            <v>Bainha metálica diam. int.=45mm MAC</v>
          </cell>
          <cell r="D315" t="str">
            <v>m</v>
          </cell>
          <cell r="E315">
            <v>16</v>
          </cell>
          <cell r="F315" t="str">
            <v>m</v>
          </cell>
          <cell r="G315">
            <v>16</v>
          </cell>
        </row>
        <row r="316">
          <cell r="A316">
            <v>404</v>
          </cell>
          <cell r="B316" t="str">
            <v>M371</v>
          </cell>
          <cell r="C316" t="str">
            <v>Bainha metálica diam. int.=60mm MAC</v>
          </cell>
          <cell r="D316" t="str">
            <v>m</v>
          </cell>
          <cell r="E316">
            <v>26</v>
          </cell>
          <cell r="F316" t="str">
            <v>m</v>
          </cell>
          <cell r="G316">
            <v>26</v>
          </cell>
        </row>
        <row r="317">
          <cell r="A317">
            <v>405</v>
          </cell>
          <cell r="B317" t="str">
            <v>M372</v>
          </cell>
          <cell r="C317" t="str">
            <v>Bainha metálica diam. int.=55mm MAC</v>
          </cell>
          <cell r="D317" t="str">
            <v>m</v>
          </cell>
          <cell r="E317">
            <v>21</v>
          </cell>
          <cell r="F317" t="str">
            <v>m</v>
          </cell>
          <cell r="G317">
            <v>21</v>
          </cell>
        </row>
        <row r="318">
          <cell r="A318">
            <v>406</v>
          </cell>
          <cell r="B318" t="str">
            <v>M373</v>
          </cell>
          <cell r="C318" t="str">
            <v>Bainha metálica diam. int.=70mm MAC</v>
          </cell>
          <cell r="D318" t="str">
            <v>m</v>
          </cell>
          <cell r="E318">
            <v>27</v>
          </cell>
          <cell r="F318" t="str">
            <v>m</v>
          </cell>
          <cell r="G318">
            <v>27</v>
          </cell>
        </row>
        <row r="319">
          <cell r="A319">
            <v>407</v>
          </cell>
          <cell r="B319" t="str">
            <v>M374</v>
          </cell>
          <cell r="C319" t="str">
            <v>Ancoragem p/ cabo 4V D=112" MAC 4a</v>
          </cell>
          <cell r="D319" t="str">
            <v>cj</v>
          </cell>
          <cell r="E319">
            <v>304</v>
          </cell>
          <cell r="F319" t="str">
            <v>cj</v>
          </cell>
          <cell r="G319">
            <v>304</v>
          </cell>
        </row>
        <row r="320">
          <cell r="A320">
            <v>408</v>
          </cell>
          <cell r="B320" t="str">
            <v>M375</v>
          </cell>
          <cell r="C320" t="str">
            <v>Ancoragem p/ cabo 6V D=1/2" MAC 6ac</v>
          </cell>
          <cell r="D320" t="str">
            <v>cj</v>
          </cell>
          <cell r="E320">
            <v>477</v>
          </cell>
          <cell r="F320" t="str">
            <v>cj</v>
          </cell>
          <cell r="G320">
            <v>477</v>
          </cell>
        </row>
        <row r="321">
          <cell r="A321">
            <v>409</v>
          </cell>
          <cell r="B321" t="str">
            <v>M376</v>
          </cell>
          <cell r="C321" t="str">
            <v>Ancoragem p/ cabo 7V D=1/2" MAC 7a</v>
          </cell>
          <cell r="D321" t="str">
            <v>cj</v>
          </cell>
          <cell r="E321">
            <v>477</v>
          </cell>
          <cell r="F321" t="str">
            <v>cj</v>
          </cell>
          <cell r="G321">
            <v>477</v>
          </cell>
        </row>
        <row r="322">
          <cell r="A322">
            <v>410</v>
          </cell>
          <cell r="B322" t="str">
            <v>M377</v>
          </cell>
          <cell r="C322" t="str">
            <v>Ancoragem p/ cabo 12V D=1/2" MAC 12</v>
          </cell>
          <cell r="D322" t="str">
            <v>cj</v>
          </cell>
          <cell r="E322">
            <v>960</v>
          </cell>
          <cell r="F322" t="str">
            <v>cj</v>
          </cell>
          <cell r="G322">
            <v>960</v>
          </cell>
        </row>
        <row r="323">
          <cell r="A323">
            <v>411</v>
          </cell>
          <cell r="B323" t="str">
            <v>M378</v>
          </cell>
          <cell r="C323" t="str">
            <v>Apoio do porta dente frezad. 2000DC</v>
          </cell>
          <cell r="D323" t="str">
            <v>un</v>
          </cell>
          <cell r="E323">
            <v>875</v>
          </cell>
          <cell r="F323" t="str">
            <v>un</v>
          </cell>
          <cell r="G323">
            <v>875</v>
          </cell>
        </row>
        <row r="324">
          <cell r="A324">
            <v>412</v>
          </cell>
          <cell r="B324" t="str">
            <v>M380</v>
          </cell>
          <cell r="C324" t="str">
            <v>Bainha metálica D=45mm STUP</v>
          </cell>
          <cell r="D324" t="str">
            <v>m</v>
          </cell>
          <cell r="E324">
            <v>13.14</v>
          </cell>
          <cell r="F324" t="str">
            <v>m</v>
          </cell>
          <cell r="G324">
            <v>13.14</v>
          </cell>
        </row>
        <row r="325">
          <cell r="A325">
            <v>413</v>
          </cell>
          <cell r="B325" t="str">
            <v>M381</v>
          </cell>
          <cell r="C325" t="str">
            <v>Bainha metálica D=60mm STUP</v>
          </cell>
          <cell r="D325" t="str">
            <v>m</v>
          </cell>
          <cell r="E325">
            <v>16.670000000000002</v>
          </cell>
          <cell r="F325" t="str">
            <v>m</v>
          </cell>
          <cell r="G325">
            <v>16.670000000000002</v>
          </cell>
        </row>
        <row r="326">
          <cell r="A326">
            <v>414</v>
          </cell>
          <cell r="B326" t="str">
            <v>M382</v>
          </cell>
          <cell r="C326" t="str">
            <v>Bainha metálica D=55mm STUP</v>
          </cell>
          <cell r="D326" t="str">
            <v>m</v>
          </cell>
          <cell r="E326">
            <v>15.28</v>
          </cell>
          <cell r="F326" t="str">
            <v>m</v>
          </cell>
          <cell r="G326">
            <v>15.28</v>
          </cell>
        </row>
        <row r="327">
          <cell r="A327">
            <v>415</v>
          </cell>
          <cell r="B327" t="str">
            <v>M383</v>
          </cell>
          <cell r="C327" t="str">
            <v>Bainha metálica D=70mm STUP</v>
          </cell>
          <cell r="D327" t="str">
            <v>m</v>
          </cell>
          <cell r="E327">
            <v>18.329999999999998</v>
          </cell>
          <cell r="F327" t="str">
            <v>m</v>
          </cell>
          <cell r="G327">
            <v>18.329999999999998</v>
          </cell>
        </row>
        <row r="328">
          <cell r="A328">
            <v>416</v>
          </cell>
          <cell r="B328" t="str">
            <v>M384</v>
          </cell>
          <cell r="C328" t="str">
            <v>Ancoragem p/ cabo 4V D= 1/2" STUP</v>
          </cell>
          <cell r="D328" t="str">
            <v>cj</v>
          </cell>
          <cell r="E328">
            <v>256</v>
          </cell>
          <cell r="F328" t="str">
            <v>cj</v>
          </cell>
          <cell r="G328">
            <v>256</v>
          </cell>
        </row>
        <row r="329">
          <cell r="A329">
            <v>417</v>
          </cell>
          <cell r="B329" t="str">
            <v>M385</v>
          </cell>
          <cell r="C329" t="str">
            <v>Ancoragem p/ cabo 6V D= 1/2" STUP</v>
          </cell>
          <cell r="D329" t="str">
            <v>cj</v>
          </cell>
          <cell r="E329">
            <v>410</v>
          </cell>
          <cell r="F329" t="str">
            <v>cj</v>
          </cell>
          <cell r="G329">
            <v>410</v>
          </cell>
        </row>
        <row r="330">
          <cell r="A330">
            <v>418</v>
          </cell>
          <cell r="B330" t="str">
            <v>M386</v>
          </cell>
          <cell r="C330" t="str">
            <v>Ancoragem p/ cabo 7V D= 1/2" STUP</v>
          </cell>
          <cell r="D330" t="str">
            <v>cj</v>
          </cell>
          <cell r="E330">
            <v>432</v>
          </cell>
          <cell r="F330" t="str">
            <v>cj</v>
          </cell>
          <cell r="G330">
            <v>432</v>
          </cell>
        </row>
        <row r="331">
          <cell r="A331">
            <v>419</v>
          </cell>
          <cell r="B331" t="str">
            <v>M387</v>
          </cell>
          <cell r="C331" t="str">
            <v>Ancoragem p/ cabo 12V D=1/2" STUP</v>
          </cell>
          <cell r="D331" t="str">
            <v>cj</v>
          </cell>
          <cell r="E331">
            <v>853</v>
          </cell>
          <cell r="F331" t="str">
            <v>cj</v>
          </cell>
          <cell r="G331">
            <v>853</v>
          </cell>
        </row>
        <row r="332">
          <cell r="A332">
            <v>420</v>
          </cell>
          <cell r="B332" t="str">
            <v>M390</v>
          </cell>
          <cell r="C332" t="str">
            <v>Porca de Ancoragem D=32mm</v>
          </cell>
          <cell r="D332" t="str">
            <v>un</v>
          </cell>
          <cell r="E332">
            <v>63.15</v>
          </cell>
          <cell r="F332" t="str">
            <v>un</v>
          </cell>
          <cell r="G332">
            <v>63.15</v>
          </cell>
        </row>
        <row r="333">
          <cell r="A333">
            <v>421</v>
          </cell>
          <cell r="B333" t="str">
            <v>M391</v>
          </cell>
          <cell r="C333" t="str">
            <v>Contra porca h=35mm D=32mm</v>
          </cell>
          <cell r="D333" t="str">
            <v>un</v>
          </cell>
          <cell r="E333">
            <v>30.25</v>
          </cell>
          <cell r="F333" t="str">
            <v>un</v>
          </cell>
          <cell r="G333">
            <v>30.25</v>
          </cell>
        </row>
        <row r="334">
          <cell r="A334">
            <v>422</v>
          </cell>
          <cell r="B334" t="str">
            <v>M392</v>
          </cell>
          <cell r="C334" t="str">
            <v>Aço ST 85/105 D=32mm</v>
          </cell>
          <cell r="D334" t="str">
            <v>m</v>
          </cell>
          <cell r="E334">
            <v>65</v>
          </cell>
          <cell r="F334" t="str">
            <v>m</v>
          </cell>
          <cell r="G334">
            <v>65</v>
          </cell>
        </row>
        <row r="335">
          <cell r="A335">
            <v>423</v>
          </cell>
          <cell r="B335" t="str">
            <v>M393</v>
          </cell>
          <cell r="C335" t="str">
            <v>Placa de Ancoragem - 200x200x38mm</v>
          </cell>
          <cell r="D335" t="str">
            <v>un</v>
          </cell>
          <cell r="E335">
            <v>178.5</v>
          </cell>
          <cell r="F335" t="str">
            <v>un</v>
          </cell>
          <cell r="G335">
            <v>178.5</v>
          </cell>
        </row>
        <row r="336">
          <cell r="A336">
            <v>424</v>
          </cell>
          <cell r="B336" t="str">
            <v>M394</v>
          </cell>
          <cell r="C336" t="str">
            <v>Bainha metálica D=40mm</v>
          </cell>
          <cell r="D336" t="str">
            <v>m</v>
          </cell>
          <cell r="E336">
            <v>14.5</v>
          </cell>
          <cell r="F336" t="str">
            <v>m</v>
          </cell>
          <cell r="G336">
            <v>14.5</v>
          </cell>
        </row>
        <row r="337">
          <cell r="A337">
            <v>425</v>
          </cell>
        </row>
        <row r="338">
          <cell r="A338">
            <v>426</v>
          </cell>
          <cell r="B338" t="str">
            <v>M395</v>
          </cell>
          <cell r="C338" t="str">
            <v>1/2 Calha em Concreto   D=0,40m</v>
          </cell>
          <cell r="D338" t="str">
            <v>m</v>
          </cell>
          <cell r="E338">
            <v>28</v>
          </cell>
          <cell r="F338" t="str">
            <v>m</v>
          </cell>
          <cell r="G338">
            <v>28</v>
          </cell>
        </row>
        <row r="339">
          <cell r="A339">
            <v>427</v>
          </cell>
          <cell r="B339" t="str">
            <v>M396</v>
          </cell>
          <cell r="C339" t="str">
            <v>1/2 Calha em Concreto   D=1,00m</v>
          </cell>
          <cell r="D339" t="str">
            <v>m</v>
          </cell>
          <cell r="E339">
            <v>63</v>
          </cell>
          <cell r="F339" t="str">
            <v>m</v>
          </cell>
          <cell r="G339">
            <v>63</v>
          </cell>
        </row>
        <row r="340">
          <cell r="A340">
            <v>428</v>
          </cell>
          <cell r="B340" t="str">
            <v>M401</v>
          </cell>
          <cell r="C340" t="str">
            <v>Pontaletes D=15 cm (tronco p/ esc.)</v>
          </cell>
          <cell r="D340" t="str">
            <v>m</v>
          </cell>
          <cell r="E340">
            <v>2.5</v>
          </cell>
          <cell r="F340" t="str">
            <v>m</v>
          </cell>
          <cell r="G340">
            <v>2.5</v>
          </cell>
        </row>
        <row r="341">
          <cell r="A341">
            <v>429</v>
          </cell>
          <cell r="B341" t="str">
            <v>M402</v>
          </cell>
          <cell r="C341" t="str">
            <v>Pontaletes D=20 cm (tronco p/ esc.)</v>
          </cell>
          <cell r="D341" t="str">
            <v>m</v>
          </cell>
          <cell r="E341">
            <v>2.5</v>
          </cell>
          <cell r="F341" t="str">
            <v>m</v>
          </cell>
          <cell r="G341">
            <v>2.5</v>
          </cell>
        </row>
        <row r="342">
          <cell r="A342">
            <v>430</v>
          </cell>
          <cell r="B342" t="str">
            <v>M403</v>
          </cell>
          <cell r="C342" t="str">
            <v>Mourão madeira H=2,15 m D=9 cm</v>
          </cell>
          <cell r="D342" t="str">
            <v>un</v>
          </cell>
          <cell r="E342">
            <v>11.3</v>
          </cell>
          <cell r="F342" t="str">
            <v>un</v>
          </cell>
          <cell r="G342">
            <v>11.3</v>
          </cell>
        </row>
        <row r="343">
          <cell r="A343">
            <v>431</v>
          </cell>
          <cell r="B343" t="str">
            <v>M404</v>
          </cell>
          <cell r="C343" t="str">
            <v>Mourão madeira H=2,50 m D=12 cm</v>
          </cell>
          <cell r="D343" t="str">
            <v>un</v>
          </cell>
          <cell r="E343">
            <v>11.3</v>
          </cell>
          <cell r="F343" t="str">
            <v>un</v>
          </cell>
          <cell r="G343">
            <v>11.3</v>
          </cell>
        </row>
        <row r="344">
          <cell r="A344">
            <v>432</v>
          </cell>
          <cell r="B344" t="str">
            <v>M405</v>
          </cell>
          <cell r="C344" t="str">
            <v>Ripas de 2,5 cm x 5,0 cm</v>
          </cell>
          <cell r="D344" t="str">
            <v>m</v>
          </cell>
          <cell r="E344">
            <v>0.75</v>
          </cell>
          <cell r="F344" t="str">
            <v>m</v>
          </cell>
          <cell r="G344">
            <v>0.75</v>
          </cell>
        </row>
        <row r="345">
          <cell r="A345">
            <v>433</v>
          </cell>
          <cell r="B345" t="str">
            <v>M406</v>
          </cell>
          <cell r="C345" t="str">
            <v>Caibros de 7,5 cm x 7,5 cm</v>
          </cell>
          <cell r="D345" t="str">
            <v>m</v>
          </cell>
          <cell r="E345">
            <v>1.88</v>
          </cell>
          <cell r="F345" t="str">
            <v>m</v>
          </cell>
          <cell r="G345">
            <v>1.88</v>
          </cell>
        </row>
        <row r="346">
          <cell r="A346">
            <v>434</v>
          </cell>
          <cell r="B346" t="str">
            <v>M407</v>
          </cell>
          <cell r="C346" t="str">
            <v>Tábua de 1ª. 2,5 cm x 15,0 cm</v>
          </cell>
          <cell r="D346" t="str">
            <v>m</v>
          </cell>
          <cell r="E346">
            <v>4.5</v>
          </cell>
          <cell r="F346" t="str">
            <v>m</v>
          </cell>
          <cell r="G346">
            <v>4.5</v>
          </cell>
        </row>
        <row r="347">
          <cell r="A347">
            <v>435</v>
          </cell>
          <cell r="B347" t="str">
            <v>M408</v>
          </cell>
          <cell r="C347" t="str">
            <v>Tábua de 5ª  2,5 cm x 30,0 cm</v>
          </cell>
          <cell r="D347" t="str">
            <v>m</v>
          </cell>
          <cell r="E347">
            <v>2.7</v>
          </cell>
          <cell r="F347" t="str">
            <v>m</v>
          </cell>
          <cell r="G347">
            <v>2.7</v>
          </cell>
        </row>
        <row r="348">
          <cell r="A348">
            <v>436</v>
          </cell>
        </row>
        <row r="349">
          <cell r="A349">
            <v>437</v>
          </cell>
          <cell r="B349" t="str">
            <v>M410</v>
          </cell>
          <cell r="C349" t="str">
            <v>Compensado resinado de 17 mm</v>
          </cell>
          <cell r="D349" t="str">
            <v>un</v>
          </cell>
          <cell r="E349">
            <v>36</v>
          </cell>
          <cell r="F349" t="str">
            <v>m2</v>
          </cell>
          <cell r="G349">
            <v>14.87603305785124</v>
          </cell>
        </row>
        <row r="350">
          <cell r="A350">
            <v>438</v>
          </cell>
          <cell r="B350" t="str">
            <v>M411</v>
          </cell>
          <cell r="C350" t="str">
            <v>Compensado plastificado de 17 mm</v>
          </cell>
          <cell r="D350" t="str">
            <v>un</v>
          </cell>
          <cell r="E350">
            <v>72.900000000000006</v>
          </cell>
          <cell r="F350" t="str">
            <v>m2</v>
          </cell>
          <cell r="G350">
            <v>18.8552</v>
          </cell>
        </row>
        <row r="351">
          <cell r="A351">
            <v>439</v>
          </cell>
          <cell r="B351" t="str">
            <v>M412</v>
          </cell>
          <cell r="C351" t="str">
            <v>Gastalho 10 x 2,0 cm</v>
          </cell>
          <cell r="D351" t="str">
            <v>m</v>
          </cell>
          <cell r="E351">
            <v>1.2</v>
          </cell>
          <cell r="F351" t="str">
            <v>m</v>
          </cell>
          <cell r="G351">
            <v>1.2</v>
          </cell>
        </row>
        <row r="352">
          <cell r="A352">
            <v>440</v>
          </cell>
          <cell r="B352" t="str">
            <v>M413</v>
          </cell>
          <cell r="C352" t="str">
            <v>Gastalho 10 x 2,5 cm</v>
          </cell>
          <cell r="D352" t="str">
            <v>m</v>
          </cell>
          <cell r="E352">
            <v>2</v>
          </cell>
          <cell r="F352" t="str">
            <v>m</v>
          </cell>
          <cell r="G352">
            <v>2</v>
          </cell>
        </row>
        <row r="353">
          <cell r="A353">
            <v>441</v>
          </cell>
          <cell r="B353" t="str">
            <v>M414</v>
          </cell>
          <cell r="C353" t="str">
            <v>Pranchão 7,5 x 30,0 cm</v>
          </cell>
          <cell r="D353" t="str">
            <v>m</v>
          </cell>
          <cell r="E353">
            <v>33.75</v>
          </cell>
          <cell r="F353" t="str">
            <v>m</v>
          </cell>
          <cell r="G353">
            <v>33.75</v>
          </cell>
        </row>
        <row r="354">
          <cell r="A354">
            <v>442</v>
          </cell>
          <cell r="B354" t="str">
            <v>M415</v>
          </cell>
          <cell r="C354" t="str">
            <v>Tábua 2,5 x 22,5 cm</v>
          </cell>
          <cell r="D354" t="str">
            <v>m</v>
          </cell>
          <cell r="E354">
            <v>3.38</v>
          </cell>
          <cell r="F354" t="str">
            <v>m</v>
          </cell>
          <cell r="G354">
            <v>3.38</v>
          </cell>
        </row>
        <row r="355">
          <cell r="A355">
            <v>443</v>
          </cell>
          <cell r="B355" t="str">
            <v>M416</v>
          </cell>
          <cell r="C355" t="str">
            <v>Madeira de lei</v>
          </cell>
          <cell r="D355" t="str">
            <v>m3</v>
          </cell>
          <cell r="E355">
            <v>2160</v>
          </cell>
          <cell r="F355" t="str">
            <v>m3</v>
          </cell>
          <cell r="G355">
            <v>2160</v>
          </cell>
        </row>
        <row r="356">
          <cell r="A356">
            <v>444</v>
          </cell>
          <cell r="B356" t="str">
            <v>M417</v>
          </cell>
          <cell r="C356" t="str">
            <v>Suporte ecol. Sinaliz. Quadrado 8cm</v>
          </cell>
          <cell r="D356" t="str">
            <v>m</v>
          </cell>
          <cell r="E356">
            <v>47</v>
          </cell>
          <cell r="F356" t="str">
            <v>m</v>
          </cell>
          <cell r="G356">
            <v>47</v>
          </cell>
        </row>
        <row r="357">
          <cell r="A357">
            <v>445</v>
          </cell>
          <cell r="B357" t="str">
            <v>M418</v>
          </cell>
          <cell r="C357" t="str">
            <v>Suporte ecol. Sinaliz. D=6,50cm</v>
          </cell>
          <cell r="D357" t="str">
            <v>m</v>
          </cell>
          <cell r="E357">
            <v>46</v>
          </cell>
          <cell r="F357" t="str">
            <v>m</v>
          </cell>
          <cell r="G357">
            <v>46</v>
          </cell>
        </row>
        <row r="358">
          <cell r="A358">
            <v>446</v>
          </cell>
          <cell r="B358" t="str">
            <v>M501</v>
          </cell>
          <cell r="C358" t="str">
            <v>Dinamite a 60% (gelatina especial)</v>
          </cell>
          <cell r="D358" t="str">
            <v>kg</v>
          </cell>
          <cell r="E358">
            <v>6.3</v>
          </cell>
          <cell r="F358" t="str">
            <v>kg</v>
          </cell>
          <cell r="G358">
            <v>6.3</v>
          </cell>
        </row>
        <row r="359">
          <cell r="A359">
            <v>447</v>
          </cell>
          <cell r="B359" t="str">
            <v>M503</v>
          </cell>
          <cell r="C359" t="str">
            <v>Espoleta comum n. 8</v>
          </cell>
          <cell r="D359" t="str">
            <v>un</v>
          </cell>
          <cell r="E359">
            <v>1</v>
          </cell>
          <cell r="F359" t="str">
            <v>un</v>
          </cell>
          <cell r="G359">
            <v>1</v>
          </cell>
        </row>
        <row r="360">
          <cell r="A360">
            <v>448</v>
          </cell>
          <cell r="B360" t="str">
            <v>M505</v>
          </cell>
          <cell r="C360" t="str">
            <v>Cordel detonante NP 10</v>
          </cell>
          <cell r="D360" t="str">
            <v>m</v>
          </cell>
          <cell r="E360">
            <v>0.65</v>
          </cell>
          <cell r="F360" t="str">
            <v>m</v>
          </cell>
          <cell r="G360">
            <v>0.65</v>
          </cell>
        </row>
        <row r="361">
          <cell r="A361">
            <v>449</v>
          </cell>
          <cell r="B361" t="str">
            <v>M507</v>
          </cell>
          <cell r="C361" t="str">
            <v>Retardador de cordel</v>
          </cell>
          <cell r="D361" t="str">
            <v>un</v>
          </cell>
          <cell r="E361">
            <v>10</v>
          </cell>
          <cell r="F361" t="str">
            <v>un</v>
          </cell>
          <cell r="G361">
            <v>10</v>
          </cell>
        </row>
        <row r="362">
          <cell r="A362">
            <v>450</v>
          </cell>
          <cell r="B362" t="str">
            <v>M508</v>
          </cell>
          <cell r="C362" t="str">
            <v>Estopim</v>
          </cell>
          <cell r="D362" t="str">
            <v>m</v>
          </cell>
          <cell r="E362">
            <v>1</v>
          </cell>
          <cell r="F362" t="str">
            <v>m</v>
          </cell>
          <cell r="G362">
            <v>1</v>
          </cell>
        </row>
        <row r="363">
          <cell r="A363">
            <v>451</v>
          </cell>
          <cell r="B363" t="str">
            <v>M600</v>
          </cell>
          <cell r="C363" t="str">
            <v>Tinta refletiva alquidica p/ 1 ano</v>
          </cell>
          <cell r="D363" t="str">
            <v>ba</v>
          </cell>
          <cell r="E363">
            <v>253.26</v>
          </cell>
          <cell r="F363" t="str">
            <v>l</v>
          </cell>
          <cell r="G363">
            <v>14.07</v>
          </cell>
        </row>
        <row r="364">
          <cell r="A364">
            <v>452</v>
          </cell>
          <cell r="B364" t="str">
            <v>M601</v>
          </cell>
          <cell r="C364" t="str">
            <v>Tinta refletiva acrílica p/ 2 anos</v>
          </cell>
          <cell r="D364" t="str">
            <v>ba</v>
          </cell>
          <cell r="E364">
            <v>231</v>
          </cell>
          <cell r="F364" t="str">
            <v>l</v>
          </cell>
          <cell r="G364">
            <v>12.833299999999999</v>
          </cell>
        </row>
        <row r="365">
          <cell r="A365">
            <v>453</v>
          </cell>
          <cell r="B365" t="str">
            <v>M602</v>
          </cell>
          <cell r="C365" t="str">
            <v>Adubo NPK (4.14.8)</v>
          </cell>
          <cell r="D365" t="str">
            <v>kg</v>
          </cell>
          <cell r="E365">
            <v>1.18</v>
          </cell>
          <cell r="F365" t="str">
            <v>kg</v>
          </cell>
          <cell r="G365">
            <v>1.18</v>
          </cell>
        </row>
        <row r="366">
          <cell r="A366">
            <v>454</v>
          </cell>
          <cell r="B366" t="str">
            <v>M603</v>
          </cell>
          <cell r="C366" t="str">
            <v>Inseticida</v>
          </cell>
          <cell r="D366" t="str">
            <v>l</v>
          </cell>
          <cell r="E366">
            <v>11.28</v>
          </cell>
          <cell r="F366" t="str">
            <v>l</v>
          </cell>
          <cell r="G366">
            <v>11.28</v>
          </cell>
        </row>
        <row r="367">
          <cell r="A367">
            <v>455</v>
          </cell>
          <cell r="B367" t="str">
            <v>M604</v>
          </cell>
          <cell r="C367" t="str">
            <v>Aditivo plastiment BV-40</v>
          </cell>
          <cell r="D367" t="str">
            <v>tb</v>
          </cell>
          <cell r="E367">
            <v>383.88</v>
          </cell>
          <cell r="F367" t="str">
            <v>kg</v>
          </cell>
          <cell r="G367">
            <v>1.9194</v>
          </cell>
        </row>
        <row r="368">
          <cell r="A368">
            <v>456</v>
          </cell>
          <cell r="B368" t="str">
            <v>M605</v>
          </cell>
          <cell r="C368" t="str">
            <v>Cola para tubo PVC</v>
          </cell>
          <cell r="D368" t="str">
            <v>tb</v>
          </cell>
          <cell r="E368">
            <v>2.2999999999999998</v>
          </cell>
          <cell r="F368" t="str">
            <v>gr</v>
          </cell>
          <cell r="G368">
            <v>3.0700000000000002E-2</v>
          </cell>
        </row>
        <row r="369">
          <cell r="A369">
            <v>457</v>
          </cell>
          <cell r="B369" t="str">
            <v>M606</v>
          </cell>
          <cell r="C369" t="str">
            <v>Tinta anti-corrosiva</v>
          </cell>
          <cell r="D369" t="str">
            <v>ba</v>
          </cell>
          <cell r="E369">
            <v>209.88</v>
          </cell>
          <cell r="F369" t="str">
            <v>l</v>
          </cell>
          <cell r="G369">
            <v>11.66</v>
          </cell>
        </row>
        <row r="370">
          <cell r="A370">
            <v>458</v>
          </cell>
          <cell r="B370" t="str">
            <v>M607</v>
          </cell>
          <cell r="C370" t="str">
            <v>ÓLEO DE LINHAÇA</v>
          </cell>
          <cell r="D370" t="str">
            <v>tam</v>
          </cell>
          <cell r="E370">
            <v>970</v>
          </cell>
          <cell r="F370" t="str">
            <v>l</v>
          </cell>
          <cell r="G370">
            <v>4.8499999999999996</v>
          </cell>
        </row>
        <row r="371">
          <cell r="A371">
            <v>459</v>
          </cell>
          <cell r="B371" t="str">
            <v>M608</v>
          </cell>
          <cell r="C371" t="str">
            <v>Detergente</v>
          </cell>
          <cell r="D371" t="str">
            <v>ba</v>
          </cell>
          <cell r="E371">
            <v>36</v>
          </cell>
          <cell r="F371" t="str">
            <v>l</v>
          </cell>
          <cell r="G371">
            <v>2</v>
          </cell>
        </row>
        <row r="372">
          <cell r="A372">
            <v>460</v>
          </cell>
          <cell r="B372" t="str">
            <v>M609</v>
          </cell>
          <cell r="C372" t="str">
            <v>Tinta esmalte sintético semi-fosco</v>
          </cell>
          <cell r="D372" t="str">
            <v>ba</v>
          </cell>
          <cell r="E372">
            <v>209.66</v>
          </cell>
          <cell r="F372" t="str">
            <v>l</v>
          </cell>
          <cell r="G372">
            <v>11.6478</v>
          </cell>
        </row>
        <row r="373">
          <cell r="A373">
            <v>461</v>
          </cell>
          <cell r="B373" t="str">
            <v>M628</v>
          </cell>
          <cell r="C373" t="str">
            <v>Brita Comercial</v>
          </cell>
          <cell r="D373" t="str">
            <v>m3</v>
          </cell>
          <cell r="E373">
            <v>78</v>
          </cell>
          <cell r="F373" t="str">
            <v>m3</v>
          </cell>
          <cell r="G373">
            <v>78</v>
          </cell>
        </row>
        <row r="374">
          <cell r="A374">
            <v>462</v>
          </cell>
          <cell r="B374" t="str">
            <v>M611</v>
          </cell>
          <cell r="C374" t="str">
            <v>Redutor tipo 2002 prim. qualidade</v>
          </cell>
          <cell r="D374" t="str">
            <v>ba</v>
          </cell>
          <cell r="E374">
            <v>210.33</v>
          </cell>
          <cell r="F374" t="str">
            <v>l</v>
          </cell>
          <cell r="G374">
            <v>11.685</v>
          </cell>
        </row>
        <row r="375">
          <cell r="A375">
            <v>463</v>
          </cell>
          <cell r="B375" t="str">
            <v>M612</v>
          </cell>
          <cell r="C375" t="str">
            <v>Lixa para ferro n. 100</v>
          </cell>
          <cell r="D375" t="str">
            <v>un</v>
          </cell>
          <cell r="E375">
            <v>1.92</v>
          </cell>
          <cell r="F375" t="str">
            <v>un</v>
          </cell>
          <cell r="G375">
            <v>1.92</v>
          </cell>
        </row>
        <row r="376">
          <cell r="A376">
            <v>464</v>
          </cell>
          <cell r="B376" t="str">
            <v>M613</v>
          </cell>
          <cell r="C376" t="str">
            <v>Tinta a base de resina alquidica</v>
          </cell>
          <cell r="D376" t="str">
            <v>ba</v>
          </cell>
          <cell r="E376">
            <v>200.34</v>
          </cell>
          <cell r="F376" t="str">
            <v>l</v>
          </cell>
          <cell r="G376">
            <v>11.13</v>
          </cell>
        </row>
        <row r="377">
          <cell r="A377">
            <v>465</v>
          </cell>
          <cell r="B377" t="str">
            <v>M514</v>
          </cell>
          <cell r="C377" t="str">
            <v>Tinta a base de acrilica emul. Agua</v>
          </cell>
          <cell r="D377" t="str">
            <v>ba</v>
          </cell>
          <cell r="E377">
            <v>302</v>
          </cell>
          <cell r="F377" t="str">
            <v>l</v>
          </cell>
          <cell r="G377">
            <v>16.777799999999999</v>
          </cell>
        </row>
        <row r="378">
          <cell r="A378">
            <v>466</v>
          </cell>
          <cell r="B378" t="str">
            <v>M615</v>
          </cell>
          <cell r="C378" t="str">
            <v>Microesferas PRE-MIX</v>
          </cell>
          <cell r="D378" t="str">
            <v>kg</v>
          </cell>
          <cell r="E378">
            <v>2.5</v>
          </cell>
          <cell r="F378" t="str">
            <v>kg</v>
          </cell>
          <cell r="G378">
            <v>2.5</v>
          </cell>
        </row>
        <row r="379">
          <cell r="A379">
            <v>467</v>
          </cell>
          <cell r="B379" t="str">
            <v>M616</v>
          </cell>
          <cell r="C379" t="str">
            <v>Microesferas DROP-ON</v>
          </cell>
          <cell r="D379" t="str">
            <v>kg</v>
          </cell>
          <cell r="E379">
            <v>2.5</v>
          </cell>
          <cell r="F379" t="str">
            <v>kg</v>
          </cell>
          <cell r="G379">
            <v>2.5</v>
          </cell>
        </row>
        <row r="380">
          <cell r="A380">
            <v>468</v>
          </cell>
          <cell r="B380" t="str">
            <v>M617</v>
          </cell>
          <cell r="C380" t="str">
            <v>Massa termoplástica para extrusão</v>
          </cell>
          <cell r="D380" t="str">
            <v>sc</v>
          </cell>
          <cell r="E380">
            <v>155</v>
          </cell>
          <cell r="F380" t="str">
            <v>kg</v>
          </cell>
          <cell r="G380">
            <v>6.2</v>
          </cell>
        </row>
        <row r="381">
          <cell r="A381">
            <v>469</v>
          </cell>
          <cell r="B381" t="str">
            <v>M618</v>
          </cell>
          <cell r="C381" t="str">
            <v>Massa termoplástica para aspersão</v>
          </cell>
          <cell r="D381" t="str">
            <v>sc</v>
          </cell>
          <cell r="E381">
            <v>155</v>
          </cell>
          <cell r="F381" t="str">
            <v>kg</v>
          </cell>
          <cell r="G381">
            <v>6.2</v>
          </cell>
        </row>
        <row r="382">
          <cell r="A382">
            <v>470</v>
          </cell>
          <cell r="B382" t="str">
            <v>M619</v>
          </cell>
          <cell r="C382" t="str">
            <v>Cola poliester</v>
          </cell>
          <cell r="D382" t="str">
            <v>kg</v>
          </cell>
          <cell r="E382">
            <v>9</v>
          </cell>
          <cell r="F382" t="str">
            <v>kg</v>
          </cell>
          <cell r="G382">
            <v>9</v>
          </cell>
        </row>
        <row r="383">
          <cell r="A383">
            <v>471</v>
          </cell>
          <cell r="B383" t="str">
            <v>M620</v>
          </cell>
          <cell r="C383" t="str">
            <v>Protetor de cura do concreto</v>
          </cell>
          <cell r="D383" t="str">
            <v>tam</v>
          </cell>
          <cell r="E383">
            <v>625.82000000000005</v>
          </cell>
          <cell r="F383" t="str">
            <v>kg</v>
          </cell>
          <cell r="G383">
            <v>3.4767999999999999</v>
          </cell>
        </row>
        <row r="384">
          <cell r="A384">
            <v>472</v>
          </cell>
          <cell r="B384" t="str">
            <v>M621</v>
          </cell>
          <cell r="C384" t="str">
            <v>Desmoldante</v>
          </cell>
          <cell r="D384" t="str">
            <v>tam</v>
          </cell>
          <cell r="E384">
            <v>845.5</v>
          </cell>
          <cell r="F384" t="str">
            <v>l</v>
          </cell>
          <cell r="G384">
            <v>4.2275</v>
          </cell>
        </row>
        <row r="385">
          <cell r="A385">
            <v>473</v>
          </cell>
          <cell r="B385" t="str">
            <v>M622</v>
          </cell>
          <cell r="C385" t="str">
            <v>Interplast N</v>
          </cell>
          <cell r="D385" t="str">
            <v>sc</v>
          </cell>
          <cell r="E385">
            <v>99.12</v>
          </cell>
          <cell r="F385" t="str">
            <v>kg</v>
          </cell>
          <cell r="G385">
            <v>4.9560000000000004</v>
          </cell>
        </row>
        <row r="386">
          <cell r="A386">
            <v>474</v>
          </cell>
          <cell r="B386" t="str">
            <v>M623</v>
          </cell>
          <cell r="C386" t="str">
            <v>Gás propano</v>
          </cell>
          <cell r="D386" t="str">
            <v>kg</v>
          </cell>
          <cell r="E386">
            <v>3.4</v>
          </cell>
          <cell r="F386" t="str">
            <v>kg</v>
          </cell>
          <cell r="G386">
            <v>3.4</v>
          </cell>
        </row>
        <row r="387">
          <cell r="A387">
            <v>475</v>
          </cell>
          <cell r="B387" t="str">
            <v>M624</v>
          </cell>
          <cell r="C387" t="str">
            <v>Tinta para pré-marcação</v>
          </cell>
          <cell r="D387" t="str">
            <v>ba</v>
          </cell>
          <cell r="E387">
            <v>219.78</v>
          </cell>
          <cell r="F387" t="str">
            <v>l</v>
          </cell>
          <cell r="G387">
            <v>12.21</v>
          </cell>
        </row>
        <row r="388">
          <cell r="A388">
            <v>476</v>
          </cell>
          <cell r="B388" t="str">
            <v>M625</v>
          </cell>
          <cell r="C388" t="str">
            <v>Acetileno</v>
          </cell>
          <cell r="D388" t="str">
            <v>kg</v>
          </cell>
          <cell r="E388">
            <v>22</v>
          </cell>
          <cell r="F388" t="str">
            <v>kg</v>
          </cell>
          <cell r="G388">
            <v>22</v>
          </cell>
        </row>
        <row r="389">
          <cell r="A389">
            <v>477</v>
          </cell>
          <cell r="B389" t="str">
            <v>M627</v>
          </cell>
          <cell r="C389" t="str">
            <v>Areia Comercial</v>
          </cell>
          <cell r="D389" t="str">
            <v>m3</v>
          </cell>
          <cell r="E389">
            <v>78</v>
          </cell>
          <cell r="F389" t="str">
            <v>m3</v>
          </cell>
          <cell r="G389">
            <v>78</v>
          </cell>
        </row>
        <row r="390">
          <cell r="A390">
            <v>478</v>
          </cell>
          <cell r="B390" t="str">
            <v>M630</v>
          </cell>
          <cell r="C390" t="str">
            <v>Termoplastico pre-formado</v>
          </cell>
          <cell r="D390" t="str">
            <v>m2</v>
          </cell>
          <cell r="E390">
            <v>69.5</v>
          </cell>
          <cell r="F390" t="str">
            <v>m2</v>
          </cell>
          <cell r="G390">
            <v>69.5</v>
          </cell>
        </row>
        <row r="391">
          <cell r="A391">
            <v>479</v>
          </cell>
          <cell r="B391" t="str">
            <v>M700</v>
          </cell>
          <cell r="C391" t="str">
            <v>Tijolo comum maciço (5,5x9x19) cm</v>
          </cell>
          <cell r="D391" t="str">
            <v>mlh</v>
          </cell>
          <cell r="E391">
            <v>400</v>
          </cell>
          <cell r="F391" t="str">
            <v>un</v>
          </cell>
          <cell r="G391">
            <v>0.4</v>
          </cell>
        </row>
        <row r="392">
          <cell r="A392">
            <v>480</v>
          </cell>
          <cell r="B392" t="str">
            <v>M702</v>
          </cell>
          <cell r="C392" t="str">
            <v>Cal hidratada</v>
          </cell>
          <cell r="D392" t="str">
            <v>sc</v>
          </cell>
          <cell r="E392">
            <v>9.14</v>
          </cell>
          <cell r="F392" t="str">
            <v>kg</v>
          </cell>
          <cell r="G392">
            <v>0.45700000000000002</v>
          </cell>
        </row>
        <row r="393">
          <cell r="A393">
            <v>481</v>
          </cell>
          <cell r="B393" t="str">
            <v>M703</v>
          </cell>
          <cell r="C393" t="str">
            <v>Tijolo 20 x 30 cm</v>
          </cell>
          <cell r="D393" t="str">
            <v>mlh</v>
          </cell>
          <cell r="E393">
            <v>420</v>
          </cell>
          <cell r="F393" t="str">
            <v>un</v>
          </cell>
          <cell r="G393">
            <v>0.42</v>
          </cell>
        </row>
        <row r="394">
          <cell r="A394">
            <v>482</v>
          </cell>
          <cell r="B394" t="str">
            <v>M704</v>
          </cell>
          <cell r="C394" t="str">
            <v xml:space="preserve">Areia lavada </v>
          </cell>
          <cell r="D394" t="str">
            <v>m3</v>
          </cell>
          <cell r="E394">
            <v>78</v>
          </cell>
          <cell r="F394" t="str">
            <v>m3</v>
          </cell>
          <cell r="G394">
            <v>78</v>
          </cell>
        </row>
        <row r="395">
          <cell r="A395">
            <v>483</v>
          </cell>
          <cell r="B395" t="str">
            <v>M705</v>
          </cell>
          <cell r="C395" t="str">
            <v>Pó de pedra</v>
          </cell>
          <cell r="D395" t="str">
            <v>m3</v>
          </cell>
          <cell r="E395">
            <v>68</v>
          </cell>
          <cell r="F395" t="str">
            <v>m3</v>
          </cell>
          <cell r="G395">
            <v>68</v>
          </cell>
        </row>
        <row r="396">
          <cell r="A396">
            <v>484</v>
          </cell>
          <cell r="B396" t="str">
            <v>M709</v>
          </cell>
          <cell r="C396" t="str">
            <v>Brita corrida</v>
          </cell>
          <cell r="D396" t="str">
            <v>m3</v>
          </cell>
          <cell r="E396">
            <v>112</v>
          </cell>
          <cell r="F396" t="str">
            <v>m3</v>
          </cell>
          <cell r="G396">
            <v>112</v>
          </cell>
        </row>
        <row r="397">
          <cell r="A397">
            <v>485</v>
          </cell>
          <cell r="B397" t="str">
            <v>M710</v>
          </cell>
          <cell r="C397" t="str">
            <v xml:space="preserve">Pedra de Mão </v>
          </cell>
          <cell r="D397" t="str">
            <v>m3</v>
          </cell>
          <cell r="E397">
            <v>102</v>
          </cell>
          <cell r="F397" t="str">
            <v>m3</v>
          </cell>
          <cell r="G397">
            <v>102</v>
          </cell>
        </row>
        <row r="398">
          <cell r="A398">
            <v>486</v>
          </cell>
          <cell r="B398" t="str">
            <v>M715</v>
          </cell>
          <cell r="C398" t="str">
            <v>Pó calcário dolomitico</v>
          </cell>
          <cell r="D398" t="str">
            <v>kg</v>
          </cell>
          <cell r="E398">
            <v>7.0000000000000007E-2</v>
          </cell>
          <cell r="F398" t="str">
            <v>kg</v>
          </cell>
          <cell r="G398">
            <v>7.0000000000000007E-2</v>
          </cell>
        </row>
        <row r="399">
          <cell r="A399">
            <v>487</v>
          </cell>
          <cell r="B399" t="str">
            <v>M801</v>
          </cell>
          <cell r="C399" t="str">
            <v>Mourão de concreto curvo p/ cerca</v>
          </cell>
          <cell r="D399" t="str">
            <v>un</v>
          </cell>
          <cell r="E399">
            <v>23.5</v>
          </cell>
          <cell r="F399" t="str">
            <v>un</v>
          </cell>
          <cell r="G399">
            <v>23.5</v>
          </cell>
        </row>
        <row r="400">
          <cell r="A400">
            <v>488</v>
          </cell>
          <cell r="B400" t="str">
            <v>M802</v>
          </cell>
          <cell r="C400" t="str">
            <v>Mourão de concreto reto p/ cerca</v>
          </cell>
          <cell r="D400" t="str">
            <v>un</v>
          </cell>
          <cell r="E400">
            <v>18</v>
          </cell>
          <cell r="F400" t="str">
            <v>un</v>
          </cell>
          <cell r="G400">
            <v>18</v>
          </cell>
        </row>
        <row r="401">
          <cell r="A401">
            <v>489</v>
          </cell>
          <cell r="B401" t="str">
            <v>M803</v>
          </cell>
          <cell r="C401" t="str">
            <v>Poste esticador</v>
          </cell>
          <cell r="D401" t="str">
            <v>un</v>
          </cell>
          <cell r="E401">
            <v>24</v>
          </cell>
          <cell r="F401" t="str">
            <v>un</v>
          </cell>
          <cell r="G401">
            <v>24</v>
          </cell>
        </row>
        <row r="402">
          <cell r="A402">
            <v>490</v>
          </cell>
          <cell r="B402" t="str">
            <v>M901</v>
          </cell>
          <cell r="C402" t="str">
            <v>Aparelho de apoio neoprene fretado</v>
          </cell>
          <cell r="D402" t="str">
            <v>dm3</v>
          </cell>
          <cell r="E402">
            <v>77.400000000000006</v>
          </cell>
          <cell r="F402" t="str">
            <v>dm3</v>
          </cell>
          <cell r="G402">
            <v>77.400000000000006</v>
          </cell>
        </row>
        <row r="403">
          <cell r="A403">
            <v>491</v>
          </cell>
          <cell r="B403" t="str">
            <v>M902</v>
          </cell>
          <cell r="C403" t="str">
            <v>Tubo de PVC D= 75 mm</v>
          </cell>
          <cell r="D403" t="str">
            <v>vr</v>
          </cell>
          <cell r="E403">
            <v>30.8</v>
          </cell>
          <cell r="F403" t="str">
            <v>m</v>
          </cell>
          <cell r="G403">
            <v>5.1333000000000002</v>
          </cell>
        </row>
        <row r="404">
          <cell r="A404">
            <v>492</v>
          </cell>
          <cell r="B404" t="str">
            <v>M903</v>
          </cell>
          <cell r="C404" t="str">
            <v>Geotextil tecido não agulhado TRI200</v>
          </cell>
          <cell r="D404" t="str">
            <v>m2</v>
          </cell>
          <cell r="E404">
            <v>3.85</v>
          </cell>
          <cell r="F404" t="str">
            <v>m2</v>
          </cell>
          <cell r="G404">
            <v>3.85</v>
          </cell>
        </row>
        <row r="405">
          <cell r="A405">
            <v>493</v>
          </cell>
          <cell r="B405" t="str">
            <v>M904</v>
          </cell>
          <cell r="C405" t="str">
            <v>Geotextil tecido não agulhado TRI300</v>
          </cell>
          <cell r="D405" t="str">
            <v>m2</v>
          </cell>
          <cell r="E405">
            <v>5.78</v>
          </cell>
          <cell r="F405" t="str">
            <v>m2</v>
          </cell>
          <cell r="G405">
            <v>5.78</v>
          </cell>
        </row>
        <row r="406">
          <cell r="A406">
            <v>494</v>
          </cell>
          <cell r="B406" t="str">
            <v>M905</v>
          </cell>
          <cell r="C406" t="str">
            <v xml:space="preserve">Filler </v>
          </cell>
          <cell r="D406" t="str">
            <v>kg</v>
          </cell>
          <cell r="E406">
            <v>5.3999999999999999E-2</v>
          </cell>
          <cell r="F406" t="str">
            <v>kg</v>
          </cell>
          <cell r="G406">
            <v>5.3999999999999999E-2</v>
          </cell>
        </row>
        <row r="407">
          <cell r="A407">
            <v>495</v>
          </cell>
          <cell r="B407" t="str">
            <v>M906</v>
          </cell>
          <cell r="C407" t="str">
            <v>Sementes p/ hidrossemeadura</v>
          </cell>
          <cell r="D407" t="str">
            <v>kg</v>
          </cell>
          <cell r="E407">
            <v>7.2</v>
          </cell>
          <cell r="F407" t="str">
            <v>kg</v>
          </cell>
          <cell r="G407">
            <v>7.2</v>
          </cell>
        </row>
        <row r="408">
          <cell r="A408">
            <v>496</v>
          </cell>
          <cell r="B408" t="str">
            <v>M907</v>
          </cell>
          <cell r="C408" t="str">
            <v>Adubo orgânico</v>
          </cell>
          <cell r="D408" t="str">
            <v>t</v>
          </cell>
          <cell r="E408">
            <v>250</v>
          </cell>
          <cell r="F408" t="str">
            <v>kg</v>
          </cell>
          <cell r="G408">
            <v>0.25</v>
          </cell>
        </row>
        <row r="409">
          <cell r="A409">
            <v>497</v>
          </cell>
          <cell r="B409" t="str">
            <v>M908</v>
          </cell>
          <cell r="C409" t="str">
            <v>Eletrodo p/ solda eletr. OK 4600</v>
          </cell>
          <cell r="D409" t="str">
            <v>kg</v>
          </cell>
          <cell r="E409">
            <v>20.100000000000001</v>
          </cell>
          <cell r="F409" t="str">
            <v>kg</v>
          </cell>
          <cell r="G409">
            <v>20.100000000000001</v>
          </cell>
        </row>
        <row r="410">
          <cell r="A410">
            <v>498</v>
          </cell>
          <cell r="B410" t="str">
            <v>M909</v>
          </cell>
          <cell r="C410" t="str">
            <v>Tubo de PVC perfurado D=50 mm</v>
          </cell>
          <cell r="D410" t="str">
            <v>vr</v>
          </cell>
          <cell r="E410">
            <v>38</v>
          </cell>
          <cell r="F410" t="str">
            <v>m</v>
          </cell>
          <cell r="G410">
            <v>6.3333000000000004</v>
          </cell>
        </row>
        <row r="411">
          <cell r="A411">
            <v>499</v>
          </cell>
          <cell r="B411" t="str">
            <v>M910</v>
          </cell>
          <cell r="C411" t="str">
            <v>Tubo de PVC rigido D=50 mm</v>
          </cell>
          <cell r="D411" t="str">
            <v>vr</v>
          </cell>
          <cell r="E411">
            <v>41.9</v>
          </cell>
          <cell r="F411" t="str">
            <v>m</v>
          </cell>
          <cell r="G411">
            <v>6.9832999999999998</v>
          </cell>
        </row>
        <row r="412">
          <cell r="A412">
            <v>500</v>
          </cell>
          <cell r="B412" t="str">
            <v>M911</v>
          </cell>
          <cell r="C412" t="str">
            <v>Tubo Kananet  D= 230 mm</v>
          </cell>
          <cell r="D412" t="str">
            <v>m</v>
          </cell>
          <cell r="E412">
            <v>7.23</v>
          </cell>
          <cell r="F412" t="str">
            <v>m</v>
          </cell>
          <cell r="G412">
            <v>7.23</v>
          </cell>
        </row>
        <row r="413">
          <cell r="A413">
            <v>501</v>
          </cell>
          <cell r="B413" t="str">
            <v>M920</v>
          </cell>
          <cell r="C413" t="str">
            <v>Meio tubo de concreto D=40 cm</v>
          </cell>
          <cell r="D413" t="str">
            <v>m</v>
          </cell>
          <cell r="E413">
            <v>27.3</v>
          </cell>
          <cell r="F413" t="str">
            <v>m</v>
          </cell>
          <cell r="G413">
            <v>27.3</v>
          </cell>
        </row>
        <row r="414">
          <cell r="A414">
            <v>502</v>
          </cell>
          <cell r="B414" t="str">
            <v>M922</v>
          </cell>
          <cell r="C414" t="str">
            <v>Gabião caixa 1x1x1 m galvanizado</v>
          </cell>
          <cell r="D414" t="str">
            <v>un</v>
          </cell>
          <cell r="E414">
            <v>215.88</v>
          </cell>
          <cell r="F414" t="str">
            <v>un</v>
          </cell>
          <cell r="G414">
            <v>215.88</v>
          </cell>
        </row>
        <row r="415">
          <cell r="A415">
            <v>503</v>
          </cell>
          <cell r="B415" t="str">
            <v>M924</v>
          </cell>
          <cell r="C415" t="str">
            <v>Gabião caixa h = 0,50 m x l = 1,00 m x c = 2,00 m ZN/AL+PVC</v>
          </cell>
          <cell r="D415" t="str">
            <v>un</v>
          </cell>
          <cell r="E415">
            <v>185.64</v>
          </cell>
          <cell r="F415" t="str">
            <v>un</v>
          </cell>
          <cell r="G415">
            <v>185.64</v>
          </cell>
        </row>
        <row r="416">
          <cell r="A416">
            <v>504</v>
          </cell>
          <cell r="B416" t="str">
            <v>M925</v>
          </cell>
          <cell r="C416" t="str">
            <v>Gabião manta h = 0,17 m x l = 1,00 m x c = 1,00 m ZN/AL+PVC</v>
          </cell>
          <cell r="D416" t="str">
            <v>un</v>
          </cell>
          <cell r="E416">
            <v>162.30000000000001</v>
          </cell>
          <cell r="F416" t="str">
            <v>un</v>
          </cell>
          <cell r="G416">
            <v>162.30000000000001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s>
    <sheetDataSet>
      <sheetData sheetId="0">
        <row r="3">
          <cell r="O3">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ição"/>
      <sheetName val="Orçamento"/>
      <sheetName val="Preço Total"/>
      <sheetName val="Quantitativo"/>
      <sheetName val="Ate, Piso, Pint, Fund"/>
      <sheetName val="Quadro de Áreas"/>
      <sheetName val="Paredes"/>
      <sheetName val="Esquadrias"/>
      <sheetName val="Quadro de Carg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ITATIVO"/>
      <sheetName val="MEM. CALCULO"/>
      <sheetName val="MOBILIZAÇÃO"/>
      <sheetName val="BDI"/>
      <sheetName val="CRONOGRAMA"/>
    </sheetNames>
    <sheetDataSet>
      <sheetData sheetId="0">
        <row r="61">
          <cell r="C61" t="str">
            <v>REBOCO COM ARGAMASSA 1:6 ADITIVO PLASTICO</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 val="MEM. CALCULO"/>
      <sheetName val="CRONOGRAMA"/>
      <sheetName val="CPU"/>
      <sheetName val="BDI "/>
      <sheetName val="Sheet1"/>
    </sheetNames>
    <sheetDataSet>
      <sheetData sheetId="0">
        <row r="12">
          <cell r="A12" t="str">
            <v>1.</v>
          </cell>
        </row>
      </sheetData>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TOTAL GERAL"/>
      <sheetName val="Adelphia FURUKAWA"/>
      <sheetName val="Turn-Key - G.I."/>
      <sheetName val="Turn-Key - S.A."/>
      <sheetName val="QTD_PREÇO UNIT"/>
      <sheetName val="ENT-RES"/>
      <sheetName val="COAXIAL"/>
      <sheetName val="ÓPTICO"/>
      <sheetName val="FERRAGENS"/>
      <sheetName val="SERVIÇOS"/>
      <sheetName val="SERVIÇOS 1%"/>
      <sheetName val="SERVIÇOS 2%"/>
      <sheetName val="SERVIÇOS 3%"/>
      <sheetName val="SERVIÇOS 4%"/>
      <sheetName val="SERVIÇOS 5%"/>
      <sheetName val="150"/>
      <sheetName val="150 2%"/>
      <sheetName val="150 4%"/>
      <sheetName val="150 6%"/>
      <sheetName val="250"/>
      <sheetName val="250 2%"/>
      <sheetName val="250 4%"/>
      <sheetName val="250 6%"/>
      <sheetName val="300"/>
      <sheetName val="300 2%"/>
      <sheetName val="300 4%"/>
      <sheetName val="300 6%"/>
      <sheetName val="350"/>
      <sheetName val="350 2%"/>
      <sheetName val="350 4%"/>
      <sheetName val="350 6%"/>
      <sheetName val="450"/>
      <sheetName val="450 2%"/>
      <sheetName val="450 4%"/>
      <sheetName val="450 6%"/>
      <sheetName val="AS-SERVIÇOS"/>
      <sheetName val="DDG-SERVIÇOS "/>
      <sheetName val="ANEL ZONA SUL"/>
      <sheetName val="ANEL LARANJEIRAS"/>
      <sheetName val="CS#"/>
      <sheetName val="VESPER"/>
      <sheetName val="EMBRATEL"/>
      <sheetName val="METRORED"/>
      <sheetName val="INTELIG"/>
      <sheetName val="NETSTREAM"/>
      <sheetName val="VESPER  PRÉ"/>
      <sheetName val="EMBRATEL PRÉ"/>
      <sheetName val="METRORED PRÉ"/>
      <sheetName val="INTELIG PRÉ"/>
      <sheetName val="NETSTREAM PRÉ"/>
      <sheetName val="ANEL ZONA SUL (2)"/>
      <sheetName val="ANEL LARANJEIRAS (2)"/>
      <sheetName val="Tes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COLETATO"/>
      <sheetName val="MEMORIAL DESCRITIVO"/>
      <sheetName val="CAUCULO"/>
      <sheetName val="Gráfico"/>
      <sheetName val="Plan1"/>
      <sheetName val="DADOS_COLETATO"/>
      <sheetName val="MEMORIAL_DESCRITIVO"/>
      <sheetName val="12_1"/>
      <sheetName val="SCO0504"/>
      <sheetName val="Resumo_do_Consolidado"/>
      <sheetName val="Predio_02_andares"/>
      <sheetName val="01-TAC"/>
      <sheetName val="TAC - CORREÇÃO DA PROPOSTA"/>
      <sheetName val="M.C  - QUANTITATIVO "/>
      <sheetName val="PQP"/>
      <sheetName val="SALDOS"/>
      <sheetName val="TAC_ADUT_DN500"/>
      <sheetName val="plmuseu"/>
    </sheetNames>
    <sheetDataSet>
      <sheetData sheetId="0" refreshError="1">
        <row r="9">
          <cell r="G9">
            <v>0.3</v>
          </cell>
          <cell r="I9">
            <v>6506.04</v>
          </cell>
          <cell r="L9">
            <v>0.31</v>
          </cell>
          <cell r="O9">
            <v>22.84</v>
          </cell>
        </row>
        <row r="10">
          <cell r="G10">
            <v>0.3</v>
          </cell>
          <cell r="I10">
            <v>6506.04</v>
          </cell>
          <cell r="L10">
            <v>169.39</v>
          </cell>
          <cell r="O10">
            <v>13.05</v>
          </cell>
        </row>
        <row r="11">
          <cell r="E11">
            <v>2106</v>
          </cell>
          <cell r="I11">
            <v>1349.97</v>
          </cell>
          <cell r="L11">
            <v>106.65</v>
          </cell>
          <cell r="O11">
            <v>32.43</v>
          </cell>
        </row>
        <row r="12">
          <cell r="E12">
            <v>4266.6000000000004</v>
          </cell>
          <cell r="L12">
            <v>5.72</v>
          </cell>
          <cell r="O12">
            <v>692.38</v>
          </cell>
        </row>
        <row r="13">
          <cell r="L13">
            <v>6.9</v>
          </cell>
          <cell r="O13">
            <v>120.38</v>
          </cell>
        </row>
        <row r="14">
          <cell r="L14">
            <v>6.9</v>
          </cell>
          <cell r="O14">
            <v>146.16</v>
          </cell>
        </row>
        <row r="15">
          <cell r="L15">
            <v>2.59</v>
          </cell>
          <cell r="O15">
            <v>25.84</v>
          </cell>
        </row>
        <row r="16">
          <cell r="L16">
            <v>1.77</v>
          </cell>
          <cell r="O16">
            <v>14.54</v>
          </cell>
        </row>
        <row r="17">
          <cell r="L17">
            <v>0.79</v>
          </cell>
          <cell r="O17">
            <v>24.6</v>
          </cell>
        </row>
        <row r="18">
          <cell r="L18">
            <v>3.09</v>
          </cell>
          <cell r="O18">
            <v>153.43</v>
          </cell>
        </row>
        <row r="19">
          <cell r="L19">
            <v>170.9</v>
          </cell>
          <cell r="O19">
            <v>0.51</v>
          </cell>
        </row>
        <row r="20">
          <cell r="L20">
            <v>26.87</v>
          </cell>
          <cell r="O20">
            <v>0.49</v>
          </cell>
        </row>
        <row r="21">
          <cell r="L21">
            <v>5.07</v>
          </cell>
          <cell r="O21">
            <v>38.130000000000003</v>
          </cell>
        </row>
        <row r="22">
          <cell r="L22">
            <v>5.93</v>
          </cell>
        </row>
        <row r="23">
          <cell r="L23">
            <v>2.78</v>
          </cell>
          <cell r="O23">
            <v>60</v>
          </cell>
        </row>
        <row r="28">
          <cell r="C28">
            <v>41</v>
          </cell>
          <cell r="I28">
            <v>171</v>
          </cell>
        </row>
        <row r="29">
          <cell r="C29">
            <v>106</v>
          </cell>
          <cell r="I29">
            <v>80</v>
          </cell>
        </row>
        <row r="30">
          <cell r="I30">
            <v>1180.6500000000001</v>
          </cell>
        </row>
        <row r="31">
          <cell r="I31">
            <v>604</v>
          </cell>
        </row>
        <row r="40">
          <cell r="C40">
            <v>4</v>
          </cell>
          <cell r="I40">
            <v>2.1</v>
          </cell>
        </row>
        <row r="41">
          <cell r="C41">
            <v>25</v>
          </cell>
          <cell r="I41">
            <v>1.4</v>
          </cell>
        </row>
        <row r="42">
          <cell r="C42">
            <v>28</v>
          </cell>
          <cell r="I42">
            <v>1.8</v>
          </cell>
        </row>
      </sheetData>
      <sheetData sheetId="1" refreshError="1"/>
      <sheetData sheetId="2" refreshError="1"/>
      <sheetData sheetId="3" refreshError="1"/>
      <sheetData sheetId="4" refreshError="1"/>
      <sheetData sheetId="5">
        <row r="9">
          <cell r="G9">
            <v>0</v>
          </cell>
        </row>
      </sheetData>
      <sheetData sheetId="6"/>
      <sheetData sheetId="7"/>
      <sheetData sheetId="8"/>
      <sheetData sheetId="9" refreshError="1"/>
      <sheetData sheetId="10" refreshError="1"/>
      <sheetData sheetId="11">
        <row r="9">
          <cell r="G9">
            <v>0</v>
          </cell>
        </row>
      </sheetData>
      <sheetData sheetId="12"/>
      <sheetData sheetId="13"/>
      <sheetData sheetId="14"/>
      <sheetData sheetId="15"/>
      <sheetData sheetId="16"/>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de revisão (2)"/>
      <sheetName val="estudo brita comercial"/>
    </sheetNames>
    <definedNames>
      <definedName name="AA" refersTo="#REF!"/>
      <definedName name="Extenso" refersTo="#REF!"/>
      <definedName name="módulo1.Extenso" refersTo="#REF!"/>
      <definedName name="Ponte" refersTo="#REF!"/>
      <definedName name="QQ_2" refersTo="#REF!"/>
      <definedName name="RESUMO" refersTo="#REF!"/>
      <definedName name="WEWRWR" refersTo="#REF!"/>
      <definedName name="XXX" refersTo="#REF!"/>
    </definedNames>
    <sheetDataSet>
      <sheetData sheetId="0"/>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 val="OR960887.XLS"/>
      <sheetName val="02-RESUMO PONTES"/>
      <sheetName val="03A-AREIA"/>
      <sheetName val="03B-LARANJEIRAS"/>
      <sheetName val="03C-RIO PRETO"/>
      <sheetName val="03D-RIO FRUTÃO"/>
      <sheetName val="03E-MURUMURU"/>
      <sheetName val="04-CPU PRINCIPAL"/>
      <sheetName val="05-CPU AUXILIAR"/>
      <sheetName val="06-CRONOGRAMA"/>
    </sheetNames>
    <definedNames>
      <definedName name="PassaExtenso"/>
    </definedNames>
    <sheetDataSet>
      <sheetData sheetId="0" refreshError="1"/>
      <sheetData sheetId="1" refreshError="1"/>
      <sheetData sheetId="2"/>
      <sheetData sheetId="3"/>
      <sheetData sheetId="4"/>
      <sheetData sheetId="5"/>
      <sheetData sheetId="6"/>
      <sheetData sheetId="7"/>
      <sheetData sheetId="8"/>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P"/>
      <sheetName val="QIF"/>
      <sheetName val="Ficha quantitativos"/>
      <sheetName val="Resumo Financeiro"/>
      <sheetName val="Transp.Loc.Cam.Basc.5m³l "/>
      <sheetName val="Transp.Loc. Mat. Rem. "/>
      <sheetName val="Transp.Loc.Cam.Carr.4T"/>
      <sheetName val="Transp.Local de Mat.Betum."/>
      <sheetName val="Transp.Local de Agua"/>
      <sheetName val="Mat. Betuminosos"/>
      <sheetName val="dados físicos"/>
      <sheetName val="Gráfico"/>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 val="Capa"/>
      <sheetName val="Orçamento"/>
      <sheetName val="memória de cálculo"/>
      <sheetName val="DMT "/>
      <sheetName val="Secções"/>
    </sheetNames>
    <definedNames>
      <definedName name="PassaExtenso"/>
    </definedNames>
    <sheetDataSet>
      <sheetData sheetId="0" refreshError="1"/>
      <sheetData sheetId="1"/>
      <sheetData sheetId="2"/>
      <sheetData sheetId="3"/>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VO"/>
      <sheetName val="MENU"/>
      <sheetName val="DADOS"/>
      <sheetName val="BDI"/>
      <sheetName val="ORÇAMENTO"/>
      <sheetName val="EVENTOS"/>
      <sheetName val="CÁLCULO"/>
      <sheetName val="CRONOPLE"/>
      <sheetName val="CRONO"/>
      <sheetName val="QCI"/>
      <sheetName val="PLE"/>
      <sheetName val="BM"/>
      <sheetName val="RRE"/>
      <sheetName val="OFÍCIO"/>
      <sheetName val="PO-PLE"/>
      <sheetName val="CFF-PLE"/>
      <sheetName val="PO-BM"/>
      <sheetName val="CFF-BM"/>
    </sheetNames>
    <sheetDataSet>
      <sheetData sheetId="0"/>
      <sheetData sheetId="1">
        <row r="4">
          <cell r="J4" t="str">
            <v>PLE</v>
          </cell>
        </row>
      </sheetData>
      <sheetData sheetId="2">
        <row r="4">
          <cell r="C4" t="str">
            <v>OGU</v>
          </cell>
        </row>
        <row r="18">
          <cell r="C18" t="str">
            <v>NÃO DESONERADO</v>
          </cell>
          <cell r="D18" t="str">
            <v/>
          </cell>
        </row>
        <row r="19">
          <cell r="D19" t="str">
            <v/>
          </cell>
        </row>
      </sheetData>
      <sheetData sheetId="3"/>
      <sheetData sheetId="4">
        <row r="15">
          <cell r="X15">
            <v>19318739.449999981</v>
          </cell>
        </row>
        <row r="16">
          <cell r="X16">
            <v>19318739.449999999</v>
          </cell>
        </row>
        <row r="17">
          <cell r="X17">
            <v>1337264.4099999999</v>
          </cell>
        </row>
        <row r="18">
          <cell r="X18">
            <v>509468.11</v>
          </cell>
        </row>
        <row r="19">
          <cell r="X19">
            <v>509468.11</v>
          </cell>
        </row>
        <row r="20">
          <cell r="X20">
            <v>29249.08</v>
          </cell>
        </row>
        <row r="21">
          <cell r="X21">
            <v>9068.82</v>
          </cell>
        </row>
        <row r="22">
          <cell r="X22">
            <v>20180.259999999998</v>
          </cell>
        </row>
        <row r="23">
          <cell r="X23">
            <v>154489.22</v>
          </cell>
        </row>
        <row r="24">
          <cell r="X24">
            <v>154489.22</v>
          </cell>
        </row>
        <row r="25">
          <cell r="X25">
            <v>644058</v>
          </cell>
        </row>
        <row r="26">
          <cell r="X26">
            <v>644058</v>
          </cell>
        </row>
        <row r="27">
          <cell r="X27">
            <v>1319530.23</v>
          </cell>
        </row>
        <row r="28">
          <cell r="X28">
            <v>19017.919999999998</v>
          </cell>
        </row>
        <row r="29">
          <cell r="X29">
            <v>21600.199999999997</v>
          </cell>
        </row>
        <row r="30">
          <cell r="X30">
            <v>17381.900000000001</v>
          </cell>
        </row>
        <row r="31">
          <cell r="X31">
            <v>96445.66</v>
          </cell>
        </row>
        <row r="32">
          <cell r="X32">
            <v>193702.59999999998</v>
          </cell>
        </row>
        <row r="33">
          <cell r="X33">
            <v>51158.259999999995</v>
          </cell>
        </row>
        <row r="34">
          <cell r="X34">
            <v>4001.8</v>
          </cell>
        </row>
        <row r="35">
          <cell r="X35">
            <v>85891.66</v>
          </cell>
        </row>
        <row r="36">
          <cell r="X36">
            <v>130551.23999999999</v>
          </cell>
        </row>
        <row r="37">
          <cell r="X37">
            <v>25394.42</v>
          </cell>
        </row>
        <row r="38">
          <cell r="X38">
            <v>12652.279999999999</v>
          </cell>
        </row>
        <row r="39">
          <cell r="X39">
            <v>35224.54</v>
          </cell>
        </row>
        <row r="40">
          <cell r="X40">
            <v>378125.86</v>
          </cell>
        </row>
        <row r="41">
          <cell r="X41">
            <v>1943.4</v>
          </cell>
        </row>
        <row r="42">
          <cell r="X42">
            <v>50682.39</v>
          </cell>
        </row>
        <row r="43">
          <cell r="X43">
            <v>69325.679999999993</v>
          </cell>
        </row>
        <row r="44">
          <cell r="X44">
            <v>126430.42</v>
          </cell>
        </row>
        <row r="45">
          <cell r="X45">
            <v>3037812.56</v>
          </cell>
        </row>
        <row r="46">
          <cell r="X46">
            <v>376655.22</v>
          </cell>
        </row>
        <row r="47">
          <cell r="X47">
            <v>135317.28</v>
          </cell>
        </row>
        <row r="48">
          <cell r="X48">
            <v>242.05999999999997</v>
          </cell>
        </row>
        <row r="49">
          <cell r="X49">
            <v>45749.72</v>
          </cell>
        </row>
        <row r="50">
          <cell r="X50">
            <v>6133.3000000000011</v>
          </cell>
        </row>
        <row r="51">
          <cell r="X51">
            <v>13877.919999999998</v>
          </cell>
        </row>
        <row r="52">
          <cell r="X52">
            <v>6836.08</v>
          </cell>
        </row>
        <row r="53">
          <cell r="X53">
            <v>33186.54</v>
          </cell>
        </row>
        <row r="54">
          <cell r="X54">
            <v>101017.95999999999</v>
          </cell>
        </row>
        <row r="55">
          <cell r="X55">
            <v>34294.36</v>
          </cell>
        </row>
        <row r="56">
          <cell r="X56">
            <v>1057764.24</v>
          </cell>
        </row>
        <row r="57">
          <cell r="X57">
            <v>508212.12</v>
          </cell>
        </row>
        <row r="58">
          <cell r="X58">
            <v>27487.260000000002</v>
          </cell>
        </row>
        <row r="59">
          <cell r="X59">
            <v>19776.48</v>
          </cell>
        </row>
        <row r="60">
          <cell r="X60">
            <v>53805.36</v>
          </cell>
        </row>
        <row r="61">
          <cell r="X61">
            <v>37325.9</v>
          </cell>
        </row>
        <row r="62">
          <cell r="X62">
            <v>40341.26</v>
          </cell>
        </row>
        <row r="63">
          <cell r="X63">
            <v>19773.259999999995</v>
          </cell>
        </row>
        <row r="64">
          <cell r="X64">
            <v>48236.51999999999</v>
          </cell>
        </row>
        <row r="65">
          <cell r="X65">
            <v>226078.45999999996</v>
          </cell>
        </row>
        <row r="66">
          <cell r="X66">
            <v>76727.62</v>
          </cell>
        </row>
        <row r="67">
          <cell r="X67">
            <v>1603393.1</v>
          </cell>
        </row>
        <row r="68">
          <cell r="X68">
            <v>64073.66</v>
          </cell>
        </row>
        <row r="69">
          <cell r="X69">
            <v>18122.2</v>
          </cell>
        </row>
        <row r="70">
          <cell r="X70">
            <v>389369.42000000004</v>
          </cell>
        </row>
        <row r="71">
          <cell r="X71">
            <v>51354.340000000004</v>
          </cell>
        </row>
        <row r="72">
          <cell r="X72">
            <v>17872.120000000003</v>
          </cell>
        </row>
        <row r="73">
          <cell r="X73">
            <v>33785.520000000004</v>
          </cell>
        </row>
        <row r="74">
          <cell r="X74">
            <v>44964.3</v>
          </cell>
        </row>
        <row r="75">
          <cell r="X75">
            <v>18290.5</v>
          </cell>
        </row>
        <row r="76">
          <cell r="X76">
            <v>8631.7999999999993</v>
          </cell>
        </row>
        <row r="77">
          <cell r="X77">
            <v>132146.13999999998</v>
          </cell>
        </row>
        <row r="78">
          <cell r="X78">
            <v>7407.7300000000005</v>
          </cell>
        </row>
        <row r="79">
          <cell r="X79">
            <v>8918.7199999999993</v>
          </cell>
        </row>
        <row r="80">
          <cell r="X80">
            <v>425458.69</v>
          </cell>
        </row>
        <row r="81">
          <cell r="X81">
            <v>50369.1</v>
          </cell>
        </row>
        <row r="82">
          <cell r="X82">
            <v>332628.86</v>
          </cell>
        </row>
        <row r="83">
          <cell r="X83">
            <v>1203075.31</v>
          </cell>
        </row>
        <row r="84">
          <cell r="X84">
            <v>579901.09</v>
          </cell>
        </row>
        <row r="85">
          <cell r="X85">
            <v>20572.02</v>
          </cell>
        </row>
        <row r="86">
          <cell r="X86">
            <v>492827.21000000008</v>
          </cell>
        </row>
        <row r="87">
          <cell r="X87">
            <v>1906.1999999999998</v>
          </cell>
        </row>
        <row r="88">
          <cell r="X88">
            <v>26537.64</v>
          </cell>
        </row>
        <row r="89">
          <cell r="X89">
            <v>16079.259999999998</v>
          </cell>
        </row>
        <row r="90">
          <cell r="X90">
            <v>21978.760000000002</v>
          </cell>
        </row>
        <row r="91">
          <cell r="X91">
            <v>592331.86</v>
          </cell>
        </row>
        <row r="92">
          <cell r="X92">
            <v>351862.37000000005</v>
          </cell>
        </row>
        <row r="93">
          <cell r="X93">
            <v>21318.42</v>
          </cell>
        </row>
        <row r="94">
          <cell r="X94">
            <v>204215.07999999996</v>
          </cell>
        </row>
        <row r="95">
          <cell r="X95">
            <v>14935.989999999998</v>
          </cell>
        </row>
        <row r="96">
          <cell r="X96">
            <v>30842.36</v>
          </cell>
        </row>
        <row r="97">
          <cell r="X97">
            <v>30842.36</v>
          </cell>
        </row>
        <row r="98">
          <cell r="X98">
            <v>1004622.78</v>
          </cell>
        </row>
        <row r="99">
          <cell r="X99">
            <v>463245.22</v>
          </cell>
        </row>
        <row r="100">
          <cell r="X100">
            <v>463245.22</v>
          </cell>
        </row>
        <row r="101">
          <cell r="X101">
            <v>55453.320000000007</v>
          </cell>
        </row>
        <row r="102">
          <cell r="X102">
            <v>27400.120000000003</v>
          </cell>
        </row>
        <row r="103">
          <cell r="X103">
            <v>4541.92</v>
          </cell>
        </row>
        <row r="104">
          <cell r="X104">
            <v>15788.070000000002</v>
          </cell>
        </row>
        <row r="105">
          <cell r="X105">
            <v>13451.900000000001</v>
          </cell>
        </row>
        <row r="106">
          <cell r="X106">
            <v>21636.54</v>
          </cell>
        </row>
        <row r="107">
          <cell r="X107">
            <v>3449.08</v>
          </cell>
        </row>
        <row r="108">
          <cell r="X108">
            <v>43510.54</v>
          </cell>
        </row>
        <row r="109">
          <cell r="X109">
            <v>17048.28</v>
          </cell>
        </row>
        <row r="110">
          <cell r="X110">
            <v>6269.83</v>
          </cell>
        </row>
        <row r="111">
          <cell r="X111">
            <v>220880.24</v>
          </cell>
        </row>
        <row r="112">
          <cell r="X112">
            <v>14657.939999999999</v>
          </cell>
        </row>
        <row r="113">
          <cell r="X113">
            <v>19157.440000000002</v>
          </cell>
        </row>
        <row r="114">
          <cell r="X114">
            <v>258591.18</v>
          </cell>
        </row>
        <row r="115">
          <cell r="X115">
            <v>40086.6</v>
          </cell>
        </row>
        <row r="116">
          <cell r="X116">
            <v>20303.73</v>
          </cell>
        </row>
        <row r="117">
          <cell r="X117">
            <v>15210.970000000001</v>
          </cell>
        </row>
        <row r="118">
          <cell r="X118">
            <v>4571.8999999999996</v>
          </cell>
        </row>
        <row r="119">
          <cell r="X119">
            <v>218504.58</v>
          </cell>
        </row>
        <row r="120">
          <cell r="X120">
            <v>16450.239999999998</v>
          </cell>
        </row>
        <row r="121">
          <cell r="X121">
            <v>6452.12</v>
          </cell>
        </row>
        <row r="122">
          <cell r="X122">
            <v>179880.69999999998</v>
          </cell>
        </row>
        <row r="123">
          <cell r="X123">
            <v>15721.52</v>
          </cell>
        </row>
        <row r="124">
          <cell r="X124">
            <v>11603.18</v>
          </cell>
        </row>
        <row r="125">
          <cell r="X125">
            <v>11603.18</v>
          </cell>
        </row>
        <row r="126">
          <cell r="X126">
            <v>11603.18</v>
          </cell>
        </row>
        <row r="127">
          <cell r="X127">
            <v>3296.82</v>
          </cell>
        </row>
        <row r="128">
          <cell r="X128">
            <v>3296.82</v>
          </cell>
        </row>
        <row r="129">
          <cell r="X129">
            <v>3296.82</v>
          </cell>
        </row>
        <row r="130">
          <cell r="X130">
            <v>267886.38</v>
          </cell>
        </row>
        <row r="131">
          <cell r="X131">
            <v>5029.04</v>
          </cell>
        </row>
        <row r="132">
          <cell r="X132">
            <v>3499.4700000000003</v>
          </cell>
        </row>
        <row r="133">
          <cell r="X133">
            <v>1769.88</v>
          </cell>
        </row>
        <row r="134">
          <cell r="X134">
            <v>5671.08</v>
          </cell>
        </row>
        <row r="135">
          <cell r="X135">
            <v>187467.62</v>
          </cell>
        </row>
        <row r="136">
          <cell r="X136">
            <v>8898.64</v>
          </cell>
        </row>
        <row r="137">
          <cell r="X137">
            <v>2932.1600000000003</v>
          </cell>
        </row>
        <row r="138">
          <cell r="X138">
            <v>496.47</v>
          </cell>
        </row>
        <row r="139">
          <cell r="X139">
            <v>33479.599999999999</v>
          </cell>
        </row>
        <row r="140">
          <cell r="X140">
            <v>11335.86</v>
          </cell>
        </row>
        <row r="141">
          <cell r="X141">
            <v>7306.5599999999995</v>
          </cell>
        </row>
        <row r="142">
          <cell r="X142">
            <v>625115.93000000005</v>
          </cell>
        </row>
        <row r="143">
          <cell r="X143">
            <v>149976.06</v>
          </cell>
        </row>
        <row r="144">
          <cell r="X144">
            <v>78353.919999999984</v>
          </cell>
        </row>
        <row r="145">
          <cell r="X145">
            <v>71622.14</v>
          </cell>
        </row>
        <row r="146">
          <cell r="X146">
            <v>293546.18</v>
          </cell>
        </row>
        <row r="147">
          <cell r="X147">
            <v>23217.38</v>
          </cell>
        </row>
        <row r="148">
          <cell r="X148">
            <v>212613.96</v>
          </cell>
        </row>
        <row r="149">
          <cell r="X149">
            <v>57714.84</v>
          </cell>
        </row>
        <row r="150">
          <cell r="X150">
            <v>181593.69</v>
          </cell>
        </row>
        <row r="151">
          <cell r="X151">
            <v>132502.60999999999</v>
          </cell>
        </row>
        <row r="152">
          <cell r="X152">
            <v>27067.360000000001</v>
          </cell>
        </row>
        <row r="153">
          <cell r="X153">
            <v>22023.719999999998</v>
          </cell>
        </row>
        <row r="154">
          <cell r="X154">
            <v>291850.12</v>
          </cell>
        </row>
        <row r="155">
          <cell r="X155">
            <v>69064.14</v>
          </cell>
        </row>
        <row r="156">
          <cell r="X156">
            <v>101168.52</v>
          </cell>
        </row>
        <row r="157">
          <cell r="X157">
            <v>121617.45999999999</v>
          </cell>
        </row>
        <row r="158">
          <cell r="X158">
            <v>853961.37</v>
          </cell>
        </row>
        <row r="159">
          <cell r="X159">
            <v>591433.63</v>
          </cell>
        </row>
        <row r="160">
          <cell r="X160">
            <v>87421.540000000008</v>
          </cell>
        </row>
        <row r="161">
          <cell r="X161">
            <v>449238.87000000005</v>
          </cell>
        </row>
        <row r="162">
          <cell r="X162">
            <v>9796.8799999999992</v>
          </cell>
        </row>
        <row r="163">
          <cell r="X163">
            <v>44976.340000000004</v>
          </cell>
        </row>
        <row r="164">
          <cell r="X164">
            <v>262527.74</v>
          </cell>
        </row>
        <row r="165">
          <cell r="X165">
            <v>262527.74</v>
          </cell>
        </row>
        <row r="166">
          <cell r="X166">
            <v>1039168.3</v>
          </cell>
        </row>
        <row r="167">
          <cell r="X167">
            <v>635370.69999999995</v>
          </cell>
        </row>
        <row r="168">
          <cell r="X168">
            <v>497907.49</v>
          </cell>
        </row>
        <row r="169">
          <cell r="X169">
            <v>125686.82</v>
          </cell>
        </row>
        <row r="170">
          <cell r="X170">
            <v>11776.39</v>
          </cell>
        </row>
        <row r="171">
          <cell r="X171">
            <v>261033.68</v>
          </cell>
        </row>
        <row r="172">
          <cell r="X172">
            <v>261033.68</v>
          </cell>
        </row>
        <row r="173">
          <cell r="X173">
            <v>91568.8</v>
          </cell>
        </row>
        <row r="174">
          <cell r="X174">
            <v>41631.199999999997</v>
          </cell>
        </row>
        <row r="175">
          <cell r="X175">
            <v>49937.599999999999</v>
          </cell>
        </row>
        <row r="176">
          <cell r="X176">
            <v>51195.12</v>
          </cell>
        </row>
        <row r="177">
          <cell r="X177">
            <v>51195.12000000001</v>
          </cell>
        </row>
        <row r="178">
          <cell r="X178">
            <v>14134.86</v>
          </cell>
        </row>
        <row r="179">
          <cell r="X179">
            <v>14134.86</v>
          </cell>
        </row>
        <row r="180">
          <cell r="X180">
            <v>292428.56</v>
          </cell>
        </row>
        <row r="181">
          <cell r="X181">
            <v>292428.56</v>
          </cell>
        </row>
        <row r="182">
          <cell r="X182">
            <v>251954.06</v>
          </cell>
        </row>
        <row r="183">
          <cell r="X183">
            <v>251954.05999999997</v>
          </cell>
        </row>
        <row r="184">
          <cell r="X184">
            <v>733409.08</v>
          </cell>
        </row>
        <row r="185">
          <cell r="X185">
            <v>505254.76</v>
          </cell>
        </row>
        <row r="186">
          <cell r="X186">
            <v>77845.440000000002</v>
          </cell>
        </row>
        <row r="187">
          <cell r="X187">
            <v>231096.08000000002</v>
          </cell>
        </row>
        <row r="188">
          <cell r="X188">
            <v>130867.87999999999</v>
          </cell>
        </row>
        <row r="189">
          <cell r="X189">
            <v>65445.36</v>
          </cell>
        </row>
        <row r="190">
          <cell r="X190">
            <v>180654.23</v>
          </cell>
        </row>
        <row r="191">
          <cell r="X191">
            <v>19529.43</v>
          </cell>
        </row>
        <row r="192">
          <cell r="X192">
            <v>116352.11</v>
          </cell>
        </row>
        <row r="193">
          <cell r="X193">
            <v>44772.69</v>
          </cell>
        </row>
        <row r="194">
          <cell r="X194">
            <v>47500.09</v>
          </cell>
        </row>
        <row r="195">
          <cell r="X195">
            <v>26537.82</v>
          </cell>
        </row>
        <row r="196">
          <cell r="X196">
            <v>20962.270000000004</v>
          </cell>
        </row>
        <row r="197">
          <cell r="X197">
            <v>38758.959999999999</v>
          </cell>
        </row>
        <row r="198">
          <cell r="X198">
            <v>38758.959999999999</v>
          </cell>
        </row>
        <row r="199">
          <cell r="X199">
            <v>273120.39</v>
          </cell>
        </row>
        <row r="200">
          <cell r="X200">
            <v>715.7</v>
          </cell>
        </row>
        <row r="201">
          <cell r="X201">
            <v>715.69999999999993</v>
          </cell>
        </row>
        <row r="202">
          <cell r="X202">
            <v>194518.92</v>
          </cell>
        </row>
        <row r="203">
          <cell r="X203">
            <v>5973.4600000000009</v>
          </cell>
        </row>
        <row r="204">
          <cell r="X204">
            <v>5564.24</v>
          </cell>
        </row>
        <row r="205">
          <cell r="X205">
            <v>17557.62</v>
          </cell>
        </row>
        <row r="206">
          <cell r="X206">
            <v>7530.1600000000008</v>
          </cell>
        </row>
        <row r="207">
          <cell r="X207">
            <v>267.53999999999996</v>
          </cell>
        </row>
        <row r="208">
          <cell r="X208">
            <v>40776.06</v>
          </cell>
        </row>
        <row r="209">
          <cell r="X209">
            <v>15082.650000000001</v>
          </cell>
        </row>
        <row r="210">
          <cell r="X210">
            <v>16712.189999999999</v>
          </cell>
        </row>
        <row r="211">
          <cell r="X211">
            <v>16459.02</v>
          </cell>
        </row>
        <row r="212">
          <cell r="X212">
            <v>8019.2799999999988</v>
          </cell>
        </row>
        <row r="213">
          <cell r="X213">
            <v>16614</v>
          </cell>
        </row>
        <row r="214">
          <cell r="X214">
            <v>2644.78</v>
          </cell>
        </row>
        <row r="215">
          <cell r="X215">
            <v>23122.959999999999</v>
          </cell>
        </row>
        <row r="216">
          <cell r="X216">
            <v>5360.44</v>
          </cell>
        </row>
        <row r="217">
          <cell r="X217">
            <v>12834.52</v>
          </cell>
        </row>
        <row r="218">
          <cell r="X218">
            <v>77885.77</v>
          </cell>
        </row>
        <row r="219">
          <cell r="X219">
            <v>32660.04</v>
          </cell>
        </row>
        <row r="220">
          <cell r="X220">
            <v>26711.360000000001</v>
          </cell>
        </row>
        <row r="221">
          <cell r="X221">
            <v>1436.46</v>
          </cell>
        </row>
        <row r="222">
          <cell r="X222">
            <v>7593.52</v>
          </cell>
        </row>
        <row r="223">
          <cell r="X223">
            <v>8490.380000000001</v>
          </cell>
        </row>
        <row r="224">
          <cell r="X224">
            <v>994.01</v>
          </cell>
        </row>
        <row r="225">
          <cell r="X225">
            <v>49106.66</v>
          </cell>
        </row>
        <row r="226">
          <cell r="X226">
            <v>16563.259999999998</v>
          </cell>
        </row>
        <row r="227">
          <cell r="X227">
            <v>32543.4</v>
          </cell>
        </row>
        <row r="228">
          <cell r="X228">
            <v>891906.62</v>
          </cell>
        </row>
        <row r="229">
          <cell r="X229">
            <v>241682.66</v>
          </cell>
        </row>
        <row r="230">
          <cell r="X230">
            <v>14954.56</v>
          </cell>
        </row>
        <row r="231">
          <cell r="X231">
            <v>121.32</v>
          </cell>
        </row>
        <row r="232">
          <cell r="X232">
            <v>74.61</v>
          </cell>
        </row>
        <row r="233">
          <cell r="X233">
            <v>464.66</v>
          </cell>
        </row>
        <row r="234">
          <cell r="X234">
            <v>199.91</v>
          </cell>
        </row>
        <row r="235">
          <cell r="X235">
            <v>719.82</v>
          </cell>
        </row>
        <row r="236">
          <cell r="X236">
            <v>66.260000000000005</v>
          </cell>
        </row>
        <row r="237">
          <cell r="X237">
            <v>49.3</v>
          </cell>
        </row>
        <row r="238">
          <cell r="X238">
            <v>303.66000000000003</v>
          </cell>
        </row>
        <row r="239">
          <cell r="X239">
            <v>160.5</v>
          </cell>
        </row>
        <row r="240">
          <cell r="X240">
            <v>1388.98</v>
          </cell>
        </row>
        <row r="241">
          <cell r="X241">
            <v>418.1</v>
          </cell>
        </row>
        <row r="242">
          <cell r="X242">
            <v>20793.64</v>
          </cell>
        </row>
        <row r="243">
          <cell r="X243">
            <v>555.1</v>
          </cell>
        </row>
        <row r="244">
          <cell r="X244">
            <v>19323.64</v>
          </cell>
        </row>
        <row r="245">
          <cell r="X245">
            <v>14866.86</v>
          </cell>
        </row>
        <row r="246">
          <cell r="X246">
            <v>6173.18</v>
          </cell>
        </row>
        <row r="247">
          <cell r="X247">
            <v>1397.32</v>
          </cell>
        </row>
        <row r="248">
          <cell r="X248">
            <v>2113.16</v>
          </cell>
        </row>
        <row r="249">
          <cell r="X249">
            <v>175.29</v>
          </cell>
        </row>
        <row r="250">
          <cell r="X250">
            <v>432.6</v>
          </cell>
        </row>
        <row r="251">
          <cell r="X251">
            <v>322.95</v>
          </cell>
        </row>
        <row r="252">
          <cell r="X252">
            <v>61.51</v>
          </cell>
        </row>
        <row r="253">
          <cell r="X253">
            <v>746.88</v>
          </cell>
        </row>
        <row r="254">
          <cell r="X254">
            <v>1317.73</v>
          </cell>
        </row>
        <row r="255">
          <cell r="X255">
            <v>40.29</v>
          </cell>
        </row>
        <row r="256">
          <cell r="X256">
            <v>1006.5</v>
          </cell>
        </row>
        <row r="257">
          <cell r="X257">
            <v>12911.86</v>
          </cell>
        </row>
        <row r="258">
          <cell r="X258">
            <v>632.66</v>
          </cell>
        </row>
        <row r="259">
          <cell r="X259">
            <v>121.37</v>
          </cell>
        </row>
        <row r="260">
          <cell r="X260">
            <v>154.66</v>
          </cell>
        </row>
        <row r="261">
          <cell r="X261">
            <v>678.3</v>
          </cell>
        </row>
        <row r="262">
          <cell r="X262">
            <v>457.59</v>
          </cell>
        </row>
        <row r="263">
          <cell r="X263">
            <v>66.290000000000006</v>
          </cell>
        </row>
        <row r="264">
          <cell r="X264">
            <v>67.7</v>
          </cell>
        </row>
        <row r="265">
          <cell r="X265">
            <v>78.52</v>
          </cell>
        </row>
        <row r="266">
          <cell r="X266">
            <v>1275.74</v>
          </cell>
        </row>
        <row r="267">
          <cell r="X267">
            <v>117.4</v>
          </cell>
        </row>
        <row r="268">
          <cell r="X268">
            <v>79.84</v>
          </cell>
        </row>
        <row r="269">
          <cell r="X269">
            <v>257.2</v>
          </cell>
        </row>
        <row r="270">
          <cell r="X270">
            <v>9.5299999999999994</v>
          </cell>
        </row>
        <row r="271">
          <cell r="X271">
            <v>4062.14</v>
          </cell>
        </row>
        <row r="272">
          <cell r="X272">
            <v>637.5</v>
          </cell>
        </row>
        <row r="273">
          <cell r="X273">
            <v>53.19</v>
          </cell>
        </row>
        <row r="274">
          <cell r="X274">
            <v>3073.2599999999998</v>
          </cell>
        </row>
        <row r="275">
          <cell r="X275">
            <v>402.08</v>
          </cell>
        </row>
        <row r="276">
          <cell r="X276">
            <v>37180.6</v>
          </cell>
        </row>
        <row r="277">
          <cell r="X277">
            <v>14.49</v>
          </cell>
        </row>
        <row r="278">
          <cell r="X278">
            <v>6749.4400000000005</v>
          </cell>
        </row>
        <row r="279">
          <cell r="X279">
            <v>1590.64</v>
          </cell>
        </row>
        <row r="280">
          <cell r="X280">
            <v>259.16000000000003</v>
          </cell>
        </row>
        <row r="281">
          <cell r="X281">
            <v>1970.27</v>
          </cell>
        </row>
        <row r="282">
          <cell r="X282">
            <v>1247.0600000000002</v>
          </cell>
        </row>
        <row r="283">
          <cell r="X283">
            <v>432.54000000000008</v>
          </cell>
        </row>
        <row r="284">
          <cell r="X284">
            <v>666.3</v>
          </cell>
        </row>
        <row r="285">
          <cell r="X285">
            <v>3750.93</v>
          </cell>
        </row>
        <row r="286">
          <cell r="X286">
            <v>111.28</v>
          </cell>
        </row>
        <row r="287">
          <cell r="X287">
            <v>6832.04</v>
          </cell>
        </row>
        <row r="288">
          <cell r="X288">
            <v>38577.339999999997</v>
          </cell>
        </row>
        <row r="289">
          <cell r="X289">
            <v>288.29000000000002</v>
          </cell>
        </row>
        <row r="290">
          <cell r="X290">
            <v>329.77</v>
          </cell>
        </row>
        <row r="291">
          <cell r="X291">
            <v>87.9</v>
          </cell>
        </row>
        <row r="292">
          <cell r="X292">
            <v>117.66</v>
          </cell>
        </row>
        <row r="293">
          <cell r="X293">
            <v>302.43</v>
          </cell>
        </row>
        <row r="294">
          <cell r="X294">
            <v>5359.84</v>
          </cell>
        </row>
        <row r="295">
          <cell r="X295">
            <v>328.29</v>
          </cell>
        </row>
        <row r="296">
          <cell r="X296">
            <v>248.85</v>
          </cell>
        </row>
        <row r="297">
          <cell r="X297">
            <v>474.34</v>
          </cell>
        </row>
        <row r="298">
          <cell r="X298">
            <v>94.48</v>
          </cell>
        </row>
        <row r="299">
          <cell r="X299">
            <v>214.56</v>
          </cell>
        </row>
        <row r="300">
          <cell r="X300">
            <v>43.16</v>
          </cell>
        </row>
        <row r="301">
          <cell r="X301">
            <v>20.7</v>
          </cell>
        </row>
        <row r="302">
          <cell r="X302">
            <v>175.36</v>
          </cell>
        </row>
        <row r="303">
          <cell r="X303">
            <v>6947.0599999999995</v>
          </cell>
        </row>
        <row r="304">
          <cell r="X304">
            <v>14.78</v>
          </cell>
        </row>
        <row r="305">
          <cell r="X305">
            <v>187.74</v>
          </cell>
        </row>
        <row r="306">
          <cell r="X306">
            <v>5221.42</v>
          </cell>
        </row>
        <row r="307">
          <cell r="X307">
            <v>8458.7800000000007</v>
          </cell>
        </row>
        <row r="308">
          <cell r="X308">
            <v>313198.8</v>
          </cell>
        </row>
        <row r="309">
          <cell r="X309">
            <v>22378.600000000002</v>
          </cell>
        </row>
        <row r="310">
          <cell r="X310">
            <v>4657.8599999999997</v>
          </cell>
        </row>
        <row r="311">
          <cell r="X311">
            <v>4420</v>
          </cell>
        </row>
        <row r="312">
          <cell r="X312">
            <v>850.86</v>
          </cell>
        </row>
        <row r="313">
          <cell r="X313">
            <v>693.55000000000007</v>
          </cell>
        </row>
        <row r="314">
          <cell r="X314">
            <v>112.8</v>
          </cell>
        </row>
        <row r="315">
          <cell r="X315">
            <v>2221.52</v>
          </cell>
        </row>
        <row r="316">
          <cell r="X316">
            <v>244.53000000000003</v>
          </cell>
        </row>
        <row r="317">
          <cell r="X317">
            <v>263.63</v>
          </cell>
        </row>
        <row r="318">
          <cell r="X318">
            <v>1925.4899999999998</v>
          </cell>
        </row>
        <row r="319">
          <cell r="X319">
            <v>10096.08</v>
          </cell>
        </row>
        <row r="320">
          <cell r="X320">
            <v>2863.0699999999997</v>
          </cell>
        </row>
        <row r="321">
          <cell r="X321">
            <v>3920.8</v>
          </cell>
        </row>
        <row r="322">
          <cell r="X322">
            <v>2423.66</v>
          </cell>
        </row>
        <row r="323">
          <cell r="X323">
            <v>2913.1600000000003</v>
          </cell>
        </row>
        <row r="324">
          <cell r="X324">
            <v>454.86</v>
          </cell>
        </row>
        <row r="325">
          <cell r="X325">
            <v>2056.85</v>
          </cell>
        </row>
        <row r="326">
          <cell r="X326">
            <v>3999.3600000000006</v>
          </cell>
        </row>
        <row r="327">
          <cell r="X327">
            <v>3193.2999999999997</v>
          </cell>
        </row>
        <row r="328">
          <cell r="X328">
            <v>129.32</v>
          </cell>
        </row>
        <row r="329">
          <cell r="X329">
            <v>208.07999999999998</v>
          </cell>
        </row>
        <row r="330">
          <cell r="X330">
            <v>654.83999999999992</v>
          </cell>
        </row>
        <row r="331">
          <cell r="X331">
            <v>72.66</v>
          </cell>
        </row>
        <row r="332">
          <cell r="X332">
            <v>451.77</v>
          </cell>
        </row>
        <row r="333">
          <cell r="X333">
            <v>263.01</v>
          </cell>
        </row>
        <row r="334">
          <cell r="X334">
            <v>261.70000000000005</v>
          </cell>
        </row>
        <row r="335">
          <cell r="X335">
            <v>124251.85999999999</v>
          </cell>
        </row>
        <row r="336">
          <cell r="X336">
            <v>8685.5999999999985</v>
          </cell>
        </row>
        <row r="337">
          <cell r="X337">
            <v>15689.76</v>
          </cell>
        </row>
        <row r="338">
          <cell r="X338">
            <v>7013.380000000001</v>
          </cell>
        </row>
        <row r="339">
          <cell r="X339">
            <v>20886.059999999998</v>
          </cell>
        </row>
        <row r="340">
          <cell r="X340">
            <v>22989.739999999998</v>
          </cell>
        </row>
        <row r="341">
          <cell r="X341">
            <v>4458.3999999999996</v>
          </cell>
        </row>
        <row r="342">
          <cell r="X342">
            <v>76.52</v>
          </cell>
        </row>
        <row r="343">
          <cell r="X343">
            <v>653.43000000000006</v>
          </cell>
        </row>
        <row r="344">
          <cell r="X344">
            <v>991.53</v>
          </cell>
        </row>
        <row r="345">
          <cell r="X345">
            <v>1223.3700000000001</v>
          </cell>
        </row>
        <row r="346">
          <cell r="X346">
            <v>1574.5800000000002</v>
          </cell>
        </row>
        <row r="347">
          <cell r="X347">
            <v>13111.400000000001</v>
          </cell>
        </row>
        <row r="348">
          <cell r="X348">
            <v>297.12</v>
          </cell>
        </row>
        <row r="349">
          <cell r="X349">
            <v>924.33999999999992</v>
          </cell>
        </row>
        <row r="350">
          <cell r="X350">
            <v>142.68</v>
          </cell>
        </row>
        <row r="351">
          <cell r="X351">
            <v>2113.44</v>
          </cell>
        </row>
        <row r="352">
          <cell r="X352">
            <v>56.1</v>
          </cell>
        </row>
        <row r="353">
          <cell r="X353">
            <v>13.42</v>
          </cell>
        </row>
        <row r="354">
          <cell r="X354">
            <v>44.44</v>
          </cell>
        </row>
        <row r="355">
          <cell r="X355">
            <v>12.62</v>
          </cell>
        </row>
        <row r="356">
          <cell r="X356">
            <v>29.21</v>
          </cell>
        </row>
        <row r="357">
          <cell r="X357">
            <v>6173.18</v>
          </cell>
        </row>
        <row r="358">
          <cell r="X358">
            <v>375.36</v>
          </cell>
        </row>
        <row r="359">
          <cell r="X359">
            <v>55.44</v>
          </cell>
        </row>
        <row r="360">
          <cell r="X360">
            <v>28.04</v>
          </cell>
        </row>
        <row r="361">
          <cell r="X361">
            <v>895.7</v>
          </cell>
        </row>
        <row r="362">
          <cell r="X362">
            <v>257.21999999999997</v>
          </cell>
        </row>
        <row r="363">
          <cell r="X363">
            <v>6159.4</v>
          </cell>
        </row>
        <row r="364">
          <cell r="X364">
            <v>123.18</v>
          </cell>
        </row>
        <row r="365">
          <cell r="X365">
            <v>1914.17</v>
          </cell>
        </row>
        <row r="366">
          <cell r="X366">
            <v>246.75</v>
          </cell>
        </row>
        <row r="367">
          <cell r="X367">
            <v>121982.76</v>
          </cell>
        </row>
        <row r="368">
          <cell r="X368">
            <v>13566.6</v>
          </cell>
        </row>
        <row r="369">
          <cell r="X369">
            <v>38822.959999999999</v>
          </cell>
        </row>
        <row r="370">
          <cell r="X370">
            <v>13781.89</v>
          </cell>
        </row>
        <row r="371">
          <cell r="X371">
            <v>5018.08</v>
          </cell>
        </row>
        <row r="372">
          <cell r="X372">
            <v>2443.5</v>
          </cell>
        </row>
        <row r="373">
          <cell r="X373">
            <v>15414.08</v>
          </cell>
        </row>
        <row r="374">
          <cell r="X374">
            <v>2738.46</v>
          </cell>
        </row>
        <row r="375">
          <cell r="X375">
            <v>7640.64</v>
          </cell>
        </row>
        <row r="376">
          <cell r="X376">
            <v>3218.56</v>
          </cell>
        </row>
        <row r="377">
          <cell r="X377">
            <v>2180.52</v>
          </cell>
        </row>
        <row r="378">
          <cell r="X378">
            <v>68.150000000000006</v>
          </cell>
        </row>
        <row r="379">
          <cell r="X379">
            <v>433.58</v>
          </cell>
        </row>
        <row r="380">
          <cell r="X380">
            <v>15806.5</v>
          </cell>
        </row>
        <row r="381">
          <cell r="X381">
            <v>849.24</v>
          </cell>
        </row>
        <row r="382">
          <cell r="X382">
            <v>215042.4</v>
          </cell>
        </row>
        <row r="383">
          <cell r="X383">
            <v>15883.87</v>
          </cell>
        </row>
        <row r="384">
          <cell r="X384">
            <v>327.45999999999998</v>
          </cell>
        </row>
        <row r="385">
          <cell r="X385">
            <v>9982.44</v>
          </cell>
        </row>
        <row r="386">
          <cell r="X386">
            <v>691.95</v>
          </cell>
        </row>
        <row r="387">
          <cell r="X387">
            <v>565.5</v>
          </cell>
        </row>
        <row r="388">
          <cell r="X388">
            <v>181.02</v>
          </cell>
        </row>
        <row r="389">
          <cell r="X389">
            <v>574.07000000000005</v>
          </cell>
        </row>
        <row r="390">
          <cell r="X390">
            <v>258.13</v>
          </cell>
        </row>
        <row r="391">
          <cell r="X391">
            <v>2361.92</v>
          </cell>
        </row>
        <row r="392">
          <cell r="X392">
            <v>781.62</v>
          </cell>
        </row>
        <row r="393">
          <cell r="X393">
            <v>159.76</v>
          </cell>
        </row>
        <row r="394">
          <cell r="X394">
            <v>97921.2</v>
          </cell>
        </row>
        <row r="395">
          <cell r="X395">
            <v>83479.34</v>
          </cell>
        </row>
        <row r="396">
          <cell r="X396">
            <v>8167.76</v>
          </cell>
        </row>
        <row r="397">
          <cell r="X397">
            <v>2750.15</v>
          </cell>
        </row>
        <row r="398">
          <cell r="X398">
            <v>3523.95</v>
          </cell>
        </row>
        <row r="399">
          <cell r="X399">
            <v>101237.33</v>
          </cell>
        </row>
        <row r="400">
          <cell r="X400">
            <v>408.95</v>
          </cell>
        </row>
        <row r="401">
          <cell r="X401">
            <v>21628.71</v>
          </cell>
        </row>
        <row r="402">
          <cell r="X402">
            <v>271.24</v>
          </cell>
        </row>
        <row r="403">
          <cell r="X403">
            <v>11647.82</v>
          </cell>
        </row>
        <row r="404">
          <cell r="X404">
            <v>576.58000000000004</v>
          </cell>
        </row>
        <row r="405">
          <cell r="X405">
            <v>716.12</v>
          </cell>
        </row>
        <row r="406">
          <cell r="X406">
            <v>598.30999999999995</v>
          </cell>
        </row>
        <row r="407">
          <cell r="X407">
            <v>9780.5400000000009</v>
          </cell>
        </row>
        <row r="408">
          <cell r="X408">
            <v>791.32</v>
          </cell>
        </row>
        <row r="409">
          <cell r="X409">
            <v>328.86</v>
          </cell>
        </row>
        <row r="410">
          <cell r="X410">
            <v>212.2</v>
          </cell>
        </row>
        <row r="411">
          <cell r="X411">
            <v>587.14</v>
          </cell>
        </row>
        <row r="412">
          <cell r="X412">
            <v>30930.48</v>
          </cell>
        </row>
        <row r="413">
          <cell r="X413">
            <v>403.8</v>
          </cell>
        </row>
        <row r="414">
          <cell r="X414">
            <v>12888.12</v>
          </cell>
        </row>
        <row r="415">
          <cell r="X415">
            <v>1343.58</v>
          </cell>
        </row>
        <row r="416">
          <cell r="X416">
            <v>2957.57</v>
          </cell>
        </row>
        <row r="417">
          <cell r="X417">
            <v>5117.3599999999997</v>
          </cell>
        </row>
        <row r="418">
          <cell r="X418">
            <v>48.63</v>
          </cell>
        </row>
        <row r="419">
          <cell r="X419">
            <v>1893464.12</v>
          </cell>
        </row>
        <row r="420">
          <cell r="X420">
            <v>1547351.8</v>
          </cell>
        </row>
        <row r="421">
          <cell r="X421">
            <v>2.59</v>
          </cell>
        </row>
        <row r="422">
          <cell r="X422">
            <v>28976.499999999996</v>
          </cell>
        </row>
        <row r="423">
          <cell r="X423">
            <v>57.4</v>
          </cell>
        </row>
        <row r="424">
          <cell r="X424">
            <v>13363.84</v>
          </cell>
        </row>
        <row r="425">
          <cell r="X425">
            <v>789.94999999999993</v>
          </cell>
        </row>
        <row r="426">
          <cell r="X426">
            <v>31.76</v>
          </cell>
        </row>
        <row r="427">
          <cell r="X427">
            <v>3769.8099999999995</v>
          </cell>
        </row>
        <row r="428">
          <cell r="X428">
            <v>30.24</v>
          </cell>
        </row>
        <row r="429">
          <cell r="X429">
            <v>16.32</v>
          </cell>
        </row>
        <row r="430">
          <cell r="X430">
            <v>6645.6500000000005</v>
          </cell>
        </row>
        <row r="431">
          <cell r="X431">
            <v>29</v>
          </cell>
        </row>
        <row r="432">
          <cell r="X432">
            <v>3778.7200000000003</v>
          </cell>
        </row>
        <row r="433">
          <cell r="X433">
            <v>3135.99</v>
          </cell>
        </row>
        <row r="434">
          <cell r="X434">
            <v>13265.400000000001</v>
          </cell>
        </row>
        <row r="435">
          <cell r="X435">
            <v>17847.059999999998</v>
          </cell>
        </row>
        <row r="436">
          <cell r="X436">
            <v>210591.86</v>
          </cell>
        </row>
        <row r="437">
          <cell r="X437">
            <v>22230.139999999996</v>
          </cell>
        </row>
        <row r="438">
          <cell r="X438">
            <v>257560.59999999998</v>
          </cell>
        </row>
        <row r="439">
          <cell r="X439">
            <v>23199.54</v>
          </cell>
        </row>
        <row r="440">
          <cell r="X440">
            <v>10582.58</v>
          </cell>
        </row>
        <row r="441">
          <cell r="X441">
            <v>29184</v>
          </cell>
        </row>
        <row r="442">
          <cell r="X442">
            <v>9431.4599999999991</v>
          </cell>
        </row>
        <row r="443">
          <cell r="X443">
            <v>13913.04</v>
          </cell>
        </row>
        <row r="444">
          <cell r="X444">
            <v>2406.08</v>
          </cell>
        </row>
        <row r="445">
          <cell r="X445">
            <v>1717.6799999999998</v>
          </cell>
        </row>
        <row r="446">
          <cell r="X446">
            <v>220496.94</v>
          </cell>
        </row>
        <row r="447">
          <cell r="X447">
            <v>3785.3999999999996</v>
          </cell>
        </row>
        <row r="448">
          <cell r="X448">
            <v>3420.2599999999998</v>
          </cell>
        </row>
        <row r="449">
          <cell r="X449">
            <v>303.05999999999995</v>
          </cell>
        </row>
        <row r="450">
          <cell r="X450">
            <v>4629.9000000000005</v>
          </cell>
        </row>
        <row r="451">
          <cell r="X451">
            <v>116.63</v>
          </cell>
        </row>
        <row r="452">
          <cell r="X452">
            <v>185.78</v>
          </cell>
        </row>
        <row r="453">
          <cell r="X453">
            <v>84.68</v>
          </cell>
        </row>
        <row r="454">
          <cell r="X454">
            <v>1395.93</v>
          </cell>
        </row>
        <row r="455">
          <cell r="X455">
            <v>567.36</v>
          </cell>
        </row>
        <row r="456">
          <cell r="X456">
            <v>2974.3999999999996</v>
          </cell>
        </row>
        <row r="457">
          <cell r="X457">
            <v>404.4</v>
          </cell>
        </row>
        <row r="458">
          <cell r="X458">
            <v>4732.5599999999995</v>
          </cell>
        </row>
        <row r="459">
          <cell r="X459">
            <v>1090.25</v>
          </cell>
        </row>
        <row r="460">
          <cell r="X460">
            <v>7557.3</v>
          </cell>
        </row>
        <row r="461">
          <cell r="X461">
            <v>3351.92</v>
          </cell>
        </row>
        <row r="462">
          <cell r="X462">
            <v>2579.84</v>
          </cell>
        </row>
        <row r="463">
          <cell r="X463">
            <v>237.92</v>
          </cell>
        </row>
        <row r="464">
          <cell r="X464">
            <v>30.41</v>
          </cell>
        </row>
        <row r="465">
          <cell r="X465">
            <v>1132.9000000000001</v>
          </cell>
        </row>
        <row r="466">
          <cell r="X466">
            <v>58.39</v>
          </cell>
        </row>
        <row r="467">
          <cell r="X467">
            <v>1603.52</v>
          </cell>
        </row>
        <row r="468">
          <cell r="X468">
            <v>69.599999999999994</v>
          </cell>
        </row>
        <row r="469">
          <cell r="X469">
            <v>13192.41</v>
          </cell>
        </row>
        <row r="470">
          <cell r="X470">
            <v>3786.2700000000004</v>
          </cell>
        </row>
        <row r="471">
          <cell r="X471">
            <v>89.87</v>
          </cell>
        </row>
        <row r="472">
          <cell r="X472">
            <v>13468.52</v>
          </cell>
        </row>
        <row r="473">
          <cell r="X473">
            <v>4940.84</v>
          </cell>
        </row>
        <row r="474">
          <cell r="X474">
            <v>362.43</v>
          </cell>
        </row>
        <row r="475">
          <cell r="X475">
            <v>1935.36</v>
          </cell>
        </row>
        <row r="476">
          <cell r="X476">
            <v>8797.1</v>
          </cell>
        </row>
        <row r="477">
          <cell r="X477">
            <v>420.11999999999995</v>
          </cell>
        </row>
        <row r="478">
          <cell r="X478">
            <v>73.709999999999994</v>
          </cell>
        </row>
        <row r="479">
          <cell r="X479">
            <v>550.61999999999989</v>
          </cell>
        </row>
        <row r="480">
          <cell r="X480">
            <v>82.09</v>
          </cell>
        </row>
        <row r="481">
          <cell r="X481">
            <v>1143.32</v>
          </cell>
        </row>
        <row r="482">
          <cell r="X482">
            <v>2951.8200000000006</v>
          </cell>
        </row>
        <row r="483">
          <cell r="X483">
            <v>1452.8200000000002</v>
          </cell>
        </row>
        <row r="484">
          <cell r="X484">
            <v>1652.6399999999999</v>
          </cell>
        </row>
        <row r="485">
          <cell r="X485">
            <v>7713.6</v>
          </cell>
        </row>
        <row r="486">
          <cell r="X486">
            <v>431.48</v>
          </cell>
        </row>
        <row r="487">
          <cell r="X487">
            <v>1103.4000000000001</v>
          </cell>
        </row>
        <row r="488">
          <cell r="X488">
            <v>137.10000000000002</v>
          </cell>
        </row>
        <row r="489">
          <cell r="X489">
            <v>2343.14</v>
          </cell>
        </row>
        <row r="490">
          <cell r="X490">
            <v>1464.98</v>
          </cell>
        </row>
        <row r="491">
          <cell r="X491">
            <v>3101.9</v>
          </cell>
        </row>
        <row r="492">
          <cell r="X492">
            <v>95881.299999999988</v>
          </cell>
        </row>
        <row r="493">
          <cell r="X493">
            <v>3350.46</v>
          </cell>
        </row>
        <row r="494">
          <cell r="X494">
            <v>1578.6</v>
          </cell>
        </row>
        <row r="495">
          <cell r="X495">
            <v>38480.78</v>
          </cell>
        </row>
        <row r="496">
          <cell r="X496">
            <v>5094.32</v>
          </cell>
        </row>
        <row r="497">
          <cell r="X497">
            <v>8213.25</v>
          </cell>
        </row>
        <row r="498">
          <cell r="X498">
            <v>1003.9499999999999</v>
          </cell>
        </row>
        <row r="499">
          <cell r="X499">
            <v>205.71</v>
          </cell>
        </row>
        <row r="500">
          <cell r="X500">
            <v>3613.14</v>
          </cell>
        </row>
        <row r="501">
          <cell r="X501">
            <v>679.82</v>
          </cell>
        </row>
        <row r="502">
          <cell r="X502">
            <v>1950.48</v>
          </cell>
        </row>
        <row r="503">
          <cell r="X503">
            <v>227.99</v>
          </cell>
        </row>
        <row r="504">
          <cell r="X504">
            <v>279.69</v>
          </cell>
        </row>
        <row r="505">
          <cell r="X505">
            <v>567.54</v>
          </cell>
        </row>
        <row r="506">
          <cell r="X506">
            <v>28912.659999999996</v>
          </cell>
        </row>
        <row r="507">
          <cell r="X507">
            <v>3737.8999999999996</v>
          </cell>
        </row>
        <row r="508">
          <cell r="X508">
            <v>6716.22</v>
          </cell>
        </row>
        <row r="509">
          <cell r="X509">
            <v>959.02</v>
          </cell>
        </row>
        <row r="510">
          <cell r="X510">
            <v>65.53</v>
          </cell>
        </row>
        <row r="511">
          <cell r="X511">
            <v>83.39</v>
          </cell>
        </row>
        <row r="512">
          <cell r="X512">
            <v>311.04000000000002</v>
          </cell>
        </row>
        <row r="513">
          <cell r="X513">
            <v>99.8</v>
          </cell>
        </row>
        <row r="514">
          <cell r="X514">
            <v>14229</v>
          </cell>
        </row>
        <row r="515">
          <cell r="X515">
            <v>2594.7999999999997</v>
          </cell>
        </row>
        <row r="516">
          <cell r="X516">
            <v>3530.8999999999996</v>
          </cell>
        </row>
        <row r="517">
          <cell r="X517">
            <v>179.58</v>
          </cell>
        </row>
        <row r="518">
          <cell r="X518">
            <v>295.85000000000002</v>
          </cell>
        </row>
        <row r="519">
          <cell r="X519">
            <v>7237.68</v>
          </cell>
        </row>
        <row r="520">
          <cell r="X520">
            <v>376.88</v>
          </cell>
        </row>
        <row r="521">
          <cell r="X521">
            <v>26.76</v>
          </cell>
        </row>
        <row r="522">
          <cell r="X522">
            <v>71.8</v>
          </cell>
        </row>
        <row r="523">
          <cell r="X523">
            <v>3015.8</v>
          </cell>
        </row>
        <row r="524">
          <cell r="X524">
            <v>2618.8000000000002</v>
          </cell>
        </row>
        <row r="525">
          <cell r="X525">
            <v>9628.2800000000007</v>
          </cell>
        </row>
        <row r="526">
          <cell r="X526">
            <v>791.99999999999989</v>
          </cell>
        </row>
        <row r="527">
          <cell r="X527">
            <v>105.23999999999998</v>
          </cell>
        </row>
        <row r="528">
          <cell r="X528">
            <v>68.069999999999993</v>
          </cell>
        </row>
        <row r="529">
          <cell r="X529">
            <v>22627.800000000003</v>
          </cell>
        </row>
        <row r="530">
          <cell r="X530">
            <v>127943.26000000001</v>
          </cell>
        </row>
        <row r="531">
          <cell r="X531">
            <v>6606.1399999999994</v>
          </cell>
        </row>
        <row r="532">
          <cell r="X532">
            <v>17281.34</v>
          </cell>
        </row>
        <row r="533">
          <cell r="X533">
            <v>37511.279999999999</v>
          </cell>
        </row>
        <row r="534">
          <cell r="X534">
            <v>89.45</v>
          </cell>
        </row>
        <row r="535">
          <cell r="X535">
            <v>151.28</v>
          </cell>
        </row>
        <row r="536">
          <cell r="X536">
            <v>10086.780000000001</v>
          </cell>
        </row>
        <row r="537">
          <cell r="X537">
            <v>634.54</v>
          </cell>
        </row>
        <row r="538">
          <cell r="X538">
            <v>661.68</v>
          </cell>
        </row>
        <row r="539">
          <cell r="X539">
            <v>9512.4599999999991</v>
          </cell>
        </row>
        <row r="540">
          <cell r="X540">
            <v>6247.16</v>
          </cell>
        </row>
        <row r="541">
          <cell r="X541">
            <v>2314.17</v>
          </cell>
        </row>
        <row r="542">
          <cell r="X542">
            <v>7961.51</v>
          </cell>
        </row>
        <row r="543">
          <cell r="X543">
            <v>3060.37</v>
          </cell>
        </row>
        <row r="544">
          <cell r="X544">
            <v>31736.12</v>
          </cell>
        </row>
        <row r="545">
          <cell r="X545">
            <v>772.47</v>
          </cell>
        </row>
        <row r="546">
          <cell r="X546">
            <v>3875.04</v>
          </cell>
        </row>
        <row r="547">
          <cell r="X547">
            <v>2055.92</v>
          </cell>
        </row>
        <row r="548">
          <cell r="X548">
            <v>456.06</v>
          </cell>
        </row>
        <row r="549">
          <cell r="X549">
            <v>4346.04</v>
          </cell>
        </row>
        <row r="550">
          <cell r="X550">
            <v>74.8</v>
          </cell>
        </row>
        <row r="551">
          <cell r="X551">
            <v>228343.61</v>
          </cell>
        </row>
        <row r="552">
          <cell r="X552">
            <v>212.16</v>
          </cell>
        </row>
        <row r="553">
          <cell r="X553">
            <v>40694.080000000002</v>
          </cell>
        </row>
        <row r="554">
          <cell r="X554">
            <v>2962.86</v>
          </cell>
        </row>
        <row r="555">
          <cell r="X555">
            <v>373.76</v>
          </cell>
        </row>
        <row r="556">
          <cell r="X556">
            <v>11247.48</v>
          </cell>
        </row>
        <row r="557">
          <cell r="X557">
            <v>1753.18</v>
          </cell>
        </row>
        <row r="558">
          <cell r="X558">
            <v>3959.04</v>
          </cell>
        </row>
        <row r="559">
          <cell r="X559">
            <v>79057.759999999995</v>
          </cell>
        </row>
        <row r="560">
          <cell r="X560">
            <v>6449.2800000000007</v>
          </cell>
        </row>
        <row r="561">
          <cell r="X561">
            <v>69046.399999999994</v>
          </cell>
        </row>
        <row r="562">
          <cell r="X562">
            <v>1801.49</v>
          </cell>
        </row>
        <row r="563">
          <cell r="X563">
            <v>6490.9999999999991</v>
          </cell>
        </row>
        <row r="564">
          <cell r="X564">
            <v>1615.2</v>
          </cell>
        </row>
        <row r="565">
          <cell r="X565">
            <v>2679.92</v>
          </cell>
        </row>
        <row r="566">
          <cell r="X566">
            <v>117768.71</v>
          </cell>
        </row>
        <row r="567">
          <cell r="X567">
            <v>926.14</v>
          </cell>
        </row>
        <row r="568">
          <cell r="X568">
            <v>31163</v>
          </cell>
        </row>
        <row r="569">
          <cell r="X569">
            <v>1499.19</v>
          </cell>
        </row>
        <row r="570">
          <cell r="X570">
            <v>1074.6500000000001</v>
          </cell>
        </row>
        <row r="571">
          <cell r="X571">
            <v>203.98</v>
          </cell>
        </row>
        <row r="572">
          <cell r="X572">
            <v>243.66</v>
          </cell>
        </row>
        <row r="573">
          <cell r="X573">
            <v>4083.12</v>
          </cell>
        </row>
        <row r="574">
          <cell r="X574">
            <v>171.95</v>
          </cell>
        </row>
        <row r="575">
          <cell r="X575">
            <v>371.91</v>
          </cell>
        </row>
        <row r="576">
          <cell r="X576">
            <v>47863.69</v>
          </cell>
        </row>
        <row r="577">
          <cell r="X577">
            <v>27203.09</v>
          </cell>
        </row>
        <row r="578">
          <cell r="X578">
            <v>2621.19</v>
          </cell>
        </row>
        <row r="579">
          <cell r="X579">
            <v>343.14</v>
          </cell>
        </row>
        <row r="580">
          <cell r="X580">
            <v>3597448</v>
          </cell>
        </row>
        <row r="581">
          <cell r="X581">
            <v>1556720.49</v>
          </cell>
        </row>
        <row r="582">
          <cell r="X582">
            <v>2834.7</v>
          </cell>
        </row>
        <row r="583">
          <cell r="X583">
            <v>4049.5</v>
          </cell>
        </row>
        <row r="584">
          <cell r="X584">
            <v>2112.42</v>
          </cell>
        </row>
        <row r="585">
          <cell r="X585">
            <v>1799.68</v>
          </cell>
        </row>
        <row r="586">
          <cell r="X586">
            <v>2310</v>
          </cell>
        </row>
        <row r="587">
          <cell r="X587">
            <v>4331.7</v>
          </cell>
        </row>
        <row r="588">
          <cell r="X588">
            <v>12445.3</v>
          </cell>
        </row>
        <row r="589">
          <cell r="X589">
            <v>28.71</v>
          </cell>
        </row>
        <row r="590">
          <cell r="X590">
            <v>7111.6</v>
          </cell>
        </row>
        <row r="591">
          <cell r="X591">
            <v>3912.87</v>
          </cell>
        </row>
        <row r="592">
          <cell r="X592">
            <v>3713.78</v>
          </cell>
        </row>
        <row r="593">
          <cell r="X593">
            <v>477335.56</v>
          </cell>
        </row>
        <row r="594">
          <cell r="X594">
            <v>220424.06</v>
          </cell>
        </row>
        <row r="595">
          <cell r="X595">
            <v>2070</v>
          </cell>
        </row>
        <row r="596">
          <cell r="X596">
            <v>7267.08</v>
          </cell>
        </row>
        <row r="597">
          <cell r="X597">
            <v>2591.6999999999998</v>
          </cell>
        </row>
        <row r="598">
          <cell r="X598">
            <v>1177.44</v>
          </cell>
        </row>
        <row r="599">
          <cell r="X599">
            <v>2795.52</v>
          </cell>
        </row>
        <row r="600">
          <cell r="X600">
            <v>63359.199999999997</v>
          </cell>
        </row>
        <row r="601">
          <cell r="X601">
            <v>24564.74</v>
          </cell>
        </row>
        <row r="602">
          <cell r="X602">
            <v>10229.02</v>
          </cell>
        </row>
        <row r="603">
          <cell r="X603">
            <v>26608.14</v>
          </cell>
        </row>
        <row r="604">
          <cell r="X604">
            <v>20622.18</v>
          </cell>
        </row>
        <row r="605">
          <cell r="X605">
            <v>8847.6</v>
          </cell>
        </row>
        <row r="606">
          <cell r="X606">
            <v>13103.22</v>
          </cell>
        </row>
        <row r="607">
          <cell r="X607">
            <v>61280.28</v>
          </cell>
        </row>
        <row r="608">
          <cell r="X608">
            <v>29060</v>
          </cell>
        </row>
        <row r="609">
          <cell r="X609">
            <v>12400</v>
          </cell>
        </row>
        <row r="610">
          <cell r="X610">
            <v>6102.2</v>
          </cell>
        </row>
        <row r="611">
          <cell r="X611">
            <v>24523.4</v>
          </cell>
        </row>
        <row r="612">
          <cell r="X612">
            <v>145071</v>
          </cell>
        </row>
        <row r="613">
          <cell r="X613">
            <v>3027.57</v>
          </cell>
        </row>
        <row r="614">
          <cell r="X614">
            <v>3195.18</v>
          </cell>
        </row>
        <row r="615">
          <cell r="X615">
            <v>15347.6</v>
          </cell>
        </row>
        <row r="616">
          <cell r="X616">
            <v>180093.57</v>
          </cell>
        </row>
        <row r="617">
          <cell r="X617">
            <v>13820.76</v>
          </cell>
        </row>
        <row r="618">
          <cell r="X618">
            <v>5317.44</v>
          </cell>
        </row>
        <row r="619">
          <cell r="X619">
            <v>12694.88</v>
          </cell>
        </row>
        <row r="620">
          <cell r="X620">
            <v>2998.49</v>
          </cell>
        </row>
        <row r="621">
          <cell r="X621">
            <v>47434</v>
          </cell>
        </row>
        <row r="622">
          <cell r="X622">
            <v>9780.5400000000009</v>
          </cell>
        </row>
        <row r="623">
          <cell r="X623">
            <v>11642.4</v>
          </cell>
        </row>
        <row r="624">
          <cell r="X624">
            <v>10146.780000000001</v>
          </cell>
        </row>
        <row r="625">
          <cell r="X625">
            <v>34878.199999999997</v>
          </cell>
        </row>
        <row r="626">
          <cell r="X626">
            <v>1492.4</v>
          </cell>
        </row>
        <row r="627">
          <cell r="X627">
            <v>768.08</v>
          </cell>
        </row>
        <row r="628">
          <cell r="X628">
            <v>2040727.51</v>
          </cell>
        </row>
        <row r="629">
          <cell r="X629">
            <v>586697.05000000005</v>
          </cell>
        </row>
        <row r="630">
          <cell r="X630">
            <v>341146.35</v>
          </cell>
        </row>
        <row r="631">
          <cell r="X631">
            <v>42079.5</v>
          </cell>
        </row>
        <row r="632">
          <cell r="X632">
            <v>19551.189999999999</v>
          </cell>
        </row>
        <row r="633">
          <cell r="X633">
            <v>31630.07</v>
          </cell>
        </row>
        <row r="634">
          <cell r="X634">
            <v>39801.199999999997</v>
          </cell>
        </row>
        <row r="635">
          <cell r="X635">
            <v>119787.36</v>
          </cell>
        </row>
        <row r="636">
          <cell r="X636">
            <v>22871.62</v>
          </cell>
        </row>
        <row r="637">
          <cell r="X637">
            <v>23186.48</v>
          </cell>
        </row>
        <row r="638">
          <cell r="X638">
            <v>23186.48</v>
          </cell>
        </row>
        <row r="639">
          <cell r="X639">
            <v>23186.48</v>
          </cell>
        </row>
        <row r="640">
          <cell r="X640">
            <v>153524.5</v>
          </cell>
        </row>
        <row r="641">
          <cell r="X641">
            <v>37703.22</v>
          </cell>
        </row>
        <row r="642">
          <cell r="X642">
            <v>54167.9</v>
          </cell>
        </row>
        <row r="643">
          <cell r="X643">
            <v>4176.47</v>
          </cell>
        </row>
        <row r="644">
          <cell r="X644">
            <v>5268.42</v>
          </cell>
        </row>
        <row r="645">
          <cell r="X645">
            <v>13267.26</v>
          </cell>
        </row>
        <row r="646">
          <cell r="X646">
            <v>21700.58</v>
          </cell>
        </row>
        <row r="647">
          <cell r="X647">
            <v>173854.59</v>
          </cell>
        </row>
        <row r="648">
          <cell r="X648">
            <v>55541.86</v>
          </cell>
        </row>
        <row r="649">
          <cell r="X649">
            <v>32887.26</v>
          </cell>
        </row>
        <row r="650">
          <cell r="X650">
            <v>5606.79</v>
          </cell>
        </row>
        <row r="651">
          <cell r="X651">
            <v>57863.3</v>
          </cell>
        </row>
        <row r="652">
          <cell r="X652">
            <v>14361.26</v>
          </cell>
        </row>
        <row r="653">
          <cell r="X653">
            <v>22470.54</v>
          </cell>
        </row>
        <row r="654">
          <cell r="X654">
            <v>18343.939999999999</v>
          </cell>
        </row>
        <row r="655">
          <cell r="X655">
            <v>4608.8599999999997</v>
          </cell>
        </row>
        <row r="656">
          <cell r="X656">
            <v>4608.8599999999997</v>
          </cell>
        </row>
        <row r="657">
          <cell r="X657">
            <v>4647.79</v>
          </cell>
        </row>
        <row r="658">
          <cell r="X658">
            <v>4608.8599999999997</v>
          </cell>
        </row>
        <row r="659">
          <cell r="X659">
            <v>4608.8599999999997</v>
          </cell>
        </row>
        <row r="660">
          <cell r="X660">
            <v>4608.8599999999997</v>
          </cell>
        </row>
        <row r="661">
          <cell r="X661">
            <v>5225.47</v>
          </cell>
        </row>
        <row r="662">
          <cell r="X662">
            <v>5598.45</v>
          </cell>
        </row>
        <row r="663">
          <cell r="X663">
            <v>7484.7</v>
          </cell>
        </row>
        <row r="664">
          <cell r="X664">
            <v>7808.07</v>
          </cell>
        </row>
        <row r="665">
          <cell r="X665">
            <v>11605.67</v>
          </cell>
        </row>
        <row r="666">
          <cell r="X666">
            <v>4924.7</v>
          </cell>
        </row>
        <row r="667">
          <cell r="X667">
            <v>4924.7</v>
          </cell>
        </row>
        <row r="668">
          <cell r="X668">
            <v>4885.7700000000004</v>
          </cell>
        </row>
        <row r="669">
          <cell r="X669">
            <v>5011.3500000000004</v>
          </cell>
        </row>
        <row r="670">
          <cell r="X670">
            <v>5513.68</v>
          </cell>
        </row>
        <row r="671">
          <cell r="X671">
            <v>6191.19</v>
          </cell>
        </row>
        <row r="672">
          <cell r="X672">
            <v>50170.96</v>
          </cell>
        </row>
        <row r="673">
          <cell r="X673">
            <v>17661.599999999999</v>
          </cell>
        </row>
        <row r="674">
          <cell r="X674">
            <v>3998.4</v>
          </cell>
        </row>
        <row r="675">
          <cell r="X675">
            <v>250.46</v>
          </cell>
        </row>
        <row r="676">
          <cell r="X676">
            <v>270.7</v>
          </cell>
        </row>
        <row r="677">
          <cell r="X677">
            <v>19952.28</v>
          </cell>
        </row>
        <row r="678">
          <cell r="X678">
            <v>7967.36</v>
          </cell>
        </row>
        <row r="679">
          <cell r="X679">
            <v>70.16</v>
          </cell>
        </row>
        <row r="680">
          <cell r="X680">
            <v>381841.13</v>
          </cell>
        </row>
        <row r="681">
          <cell r="X681">
            <v>57029</v>
          </cell>
        </row>
        <row r="682">
          <cell r="X682">
            <v>27794.799999999999</v>
          </cell>
        </row>
        <row r="683">
          <cell r="X683">
            <v>2546.1</v>
          </cell>
        </row>
        <row r="684">
          <cell r="X684">
            <v>49.2</v>
          </cell>
        </row>
        <row r="685">
          <cell r="X685">
            <v>190.26</v>
          </cell>
        </row>
        <row r="686">
          <cell r="X686">
            <v>600.79999999999995</v>
          </cell>
        </row>
        <row r="687">
          <cell r="X687">
            <v>904</v>
          </cell>
        </row>
        <row r="688">
          <cell r="X688">
            <v>6442.8</v>
          </cell>
        </row>
        <row r="689">
          <cell r="X689">
            <v>743.2</v>
          </cell>
        </row>
        <row r="690">
          <cell r="X690">
            <v>1706.1</v>
          </cell>
        </row>
        <row r="691">
          <cell r="X691">
            <v>4278.6499999999996</v>
          </cell>
        </row>
        <row r="692">
          <cell r="X692">
            <v>1712.64</v>
          </cell>
        </row>
        <row r="693">
          <cell r="X693">
            <v>1433.66</v>
          </cell>
        </row>
        <row r="694">
          <cell r="X694">
            <v>29305.919999999998</v>
          </cell>
        </row>
        <row r="695">
          <cell r="X695">
            <v>476.96</v>
          </cell>
        </row>
        <row r="696">
          <cell r="X696">
            <v>5305.4</v>
          </cell>
        </row>
        <row r="697">
          <cell r="X697">
            <v>2047.6</v>
          </cell>
        </row>
        <row r="698">
          <cell r="X698">
            <v>130.56</v>
          </cell>
        </row>
        <row r="699">
          <cell r="X699">
            <v>400.16</v>
          </cell>
        </row>
        <row r="700">
          <cell r="X700">
            <v>151105.91</v>
          </cell>
        </row>
        <row r="701">
          <cell r="X701">
            <v>86095.31</v>
          </cell>
        </row>
        <row r="702">
          <cell r="X702">
            <v>1542.1</v>
          </cell>
        </row>
        <row r="703">
          <cell r="X703">
            <v>84552.38</v>
          </cell>
        </row>
        <row r="704">
          <cell r="X704">
            <v>60833.63</v>
          </cell>
        </row>
        <row r="705">
          <cell r="X705">
            <v>1284.1600000000001</v>
          </cell>
        </row>
        <row r="706">
          <cell r="X706">
            <v>59549.47</v>
          </cell>
        </row>
        <row r="707">
          <cell r="X707">
            <v>16615.419999999998</v>
          </cell>
        </row>
        <row r="708">
          <cell r="X708">
            <v>16615.419999999998</v>
          </cell>
        </row>
        <row r="709">
          <cell r="X709">
            <v>7103.33</v>
          </cell>
        </row>
        <row r="710">
          <cell r="X710">
            <v>7103.33</v>
          </cell>
        </row>
        <row r="711">
          <cell r="X711">
            <v>54042.66</v>
          </cell>
        </row>
        <row r="712">
          <cell r="X712">
            <v>54042.66</v>
          </cell>
        </row>
      </sheetData>
      <sheetData sheetId="5"/>
      <sheetData sheetId="6">
        <row r="1">
          <cell r="M1">
            <v>15</v>
          </cell>
        </row>
        <row r="12">
          <cell r="A12" t="str">
            <v>Manual</v>
          </cell>
        </row>
        <row r="15">
          <cell r="M15">
            <v>0</v>
          </cell>
          <cell r="Q15">
            <v>536973.81000000006</v>
          </cell>
        </row>
        <row r="16">
          <cell r="M16" t="str">
            <v/>
          </cell>
        </row>
        <row r="17">
          <cell r="M17" t="str">
            <v/>
          </cell>
        </row>
        <row r="18">
          <cell r="M18" t="str">
            <v/>
          </cell>
        </row>
        <row r="19">
          <cell r="M19">
            <v>1</v>
          </cell>
        </row>
        <row r="20">
          <cell r="M20" t="str">
            <v/>
          </cell>
        </row>
        <row r="21">
          <cell r="M21">
            <v>3</v>
          </cell>
        </row>
        <row r="22">
          <cell r="M22">
            <v>3</v>
          </cell>
        </row>
        <row r="23">
          <cell r="M23" t="str">
            <v/>
          </cell>
        </row>
        <row r="24">
          <cell r="M24">
            <v>4</v>
          </cell>
        </row>
        <row r="25">
          <cell r="M25" t="str">
            <v/>
          </cell>
        </row>
        <row r="26">
          <cell r="M26">
            <v>2</v>
          </cell>
        </row>
        <row r="27">
          <cell r="M27" t="str">
            <v/>
          </cell>
        </row>
        <row r="28">
          <cell r="M28">
            <v>5</v>
          </cell>
        </row>
        <row r="29">
          <cell r="M29">
            <v>5</v>
          </cell>
        </row>
        <row r="30">
          <cell r="M30">
            <v>5</v>
          </cell>
        </row>
        <row r="31">
          <cell r="M31">
            <v>5</v>
          </cell>
        </row>
        <row r="32">
          <cell r="M32">
            <v>5</v>
          </cell>
        </row>
        <row r="33">
          <cell r="M33">
            <v>5</v>
          </cell>
        </row>
        <row r="34">
          <cell r="M34">
            <v>5</v>
          </cell>
        </row>
        <row r="35">
          <cell r="M35">
            <v>5</v>
          </cell>
        </row>
        <row r="36">
          <cell r="M36">
            <v>5</v>
          </cell>
        </row>
        <row r="37">
          <cell r="M37">
            <v>5</v>
          </cell>
        </row>
        <row r="38">
          <cell r="M38">
            <v>5</v>
          </cell>
        </row>
        <row r="39">
          <cell r="M39">
            <v>5</v>
          </cell>
        </row>
        <row r="40">
          <cell r="M40">
            <v>5</v>
          </cell>
        </row>
        <row r="41">
          <cell r="M41">
            <v>5</v>
          </cell>
        </row>
        <row r="42">
          <cell r="M42">
            <v>5</v>
          </cell>
        </row>
        <row r="43">
          <cell r="M43">
            <v>5</v>
          </cell>
        </row>
        <row r="44">
          <cell r="M44">
            <v>5</v>
          </cell>
        </row>
        <row r="45">
          <cell r="M45" t="str">
            <v/>
          </cell>
        </row>
        <row r="46">
          <cell r="M46" t="str">
            <v/>
          </cell>
        </row>
        <row r="47">
          <cell r="M47">
            <v>6</v>
          </cell>
        </row>
        <row r="48">
          <cell r="M48">
            <v>6</v>
          </cell>
        </row>
        <row r="49">
          <cell r="M49">
            <v>6</v>
          </cell>
        </row>
        <row r="50">
          <cell r="M50">
            <v>6</v>
          </cell>
        </row>
        <row r="51">
          <cell r="M51">
            <v>6</v>
          </cell>
        </row>
        <row r="52">
          <cell r="M52">
            <v>6</v>
          </cell>
        </row>
        <row r="53">
          <cell r="M53">
            <v>6</v>
          </cell>
        </row>
        <row r="54">
          <cell r="M54">
            <v>6</v>
          </cell>
        </row>
        <row r="55">
          <cell r="M55">
            <v>6</v>
          </cell>
        </row>
        <row r="56">
          <cell r="M56" t="str">
            <v/>
          </cell>
        </row>
        <row r="57">
          <cell r="M57">
            <v>7</v>
          </cell>
        </row>
        <row r="58">
          <cell r="M58">
            <v>7</v>
          </cell>
        </row>
        <row r="59">
          <cell r="M59">
            <v>7</v>
          </cell>
        </row>
        <row r="60">
          <cell r="M60">
            <v>7</v>
          </cell>
        </row>
        <row r="61">
          <cell r="M61">
            <v>7</v>
          </cell>
        </row>
        <row r="62">
          <cell r="M62">
            <v>7</v>
          </cell>
        </row>
        <row r="63">
          <cell r="M63">
            <v>7</v>
          </cell>
        </row>
        <row r="64">
          <cell r="M64">
            <v>7</v>
          </cell>
        </row>
        <row r="65">
          <cell r="M65">
            <v>7</v>
          </cell>
        </row>
        <row r="66">
          <cell r="M66">
            <v>7</v>
          </cell>
        </row>
        <row r="67">
          <cell r="M67" t="str">
            <v/>
          </cell>
        </row>
        <row r="68">
          <cell r="M68">
            <v>8</v>
          </cell>
        </row>
        <row r="69">
          <cell r="M69">
            <v>8</v>
          </cell>
        </row>
        <row r="70">
          <cell r="M70">
            <v>8</v>
          </cell>
        </row>
        <row r="71">
          <cell r="M71">
            <v>8</v>
          </cell>
        </row>
        <row r="72">
          <cell r="M72">
            <v>8</v>
          </cell>
        </row>
        <row r="73">
          <cell r="M73">
            <v>8</v>
          </cell>
        </row>
        <row r="74">
          <cell r="M74">
            <v>8</v>
          </cell>
        </row>
        <row r="75">
          <cell r="M75">
            <v>8</v>
          </cell>
        </row>
        <row r="76">
          <cell r="M76">
            <v>8</v>
          </cell>
        </row>
        <row r="77">
          <cell r="M77">
            <v>8</v>
          </cell>
        </row>
        <row r="78">
          <cell r="M78">
            <v>8</v>
          </cell>
        </row>
        <row r="79">
          <cell r="M79">
            <v>8</v>
          </cell>
        </row>
        <row r="80">
          <cell r="M80">
            <v>8</v>
          </cell>
        </row>
        <row r="81">
          <cell r="M81">
            <v>8</v>
          </cell>
        </row>
        <row r="82">
          <cell r="M82">
            <v>8</v>
          </cell>
        </row>
        <row r="83">
          <cell r="M83" t="str">
            <v/>
          </cell>
        </row>
        <row r="84">
          <cell r="M84" t="str">
            <v/>
          </cell>
        </row>
        <row r="85">
          <cell r="M85">
            <v>9</v>
          </cell>
        </row>
        <row r="86">
          <cell r="M86">
            <v>9</v>
          </cell>
        </row>
        <row r="87">
          <cell r="M87">
            <v>9</v>
          </cell>
        </row>
        <row r="88">
          <cell r="M88">
            <v>9</v>
          </cell>
        </row>
        <row r="89">
          <cell r="M89">
            <v>9</v>
          </cell>
        </row>
        <row r="90">
          <cell r="M90">
            <v>9</v>
          </cell>
        </row>
        <row r="91">
          <cell r="M91" t="str">
            <v/>
          </cell>
        </row>
        <row r="92">
          <cell r="M92">
            <v>10</v>
          </cell>
        </row>
        <row r="93">
          <cell r="M93">
            <v>10</v>
          </cell>
        </row>
        <row r="94">
          <cell r="M94">
            <v>10</v>
          </cell>
        </row>
        <row r="95">
          <cell r="M95">
            <v>10</v>
          </cell>
        </row>
        <row r="96">
          <cell r="M96" t="str">
            <v/>
          </cell>
        </row>
        <row r="97">
          <cell r="M97">
            <v>11</v>
          </cell>
        </row>
        <row r="98">
          <cell r="M98" t="str">
            <v/>
          </cell>
        </row>
        <row r="99">
          <cell r="M99" t="str">
            <v/>
          </cell>
        </row>
        <row r="100">
          <cell r="M100" t="str">
            <v/>
          </cell>
        </row>
        <row r="101">
          <cell r="M101">
            <v>12</v>
          </cell>
        </row>
        <row r="102">
          <cell r="M102">
            <v>12</v>
          </cell>
        </row>
        <row r="103">
          <cell r="M103">
            <v>12</v>
          </cell>
        </row>
        <row r="104">
          <cell r="M104">
            <v>12</v>
          </cell>
        </row>
        <row r="105">
          <cell r="M105">
            <v>12</v>
          </cell>
        </row>
        <row r="106">
          <cell r="M106">
            <v>12</v>
          </cell>
        </row>
        <row r="107">
          <cell r="M107">
            <v>12</v>
          </cell>
        </row>
        <row r="108">
          <cell r="M108">
            <v>12</v>
          </cell>
        </row>
        <row r="109">
          <cell r="M109">
            <v>12</v>
          </cell>
        </row>
        <row r="110">
          <cell r="M110">
            <v>12</v>
          </cell>
        </row>
        <row r="111">
          <cell r="M111">
            <v>12</v>
          </cell>
        </row>
        <row r="112">
          <cell r="M112">
            <v>12</v>
          </cell>
        </row>
        <row r="113">
          <cell r="M113">
            <v>12</v>
          </cell>
        </row>
        <row r="114">
          <cell r="M114" t="str">
            <v/>
          </cell>
        </row>
        <row r="115">
          <cell r="M115" t="str">
            <v/>
          </cell>
        </row>
        <row r="116">
          <cell r="M116">
            <v>13</v>
          </cell>
        </row>
        <row r="117">
          <cell r="M117">
            <v>13</v>
          </cell>
        </row>
        <row r="118">
          <cell r="M118">
            <v>13</v>
          </cell>
        </row>
        <row r="119">
          <cell r="M119" t="str">
            <v/>
          </cell>
        </row>
        <row r="120">
          <cell r="M120">
            <v>14</v>
          </cell>
        </row>
        <row r="121">
          <cell r="M121">
            <v>14</v>
          </cell>
        </row>
        <row r="122">
          <cell r="M122">
            <v>14</v>
          </cell>
        </row>
        <row r="123">
          <cell r="M123">
            <v>14</v>
          </cell>
        </row>
        <row r="124">
          <cell r="M124" t="str">
            <v/>
          </cell>
        </row>
        <row r="125">
          <cell r="M125" t="str">
            <v/>
          </cell>
        </row>
        <row r="126">
          <cell r="M126">
            <v>13</v>
          </cell>
        </row>
        <row r="127">
          <cell r="M127" t="str">
            <v/>
          </cell>
        </row>
        <row r="128">
          <cell r="M128" t="str">
            <v/>
          </cell>
        </row>
        <row r="129">
          <cell r="M129">
            <v>13</v>
          </cell>
        </row>
        <row r="130">
          <cell r="M130" t="str">
            <v/>
          </cell>
        </row>
        <row r="131">
          <cell r="M131">
            <v>15</v>
          </cell>
        </row>
        <row r="132">
          <cell r="M132">
            <v>15</v>
          </cell>
        </row>
        <row r="133">
          <cell r="M133">
            <v>15</v>
          </cell>
        </row>
        <row r="134">
          <cell r="M134">
            <v>15</v>
          </cell>
        </row>
        <row r="135">
          <cell r="M135">
            <v>15</v>
          </cell>
        </row>
        <row r="136">
          <cell r="M136">
            <v>15</v>
          </cell>
        </row>
        <row r="137">
          <cell r="M137">
            <v>15</v>
          </cell>
        </row>
        <row r="138">
          <cell r="M138">
            <v>15</v>
          </cell>
        </row>
        <row r="139">
          <cell r="M139">
            <v>15</v>
          </cell>
        </row>
        <row r="140">
          <cell r="M140">
            <v>15</v>
          </cell>
        </row>
        <row r="141">
          <cell r="M141">
            <v>15</v>
          </cell>
        </row>
        <row r="142">
          <cell r="M142" t="str">
            <v/>
          </cell>
        </row>
        <row r="143">
          <cell r="M143" t="str">
            <v/>
          </cell>
        </row>
        <row r="144">
          <cell r="M144">
            <v>16</v>
          </cell>
        </row>
        <row r="145">
          <cell r="M145">
            <v>16</v>
          </cell>
        </row>
        <row r="146">
          <cell r="M146" t="str">
            <v/>
          </cell>
        </row>
        <row r="147">
          <cell r="M147">
            <v>17</v>
          </cell>
        </row>
        <row r="148">
          <cell r="M148">
            <v>17</v>
          </cell>
        </row>
        <row r="149">
          <cell r="M149">
            <v>17</v>
          </cell>
        </row>
        <row r="150">
          <cell r="M150" t="str">
            <v/>
          </cell>
        </row>
        <row r="151">
          <cell r="M151">
            <v>18</v>
          </cell>
        </row>
        <row r="152">
          <cell r="M152">
            <v>18</v>
          </cell>
        </row>
        <row r="153">
          <cell r="M153">
            <v>18</v>
          </cell>
        </row>
        <row r="154">
          <cell r="M154" t="str">
            <v/>
          </cell>
        </row>
        <row r="155">
          <cell r="M155">
            <v>19</v>
          </cell>
        </row>
        <row r="156">
          <cell r="M156">
            <v>19</v>
          </cell>
        </row>
        <row r="157">
          <cell r="M157">
            <v>19</v>
          </cell>
        </row>
        <row r="158">
          <cell r="M158" t="str">
            <v/>
          </cell>
        </row>
        <row r="159">
          <cell r="M159" t="str">
            <v/>
          </cell>
        </row>
        <row r="160">
          <cell r="M160">
            <v>20</v>
          </cell>
        </row>
        <row r="161">
          <cell r="M161">
            <v>20</v>
          </cell>
        </row>
        <row r="162">
          <cell r="M162">
            <v>20</v>
          </cell>
        </row>
        <row r="163">
          <cell r="M163">
            <v>20</v>
          </cell>
        </row>
        <row r="164">
          <cell r="M164" t="str">
            <v/>
          </cell>
        </row>
        <row r="165">
          <cell r="M165">
            <v>20</v>
          </cell>
        </row>
        <row r="166">
          <cell r="M166" t="str">
            <v/>
          </cell>
        </row>
        <row r="167">
          <cell r="M167" t="str">
            <v/>
          </cell>
        </row>
        <row r="168">
          <cell r="M168">
            <v>21</v>
          </cell>
        </row>
        <row r="169">
          <cell r="M169">
            <v>21</v>
          </cell>
        </row>
        <row r="170">
          <cell r="M170">
            <v>21</v>
          </cell>
        </row>
        <row r="171">
          <cell r="M171" t="str">
            <v/>
          </cell>
        </row>
        <row r="172">
          <cell r="M172">
            <v>21</v>
          </cell>
        </row>
        <row r="173">
          <cell r="M173" t="str">
            <v/>
          </cell>
        </row>
        <row r="174">
          <cell r="M174">
            <v>21</v>
          </cell>
        </row>
        <row r="175">
          <cell r="M175">
            <v>21</v>
          </cell>
        </row>
        <row r="176">
          <cell r="M176" t="str">
            <v/>
          </cell>
        </row>
        <row r="177">
          <cell r="M177">
            <v>21</v>
          </cell>
        </row>
        <row r="178">
          <cell r="M178" t="str">
            <v/>
          </cell>
        </row>
        <row r="179">
          <cell r="M179">
            <v>41</v>
          </cell>
        </row>
        <row r="180">
          <cell r="M180" t="str">
            <v/>
          </cell>
        </row>
        <row r="181">
          <cell r="M181">
            <v>22</v>
          </cell>
        </row>
        <row r="182">
          <cell r="M182" t="str">
            <v/>
          </cell>
        </row>
        <row r="183">
          <cell r="M183">
            <v>23</v>
          </cell>
        </row>
        <row r="184">
          <cell r="M184" t="str">
            <v/>
          </cell>
        </row>
        <row r="185">
          <cell r="M185" t="str">
            <v/>
          </cell>
        </row>
        <row r="186">
          <cell r="M186">
            <v>24</v>
          </cell>
        </row>
        <row r="187">
          <cell r="M187">
            <v>24</v>
          </cell>
        </row>
        <row r="188">
          <cell r="M188">
            <v>24</v>
          </cell>
        </row>
        <row r="189">
          <cell r="M189">
            <v>24</v>
          </cell>
        </row>
        <row r="190">
          <cell r="M190" t="str">
            <v/>
          </cell>
        </row>
        <row r="191">
          <cell r="M191">
            <v>24</v>
          </cell>
        </row>
        <row r="192">
          <cell r="M192">
            <v>24</v>
          </cell>
        </row>
        <row r="193">
          <cell r="M193">
            <v>24</v>
          </cell>
        </row>
        <row r="194">
          <cell r="M194" t="str">
            <v/>
          </cell>
        </row>
        <row r="195">
          <cell r="M195">
            <v>24</v>
          </cell>
        </row>
        <row r="196">
          <cell r="M196">
            <v>24</v>
          </cell>
        </row>
        <row r="197">
          <cell r="M197" t="str">
            <v/>
          </cell>
        </row>
        <row r="198">
          <cell r="M198">
            <v>25</v>
          </cell>
        </row>
        <row r="199">
          <cell r="M199" t="str">
            <v/>
          </cell>
        </row>
        <row r="200">
          <cell r="M200" t="str">
            <v/>
          </cell>
        </row>
        <row r="201">
          <cell r="M201">
            <v>26</v>
          </cell>
        </row>
        <row r="202">
          <cell r="M202" t="str">
            <v/>
          </cell>
        </row>
        <row r="203">
          <cell r="M203">
            <v>26</v>
          </cell>
        </row>
        <row r="204">
          <cell r="M204">
            <v>26</v>
          </cell>
        </row>
        <row r="205">
          <cell r="M205">
            <v>26</v>
          </cell>
        </row>
        <row r="206">
          <cell r="M206">
            <v>26</v>
          </cell>
        </row>
        <row r="207">
          <cell r="M207">
            <v>26</v>
          </cell>
        </row>
        <row r="208">
          <cell r="M208">
            <v>26</v>
          </cell>
        </row>
        <row r="209">
          <cell r="M209">
            <v>26</v>
          </cell>
        </row>
        <row r="210">
          <cell r="M210">
            <v>26</v>
          </cell>
        </row>
        <row r="211">
          <cell r="M211">
            <v>26</v>
          </cell>
        </row>
        <row r="212">
          <cell r="M212">
            <v>26</v>
          </cell>
        </row>
        <row r="213">
          <cell r="M213">
            <v>26</v>
          </cell>
        </row>
        <row r="214">
          <cell r="M214">
            <v>26</v>
          </cell>
        </row>
        <row r="215">
          <cell r="M215">
            <v>26</v>
          </cell>
        </row>
        <row r="216">
          <cell r="M216">
            <v>26</v>
          </cell>
        </row>
        <row r="217">
          <cell r="M217">
            <v>26</v>
          </cell>
        </row>
        <row r="218">
          <cell r="M218" t="str">
            <v/>
          </cell>
        </row>
        <row r="219">
          <cell r="M219">
            <v>26</v>
          </cell>
        </row>
        <row r="220">
          <cell r="M220">
            <v>26</v>
          </cell>
        </row>
        <row r="221">
          <cell r="M221">
            <v>26</v>
          </cell>
        </row>
        <row r="222">
          <cell r="M222">
            <v>26</v>
          </cell>
        </row>
        <row r="223">
          <cell r="M223">
            <v>26</v>
          </cell>
        </row>
        <row r="224">
          <cell r="M224">
            <v>26</v>
          </cell>
        </row>
        <row r="225">
          <cell r="M225" t="str">
            <v/>
          </cell>
        </row>
        <row r="226">
          <cell r="M226">
            <v>26</v>
          </cell>
        </row>
        <row r="227">
          <cell r="M227">
            <v>26</v>
          </cell>
        </row>
        <row r="228">
          <cell r="M228" t="str">
            <v/>
          </cell>
        </row>
        <row r="229">
          <cell r="M229" t="str">
            <v/>
          </cell>
        </row>
        <row r="230">
          <cell r="M230">
            <v>27</v>
          </cell>
        </row>
        <row r="231">
          <cell r="M231">
            <v>27</v>
          </cell>
        </row>
        <row r="232">
          <cell r="M232">
            <v>27</v>
          </cell>
        </row>
        <row r="233">
          <cell r="M233">
            <v>27</v>
          </cell>
        </row>
        <row r="234">
          <cell r="M234">
            <v>27</v>
          </cell>
        </row>
        <row r="235">
          <cell r="M235">
            <v>27</v>
          </cell>
        </row>
        <row r="236">
          <cell r="M236">
            <v>27</v>
          </cell>
        </row>
        <row r="237">
          <cell r="M237">
            <v>27</v>
          </cell>
        </row>
        <row r="238">
          <cell r="M238">
            <v>27</v>
          </cell>
        </row>
        <row r="239">
          <cell r="M239">
            <v>27</v>
          </cell>
        </row>
        <row r="240">
          <cell r="M240">
            <v>27</v>
          </cell>
        </row>
        <row r="241">
          <cell r="M241">
            <v>27</v>
          </cell>
        </row>
        <row r="242">
          <cell r="M242">
            <v>27</v>
          </cell>
        </row>
        <row r="243">
          <cell r="M243">
            <v>27</v>
          </cell>
        </row>
        <row r="244">
          <cell r="M244">
            <v>27</v>
          </cell>
        </row>
        <row r="245">
          <cell r="M245">
            <v>27</v>
          </cell>
        </row>
        <row r="246">
          <cell r="M246">
            <v>27</v>
          </cell>
        </row>
        <row r="247">
          <cell r="M247">
            <v>27</v>
          </cell>
        </row>
        <row r="248">
          <cell r="M248">
            <v>27</v>
          </cell>
        </row>
        <row r="249">
          <cell r="M249">
            <v>27</v>
          </cell>
        </row>
        <row r="250">
          <cell r="M250">
            <v>27</v>
          </cell>
        </row>
        <row r="251">
          <cell r="M251">
            <v>27</v>
          </cell>
        </row>
        <row r="252">
          <cell r="M252">
            <v>27</v>
          </cell>
        </row>
        <row r="253">
          <cell r="M253">
            <v>27</v>
          </cell>
        </row>
        <row r="254">
          <cell r="M254">
            <v>27</v>
          </cell>
        </row>
        <row r="255">
          <cell r="M255">
            <v>27</v>
          </cell>
        </row>
        <row r="256">
          <cell r="M256">
            <v>27</v>
          </cell>
        </row>
        <row r="257">
          <cell r="M257">
            <v>27</v>
          </cell>
        </row>
        <row r="258">
          <cell r="M258">
            <v>27</v>
          </cell>
        </row>
        <row r="259">
          <cell r="M259">
            <v>27</v>
          </cell>
        </row>
        <row r="260">
          <cell r="M260">
            <v>27</v>
          </cell>
        </row>
        <row r="261">
          <cell r="M261">
            <v>27</v>
          </cell>
        </row>
        <row r="262">
          <cell r="M262">
            <v>27</v>
          </cell>
        </row>
        <row r="263">
          <cell r="M263">
            <v>27</v>
          </cell>
        </row>
        <row r="264">
          <cell r="M264">
            <v>27</v>
          </cell>
        </row>
        <row r="265">
          <cell r="M265">
            <v>27</v>
          </cell>
        </row>
        <row r="266">
          <cell r="M266">
            <v>27</v>
          </cell>
        </row>
        <row r="267">
          <cell r="M267">
            <v>27</v>
          </cell>
        </row>
        <row r="268">
          <cell r="M268">
            <v>27</v>
          </cell>
        </row>
        <row r="269">
          <cell r="M269">
            <v>27</v>
          </cell>
        </row>
        <row r="270">
          <cell r="M270">
            <v>27</v>
          </cell>
        </row>
        <row r="271">
          <cell r="M271">
            <v>27</v>
          </cell>
        </row>
        <row r="272">
          <cell r="M272">
            <v>27</v>
          </cell>
        </row>
        <row r="273">
          <cell r="M273">
            <v>27</v>
          </cell>
        </row>
        <row r="274">
          <cell r="M274">
            <v>27</v>
          </cell>
        </row>
        <row r="275">
          <cell r="M275">
            <v>27</v>
          </cell>
        </row>
        <row r="276">
          <cell r="M276">
            <v>27</v>
          </cell>
        </row>
        <row r="277">
          <cell r="M277">
            <v>27</v>
          </cell>
        </row>
        <row r="278">
          <cell r="M278">
            <v>27</v>
          </cell>
        </row>
        <row r="279">
          <cell r="M279">
            <v>27</v>
          </cell>
        </row>
        <row r="280">
          <cell r="M280">
            <v>27</v>
          </cell>
        </row>
        <row r="281">
          <cell r="M281">
            <v>27</v>
          </cell>
        </row>
        <row r="282">
          <cell r="M282">
            <v>27</v>
          </cell>
        </row>
        <row r="283">
          <cell r="M283">
            <v>27</v>
          </cell>
        </row>
        <row r="284">
          <cell r="M284">
            <v>27</v>
          </cell>
        </row>
        <row r="285">
          <cell r="M285">
            <v>27</v>
          </cell>
        </row>
        <row r="286">
          <cell r="M286">
            <v>27</v>
          </cell>
        </row>
        <row r="287">
          <cell r="M287">
            <v>27</v>
          </cell>
        </row>
        <row r="288">
          <cell r="M288">
            <v>27</v>
          </cell>
        </row>
        <row r="289">
          <cell r="M289">
            <v>27</v>
          </cell>
        </row>
        <row r="290">
          <cell r="M290">
            <v>27</v>
          </cell>
        </row>
        <row r="291">
          <cell r="M291">
            <v>27</v>
          </cell>
        </row>
        <row r="292">
          <cell r="M292">
            <v>27</v>
          </cell>
        </row>
        <row r="293">
          <cell r="M293">
            <v>27</v>
          </cell>
        </row>
        <row r="294">
          <cell r="M294">
            <v>27</v>
          </cell>
        </row>
        <row r="295">
          <cell r="M295">
            <v>27</v>
          </cell>
        </row>
        <row r="296">
          <cell r="M296">
            <v>27</v>
          </cell>
        </row>
        <row r="297">
          <cell r="M297">
            <v>27</v>
          </cell>
        </row>
        <row r="298">
          <cell r="M298">
            <v>27</v>
          </cell>
        </row>
        <row r="299">
          <cell r="M299">
            <v>27</v>
          </cell>
        </row>
        <row r="300">
          <cell r="M300">
            <v>27</v>
          </cell>
        </row>
        <row r="301">
          <cell r="M301">
            <v>27</v>
          </cell>
        </row>
        <row r="302">
          <cell r="M302">
            <v>27</v>
          </cell>
        </row>
        <row r="303">
          <cell r="M303">
            <v>27</v>
          </cell>
        </row>
        <row r="304">
          <cell r="M304">
            <v>27</v>
          </cell>
        </row>
        <row r="305">
          <cell r="M305">
            <v>27</v>
          </cell>
        </row>
        <row r="306">
          <cell r="M306">
            <v>27</v>
          </cell>
        </row>
        <row r="307">
          <cell r="M307">
            <v>27</v>
          </cell>
        </row>
        <row r="308">
          <cell r="M308" t="str">
            <v/>
          </cell>
        </row>
        <row r="309">
          <cell r="M309">
            <v>28</v>
          </cell>
        </row>
        <row r="310">
          <cell r="M310">
            <v>28</v>
          </cell>
        </row>
        <row r="311">
          <cell r="M311">
            <v>28</v>
          </cell>
        </row>
        <row r="312">
          <cell r="M312">
            <v>28</v>
          </cell>
        </row>
        <row r="313">
          <cell r="M313">
            <v>28</v>
          </cell>
        </row>
        <row r="314">
          <cell r="M314">
            <v>28</v>
          </cell>
        </row>
        <row r="315">
          <cell r="M315">
            <v>28</v>
          </cell>
        </row>
        <row r="316">
          <cell r="M316">
            <v>28</v>
          </cell>
        </row>
        <row r="317">
          <cell r="M317">
            <v>28</v>
          </cell>
        </row>
        <row r="318">
          <cell r="M318">
            <v>28</v>
          </cell>
        </row>
        <row r="319">
          <cell r="M319">
            <v>28</v>
          </cell>
        </row>
        <row r="320">
          <cell r="M320">
            <v>28</v>
          </cell>
        </row>
        <row r="321">
          <cell r="M321">
            <v>28</v>
          </cell>
        </row>
        <row r="322">
          <cell r="M322">
            <v>28</v>
          </cell>
        </row>
        <row r="323">
          <cell r="M323">
            <v>28</v>
          </cell>
        </row>
        <row r="324">
          <cell r="M324">
            <v>28</v>
          </cell>
        </row>
        <row r="325">
          <cell r="M325">
            <v>28</v>
          </cell>
        </row>
        <row r="326">
          <cell r="M326">
            <v>28</v>
          </cell>
        </row>
        <row r="327">
          <cell r="M327">
            <v>28</v>
          </cell>
        </row>
        <row r="328">
          <cell r="M328">
            <v>28</v>
          </cell>
        </row>
        <row r="329">
          <cell r="M329">
            <v>28</v>
          </cell>
        </row>
        <row r="330">
          <cell r="M330">
            <v>28</v>
          </cell>
        </row>
        <row r="331">
          <cell r="M331">
            <v>28</v>
          </cell>
        </row>
        <row r="332">
          <cell r="M332">
            <v>28</v>
          </cell>
        </row>
        <row r="333">
          <cell r="M333">
            <v>28</v>
          </cell>
        </row>
        <row r="334">
          <cell r="M334">
            <v>28</v>
          </cell>
        </row>
        <row r="335">
          <cell r="M335">
            <v>28</v>
          </cell>
        </row>
        <row r="336">
          <cell r="M336">
            <v>28</v>
          </cell>
        </row>
        <row r="337">
          <cell r="M337">
            <v>28</v>
          </cell>
        </row>
        <row r="338">
          <cell r="M338">
            <v>28</v>
          </cell>
        </row>
        <row r="339">
          <cell r="M339">
            <v>28</v>
          </cell>
        </row>
        <row r="340">
          <cell r="M340">
            <v>28</v>
          </cell>
        </row>
        <row r="341">
          <cell r="M341">
            <v>28</v>
          </cell>
        </row>
        <row r="342">
          <cell r="M342">
            <v>28</v>
          </cell>
        </row>
        <row r="343">
          <cell r="M343">
            <v>28</v>
          </cell>
        </row>
        <row r="344">
          <cell r="M344">
            <v>28</v>
          </cell>
        </row>
        <row r="345">
          <cell r="M345">
            <v>28</v>
          </cell>
        </row>
        <row r="346">
          <cell r="M346">
            <v>28</v>
          </cell>
        </row>
        <row r="347">
          <cell r="M347">
            <v>28</v>
          </cell>
        </row>
        <row r="348">
          <cell r="M348">
            <v>28</v>
          </cell>
        </row>
        <row r="349">
          <cell r="M349">
            <v>28</v>
          </cell>
        </row>
        <row r="350">
          <cell r="M350">
            <v>28</v>
          </cell>
        </row>
        <row r="351">
          <cell r="M351">
            <v>28</v>
          </cell>
        </row>
        <row r="352">
          <cell r="M352">
            <v>28</v>
          </cell>
        </row>
        <row r="353">
          <cell r="M353">
            <v>28</v>
          </cell>
        </row>
        <row r="354">
          <cell r="M354">
            <v>28</v>
          </cell>
        </row>
        <row r="355">
          <cell r="M355">
            <v>28</v>
          </cell>
        </row>
        <row r="356">
          <cell r="M356">
            <v>28</v>
          </cell>
        </row>
        <row r="357">
          <cell r="M357">
            <v>28</v>
          </cell>
        </row>
        <row r="358">
          <cell r="M358">
            <v>28</v>
          </cell>
        </row>
        <row r="359">
          <cell r="M359">
            <v>28</v>
          </cell>
        </row>
        <row r="360">
          <cell r="M360">
            <v>28</v>
          </cell>
        </row>
        <row r="361">
          <cell r="M361">
            <v>28</v>
          </cell>
        </row>
        <row r="362">
          <cell r="M362">
            <v>28</v>
          </cell>
        </row>
        <row r="363">
          <cell r="M363">
            <v>28</v>
          </cell>
        </row>
        <row r="364">
          <cell r="M364">
            <v>28</v>
          </cell>
        </row>
        <row r="365">
          <cell r="M365">
            <v>28</v>
          </cell>
        </row>
        <row r="366">
          <cell r="M366">
            <v>28</v>
          </cell>
        </row>
        <row r="367">
          <cell r="M367" t="str">
            <v/>
          </cell>
        </row>
        <row r="368">
          <cell r="M368">
            <v>29</v>
          </cell>
        </row>
        <row r="369">
          <cell r="M369">
            <v>29</v>
          </cell>
        </row>
        <row r="370">
          <cell r="M370">
            <v>29</v>
          </cell>
        </row>
        <row r="371">
          <cell r="M371">
            <v>29</v>
          </cell>
        </row>
        <row r="372">
          <cell r="M372">
            <v>29</v>
          </cell>
        </row>
        <row r="373">
          <cell r="M373">
            <v>29</v>
          </cell>
        </row>
        <row r="374">
          <cell r="M374">
            <v>29</v>
          </cell>
        </row>
        <row r="375">
          <cell r="M375">
            <v>29</v>
          </cell>
        </row>
        <row r="376">
          <cell r="M376">
            <v>29</v>
          </cell>
        </row>
        <row r="377">
          <cell r="M377">
            <v>29</v>
          </cell>
        </row>
        <row r="378">
          <cell r="M378">
            <v>29</v>
          </cell>
        </row>
        <row r="379">
          <cell r="M379">
            <v>29</v>
          </cell>
        </row>
        <row r="380">
          <cell r="M380">
            <v>29</v>
          </cell>
        </row>
        <row r="381">
          <cell r="M381">
            <v>29</v>
          </cell>
        </row>
        <row r="382">
          <cell r="M382" t="str">
            <v/>
          </cell>
        </row>
        <row r="383">
          <cell r="M383" t="str">
            <v/>
          </cell>
        </row>
        <row r="384">
          <cell r="M384">
            <v>30</v>
          </cell>
        </row>
        <row r="385">
          <cell r="M385">
            <v>30</v>
          </cell>
        </row>
        <row r="386">
          <cell r="M386">
            <v>30</v>
          </cell>
        </row>
        <row r="387">
          <cell r="M387">
            <v>30</v>
          </cell>
        </row>
        <row r="388">
          <cell r="M388">
            <v>30</v>
          </cell>
        </row>
        <row r="389">
          <cell r="M389">
            <v>30</v>
          </cell>
        </row>
        <row r="390">
          <cell r="M390">
            <v>30</v>
          </cell>
        </row>
        <row r="391">
          <cell r="M391">
            <v>30</v>
          </cell>
        </row>
        <row r="392">
          <cell r="M392">
            <v>30</v>
          </cell>
        </row>
        <row r="393">
          <cell r="M393">
            <v>30</v>
          </cell>
        </row>
        <row r="394">
          <cell r="M394" t="str">
            <v/>
          </cell>
        </row>
        <row r="395">
          <cell r="M395">
            <v>30</v>
          </cell>
        </row>
        <row r="396">
          <cell r="M396">
            <v>30</v>
          </cell>
        </row>
        <row r="397">
          <cell r="M397">
            <v>30</v>
          </cell>
        </row>
        <row r="398">
          <cell r="M398">
            <v>30</v>
          </cell>
        </row>
        <row r="399">
          <cell r="M399" t="str">
            <v/>
          </cell>
        </row>
        <row r="400">
          <cell r="M400">
            <v>31</v>
          </cell>
        </row>
        <row r="401">
          <cell r="M401">
            <v>31</v>
          </cell>
        </row>
        <row r="402">
          <cell r="M402">
            <v>31</v>
          </cell>
        </row>
        <row r="403">
          <cell r="M403">
            <v>31</v>
          </cell>
        </row>
        <row r="404">
          <cell r="M404">
            <v>31</v>
          </cell>
        </row>
        <row r="405">
          <cell r="M405">
            <v>31</v>
          </cell>
        </row>
        <row r="406">
          <cell r="M406">
            <v>31</v>
          </cell>
        </row>
        <row r="407">
          <cell r="M407">
            <v>31</v>
          </cell>
        </row>
        <row r="408">
          <cell r="M408">
            <v>31</v>
          </cell>
        </row>
        <row r="409">
          <cell r="M409">
            <v>31</v>
          </cell>
        </row>
        <row r="410">
          <cell r="M410">
            <v>31</v>
          </cell>
        </row>
        <row r="411">
          <cell r="M411">
            <v>31</v>
          </cell>
        </row>
        <row r="412">
          <cell r="M412">
            <v>31</v>
          </cell>
        </row>
        <row r="413">
          <cell r="M413">
            <v>31</v>
          </cell>
        </row>
        <row r="414">
          <cell r="M414">
            <v>31</v>
          </cell>
        </row>
        <row r="415">
          <cell r="M415">
            <v>31</v>
          </cell>
        </row>
        <row r="416">
          <cell r="M416">
            <v>31</v>
          </cell>
        </row>
        <row r="417">
          <cell r="M417">
            <v>31</v>
          </cell>
        </row>
        <row r="418">
          <cell r="M418">
            <v>31</v>
          </cell>
        </row>
        <row r="419">
          <cell r="M419" t="str">
            <v/>
          </cell>
        </row>
        <row r="420">
          <cell r="M420" t="str">
            <v/>
          </cell>
        </row>
        <row r="421">
          <cell r="M421">
            <v>32</v>
          </cell>
        </row>
        <row r="422">
          <cell r="M422">
            <v>32</v>
          </cell>
        </row>
        <row r="423">
          <cell r="M423">
            <v>32</v>
          </cell>
        </row>
        <row r="424">
          <cell r="M424">
            <v>32</v>
          </cell>
        </row>
        <row r="425">
          <cell r="M425">
            <v>32</v>
          </cell>
        </row>
        <row r="426">
          <cell r="M426">
            <v>32</v>
          </cell>
        </row>
        <row r="427">
          <cell r="M427">
            <v>32</v>
          </cell>
        </row>
        <row r="428">
          <cell r="M428">
            <v>32</v>
          </cell>
        </row>
        <row r="429">
          <cell r="M429">
            <v>32</v>
          </cell>
        </row>
        <row r="430">
          <cell r="M430">
            <v>32</v>
          </cell>
        </row>
        <row r="431">
          <cell r="M431">
            <v>32</v>
          </cell>
        </row>
        <row r="432">
          <cell r="M432">
            <v>32</v>
          </cell>
        </row>
        <row r="433">
          <cell r="M433">
            <v>32</v>
          </cell>
        </row>
        <row r="434">
          <cell r="M434">
            <v>32</v>
          </cell>
        </row>
        <row r="435">
          <cell r="M435">
            <v>32</v>
          </cell>
        </row>
        <row r="436">
          <cell r="M436">
            <v>32</v>
          </cell>
        </row>
        <row r="437">
          <cell r="M437">
            <v>32</v>
          </cell>
        </row>
        <row r="438">
          <cell r="M438">
            <v>32</v>
          </cell>
        </row>
        <row r="439">
          <cell r="M439">
            <v>32</v>
          </cell>
        </row>
        <row r="440">
          <cell r="M440">
            <v>32</v>
          </cell>
        </row>
        <row r="441">
          <cell r="M441">
            <v>32</v>
          </cell>
        </row>
        <row r="442">
          <cell r="M442">
            <v>32</v>
          </cell>
        </row>
        <row r="443">
          <cell r="M443">
            <v>32</v>
          </cell>
        </row>
        <row r="444">
          <cell r="M444">
            <v>32</v>
          </cell>
        </row>
        <row r="445">
          <cell r="M445">
            <v>32</v>
          </cell>
        </row>
        <row r="446">
          <cell r="M446">
            <v>32</v>
          </cell>
        </row>
        <row r="447">
          <cell r="M447">
            <v>32</v>
          </cell>
        </row>
        <row r="448">
          <cell r="M448">
            <v>32</v>
          </cell>
        </row>
        <row r="449">
          <cell r="M449">
            <v>32</v>
          </cell>
        </row>
        <row r="450">
          <cell r="M450">
            <v>32</v>
          </cell>
        </row>
        <row r="451">
          <cell r="M451">
            <v>34</v>
          </cell>
        </row>
        <row r="452">
          <cell r="M452">
            <v>34</v>
          </cell>
        </row>
        <row r="453">
          <cell r="M453">
            <v>34</v>
          </cell>
        </row>
        <row r="454">
          <cell r="M454">
            <v>34</v>
          </cell>
        </row>
        <row r="455">
          <cell r="M455">
            <v>34</v>
          </cell>
        </row>
        <row r="456">
          <cell r="M456">
            <v>34</v>
          </cell>
        </row>
        <row r="457">
          <cell r="M457">
            <v>34</v>
          </cell>
        </row>
        <row r="458">
          <cell r="M458">
            <v>34</v>
          </cell>
        </row>
        <row r="459">
          <cell r="M459">
            <v>34</v>
          </cell>
        </row>
        <row r="460">
          <cell r="M460">
            <v>34</v>
          </cell>
        </row>
        <row r="461">
          <cell r="M461">
            <v>34</v>
          </cell>
        </row>
        <row r="462">
          <cell r="M462">
            <v>34</v>
          </cell>
        </row>
        <row r="463">
          <cell r="M463">
            <v>34</v>
          </cell>
        </row>
        <row r="464">
          <cell r="M464">
            <v>34</v>
          </cell>
        </row>
        <row r="465">
          <cell r="M465">
            <v>34</v>
          </cell>
        </row>
        <row r="466">
          <cell r="M466">
            <v>34</v>
          </cell>
        </row>
        <row r="467">
          <cell r="M467">
            <v>34</v>
          </cell>
        </row>
        <row r="468">
          <cell r="M468">
            <v>34</v>
          </cell>
        </row>
        <row r="469">
          <cell r="M469">
            <v>34</v>
          </cell>
        </row>
        <row r="470">
          <cell r="M470">
            <v>34</v>
          </cell>
        </row>
        <row r="471">
          <cell r="M471">
            <v>34</v>
          </cell>
        </row>
        <row r="472">
          <cell r="M472">
            <v>34</v>
          </cell>
        </row>
        <row r="473">
          <cell r="M473">
            <v>34</v>
          </cell>
        </row>
        <row r="474">
          <cell r="M474">
            <v>34</v>
          </cell>
        </row>
        <row r="475">
          <cell r="M475">
            <v>34</v>
          </cell>
        </row>
        <row r="476">
          <cell r="M476">
            <v>33</v>
          </cell>
        </row>
        <row r="477">
          <cell r="M477">
            <v>33</v>
          </cell>
        </row>
        <row r="478">
          <cell r="M478">
            <v>33</v>
          </cell>
        </row>
        <row r="479">
          <cell r="M479">
            <v>33</v>
          </cell>
        </row>
        <row r="480">
          <cell r="M480">
            <v>33</v>
          </cell>
        </row>
        <row r="481">
          <cell r="M481">
            <v>33</v>
          </cell>
        </row>
        <row r="482">
          <cell r="M482">
            <v>33</v>
          </cell>
        </row>
        <row r="483">
          <cell r="M483">
            <v>33</v>
          </cell>
        </row>
        <row r="484">
          <cell r="M484">
            <v>33</v>
          </cell>
        </row>
        <row r="485">
          <cell r="M485">
            <v>33</v>
          </cell>
        </row>
        <row r="486">
          <cell r="M486">
            <v>33</v>
          </cell>
        </row>
        <row r="487">
          <cell r="M487">
            <v>33</v>
          </cell>
        </row>
        <row r="488">
          <cell r="M488">
            <v>33</v>
          </cell>
        </row>
        <row r="489">
          <cell r="M489">
            <v>33</v>
          </cell>
        </row>
        <row r="490">
          <cell r="M490">
            <v>33</v>
          </cell>
        </row>
        <row r="491">
          <cell r="M491">
            <v>33</v>
          </cell>
        </row>
        <row r="492">
          <cell r="M492">
            <v>33</v>
          </cell>
        </row>
        <row r="493">
          <cell r="M493">
            <v>33</v>
          </cell>
        </row>
        <row r="494">
          <cell r="M494">
            <v>33</v>
          </cell>
        </row>
        <row r="495">
          <cell r="M495">
            <v>33</v>
          </cell>
        </row>
        <row r="496">
          <cell r="M496">
            <v>33</v>
          </cell>
        </row>
        <row r="497">
          <cell r="M497">
            <v>34</v>
          </cell>
        </row>
        <row r="498">
          <cell r="M498">
            <v>34</v>
          </cell>
        </row>
        <row r="499">
          <cell r="M499">
            <v>34</v>
          </cell>
        </row>
        <row r="500">
          <cell r="M500">
            <v>34</v>
          </cell>
        </row>
        <row r="501">
          <cell r="M501">
            <v>32</v>
          </cell>
        </row>
        <row r="502">
          <cell r="M502">
            <v>32</v>
          </cell>
        </row>
        <row r="503">
          <cell r="M503">
            <v>32</v>
          </cell>
        </row>
        <row r="504">
          <cell r="M504">
            <v>32</v>
          </cell>
        </row>
        <row r="505">
          <cell r="M505">
            <v>32</v>
          </cell>
        </row>
        <row r="506">
          <cell r="M506">
            <v>32</v>
          </cell>
        </row>
        <row r="507">
          <cell r="M507">
            <v>32</v>
          </cell>
        </row>
        <row r="508">
          <cell r="M508">
            <v>32</v>
          </cell>
        </row>
        <row r="509">
          <cell r="M509">
            <v>32</v>
          </cell>
        </row>
        <row r="510">
          <cell r="M510">
            <v>32</v>
          </cell>
        </row>
        <row r="511">
          <cell r="M511">
            <v>32</v>
          </cell>
        </row>
        <row r="512">
          <cell r="M512">
            <v>32</v>
          </cell>
        </row>
        <row r="513">
          <cell r="M513">
            <v>32</v>
          </cell>
        </row>
        <row r="514">
          <cell r="M514">
            <v>32</v>
          </cell>
        </row>
        <row r="515">
          <cell r="M515">
            <v>32</v>
          </cell>
        </row>
        <row r="516">
          <cell r="M516">
            <v>32</v>
          </cell>
        </row>
        <row r="517">
          <cell r="M517">
            <v>32</v>
          </cell>
        </row>
        <row r="518">
          <cell r="M518">
            <v>32</v>
          </cell>
        </row>
        <row r="519">
          <cell r="M519">
            <v>32</v>
          </cell>
        </row>
        <row r="520">
          <cell r="M520">
            <v>32</v>
          </cell>
        </row>
        <row r="521">
          <cell r="M521">
            <v>32</v>
          </cell>
        </row>
        <row r="522">
          <cell r="M522">
            <v>32</v>
          </cell>
        </row>
        <row r="523">
          <cell r="M523">
            <v>32</v>
          </cell>
        </row>
        <row r="524">
          <cell r="M524">
            <v>32</v>
          </cell>
        </row>
        <row r="525">
          <cell r="M525">
            <v>32</v>
          </cell>
        </row>
        <row r="526">
          <cell r="M526">
            <v>32</v>
          </cell>
        </row>
        <row r="527">
          <cell r="M527">
            <v>32</v>
          </cell>
        </row>
        <row r="528">
          <cell r="M528">
            <v>32</v>
          </cell>
        </row>
        <row r="529">
          <cell r="M529">
            <v>32</v>
          </cell>
        </row>
        <row r="530">
          <cell r="M530">
            <v>32</v>
          </cell>
        </row>
        <row r="531">
          <cell r="M531">
            <v>32</v>
          </cell>
        </row>
        <row r="532">
          <cell r="M532">
            <v>32</v>
          </cell>
        </row>
        <row r="533">
          <cell r="M533">
            <v>32</v>
          </cell>
        </row>
        <row r="534">
          <cell r="M534">
            <v>32</v>
          </cell>
        </row>
        <row r="535">
          <cell r="M535">
            <v>32</v>
          </cell>
        </row>
        <row r="536">
          <cell r="M536">
            <v>32</v>
          </cell>
        </row>
        <row r="537">
          <cell r="M537">
            <v>33</v>
          </cell>
        </row>
        <row r="538">
          <cell r="M538">
            <v>33</v>
          </cell>
        </row>
        <row r="539">
          <cell r="M539">
            <v>33</v>
          </cell>
        </row>
        <row r="540">
          <cell r="M540">
            <v>33</v>
          </cell>
        </row>
        <row r="541">
          <cell r="M541">
            <v>33</v>
          </cell>
        </row>
        <row r="542">
          <cell r="M542">
            <v>33</v>
          </cell>
        </row>
        <row r="543">
          <cell r="M543">
            <v>33</v>
          </cell>
        </row>
        <row r="544">
          <cell r="M544">
            <v>33</v>
          </cell>
        </row>
        <row r="545">
          <cell r="M545">
            <v>33</v>
          </cell>
        </row>
        <row r="546">
          <cell r="M546">
            <v>33</v>
          </cell>
        </row>
        <row r="547">
          <cell r="M547">
            <v>32</v>
          </cell>
        </row>
        <row r="548">
          <cell r="M548">
            <v>32</v>
          </cell>
        </row>
        <row r="549">
          <cell r="M549">
            <v>32</v>
          </cell>
        </row>
        <row r="550">
          <cell r="M550">
            <v>32</v>
          </cell>
        </row>
        <row r="551">
          <cell r="M551" t="str">
            <v/>
          </cell>
        </row>
        <row r="552">
          <cell r="M552">
            <v>35</v>
          </cell>
        </row>
        <row r="553">
          <cell r="M553">
            <v>35</v>
          </cell>
        </row>
        <row r="554">
          <cell r="M554">
            <v>35</v>
          </cell>
        </row>
        <row r="555">
          <cell r="M555">
            <v>35</v>
          </cell>
        </row>
        <row r="556">
          <cell r="M556">
            <v>35</v>
          </cell>
        </row>
        <row r="557">
          <cell r="M557">
            <v>35</v>
          </cell>
        </row>
        <row r="558">
          <cell r="M558">
            <v>35</v>
          </cell>
        </row>
        <row r="559">
          <cell r="M559">
            <v>35</v>
          </cell>
        </row>
        <row r="560">
          <cell r="M560">
            <v>35</v>
          </cell>
        </row>
        <row r="561">
          <cell r="M561">
            <v>35</v>
          </cell>
        </row>
        <row r="562">
          <cell r="M562">
            <v>35</v>
          </cell>
        </row>
        <row r="563">
          <cell r="M563">
            <v>35</v>
          </cell>
        </row>
        <row r="564">
          <cell r="M564">
            <v>35</v>
          </cell>
        </row>
        <row r="565">
          <cell r="M565">
            <v>35</v>
          </cell>
        </row>
        <row r="566">
          <cell r="M566" t="str">
            <v/>
          </cell>
        </row>
        <row r="567">
          <cell r="M567">
            <v>36</v>
          </cell>
        </row>
        <row r="568">
          <cell r="M568">
            <v>36</v>
          </cell>
        </row>
        <row r="569">
          <cell r="M569">
            <v>36</v>
          </cell>
        </row>
        <row r="570">
          <cell r="M570">
            <v>36</v>
          </cell>
        </row>
        <row r="571">
          <cell r="M571">
            <v>36</v>
          </cell>
        </row>
        <row r="572">
          <cell r="M572">
            <v>36</v>
          </cell>
        </row>
        <row r="573">
          <cell r="M573">
            <v>36</v>
          </cell>
        </row>
        <row r="574">
          <cell r="M574">
            <v>36</v>
          </cell>
        </row>
        <row r="575">
          <cell r="M575">
            <v>36</v>
          </cell>
        </row>
        <row r="576">
          <cell r="M576">
            <v>36</v>
          </cell>
        </row>
        <row r="577">
          <cell r="M577">
            <v>36</v>
          </cell>
        </row>
        <row r="578">
          <cell r="M578">
            <v>36</v>
          </cell>
        </row>
        <row r="579">
          <cell r="M579">
            <v>36</v>
          </cell>
        </row>
        <row r="580">
          <cell r="M580" t="str">
            <v/>
          </cell>
        </row>
        <row r="581">
          <cell r="M581" t="str">
            <v/>
          </cell>
        </row>
        <row r="582">
          <cell r="M582">
            <v>37</v>
          </cell>
        </row>
        <row r="583">
          <cell r="M583">
            <v>37</v>
          </cell>
        </row>
        <row r="584">
          <cell r="M584">
            <v>37</v>
          </cell>
        </row>
        <row r="585">
          <cell r="M585">
            <v>37</v>
          </cell>
        </row>
        <row r="586">
          <cell r="M586">
            <v>37</v>
          </cell>
        </row>
        <row r="587">
          <cell r="M587">
            <v>37</v>
          </cell>
        </row>
        <row r="588">
          <cell r="M588">
            <v>37</v>
          </cell>
        </row>
        <row r="589">
          <cell r="M589">
            <v>37</v>
          </cell>
        </row>
        <row r="590">
          <cell r="M590">
            <v>37</v>
          </cell>
        </row>
        <row r="591">
          <cell r="M591">
            <v>37</v>
          </cell>
        </row>
        <row r="592">
          <cell r="M592">
            <v>37</v>
          </cell>
        </row>
        <row r="593">
          <cell r="M593">
            <v>37</v>
          </cell>
        </row>
        <row r="594">
          <cell r="M594">
            <v>37</v>
          </cell>
        </row>
        <row r="595">
          <cell r="M595">
            <v>37</v>
          </cell>
        </row>
        <row r="596">
          <cell r="M596">
            <v>37</v>
          </cell>
        </row>
        <row r="597">
          <cell r="M597">
            <v>37</v>
          </cell>
        </row>
        <row r="598">
          <cell r="M598">
            <v>37</v>
          </cell>
        </row>
        <row r="599">
          <cell r="M599">
            <v>37</v>
          </cell>
        </row>
        <row r="600">
          <cell r="M600">
            <v>37</v>
          </cell>
        </row>
        <row r="601">
          <cell r="M601">
            <v>37</v>
          </cell>
        </row>
        <row r="602">
          <cell r="M602">
            <v>37</v>
          </cell>
        </row>
        <row r="603">
          <cell r="M603">
            <v>37</v>
          </cell>
        </row>
        <row r="604">
          <cell r="M604">
            <v>37</v>
          </cell>
        </row>
        <row r="605">
          <cell r="M605">
            <v>37</v>
          </cell>
        </row>
        <row r="606">
          <cell r="M606">
            <v>37</v>
          </cell>
        </row>
        <row r="607">
          <cell r="M607">
            <v>37</v>
          </cell>
        </row>
        <row r="608">
          <cell r="M608">
            <v>37</v>
          </cell>
        </row>
        <row r="609">
          <cell r="M609">
            <v>37</v>
          </cell>
        </row>
        <row r="610">
          <cell r="M610">
            <v>37</v>
          </cell>
        </row>
        <row r="611">
          <cell r="M611">
            <v>37</v>
          </cell>
        </row>
        <row r="612">
          <cell r="M612">
            <v>37</v>
          </cell>
        </row>
        <row r="613">
          <cell r="M613">
            <v>37</v>
          </cell>
        </row>
        <row r="614">
          <cell r="M614">
            <v>37</v>
          </cell>
        </row>
        <row r="615">
          <cell r="M615">
            <v>37</v>
          </cell>
        </row>
        <row r="616">
          <cell r="M616">
            <v>37</v>
          </cell>
        </row>
        <row r="617">
          <cell r="M617">
            <v>37</v>
          </cell>
        </row>
        <row r="618">
          <cell r="M618">
            <v>37</v>
          </cell>
        </row>
        <row r="619">
          <cell r="M619">
            <v>37</v>
          </cell>
        </row>
        <row r="620">
          <cell r="M620">
            <v>37</v>
          </cell>
        </row>
        <row r="621">
          <cell r="M621">
            <v>37</v>
          </cell>
        </row>
        <row r="622">
          <cell r="M622">
            <v>37</v>
          </cell>
        </row>
        <row r="623">
          <cell r="M623">
            <v>37</v>
          </cell>
        </row>
        <row r="624">
          <cell r="M624">
            <v>37</v>
          </cell>
        </row>
        <row r="625">
          <cell r="M625">
            <v>37</v>
          </cell>
        </row>
        <row r="626">
          <cell r="M626">
            <v>37</v>
          </cell>
        </row>
        <row r="627">
          <cell r="M627">
            <v>37</v>
          </cell>
        </row>
        <row r="628">
          <cell r="M628" t="str">
            <v/>
          </cell>
        </row>
        <row r="629">
          <cell r="M629">
            <v>38</v>
          </cell>
        </row>
        <row r="630">
          <cell r="M630">
            <v>38</v>
          </cell>
        </row>
        <row r="631">
          <cell r="M631">
            <v>38</v>
          </cell>
        </row>
        <row r="632">
          <cell r="M632">
            <v>38</v>
          </cell>
        </row>
        <row r="633">
          <cell r="M633">
            <v>38</v>
          </cell>
        </row>
        <row r="634">
          <cell r="M634">
            <v>38</v>
          </cell>
        </row>
        <row r="635">
          <cell r="M635">
            <v>38</v>
          </cell>
        </row>
        <row r="636">
          <cell r="M636">
            <v>38</v>
          </cell>
        </row>
        <row r="637">
          <cell r="M637">
            <v>38</v>
          </cell>
        </row>
        <row r="638">
          <cell r="M638">
            <v>38</v>
          </cell>
        </row>
        <row r="639">
          <cell r="M639">
            <v>38</v>
          </cell>
        </row>
        <row r="640">
          <cell r="M640">
            <v>38</v>
          </cell>
        </row>
        <row r="641">
          <cell r="M641">
            <v>38</v>
          </cell>
        </row>
        <row r="642">
          <cell r="M642">
            <v>38</v>
          </cell>
        </row>
        <row r="643">
          <cell r="M643">
            <v>38</v>
          </cell>
        </row>
        <row r="644">
          <cell r="M644">
            <v>38</v>
          </cell>
        </row>
        <row r="645">
          <cell r="M645">
            <v>38</v>
          </cell>
        </row>
        <row r="646">
          <cell r="M646">
            <v>38</v>
          </cell>
        </row>
        <row r="647">
          <cell r="M647">
            <v>38</v>
          </cell>
        </row>
        <row r="648">
          <cell r="M648">
            <v>38</v>
          </cell>
        </row>
        <row r="649">
          <cell r="M649">
            <v>38</v>
          </cell>
        </row>
        <row r="650">
          <cell r="M650">
            <v>38</v>
          </cell>
        </row>
        <row r="651">
          <cell r="M651">
            <v>38</v>
          </cell>
        </row>
        <row r="652">
          <cell r="M652">
            <v>38</v>
          </cell>
        </row>
        <row r="653">
          <cell r="M653">
            <v>38</v>
          </cell>
        </row>
        <row r="654">
          <cell r="M654">
            <v>38</v>
          </cell>
        </row>
        <row r="655">
          <cell r="M655">
            <v>38</v>
          </cell>
        </row>
        <row r="656">
          <cell r="M656">
            <v>38</v>
          </cell>
        </row>
        <row r="657">
          <cell r="M657">
            <v>38</v>
          </cell>
        </row>
        <row r="658">
          <cell r="M658">
            <v>38</v>
          </cell>
        </row>
        <row r="659">
          <cell r="M659">
            <v>38</v>
          </cell>
        </row>
        <row r="660">
          <cell r="M660">
            <v>38</v>
          </cell>
        </row>
        <row r="661">
          <cell r="M661">
            <v>38</v>
          </cell>
        </row>
        <row r="662">
          <cell r="M662">
            <v>38</v>
          </cell>
        </row>
        <row r="663">
          <cell r="M663">
            <v>38</v>
          </cell>
        </row>
        <row r="664">
          <cell r="M664">
            <v>38</v>
          </cell>
        </row>
        <row r="665">
          <cell r="M665">
            <v>38</v>
          </cell>
        </row>
        <row r="666">
          <cell r="M666">
            <v>38</v>
          </cell>
        </row>
        <row r="667">
          <cell r="M667">
            <v>38</v>
          </cell>
        </row>
        <row r="668">
          <cell r="M668">
            <v>38</v>
          </cell>
        </row>
        <row r="669">
          <cell r="M669">
            <v>38</v>
          </cell>
        </row>
        <row r="670">
          <cell r="M670">
            <v>38</v>
          </cell>
        </row>
        <row r="671">
          <cell r="M671">
            <v>38</v>
          </cell>
        </row>
        <row r="672">
          <cell r="M672" t="str">
            <v/>
          </cell>
        </row>
        <row r="673">
          <cell r="M673">
            <v>39</v>
          </cell>
        </row>
        <row r="674">
          <cell r="M674">
            <v>39</v>
          </cell>
        </row>
        <row r="675">
          <cell r="M675">
            <v>39</v>
          </cell>
        </row>
        <row r="676">
          <cell r="M676">
            <v>39</v>
          </cell>
        </row>
        <row r="677">
          <cell r="M677">
            <v>39</v>
          </cell>
        </row>
        <row r="678">
          <cell r="M678">
            <v>39</v>
          </cell>
        </row>
        <row r="679">
          <cell r="M679">
            <v>39</v>
          </cell>
        </row>
        <row r="680">
          <cell r="M680" t="str">
            <v/>
          </cell>
        </row>
        <row r="681">
          <cell r="M681">
            <v>40</v>
          </cell>
        </row>
        <row r="682">
          <cell r="M682">
            <v>40</v>
          </cell>
        </row>
        <row r="683">
          <cell r="M683">
            <v>40</v>
          </cell>
        </row>
        <row r="684">
          <cell r="M684">
            <v>40</v>
          </cell>
        </row>
        <row r="685">
          <cell r="M685">
            <v>40</v>
          </cell>
        </row>
        <row r="686">
          <cell r="M686">
            <v>40</v>
          </cell>
        </row>
        <row r="687">
          <cell r="M687">
            <v>40</v>
          </cell>
        </row>
        <row r="688">
          <cell r="M688">
            <v>40</v>
          </cell>
        </row>
        <row r="689">
          <cell r="M689">
            <v>40</v>
          </cell>
        </row>
        <row r="690">
          <cell r="M690">
            <v>40</v>
          </cell>
        </row>
        <row r="691">
          <cell r="M691">
            <v>40</v>
          </cell>
        </row>
        <row r="692">
          <cell r="M692">
            <v>40</v>
          </cell>
        </row>
        <row r="693">
          <cell r="M693">
            <v>40</v>
          </cell>
        </row>
        <row r="694">
          <cell r="M694">
            <v>40</v>
          </cell>
        </row>
        <row r="695">
          <cell r="M695">
            <v>40</v>
          </cell>
        </row>
        <row r="696">
          <cell r="M696">
            <v>40</v>
          </cell>
        </row>
        <row r="697">
          <cell r="M697">
            <v>40</v>
          </cell>
        </row>
        <row r="698">
          <cell r="M698">
            <v>40</v>
          </cell>
        </row>
        <row r="699">
          <cell r="M699">
            <v>40</v>
          </cell>
        </row>
        <row r="700">
          <cell r="M700">
            <v>40</v>
          </cell>
        </row>
        <row r="701">
          <cell r="M701">
            <v>40</v>
          </cell>
        </row>
        <row r="702">
          <cell r="M702">
            <v>40</v>
          </cell>
        </row>
        <row r="703">
          <cell r="M703" t="str">
            <v/>
          </cell>
        </row>
        <row r="704">
          <cell r="M704" t="str">
            <v/>
          </cell>
        </row>
        <row r="705">
          <cell r="M705">
            <v>41</v>
          </cell>
        </row>
        <row r="706">
          <cell r="M706">
            <v>41</v>
          </cell>
        </row>
        <row r="707">
          <cell r="M707" t="str">
            <v/>
          </cell>
        </row>
        <row r="708">
          <cell r="M708">
            <v>41</v>
          </cell>
        </row>
        <row r="709">
          <cell r="M709" t="str">
            <v/>
          </cell>
        </row>
        <row r="710">
          <cell r="M710">
            <v>42</v>
          </cell>
        </row>
        <row r="711">
          <cell r="M711" t="str">
            <v/>
          </cell>
        </row>
        <row r="712">
          <cell r="M712">
            <v>42</v>
          </cell>
        </row>
      </sheetData>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1-_QUADRO_DE_QUANTIDADE_(2)"/>
      <sheetName val="Transporte_5m³"/>
      <sheetName val="Transporte_4m³"/>
      <sheetName val="Transporte_4t"/>
      <sheetName val="Transporte_Mat__Frio"/>
      <sheetName val="Cronograma_(2)"/>
      <sheetName val="ESTUDO_PREÇOS"/>
      <sheetName val="BANCO"/>
      <sheetName val="Índices_de_Reajustamento"/>
      <sheetName val="PROJETO"/>
      <sheetName val="Índices de Reajustamento"/>
      <sheetName val="Plan1"/>
      <sheetName val="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 CALCULO"/>
      <sheetName val="CRONOGRAMA"/>
      <sheetName val="BM-01"/>
      <sheetName val="1.1"/>
      <sheetName val="1.2"/>
      <sheetName val="1.3"/>
      <sheetName val="1.4"/>
      <sheetName val="2.1"/>
      <sheetName val="2.2"/>
    </sheetNames>
    <sheetDataSet>
      <sheetData sheetId="0" refreshError="1"/>
      <sheetData sheetId="1" refreshError="1"/>
      <sheetData sheetId="2">
        <row r="11">
          <cell r="B11" t="str">
            <v>SERVIÇOS INICIAIS</v>
          </cell>
        </row>
        <row r="12">
          <cell r="B12" t="str">
            <v>LIMPEZA MANUAL DE VEGETAÇÃO EM TERRENO COM ENXADA.</v>
          </cell>
          <cell r="C12" t="str">
            <v>M2</v>
          </cell>
          <cell r="D12">
            <v>749.4</v>
          </cell>
        </row>
        <row r="13">
          <cell r="B13" t="str">
            <v>PLACA DE OBRA EM LONA COM PLOTAGEM DE GRÁFICA</v>
          </cell>
          <cell r="C13" t="str">
            <v>M2</v>
          </cell>
          <cell r="D13">
            <v>6</v>
          </cell>
        </row>
        <row r="14">
          <cell r="B14" t="str">
            <v>MOBILIZAÇÃO/ DESMOBILIZAÇÃO</v>
          </cell>
          <cell r="C14" t="str">
            <v>UN</v>
          </cell>
          <cell r="D14">
            <v>1</v>
          </cell>
        </row>
        <row r="15">
          <cell r="B15" t="str">
            <v>LOCAÇÃO POR METRO</v>
          </cell>
          <cell r="C15" t="str">
            <v>M</v>
          </cell>
          <cell r="D15">
            <v>2498</v>
          </cell>
        </row>
        <row r="16">
          <cell r="B16" t="str">
            <v>2.255M DE MOURÃO DE MADEIRA</v>
          </cell>
        </row>
        <row r="17">
          <cell r="B17" t="str">
            <v>ESCAVAÇÃO MANUAL DE VALA COM PROFUNDIDADE MENOR OU IGUAL A 1,30 M.</v>
          </cell>
          <cell r="C17" t="str">
            <v>M³</v>
          </cell>
          <cell r="D17">
            <v>33.61</v>
          </cell>
        </row>
        <row r="18">
          <cell r="B18" t="str">
            <v>CERCA COM MOURÕES DE MADEIRA (FORNECIDOS PELA PMM), ESPAÇAMENTO DE 2 M, ALTURA LIVRE DE 2 M, CRAVADOS 0,5 M, COM 8 FIOS DE ARAME GALVANIZADO 16 BWG - FORNECIMENTO E INSTALAÇÃO</v>
          </cell>
          <cell r="C18" t="str">
            <v>M</v>
          </cell>
          <cell r="D18">
            <v>2255</v>
          </cell>
        </row>
        <row r="19">
          <cell r="B19" t="str">
            <v>243M DE MOURÃO DE CONCRETO</v>
          </cell>
        </row>
        <row r="20">
          <cell r="B20" t="str">
            <v>ESCAVAÇÃO MANUAL DE VALA COM PROFUNDIDADE MENOR OU IGUAL A 1,30 M.</v>
          </cell>
          <cell r="C20" t="str">
            <v>M³</v>
          </cell>
          <cell r="D20">
            <v>10.930000000000001</v>
          </cell>
        </row>
        <row r="21">
          <cell r="B21" t="str">
            <v>CONCRETO MAGRO PARA LASTRO, TRAÇO 1:4,5:4,5 (CIMENTO/ AREIA MÉDIA/ BRITA 1)  - PREPARO MECÂNICO COM BETONEIRA 400 L</v>
          </cell>
          <cell r="C21" t="str">
            <v>M3</v>
          </cell>
          <cell r="D21">
            <v>1.82</v>
          </cell>
        </row>
        <row r="22">
          <cell r="B22" t="str">
            <v>CONCRETO FCK = 25MPA, TRAÇO 1:2,3:2,7 (CIMENTO/ AREIA MÉDIA/ BRITA 1) - PREPARO MECÂNICO COM BETONEIRA 400 L</v>
          </cell>
          <cell r="C22" t="str">
            <v>M3</v>
          </cell>
          <cell r="D22">
            <v>9.98</v>
          </cell>
        </row>
        <row r="23">
          <cell r="B23" t="str">
            <v>LANÇAMENTO COM USO DE BALDES, ADENSAMENTO E ACABAMENTO DE CONCRETO EM ESTRUTURAS</v>
          </cell>
          <cell r="C23" t="str">
            <v>M3</v>
          </cell>
          <cell r="D23">
            <v>9.98</v>
          </cell>
        </row>
        <row r="24">
          <cell r="B24" t="str">
            <v>ALVENARIA DE VEDAÇÃO DE BLOCOS VAZADOS DE CONCRETO DE 14X19X39CM (ESPESSURA 14CM)</v>
          </cell>
          <cell r="C24" t="str">
            <v>M2</v>
          </cell>
          <cell r="D24">
            <v>97.2</v>
          </cell>
        </row>
        <row r="25">
          <cell r="B25" t="str">
            <v>CERCA COM MOURÃO EM CONCRETO ARMADO, COM CURVA DE 0,45M, 10X10CM, ESPAÇAMENTO DE 2,5M, ESCORA A CADA 10M, COM FECHAMENTO DE 1,6M EM TELA GALVANIZADA, COM 03 FIADAS DE ARAME FARPADO NA PARTE SUPERIOR.</v>
          </cell>
          <cell r="C25" t="str">
            <v>M</v>
          </cell>
          <cell r="D25">
            <v>243</v>
          </cell>
        </row>
        <row r="26">
          <cell r="B26" t="str">
            <v>SERVIÇOS FINAIS</v>
          </cell>
        </row>
        <row r="27">
          <cell r="B27" t="str">
            <v>MOBILIZAÇÃO/ DESMOBILIZAÇÃO</v>
          </cell>
          <cell r="C27" t="str">
            <v>UN</v>
          </cell>
          <cell r="D27">
            <v>1</v>
          </cell>
        </row>
        <row r="28">
          <cell r="B28" t="str">
            <v>LIMPEZA FINAL DA OBRA</v>
          </cell>
          <cell r="C28" t="str">
            <v>M2</v>
          </cell>
          <cell r="D28">
            <v>249.8</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1"/>
      <sheetName val="Gráf2"/>
      <sheetName val="Gráf3"/>
      <sheetName val="Gráf4"/>
      <sheetName val="Viga Benkellman"/>
      <sheetName val="Estudo Estatístico"/>
      <sheetName val="Pro - 10 norma A"/>
      <sheetName val="Pró - 11 norma B"/>
      <sheetName val="Resumo subtrechos homgêneos"/>
      <sheetName val="Demonstrativo Dimensionamento"/>
      <sheetName val="Camadas Mat. Distintos"/>
      <sheetName val="PRO-08"/>
      <sheetName val="ANALISES"/>
      <sheetName val="Custo do CM-30"/>
      <sheetName val="Cálculo"/>
      <sheetName val="Quadro + Gráfico"/>
      <sheetName val="Preços"/>
      <sheetName val="Desp. Apoio"/>
      <sheetName val="memória de calculo_liquida"/>
      <sheetName val="Proposta"/>
      <sheetName val="Carimbo de Nota"/>
      <sheetName val="Fresagem de Pista Ago-98"/>
      <sheetName val="P3"/>
      <sheetName val="PLANILHA ATUALIZADA"/>
      <sheetName val="Auxiliar"/>
      <sheetName val="Viga_Benkellman"/>
      <sheetName val="Estudo_Estatístico"/>
      <sheetName val="Pro_-_10_norma_A"/>
      <sheetName val="Pró_-_11_norma_B"/>
      <sheetName val="Resumo_subtrechos_homgêneos"/>
      <sheetName val="Demonstrativo_Dimensionamento"/>
      <sheetName val="Camadas_Mat__Distintos"/>
      <sheetName val="Custo_do_CM-30"/>
      <sheetName val="memória_de_calculo_liquida"/>
      <sheetName val="Quadro_+_Gráfico"/>
      <sheetName val="Desp__Apoio"/>
      <sheetName val="Tela"/>
      <sheetName val="Atualizacao"/>
      <sheetName val="Chuvas"/>
      <sheetName val="Medição"/>
      <sheetName val="Relatório-1ª med."/>
      <sheetName val="Viga_Benkellman1"/>
      <sheetName val="Estudo_Estatístico1"/>
      <sheetName val="Pro_-_10_norma_A1"/>
      <sheetName val="Pró_-_11_norma_B1"/>
      <sheetName val="Resumo_subtrechos_homgêneos1"/>
      <sheetName val="Demonstrativo_Dimensionamento1"/>
      <sheetName val="Camadas_Mat__Distintos1"/>
      <sheetName val="Relatório-1ª_med_"/>
      <sheetName val="RESUMO_AUT1"/>
      <sheetName val="RELATA"/>
      <sheetName val="RP-1 SB (3)"/>
      <sheetName val="COMPOS1"/>
      <sheetName val="Custo da Imprimação"/>
      <sheetName val="Custo da Pintura de Ligação"/>
      <sheetName val="Conc 20"/>
      <sheetName val="CRON.NOVO.ARIPUANA"/>
      <sheetName val="CAPA"/>
      <sheetName val="SUMÁRIO GERAL"/>
      <sheetName val="DIVISÓRIAS"/>
      <sheetName val="CAPA CD"/>
      <sheetName val="CABEÇALHO-RODAPÉ"/>
      <sheetName val="ABC"/>
      <sheetName val="ORÇAMENTO"/>
      <sheetName val="MEMÓRIA"/>
      <sheetName val="CRONOGRAMA"/>
      <sheetName val="BDI"/>
      <sheetName val="Encargos Sociais"/>
      <sheetName val="CPU"/>
      <sheetName val="Quadro Bueiros"/>
      <sheetName val="MP CUB"/>
      <sheetName val="Plan1"/>
      <sheetName val="CBR Jazida"/>
      <sheetName val="JAZIDAS"/>
      <sheetName val="plan"/>
      <sheetName val="Plan2"/>
      <sheetName val="PRO_08"/>
      <sheetName val="Resumo Financeiro"/>
      <sheetName val=""/>
      <sheetName val="ROSTO"/>
      <sheetName val="7CONT FIN"/>
      <sheetName val="DG"/>
      <sheetName val="Entrada de Dados"/>
      <sheetName val="Ofício"/>
      <sheetName val="Dados do Contrato"/>
      <sheetName val="Boletim"/>
      <sheetName val="Resumo"/>
      <sheetName val="MT-358 Sin.Hor."/>
      <sheetName val="MT-358 Sin.Vert."/>
      <sheetName val="MT-358 Disp. Aux."/>
      <sheetName val="MT 220 Disp Aux"/>
      <sheetName val="Controle financeiro"/>
      <sheetName val="Linear"/>
      <sheetName val="Vert. item 1"/>
      <sheetName val="Horizontal"/>
      <sheetName val="Vertical"/>
      <sheetName val="Seg. e Canalizacao"/>
      <sheetName val="RELATÓRIO FOTOGRAFICO"/>
      <sheetName val="Pluviometria"/>
      <sheetName val="RESUMO DE DIÁRIO DE OBRAS"/>
      <sheetName val="Reajuste"/>
      <sheetName val="Cont.fin. Reajustamento"/>
      <sheetName val="BANCO"/>
      <sheetName val="Resumo Geral"/>
      <sheetName val="Acostamento - 129 - 122+10 LE"/>
      <sheetName val="Acostam. - 122+10 a 112 +10 LE"/>
      <sheetName val="Acost. 112+10 - 102"/>
      <sheetName val="Acost. 101+10 a 92 - LE"/>
      <sheetName val="Acost. 91+10 a 82 - LE"/>
      <sheetName val="ACOST. EST.81+10 A 72"/>
      <sheetName val="ACOST. EST. 71+10 A 62"/>
      <sheetName val="ACOST. Est. 61+10 a 52 - LE"/>
      <sheetName val="ACOST. 51+10 - 42"/>
      <sheetName val="ACOST. EST. 41+10 - 32 LE"/>
      <sheetName val="ACOST. 31+10 - 22 - LE"/>
      <sheetName val="acost . 21 - 12 "/>
      <sheetName val="Acost . 12 - 3"/>
      <sheetName val="Est. 31+10 a Est. 24+10 - LE"/>
      <sheetName val="Est. 42+10 a 32 -LE"/>
      <sheetName val="Est. 51 - Est. 43 - LD"/>
      <sheetName val="Est. 42 - Est. 37 - LD"/>
      <sheetName val="Est. 36 a Est. 31 - LD"/>
      <sheetName val="Est.38 - Est. 34 - EIXO"/>
      <sheetName val="Est. 33 - Est. 24 - EIXO"/>
      <sheetName val="Est. 24 - Est. 19 - completa"/>
      <sheetName val="EST. 18+10 A EST. 14 - COMPLETA"/>
      <sheetName val="Est. 51 a Est. 43 - LE - 14.50 "/>
      <sheetName val="EST. 13 +10 - EST. 10 - COMPL."/>
      <sheetName val="Est. 9 - Est. 5 - Completa"/>
      <sheetName val="Est. 4 a Est. 0 - completo"/>
      <sheetName val="BD"/>
      <sheetName val="TABELAS"/>
      <sheetName val="PROJETO"/>
      <sheetName val="Read Me!"/>
      <sheetName val="Imai03"/>
      <sheetName val="NF 131"/>
      <sheetName val="Planilha orçamentária da PMJ"/>
      <sheetName val="RED.-EXP."/>
      <sheetName val="BOCAIS"/>
      <sheetName val="LEQ"/>
      <sheetName val="Planejamento Detalh"/>
      <sheetName val="Custo_do_CM-301"/>
      <sheetName val="Quadro_+_Gráfico1"/>
      <sheetName val="memória_de_calculo_liquida1"/>
      <sheetName val="Desp__Apoio1"/>
      <sheetName val="Carimbo_de_Nota"/>
      <sheetName val="Fresagem_de_Pista_Ago-98"/>
      <sheetName val="PLANILHA_ATUALIZADA"/>
      <sheetName val="RP-1_SB_(3)"/>
      <sheetName val="Conc_20"/>
      <sheetName val="CRON_NOVO_ARIPUANA"/>
      <sheetName val="SUMÁRIO_GERAL"/>
      <sheetName val="CAPA_CD"/>
      <sheetName val="Encargos_Sociais"/>
      <sheetName val="Quadro_Bueiros"/>
      <sheetName val="MP_CUB"/>
      <sheetName val="CBR_Jazida"/>
      <sheetName val="Custo_da_Imprimação"/>
      <sheetName val="Custo_da_Pintura_de_Ligação"/>
      <sheetName val="Resumo_Geral"/>
      <sheetName val="Resumo_Financeiro"/>
      <sheetName val="7CONT_FIN"/>
      <sheetName val="Curva S Financeira"/>
      <sheetName val="FLUXO - EXECUÇÃO PRÓPRIA"/>
      <sheetName val="TPU-MARÇO_2002"/>
      <sheetName val="DADOS"/>
      <sheetName val="mat"/>
      <sheetName val="Sheet56"/>
      <sheetName val="ORC"/>
      <sheetName val="ORÇ. UBS CUMÃ"/>
      <sheetName val="ORÇ. UBS SEDE"/>
      <sheetName val="CRO-F"/>
      <sheetName val="CPU PRÓPRIAS"/>
      <sheetName val="CCU SINAPI"/>
      <sheetName val="CCU PENDENTE"/>
      <sheetName val="CPU - UBS JOÃO GUEDES"/>
      <sheetName val="CRO"/>
      <sheetName val="MATRIZ PROCV"/>
      <sheetName val="VALORES DESONERADOS"/>
      <sheetName val="PROCV M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VariáveisOcultas"/>
      <sheetName val="Variáveis"/>
      <sheetName val="Convenções"/>
      <sheetName val="Cortes"/>
      <sheetName val="Cortes Auxiliar"/>
      <sheetName val="Aterros"/>
      <sheetName val="DistDeMassas"/>
      <sheetName val="Consistência"/>
      <sheetName val="DistDeMassasImpressa"/>
      <sheetName val="Qd Quant - Modelo DER"/>
      <sheetName val="Qd Quant - Formato A4"/>
      <sheetName val="Historico"/>
      <sheetName val="Ajuda"/>
      <sheetName val="Oculta"/>
      <sheetName val="TabelaSicro"/>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TOTAL GERAL"/>
      <sheetName val="Adelphia FURUKAWA"/>
      <sheetName val="Turn-Key - G.I."/>
      <sheetName val="Turn-Key - S.A."/>
      <sheetName val="QTD_PREÇO UNIT"/>
      <sheetName val="ENT-RES"/>
      <sheetName val="COAXIAL"/>
      <sheetName val="ÓPTICO"/>
      <sheetName val="FERRAGENS"/>
      <sheetName val="SERVIÇOS"/>
      <sheetName val="SERVIÇOS 1%"/>
      <sheetName val="SERVIÇOS 2%"/>
      <sheetName val="SERVIÇOS 3%"/>
      <sheetName val="SERVIÇOS 4%"/>
      <sheetName val="SERVIÇOS 5%"/>
      <sheetName val="150"/>
      <sheetName val="150 2%"/>
      <sheetName val="150 4%"/>
      <sheetName val="150 6%"/>
      <sheetName val="250"/>
      <sheetName val="250 2%"/>
      <sheetName val="250 4%"/>
      <sheetName val="250 6%"/>
      <sheetName val="300"/>
      <sheetName val="300 2%"/>
      <sheetName val="300 4%"/>
      <sheetName val="300 6%"/>
      <sheetName val="350"/>
      <sheetName val="350 2%"/>
      <sheetName val="350 4%"/>
      <sheetName val="350 6%"/>
      <sheetName val="450"/>
      <sheetName val="450 2%"/>
      <sheetName val="450 4%"/>
      <sheetName val="450 6%"/>
      <sheetName val="AS-SERVIÇOS"/>
      <sheetName val="DDG-SERVIÇOS "/>
      <sheetName val="ANEL ZONA SUL"/>
      <sheetName val="ANEL LARANJEIRAS"/>
      <sheetName val="CS#"/>
      <sheetName val="VESPER"/>
      <sheetName val="EMBRATEL"/>
      <sheetName val="METRORED"/>
      <sheetName val="INTELIG"/>
      <sheetName val="NETSTREAM"/>
      <sheetName val="VESPER  PRÉ"/>
      <sheetName val="EMBRATEL PRÉ"/>
      <sheetName val="METRORED PRÉ"/>
      <sheetName val="INTELIG PRÉ"/>
      <sheetName val="NETSTREAM PRÉ"/>
      <sheetName val="ANEL ZONA SUL (2)"/>
      <sheetName val="ANEL LARANJEIRAS (2)"/>
      <sheetName val="Testes"/>
      <sheetName val="PRO-08"/>
      <sheetName val="PRO_08"/>
      <sheetName val="Mat."/>
      <sheetName val="M.O."/>
      <sheetName val="2.2.5.CBUQ"/>
      <sheetName val="2.2.5.PMQ"/>
      <sheetName val="CS_"/>
      <sheetName val="Equipamentos"/>
      <sheetName val="Viaduto S. Pompeu"/>
      <sheetName val="CPV"/>
      <sheetName val="Planejado"/>
      <sheetName val="Preços"/>
      <sheetName val="Resumo Financeiro"/>
      <sheetName val="PROJETO"/>
      <sheetName val="Teor"/>
      <sheetName val="QuQuant"/>
      <sheetName val="DG"/>
      <sheetName val="Medição (2"/>
      <sheetName val="Medição Completa"/>
      <sheetName val="TPU-MARÇO_2002"/>
      <sheetName val="Capa Resumo"/>
      <sheetName val="Capa Anexo II"/>
      <sheetName val="Capa Anexo III"/>
      <sheetName val="Capa Anexo IV"/>
      <sheetName val="CRONFISFIN_"/>
      <sheetName val=" PIPEWORK 1  "/>
      <sheetName val="RESUMO CD"/>
      <sheetName val="1- BANCO DE DADOS MOB-DESM"/>
      <sheetName val="Parametros"/>
      <sheetName val="Indices"/>
      <sheetName val="medicao"/>
      <sheetName val="Reaj"/>
      <sheetName val="Anex. II Plan.A"/>
      <sheetName val="Anex. III Plan.B"/>
      <sheetName val="Anex IX Enc  Soc B"/>
      <sheetName val="Anex V Plan. Equipam."/>
      <sheetName val="Anex VI Fornec. Div"/>
      <sheetName val="AVANÇO FÍS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 M Pl04"/>
      <sheetName val="B M Pl03"/>
      <sheetName val="B M Pl02"/>
      <sheetName val="B M Pl01"/>
      <sheetName val="S. L. V.04"/>
      <sheetName val="S. L. V.03"/>
      <sheetName val="S. L. V.02"/>
      <sheetName val="S.L.V.01-2"/>
      <sheetName val="Plan4"/>
      <sheetName val="Plan3"/>
      <sheetName val="Paviment pl03-2"/>
      <sheetName val="Plan2"/>
      <sheetName val="Carta à C. E. F."/>
      <sheetName val="Listas"/>
      <sheetName val="Códigos"/>
      <sheetName val="RESUMO "/>
      <sheetName val="MOBIL-CANT-MANUNT-DESM"/>
      <sheetName val="PQP(1)"/>
      <sheetName val="PQP (2)"/>
      <sheetName val="PQP (3)"/>
      <sheetName val="PQP (4)"/>
      <sheetName val="PQP (5)"/>
      <sheetName val="06-220-TRANS CV3"/>
      <sheetName val="PQP (7)"/>
      <sheetName val="PQP (8)"/>
      <sheetName val="PQP (9)"/>
      <sheetName val="10-260-SILO MIN"/>
      <sheetName val="PQP (11)"/>
      <sheetName val="12-330-MOA BASE"/>
      <sheetName val="PQP (13)"/>
      <sheetName val="PQP (14)"/>
      <sheetName val="PQP (15)"/>
      <sheetName val="PQP (16)"/>
      <sheetName val="PQP (17)"/>
      <sheetName val="PQP (18)"/>
      <sheetName val="PQP (19)"/>
      <sheetName val="PQP (20)"/>
      <sheetName val="PQP (21)"/>
      <sheetName val="PQP (22)"/>
      <sheetName val="PQP (23)"/>
      <sheetName val="PQP (24)"/>
      <sheetName val="PQP (25)"/>
      <sheetName val="PQP (26)"/>
      <sheetName val="PQP (27)"/>
      <sheetName val="PQP (28)"/>
      <sheetName val="PQP (29)"/>
      <sheetName val="PQP (30)"/>
      <sheetName val="PQP (31)"/>
      <sheetName val="PQP (32)"/>
      <sheetName val="PQP (33)"/>
      <sheetName val="PQP (34)"/>
      <sheetName val="PQP (35)"/>
      <sheetName val="PQP (36)"/>
      <sheetName val="39-612-SUB PLA"/>
      <sheetName val="40-613-SUBS LIX"/>
      <sheetName val="PQP (41)"/>
      <sheetName val="PQP (42)"/>
      <sheetName val="43-614-SUBS REJ"/>
      <sheetName val="44-614-SUBS  BOM"/>
      <sheetName val="45-614-SUBS CAP"/>
      <sheetName val="PQP (46)"/>
      <sheetName val="PQP (47)"/>
      <sheetName val="PQP (48)"/>
      <sheetName val="PQP (49)"/>
      <sheetName val="PQP (50)"/>
      <sheetName val="PQP (51)"/>
      <sheetName val="R$ Unit Produção (2)"/>
      <sheetName val="CRON. FISICO"/>
      <sheetName val="C.F.F "/>
      <sheetName val="Preço Unitário-MO"/>
      <sheetName val="Preço Unit. veículos e equip."/>
      <sheetName val="BDI"/>
      <sheetName val="Adm local"/>
      <sheetName val="Mobilização-desmobiliz"/>
      <sheetName val="Canteiro"/>
      <sheetName val="Manutenção do canteiro"/>
      <sheetName val="Encargos "/>
      <sheetName val="EPI's"/>
      <sheetName val="Desp Indir MO"/>
      <sheetName val="R$ Unit Serviço"/>
      <sheetName val="R$ Unit Produção"/>
      <sheetName val="histograma MO"/>
      <sheetName val="histograma Equipam"/>
      <sheetName val="Plan1"/>
      <sheetName val="Boletim de Medição"/>
      <sheetName val="B_M_Pl04"/>
      <sheetName val="B_M_Pl03"/>
      <sheetName val="B_M_Pl02"/>
      <sheetName val="B_M_Pl01"/>
      <sheetName val="S__L__V_04"/>
      <sheetName val="S__L__V_03"/>
      <sheetName val="S__L__V_02"/>
      <sheetName val="S_L_V_01-2"/>
      <sheetName val="Paviment_pl03-2"/>
      <sheetName val="Carta_à_C__E__F_"/>
      <sheetName val="Boletim_de_Medição"/>
      <sheetName val="Boletim de Medição.xls"/>
      <sheetName val="resumo"/>
      <sheetName val="BM01"/>
    </sheetNames>
    <sheetDataSet>
      <sheetData sheetId="0" refreshError="1">
        <row r="5">
          <cell r="B5" t="str">
            <v>50-01-01</v>
          </cell>
          <cell r="R5">
            <v>3</v>
          </cell>
          <cell r="S5">
            <v>28070963.179999996</v>
          </cell>
          <cell r="T5" t="str">
            <v>PAVIMENTAÇÃO E GALERIAS DE ÁGUAS PLUVIAIS</v>
          </cell>
          <cell r="U5">
            <v>3</v>
          </cell>
          <cell r="V5" t="str">
            <v>000/2005</v>
          </cell>
          <cell r="X5" t="str">
            <v>S. RECANTO DAS MINAS GERAIS</v>
          </cell>
        </row>
        <row r="6">
          <cell r="B6" t="str">
            <v>01-01-01</v>
          </cell>
          <cell r="V6">
            <v>0</v>
          </cell>
          <cell r="X6" t="str">
            <v>S. RECANTO DAS MINAS GERAIS</v>
          </cell>
        </row>
        <row r="7">
          <cell r="B7" t="str">
            <v>01-01-02</v>
          </cell>
          <cell r="V7">
            <v>0</v>
          </cell>
          <cell r="X7" t="str">
            <v>S. RECANTO DAS MINAS GERAIS</v>
          </cell>
        </row>
        <row r="8">
          <cell r="B8" t="str">
            <v>01-01-03</v>
          </cell>
          <cell r="S8">
            <v>4</v>
          </cell>
          <cell r="V8">
            <v>0</v>
          </cell>
          <cell r="X8" t="str">
            <v>S. RECANTO DAS MINAS GERAIS</v>
          </cell>
        </row>
        <row r="9">
          <cell r="B9">
            <v>0</v>
          </cell>
          <cell r="S9">
            <v>0</v>
          </cell>
          <cell r="V9">
            <v>0</v>
          </cell>
          <cell r="X9" t="str">
            <v>S. RECANTO DAS MINAS GERAIS</v>
          </cell>
        </row>
        <row r="10">
          <cell r="B10">
            <v>0</v>
          </cell>
          <cell r="S10">
            <v>0</v>
          </cell>
          <cell r="V10">
            <v>0</v>
          </cell>
          <cell r="X10" t="str">
            <v>S. RECANTO DAS MINAS GERAIS</v>
          </cell>
        </row>
        <row r="11">
          <cell r="B11">
            <v>0</v>
          </cell>
          <cell r="S11">
            <v>0</v>
          </cell>
          <cell r="V11">
            <v>0</v>
          </cell>
          <cell r="X11" t="str">
            <v>S. RECANTO DAS MINAS GERAIS</v>
          </cell>
        </row>
        <row r="12">
          <cell r="B12">
            <v>0</v>
          </cell>
          <cell r="S12">
            <v>0</v>
          </cell>
          <cell r="V12">
            <v>0</v>
          </cell>
          <cell r="X12" t="str">
            <v>S. RECANTO DAS MINAS GERAIS</v>
          </cell>
        </row>
        <row r="13">
          <cell r="B13" t="str">
            <v>CÓDIGO</v>
          </cell>
          <cell r="C13" t="str">
            <v>CONTRATANTES</v>
          </cell>
          <cell r="S13">
            <v>0</v>
          </cell>
          <cell r="V13">
            <v>0</v>
          </cell>
          <cell r="X13" t="str">
            <v>S. RECANTO DAS MINAS GERAIS</v>
          </cell>
        </row>
        <row r="14">
          <cell r="B14">
            <v>0</v>
          </cell>
          <cell r="C14" t="str">
            <v xml:space="preserve"> </v>
          </cell>
          <cell r="S14">
            <v>0</v>
          </cell>
          <cell r="V14">
            <v>0</v>
          </cell>
          <cell r="X14" t="str">
            <v>S. RECANTO DAS MINAS GERAIS</v>
          </cell>
        </row>
        <row r="15">
          <cell r="B15">
            <v>0</v>
          </cell>
          <cell r="C15" t="str">
            <v xml:space="preserve"> </v>
          </cell>
          <cell r="S15">
            <v>0</v>
          </cell>
          <cell r="V15">
            <v>0</v>
          </cell>
          <cell r="X15" t="str">
            <v>S. RECANTO DAS MINAS GERAIS</v>
          </cell>
        </row>
        <row r="16">
          <cell r="B16">
            <v>0</v>
          </cell>
          <cell r="C16" t="str">
            <v>PREFEITURA</v>
          </cell>
          <cell r="S16">
            <v>0</v>
          </cell>
          <cell r="V16">
            <v>0</v>
          </cell>
          <cell r="X16" t="str">
            <v>S. RECANTO DAS MINAS GERAIS</v>
          </cell>
        </row>
        <row r="17">
          <cell r="B17">
            <v>0</v>
          </cell>
          <cell r="S17">
            <v>0</v>
          </cell>
          <cell r="V17">
            <v>0</v>
          </cell>
          <cell r="X17" t="str">
            <v>S. RECANTO DAS MINAS GERAIS</v>
          </cell>
        </row>
        <row r="18">
          <cell r="B18">
            <v>0</v>
          </cell>
          <cell r="S18">
            <v>0</v>
          </cell>
          <cell r="V18">
            <v>0</v>
          </cell>
          <cell r="X18" t="str">
            <v>S. RECANTO DAS MINAS GERAIS</v>
          </cell>
        </row>
        <row r="19">
          <cell r="B19">
            <v>0</v>
          </cell>
          <cell r="S19">
            <v>0</v>
          </cell>
          <cell r="V19">
            <v>0</v>
          </cell>
          <cell r="X19" t="str">
            <v>S. RECANTO DAS MINAS GERAIS</v>
          </cell>
        </row>
        <row r="20">
          <cell r="B20">
            <v>0</v>
          </cell>
          <cell r="S20">
            <v>0</v>
          </cell>
          <cell r="V20">
            <v>0</v>
          </cell>
        </row>
        <row r="21">
          <cell r="B21">
            <v>0</v>
          </cell>
          <cell r="S21">
            <v>0</v>
          </cell>
          <cell r="V21">
            <v>0</v>
          </cell>
        </row>
        <row r="22">
          <cell r="B22">
            <v>0</v>
          </cell>
          <cell r="C22" t="str">
            <v>CONDIÇÕES</v>
          </cell>
          <cell r="S22">
            <v>0</v>
          </cell>
          <cell r="V22">
            <v>0</v>
          </cell>
        </row>
        <row r="23">
          <cell r="B23">
            <v>0</v>
          </cell>
          <cell r="C23" t="str">
            <v>PLANO DE TRAB. (S / N)</v>
          </cell>
          <cell r="S23">
            <v>0</v>
          </cell>
          <cell r="V23">
            <v>0</v>
          </cell>
        </row>
        <row r="24">
          <cell r="B24">
            <v>0</v>
          </cell>
          <cell r="C24" t="str">
            <v>RAMPA P. TRABALHO</v>
          </cell>
          <cell r="S24">
            <v>0</v>
          </cell>
          <cell r="V24">
            <v>0</v>
          </cell>
        </row>
        <row r="25">
          <cell r="B25">
            <v>0</v>
          </cell>
          <cell r="C25" t="str">
            <v>RAMPA MEDIÇÃO</v>
          </cell>
          <cell r="S25">
            <v>0</v>
          </cell>
          <cell r="V25">
            <v>0</v>
          </cell>
        </row>
        <row r="26">
          <cell r="B26">
            <v>0</v>
          </cell>
          <cell r="C26" t="str">
            <v>PROF. ADIC. P/ P. TRAB.</v>
          </cell>
          <cell r="S26">
            <v>0</v>
          </cell>
          <cell r="V26">
            <v>0</v>
          </cell>
        </row>
        <row r="27">
          <cell r="B27">
            <v>0</v>
          </cell>
          <cell r="C27" t="str">
            <v>PROF. ADIC. P/ MEDIÇÃO</v>
          </cell>
          <cell r="S27">
            <v>0</v>
          </cell>
          <cell r="V27">
            <v>0</v>
          </cell>
        </row>
        <row r="28">
          <cell r="B28">
            <v>0</v>
          </cell>
          <cell r="C28" t="str">
            <v>MOSTRAR DT</v>
          </cell>
          <cell r="S28">
            <v>0</v>
          </cell>
          <cell r="V28">
            <v>0</v>
          </cell>
        </row>
        <row r="29">
          <cell r="B29">
            <v>0</v>
          </cell>
          <cell r="S29">
            <v>0</v>
          </cell>
          <cell r="V29">
            <v>0</v>
          </cell>
        </row>
        <row r="30">
          <cell r="B30">
            <v>0</v>
          </cell>
          <cell r="S30">
            <v>0</v>
          </cell>
          <cell r="V30">
            <v>0</v>
          </cell>
        </row>
        <row r="31">
          <cell r="B31">
            <v>0</v>
          </cell>
          <cell r="S31">
            <v>0</v>
          </cell>
          <cell r="V31">
            <v>0</v>
          </cell>
        </row>
        <row r="32">
          <cell r="B32">
            <v>0</v>
          </cell>
          <cell r="S32">
            <v>0</v>
          </cell>
          <cell r="V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B5">
            <v>0</v>
          </cell>
        </row>
        <row r="6">
          <cell r="B6">
            <v>1</v>
          </cell>
        </row>
        <row r="7">
          <cell r="B7">
            <v>50</v>
          </cell>
        </row>
        <row r="8">
          <cell r="B8">
            <v>50</v>
          </cell>
          <cell r="D8">
            <v>1</v>
          </cell>
          <cell r="E8" t="str">
            <v>50-01-01</v>
          </cell>
          <cell r="F8" t="str">
            <v>BANCO</v>
          </cell>
          <cell r="G8" t="str">
            <v>PLANEJAMENTO</v>
          </cell>
          <cell r="H8">
            <v>0</v>
          </cell>
          <cell r="I8" t="str">
            <v>PLANEJAMENTO</v>
          </cell>
          <cell r="J8" t="str">
            <v>PLANEJAMENTO</v>
          </cell>
          <cell r="K8">
            <v>37245</v>
          </cell>
          <cell r="L8">
            <v>166.93799999999999</v>
          </cell>
          <cell r="M8">
            <v>170.988</v>
          </cell>
          <cell r="O8">
            <v>0</v>
          </cell>
          <cell r="P8">
            <v>0</v>
          </cell>
          <cell r="S8">
            <v>4</v>
          </cell>
        </row>
        <row r="9">
          <cell r="B9">
            <v>50</v>
          </cell>
          <cell r="D9">
            <v>2</v>
          </cell>
          <cell r="E9" t="str">
            <v>50-01-02</v>
          </cell>
          <cell r="F9" t="str">
            <v>BANCO</v>
          </cell>
          <cell r="G9" t="str">
            <v>PLANEJAMENTO</v>
          </cell>
          <cell r="H9">
            <v>0</v>
          </cell>
          <cell r="I9" t="str">
            <v>PLANEJAMENTO</v>
          </cell>
          <cell r="J9" t="str">
            <v>PLANEJAMENTO</v>
          </cell>
          <cell r="K9">
            <v>37329</v>
          </cell>
          <cell r="L9">
            <v>166.93799999999999</v>
          </cell>
          <cell r="M9">
            <v>170.988</v>
          </cell>
          <cell r="O9">
            <v>0</v>
          </cell>
          <cell r="P9">
            <v>0</v>
          </cell>
          <cell r="S9">
            <v>5</v>
          </cell>
        </row>
        <row r="10">
          <cell r="B10">
            <v>50</v>
          </cell>
          <cell r="D10">
            <v>6</v>
          </cell>
          <cell r="E10" t="str">
            <v>50-01-06</v>
          </cell>
          <cell r="F10" t="str">
            <v>BANCO</v>
          </cell>
          <cell r="G10" t="str">
            <v>PLANEJAMENTO</v>
          </cell>
          <cell r="H10">
            <v>0</v>
          </cell>
          <cell r="I10" t="str">
            <v>PLANEJAMENTO</v>
          </cell>
          <cell r="J10" t="str">
            <v>PLANEJAMENTO</v>
          </cell>
          <cell r="K10">
            <v>37342</v>
          </cell>
          <cell r="L10">
            <v>166.93799999999999</v>
          </cell>
          <cell r="M10">
            <v>170.988</v>
          </cell>
          <cell r="O10">
            <v>0</v>
          </cell>
          <cell r="P10">
            <v>0</v>
          </cell>
          <cell r="S10">
            <v>6</v>
          </cell>
        </row>
        <row r="11">
          <cell r="B11">
            <v>50</v>
          </cell>
          <cell r="D11">
            <v>7</v>
          </cell>
          <cell r="E11" t="str">
            <v>50-01-07</v>
          </cell>
          <cell r="F11" t="str">
            <v>BANCO</v>
          </cell>
          <cell r="G11" t="str">
            <v>PLANEJAMENTO</v>
          </cell>
          <cell r="H11">
            <v>0</v>
          </cell>
          <cell r="I11" t="str">
            <v>PLANEJAMENTO</v>
          </cell>
          <cell r="J11" t="str">
            <v>PLANEJAMENTO</v>
          </cell>
          <cell r="K11">
            <v>37348</v>
          </cell>
          <cell r="L11">
            <v>166.93799999999999</v>
          </cell>
          <cell r="M11">
            <v>170.988</v>
          </cell>
          <cell r="O11">
            <v>0</v>
          </cell>
          <cell r="P11">
            <v>0</v>
          </cell>
          <cell r="S11">
            <v>7</v>
          </cell>
        </row>
        <row r="12">
          <cell r="B12">
            <v>50</v>
          </cell>
          <cell r="D12">
            <v>8</v>
          </cell>
          <cell r="E12" t="str">
            <v>50-01-08</v>
          </cell>
          <cell r="F12" t="str">
            <v>BANCO</v>
          </cell>
          <cell r="G12" t="str">
            <v>PLANEJAMENTO</v>
          </cell>
          <cell r="H12">
            <v>0</v>
          </cell>
          <cell r="I12" t="str">
            <v>PLANEJAMENTO</v>
          </cell>
          <cell r="J12" t="str">
            <v>PLANEJAMENTO</v>
          </cell>
          <cell r="K12">
            <v>37348</v>
          </cell>
          <cell r="L12">
            <v>166.93799999999999</v>
          </cell>
          <cell r="M12">
            <v>170.988</v>
          </cell>
          <cell r="O12">
            <v>0</v>
          </cell>
          <cell r="P12">
            <v>0</v>
          </cell>
          <cell r="S12">
            <v>8</v>
          </cell>
        </row>
        <row r="13">
          <cell r="B13">
            <v>50</v>
          </cell>
          <cell r="D13">
            <v>9</v>
          </cell>
          <cell r="E13" t="str">
            <v>50-01-09</v>
          </cell>
          <cell r="F13" t="str">
            <v>BANCO</v>
          </cell>
          <cell r="G13" t="str">
            <v>PLANEJAMENTO</v>
          </cell>
          <cell r="H13">
            <v>0</v>
          </cell>
          <cell r="I13" t="str">
            <v>PLANEJAMENTO</v>
          </cell>
          <cell r="J13" t="str">
            <v>PLANEJAMENTO</v>
          </cell>
          <cell r="K13">
            <v>37348</v>
          </cell>
          <cell r="L13">
            <v>166.93799999999999</v>
          </cell>
          <cell r="M13">
            <v>170.988</v>
          </cell>
          <cell r="O13">
            <v>0</v>
          </cell>
          <cell r="P13">
            <v>0</v>
          </cell>
          <cell r="S13">
            <v>9</v>
          </cell>
        </row>
        <row r="14">
          <cell r="B14">
            <v>0</v>
          </cell>
          <cell r="D14">
            <v>0</v>
          </cell>
          <cell r="E14">
            <v>0</v>
          </cell>
          <cell r="F14">
            <v>0</v>
          </cell>
          <cell r="G14">
            <v>0</v>
          </cell>
          <cell r="H14">
            <v>0</v>
          </cell>
          <cell r="I14" t="str">
            <v>Planej._Pl.Tr.Div._Min.Cid./06</v>
          </cell>
          <cell r="J14" t="str">
            <v>ABR/07</v>
          </cell>
          <cell r="K14">
            <v>0</v>
          </cell>
          <cell r="L14">
            <v>0</v>
          </cell>
          <cell r="M14">
            <v>0</v>
          </cell>
          <cell r="O14">
            <v>0</v>
          </cell>
          <cell r="P14">
            <v>0</v>
          </cell>
          <cell r="S14">
            <v>10</v>
          </cell>
        </row>
        <row r="15">
          <cell r="B15">
            <v>0</v>
          </cell>
          <cell r="D15">
            <v>0</v>
          </cell>
          <cell r="E15">
            <v>0</v>
          </cell>
          <cell r="F15">
            <v>0</v>
          </cell>
          <cell r="G15">
            <v>0</v>
          </cell>
          <cell r="H15">
            <v>0</v>
          </cell>
          <cell r="I15" t="str">
            <v>Planej._Pl.Tr.146,25(3)-Min.Cid./06</v>
          </cell>
          <cell r="J15" t="str">
            <v>ABR/07</v>
          </cell>
          <cell r="K15">
            <v>0</v>
          </cell>
          <cell r="L15">
            <v>0</v>
          </cell>
          <cell r="M15">
            <v>0</v>
          </cell>
          <cell r="O15">
            <v>0</v>
          </cell>
          <cell r="P15">
            <v>0</v>
          </cell>
          <cell r="S15">
            <v>11</v>
          </cell>
        </row>
        <row r="16">
          <cell r="B16">
            <v>0</v>
          </cell>
          <cell r="D16">
            <v>0</v>
          </cell>
          <cell r="E16">
            <v>0</v>
          </cell>
          <cell r="F16">
            <v>0</v>
          </cell>
          <cell r="G16">
            <v>0</v>
          </cell>
          <cell r="H16">
            <v>0</v>
          </cell>
          <cell r="I16" t="str">
            <v>Planej._Pl.Tr.292,5-Min.Cid./06</v>
          </cell>
          <cell r="J16" t="str">
            <v>ABR/07</v>
          </cell>
          <cell r="K16">
            <v>0</v>
          </cell>
          <cell r="L16">
            <v>0</v>
          </cell>
          <cell r="M16">
            <v>0</v>
          </cell>
          <cell r="O16">
            <v>0</v>
          </cell>
          <cell r="P16">
            <v>0</v>
          </cell>
          <cell r="S16">
            <v>12</v>
          </cell>
        </row>
        <row r="17">
          <cell r="B17">
            <v>0</v>
          </cell>
          <cell r="D17">
            <v>0</v>
          </cell>
          <cell r="E17">
            <v>0</v>
          </cell>
          <cell r="F17">
            <v>0</v>
          </cell>
          <cell r="G17">
            <v>0</v>
          </cell>
          <cell r="H17">
            <v>0</v>
          </cell>
          <cell r="I17" t="str">
            <v>Planej._Pl.Tr.146,25(3)-Min.Cid./06</v>
          </cell>
          <cell r="J17" t="str">
            <v>JUN/08</v>
          </cell>
          <cell r="K17">
            <v>0</v>
          </cell>
          <cell r="L17">
            <v>0</v>
          </cell>
          <cell r="M17">
            <v>0</v>
          </cell>
          <cell r="O17">
            <v>0</v>
          </cell>
          <cell r="P17">
            <v>0</v>
          </cell>
          <cell r="S17">
            <v>20</v>
          </cell>
        </row>
        <row r="18">
          <cell r="B18">
            <v>0</v>
          </cell>
          <cell r="D18">
            <v>0</v>
          </cell>
          <cell r="E18">
            <v>0</v>
          </cell>
          <cell r="F18">
            <v>0</v>
          </cell>
          <cell r="G18">
            <v>0</v>
          </cell>
          <cell r="H18">
            <v>0</v>
          </cell>
          <cell r="I18" t="str">
            <v>Planej._Pl.Tr.292,5-Min.Cid./06</v>
          </cell>
          <cell r="J18" t="str">
            <v>JUN/08</v>
          </cell>
          <cell r="K18">
            <v>0</v>
          </cell>
          <cell r="L18">
            <v>0</v>
          </cell>
          <cell r="M18">
            <v>0</v>
          </cell>
          <cell r="O18">
            <v>0</v>
          </cell>
          <cell r="P18">
            <v>0</v>
          </cell>
          <cell r="S18">
            <v>21</v>
          </cell>
        </row>
        <row r="19">
          <cell r="B19">
            <v>0</v>
          </cell>
          <cell r="D19">
            <v>0</v>
          </cell>
          <cell r="E19">
            <v>0</v>
          </cell>
          <cell r="F19">
            <v>0</v>
          </cell>
          <cell r="G19">
            <v>0</v>
          </cell>
          <cell r="H19">
            <v>0</v>
          </cell>
          <cell r="I19" t="str">
            <v>16/06/08 A 20/06/08</v>
          </cell>
          <cell r="J19" t="str">
            <v>JUN/08</v>
          </cell>
          <cell r="K19">
            <v>0</v>
          </cell>
          <cell r="L19">
            <v>0</v>
          </cell>
          <cell r="M19">
            <v>0</v>
          </cell>
          <cell r="O19">
            <v>0</v>
          </cell>
          <cell r="P19">
            <v>0</v>
          </cell>
          <cell r="S19">
            <v>22</v>
          </cell>
        </row>
        <row r="20">
          <cell r="B20">
            <v>0</v>
          </cell>
          <cell r="D20">
            <v>0</v>
          </cell>
          <cell r="E20">
            <v>0</v>
          </cell>
          <cell r="F20">
            <v>0</v>
          </cell>
          <cell r="G20">
            <v>0</v>
          </cell>
          <cell r="H20">
            <v>0</v>
          </cell>
          <cell r="I20" t="str">
            <v>16/06/08 A 20/06/08</v>
          </cell>
          <cell r="J20" t="str">
            <v>JUN/08</v>
          </cell>
          <cell r="K20">
            <v>0</v>
          </cell>
          <cell r="L20">
            <v>0</v>
          </cell>
          <cell r="M20">
            <v>0</v>
          </cell>
          <cell r="O20">
            <v>0</v>
          </cell>
          <cell r="P20">
            <v>0</v>
          </cell>
          <cell r="S20">
            <v>23</v>
          </cell>
        </row>
        <row r="21">
          <cell r="B21">
            <v>0</v>
          </cell>
          <cell r="D21">
            <v>0</v>
          </cell>
          <cell r="E21">
            <v>0</v>
          </cell>
          <cell r="F21">
            <v>0</v>
          </cell>
          <cell r="G21">
            <v>0</v>
          </cell>
          <cell r="H21">
            <v>0</v>
          </cell>
          <cell r="I21" t="str">
            <v>16/06/08 A 20/06/08</v>
          </cell>
          <cell r="J21" t="str">
            <v>JUN/08</v>
          </cell>
          <cell r="K21">
            <v>0</v>
          </cell>
          <cell r="L21">
            <v>0</v>
          </cell>
          <cell r="M21">
            <v>0</v>
          </cell>
          <cell r="O21">
            <v>0</v>
          </cell>
          <cell r="P21">
            <v>0</v>
          </cell>
          <cell r="S21">
            <v>24</v>
          </cell>
        </row>
        <row r="22">
          <cell r="B22">
            <v>0</v>
          </cell>
          <cell r="D22">
            <v>0</v>
          </cell>
          <cell r="E22">
            <v>0</v>
          </cell>
          <cell r="F22">
            <v>0</v>
          </cell>
          <cell r="G22">
            <v>0</v>
          </cell>
          <cell r="H22">
            <v>0</v>
          </cell>
          <cell r="I22" t="str">
            <v>16/06/08 A 20/06/08</v>
          </cell>
          <cell r="J22" t="str">
            <v>JUN/08</v>
          </cell>
          <cell r="K22">
            <v>0</v>
          </cell>
          <cell r="L22">
            <v>0</v>
          </cell>
          <cell r="M22">
            <v>0</v>
          </cell>
          <cell r="O22">
            <v>0</v>
          </cell>
          <cell r="P22">
            <v>0</v>
          </cell>
          <cell r="S22">
            <v>25</v>
          </cell>
        </row>
        <row r="23">
          <cell r="B23">
            <v>0</v>
          </cell>
          <cell r="D23">
            <v>0</v>
          </cell>
          <cell r="E23">
            <v>0</v>
          </cell>
          <cell r="F23">
            <v>0</v>
          </cell>
          <cell r="G23">
            <v>0</v>
          </cell>
          <cell r="H23">
            <v>0</v>
          </cell>
          <cell r="I23" t="str">
            <v>Planej._Pl.Tr.487,5-Min.Cid./07</v>
          </cell>
          <cell r="J23" t="str">
            <v>JUN/08</v>
          </cell>
          <cell r="K23">
            <v>0</v>
          </cell>
          <cell r="L23">
            <v>0</v>
          </cell>
          <cell r="M23">
            <v>0</v>
          </cell>
          <cell r="O23">
            <v>0</v>
          </cell>
          <cell r="P23">
            <v>0</v>
          </cell>
          <cell r="S23">
            <v>26</v>
          </cell>
        </row>
        <row r="24">
          <cell r="B24">
            <v>0</v>
          </cell>
          <cell r="D24">
            <v>0</v>
          </cell>
          <cell r="E24">
            <v>0</v>
          </cell>
          <cell r="F24">
            <v>0</v>
          </cell>
          <cell r="G24">
            <v>0</v>
          </cell>
          <cell r="H24">
            <v>0</v>
          </cell>
          <cell r="I24" t="str">
            <v>Planej._Pl.Tr. 97,5-Min.Cid./07</v>
          </cell>
          <cell r="J24" t="str">
            <v>JUN/08</v>
          </cell>
          <cell r="K24">
            <v>0</v>
          </cell>
          <cell r="L24">
            <v>0</v>
          </cell>
          <cell r="M24">
            <v>0</v>
          </cell>
          <cell r="O24">
            <v>0</v>
          </cell>
          <cell r="P24">
            <v>0</v>
          </cell>
          <cell r="S24">
            <v>27</v>
          </cell>
        </row>
        <row r="25">
          <cell r="B25">
            <v>0</v>
          </cell>
          <cell r="D25">
            <v>0</v>
          </cell>
          <cell r="E25">
            <v>0</v>
          </cell>
          <cell r="F25">
            <v>0</v>
          </cell>
          <cell r="G25">
            <v>0</v>
          </cell>
          <cell r="H25">
            <v>0</v>
          </cell>
          <cell r="I25" t="str">
            <v>Planej._Pl.Tr. 1.950-Min.Cid./07</v>
          </cell>
          <cell r="J25" t="str">
            <v>JUN/08</v>
          </cell>
          <cell r="K25">
            <v>0</v>
          </cell>
          <cell r="L25">
            <v>0</v>
          </cell>
          <cell r="M25">
            <v>0</v>
          </cell>
          <cell r="O25">
            <v>0</v>
          </cell>
          <cell r="P25">
            <v>0</v>
          </cell>
          <cell r="S25">
            <v>28</v>
          </cell>
        </row>
        <row r="26">
          <cell r="B26">
            <v>0</v>
          </cell>
          <cell r="D26">
            <v>0</v>
          </cell>
          <cell r="E26">
            <v>0</v>
          </cell>
          <cell r="F26">
            <v>0</v>
          </cell>
          <cell r="G26">
            <v>0</v>
          </cell>
          <cell r="H26">
            <v>0</v>
          </cell>
          <cell r="I26" t="str">
            <v>Planej._Pl.Tr. 975-Min.Cid./07</v>
          </cell>
          <cell r="J26" t="str">
            <v>JUN/08</v>
          </cell>
          <cell r="K26">
            <v>0</v>
          </cell>
          <cell r="L26">
            <v>0</v>
          </cell>
          <cell r="M26">
            <v>0</v>
          </cell>
          <cell r="O26">
            <v>0</v>
          </cell>
          <cell r="P26">
            <v>0</v>
          </cell>
          <cell r="S26">
            <v>29</v>
          </cell>
        </row>
        <row r="27">
          <cell r="B27">
            <v>0</v>
          </cell>
          <cell r="D27">
            <v>0</v>
          </cell>
          <cell r="E27">
            <v>0</v>
          </cell>
          <cell r="F27">
            <v>0</v>
          </cell>
          <cell r="G27">
            <v>0</v>
          </cell>
          <cell r="H27">
            <v>0</v>
          </cell>
          <cell r="I27" t="str">
            <v>Planej._Pl.Tr. 1.778,8-Min.Cid./07</v>
          </cell>
          <cell r="J27" t="str">
            <v>JUN/08</v>
          </cell>
          <cell r="K27">
            <v>0</v>
          </cell>
          <cell r="L27">
            <v>0</v>
          </cell>
          <cell r="M27">
            <v>0</v>
          </cell>
          <cell r="O27">
            <v>0</v>
          </cell>
          <cell r="P27">
            <v>0</v>
          </cell>
          <cell r="S27">
            <v>30</v>
          </cell>
        </row>
        <row r="28">
          <cell r="B28">
            <v>0</v>
          </cell>
          <cell r="D28">
            <v>0</v>
          </cell>
          <cell r="E28">
            <v>0</v>
          </cell>
          <cell r="F28">
            <v>0</v>
          </cell>
          <cell r="G28">
            <v>0</v>
          </cell>
          <cell r="H28">
            <v>0</v>
          </cell>
          <cell r="I28" t="str">
            <v>02/07/08 A 09/07/08</v>
          </cell>
          <cell r="J28" t="str">
            <v>JUL/08</v>
          </cell>
          <cell r="K28">
            <v>0</v>
          </cell>
          <cell r="L28">
            <v>0</v>
          </cell>
          <cell r="M28">
            <v>0</v>
          </cell>
          <cell r="O28">
            <v>0</v>
          </cell>
          <cell r="P28">
            <v>0</v>
          </cell>
          <cell r="S28">
            <v>32</v>
          </cell>
        </row>
        <row r="29">
          <cell r="B29">
            <v>0</v>
          </cell>
          <cell r="D29">
            <v>0</v>
          </cell>
          <cell r="E29">
            <v>0</v>
          </cell>
          <cell r="F29">
            <v>0</v>
          </cell>
          <cell r="G29">
            <v>0</v>
          </cell>
          <cell r="H29">
            <v>0</v>
          </cell>
          <cell r="I29" t="str">
            <v>02/07/08 A 09/07/08</v>
          </cell>
          <cell r="J29" t="str">
            <v>JUL/08</v>
          </cell>
          <cell r="K29">
            <v>0</v>
          </cell>
          <cell r="L29">
            <v>0</v>
          </cell>
          <cell r="M29">
            <v>0</v>
          </cell>
          <cell r="O29">
            <v>0</v>
          </cell>
          <cell r="P29">
            <v>0</v>
          </cell>
          <cell r="S29">
            <v>33</v>
          </cell>
        </row>
        <row r="30">
          <cell r="B30">
            <v>0</v>
          </cell>
          <cell r="D30">
            <v>0</v>
          </cell>
          <cell r="E30">
            <v>0</v>
          </cell>
          <cell r="F30">
            <v>0</v>
          </cell>
          <cell r="G30">
            <v>0</v>
          </cell>
          <cell r="H30">
            <v>0</v>
          </cell>
          <cell r="I30" t="str">
            <v>02/07/08 A 09/07/08</v>
          </cell>
          <cell r="J30" t="str">
            <v>JUL/08</v>
          </cell>
          <cell r="K30">
            <v>0</v>
          </cell>
          <cell r="L30">
            <v>0</v>
          </cell>
          <cell r="M30">
            <v>0</v>
          </cell>
          <cell r="O30">
            <v>0</v>
          </cell>
          <cell r="P30">
            <v>0</v>
          </cell>
          <cell r="S30">
            <v>34</v>
          </cell>
        </row>
        <row r="31">
          <cell r="B31">
            <v>0</v>
          </cell>
          <cell r="D31">
            <v>0</v>
          </cell>
          <cell r="E31">
            <v>0</v>
          </cell>
          <cell r="F31">
            <v>0</v>
          </cell>
          <cell r="G31">
            <v>0</v>
          </cell>
          <cell r="H31">
            <v>0</v>
          </cell>
          <cell r="I31" t="str">
            <v>02/07/08 A 09/07/08</v>
          </cell>
          <cell r="J31" t="str">
            <v>JUL/08</v>
          </cell>
          <cell r="K31">
            <v>0</v>
          </cell>
          <cell r="L31">
            <v>0</v>
          </cell>
          <cell r="M31">
            <v>0</v>
          </cell>
          <cell r="O31">
            <v>0</v>
          </cell>
          <cell r="P31">
            <v>0</v>
          </cell>
          <cell r="S31">
            <v>35</v>
          </cell>
        </row>
        <row r="32">
          <cell r="B32">
            <v>0</v>
          </cell>
          <cell r="D32">
            <v>0</v>
          </cell>
          <cell r="E32">
            <v>0</v>
          </cell>
          <cell r="F32">
            <v>0</v>
          </cell>
          <cell r="G32">
            <v>0</v>
          </cell>
          <cell r="H32">
            <v>0</v>
          </cell>
          <cell r="I32" t="str">
            <v>02/07/08 A 09/07/08</v>
          </cell>
          <cell r="J32" t="str">
            <v>JUL/08</v>
          </cell>
          <cell r="K32">
            <v>0</v>
          </cell>
          <cell r="L32">
            <v>0</v>
          </cell>
          <cell r="M32">
            <v>0</v>
          </cell>
          <cell r="O32">
            <v>0</v>
          </cell>
          <cell r="P32">
            <v>0</v>
          </cell>
          <cell r="S32">
            <v>36</v>
          </cell>
        </row>
        <row r="33">
          <cell r="B33">
            <v>0</v>
          </cell>
          <cell r="D33">
            <v>0</v>
          </cell>
          <cell r="E33">
            <v>0</v>
          </cell>
          <cell r="F33">
            <v>0</v>
          </cell>
          <cell r="G33">
            <v>0</v>
          </cell>
          <cell r="H33">
            <v>0</v>
          </cell>
          <cell r="I33" t="str">
            <v>02/07/08 A 09/07/08</v>
          </cell>
          <cell r="J33" t="str">
            <v>JUL/08</v>
          </cell>
          <cell r="K33">
            <v>0</v>
          </cell>
          <cell r="L33">
            <v>0</v>
          </cell>
          <cell r="M33">
            <v>0</v>
          </cell>
          <cell r="O33">
            <v>0</v>
          </cell>
          <cell r="P33">
            <v>0</v>
          </cell>
          <cell r="S33">
            <v>37</v>
          </cell>
        </row>
        <row r="34">
          <cell r="B34">
            <v>0</v>
          </cell>
          <cell r="D34">
            <v>0</v>
          </cell>
          <cell r="E34">
            <v>0</v>
          </cell>
          <cell r="F34">
            <v>0</v>
          </cell>
          <cell r="G34">
            <v>0</v>
          </cell>
          <cell r="H34">
            <v>0</v>
          </cell>
          <cell r="I34" t="str">
            <v>02/07/08 A 09/07/08</v>
          </cell>
          <cell r="J34" t="str">
            <v>JUL/08</v>
          </cell>
          <cell r="K34">
            <v>0</v>
          </cell>
          <cell r="L34">
            <v>0</v>
          </cell>
          <cell r="M34">
            <v>0</v>
          </cell>
          <cell r="O34">
            <v>0</v>
          </cell>
          <cell r="P34">
            <v>0</v>
          </cell>
          <cell r="S34">
            <v>38</v>
          </cell>
        </row>
        <row r="35">
          <cell r="B35">
            <v>0</v>
          </cell>
          <cell r="D35">
            <v>0</v>
          </cell>
          <cell r="E35">
            <v>0</v>
          </cell>
          <cell r="F35">
            <v>0</v>
          </cell>
          <cell r="G35">
            <v>0</v>
          </cell>
          <cell r="H35">
            <v>0</v>
          </cell>
          <cell r="I35" t="str">
            <v>02/07/08 A 09/07/08</v>
          </cell>
          <cell r="J35" t="str">
            <v>JUL/08</v>
          </cell>
          <cell r="K35">
            <v>0</v>
          </cell>
          <cell r="L35">
            <v>0</v>
          </cell>
          <cell r="M35">
            <v>0</v>
          </cell>
          <cell r="O35">
            <v>0</v>
          </cell>
          <cell r="P35">
            <v>0</v>
          </cell>
          <cell r="S35">
            <v>39</v>
          </cell>
        </row>
        <row r="36">
          <cell r="B36">
            <v>0</v>
          </cell>
          <cell r="D36">
            <v>0</v>
          </cell>
          <cell r="E36">
            <v>0</v>
          </cell>
          <cell r="F36">
            <v>0</v>
          </cell>
          <cell r="G36">
            <v>0</v>
          </cell>
          <cell r="H36">
            <v>0</v>
          </cell>
          <cell r="I36" t="str">
            <v>21/06/08 A 13/09/08</v>
          </cell>
          <cell r="J36" t="str">
            <v>JUN a SET/08</v>
          </cell>
          <cell r="K36">
            <v>0</v>
          </cell>
          <cell r="L36">
            <v>0</v>
          </cell>
          <cell r="M36">
            <v>0</v>
          </cell>
          <cell r="O36">
            <v>0</v>
          </cell>
          <cell r="P36">
            <v>0</v>
          </cell>
          <cell r="S36">
            <v>40</v>
          </cell>
        </row>
        <row r="37">
          <cell r="B37">
            <v>0</v>
          </cell>
          <cell r="D37">
            <v>0</v>
          </cell>
          <cell r="E37">
            <v>0</v>
          </cell>
          <cell r="F37">
            <v>0</v>
          </cell>
          <cell r="G37">
            <v>0</v>
          </cell>
          <cell r="H37">
            <v>0</v>
          </cell>
          <cell r="I37" t="str">
            <v>21/06/08 A 13/09/08</v>
          </cell>
          <cell r="J37" t="str">
            <v>JUN a SET/08</v>
          </cell>
          <cell r="K37">
            <v>0</v>
          </cell>
          <cell r="L37">
            <v>0</v>
          </cell>
          <cell r="M37">
            <v>0</v>
          </cell>
          <cell r="O37">
            <v>0</v>
          </cell>
          <cell r="P37">
            <v>0</v>
          </cell>
          <cell r="S37">
            <v>41</v>
          </cell>
        </row>
        <row r="38">
          <cell r="B38">
            <v>0</v>
          </cell>
          <cell r="D38">
            <v>0</v>
          </cell>
          <cell r="E38">
            <v>0</v>
          </cell>
          <cell r="F38">
            <v>0</v>
          </cell>
          <cell r="G38">
            <v>0</v>
          </cell>
          <cell r="H38">
            <v>0</v>
          </cell>
          <cell r="I38" t="str">
            <v>10/07/08 A 13/09/08</v>
          </cell>
          <cell r="J38" t="str">
            <v>JUL a SET/08</v>
          </cell>
          <cell r="K38">
            <v>0</v>
          </cell>
          <cell r="L38">
            <v>0</v>
          </cell>
          <cell r="M38">
            <v>0</v>
          </cell>
          <cell r="O38">
            <v>0</v>
          </cell>
          <cell r="P38">
            <v>0</v>
          </cell>
          <cell r="S38">
            <v>42</v>
          </cell>
        </row>
        <row r="39">
          <cell r="D39">
            <v>0</v>
          </cell>
          <cell r="E39">
            <v>0</v>
          </cell>
          <cell r="F39" t="str">
            <v>PREFEITURA</v>
          </cell>
          <cell r="G39" t="str">
            <v>17-B</v>
          </cell>
          <cell r="H39" t="str">
            <v>17-A</v>
          </cell>
          <cell r="I39" t="str">
            <v>10/07/08 A 13/09/08</v>
          </cell>
          <cell r="J39" t="str">
            <v>JUL a SET/08</v>
          </cell>
          <cell r="K39">
            <v>0</v>
          </cell>
          <cell r="L39">
            <v>0</v>
          </cell>
          <cell r="M39">
            <v>0</v>
          </cell>
          <cell r="S39">
            <v>43</v>
          </cell>
        </row>
        <row r="40">
          <cell r="D40">
            <v>0</v>
          </cell>
          <cell r="E40">
            <v>0</v>
          </cell>
          <cell r="F40" t="str">
            <v>BANCO</v>
          </cell>
          <cell r="G40">
            <v>2</v>
          </cell>
          <cell r="H40">
            <v>1</v>
          </cell>
          <cell r="I40" t="str">
            <v>10/07/08 A 13/09/08</v>
          </cell>
          <cell r="J40" t="str">
            <v>JUL a SET/08</v>
          </cell>
          <cell r="K40">
            <v>0</v>
          </cell>
          <cell r="L40">
            <v>0</v>
          </cell>
          <cell r="M40">
            <v>0</v>
          </cell>
          <cell r="S40">
            <v>44</v>
          </cell>
        </row>
        <row r="41">
          <cell r="D41">
            <v>0</v>
          </cell>
          <cell r="E41">
            <v>0</v>
          </cell>
          <cell r="F41" t="str">
            <v>PREFEITURA</v>
          </cell>
          <cell r="G41" t="str">
            <v>17-C</v>
          </cell>
          <cell r="H41" t="str">
            <v>17-B</v>
          </cell>
          <cell r="I41" t="str">
            <v>10/07/08 A 13/09/08</v>
          </cell>
          <cell r="J41" t="str">
            <v>JUL a SET/08</v>
          </cell>
          <cell r="K41">
            <v>0</v>
          </cell>
          <cell r="L41">
            <v>0</v>
          </cell>
          <cell r="M41">
            <v>0</v>
          </cell>
          <cell r="S41">
            <v>45</v>
          </cell>
        </row>
      </sheetData>
      <sheetData sheetId="14" refreshError="1"/>
      <sheetData sheetId="15">
        <row r="5">
          <cell r="B5">
            <v>0</v>
          </cell>
        </row>
      </sheetData>
      <sheetData sheetId="16">
        <row r="5">
          <cell r="B5" t="str">
            <v>APLICAR PERCEN-</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itativo"/>
      <sheetName val="Quadro Geral"/>
      <sheetName val="Especificações Tecnicas DNER"/>
      <sheetName val="poço"/>
      <sheetName val="INVENTÁRIO"/>
      <sheetName val="COMPOSIÇÕES"/>
      <sheetName val="Códigos"/>
      <sheetName val="Plan1"/>
    </sheetNames>
    <sheetDataSet>
      <sheetData sheetId="0" refreshError="1"/>
      <sheetData sheetId="1" refreshError="1">
        <row r="1">
          <cell r="A1" t="str">
            <v>DNIT - Sistema de Custos Rodoviários</v>
          </cell>
          <cell r="D1" t="str">
            <v>Sicro2</v>
          </cell>
          <cell r="H1" t="str">
            <v>Esp. Técnica</v>
          </cell>
        </row>
        <row r="2">
          <cell r="A2" t="str">
            <v>Atividades Auxiliares</v>
          </cell>
          <cell r="D2" t="str">
            <v>Minas Gerais</v>
          </cell>
          <cell r="H2" t="str">
            <v>Minas Gerais</v>
          </cell>
        </row>
        <row r="3">
          <cell r="A3" t="str">
            <v>Resumo dos Custos Unitários de Referência: Maio de 2005</v>
          </cell>
          <cell r="D3" t="str">
            <v>RCtR0330</v>
          </cell>
          <cell r="H3" t="str">
            <v>=</v>
          </cell>
        </row>
        <row r="5">
          <cell r="A5" t="str">
            <v>Código</v>
          </cell>
          <cell r="C5" t="str">
            <v>Atividade / Serviço</v>
          </cell>
          <cell r="D5" t="str">
            <v>Unidade</v>
          </cell>
          <cell r="F5" t="str">
            <v>Preço Unitário</v>
          </cell>
          <cell r="H5" t="str">
            <v>Código</v>
          </cell>
        </row>
        <row r="6">
          <cell r="D6" t="str">
            <v>Und</v>
          </cell>
          <cell r="E6" t="str">
            <v>Direto</v>
          </cell>
          <cell r="F6" t="str">
            <v>LDI</v>
          </cell>
          <cell r="G6" t="str">
            <v>Total</v>
          </cell>
        </row>
        <row r="8">
          <cell r="A8" t="str">
            <v>1 A 00 001 00</v>
          </cell>
          <cell r="B8" t="str">
            <v>-</v>
          </cell>
          <cell r="C8" t="str">
            <v>Transporte local c/ basc. 5 m3 rodov. não pav.</v>
          </cell>
          <cell r="D8" t="str">
            <v>tkm</v>
          </cell>
          <cell r="E8">
            <v>0.46</v>
          </cell>
          <cell r="F8">
            <v>0</v>
          </cell>
          <cell r="G8">
            <v>0.46</v>
          </cell>
          <cell r="H8" t="str">
            <v>-</v>
          </cell>
        </row>
        <row r="9">
          <cell r="A9" t="str">
            <v>1 A 00 001 05</v>
          </cell>
          <cell r="B9" t="str">
            <v>-</v>
          </cell>
          <cell r="C9" t="str">
            <v>Transp. local c/ basc. 10m3 rodov. não pav (const)</v>
          </cell>
          <cell r="D9" t="str">
            <v>tkm</v>
          </cell>
          <cell r="E9">
            <v>0.42</v>
          </cell>
          <cell r="F9">
            <v>0</v>
          </cell>
          <cell r="G9">
            <v>0.42</v>
          </cell>
          <cell r="H9" t="str">
            <v>-</v>
          </cell>
        </row>
        <row r="10">
          <cell r="A10" t="str">
            <v>1 A 00 001 06</v>
          </cell>
          <cell r="B10" t="str">
            <v>-</v>
          </cell>
          <cell r="C10" t="str">
            <v>Transp. local c/ basc. 10m3 rodov. não pav (consv)</v>
          </cell>
          <cell r="D10" t="str">
            <v>tkm</v>
          </cell>
          <cell r="E10">
            <v>0.5</v>
          </cell>
          <cell r="F10">
            <v>0</v>
          </cell>
          <cell r="G10">
            <v>0.5</v>
          </cell>
          <cell r="H10" t="str">
            <v>-</v>
          </cell>
        </row>
        <row r="11">
          <cell r="A11" t="str">
            <v>1 A 00 001 07</v>
          </cell>
          <cell r="B11" t="str">
            <v>-</v>
          </cell>
          <cell r="C11" t="str">
            <v>Transp. local c/ basc. 10m3 rodov. não pav (restr)</v>
          </cell>
          <cell r="D11" t="str">
            <v>tkm</v>
          </cell>
          <cell r="E11">
            <v>0.49</v>
          </cell>
          <cell r="F11">
            <v>0</v>
          </cell>
          <cell r="G11">
            <v>0.49</v>
          </cell>
          <cell r="H11" t="str">
            <v>-</v>
          </cell>
        </row>
        <row r="12">
          <cell r="A12" t="str">
            <v>1 A 00 001 08</v>
          </cell>
          <cell r="B12" t="str">
            <v>-</v>
          </cell>
          <cell r="C12" t="str">
            <v>Transporte local c/ basc. p/ rocha rodov. não pav.</v>
          </cell>
          <cell r="D12" t="str">
            <v>tkm</v>
          </cell>
          <cell r="E12">
            <v>0.62</v>
          </cell>
          <cell r="F12">
            <v>0</v>
          </cell>
          <cell r="G12">
            <v>0.62</v>
          </cell>
          <cell r="H12" t="str">
            <v>-</v>
          </cell>
        </row>
        <row r="13">
          <cell r="A13" t="str">
            <v>1 A 00 001 40</v>
          </cell>
          <cell r="B13" t="str">
            <v>-</v>
          </cell>
          <cell r="C13" t="str">
            <v>Transp. local c/ carroceria 15 t rodov. não pav.</v>
          </cell>
          <cell r="D13" t="str">
            <v>tkm</v>
          </cell>
          <cell r="E13">
            <v>0.53</v>
          </cell>
          <cell r="F13">
            <v>0</v>
          </cell>
          <cell r="G13">
            <v>0.53</v>
          </cell>
          <cell r="H13" t="str">
            <v>-</v>
          </cell>
        </row>
        <row r="14">
          <cell r="A14" t="str">
            <v>1 A 00 001 41</v>
          </cell>
          <cell r="B14" t="str">
            <v>-</v>
          </cell>
          <cell r="C14" t="str">
            <v>Transporte local c/ carroceria 4t rodov. não pav.</v>
          </cell>
          <cell r="D14" t="str">
            <v>tkm</v>
          </cell>
          <cell r="E14">
            <v>0.66</v>
          </cell>
          <cell r="F14">
            <v>0</v>
          </cell>
          <cell r="G14">
            <v>0.66</v>
          </cell>
          <cell r="H14" t="str">
            <v>-</v>
          </cell>
        </row>
        <row r="15">
          <cell r="A15" t="str">
            <v>1 A 00 001 50</v>
          </cell>
          <cell r="B15" t="str">
            <v>-</v>
          </cell>
          <cell r="C15" t="str">
            <v>Transporte local c/ betoneira rodov. não pav.</v>
          </cell>
          <cell r="D15" t="str">
            <v>tkm</v>
          </cell>
          <cell r="E15">
            <v>0.62</v>
          </cell>
          <cell r="F15">
            <v>0</v>
          </cell>
          <cell r="G15">
            <v>0.62</v>
          </cell>
          <cell r="H15" t="str">
            <v>-</v>
          </cell>
        </row>
        <row r="16">
          <cell r="A16" t="str">
            <v>1 A 00 001 60</v>
          </cell>
          <cell r="B16" t="str">
            <v>-</v>
          </cell>
          <cell r="C16" t="str">
            <v>Transp. local c/ carroc. c/ guind. rodov. não pav.</v>
          </cell>
          <cell r="D16" t="str">
            <v>tkm</v>
          </cell>
          <cell r="E16">
            <v>0.71</v>
          </cell>
          <cell r="F16">
            <v>0</v>
          </cell>
          <cell r="G16">
            <v>0.71</v>
          </cell>
          <cell r="H16" t="str">
            <v>-</v>
          </cell>
        </row>
        <row r="17">
          <cell r="A17" t="str">
            <v>1 A 00 001 90</v>
          </cell>
          <cell r="B17" t="str">
            <v>-</v>
          </cell>
          <cell r="C17" t="str">
            <v>Transporte comercial c/ carroc. rodov. não pav.</v>
          </cell>
          <cell r="D17" t="str">
            <v>tkm</v>
          </cell>
          <cell r="E17">
            <v>0.32</v>
          </cell>
          <cell r="F17">
            <v>0</v>
          </cell>
          <cell r="G17">
            <v>0.32</v>
          </cell>
          <cell r="H17" t="str">
            <v>-</v>
          </cell>
        </row>
        <row r="18">
          <cell r="A18" t="str">
            <v>1 A 00 001 91</v>
          </cell>
          <cell r="B18" t="str">
            <v>-</v>
          </cell>
          <cell r="C18" t="str">
            <v>Transporte comercial c/ basc. 10m3 rod. não pav.</v>
          </cell>
          <cell r="D18" t="str">
            <v>tkm</v>
          </cell>
          <cell r="E18">
            <v>0.33</v>
          </cell>
          <cell r="F18">
            <v>0</v>
          </cell>
          <cell r="G18">
            <v>0.33</v>
          </cell>
          <cell r="H18" t="str">
            <v>-</v>
          </cell>
        </row>
        <row r="19">
          <cell r="A19" t="str">
            <v>1 A 00 002 00</v>
          </cell>
          <cell r="B19" t="str">
            <v>-</v>
          </cell>
          <cell r="C19" t="str">
            <v>Transporte local c/ basc. 5m3 rodov. pav.</v>
          </cell>
          <cell r="D19" t="str">
            <v>tkm</v>
          </cell>
          <cell r="E19">
            <v>0.37</v>
          </cell>
          <cell r="F19">
            <v>0</v>
          </cell>
          <cell r="G19">
            <v>0.37</v>
          </cell>
          <cell r="H19" t="str">
            <v>-</v>
          </cell>
        </row>
        <row r="20">
          <cell r="A20" t="str">
            <v>1 A 00 002 03</v>
          </cell>
          <cell r="B20" t="str">
            <v>-</v>
          </cell>
          <cell r="C20" t="str">
            <v>Transp. local material para remendos</v>
          </cell>
          <cell r="D20" t="str">
            <v>tkm</v>
          </cell>
          <cell r="E20">
            <v>0.75</v>
          </cell>
          <cell r="F20">
            <v>0</v>
          </cell>
          <cell r="G20">
            <v>0.75</v>
          </cell>
          <cell r="H20" t="str">
            <v>-</v>
          </cell>
        </row>
        <row r="21">
          <cell r="A21" t="str">
            <v>1 A 00 002 05</v>
          </cell>
          <cell r="B21" t="str">
            <v>-</v>
          </cell>
          <cell r="C21" t="str">
            <v>Transp. local c/ basc. 10m3 rodov. pav. (const)</v>
          </cell>
          <cell r="D21" t="str">
            <v>tkm</v>
          </cell>
          <cell r="E21">
            <v>0.33</v>
          </cell>
          <cell r="F21">
            <v>0</v>
          </cell>
          <cell r="G21">
            <v>0.33</v>
          </cell>
          <cell r="H21" t="str">
            <v>-</v>
          </cell>
        </row>
        <row r="22">
          <cell r="A22" t="str">
            <v>1 A 00 002 06</v>
          </cell>
          <cell r="B22" t="str">
            <v>-</v>
          </cell>
          <cell r="C22" t="str">
            <v>Transp. local c/ basc. 10m3 rodov. pav. (consv)</v>
          </cell>
          <cell r="D22" t="str">
            <v>tkm</v>
          </cell>
          <cell r="E22">
            <v>0.38</v>
          </cell>
          <cell r="F22">
            <v>0</v>
          </cell>
          <cell r="G22">
            <v>0.38</v>
          </cell>
          <cell r="H22" t="str">
            <v>-</v>
          </cell>
        </row>
        <row r="23">
          <cell r="A23" t="str">
            <v>1 A 00 002 07</v>
          </cell>
          <cell r="B23" t="str">
            <v>-</v>
          </cell>
          <cell r="C23" t="str">
            <v>Transp. local c/ basc. 10m3 rodov. pav. (restr)</v>
          </cell>
          <cell r="D23" t="str">
            <v>tkm</v>
          </cell>
          <cell r="E23">
            <v>0.37</v>
          </cell>
          <cell r="F23">
            <v>0</v>
          </cell>
          <cell r="G23">
            <v>0.37</v>
          </cell>
          <cell r="H23" t="str">
            <v>-</v>
          </cell>
        </row>
        <row r="24">
          <cell r="A24" t="str">
            <v>1 A 00 002 08</v>
          </cell>
          <cell r="B24" t="str">
            <v>-</v>
          </cell>
          <cell r="C24" t="str">
            <v>Transporte local c/ basc. p/ rocha rodov. pav.</v>
          </cell>
          <cell r="D24" t="str">
            <v>tkm</v>
          </cell>
          <cell r="E24">
            <v>0.47</v>
          </cell>
          <cell r="F24">
            <v>0</v>
          </cell>
          <cell r="G24">
            <v>0.47</v>
          </cell>
          <cell r="H24" t="str">
            <v>-</v>
          </cell>
        </row>
        <row r="25">
          <cell r="A25" t="str">
            <v>1 A 00 002 40</v>
          </cell>
          <cell r="B25" t="str">
            <v>-</v>
          </cell>
          <cell r="C25" t="str">
            <v>Transporte local c/ carroceria 15 t rodov. pav.</v>
          </cell>
          <cell r="D25" t="str">
            <v>tkm</v>
          </cell>
          <cell r="E25">
            <v>0.39</v>
          </cell>
          <cell r="F25">
            <v>0</v>
          </cell>
          <cell r="G25">
            <v>0.39</v>
          </cell>
          <cell r="H25" t="str">
            <v>-</v>
          </cell>
        </row>
        <row r="26">
          <cell r="A26" t="str">
            <v>1 A 00 002 41</v>
          </cell>
          <cell r="B26" t="str">
            <v>-</v>
          </cell>
          <cell r="C26" t="str">
            <v>Transporte local c/ carroceria 4t rodov. pav.</v>
          </cell>
          <cell r="D26" t="str">
            <v>tkm</v>
          </cell>
          <cell r="E26">
            <v>0.52</v>
          </cell>
          <cell r="F26">
            <v>0</v>
          </cell>
          <cell r="G26">
            <v>0.52</v>
          </cell>
          <cell r="H26" t="str">
            <v>-</v>
          </cell>
        </row>
        <row r="27">
          <cell r="A27" t="str">
            <v>1 A 00 002 50</v>
          </cell>
          <cell r="B27" t="str">
            <v>-</v>
          </cell>
          <cell r="C27" t="str">
            <v>Transporte local c/ betoneira rodov. pav.</v>
          </cell>
          <cell r="D27" t="str">
            <v>tkm</v>
          </cell>
          <cell r="E27">
            <v>0.46</v>
          </cell>
          <cell r="F27">
            <v>0</v>
          </cell>
          <cell r="G27">
            <v>0.46</v>
          </cell>
          <cell r="H27" t="str">
            <v>-</v>
          </cell>
        </row>
        <row r="28">
          <cell r="A28" t="str">
            <v>1 A 00 002 60</v>
          </cell>
          <cell r="B28" t="str">
            <v>-</v>
          </cell>
          <cell r="C28" t="str">
            <v>Transp. local c/ carroceria c/ guind. rodov. pav.</v>
          </cell>
          <cell r="D28" t="str">
            <v>tkm</v>
          </cell>
          <cell r="E28">
            <v>0.63</v>
          </cell>
          <cell r="F28">
            <v>0</v>
          </cell>
          <cell r="G28">
            <v>0.63</v>
          </cell>
          <cell r="H28" t="str">
            <v>-</v>
          </cell>
        </row>
        <row r="29">
          <cell r="A29" t="str">
            <v>1 A 00 002 90</v>
          </cell>
          <cell r="B29" t="str">
            <v>-</v>
          </cell>
          <cell r="C29" t="str">
            <v>Transporte comercial c/ carroceria rodov. pav.</v>
          </cell>
          <cell r="D29" t="str">
            <v>tkm</v>
          </cell>
          <cell r="E29">
            <v>0.21</v>
          </cell>
          <cell r="F29">
            <v>0</v>
          </cell>
          <cell r="G29">
            <v>0.21</v>
          </cell>
          <cell r="H29" t="str">
            <v>-</v>
          </cell>
        </row>
        <row r="30">
          <cell r="A30" t="str">
            <v>1 A 00 002 91</v>
          </cell>
          <cell r="B30" t="str">
            <v>-</v>
          </cell>
          <cell r="C30" t="str">
            <v>Transporte comercial c/ basc. 10m3 rod. pav.</v>
          </cell>
          <cell r="D30" t="str">
            <v>tkm</v>
          </cell>
          <cell r="E30">
            <v>0.22</v>
          </cell>
          <cell r="F30">
            <v>0</v>
          </cell>
          <cell r="G30">
            <v>0.22</v>
          </cell>
          <cell r="H30" t="str">
            <v>-</v>
          </cell>
        </row>
        <row r="31">
          <cell r="A31" t="str">
            <v>1 A 00 102 00</v>
          </cell>
          <cell r="B31" t="str">
            <v>-</v>
          </cell>
          <cell r="C31" t="str">
            <v>Transporte local de material betuminoso</v>
          </cell>
          <cell r="D31" t="str">
            <v>tkm</v>
          </cell>
          <cell r="E31">
            <v>0.88</v>
          </cell>
          <cell r="F31">
            <v>0</v>
          </cell>
          <cell r="G31">
            <v>0.88</v>
          </cell>
          <cell r="H31" t="str">
            <v>-</v>
          </cell>
        </row>
        <row r="32">
          <cell r="A32" t="str">
            <v>1 A 00 112 90</v>
          </cell>
          <cell r="B32" t="str">
            <v>-</v>
          </cell>
          <cell r="C32" t="str">
            <v>Transporte comercial material betuminoso a quente</v>
          </cell>
          <cell r="D32" t="str">
            <v>tkm</v>
          </cell>
          <cell r="E32">
            <v>0</v>
          </cell>
          <cell r="F32">
            <v>0</v>
          </cell>
          <cell r="G32">
            <v>0</v>
          </cell>
          <cell r="H32" t="str">
            <v>-</v>
          </cell>
        </row>
        <row r="33">
          <cell r="A33" t="str">
            <v>1 A 00 112 91</v>
          </cell>
          <cell r="B33" t="str">
            <v>-</v>
          </cell>
          <cell r="C33" t="str">
            <v>Transporte comercial material betuminoso a frio</v>
          </cell>
          <cell r="D33" t="str">
            <v>tkm</v>
          </cell>
          <cell r="E33">
            <v>0</v>
          </cell>
          <cell r="F33">
            <v>0</v>
          </cell>
          <cell r="G33">
            <v>0</v>
          </cell>
          <cell r="H33" t="str">
            <v>-</v>
          </cell>
        </row>
        <row r="34">
          <cell r="A34" t="str">
            <v>1 A 00 201 70</v>
          </cell>
          <cell r="B34" t="str">
            <v>-</v>
          </cell>
          <cell r="C34" t="str">
            <v>Transp. local água c/ cam. tanque rodov. não pav.</v>
          </cell>
          <cell r="D34" t="str">
            <v>tkm</v>
          </cell>
          <cell r="E34">
            <v>0.59</v>
          </cell>
          <cell r="F34">
            <v>0</v>
          </cell>
          <cell r="G34">
            <v>0.59</v>
          </cell>
          <cell r="H34" t="str">
            <v>-</v>
          </cell>
        </row>
        <row r="35">
          <cell r="A35" t="str">
            <v>1 A 00 202 70</v>
          </cell>
          <cell r="B35" t="str">
            <v>-</v>
          </cell>
          <cell r="C35" t="str">
            <v>Transp. local de água c/ cam. tanque rodov. pav.</v>
          </cell>
          <cell r="D35" t="str">
            <v>tkm</v>
          </cell>
          <cell r="E35">
            <v>0.44</v>
          </cell>
          <cell r="F35">
            <v>0</v>
          </cell>
          <cell r="G35">
            <v>0.44</v>
          </cell>
          <cell r="H35" t="str">
            <v>-</v>
          </cell>
        </row>
        <row r="36">
          <cell r="A36" t="str">
            <v>1 A 00 301 00</v>
          </cell>
          <cell r="B36" t="str">
            <v>-</v>
          </cell>
          <cell r="C36" t="str">
            <v>Fornecimento de Aço CA-25</v>
          </cell>
          <cell r="D36" t="str">
            <v>kg</v>
          </cell>
          <cell r="E36">
            <v>3.47</v>
          </cell>
          <cell r="F36">
            <v>0</v>
          </cell>
          <cell r="G36">
            <v>3.47</v>
          </cell>
          <cell r="H36" t="str">
            <v>-</v>
          </cell>
        </row>
        <row r="37">
          <cell r="A37" t="str">
            <v>1 A 00 302 00</v>
          </cell>
          <cell r="B37" t="str">
            <v>-</v>
          </cell>
          <cell r="C37" t="str">
            <v>Fornecimento de Aço CA-50</v>
          </cell>
          <cell r="D37" t="str">
            <v>kg</v>
          </cell>
          <cell r="E37">
            <v>3.31</v>
          </cell>
          <cell r="F37">
            <v>0</v>
          </cell>
          <cell r="G37">
            <v>3.31</v>
          </cell>
          <cell r="H37" t="str">
            <v>-</v>
          </cell>
        </row>
        <row r="38">
          <cell r="A38" t="str">
            <v>1 A 00 303 00</v>
          </cell>
          <cell r="B38" t="str">
            <v>-</v>
          </cell>
          <cell r="C38" t="str">
            <v>Fornecimento de Aço CA-60</v>
          </cell>
          <cell r="D38" t="str">
            <v>kg</v>
          </cell>
          <cell r="E38">
            <v>3.83</v>
          </cell>
          <cell r="F38">
            <v>0</v>
          </cell>
          <cell r="G38">
            <v>3.83</v>
          </cell>
          <cell r="H38" t="str">
            <v>-</v>
          </cell>
        </row>
        <row r="39">
          <cell r="A39" t="str">
            <v>1 A 00 716 00</v>
          </cell>
          <cell r="B39" t="str">
            <v>-</v>
          </cell>
          <cell r="C39" t="str">
            <v>Areia comercial</v>
          </cell>
          <cell r="D39" t="str">
            <v>m³</v>
          </cell>
          <cell r="E39">
            <v>20.25</v>
          </cell>
          <cell r="F39">
            <v>0</v>
          </cell>
          <cell r="G39">
            <v>20.25</v>
          </cell>
          <cell r="H39" t="str">
            <v>-</v>
          </cell>
        </row>
        <row r="40">
          <cell r="A40" t="str">
            <v>1 A 00 717 00</v>
          </cell>
          <cell r="B40" t="str">
            <v>-</v>
          </cell>
          <cell r="C40" t="str">
            <v>Brita Comercial</v>
          </cell>
          <cell r="D40" t="str">
            <v>m³</v>
          </cell>
          <cell r="E40">
            <v>20.75</v>
          </cell>
          <cell r="F40">
            <v>0</v>
          </cell>
          <cell r="G40">
            <v>20.75</v>
          </cell>
          <cell r="H40" t="str">
            <v>-</v>
          </cell>
        </row>
        <row r="41">
          <cell r="A41" t="str">
            <v>1 A 00 901 01</v>
          </cell>
          <cell r="B41" t="str">
            <v>-</v>
          </cell>
          <cell r="C41" t="str">
            <v>Alvenaria de pedra argamassada</v>
          </cell>
          <cell r="D41" t="str">
            <v>m³</v>
          </cell>
          <cell r="E41">
            <v>106.44</v>
          </cell>
          <cell r="F41">
            <v>0</v>
          </cell>
          <cell r="G41">
            <v>106.44</v>
          </cell>
          <cell r="H41" t="str">
            <v>-</v>
          </cell>
        </row>
        <row r="42">
          <cell r="A42" t="str">
            <v>1 A 00 901 51</v>
          </cell>
          <cell r="B42" t="str">
            <v>-</v>
          </cell>
          <cell r="C42" t="str">
            <v>Alvenaria de pedra argamassada AC/PC</v>
          </cell>
          <cell r="D42" t="str">
            <v>m³</v>
          </cell>
          <cell r="E42">
            <v>114.39</v>
          </cell>
          <cell r="F42">
            <v>0</v>
          </cell>
          <cell r="G42">
            <v>114.39</v>
          </cell>
          <cell r="H42" t="str">
            <v>-</v>
          </cell>
        </row>
        <row r="43">
          <cell r="A43" t="str">
            <v>1 A 00 902 01</v>
          </cell>
          <cell r="B43" t="str">
            <v>-</v>
          </cell>
          <cell r="C43" t="str">
            <v>Alvenaria de tijolos</v>
          </cell>
          <cell r="D43" t="str">
            <v>m²</v>
          </cell>
          <cell r="E43">
            <v>29.49</v>
          </cell>
          <cell r="F43">
            <v>0</v>
          </cell>
          <cell r="G43">
            <v>29.49</v>
          </cell>
          <cell r="H43" t="str">
            <v>-</v>
          </cell>
        </row>
        <row r="44">
          <cell r="A44" t="str">
            <v>1 A 00 902 51</v>
          </cell>
          <cell r="B44" t="str">
            <v>-</v>
          </cell>
          <cell r="C44" t="str">
            <v>Alvenaria de tijolos AC</v>
          </cell>
          <cell r="D44" t="str">
            <v>m²</v>
          </cell>
          <cell r="E44">
            <v>30.05</v>
          </cell>
          <cell r="F44">
            <v>0</v>
          </cell>
          <cell r="G44">
            <v>30.05</v>
          </cell>
          <cell r="H44" t="str">
            <v>-</v>
          </cell>
        </row>
        <row r="45">
          <cell r="A45" t="str">
            <v>1 A 00 903 01</v>
          </cell>
          <cell r="B45" t="str">
            <v>-</v>
          </cell>
          <cell r="C45" t="str">
            <v>Dentes para bueiros duplos D=1,00 m</v>
          </cell>
          <cell r="D45" t="str">
            <v>und</v>
          </cell>
          <cell r="E45">
            <v>84.5</v>
          </cell>
          <cell r="F45">
            <v>0</v>
          </cell>
          <cell r="G45">
            <v>84.5</v>
          </cell>
          <cell r="H45" t="str">
            <v>-</v>
          </cell>
        </row>
        <row r="46">
          <cell r="A46" t="str">
            <v>1 A 00 903 51</v>
          </cell>
          <cell r="B46" t="str">
            <v>-</v>
          </cell>
          <cell r="C46" t="str">
            <v>Dentes para bueiros duplos D=1,00 m AC/BC/PC</v>
          </cell>
          <cell r="D46" t="str">
            <v>und</v>
          </cell>
          <cell r="E46">
            <v>88.02</v>
          </cell>
          <cell r="F46">
            <v>0</v>
          </cell>
          <cell r="G46">
            <v>88.02</v>
          </cell>
          <cell r="H46" t="str">
            <v>-</v>
          </cell>
        </row>
        <row r="47">
          <cell r="A47" t="str">
            <v>1 A 00 904 01</v>
          </cell>
          <cell r="B47" t="str">
            <v>-</v>
          </cell>
          <cell r="C47" t="str">
            <v>Dentes para bueiros duplos D=1,20 m</v>
          </cell>
          <cell r="D47" t="str">
            <v>und</v>
          </cell>
          <cell r="E47">
            <v>95.11</v>
          </cell>
          <cell r="F47">
            <v>0</v>
          </cell>
          <cell r="G47">
            <v>95.11</v>
          </cell>
          <cell r="H47" t="str">
            <v>-</v>
          </cell>
        </row>
        <row r="48">
          <cell r="A48" t="str">
            <v>1 A 00 904 51</v>
          </cell>
          <cell r="B48" t="str">
            <v>-</v>
          </cell>
          <cell r="C48" t="str">
            <v>Dentes para bueiros duplos D=1,20 m AC/BC/PC</v>
          </cell>
          <cell r="D48" t="str">
            <v>und</v>
          </cell>
          <cell r="E48">
            <v>99.17</v>
          </cell>
          <cell r="F48">
            <v>0</v>
          </cell>
          <cell r="G48">
            <v>99.17</v>
          </cell>
          <cell r="H48" t="str">
            <v>-</v>
          </cell>
        </row>
        <row r="49">
          <cell r="A49" t="str">
            <v>1 A 00 905 01</v>
          </cell>
          <cell r="B49" t="str">
            <v>-</v>
          </cell>
          <cell r="C49" t="str">
            <v>Dentes para bueiros duplos D=1,50 m</v>
          </cell>
          <cell r="D49" t="str">
            <v>und</v>
          </cell>
          <cell r="E49">
            <v>118.65</v>
          </cell>
          <cell r="F49">
            <v>0</v>
          </cell>
          <cell r="G49">
            <v>118.65</v>
          </cell>
          <cell r="H49" t="str">
            <v>-</v>
          </cell>
        </row>
        <row r="50">
          <cell r="A50" t="str">
            <v>1 A 00 905 51</v>
          </cell>
          <cell r="B50" t="str">
            <v>-</v>
          </cell>
          <cell r="C50" t="str">
            <v>Dentes para bueiros duplos D=1,50 m AC/BC/PC</v>
          </cell>
          <cell r="D50" t="str">
            <v>und</v>
          </cell>
          <cell r="E50">
            <v>123.5</v>
          </cell>
          <cell r="F50">
            <v>0</v>
          </cell>
          <cell r="G50">
            <v>123.5</v>
          </cell>
          <cell r="H50" t="str">
            <v>-</v>
          </cell>
        </row>
        <row r="51">
          <cell r="A51" t="str">
            <v>1 A 00 906 01</v>
          </cell>
          <cell r="B51" t="str">
            <v>-</v>
          </cell>
          <cell r="C51" t="str">
            <v>Dentes para bueiros simples D=0,60 m</v>
          </cell>
          <cell r="D51" t="str">
            <v>und</v>
          </cell>
          <cell r="E51">
            <v>28.55</v>
          </cell>
          <cell r="F51">
            <v>0</v>
          </cell>
          <cell r="G51">
            <v>28.55</v>
          </cell>
          <cell r="H51" t="str">
            <v>-</v>
          </cell>
        </row>
        <row r="52">
          <cell r="A52" t="str">
            <v>1 A 00 906 51</v>
          </cell>
          <cell r="B52" t="str">
            <v>-</v>
          </cell>
          <cell r="C52" t="str">
            <v>Dentes para bueiros simples D=0,60 m AC/BC/PC</v>
          </cell>
          <cell r="D52" t="str">
            <v>und</v>
          </cell>
          <cell r="E52">
            <v>29.73</v>
          </cell>
          <cell r="F52">
            <v>0</v>
          </cell>
          <cell r="G52">
            <v>29.73</v>
          </cell>
          <cell r="H52" t="str">
            <v>-</v>
          </cell>
        </row>
        <row r="53">
          <cell r="A53" t="str">
            <v>1 A 00 907 01</v>
          </cell>
          <cell r="B53" t="str">
            <v>-</v>
          </cell>
          <cell r="C53" t="str">
            <v>Dentes para bueiros simples D=0,80 m</v>
          </cell>
          <cell r="D53" t="str">
            <v>und</v>
          </cell>
          <cell r="E53">
            <v>35.630000000000003</v>
          </cell>
          <cell r="F53">
            <v>0</v>
          </cell>
          <cell r="G53">
            <v>35.630000000000003</v>
          </cell>
          <cell r="H53" t="str">
            <v>-</v>
          </cell>
        </row>
        <row r="54">
          <cell r="A54" t="str">
            <v>1 A 00 907 51</v>
          </cell>
          <cell r="B54" t="str">
            <v>-</v>
          </cell>
          <cell r="C54" t="str">
            <v>Dentes para bueiros simples D=0,80 m AC/BC/PC</v>
          </cell>
          <cell r="D54" t="str">
            <v>und</v>
          </cell>
          <cell r="E54">
            <v>37.1</v>
          </cell>
          <cell r="F54">
            <v>0</v>
          </cell>
          <cell r="G54">
            <v>37.1</v>
          </cell>
          <cell r="H54" t="str">
            <v>-</v>
          </cell>
        </row>
        <row r="55">
          <cell r="A55" t="str">
            <v>1 A 00 908 01</v>
          </cell>
          <cell r="B55" t="str">
            <v>-</v>
          </cell>
          <cell r="C55" t="str">
            <v>Dentes para bueiros simples D=1,00 m</v>
          </cell>
          <cell r="D55" t="str">
            <v>und</v>
          </cell>
          <cell r="E55">
            <v>42.18</v>
          </cell>
          <cell r="F55">
            <v>0</v>
          </cell>
          <cell r="G55">
            <v>42.18</v>
          </cell>
          <cell r="H55" t="str">
            <v>-</v>
          </cell>
        </row>
        <row r="56">
          <cell r="A56" t="str">
            <v>1 A 00 908 51</v>
          </cell>
          <cell r="B56" t="str">
            <v>-</v>
          </cell>
          <cell r="C56" t="str">
            <v>Dentes para bueiros simples D=1,00 m AC/BC/PC</v>
          </cell>
          <cell r="D56" t="str">
            <v>und</v>
          </cell>
          <cell r="E56">
            <v>43.94</v>
          </cell>
          <cell r="F56">
            <v>0</v>
          </cell>
          <cell r="G56">
            <v>43.94</v>
          </cell>
          <cell r="H56" t="str">
            <v>-</v>
          </cell>
        </row>
        <row r="57">
          <cell r="A57" t="str">
            <v>1 A 00 909 01</v>
          </cell>
          <cell r="B57" t="str">
            <v>-</v>
          </cell>
          <cell r="C57" t="str">
            <v>Dentes para bueiros simples D=1,20 m</v>
          </cell>
          <cell r="D57" t="str">
            <v>und</v>
          </cell>
          <cell r="E57">
            <v>47.62</v>
          </cell>
          <cell r="F57">
            <v>0</v>
          </cell>
          <cell r="G57">
            <v>47.62</v>
          </cell>
          <cell r="H57" t="str">
            <v>-</v>
          </cell>
        </row>
        <row r="58">
          <cell r="A58" t="str">
            <v>1 A 00 909 51</v>
          </cell>
          <cell r="B58" t="str">
            <v>-</v>
          </cell>
          <cell r="C58" t="str">
            <v>Dentes para bueiros simples D=1,20 m AC/BC/PC</v>
          </cell>
          <cell r="D58" t="str">
            <v>und</v>
          </cell>
          <cell r="E58">
            <v>49.65</v>
          </cell>
          <cell r="F58">
            <v>0</v>
          </cell>
          <cell r="G58">
            <v>49.65</v>
          </cell>
          <cell r="H58" t="str">
            <v>-</v>
          </cell>
        </row>
        <row r="59">
          <cell r="A59" t="str">
            <v>1 A 00 910 01</v>
          </cell>
          <cell r="B59" t="str">
            <v>-</v>
          </cell>
          <cell r="C59" t="str">
            <v>Dentes para bueiros simples D=1,50 m</v>
          </cell>
          <cell r="D59" t="str">
            <v>und</v>
          </cell>
          <cell r="E59">
            <v>61.76</v>
          </cell>
          <cell r="F59">
            <v>0</v>
          </cell>
          <cell r="G59">
            <v>61.76</v>
          </cell>
          <cell r="H59" t="str">
            <v>-</v>
          </cell>
        </row>
        <row r="60">
          <cell r="A60" t="str">
            <v>1 A 00 910 51</v>
          </cell>
          <cell r="B60" t="str">
            <v>-</v>
          </cell>
          <cell r="C60" t="str">
            <v>Dentes para bueiros simples D=1,50 m AC/BC/PC</v>
          </cell>
          <cell r="D60" t="str">
            <v>und</v>
          </cell>
          <cell r="E60">
            <v>64.180000000000007</v>
          </cell>
          <cell r="F60">
            <v>0</v>
          </cell>
          <cell r="G60">
            <v>64.180000000000007</v>
          </cell>
          <cell r="H60" t="str">
            <v>-</v>
          </cell>
        </row>
        <row r="61">
          <cell r="A61" t="str">
            <v>1 A 00 911 01</v>
          </cell>
          <cell r="B61" t="str">
            <v>-</v>
          </cell>
          <cell r="C61" t="str">
            <v>Dentes para bueiros triplos D=1,00 m</v>
          </cell>
          <cell r="D61" t="str">
            <v>und</v>
          </cell>
          <cell r="E61">
            <v>122.69</v>
          </cell>
          <cell r="F61">
            <v>0</v>
          </cell>
          <cell r="G61">
            <v>122.69</v>
          </cell>
          <cell r="H61" t="str">
            <v>-</v>
          </cell>
        </row>
        <row r="62">
          <cell r="A62" t="str">
            <v>1 A 00 911 51</v>
          </cell>
          <cell r="B62" t="str">
            <v>-</v>
          </cell>
          <cell r="C62" t="str">
            <v>Dentes para bueiros triplos D=1,00 m AC/BC/PC</v>
          </cell>
          <cell r="D62" t="str">
            <v>und</v>
          </cell>
          <cell r="E62">
            <v>127.97</v>
          </cell>
          <cell r="F62">
            <v>0</v>
          </cell>
          <cell r="G62">
            <v>127.97</v>
          </cell>
          <cell r="H62" t="str">
            <v>-</v>
          </cell>
        </row>
        <row r="63">
          <cell r="A63" t="str">
            <v>1 A 00 912 01</v>
          </cell>
          <cell r="B63" t="str">
            <v>-</v>
          </cell>
          <cell r="C63" t="str">
            <v>Dentes para bueiros triplos D=1,20 m</v>
          </cell>
          <cell r="D63" t="str">
            <v>und</v>
          </cell>
          <cell r="E63">
            <v>142.74</v>
          </cell>
          <cell r="F63">
            <v>0</v>
          </cell>
          <cell r="G63">
            <v>142.74</v>
          </cell>
          <cell r="H63" t="str">
            <v>-</v>
          </cell>
        </row>
        <row r="64">
          <cell r="A64" t="str">
            <v>1 A 00 912 51</v>
          </cell>
          <cell r="B64" t="str">
            <v>-</v>
          </cell>
          <cell r="C64" t="str">
            <v>Dentes para bueiros triplos D=1,20 m AC/BC/PC</v>
          </cell>
          <cell r="D64" t="str">
            <v>und</v>
          </cell>
          <cell r="E64">
            <v>148.83000000000001</v>
          </cell>
          <cell r="F64">
            <v>0</v>
          </cell>
          <cell r="G64">
            <v>148.83000000000001</v>
          </cell>
          <cell r="H64" t="str">
            <v>-</v>
          </cell>
        </row>
        <row r="65">
          <cell r="A65" t="str">
            <v>1 A 00 913 01</v>
          </cell>
          <cell r="B65" t="str">
            <v>-</v>
          </cell>
          <cell r="C65" t="str">
            <v>Dentes para bueiros triplos D=1,50 m</v>
          </cell>
          <cell r="D65" t="str">
            <v>und</v>
          </cell>
          <cell r="E65">
            <v>175.01</v>
          </cell>
          <cell r="F65">
            <v>0</v>
          </cell>
          <cell r="G65">
            <v>175.01</v>
          </cell>
          <cell r="H65" t="str">
            <v>-</v>
          </cell>
        </row>
        <row r="66">
          <cell r="A66" t="str">
            <v>1 A 00 913 51</v>
          </cell>
          <cell r="B66" t="str">
            <v>-</v>
          </cell>
          <cell r="C66" t="str">
            <v>Dentes para bueiros triplos D=1,50 m AC/BC/PC</v>
          </cell>
          <cell r="D66" t="str">
            <v>und</v>
          </cell>
          <cell r="E66">
            <v>182.27</v>
          </cell>
          <cell r="F66">
            <v>0</v>
          </cell>
          <cell r="G66">
            <v>182.27</v>
          </cell>
          <cell r="H66" t="str">
            <v>-</v>
          </cell>
        </row>
        <row r="67">
          <cell r="A67" t="str">
            <v>1 A 00 961 00</v>
          </cell>
          <cell r="B67" t="str">
            <v>-</v>
          </cell>
          <cell r="C67" t="str">
            <v>Peças de Desgaste do Britador 30m3/h</v>
          </cell>
          <cell r="D67" t="str">
            <v>cjh</v>
          </cell>
          <cell r="E67">
            <v>46.15</v>
          </cell>
          <cell r="F67">
            <v>0</v>
          </cell>
          <cell r="G67">
            <v>46.15</v>
          </cell>
          <cell r="H67" t="str">
            <v>-</v>
          </cell>
        </row>
        <row r="68">
          <cell r="A68" t="str">
            <v>1 A 00 962 00</v>
          </cell>
          <cell r="B68" t="str">
            <v>-</v>
          </cell>
          <cell r="C68" t="str">
            <v>Peças de Desgaste do Britador 9 a 20m3/h</v>
          </cell>
          <cell r="D68" t="str">
            <v>cjh</v>
          </cell>
          <cell r="E68">
            <v>19.72</v>
          </cell>
          <cell r="F68">
            <v>0</v>
          </cell>
          <cell r="G68">
            <v>19.72</v>
          </cell>
          <cell r="H68" t="str">
            <v>-</v>
          </cell>
        </row>
        <row r="69">
          <cell r="A69" t="str">
            <v>1 A 00 963 00</v>
          </cell>
          <cell r="B69" t="str">
            <v>-</v>
          </cell>
          <cell r="C69" t="str">
            <v>Peças de Desgaste do Britador 80m3/h</v>
          </cell>
          <cell r="D69" t="str">
            <v>cjh</v>
          </cell>
          <cell r="E69">
            <v>112.13</v>
          </cell>
          <cell r="F69">
            <v>0</v>
          </cell>
          <cell r="G69">
            <v>112.13</v>
          </cell>
          <cell r="H69" t="str">
            <v>-</v>
          </cell>
        </row>
        <row r="70">
          <cell r="A70" t="str">
            <v>1 A 00 964 00</v>
          </cell>
          <cell r="B70" t="str">
            <v>-</v>
          </cell>
          <cell r="C70" t="str">
            <v>Peças de desgaste britador prod. de rachão</v>
          </cell>
          <cell r="D70" t="str">
            <v>cjh</v>
          </cell>
          <cell r="E70">
            <v>36.07</v>
          </cell>
          <cell r="F70">
            <v>0</v>
          </cell>
          <cell r="G70">
            <v>36.07</v>
          </cell>
          <cell r="H70" t="str">
            <v>-</v>
          </cell>
        </row>
        <row r="71">
          <cell r="A71" t="str">
            <v>1 A 00 999 06</v>
          </cell>
          <cell r="B71" t="str">
            <v>-</v>
          </cell>
          <cell r="C71" t="str">
            <v>Solo local / selo de argila apiloado</v>
          </cell>
          <cell r="D71" t="str">
            <v>m³</v>
          </cell>
          <cell r="E71">
            <v>9.01</v>
          </cell>
          <cell r="F71">
            <v>0</v>
          </cell>
          <cell r="G71">
            <v>9.01</v>
          </cell>
          <cell r="H71" t="str">
            <v>-</v>
          </cell>
        </row>
        <row r="72">
          <cell r="A72" t="str">
            <v>1 A 01 100 01</v>
          </cell>
          <cell r="B72" t="str">
            <v>-</v>
          </cell>
          <cell r="C72" t="str">
            <v>Limpeza camada vegetal em jazida (const e restr.)</v>
          </cell>
          <cell r="D72" t="str">
            <v>m²</v>
          </cell>
          <cell r="E72">
            <v>0.28999999999999998</v>
          </cell>
          <cell r="F72">
            <v>0</v>
          </cell>
          <cell r="G72">
            <v>0.28999999999999998</v>
          </cell>
          <cell r="H72" t="str">
            <v>-</v>
          </cell>
        </row>
        <row r="73">
          <cell r="A73" t="str">
            <v>1 A 01 100 02</v>
          </cell>
          <cell r="B73" t="str">
            <v>-</v>
          </cell>
          <cell r="C73" t="str">
            <v>Limpeza de camada vegetal em jazida (consv)</v>
          </cell>
          <cell r="D73" t="str">
            <v>m²</v>
          </cell>
          <cell r="E73">
            <v>0.59</v>
          </cell>
          <cell r="F73">
            <v>0</v>
          </cell>
          <cell r="G73">
            <v>0.59</v>
          </cell>
          <cell r="H73" t="str">
            <v>-</v>
          </cell>
        </row>
        <row r="74">
          <cell r="A74" t="str">
            <v>1 A 01 105 01</v>
          </cell>
          <cell r="B74" t="str">
            <v>-</v>
          </cell>
          <cell r="C74" t="str">
            <v>Expurgo de jazida (const e restr)</v>
          </cell>
          <cell r="D74" t="str">
            <v>m³</v>
          </cell>
          <cell r="E74">
            <v>1.57</v>
          </cell>
          <cell r="F74">
            <v>0</v>
          </cell>
          <cell r="G74">
            <v>1.57</v>
          </cell>
          <cell r="H74" t="str">
            <v>-</v>
          </cell>
        </row>
        <row r="75">
          <cell r="A75" t="str">
            <v>1 A 01 105 02</v>
          </cell>
          <cell r="B75" t="str">
            <v>-</v>
          </cell>
          <cell r="C75" t="str">
            <v>Expurgo de jazida (consv)</v>
          </cell>
          <cell r="D75" t="str">
            <v>m³</v>
          </cell>
          <cell r="E75">
            <v>3.23</v>
          </cell>
          <cell r="F75">
            <v>0</v>
          </cell>
          <cell r="G75">
            <v>3.23</v>
          </cell>
          <cell r="H75" t="str">
            <v>-</v>
          </cell>
        </row>
        <row r="76">
          <cell r="A76" t="str">
            <v>1 A 01 111 00</v>
          </cell>
          <cell r="B76" t="str">
            <v>-</v>
          </cell>
          <cell r="C76" t="str">
            <v>Material de base (consv)</v>
          </cell>
          <cell r="D76" t="str">
            <v>m³</v>
          </cell>
          <cell r="E76">
            <v>0</v>
          </cell>
          <cell r="F76">
            <v>0</v>
          </cell>
          <cell r="G76">
            <v>0</v>
          </cell>
          <cell r="H76" t="str">
            <v>-</v>
          </cell>
        </row>
        <row r="77">
          <cell r="A77" t="str">
            <v>1 A 01 111 01</v>
          </cell>
          <cell r="B77" t="str">
            <v>-</v>
          </cell>
          <cell r="C77" t="str">
            <v>Esc. e carga material de jazida (consv)</v>
          </cell>
          <cell r="D77" t="str">
            <v>m³</v>
          </cell>
          <cell r="E77">
            <v>6.07</v>
          </cell>
          <cell r="F77">
            <v>0</v>
          </cell>
          <cell r="G77">
            <v>6.07</v>
          </cell>
          <cell r="H77" t="str">
            <v>-</v>
          </cell>
        </row>
        <row r="78">
          <cell r="A78" t="str">
            <v>1 A 01 120 01</v>
          </cell>
          <cell r="B78" t="str">
            <v>-</v>
          </cell>
          <cell r="C78" t="str">
            <v>Escav. e carga de mater. de jazida(const e restr)</v>
          </cell>
          <cell r="D78" t="str">
            <v>m³</v>
          </cell>
          <cell r="E78">
            <v>3.26</v>
          </cell>
          <cell r="F78">
            <v>0</v>
          </cell>
          <cell r="G78">
            <v>3.26</v>
          </cell>
          <cell r="H78" t="str">
            <v>-</v>
          </cell>
        </row>
        <row r="79">
          <cell r="A79" t="str">
            <v>1 A 01 150 01</v>
          </cell>
          <cell r="B79" t="str">
            <v>-</v>
          </cell>
          <cell r="C79" t="str">
            <v>Rocha p/ britagem c/ perfur. sobre esteira</v>
          </cell>
          <cell r="D79" t="str">
            <v>m³</v>
          </cell>
          <cell r="E79">
            <v>21.78</v>
          </cell>
          <cell r="F79">
            <v>0</v>
          </cell>
          <cell r="G79">
            <v>21.78</v>
          </cell>
          <cell r="H79" t="str">
            <v>-</v>
          </cell>
        </row>
        <row r="80">
          <cell r="A80" t="str">
            <v>1 A 01 150 02</v>
          </cell>
          <cell r="B80" t="str">
            <v>-</v>
          </cell>
          <cell r="C80" t="str">
            <v>Rocha p/ britagem com perfuratriz manual</v>
          </cell>
          <cell r="D80" t="str">
            <v>m³</v>
          </cell>
          <cell r="E80">
            <v>22.5</v>
          </cell>
          <cell r="F80">
            <v>0</v>
          </cell>
          <cell r="G80">
            <v>22.5</v>
          </cell>
          <cell r="H80" t="str">
            <v>-</v>
          </cell>
        </row>
        <row r="81">
          <cell r="A81" t="str">
            <v>1 A 01 155 01</v>
          </cell>
          <cell r="B81" t="str">
            <v>-</v>
          </cell>
          <cell r="C81" t="str">
            <v>Rachão ou pedra-de-mão produzidos-(const e rest)</v>
          </cell>
          <cell r="D81" t="str">
            <v>m³</v>
          </cell>
          <cell r="E81">
            <v>17.39</v>
          </cell>
          <cell r="F81">
            <v>0</v>
          </cell>
          <cell r="G81">
            <v>17.39</v>
          </cell>
          <cell r="H81" t="str">
            <v>-</v>
          </cell>
        </row>
        <row r="82">
          <cell r="A82" t="str">
            <v>1 A 01 155 51</v>
          </cell>
          <cell r="B82" t="str">
            <v>-</v>
          </cell>
          <cell r="C82" t="str">
            <v>Rachão ou pedra-de-mão comercial (cont e rest)/ PC</v>
          </cell>
          <cell r="D82" t="str">
            <v>m³</v>
          </cell>
          <cell r="E82">
            <v>21</v>
          </cell>
          <cell r="F82">
            <v>0</v>
          </cell>
          <cell r="G82">
            <v>21</v>
          </cell>
          <cell r="H82" t="str">
            <v>-</v>
          </cell>
        </row>
        <row r="83">
          <cell r="A83" t="str">
            <v>1 A 01 170 01</v>
          </cell>
          <cell r="B83" t="str">
            <v>-</v>
          </cell>
          <cell r="C83" t="str">
            <v>Areia extraída com escavadeira hidráulica</v>
          </cell>
          <cell r="D83" t="str">
            <v>m³</v>
          </cell>
          <cell r="E83">
            <v>5.16</v>
          </cell>
          <cell r="F83">
            <v>0</v>
          </cell>
          <cell r="G83">
            <v>5.16</v>
          </cell>
          <cell r="H83" t="str">
            <v>-</v>
          </cell>
        </row>
        <row r="84">
          <cell r="A84" t="str">
            <v>1 A 01 170 02</v>
          </cell>
          <cell r="B84" t="str">
            <v>-</v>
          </cell>
          <cell r="C84" t="str">
            <v>Areia extraída com trator e carregadeira</v>
          </cell>
          <cell r="D84" t="str">
            <v>m³</v>
          </cell>
          <cell r="E84">
            <v>4.37</v>
          </cell>
          <cell r="F84">
            <v>0</v>
          </cell>
          <cell r="G84">
            <v>4.37</v>
          </cell>
          <cell r="H84" t="str">
            <v>-</v>
          </cell>
        </row>
        <row r="85">
          <cell r="A85" t="str">
            <v>1 A 01 170 03</v>
          </cell>
          <cell r="B85" t="str">
            <v>-</v>
          </cell>
          <cell r="C85" t="str">
            <v>Areia extraída com draga de sucção (tipo bomba)</v>
          </cell>
          <cell r="D85" t="str">
            <v>m³</v>
          </cell>
          <cell r="E85">
            <v>14.15</v>
          </cell>
          <cell r="F85">
            <v>0</v>
          </cell>
          <cell r="G85">
            <v>14.15</v>
          </cell>
          <cell r="H85" t="str">
            <v>-</v>
          </cell>
        </row>
        <row r="86">
          <cell r="A86" t="str">
            <v>1 A 01 200 01</v>
          </cell>
          <cell r="B86" t="str">
            <v>-</v>
          </cell>
          <cell r="C86" t="str">
            <v>Brita produzida em central de britagem de 80 m3/h</v>
          </cell>
          <cell r="D86" t="str">
            <v>m³</v>
          </cell>
          <cell r="E86">
            <v>21.28</v>
          </cell>
          <cell r="F86">
            <v>0</v>
          </cell>
          <cell r="G86">
            <v>21.28</v>
          </cell>
          <cell r="H86" t="str">
            <v>-</v>
          </cell>
        </row>
        <row r="87">
          <cell r="A87" t="str">
            <v>1 A 01 200 02</v>
          </cell>
          <cell r="B87" t="str">
            <v>-</v>
          </cell>
          <cell r="C87" t="str">
            <v>Brita produzida em central de britagem de 30 m3/h</v>
          </cell>
          <cell r="D87" t="str">
            <v>m³</v>
          </cell>
          <cell r="E87">
            <v>26.92</v>
          </cell>
          <cell r="F87">
            <v>0</v>
          </cell>
          <cell r="G87">
            <v>26.92</v>
          </cell>
          <cell r="H87" t="str">
            <v>-</v>
          </cell>
        </row>
        <row r="88">
          <cell r="A88" t="str">
            <v>1 A 01 200 04</v>
          </cell>
          <cell r="B88" t="str">
            <v>-</v>
          </cell>
          <cell r="C88" t="str">
            <v>Pedra de mão produzida manualmente (consv)</v>
          </cell>
          <cell r="D88" t="str">
            <v>m³</v>
          </cell>
          <cell r="E88">
            <v>28.38</v>
          </cell>
          <cell r="F88">
            <v>0</v>
          </cell>
          <cell r="G88">
            <v>28.38</v>
          </cell>
          <cell r="H88" t="str">
            <v>-</v>
          </cell>
        </row>
        <row r="89">
          <cell r="A89" t="str">
            <v>1 A 01 390 02</v>
          </cell>
          <cell r="B89" t="str">
            <v>-</v>
          </cell>
          <cell r="C89" t="str">
            <v>Usinagem de CBUQ (capa de rolamento)</v>
          </cell>
          <cell r="D89" t="str">
            <v>t</v>
          </cell>
          <cell r="E89">
            <v>26.16</v>
          </cell>
          <cell r="F89">
            <v>0</v>
          </cell>
          <cell r="G89">
            <v>26.16</v>
          </cell>
          <cell r="H89" t="str">
            <v>-</v>
          </cell>
        </row>
        <row r="90">
          <cell r="A90" t="str">
            <v>1 A 01 390 03</v>
          </cell>
          <cell r="B90" t="str">
            <v>-</v>
          </cell>
          <cell r="C90" t="str">
            <v>Usinagem de CBUQ (binder)</v>
          </cell>
          <cell r="D90" t="str">
            <v>t</v>
          </cell>
          <cell r="E90">
            <v>25.61</v>
          </cell>
          <cell r="F90">
            <v>0</v>
          </cell>
          <cell r="G90">
            <v>25.61</v>
          </cell>
          <cell r="H90" t="str">
            <v>-</v>
          </cell>
        </row>
        <row r="91">
          <cell r="A91" t="str">
            <v>1 A 01 390 52</v>
          </cell>
          <cell r="B91" t="str">
            <v>-</v>
          </cell>
          <cell r="C91" t="str">
            <v>Usinagem de CBUQ (capa de rolamento) AC/BC</v>
          </cell>
          <cell r="D91" t="str">
            <v>t</v>
          </cell>
          <cell r="E91">
            <v>28.35</v>
          </cell>
          <cell r="F91">
            <v>0</v>
          </cell>
          <cell r="G91">
            <v>28.35</v>
          </cell>
          <cell r="H91" t="str">
            <v>-</v>
          </cell>
        </row>
        <row r="92">
          <cell r="A92" t="str">
            <v>1 A 01 390 53</v>
          </cell>
          <cell r="B92" t="str">
            <v>-</v>
          </cell>
          <cell r="C92" t="str">
            <v>Usinagem de CBUQ (binder) AC/BC</v>
          </cell>
          <cell r="D92" t="str">
            <v>t</v>
          </cell>
          <cell r="E92">
            <v>27.78</v>
          </cell>
          <cell r="F92">
            <v>0</v>
          </cell>
          <cell r="G92">
            <v>27.78</v>
          </cell>
          <cell r="H92" t="str">
            <v>-</v>
          </cell>
        </row>
        <row r="93">
          <cell r="A93" t="str">
            <v>1 A 01 391 02</v>
          </cell>
          <cell r="B93" t="str">
            <v>-</v>
          </cell>
          <cell r="C93" t="str">
            <v>Usinagem de areia-asfalto</v>
          </cell>
          <cell r="D93" t="str">
            <v>t</v>
          </cell>
          <cell r="E93">
            <v>28.44</v>
          </cell>
          <cell r="F93">
            <v>0</v>
          </cell>
          <cell r="G93">
            <v>28.44</v>
          </cell>
          <cell r="H93" t="str">
            <v>-</v>
          </cell>
        </row>
        <row r="94">
          <cell r="A94" t="str">
            <v>1 A 01 391 52</v>
          </cell>
          <cell r="B94" t="str">
            <v>-</v>
          </cell>
          <cell r="C94" t="str">
            <v>Usinagem de areia-asfalto AC</v>
          </cell>
          <cell r="D94" t="str">
            <v>t</v>
          </cell>
          <cell r="E94">
            <v>39.31</v>
          </cell>
          <cell r="F94">
            <v>0</v>
          </cell>
          <cell r="G94">
            <v>39.31</v>
          </cell>
          <cell r="H94" t="str">
            <v>-</v>
          </cell>
        </row>
        <row r="95">
          <cell r="A95" t="str">
            <v>1 A 01 395 01</v>
          </cell>
          <cell r="B95" t="str">
            <v>-</v>
          </cell>
          <cell r="C95" t="str">
            <v>Usinagem de brita graduada</v>
          </cell>
          <cell r="D95" t="str">
            <v>m³</v>
          </cell>
          <cell r="E95">
            <v>36.54</v>
          </cell>
          <cell r="F95">
            <v>0</v>
          </cell>
          <cell r="G95">
            <v>36.54</v>
          </cell>
          <cell r="H95" t="str">
            <v>-</v>
          </cell>
        </row>
        <row r="96">
          <cell r="A96" t="str">
            <v>1 A 01 395 02</v>
          </cell>
          <cell r="B96" t="str">
            <v>-</v>
          </cell>
          <cell r="C96" t="str">
            <v>Usinagem de solo-brita</v>
          </cell>
          <cell r="D96" t="str">
            <v>m³</v>
          </cell>
          <cell r="E96">
            <v>19.72</v>
          </cell>
          <cell r="F96">
            <v>0</v>
          </cell>
          <cell r="G96">
            <v>19.72</v>
          </cell>
          <cell r="H96" t="str">
            <v>-</v>
          </cell>
        </row>
        <row r="97">
          <cell r="A97" t="str">
            <v>1 A 01 395 51</v>
          </cell>
          <cell r="B97" t="str">
            <v>-</v>
          </cell>
          <cell r="C97" t="str">
            <v>Usinagem de brita graduada BC</v>
          </cell>
          <cell r="D97" t="str">
            <v>m³</v>
          </cell>
          <cell r="E97">
            <v>35.69</v>
          </cell>
          <cell r="F97">
            <v>0</v>
          </cell>
          <cell r="G97">
            <v>35.69</v>
          </cell>
          <cell r="H97" t="str">
            <v>-</v>
          </cell>
        </row>
        <row r="98">
          <cell r="A98" t="str">
            <v>1 A 01 395 52</v>
          </cell>
          <cell r="B98" t="str">
            <v>-</v>
          </cell>
          <cell r="C98" t="str">
            <v>Usinagem de solo-brita BC</v>
          </cell>
          <cell r="D98" t="str">
            <v>m³</v>
          </cell>
          <cell r="E98">
            <v>19.37</v>
          </cell>
          <cell r="F98">
            <v>0</v>
          </cell>
          <cell r="G98">
            <v>19.37</v>
          </cell>
          <cell r="H98" t="str">
            <v>-</v>
          </cell>
        </row>
        <row r="99">
          <cell r="A99" t="str">
            <v>1 A 01 396 01</v>
          </cell>
          <cell r="B99" t="str">
            <v>-</v>
          </cell>
          <cell r="C99" t="str">
            <v>Usinagem de solo-cimento</v>
          </cell>
          <cell r="D99" t="str">
            <v>m³</v>
          </cell>
          <cell r="E99">
            <v>64.83</v>
          </cell>
          <cell r="F99">
            <v>0</v>
          </cell>
          <cell r="G99">
            <v>64.83</v>
          </cell>
          <cell r="H99" t="str">
            <v>-</v>
          </cell>
        </row>
        <row r="100">
          <cell r="A100" t="str">
            <v>1 A 01 396 02</v>
          </cell>
          <cell r="B100" t="str">
            <v>-</v>
          </cell>
          <cell r="C100" t="str">
            <v>Usinagem de solo melhorado com cimento.</v>
          </cell>
          <cell r="D100" t="str">
            <v>m³</v>
          </cell>
          <cell r="E100">
            <v>35.6</v>
          </cell>
          <cell r="F100">
            <v>0</v>
          </cell>
          <cell r="G100">
            <v>35.6</v>
          </cell>
          <cell r="H100" t="str">
            <v>-</v>
          </cell>
        </row>
        <row r="101">
          <cell r="A101" t="str">
            <v>1 A 01 397 02</v>
          </cell>
          <cell r="B101" t="str">
            <v>-</v>
          </cell>
          <cell r="C101" t="str">
            <v>Usinagem de P.M.F.</v>
          </cell>
          <cell r="D101" t="str">
            <v>m³</v>
          </cell>
          <cell r="E101">
            <v>34.97</v>
          </cell>
          <cell r="F101">
            <v>0</v>
          </cell>
          <cell r="G101">
            <v>34.97</v>
          </cell>
          <cell r="H101" t="str">
            <v>-</v>
          </cell>
        </row>
        <row r="102">
          <cell r="A102" t="str">
            <v>1 A 01 397 52</v>
          </cell>
          <cell r="B102" t="str">
            <v>-</v>
          </cell>
          <cell r="C102" t="str">
            <v>Usinagem de P.M.F. AC/BC</v>
          </cell>
          <cell r="D102" t="str">
            <v>m³</v>
          </cell>
          <cell r="E102">
            <v>37.020000000000003</v>
          </cell>
          <cell r="F102">
            <v>0</v>
          </cell>
          <cell r="G102">
            <v>37.020000000000003</v>
          </cell>
          <cell r="H102" t="str">
            <v>-</v>
          </cell>
        </row>
        <row r="103">
          <cell r="A103" t="str">
            <v>1 A 01 398 02</v>
          </cell>
          <cell r="B103" t="str">
            <v>-</v>
          </cell>
          <cell r="C103" t="str">
            <v>Usinagem de CBUQ p/ reciclagem em usina fixa.</v>
          </cell>
          <cell r="D103" t="str">
            <v>t</v>
          </cell>
          <cell r="E103">
            <v>21.63</v>
          </cell>
          <cell r="F103">
            <v>0</v>
          </cell>
          <cell r="G103">
            <v>21.63</v>
          </cell>
          <cell r="H103" t="str">
            <v>-</v>
          </cell>
        </row>
        <row r="104">
          <cell r="A104" t="str">
            <v>1 A 01 398 52</v>
          </cell>
          <cell r="B104" t="str">
            <v>-</v>
          </cell>
          <cell r="C104" t="str">
            <v>Usinagem de CBUQ p/ reciclagem em usina fixa BC</v>
          </cell>
          <cell r="D104" t="str">
            <v>t</v>
          </cell>
          <cell r="E104">
            <v>21.45</v>
          </cell>
          <cell r="F104">
            <v>0</v>
          </cell>
          <cell r="G104">
            <v>21.45</v>
          </cell>
          <cell r="H104" t="str">
            <v>-</v>
          </cell>
        </row>
        <row r="105">
          <cell r="A105" t="str">
            <v>1 A 01 401 01</v>
          </cell>
          <cell r="B105" t="str">
            <v>-</v>
          </cell>
          <cell r="C105" t="str">
            <v>Fôrma comum de madeira</v>
          </cell>
          <cell r="D105" t="str">
            <v>m²</v>
          </cell>
          <cell r="E105">
            <v>30.39</v>
          </cell>
          <cell r="F105">
            <v>0</v>
          </cell>
          <cell r="G105">
            <v>30.39</v>
          </cell>
          <cell r="H105" t="str">
            <v>-</v>
          </cell>
        </row>
        <row r="106">
          <cell r="A106" t="str">
            <v>1 A 01 402 01</v>
          </cell>
          <cell r="B106" t="str">
            <v>-</v>
          </cell>
          <cell r="C106" t="str">
            <v>Fôrma de placa compensada resinada</v>
          </cell>
          <cell r="D106" t="str">
            <v>m²</v>
          </cell>
          <cell r="E106">
            <v>21.9</v>
          </cell>
          <cell r="F106">
            <v>0</v>
          </cell>
          <cell r="G106">
            <v>21.9</v>
          </cell>
          <cell r="H106" t="str">
            <v>-</v>
          </cell>
        </row>
        <row r="107">
          <cell r="A107" t="str">
            <v>1 A 01 403 01</v>
          </cell>
          <cell r="B107" t="str">
            <v>-</v>
          </cell>
          <cell r="C107" t="str">
            <v>Fôrma de placa compensada plastificada</v>
          </cell>
          <cell r="D107" t="str">
            <v>m²</v>
          </cell>
          <cell r="E107">
            <v>24.01</v>
          </cell>
          <cell r="F107">
            <v>0</v>
          </cell>
          <cell r="G107">
            <v>24.01</v>
          </cell>
          <cell r="H107" t="str">
            <v>-</v>
          </cell>
        </row>
        <row r="108">
          <cell r="A108" t="str">
            <v>1 A 01 404 01</v>
          </cell>
          <cell r="B108" t="str">
            <v>-</v>
          </cell>
          <cell r="C108" t="str">
            <v>Fôrma para tubulão</v>
          </cell>
          <cell r="D108" t="str">
            <v>m²</v>
          </cell>
          <cell r="E108">
            <v>15.85</v>
          </cell>
          <cell r="F108">
            <v>0</v>
          </cell>
          <cell r="G108">
            <v>15.85</v>
          </cell>
          <cell r="H108" t="str">
            <v>-</v>
          </cell>
        </row>
        <row r="109">
          <cell r="A109" t="str">
            <v>1 A 01 407 01</v>
          </cell>
          <cell r="B109" t="str">
            <v>-</v>
          </cell>
          <cell r="C109" t="str">
            <v>Confecção e lançam. de concreto magro em betoneira</v>
          </cell>
          <cell r="D109" t="str">
            <v>m³</v>
          </cell>
          <cell r="E109">
            <v>134.13999999999999</v>
          </cell>
          <cell r="F109">
            <v>0</v>
          </cell>
          <cell r="G109">
            <v>134.13999999999999</v>
          </cell>
          <cell r="H109" t="str">
            <v>-</v>
          </cell>
        </row>
        <row r="110">
          <cell r="A110" t="str">
            <v>1 A 01 407 51</v>
          </cell>
          <cell r="B110" t="str">
            <v>-</v>
          </cell>
          <cell r="C110" t="str">
            <v>Conf.e lanç. de concreto magro em betoneira AC/BC</v>
          </cell>
          <cell r="D110" t="str">
            <v>m³</v>
          </cell>
          <cell r="E110">
            <v>144.44999999999999</v>
          </cell>
          <cell r="F110">
            <v>0</v>
          </cell>
          <cell r="G110">
            <v>144.44999999999999</v>
          </cell>
          <cell r="H110" t="str">
            <v>-</v>
          </cell>
        </row>
        <row r="111">
          <cell r="A111" t="str">
            <v>1 A 01 408 01</v>
          </cell>
          <cell r="B111" t="str">
            <v>-</v>
          </cell>
          <cell r="C111" t="str">
            <v>Concreto fck=8MPa contr raz uso geral conf e lanç</v>
          </cell>
          <cell r="D111" t="str">
            <v>m³</v>
          </cell>
          <cell r="E111">
            <v>156.01</v>
          </cell>
          <cell r="F111">
            <v>0</v>
          </cell>
          <cell r="G111">
            <v>156.01</v>
          </cell>
          <cell r="H111" t="str">
            <v>-</v>
          </cell>
        </row>
        <row r="112">
          <cell r="A112" t="str">
            <v>1 A 01 408 51</v>
          </cell>
          <cell r="B112" t="str">
            <v>-</v>
          </cell>
          <cell r="C112" t="str">
            <v>Concr.fck=8MPa c.raz uso ger conf e lanç AC/BC</v>
          </cell>
          <cell r="D112" t="str">
            <v>m³</v>
          </cell>
          <cell r="E112">
            <v>165.63</v>
          </cell>
          <cell r="F112">
            <v>0</v>
          </cell>
          <cell r="G112">
            <v>165.63</v>
          </cell>
          <cell r="H112" t="str">
            <v>-</v>
          </cell>
        </row>
        <row r="113">
          <cell r="A113" t="str">
            <v>1 A 01 410 01</v>
          </cell>
          <cell r="B113" t="str">
            <v>-</v>
          </cell>
          <cell r="C113" t="str">
            <v>Concreto fck=10MPa contr raz uso geral conf e lanç</v>
          </cell>
          <cell r="D113" t="str">
            <v>m³</v>
          </cell>
          <cell r="E113">
            <v>163.52000000000001</v>
          </cell>
          <cell r="F113">
            <v>0</v>
          </cell>
          <cell r="G113">
            <v>163.52000000000001</v>
          </cell>
          <cell r="H113" t="str">
            <v>-</v>
          </cell>
        </row>
        <row r="114">
          <cell r="A114" t="str">
            <v>1 A 01 410 51</v>
          </cell>
          <cell r="B114" t="str">
            <v>-</v>
          </cell>
          <cell r="C114" t="str">
            <v>Concr.fck=10MPa c.raz uso ger conf/lanç AC/BC</v>
          </cell>
          <cell r="D114" t="str">
            <v>m³</v>
          </cell>
          <cell r="E114">
            <v>172.9</v>
          </cell>
          <cell r="F114">
            <v>0</v>
          </cell>
          <cell r="G114">
            <v>172.9</v>
          </cell>
          <cell r="H114" t="str">
            <v>-</v>
          </cell>
        </row>
        <row r="115">
          <cell r="A115" t="str">
            <v>1 A 01 412 01</v>
          </cell>
          <cell r="B115" t="str">
            <v>-</v>
          </cell>
          <cell r="C115" t="str">
            <v>Concreto fck=12MPa contr raz uso geral conf e lanç</v>
          </cell>
          <cell r="D115" t="str">
            <v>m³</v>
          </cell>
          <cell r="E115">
            <v>171.35</v>
          </cell>
          <cell r="F115">
            <v>0</v>
          </cell>
          <cell r="G115">
            <v>171.35</v>
          </cell>
          <cell r="H115" t="str">
            <v>-</v>
          </cell>
        </row>
        <row r="116">
          <cell r="A116" t="str">
            <v>1 A 01 412 51</v>
          </cell>
          <cell r="B116" t="str">
            <v>-</v>
          </cell>
          <cell r="C116" t="str">
            <v>Concr.fck=12MPa c.raz uso ger conf/lanç AC/BC</v>
          </cell>
          <cell r="D116" t="str">
            <v>m³</v>
          </cell>
          <cell r="E116">
            <v>180.49</v>
          </cell>
          <cell r="F116">
            <v>0</v>
          </cell>
          <cell r="G116">
            <v>180.49</v>
          </cell>
          <cell r="H116" t="str">
            <v>-</v>
          </cell>
        </row>
        <row r="117">
          <cell r="A117" t="str">
            <v>1 A 01 415 01</v>
          </cell>
          <cell r="B117" t="str">
            <v>-</v>
          </cell>
          <cell r="C117" t="str">
            <v>Concr estr fck=15MPa contr raz uso ger conf e lanç</v>
          </cell>
          <cell r="D117" t="str">
            <v>m³</v>
          </cell>
          <cell r="E117">
            <v>179.84</v>
          </cell>
          <cell r="F117">
            <v>0</v>
          </cell>
          <cell r="G117">
            <v>179.84</v>
          </cell>
          <cell r="H117" t="str">
            <v>-</v>
          </cell>
        </row>
        <row r="118">
          <cell r="A118" t="str">
            <v>1 A 01 415 51</v>
          </cell>
          <cell r="B118" t="str">
            <v>-</v>
          </cell>
          <cell r="C118" t="str">
            <v>Concr estr fck=15MPa c.raz uso ger conf/lanç AC/BC</v>
          </cell>
          <cell r="D118" t="str">
            <v>m³</v>
          </cell>
          <cell r="E118">
            <v>188.71</v>
          </cell>
          <cell r="F118">
            <v>0</v>
          </cell>
          <cell r="G118">
            <v>188.71</v>
          </cell>
          <cell r="H118" t="str">
            <v>-</v>
          </cell>
        </row>
        <row r="119">
          <cell r="A119" t="str">
            <v>1 A 01 518 01</v>
          </cell>
          <cell r="B119" t="str">
            <v>-</v>
          </cell>
          <cell r="C119" t="str">
            <v>Concr estr fck=18MPa contr raz uso ger conf e lanç</v>
          </cell>
          <cell r="D119" t="str">
            <v>m³</v>
          </cell>
          <cell r="E119">
            <v>188</v>
          </cell>
          <cell r="F119">
            <v>0</v>
          </cell>
          <cell r="G119">
            <v>188</v>
          </cell>
          <cell r="H119" t="str">
            <v>-</v>
          </cell>
        </row>
        <row r="120">
          <cell r="A120" t="str">
            <v>1 A 01 418 51</v>
          </cell>
          <cell r="B120" t="str">
            <v>-</v>
          </cell>
          <cell r="C120" t="str">
            <v>Concr.estr fck=18MPa c.raz uso ger conf/lanç AC/BC</v>
          </cell>
          <cell r="D120" t="str">
            <v>m³</v>
          </cell>
          <cell r="E120">
            <v>196.59</v>
          </cell>
          <cell r="F120">
            <v>0</v>
          </cell>
          <cell r="G120">
            <v>196.59</v>
          </cell>
          <cell r="H120" t="str">
            <v>-</v>
          </cell>
        </row>
        <row r="121">
          <cell r="A121" t="str">
            <v>1 A 01 422 00</v>
          </cell>
          <cell r="B121" t="str">
            <v>-</v>
          </cell>
          <cell r="C121" t="str">
            <v>Concr estr fck=22MPa contr raz uso ger conf e lanç</v>
          </cell>
          <cell r="D121" t="str">
            <v>m³</v>
          </cell>
          <cell r="E121">
            <v>202.69</v>
          </cell>
          <cell r="F121">
            <v>0</v>
          </cell>
          <cell r="G121">
            <v>202.69</v>
          </cell>
          <cell r="H121" t="str">
            <v>-</v>
          </cell>
        </row>
        <row r="122">
          <cell r="A122" t="str">
            <v>1 A 01 422 51</v>
          </cell>
          <cell r="B122" t="str">
            <v>-</v>
          </cell>
          <cell r="C122" t="str">
            <v>Concr.estr.fck=22MPa c.raz uso ger conf/lanç AC/BC</v>
          </cell>
          <cell r="D122" t="str">
            <v>m³</v>
          </cell>
          <cell r="E122">
            <v>210.82</v>
          </cell>
          <cell r="F122">
            <v>0</v>
          </cell>
          <cell r="G122">
            <v>210.82</v>
          </cell>
          <cell r="H122" t="str">
            <v>-</v>
          </cell>
        </row>
        <row r="123">
          <cell r="A123" t="str">
            <v>1 A 01 423 00</v>
          </cell>
          <cell r="B123" t="str">
            <v>-</v>
          </cell>
          <cell r="C123" t="str">
            <v>Concreto fck=18MPa para pré-moldados (tubos)</v>
          </cell>
          <cell r="D123" t="str">
            <v>m³</v>
          </cell>
          <cell r="E123">
            <v>182.22</v>
          </cell>
          <cell r="F123">
            <v>0</v>
          </cell>
          <cell r="G123">
            <v>182.22</v>
          </cell>
          <cell r="H123" t="str">
            <v>-</v>
          </cell>
        </row>
        <row r="124">
          <cell r="A124" t="str">
            <v>1 A 01 423 50</v>
          </cell>
          <cell r="B124" t="str">
            <v>-</v>
          </cell>
          <cell r="C124" t="str">
            <v>Concr.fck=18MPa para pré-moldados (tubos) AC/BC</v>
          </cell>
          <cell r="D124" t="str">
            <v>m³</v>
          </cell>
          <cell r="E124">
            <v>191.1</v>
          </cell>
          <cell r="F124">
            <v>0</v>
          </cell>
          <cell r="G124">
            <v>191.1</v>
          </cell>
          <cell r="H124" t="str">
            <v>-</v>
          </cell>
        </row>
        <row r="125">
          <cell r="A125" t="str">
            <v>1 A 01 424 00</v>
          </cell>
          <cell r="B125" t="str">
            <v>-</v>
          </cell>
          <cell r="C125" t="str">
            <v>Concreto poroso para pré-moldados (tubos)</v>
          </cell>
          <cell r="D125" t="str">
            <v>m³</v>
          </cell>
          <cell r="E125">
            <v>187.06</v>
          </cell>
          <cell r="F125">
            <v>0</v>
          </cell>
          <cell r="G125">
            <v>187.06</v>
          </cell>
          <cell r="H125" t="str">
            <v>-</v>
          </cell>
        </row>
        <row r="126">
          <cell r="A126" t="str">
            <v>1 A 01 424 50</v>
          </cell>
          <cell r="B126" t="str">
            <v>-</v>
          </cell>
          <cell r="C126" t="str">
            <v>Concreto poroso para pré-moldados (tubos) AC/BC</v>
          </cell>
          <cell r="D126" t="str">
            <v>m³</v>
          </cell>
          <cell r="E126">
            <v>191.25</v>
          </cell>
          <cell r="F126">
            <v>0</v>
          </cell>
          <cell r="G126">
            <v>191.25</v>
          </cell>
          <cell r="H126" t="str">
            <v>-</v>
          </cell>
        </row>
        <row r="127">
          <cell r="A127" t="str">
            <v>1 A 01 450 01</v>
          </cell>
          <cell r="B127" t="str">
            <v>-</v>
          </cell>
          <cell r="C127" t="str">
            <v>Escoramento de bueiros celulares</v>
          </cell>
          <cell r="D127" t="str">
            <v>m³</v>
          </cell>
          <cell r="E127">
            <v>27.96</v>
          </cell>
          <cell r="F127">
            <v>0</v>
          </cell>
          <cell r="G127">
            <v>27.96</v>
          </cell>
          <cell r="H127" t="str">
            <v>-</v>
          </cell>
        </row>
        <row r="128">
          <cell r="A128" t="str">
            <v>1 A 01 512 10</v>
          </cell>
          <cell r="B128" t="str">
            <v>-</v>
          </cell>
          <cell r="C128" t="str">
            <v>Concreto ciclópico fck=12 MPa</v>
          </cell>
          <cell r="D128" t="str">
            <v>m³</v>
          </cell>
          <cell r="E128">
            <v>132.57</v>
          </cell>
          <cell r="F128">
            <v>0</v>
          </cell>
          <cell r="G128">
            <v>132.57</v>
          </cell>
          <cell r="H128" t="str">
            <v>-</v>
          </cell>
        </row>
        <row r="129">
          <cell r="A129" t="str">
            <v>1 A 01 512 60</v>
          </cell>
          <cell r="B129" t="str">
            <v>-</v>
          </cell>
          <cell r="C129" t="str">
            <v>Concreto ciclópico fck=12 MPa AC/BC/PC</v>
          </cell>
          <cell r="D129" t="str">
            <v>m³</v>
          </cell>
          <cell r="E129">
            <v>140.21</v>
          </cell>
          <cell r="F129">
            <v>0</v>
          </cell>
          <cell r="G129">
            <v>140.21</v>
          </cell>
          <cell r="H129" t="str">
            <v>-</v>
          </cell>
        </row>
        <row r="130">
          <cell r="A130" t="str">
            <v>1 A 01 515 10</v>
          </cell>
          <cell r="B130" t="str">
            <v>-</v>
          </cell>
          <cell r="C130" t="str">
            <v>Concreto ciclópico fck=15 MPa</v>
          </cell>
          <cell r="D130" t="str">
            <v>m³</v>
          </cell>
          <cell r="E130">
            <v>138.51</v>
          </cell>
          <cell r="F130">
            <v>0</v>
          </cell>
          <cell r="G130">
            <v>138.51</v>
          </cell>
          <cell r="H130" t="str">
            <v>-</v>
          </cell>
        </row>
        <row r="131">
          <cell r="A131" t="str">
            <v>1 A 01 515 60</v>
          </cell>
          <cell r="B131" t="str">
            <v>-</v>
          </cell>
          <cell r="C131" t="str">
            <v>Concreto ciclópico fck=15 MPa AC/BC/PC</v>
          </cell>
          <cell r="D131" t="str">
            <v>m³</v>
          </cell>
          <cell r="E131">
            <v>145.96</v>
          </cell>
          <cell r="F131">
            <v>0</v>
          </cell>
          <cell r="G131">
            <v>145.96</v>
          </cell>
          <cell r="H131" t="str">
            <v>-</v>
          </cell>
        </row>
        <row r="132">
          <cell r="A132" t="str">
            <v>1 A 01 580 01</v>
          </cell>
          <cell r="B132" t="str">
            <v>-</v>
          </cell>
          <cell r="C132" t="str">
            <v>Fornecimento, preparo e colocação formas aço CA 60</v>
          </cell>
          <cell r="D132" t="str">
            <v>kg</v>
          </cell>
          <cell r="E132">
            <v>5.86</v>
          </cell>
          <cell r="F132">
            <v>0</v>
          </cell>
          <cell r="G132">
            <v>5.86</v>
          </cell>
          <cell r="H132" t="str">
            <v>-</v>
          </cell>
        </row>
        <row r="133">
          <cell r="A133" t="str">
            <v>1 A 01 580 02</v>
          </cell>
          <cell r="B133" t="str">
            <v>-</v>
          </cell>
          <cell r="C133" t="str">
            <v>Fornecimento, preparo e colocação formas aço CA 50</v>
          </cell>
          <cell r="D133" t="str">
            <v>kg</v>
          </cell>
          <cell r="E133">
            <v>5.29</v>
          </cell>
          <cell r="F133">
            <v>0</v>
          </cell>
          <cell r="G133">
            <v>5.29</v>
          </cell>
          <cell r="H133" t="str">
            <v>-</v>
          </cell>
        </row>
        <row r="134">
          <cell r="A134" t="str">
            <v>1 A 01 580 03</v>
          </cell>
          <cell r="B134" t="str">
            <v>-</v>
          </cell>
          <cell r="C134" t="str">
            <v>Fornecimento, preparo e colocação formas aço CA 25</v>
          </cell>
          <cell r="D134" t="str">
            <v>kg</v>
          </cell>
          <cell r="E134">
            <v>5.46</v>
          </cell>
          <cell r="F134">
            <v>0</v>
          </cell>
          <cell r="G134">
            <v>5.46</v>
          </cell>
          <cell r="H134" t="str">
            <v>-</v>
          </cell>
        </row>
        <row r="135">
          <cell r="A135" t="str">
            <v>1 A 01 603 01</v>
          </cell>
          <cell r="B135" t="str">
            <v>-</v>
          </cell>
          <cell r="C135" t="str">
            <v>Argamassa cimento-areia 1:3</v>
          </cell>
          <cell r="D135" t="str">
            <v>m³</v>
          </cell>
          <cell r="E135">
            <v>196.53</v>
          </cell>
          <cell r="F135">
            <v>0</v>
          </cell>
          <cell r="G135">
            <v>196.53</v>
          </cell>
          <cell r="H135" t="str">
            <v>-</v>
          </cell>
        </row>
        <row r="136">
          <cell r="A136" t="str">
            <v>1 A 01 603 51</v>
          </cell>
          <cell r="B136" t="str">
            <v>-</v>
          </cell>
          <cell r="C136" t="str">
            <v>Argamassa cimento-areia 1:3 AC</v>
          </cell>
          <cell r="D136" t="str">
            <v>m³</v>
          </cell>
          <cell r="E136">
            <v>212.37</v>
          </cell>
          <cell r="F136">
            <v>0</v>
          </cell>
          <cell r="G136">
            <v>212.37</v>
          </cell>
          <cell r="H136" t="str">
            <v>-</v>
          </cell>
        </row>
        <row r="137">
          <cell r="A137" t="str">
            <v>1 A 01 604 01</v>
          </cell>
          <cell r="B137" t="str">
            <v>-</v>
          </cell>
          <cell r="C137" t="str">
            <v>Argamassa cimento-areia 1:4</v>
          </cell>
          <cell r="D137" t="str">
            <v>m³</v>
          </cell>
          <cell r="E137">
            <v>164.05</v>
          </cell>
          <cell r="F137">
            <v>0</v>
          </cell>
          <cell r="G137">
            <v>164.05</v>
          </cell>
          <cell r="H137" t="str">
            <v>-</v>
          </cell>
        </row>
        <row r="138">
          <cell r="A138" t="str">
            <v>1 A 01 604 51</v>
          </cell>
          <cell r="B138" t="str">
            <v>-</v>
          </cell>
          <cell r="C138" t="str">
            <v>Argamassa cimento-areia 1:4 AC</v>
          </cell>
          <cell r="D138" t="str">
            <v>m³</v>
          </cell>
          <cell r="E138">
            <v>181.4</v>
          </cell>
          <cell r="F138">
            <v>0</v>
          </cell>
          <cell r="G138">
            <v>181.4</v>
          </cell>
          <cell r="H138" t="str">
            <v>-</v>
          </cell>
        </row>
        <row r="139">
          <cell r="A139" t="str">
            <v>1 A 01 606 01</v>
          </cell>
          <cell r="B139" t="str">
            <v>-</v>
          </cell>
          <cell r="C139" t="str">
            <v>Argamassa cimento-areia 1:6</v>
          </cell>
          <cell r="D139" t="str">
            <v>m³</v>
          </cell>
          <cell r="E139">
            <v>139.56</v>
          </cell>
          <cell r="F139">
            <v>0</v>
          </cell>
          <cell r="G139">
            <v>139.56</v>
          </cell>
          <cell r="H139" t="str">
            <v>-</v>
          </cell>
        </row>
        <row r="140">
          <cell r="A140" t="str">
            <v>1 A 01 606 51</v>
          </cell>
          <cell r="B140" t="str">
            <v>-</v>
          </cell>
          <cell r="C140" t="str">
            <v xml:space="preserve"> Argamassa cimento-areia 1:6 AC</v>
          </cell>
          <cell r="D140" t="str">
            <v>m³</v>
          </cell>
          <cell r="E140">
            <v>157.66</v>
          </cell>
          <cell r="F140">
            <v>0</v>
          </cell>
          <cell r="G140">
            <v>157.66</v>
          </cell>
          <cell r="H140" t="str">
            <v>-</v>
          </cell>
        </row>
        <row r="141">
          <cell r="A141" t="str">
            <v>1 A 01 620 01</v>
          </cell>
          <cell r="B141" t="str">
            <v>-</v>
          </cell>
          <cell r="C141" t="str">
            <v>Argamassa cimento-solo 1:10</v>
          </cell>
          <cell r="D141" t="str">
            <v>m³</v>
          </cell>
          <cell r="E141">
            <v>91.73</v>
          </cell>
          <cell r="F141">
            <v>0</v>
          </cell>
          <cell r="G141">
            <v>91.73</v>
          </cell>
          <cell r="H141" t="str">
            <v>-</v>
          </cell>
        </row>
        <row r="142">
          <cell r="A142" t="str">
            <v>1 A 01 653 00</v>
          </cell>
          <cell r="B142" t="str">
            <v>-</v>
          </cell>
          <cell r="C142" t="str">
            <v>Usinagem para sub-base de concreto rolado</v>
          </cell>
          <cell r="D142" t="str">
            <v>m³</v>
          </cell>
          <cell r="E142">
            <v>64.599999999999994</v>
          </cell>
          <cell r="F142">
            <v>0</v>
          </cell>
          <cell r="G142">
            <v>64.599999999999994</v>
          </cell>
          <cell r="H142" t="str">
            <v>-</v>
          </cell>
        </row>
        <row r="143">
          <cell r="A143" t="str">
            <v>1 A 01 653 50</v>
          </cell>
          <cell r="B143" t="str">
            <v>-</v>
          </cell>
          <cell r="C143" t="str">
            <v>Usinagem p/ sub-base de concreto rolado AC/BC</v>
          </cell>
          <cell r="D143" t="str">
            <v>m³</v>
          </cell>
          <cell r="E143">
            <v>63.74</v>
          </cell>
          <cell r="F143">
            <v>0</v>
          </cell>
          <cell r="G143">
            <v>63.74</v>
          </cell>
          <cell r="H143" t="str">
            <v>-</v>
          </cell>
        </row>
        <row r="144">
          <cell r="A144" t="str">
            <v>1 A 01 654 00</v>
          </cell>
          <cell r="B144" t="str">
            <v>-</v>
          </cell>
          <cell r="C144" t="str">
            <v>Usinagem p/ sub-base de concr. de cimento portland</v>
          </cell>
          <cell r="D144" t="str">
            <v>m³</v>
          </cell>
          <cell r="E144">
            <v>85.55</v>
          </cell>
          <cell r="F144">
            <v>0</v>
          </cell>
          <cell r="G144">
            <v>85.55</v>
          </cell>
          <cell r="H144" t="str">
            <v>-</v>
          </cell>
        </row>
        <row r="145">
          <cell r="A145" t="str">
            <v>1 A 01 654 50</v>
          </cell>
          <cell r="B145" t="str">
            <v>-</v>
          </cell>
          <cell r="C145" t="str">
            <v>Usinagem p/sub-base de concr.cimento portl. AC/BC</v>
          </cell>
          <cell r="D145" t="str">
            <v>m³</v>
          </cell>
          <cell r="E145">
            <v>84.69</v>
          </cell>
          <cell r="F145">
            <v>0</v>
          </cell>
          <cell r="G145">
            <v>84.69</v>
          </cell>
          <cell r="H145" t="str">
            <v>-</v>
          </cell>
        </row>
        <row r="146">
          <cell r="A146" t="str">
            <v>1 A 01 656 00</v>
          </cell>
          <cell r="B146" t="str">
            <v>-</v>
          </cell>
          <cell r="C146" t="str">
            <v>Usinagem p/ conc. de cim. portland c/ forma desliz</v>
          </cell>
          <cell r="D146" t="str">
            <v>m³</v>
          </cell>
          <cell r="E146">
            <v>125.33</v>
          </cell>
          <cell r="F146">
            <v>0</v>
          </cell>
          <cell r="G146">
            <v>125.33</v>
          </cell>
          <cell r="H146" t="str">
            <v>-</v>
          </cell>
        </row>
        <row r="147">
          <cell r="A147" t="str">
            <v>1 A 01 656 50</v>
          </cell>
          <cell r="B147" t="str">
            <v>-</v>
          </cell>
          <cell r="C147" t="str">
            <v>Usinagem p/ conc.cim.portl.c/ forma desliz AC/BC</v>
          </cell>
          <cell r="D147" t="str">
            <v>m³</v>
          </cell>
          <cell r="E147">
            <v>135.15</v>
          </cell>
          <cell r="F147">
            <v>0</v>
          </cell>
          <cell r="G147">
            <v>135.15</v>
          </cell>
          <cell r="H147" t="str">
            <v>-</v>
          </cell>
        </row>
        <row r="148">
          <cell r="A148" t="str">
            <v>1 A 01 657 00</v>
          </cell>
          <cell r="B148" t="str">
            <v>-</v>
          </cell>
          <cell r="C148" t="str">
            <v>Usinagem p/ conc.cim. portland c/ equip. peq. por.</v>
          </cell>
          <cell r="D148" t="str">
            <v>m³</v>
          </cell>
          <cell r="E148">
            <v>185.09</v>
          </cell>
          <cell r="F148">
            <v>0</v>
          </cell>
          <cell r="G148">
            <v>185.09</v>
          </cell>
          <cell r="H148" t="str">
            <v>-</v>
          </cell>
        </row>
        <row r="149">
          <cell r="A149" t="str">
            <v>1 A 01 657 50</v>
          </cell>
          <cell r="B149" t="str">
            <v>-</v>
          </cell>
          <cell r="C149" t="str">
            <v>Usinagem p/conc.cim. portl.c/ equip.peq.por.AC/BC</v>
          </cell>
          <cell r="D149" t="str">
            <v>m³</v>
          </cell>
          <cell r="E149">
            <v>193.21</v>
          </cell>
          <cell r="F149">
            <v>0</v>
          </cell>
          <cell r="G149">
            <v>193.21</v>
          </cell>
          <cell r="H149" t="str">
            <v>-</v>
          </cell>
        </row>
        <row r="150">
          <cell r="A150" t="str">
            <v>1 A 01 700 00</v>
          </cell>
          <cell r="B150" t="str">
            <v>-</v>
          </cell>
          <cell r="C150" t="str">
            <v>Fabricação de peças pré mold. de conc. p/ pavim.</v>
          </cell>
          <cell r="D150" t="str">
            <v>m³</v>
          </cell>
          <cell r="E150">
            <v>201.84</v>
          </cell>
          <cell r="F150">
            <v>0</v>
          </cell>
          <cell r="G150">
            <v>201.84</v>
          </cell>
          <cell r="H150" t="str">
            <v>-</v>
          </cell>
        </row>
        <row r="151">
          <cell r="A151" t="str">
            <v>1 A 01 700 50</v>
          </cell>
          <cell r="B151" t="str">
            <v>-</v>
          </cell>
          <cell r="C151" t="str">
            <v>Fabric.de peças pré mold.de conc. p/pavim.AC/BC</v>
          </cell>
          <cell r="D151" t="str">
            <v>m³</v>
          </cell>
          <cell r="E151">
            <v>209.49</v>
          </cell>
          <cell r="F151">
            <v>0</v>
          </cell>
          <cell r="G151">
            <v>209.49</v>
          </cell>
          <cell r="H151" t="str">
            <v>-</v>
          </cell>
        </row>
        <row r="152">
          <cell r="A152" t="str">
            <v>1 A 01 720 00</v>
          </cell>
          <cell r="B152" t="str">
            <v>-</v>
          </cell>
          <cell r="C152" t="str">
            <v>Concreto fck=18MPa p/ pré-moldados (guarda-corpo)</v>
          </cell>
          <cell r="D152" t="str">
            <v>m³</v>
          </cell>
          <cell r="E152">
            <v>184.93</v>
          </cell>
          <cell r="F152">
            <v>0</v>
          </cell>
          <cell r="G152">
            <v>184.93</v>
          </cell>
          <cell r="H152" t="str">
            <v>-</v>
          </cell>
        </row>
        <row r="153">
          <cell r="A153" t="str">
            <v>1 A 01 720 01</v>
          </cell>
          <cell r="B153" t="str">
            <v>-</v>
          </cell>
          <cell r="C153" t="str">
            <v>Guarda-corpo tipo GM, moldado no local</v>
          </cell>
          <cell r="D153" t="str">
            <v>m³</v>
          </cell>
          <cell r="E153">
            <v>165.48</v>
          </cell>
          <cell r="F153">
            <v>0</v>
          </cell>
          <cell r="G153">
            <v>165.48</v>
          </cell>
          <cell r="H153" t="str">
            <v>-</v>
          </cell>
        </row>
        <row r="154">
          <cell r="A154" t="str">
            <v>1 A 01 720 02</v>
          </cell>
          <cell r="B154" t="str">
            <v>-</v>
          </cell>
          <cell r="C154" t="str">
            <v>Fabricação de Guarda-corpo</v>
          </cell>
          <cell r="D154" t="str">
            <v>m³</v>
          </cell>
          <cell r="E154">
            <v>30.74</v>
          </cell>
          <cell r="F154">
            <v>0</v>
          </cell>
          <cell r="G154">
            <v>30.74</v>
          </cell>
          <cell r="H154" t="str">
            <v>-</v>
          </cell>
        </row>
        <row r="155">
          <cell r="A155" t="str">
            <v>1 A 01 720 50</v>
          </cell>
          <cell r="B155" t="str">
            <v>-</v>
          </cell>
          <cell r="C155" t="str">
            <v>Concr.fck = 18 mPa p/pré-mold.(guarda-corpo)AC/BC</v>
          </cell>
          <cell r="D155" t="str">
            <v>m³</v>
          </cell>
          <cell r="E155">
            <v>193.82</v>
          </cell>
          <cell r="F155">
            <v>0</v>
          </cell>
          <cell r="G155">
            <v>193.82</v>
          </cell>
          <cell r="H155" t="str">
            <v>-</v>
          </cell>
        </row>
        <row r="156">
          <cell r="A156" t="str">
            <v>1 A 01 720 51</v>
          </cell>
          <cell r="B156" t="str">
            <v>-</v>
          </cell>
          <cell r="C156" t="str">
            <v>Guarda-corpo tipo GM, moldado no local AC/BC</v>
          </cell>
          <cell r="D156" t="str">
            <v>m</v>
          </cell>
          <cell r="E156">
            <v>167.48</v>
          </cell>
          <cell r="F156">
            <v>0</v>
          </cell>
          <cell r="G156">
            <v>167.48</v>
          </cell>
          <cell r="H156" t="str">
            <v>-</v>
          </cell>
        </row>
        <row r="157">
          <cell r="A157" t="str">
            <v>1 A 01 720 52</v>
          </cell>
          <cell r="B157" t="str">
            <v>-</v>
          </cell>
          <cell r="C157" t="str">
            <v>Fabricação de guarda - corpo AC/BC</v>
          </cell>
          <cell r="D157" t="str">
            <v>m</v>
          </cell>
          <cell r="E157">
            <v>0</v>
          </cell>
          <cell r="F157">
            <v>0</v>
          </cell>
          <cell r="G157">
            <v>0</v>
          </cell>
          <cell r="H157" t="str">
            <v>-</v>
          </cell>
        </row>
        <row r="158">
          <cell r="A158" t="str">
            <v>1 A 01 725 01</v>
          </cell>
          <cell r="B158" t="str">
            <v>-</v>
          </cell>
          <cell r="C158" t="str">
            <v>Fabricação de balizador de concreto</v>
          </cell>
          <cell r="D158" t="str">
            <v>un</v>
          </cell>
          <cell r="E158">
            <v>9.0399999999999991</v>
          </cell>
          <cell r="F158">
            <v>0</v>
          </cell>
          <cell r="G158">
            <v>9.0399999999999991</v>
          </cell>
          <cell r="H158" t="str">
            <v>-</v>
          </cell>
        </row>
        <row r="159">
          <cell r="A159" t="str">
            <v>1 A 01 725 51</v>
          </cell>
          <cell r="B159" t="str">
            <v>-</v>
          </cell>
          <cell r="C159" t="str">
            <v>Fabricação de balizador de concreto AC/BC</v>
          </cell>
          <cell r="D159" t="str">
            <v>un</v>
          </cell>
          <cell r="E159">
            <v>9.08</v>
          </cell>
          <cell r="F159">
            <v>0</v>
          </cell>
          <cell r="G159">
            <v>9.08</v>
          </cell>
          <cell r="H159" t="str">
            <v>-</v>
          </cell>
        </row>
        <row r="160">
          <cell r="A160" t="str">
            <v>1 A 01 730 00</v>
          </cell>
          <cell r="B160" t="str">
            <v>-</v>
          </cell>
          <cell r="C160" t="str">
            <v>Concreto fck=18MPa p/ pré moldados (mourões)</v>
          </cell>
          <cell r="D160" t="str">
            <v>m³</v>
          </cell>
          <cell r="E160">
            <v>156.22999999999999</v>
          </cell>
          <cell r="F160">
            <v>0</v>
          </cell>
          <cell r="G160">
            <v>156.22999999999999</v>
          </cell>
          <cell r="H160" t="str">
            <v>-</v>
          </cell>
        </row>
        <row r="161">
          <cell r="A161" t="str">
            <v>1 A 01 730 01</v>
          </cell>
          <cell r="B161" t="str">
            <v>-</v>
          </cell>
          <cell r="C161" t="str">
            <v>Fabr. mourão de concr. esticador seção quad. 15cm</v>
          </cell>
          <cell r="D161" t="str">
            <v>un</v>
          </cell>
          <cell r="E161">
            <v>25.25</v>
          </cell>
          <cell r="F161">
            <v>0</v>
          </cell>
          <cell r="G161">
            <v>25.25</v>
          </cell>
          <cell r="H161" t="str">
            <v>-</v>
          </cell>
        </row>
        <row r="162">
          <cell r="A162" t="str">
            <v>1 A 01 730 02</v>
          </cell>
          <cell r="B162" t="str">
            <v>-</v>
          </cell>
          <cell r="C162" t="str">
            <v>Fabr. mourão de concr esticador seção triang. 15cm</v>
          </cell>
          <cell r="D162" t="str">
            <v>un</v>
          </cell>
          <cell r="E162">
            <v>16.96</v>
          </cell>
          <cell r="F162">
            <v>0</v>
          </cell>
          <cell r="G162">
            <v>16.96</v>
          </cell>
          <cell r="H162" t="str">
            <v>-</v>
          </cell>
        </row>
        <row r="163">
          <cell r="A163" t="str">
            <v>1 A 01 730 50</v>
          </cell>
          <cell r="B163" t="str">
            <v>-</v>
          </cell>
          <cell r="C163" t="str">
            <v>Concreto fck=18MPa p/pré moldados (mourões) AC/BC</v>
          </cell>
          <cell r="D163" t="str">
            <v>m³</v>
          </cell>
          <cell r="E163">
            <v>165.11</v>
          </cell>
          <cell r="F163">
            <v>0</v>
          </cell>
          <cell r="G163">
            <v>165.11</v>
          </cell>
          <cell r="H163" t="str">
            <v>-</v>
          </cell>
        </row>
        <row r="164">
          <cell r="A164" t="str">
            <v>1 A 01 730 51</v>
          </cell>
          <cell r="B164" t="str">
            <v>-</v>
          </cell>
          <cell r="C164" t="str">
            <v>Fabric.Mourão concr.estic.seção quadr.15cm AC/BC</v>
          </cell>
          <cell r="D164" t="str">
            <v>un</v>
          </cell>
          <cell r="E164">
            <v>25.69</v>
          </cell>
          <cell r="F164">
            <v>0</v>
          </cell>
          <cell r="G164">
            <v>25.69</v>
          </cell>
          <cell r="H164" t="str">
            <v>-</v>
          </cell>
        </row>
        <row r="165">
          <cell r="A165" t="str">
            <v>1 A 01 730 52</v>
          </cell>
          <cell r="B165" t="str">
            <v>-</v>
          </cell>
          <cell r="C165" t="str">
            <v>Fabric.Mourão concr.estic.seção triang.15cm AC/BC</v>
          </cell>
          <cell r="D165" t="str">
            <v>un</v>
          </cell>
          <cell r="E165">
            <v>17.18</v>
          </cell>
          <cell r="F165">
            <v>0</v>
          </cell>
          <cell r="G165">
            <v>17.18</v>
          </cell>
          <cell r="H165" t="str">
            <v>-</v>
          </cell>
        </row>
        <row r="166">
          <cell r="A166" t="str">
            <v>1 A 01 735 01</v>
          </cell>
          <cell r="B166" t="str">
            <v>-</v>
          </cell>
          <cell r="C166" t="str">
            <v>Fabr. mourão de concreto suporte seção quad. 11cm</v>
          </cell>
          <cell r="D166" t="str">
            <v>un</v>
          </cell>
          <cell r="E166">
            <v>18.850000000000001</v>
          </cell>
          <cell r="F166">
            <v>0</v>
          </cell>
          <cell r="G166">
            <v>18.850000000000001</v>
          </cell>
          <cell r="H166" t="str">
            <v>-</v>
          </cell>
        </row>
        <row r="167">
          <cell r="A167" t="str">
            <v>1 A 01 735 02</v>
          </cell>
          <cell r="B167" t="str">
            <v>-</v>
          </cell>
          <cell r="C167" t="str">
            <v>Fabr. mourão de concr. suporte seção triang. 11cm</v>
          </cell>
          <cell r="D167" t="str">
            <v>un</v>
          </cell>
          <cell r="E167">
            <v>12.94</v>
          </cell>
          <cell r="F167">
            <v>0</v>
          </cell>
          <cell r="G167">
            <v>12.94</v>
          </cell>
          <cell r="H167" t="str">
            <v>-</v>
          </cell>
        </row>
        <row r="168">
          <cell r="A168" t="str">
            <v>1 A 01 735 51</v>
          </cell>
          <cell r="B168" t="str">
            <v>-</v>
          </cell>
          <cell r="C168" t="str">
            <v>Fabric.Mourão concr.suporte seção quadr.11cm AC/BC</v>
          </cell>
          <cell r="D168" t="str">
            <v>un</v>
          </cell>
          <cell r="E168">
            <v>19.079999999999998</v>
          </cell>
          <cell r="F168">
            <v>0</v>
          </cell>
          <cell r="G168">
            <v>19.079999999999998</v>
          </cell>
          <cell r="H168" t="str">
            <v>-</v>
          </cell>
        </row>
        <row r="169">
          <cell r="A169" t="str">
            <v>1 A 01 735 52</v>
          </cell>
          <cell r="B169" t="str">
            <v>-</v>
          </cell>
          <cell r="C169" t="str">
            <v>Fabric.Mourão concr.suporte sec.triang.11cm AC/BC</v>
          </cell>
          <cell r="D169" t="str">
            <v>un</v>
          </cell>
          <cell r="E169">
            <v>13.05</v>
          </cell>
          <cell r="F169">
            <v>0</v>
          </cell>
          <cell r="G169">
            <v>13.05</v>
          </cell>
          <cell r="H169" t="str">
            <v>-</v>
          </cell>
        </row>
        <row r="170">
          <cell r="A170" t="str">
            <v>1 A 01 739 01</v>
          </cell>
          <cell r="B170" t="str">
            <v>-</v>
          </cell>
          <cell r="C170" t="str">
            <v>Confecção de tubos de concreto D=0,20m</v>
          </cell>
          <cell r="D170" t="str">
            <v>m</v>
          </cell>
          <cell r="E170">
            <v>10.199999999999999</v>
          </cell>
          <cell r="F170">
            <v>0</v>
          </cell>
          <cell r="G170">
            <v>10.199999999999999</v>
          </cell>
          <cell r="H170" t="str">
            <v>-</v>
          </cell>
        </row>
        <row r="171">
          <cell r="A171" t="str">
            <v>1 A 01 739 51</v>
          </cell>
          <cell r="B171" t="str">
            <v>-</v>
          </cell>
          <cell r="C171" t="str">
            <v>Confecção de tubos de concreto D=0,20m AC/BC</v>
          </cell>
          <cell r="D171" t="str">
            <v>m</v>
          </cell>
          <cell r="E171">
            <v>10.47</v>
          </cell>
          <cell r="F171">
            <v>0</v>
          </cell>
          <cell r="G171">
            <v>10.47</v>
          </cell>
          <cell r="H171" t="str">
            <v>-</v>
          </cell>
        </row>
        <row r="172">
          <cell r="A172" t="str">
            <v>1 A 01 740 01</v>
          </cell>
          <cell r="B172" t="str">
            <v>-</v>
          </cell>
          <cell r="C172" t="str">
            <v>Confecção de tubos de concreto perfurado D=0,20m</v>
          </cell>
          <cell r="D172" t="str">
            <v>m</v>
          </cell>
          <cell r="E172">
            <v>10.46</v>
          </cell>
          <cell r="F172">
            <v>0</v>
          </cell>
          <cell r="G172">
            <v>10.46</v>
          </cell>
          <cell r="H172" t="str">
            <v>-</v>
          </cell>
        </row>
        <row r="173">
          <cell r="A173" t="str">
            <v>1 A 01 740 51</v>
          </cell>
          <cell r="B173" t="str">
            <v>-</v>
          </cell>
          <cell r="C173" t="str">
            <v>Confecção tubos concr.perfurado D=0,20m AC/BC</v>
          </cell>
          <cell r="D173" t="str">
            <v>m</v>
          </cell>
          <cell r="E173">
            <v>10.73</v>
          </cell>
          <cell r="F173">
            <v>0</v>
          </cell>
          <cell r="G173">
            <v>10.73</v>
          </cell>
          <cell r="H173" t="str">
            <v>-</v>
          </cell>
        </row>
        <row r="174">
          <cell r="A174" t="str">
            <v>1 A 01 741 01</v>
          </cell>
          <cell r="B174" t="str">
            <v>-</v>
          </cell>
          <cell r="C174" t="str">
            <v>Confecção de tubos de concreto poroso D=0,20m</v>
          </cell>
          <cell r="D174" t="str">
            <v>m</v>
          </cell>
          <cell r="E174">
            <v>10.34</v>
          </cell>
          <cell r="F174">
            <v>0</v>
          </cell>
          <cell r="G174">
            <v>10.34</v>
          </cell>
          <cell r="H174" t="str">
            <v>-</v>
          </cell>
        </row>
        <row r="175">
          <cell r="A175" t="str">
            <v>1 A 01 741 51</v>
          </cell>
          <cell r="B175" t="str">
            <v>-</v>
          </cell>
          <cell r="C175" t="str">
            <v>Confecção de tubos de concr.poroso D=0,20m AC/BC</v>
          </cell>
          <cell r="D175" t="str">
            <v>m</v>
          </cell>
          <cell r="E175">
            <v>10.47</v>
          </cell>
          <cell r="F175">
            <v>0</v>
          </cell>
          <cell r="G175">
            <v>10.47</v>
          </cell>
          <cell r="H175" t="str">
            <v>-</v>
          </cell>
        </row>
        <row r="176">
          <cell r="A176" t="str">
            <v>1 A 01 745 01</v>
          </cell>
          <cell r="B176" t="str">
            <v>-</v>
          </cell>
          <cell r="C176" t="str">
            <v>Confecção de tubos de concreto D=0,30m</v>
          </cell>
          <cell r="D176" t="str">
            <v>m</v>
          </cell>
          <cell r="E176">
            <v>16.41</v>
          </cell>
          <cell r="F176">
            <v>0</v>
          </cell>
          <cell r="G176">
            <v>16.41</v>
          </cell>
          <cell r="H176" t="str">
            <v>-</v>
          </cell>
        </row>
        <row r="177">
          <cell r="A177" t="str">
            <v>1 A 01 745 51</v>
          </cell>
          <cell r="B177" t="str">
            <v>-</v>
          </cell>
          <cell r="C177" t="str">
            <v>Confecção de tubos de concreto D=0,30m AC/BC</v>
          </cell>
          <cell r="D177" t="str">
            <v>m</v>
          </cell>
          <cell r="E177">
            <v>16.899999999999999</v>
          </cell>
          <cell r="F177">
            <v>0</v>
          </cell>
          <cell r="G177">
            <v>16.899999999999999</v>
          </cell>
          <cell r="H177" t="str">
            <v>-</v>
          </cell>
        </row>
        <row r="178">
          <cell r="A178" t="str">
            <v xml:space="preserve">1 A 01 746 01 </v>
          </cell>
          <cell r="B178" t="str">
            <v>-</v>
          </cell>
          <cell r="C178" t="str">
            <v>Confecção de tubos de concreto perfurado D=0,30m</v>
          </cell>
          <cell r="D178" t="str">
            <v>m</v>
          </cell>
          <cell r="E178">
            <v>16.670000000000002</v>
          </cell>
          <cell r="F178">
            <v>0</v>
          </cell>
          <cell r="G178">
            <v>16.670000000000002</v>
          </cell>
          <cell r="H178" t="str">
            <v>-</v>
          </cell>
        </row>
        <row r="179">
          <cell r="A179" t="str">
            <v>1 A 01 746 51</v>
          </cell>
          <cell r="B179" t="str">
            <v>-</v>
          </cell>
          <cell r="C179" t="str">
            <v>Confecção de tubos concr.perfurado D=0,30m AC/BC</v>
          </cell>
          <cell r="D179" t="str">
            <v>m</v>
          </cell>
          <cell r="E179">
            <v>17.16</v>
          </cell>
          <cell r="F179">
            <v>0</v>
          </cell>
          <cell r="G179">
            <v>17.16</v>
          </cell>
          <cell r="H179" t="str">
            <v>-</v>
          </cell>
        </row>
        <row r="180">
          <cell r="A180" t="str">
            <v>1 A 01 747 01</v>
          </cell>
          <cell r="B180" t="str">
            <v>-</v>
          </cell>
          <cell r="C180" t="str">
            <v>Confecção de tubos de concreto poroso D=0,30m</v>
          </cell>
          <cell r="D180" t="str">
            <v>m</v>
          </cell>
          <cell r="E180">
            <v>16.68</v>
          </cell>
          <cell r="F180">
            <v>0</v>
          </cell>
          <cell r="G180">
            <v>16.68</v>
          </cell>
          <cell r="H180" t="str">
            <v>-</v>
          </cell>
        </row>
        <row r="181">
          <cell r="A181" t="str">
            <v>1 A 01 747 51</v>
          </cell>
          <cell r="B181" t="str">
            <v>-</v>
          </cell>
          <cell r="C181" t="str">
            <v>Confecção de tubos concr.poroso D=0,30m AC/BC</v>
          </cell>
          <cell r="D181" t="str">
            <v>m</v>
          </cell>
          <cell r="E181">
            <v>16.91</v>
          </cell>
          <cell r="F181">
            <v>0</v>
          </cell>
          <cell r="G181">
            <v>16.91</v>
          </cell>
          <cell r="H181" t="str">
            <v>-</v>
          </cell>
        </row>
        <row r="182">
          <cell r="A182" t="str">
            <v>1 A 01 751 01</v>
          </cell>
          <cell r="B182" t="str">
            <v>-</v>
          </cell>
          <cell r="C182" t="str">
            <v>Confecção de tubos de concreto D=0,40m</v>
          </cell>
          <cell r="D182" t="str">
            <v>m</v>
          </cell>
          <cell r="E182">
            <v>23.89</v>
          </cell>
          <cell r="F182">
            <v>0</v>
          </cell>
          <cell r="G182">
            <v>23.89</v>
          </cell>
          <cell r="H182" t="str">
            <v>-</v>
          </cell>
        </row>
        <row r="183">
          <cell r="A183" t="str">
            <v>1 A 01 751 51</v>
          </cell>
          <cell r="B183" t="str">
            <v>-</v>
          </cell>
          <cell r="C183" t="str">
            <v>Confecção de tubos de concreto D=0,40m AC/BC</v>
          </cell>
          <cell r="D183" t="str">
            <v>m</v>
          </cell>
          <cell r="E183">
            <v>24.66</v>
          </cell>
          <cell r="F183">
            <v>0</v>
          </cell>
          <cell r="G183">
            <v>24.66</v>
          </cell>
          <cell r="H183" t="str">
            <v>-</v>
          </cell>
        </row>
        <row r="184">
          <cell r="A184" t="str">
            <v>1 A 01 752 01</v>
          </cell>
          <cell r="B184" t="str">
            <v>-</v>
          </cell>
          <cell r="C184" t="str">
            <v>Confecção de tubos de concreto perfurado D=0,40m</v>
          </cell>
          <cell r="D184" t="str">
            <v>m</v>
          </cell>
          <cell r="E184">
            <v>24.15</v>
          </cell>
          <cell r="F184">
            <v>0</v>
          </cell>
          <cell r="G184">
            <v>24.15</v>
          </cell>
          <cell r="H184" t="str">
            <v>-</v>
          </cell>
        </row>
        <row r="185">
          <cell r="A185" t="str">
            <v>1 A 01 752 51</v>
          </cell>
          <cell r="B185" t="str">
            <v>-</v>
          </cell>
          <cell r="C185" t="str">
            <v>Confecção de tubos concr.perfurado D=0,40m AC/BC</v>
          </cell>
          <cell r="D185" t="str">
            <v>m</v>
          </cell>
          <cell r="E185">
            <v>24.92</v>
          </cell>
          <cell r="F185">
            <v>0</v>
          </cell>
          <cell r="G185">
            <v>24.92</v>
          </cell>
          <cell r="H185" t="str">
            <v>-</v>
          </cell>
        </row>
        <row r="186">
          <cell r="A186" t="str">
            <v>1 A 01 753 01</v>
          </cell>
          <cell r="B186" t="str">
            <v>-</v>
          </cell>
          <cell r="C186" t="str">
            <v>Confecção de tubos de concreto poroso D=0,40m</v>
          </cell>
          <cell r="D186" t="str">
            <v>m</v>
          </cell>
          <cell r="E186">
            <v>24.31</v>
          </cell>
          <cell r="F186">
            <v>0</v>
          </cell>
          <cell r="G186">
            <v>24.31</v>
          </cell>
          <cell r="H186" t="str">
            <v>-</v>
          </cell>
        </row>
        <row r="187">
          <cell r="A187" t="str">
            <v>1 A 01 753 51</v>
          </cell>
          <cell r="B187" t="str">
            <v>-</v>
          </cell>
          <cell r="C187" t="str">
            <v>Confecção de tubos concr.poroso D=0,40m AC/BC</v>
          </cell>
          <cell r="D187" t="str">
            <v>m</v>
          </cell>
          <cell r="E187">
            <v>24.68</v>
          </cell>
          <cell r="F187">
            <v>0</v>
          </cell>
          <cell r="G187">
            <v>24.68</v>
          </cell>
          <cell r="H187" t="str">
            <v>-</v>
          </cell>
        </row>
        <row r="188">
          <cell r="A188" t="str">
            <v>1 A 01 755 01</v>
          </cell>
          <cell r="B188" t="str">
            <v>-</v>
          </cell>
          <cell r="C188" t="str">
            <v>Confecção de tubos de concreto armado D=0,60m CA-4</v>
          </cell>
          <cell r="D188" t="str">
            <v>m</v>
          </cell>
          <cell r="E188">
            <v>118.18</v>
          </cell>
          <cell r="F188">
            <v>0</v>
          </cell>
          <cell r="G188">
            <v>118.18</v>
          </cell>
          <cell r="H188" t="str">
            <v>-</v>
          </cell>
        </row>
        <row r="189">
          <cell r="A189" t="str">
            <v>1 A 01 755 51</v>
          </cell>
          <cell r="B189" t="str">
            <v>-</v>
          </cell>
          <cell r="C189" t="str">
            <v xml:space="preserve"> Confecção de tubos concr.armado D=0,60m CA-4 AC/BC</v>
          </cell>
          <cell r="D189" t="str">
            <v>m</v>
          </cell>
          <cell r="E189">
            <v>119.69</v>
          </cell>
          <cell r="F189">
            <v>0</v>
          </cell>
          <cell r="G189">
            <v>119.69</v>
          </cell>
          <cell r="H189" t="str">
            <v>-</v>
          </cell>
        </row>
        <row r="190">
          <cell r="A190" t="str">
            <v>1 A 01 760 01</v>
          </cell>
          <cell r="B190" t="str">
            <v>-</v>
          </cell>
          <cell r="C190" t="str">
            <v>Confecção de tubos de concreto armado D=0,80m CA-4</v>
          </cell>
          <cell r="D190" t="str">
            <v>m</v>
          </cell>
          <cell r="E190">
            <v>179.6</v>
          </cell>
          <cell r="F190">
            <v>0</v>
          </cell>
          <cell r="G190">
            <v>179.6</v>
          </cell>
          <cell r="H190" t="str">
            <v>-</v>
          </cell>
        </row>
        <row r="191">
          <cell r="A191" t="str">
            <v>1 A 01 760 51</v>
          </cell>
          <cell r="B191" t="str">
            <v>-</v>
          </cell>
          <cell r="C191" t="str">
            <v>Confecção de tubos concr.armado D=0,80m CA-4 AC/BC</v>
          </cell>
          <cell r="D191" t="str">
            <v>m</v>
          </cell>
          <cell r="E191">
            <v>182.11</v>
          </cell>
          <cell r="F191">
            <v>0</v>
          </cell>
          <cell r="G191">
            <v>182.11</v>
          </cell>
          <cell r="H191" t="str">
            <v>-</v>
          </cell>
        </row>
        <row r="192">
          <cell r="A192" t="str">
            <v>1 A 01 765 01</v>
          </cell>
          <cell r="B192" t="str">
            <v>-</v>
          </cell>
          <cell r="C192" t="str">
            <v>Confecção de tubos de concreto armado D=1,00m CA-4</v>
          </cell>
          <cell r="D192" t="str">
            <v>m</v>
          </cell>
          <cell r="E192">
            <v>271.69</v>
          </cell>
          <cell r="F192">
            <v>0</v>
          </cell>
          <cell r="G192">
            <v>271.69</v>
          </cell>
          <cell r="H192" t="str">
            <v>-</v>
          </cell>
        </row>
        <row r="193">
          <cell r="A193" t="str">
            <v>1 A 01 765 51</v>
          </cell>
          <cell r="B193" t="str">
            <v>-</v>
          </cell>
          <cell r="C193" t="str">
            <v>Confecção de tubos concr.armado D=1,00m CA-4 AC/BC</v>
          </cell>
          <cell r="D193" t="str">
            <v>m</v>
          </cell>
          <cell r="E193">
            <v>275.44</v>
          </cell>
          <cell r="F193">
            <v>0</v>
          </cell>
          <cell r="G193">
            <v>275.44</v>
          </cell>
          <cell r="H193" t="str">
            <v>-</v>
          </cell>
        </row>
        <row r="194">
          <cell r="A194" t="str">
            <v>1 A 01 770 01</v>
          </cell>
          <cell r="B194" t="str">
            <v>-</v>
          </cell>
          <cell r="C194" t="str">
            <v>Confecção de tubos de concreto armado D=1,20m CA-4</v>
          </cell>
          <cell r="D194" t="str">
            <v>m</v>
          </cell>
          <cell r="E194">
            <v>382.35</v>
          </cell>
          <cell r="F194">
            <v>0</v>
          </cell>
          <cell r="G194">
            <v>382.35</v>
          </cell>
          <cell r="H194" t="str">
            <v>-</v>
          </cell>
        </row>
        <row r="195">
          <cell r="A195" t="str">
            <v>1 A 01 700 51</v>
          </cell>
          <cell r="B195" t="str">
            <v>-</v>
          </cell>
          <cell r="C195" t="str">
            <v>Confecção de tubos concr.armado D=1,20m CA-4 AC/BC</v>
          </cell>
          <cell r="D195" t="str">
            <v>m</v>
          </cell>
          <cell r="E195">
            <v>387.18</v>
          </cell>
          <cell r="F195">
            <v>0</v>
          </cell>
          <cell r="G195">
            <v>387.18</v>
          </cell>
          <cell r="H195" t="str">
            <v>-</v>
          </cell>
        </row>
        <row r="196">
          <cell r="A196" t="str">
            <v>1 A 01 775 01</v>
          </cell>
          <cell r="B196" t="str">
            <v>-</v>
          </cell>
          <cell r="C196" t="str">
            <v>Confecção de tubos de concreto armado D=1,50m CA-4</v>
          </cell>
          <cell r="D196" t="str">
            <v>m</v>
          </cell>
          <cell r="E196">
            <v>608.49</v>
          </cell>
          <cell r="F196">
            <v>0</v>
          </cell>
          <cell r="G196">
            <v>608.49</v>
          </cell>
          <cell r="H196" t="str">
            <v>-</v>
          </cell>
        </row>
        <row r="197">
          <cell r="A197" t="str">
            <v>1 A 01 775 51</v>
          </cell>
          <cell r="B197" t="str">
            <v>-</v>
          </cell>
          <cell r="C197" t="str">
            <v>Confecção de tubos concr.armado D=1,50m CA-4 AC/BC</v>
          </cell>
          <cell r="D197" t="str">
            <v>m</v>
          </cell>
          <cell r="E197">
            <v>614.9</v>
          </cell>
          <cell r="F197">
            <v>0</v>
          </cell>
          <cell r="G197">
            <v>614.9</v>
          </cell>
          <cell r="H197" t="str">
            <v>-</v>
          </cell>
        </row>
        <row r="198">
          <cell r="A198" t="str">
            <v>1 A 01 780 01</v>
          </cell>
          <cell r="B198" t="str">
            <v>-</v>
          </cell>
          <cell r="C198" t="str">
            <v>Obtenção de grama para replantio</v>
          </cell>
          <cell r="D198" t="str">
            <v>m²</v>
          </cell>
          <cell r="E198">
            <v>0.8</v>
          </cell>
          <cell r="F198">
            <v>0</v>
          </cell>
          <cell r="G198">
            <v>0.8</v>
          </cell>
          <cell r="H198" t="str">
            <v>-</v>
          </cell>
        </row>
        <row r="199">
          <cell r="A199" t="str">
            <v>1 A 01 790 01</v>
          </cell>
          <cell r="B199" t="str">
            <v>-</v>
          </cell>
          <cell r="C199" t="str">
            <v>Guia de madeira - 2,5 x 7,0 cm</v>
          </cell>
          <cell r="D199" t="str">
            <v>m</v>
          </cell>
          <cell r="E199">
            <v>1.66</v>
          </cell>
          <cell r="F199">
            <v>0</v>
          </cell>
          <cell r="G199">
            <v>1.66</v>
          </cell>
          <cell r="H199" t="str">
            <v>-</v>
          </cell>
        </row>
        <row r="200">
          <cell r="A200" t="str">
            <v>1 A 01 790 02</v>
          </cell>
          <cell r="B200" t="str">
            <v>-</v>
          </cell>
          <cell r="C200" t="str">
            <v>Guia de madeira - 2,5 x 10,0 cm</v>
          </cell>
          <cell r="D200" t="str">
            <v>m</v>
          </cell>
          <cell r="E200">
            <v>1.88</v>
          </cell>
          <cell r="F200">
            <v>0</v>
          </cell>
          <cell r="G200">
            <v>1.88</v>
          </cell>
          <cell r="H200" t="str">
            <v>-</v>
          </cell>
        </row>
        <row r="201">
          <cell r="A201" t="str">
            <v>1 A 01 800 01</v>
          </cell>
          <cell r="B201" t="str">
            <v>-</v>
          </cell>
          <cell r="C201" t="str">
            <v>Recuperação de chapa para placa de sinalização</v>
          </cell>
          <cell r="D201" t="str">
            <v>m²</v>
          </cell>
          <cell r="E201">
            <v>18.18</v>
          </cell>
          <cell r="F201">
            <v>0</v>
          </cell>
          <cell r="G201">
            <v>18.18</v>
          </cell>
          <cell r="H201" t="str">
            <v>-</v>
          </cell>
        </row>
        <row r="202">
          <cell r="A202" t="str">
            <v>1 A 01 810 01</v>
          </cell>
          <cell r="B202" t="str">
            <v>-</v>
          </cell>
          <cell r="C202" t="str">
            <v>Calha metálica semi-circular D=0,40 m</v>
          </cell>
          <cell r="D202" t="str">
            <v>m</v>
          </cell>
          <cell r="E202">
            <v>146.99</v>
          </cell>
          <cell r="F202">
            <v>0</v>
          </cell>
          <cell r="G202">
            <v>146.99</v>
          </cell>
          <cell r="H202" t="str">
            <v>-</v>
          </cell>
        </row>
        <row r="203">
          <cell r="A203" t="str">
            <v>1 A 01 850 01</v>
          </cell>
          <cell r="B203" t="str">
            <v>-</v>
          </cell>
          <cell r="C203" t="str">
            <v>Confecção de placa de sinalização semi-refletiva</v>
          </cell>
          <cell r="D203" t="str">
            <v>m²</v>
          </cell>
          <cell r="E203">
            <v>147.69</v>
          </cell>
          <cell r="F203">
            <v>0</v>
          </cell>
          <cell r="G203">
            <v>147.69</v>
          </cell>
          <cell r="H203" t="str">
            <v>-</v>
          </cell>
        </row>
        <row r="204">
          <cell r="A204" t="str">
            <v>1 A 01 860 01</v>
          </cell>
          <cell r="B204" t="str">
            <v>-</v>
          </cell>
          <cell r="C204" t="str">
            <v>Confecção de placa de sinalização tot. refletiva</v>
          </cell>
          <cell r="D204" t="str">
            <v>m²</v>
          </cell>
          <cell r="E204">
            <v>199.35</v>
          </cell>
          <cell r="F204">
            <v>0</v>
          </cell>
          <cell r="G204">
            <v>199.35</v>
          </cell>
          <cell r="H204" t="str">
            <v>-</v>
          </cell>
        </row>
        <row r="205">
          <cell r="A205" t="str">
            <v>1 A 01 870 01</v>
          </cell>
          <cell r="B205" t="str">
            <v>-</v>
          </cell>
          <cell r="C205" t="str">
            <v>Confecção de suporte e travessa p/ placa de sinal.</v>
          </cell>
          <cell r="D205" t="str">
            <v>un</v>
          </cell>
          <cell r="E205">
            <v>18.57</v>
          </cell>
          <cell r="F205">
            <v>0</v>
          </cell>
          <cell r="G205">
            <v>18.57</v>
          </cell>
          <cell r="H205" t="str">
            <v>-</v>
          </cell>
        </row>
        <row r="206">
          <cell r="A206" t="str">
            <v>1 A 01 890 01</v>
          </cell>
          <cell r="B206" t="str">
            <v>-</v>
          </cell>
          <cell r="C206" t="str">
            <v>Escavação manual em material de 1a categoria</v>
          </cell>
          <cell r="D206" t="str">
            <v>m³</v>
          </cell>
          <cell r="E206">
            <v>16.68</v>
          </cell>
          <cell r="F206">
            <v>0</v>
          </cell>
          <cell r="G206">
            <v>16.68</v>
          </cell>
          <cell r="H206" t="str">
            <v>-</v>
          </cell>
        </row>
        <row r="207">
          <cell r="A207" t="str">
            <v>1 A 01 891 01</v>
          </cell>
          <cell r="B207" t="str">
            <v>-</v>
          </cell>
          <cell r="C207" t="str">
            <v>Escavação manual de vala em material de 1a cat.</v>
          </cell>
          <cell r="D207" t="str">
            <v>m³</v>
          </cell>
          <cell r="E207">
            <v>19.27</v>
          </cell>
          <cell r="F207">
            <v>0</v>
          </cell>
          <cell r="G207">
            <v>19.27</v>
          </cell>
          <cell r="H207" t="str">
            <v>-</v>
          </cell>
        </row>
        <row r="208">
          <cell r="A208" t="str">
            <v>1 A 01 892 01</v>
          </cell>
          <cell r="B208" t="str">
            <v>-</v>
          </cell>
          <cell r="C208" t="str">
            <v>Escavação mecânica de vala em material de 1a cat.</v>
          </cell>
          <cell r="D208" t="str">
            <v>m³</v>
          </cell>
          <cell r="E208">
            <v>3.09</v>
          </cell>
          <cell r="F208">
            <v>0</v>
          </cell>
          <cell r="G208">
            <v>3.09</v>
          </cell>
          <cell r="H208" t="str">
            <v>-</v>
          </cell>
        </row>
        <row r="209">
          <cell r="A209" t="str">
            <v>1 A 01 893 01</v>
          </cell>
          <cell r="B209" t="str">
            <v>-</v>
          </cell>
          <cell r="C209" t="str">
            <v>Compactação manual</v>
          </cell>
          <cell r="D209" t="str">
            <v>m³</v>
          </cell>
          <cell r="E209">
            <v>8.01</v>
          </cell>
          <cell r="F209">
            <v>0</v>
          </cell>
          <cell r="G209">
            <v>8.01</v>
          </cell>
          <cell r="H209" t="str">
            <v>-</v>
          </cell>
        </row>
        <row r="210">
          <cell r="A210" t="str">
            <v>1 A 01 894 01</v>
          </cell>
          <cell r="B210" t="str">
            <v>-</v>
          </cell>
          <cell r="C210" t="str">
            <v>Lastro de brita</v>
          </cell>
          <cell r="D210" t="str">
            <v>m³</v>
          </cell>
          <cell r="E210">
            <v>30.79</v>
          </cell>
          <cell r="F210">
            <v>0</v>
          </cell>
          <cell r="G210">
            <v>30.79</v>
          </cell>
          <cell r="H210" t="str">
            <v>-</v>
          </cell>
        </row>
        <row r="211">
          <cell r="A211" t="str">
            <v>1 A 01 894 51</v>
          </cell>
          <cell r="B211" t="str">
            <v>-</v>
          </cell>
          <cell r="C211" t="str">
            <v>Lastro de brita BC</v>
          </cell>
          <cell r="D211" t="str">
            <v>m³</v>
          </cell>
          <cell r="E211">
            <v>30.15</v>
          </cell>
          <cell r="F211">
            <v>0</v>
          </cell>
          <cell r="G211">
            <v>30.15</v>
          </cell>
          <cell r="H211" t="str">
            <v>-</v>
          </cell>
        </row>
        <row r="212">
          <cell r="A212" t="str">
            <v>1 A 02 702 00</v>
          </cell>
          <cell r="B212" t="str">
            <v>-</v>
          </cell>
          <cell r="C212" t="str">
            <v>Limpeza e enchim. junta pav. concr.(const e rest)</v>
          </cell>
          <cell r="D212" t="str">
            <v>m</v>
          </cell>
          <cell r="E212">
            <v>4.8</v>
          </cell>
          <cell r="F212">
            <v>0</v>
          </cell>
          <cell r="G212">
            <v>4.8</v>
          </cell>
          <cell r="H212" t="str">
            <v>-</v>
          </cell>
        </row>
        <row r="213">
          <cell r="A213" t="str">
            <v>1 A 99 001 00</v>
          </cell>
          <cell r="B213" t="str">
            <v>-</v>
          </cell>
          <cell r="C213" t="str">
            <v>Mistura areia-asfalto usinada a frio</v>
          </cell>
          <cell r="D213" t="str">
            <v>m³</v>
          </cell>
          <cell r="E213">
            <v>0</v>
          </cell>
          <cell r="F213">
            <v>0</v>
          </cell>
          <cell r="G213">
            <v>0</v>
          </cell>
          <cell r="H213" t="str">
            <v>-</v>
          </cell>
        </row>
        <row r="214">
          <cell r="A214" t="str">
            <v>1 A 99 002 00</v>
          </cell>
          <cell r="B214" t="str">
            <v>-</v>
          </cell>
          <cell r="C214" t="str">
            <v>Mistura areia-asfalto usinada a quente</v>
          </cell>
          <cell r="D214" t="str">
            <v>m³</v>
          </cell>
          <cell r="E214">
            <v>0</v>
          </cell>
          <cell r="F214">
            <v>0</v>
          </cell>
          <cell r="G214">
            <v>0</v>
          </cell>
          <cell r="H214" t="str">
            <v>-</v>
          </cell>
        </row>
        <row r="215">
          <cell r="A215" t="str">
            <v>1 A 99 003 00</v>
          </cell>
          <cell r="B215" t="str">
            <v>-</v>
          </cell>
          <cell r="C215" t="str">
            <v>Mistura betuminosa usinada a frio</v>
          </cell>
          <cell r="D215" t="str">
            <v>m³</v>
          </cell>
          <cell r="E215">
            <v>0</v>
          </cell>
          <cell r="F215">
            <v>0</v>
          </cell>
          <cell r="G215">
            <v>0</v>
          </cell>
          <cell r="H215" t="str">
            <v>-</v>
          </cell>
        </row>
        <row r="216">
          <cell r="A216" t="str">
            <v>1 A 99 004 00</v>
          </cell>
          <cell r="B216" t="str">
            <v>-</v>
          </cell>
          <cell r="C216" t="str">
            <v>Mistura betuminosa usinada a quente</v>
          </cell>
          <cell r="D216" t="str">
            <v>m³</v>
          </cell>
          <cell r="E216">
            <v>0</v>
          </cell>
          <cell r="F216">
            <v>0</v>
          </cell>
          <cell r="G216">
            <v>0</v>
          </cell>
          <cell r="H216" t="str">
            <v>-</v>
          </cell>
        </row>
        <row r="217">
          <cell r="A217" t="str">
            <v>1 A 99 005 00</v>
          </cell>
          <cell r="B217" t="str">
            <v>-</v>
          </cell>
          <cell r="C217" t="str">
            <v>Mistura betuminosa</v>
          </cell>
          <cell r="D217" t="str">
            <v>m³</v>
          </cell>
          <cell r="E217">
            <v>0</v>
          </cell>
          <cell r="F217">
            <v>0</v>
          </cell>
          <cell r="G217">
            <v>0</v>
          </cell>
          <cell r="H217" t="str">
            <v>-</v>
          </cell>
        </row>
        <row r="219">
          <cell r="A219" t="str">
            <v>DNIT - Sistema de Custos Rodoviários</v>
          </cell>
          <cell r="D219" t="str">
            <v>Sicro2</v>
          </cell>
          <cell r="H219" t="str">
            <v>Esp. Técnica</v>
          </cell>
        </row>
        <row r="220">
          <cell r="A220" t="str">
            <v>construção Rodoviária</v>
          </cell>
          <cell r="D220" t="str">
            <v>Minas Gerais</v>
          </cell>
          <cell r="H220" t="str">
            <v>Minas Gerais</v>
          </cell>
        </row>
        <row r="221">
          <cell r="A221" t="str">
            <v>Resumo dos Custos Unitários de Referência: Maio de 2005</v>
          </cell>
          <cell r="D221" t="str">
            <v>RCtR0330</v>
          </cell>
          <cell r="H221" t="str">
            <v>=</v>
          </cell>
        </row>
        <row r="223">
          <cell r="A223" t="str">
            <v>Código</v>
          </cell>
          <cell r="C223" t="str">
            <v>Atividade / Serviço</v>
          </cell>
          <cell r="D223" t="str">
            <v>Unidade</v>
          </cell>
          <cell r="F223" t="str">
            <v>Preço Unitário</v>
          </cell>
          <cell r="H223" t="str">
            <v>Código</v>
          </cell>
        </row>
        <row r="224">
          <cell r="D224" t="str">
            <v>Und</v>
          </cell>
          <cell r="E224" t="str">
            <v>Direto</v>
          </cell>
          <cell r="F224" t="str">
            <v>LDI</v>
          </cell>
          <cell r="G224" t="str">
            <v>Total</v>
          </cell>
        </row>
        <row r="226">
          <cell r="A226" t="str">
            <v>2 S 01 000 00</v>
          </cell>
          <cell r="B226" t="str">
            <v>-</v>
          </cell>
          <cell r="C226" t="str">
            <v>Desm. dest. limpeza áreas c/arv. diam. até 0,15 m</v>
          </cell>
          <cell r="D226" t="str">
            <v>m²</v>
          </cell>
          <cell r="E226">
            <v>0.2</v>
          </cell>
          <cell r="F226">
            <v>0.04</v>
          </cell>
          <cell r="G226">
            <v>0.25</v>
          </cell>
          <cell r="H226" t="str">
            <v>DNER-ES-278/97</v>
          </cell>
        </row>
        <row r="227">
          <cell r="A227" t="str">
            <v>2 S 01 010 00</v>
          </cell>
          <cell r="B227" t="str">
            <v>-</v>
          </cell>
          <cell r="C227" t="str">
            <v>Destocamento de árvores D=0,15 a 0,30 m</v>
          </cell>
          <cell r="D227" t="str">
            <v>und</v>
          </cell>
          <cell r="E227">
            <v>19.420000000000002</v>
          </cell>
          <cell r="F227">
            <v>4.6399999999999997</v>
          </cell>
          <cell r="G227">
            <v>24.07</v>
          </cell>
          <cell r="H227" t="str">
            <v>DNER-ES-278/97</v>
          </cell>
        </row>
        <row r="228">
          <cell r="A228" t="str">
            <v>2 S 01 012 00</v>
          </cell>
          <cell r="B228" t="str">
            <v>-</v>
          </cell>
          <cell r="C228" t="str">
            <v>Destocamento de árvores c/diâm. &gt; 0,30 m</v>
          </cell>
          <cell r="D228" t="str">
            <v>und</v>
          </cell>
          <cell r="E228">
            <v>48.56</v>
          </cell>
          <cell r="F228">
            <v>11.6</v>
          </cell>
          <cell r="G228">
            <v>60.17</v>
          </cell>
          <cell r="H228" t="str">
            <v>DNER-ES-278/97</v>
          </cell>
        </row>
        <row r="229">
          <cell r="A229" t="str">
            <v>2 S 01 100 01</v>
          </cell>
          <cell r="B229" t="str">
            <v>-</v>
          </cell>
          <cell r="C229" t="str">
            <v>Esc. carga transp. mat 1ª cat DMT 50 m</v>
          </cell>
          <cell r="D229" t="str">
            <v>m³</v>
          </cell>
          <cell r="E229">
            <v>1.03</v>
          </cell>
          <cell r="F229">
            <v>0.24</v>
          </cell>
          <cell r="G229">
            <v>1.28</v>
          </cell>
          <cell r="H229" t="str">
            <v>DNER-ES-280/97</v>
          </cell>
        </row>
        <row r="230">
          <cell r="A230" t="str">
            <v>2 S 01 100 02</v>
          </cell>
          <cell r="B230" t="str">
            <v>-</v>
          </cell>
          <cell r="C230" t="str">
            <v>Esc. carga transp. mat 1ª cat DMT 50 a 200m c/m</v>
          </cell>
          <cell r="D230" t="str">
            <v>m³</v>
          </cell>
          <cell r="E230">
            <v>3.41</v>
          </cell>
          <cell r="F230">
            <v>0.81</v>
          </cell>
          <cell r="G230">
            <v>4.22</v>
          </cell>
          <cell r="H230" t="str">
            <v>DNER-ES-280/97</v>
          </cell>
        </row>
        <row r="231">
          <cell r="A231" t="str">
            <v>2 S 01 100 03</v>
          </cell>
          <cell r="B231" t="str">
            <v>-</v>
          </cell>
          <cell r="C231" t="str">
            <v>Esc. carga transp. mat 1ª cat DMT 200 a 400m c/m</v>
          </cell>
          <cell r="D231" t="str">
            <v>m³</v>
          </cell>
          <cell r="E231">
            <v>4.1500000000000004</v>
          </cell>
          <cell r="F231">
            <v>0.99</v>
          </cell>
          <cell r="G231">
            <v>5.14</v>
          </cell>
          <cell r="H231" t="str">
            <v>DNER-ES-280/97</v>
          </cell>
        </row>
        <row r="232">
          <cell r="A232" t="str">
            <v>2 S 01 100 04</v>
          </cell>
          <cell r="B232" t="str">
            <v>-</v>
          </cell>
          <cell r="C232" t="str">
            <v>Esc. carga transp. mat 1ª cat DMT 400 a 600m c/m</v>
          </cell>
          <cell r="D232" t="str">
            <v>m³</v>
          </cell>
          <cell r="E232">
            <v>4.9400000000000004</v>
          </cell>
          <cell r="F232">
            <v>1.18</v>
          </cell>
          <cell r="G232">
            <v>6.12</v>
          </cell>
          <cell r="H232" t="str">
            <v>DNER-ES-280/97</v>
          </cell>
        </row>
        <row r="233">
          <cell r="A233" t="str">
            <v>2 S 01 100 05</v>
          </cell>
          <cell r="B233" t="str">
            <v>-</v>
          </cell>
          <cell r="C233" t="str">
            <v>Esc. carga transp. mat 1ª cat DMT 600 a 800m c/m</v>
          </cell>
          <cell r="D233" t="str">
            <v>m³</v>
          </cell>
          <cell r="E233">
            <v>5.64</v>
          </cell>
          <cell r="F233">
            <v>1.34</v>
          </cell>
          <cell r="G233">
            <v>6.99</v>
          </cell>
          <cell r="H233" t="str">
            <v>DNER-ES-280/97</v>
          </cell>
        </row>
        <row r="234">
          <cell r="A234" t="str">
            <v>2 S 01 100 06</v>
          </cell>
          <cell r="B234" t="str">
            <v>-</v>
          </cell>
          <cell r="C234" t="str">
            <v>Esc. carga transp. mat 1ª cat DMT 800 a 1000m c/m</v>
          </cell>
          <cell r="D234" t="str">
            <v>m³</v>
          </cell>
          <cell r="E234">
            <v>6.52</v>
          </cell>
          <cell r="F234">
            <v>1.55</v>
          </cell>
          <cell r="G234">
            <v>8.07</v>
          </cell>
          <cell r="H234" t="str">
            <v>DNER-ES-280/97</v>
          </cell>
        </row>
        <row r="235">
          <cell r="A235" t="str">
            <v>2 S 01 100 07</v>
          </cell>
          <cell r="B235" t="str">
            <v>-</v>
          </cell>
          <cell r="C235" t="str">
            <v>Esc. carga transp. mat 1ª cat DMT 1000 a 1200m c/m</v>
          </cell>
          <cell r="D235" t="str">
            <v>m³</v>
          </cell>
          <cell r="E235">
            <v>7.44</v>
          </cell>
          <cell r="F235">
            <v>1.77</v>
          </cell>
          <cell r="G235">
            <v>9.2200000000000006</v>
          </cell>
          <cell r="H235" t="str">
            <v>DNER-ES-280/97</v>
          </cell>
        </row>
        <row r="236">
          <cell r="A236" t="str">
            <v>2 S 01 100 08</v>
          </cell>
          <cell r="B236" t="str">
            <v>-</v>
          </cell>
          <cell r="C236" t="str">
            <v>Esc. carga transp. mat 1ª cat DMT 1200 a 1400m c/m</v>
          </cell>
          <cell r="D236" t="str">
            <v>m³</v>
          </cell>
          <cell r="E236">
            <v>8.2899999999999991</v>
          </cell>
          <cell r="F236">
            <v>1.98</v>
          </cell>
          <cell r="G236">
            <v>10.27</v>
          </cell>
          <cell r="H236" t="str">
            <v>DNER-ES-280/97</v>
          </cell>
        </row>
        <row r="237">
          <cell r="A237" t="str">
            <v>2 S 01 100 09</v>
          </cell>
          <cell r="B237" t="str">
            <v>-</v>
          </cell>
          <cell r="C237" t="str">
            <v>Esc. carga tr. mat 1ª c. DMT 50 a 200m c/carreg</v>
          </cell>
          <cell r="D237" t="str">
            <v>m³</v>
          </cell>
          <cell r="E237">
            <v>3.92</v>
          </cell>
          <cell r="F237">
            <v>0.93</v>
          </cell>
          <cell r="G237">
            <v>4.8499999999999996</v>
          </cell>
          <cell r="H237" t="str">
            <v>DNER-ES-280/97</v>
          </cell>
        </row>
        <row r="238">
          <cell r="A238" t="str">
            <v>2 S 01 100 10</v>
          </cell>
          <cell r="B238" t="str">
            <v>-</v>
          </cell>
          <cell r="C238" t="str">
            <v>Esc. carga tr. mat 1ª c. DMT 200 a 400m c/carreg</v>
          </cell>
          <cell r="D238" t="str">
            <v>m³</v>
          </cell>
          <cell r="E238">
            <v>4.26</v>
          </cell>
          <cell r="F238">
            <v>1.01</v>
          </cell>
          <cell r="G238">
            <v>5.28</v>
          </cell>
          <cell r="H238" t="str">
            <v>DNER-ES-280/97</v>
          </cell>
        </row>
        <row r="239">
          <cell r="A239" t="str">
            <v>2 S 01 100 11</v>
          </cell>
          <cell r="B239" t="str">
            <v>-</v>
          </cell>
          <cell r="C239" t="str">
            <v>Esc. carga tr. mat 1ª c. DMT 400 a 600m c/carreg</v>
          </cell>
          <cell r="D239" t="str">
            <v>m³</v>
          </cell>
          <cell r="E239">
            <v>4.4400000000000004</v>
          </cell>
          <cell r="F239">
            <v>1.06</v>
          </cell>
          <cell r="G239">
            <v>5.5</v>
          </cell>
          <cell r="H239" t="str">
            <v>DNER-ES-280/97</v>
          </cell>
        </row>
        <row r="240">
          <cell r="A240" t="str">
            <v>2 S 01 100 12</v>
          </cell>
          <cell r="B240" t="str">
            <v>-</v>
          </cell>
          <cell r="C240" t="str">
            <v>Esc. carga tr. mat 1ª c. DMT 600 a 800m c/carreg</v>
          </cell>
          <cell r="D240" t="str">
            <v>m³</v>
          </cell>
          <cell r="E240">
            <v>4.6500000000000004</v>
          </cell>
          <cell r="F240">
            <v>1.1100000000000001</v>
          </cell>
          <cell r="G240">
            <v>5.76</v>
          </cell>
          <cell r="H240" t="str">
            <v>DNER-ES-280/97</v>
          </cell>
        </row>
        <row r="241">
          <cell r="A241" t="str">
            <v>2 S 01 100 13</v>
          </cell>
          <cell r="B241" t="str">
            <v>-</v>
          </cell>
          <cell r="C241" t="str">
            <v>Esc. carga tr. mat 1ª c. DMT 800 a 1000m c/carreg</v>
          </cell>
          <cell r="D241" t="str">
            <v>m³</v>
          </cell>
          <cell r="E241">
            <v>4.9800000000000004</v>
          </cell>
          <cell r="F241">
            <v>1.19</v>
          </cell>
          <cell r="G241">
            <v>6.17</v>
          </cell>
          <cell r="H241" t="str">
            <v>DNER-ES-280/97</v>
          </cell>
        </row>
        <row r="242">
          <cell r="A242" t="str">
            <v>2 S 01 100 14</v>
          </cell>
          <cell r="B242" t="str">
            <v>-</v>
          </cell>
          <cell r="C242" t="str">
            <v>Esc. carga tr. mat 1ª c. DMT 1000 a 1200m c/carreg</v>
          </cell>
          <cell r="D242" t="str">
            <v>m³</v>
          </cell>
          <cell r="E242">
            <v>5.17</v>
          </cell>
          <cell r="F242">
            <v>1.23</v>
          </cell>
          <cell r="G242">
            <v>6.41</v>
          </cell>
          <cell r="H242" t="str">
            <v>DNER-ES-280/97</v>
          </cell>
        </row>
        <row r="243">
          <cell r="A243" t="str">
            <v>2 S 01 100 15</v>
          </cell>
          <cell r="B243" t="str">
            <v>-</v>
          </cell>
          <cell r="C243" t="str">
            <v>Esc. carga tr. mat 1ª c. DMT 1200 a 1400m c/carreg</v>
          </cell>
          <cell r="D243" t="str">
            <v>m³</v>
          </cell>
          <cell r="E243">
            <v>5.34</v>
          </cell>
          <cell r="F243">
            <v>1.27</v>
          </cell>
          <cell r="G243">
            <v>6.62</v>
          </cell>
          <cell r="H243" t="str">
            <v>DNER-ES-280/97</v>
          </cell>
        </row>
        <row r="244">
          <cell r="A244" t="str">
            <v>2 S 01 100 16</v>
          </cell>
          <cell r="B244" t="str">
            <v>-</v>
          </cell>
          <cell r="C244" t="str">
            <v>Esc. carga tr. mat 1ª c. DMT 1400 a 1600m c/carreg</v>
          </cell>
          <cell r="D244" t="str">
            <v>m³</v>
          </cell>
          <cell r="E244">
            <v>5.6</v>
          </cell>
          <cell r="F244">
            <v>1.34</v>
          </cell>
          <cell r="G244">
            <v>6.94</v>
          </cell>
          <cell r="H244" t="str">
            <v>DNER-ES-280/97</v>
          </cell>
        </row>
        <row r="245">
          <cell r="A245" t="str">
            <v>2 S 01 100 17</v>
          </cell>
          <cell r="B245" t="str">
            <v>-</v>
          </cell>
          <cell r="C245" t="str">
            <v>Esc. carga tr. mat 1ª c. DMT 1600 a 1800m c/carreg</v>
          </cell>
          <cell r="D245" t="str">
            <v>m³</v>
          </cell>
          <cell r="E245">
            <v>5.69</v>
          </cell>
          <cell r="F245">
            <v>1.36</v>
          </cell>
          <cell r="G245">
            <v>7.05</v>
          </cell>
          <cell r="H245" t="str">
            <v>DNER-ES-280/97</v>
          </cell>
        </row>
        <row r="246">
          <cell r="A246" t="str">
            <v>2 S 01 100 18</v>
          </cell>
          <cell r="B246" t="str">
            <v>-</v>
          </cell>
          <cell r="C246" t="str">
            <v>Esc. carga tr. mat 1ª c. DMT 1800 a 2000m c/carreg</v>
          </cell>
          <cell r="D246" t="str">
            <v>m³</v>
          </cell>
          <cell r="E246">
            <v>6.02</v>
          </cell>
          <cell r="F246">
            <v>1.44</v>
          </cell>
          <cell r="G246">
            <v>7.47</v>
          </cell>
          <cell r="H246" t="str">
            <v>DNER-ES-280/97</v>
          </cell>
        </row>
        <row r="247">
          <cell r="A247" t="str">
            <v>2 S 01 100 19</v>
          </cell>
          <cell r="B247" t="str">
            <v>-</v>
          </cell>
          <cell r="C247" t="str">
            <v>Esc. carga tr. mat 1ª c. DMT 2000 a 3000m c/carreg</v>
          </cell>
          <cell r="D247" t="str">
            <v>m³</v>
          </cell>
          <cell r="E247">
            <v>6.71</v>
          </cell>
          <cell r="F247">
            <v>1.6</v>
          </cell>
          <cell r="G247">
            <v>8.31</v>
          </cell>
          <cell r="H247" t="str">
            <v>DNER-ES-280/97</v>
          </cell>
        </row>
        <row r="248">
          <cell r="A248" t="str">
            <v>2 S 01 100 20</v>
          </cell>
          <cell r="B248" t="str">
            <v>-</v>
          </cell>
          <cell r="C248" t="str">
            <v>Esc. carga tr. mat 1ª c. DMT 3000 a 5000m c/carreg</v>
          </cell>
          <cell r="D248" t="str">
            <v>m³</v>
          </cell>
          <cell r="E248">
            <v>8.57</v>
          </cell>
          <cell r="F248">
            <v>2.04</v>
          </cell>
          <cell r="G248">
            <v>10.62</v>
          </cell>
          <cell r="H248" t="str">
            <v>DNER-ES-280/97</v>
          </cell>
        </row>
        <row r="249">
          <cell r="A249" t="str">
            <v>2 S 01 100 21</v>
          </cell>
          <cell r="B249" t="str">
            <v>-</v>
          </cell>
          <cell r="C249" t="str">
            <v>Escavação carga transp. manual mat.1a cat. DT=20m</v>
          </cell>
          <cell r="D249" t="str">
            <v>m³</v>
          </cell>
          <cell r="E249">
            <v>14.05</v>
          </cell>
          <cell r="F249">
            <v>3.35</v>
          </cell>
          <cell r="G249">
            <v>117.41</v>
          </cell>
          <cell r="H249" t="str">
            <v>DNER-ES-280/97</v>
          </cell>
        </row>
        <row r="250">
          <cell r="A250" t="str">
            <v>2 S 01 100 22</v>
          </cell>
          <cell r="B250" t="str">
            <v>-</v>
          </cell>
          <cell r="C250" t="str">
            <v>Esc. carga transp. mat 1ª cat DMT 50 a 200m c/e</v>
          </cell>
          <cell r="D250" t="str">
            <v>m³</v>
          </cell>
          <cell r="E250">
            <v>3.31</v>
          </cell>
          <cell r="F250">
            <v>0.79</v>
          </cell>
          <cell r="G250">
            <v>4.0999999999999996</v>
          </cell>
          <cell r="H250" t="str">
            <v>DNER-ES-280/97</v>
          </cell>
        </row>
        <row r="251">
          <cell r="A251" t="str">
            <v>2 S 01 100 23</v>
          </cell>
          <cell r="B251" t="str">
            <v>-</v>
          </cell>
          <cell r="C251" t="str">
            <v>Esc. carga transp. mat 1ª cat DMT 200 a 400m c/e</v>
          </cell>
          <cell r="D251" t="str">
            <v>m³</v>
          </cell>
          <cell r="E251">
            <v>3.58</v>
          </cell>
          <cell r="F251">
            <v>0.85</v>
          </cell>
          <cell r="G251">
            <v>4.43</v>
          </cell>
          <cell r="H251" t="str">
            <v>DNER-ES-280/97</v>
          </cell>
        </row>
        <row r="252">
          <cell r="A252" t="str">
            <v>2 S 01 100 24</v>
          </cell>
          <cell r="B252" t="str">
            <v>-</v>
          </cell>
          <cell r="C252" t="str">
            <v>Esc. carga transp. mat 1ª cat DMT 400 a 600m c/e</v>
          </cell>
          <cell r="D252" t="str">
            <v>m³</v>
          </cell>
          <cell r="E252">
            <v>3.85</v>
          </cell>
          <cell r="F252">
            <v>0.92</v>
          </cell>
          <cell r="G252">
            <v>4.78</v>
          </cell>
          <cell r="H252" t="str">
            <v>DNER-ES-280/97</v>
          </cell>
        </row>
        <row r="253">
          <cell r="A253" t="str">
            <v>2 S 01 100 25</v>
          </cell>
          <cell r="B253" t="str">
            <v>-</v>
          </cell>
          <cell r="C253" t="str">
            <v>Esc. carga transp. mat 1ª cat DMT 600 a 800m c/e</v>
          </cell>
          <cell r="D253" t="str">
            <v>m³</v>
          </cell>
          <cell r="E253">
            <v>4.1100000000000003</v>
          </cell>
          <cell r="F253">
            <v>0.98</v>
          </cell>
          <cell r="G253">
            <v>5.0999999999999996</v>
          </cell>
          <cell r="H253" t="str">
            <v>DNER-ES-280/97</v>
          </cell>
        </row>
        <row r="254">
          <cell r="A254" t="str">
            <v>2 S 01 100 26</v>
          </cell>
          <cell r="B254" t="str">
            <v>-</v>
          </cell>
          <cell r="C254" t="str">
            <v>Esc. carga transp. mat 1ª cat DMT 800 a 1000m c/e</v>
          </cell>
          <cell r="D254" t="str">
            <v>m³</v>
          </cell>
          <cell r="E254">
            <v>4.34</v>
          </cell>
          <cell r="F254">
            <v>1.03</v>
          </cell>
          <cell r="G254">
            <v>5.38</v>
          </cell>
          <cell r="H254" t="str">
            <v>DNER-ES-280/97</v>
          </cell>
        </row>
        <row r="255">
          <cell r="A255" t="str">
            <v>2 S 01 100 27</v>
          </cell>
          <cell r="B255" t="str">
            <v>-</v>
          </cell>
          <cell r="C255" t="str">
            <v>Esc. carga transp. mat 1ª cat DMT 1000 a 1200m c/e</v>
          </cell>
          <cell r="D255" t="str">
            <v>m³</v>
          </cell>
          <cell r="E255">
            <v>4.57</v>
          </cell>
          <cell r="F255">
            <v>1.0900000000000001</v>
          </cell>
          <cell r="G255">
            <v>5.67</v>
          </cell>
          <cell r="H255" t="str">
            <v>DNER-ES-280/97</v>
          </cell>
        </row>
        <row r="256">
          <cell r="A256" t="str">
            <v>2 S 01 100 28</v>
          </cell>
          <cell r="B256" t="str">
            <v>-</v>
          </cell>
          <cell r="C256" t="str">
            <v>Esc. carga transp. mat 1ª cat DMT 1200 a 1400m c/e</v>
          </cell>
          <cell r="D256" t="str">
            <v>m³</v>
          </cell>
          <cell r="E256">
            <v>4.8</v>
          </cell>
          <cell r="F256">
            <v>1.1399999999999999</v>
          </cell>
          <cell r="G256">
            <v>5.94</v>
          </cell>
          <cell r="H256" t="str">
            <v>DNER-ES-280/97</v>
          </cell>
        </row>
        <row r="257">
          <cell r="A257" t="str">
            <v>2 S 01 100 29</v>
          </cell>
          <cell r="B257" t="str">
            <v>-</v>
          </cell>
          <cell r="C257" t="str">
            <v>Esc. carga transp. mat 1ª cat DMT 1400 a 1600m c/e</v>
          </cell>
          <cell r="D257" t="str">
            <v>m³</v>
          </cell>
          <cell r="E257">
            <v>4.9800000000000004</v>
          </cell>
          <cell r="F257">
            <v>1.19</v>
          </cell>
          <cell r="G257">
            <v>6.17</v>
          </cell>
          <cell r="H257" t="str">
            <v>DNER-ES-280/97</v>
          </cell>
        </row>
        <row r="258">
          <cell r="A258" t="str">
            <v>2 S 01 100 30</v>
          </cell>
          <cell r="B258" t="str">
            <v>-</v>
          </cell>
          <cell r="C258" t="str">
            <v>Esc. carga transp. mat 1ª cat DMT 1600 a 1800m c/e</v>
          </cell>
          <cell r="D258" t="str">
            <v>m³</v>
          </cell>
          <cell r="E258">
            <v>5.0599999999999996</v>
          </cell>
          <cell r="F258">
            <v>1.2</v>
          </cell>
          <cell r="G258">
            <v>6.26</v>
          </cell>
          <cell r="H258" t="str">
            <v>DNER-ES-280/97</v>
          </cell>
        </row>
        <row r="259">
          <cell r="A259" t="str">
            <v>2 S 01 100 31</v>
          </cell>
          <cell r="B259" t="str">
            <v>-</v>
          </cell>
          <cell r="C259" t="str">
            <v>Esc. carga transp. mat 1ª cat DMT 1800 a 2000m c/e</v>
          </cell>
          <cell r="D259" t="str">
            <v>m³</v>
          </cell>
          <cell r="E259">
            <v>5.42</v>
          </cell>
          <cell r="F259">
            <v>1.29</v>
          </cell>
          <cell r="G259">
            <v>6.71</v>
          </cell>
          <cell r="H259" t="str">
            <v>DNER-ES-280/97</v>
          </cell>
        </row>
        <row r="260">
          <cell r="A260" t="str">
            <v>2 S 01 100 32</v>
          </cell>
          <cell r="B260" t="str">
            <v>-</v>
          </cell>
          <cell r="C260" t="str">
            <v>Esc. carga transp. mat 1ª cat DMT 2000 a 3000m c/e</v>
          </cell>
          <cell r="D260" t="str">
            <v>m³</v>
          </cell>
          <cell r="E260">
            <v>6.06</v>
          </cell>
          <cell r="F260">
            <v>1.44</v>
          </cell>
          <cell r="G260">
            <v>7.51</v>
          </cell>
          <cell r="H260" t="str">
            <v>DNER-ES-280/97</v>
          </cell>
        </row>
        <row r="261">
          <cell r="A261" t="str">
            <v>2 S 01 100 33</v>
          </cell>
          <cell r="B261" t="str">
            <v>-</v>
          </cell>
          <cell r="C261" t="str">
            <v>Esc. carga transp. mat 1ª cat DMT 3000 a 5000m c/e</v>
          </cell>
          <cell r="D261" t="str">
            <v>m³</v>
          </cell>
          <cell r="E261">
            <v>8</v>
          </cell>
          <cell r="F261">
            <v>1.91</v>
          </cell>
          <cell r="G261">
            <v>9.91</v>
          </cell>
          <cell r="H261" t="str">
            <v>DNER-ES-280/97</v>
          </cell>
        </row>
        <row r="262">
          <cell r="A262" t="str">
            <v>2 S 01 101 01</v>
          </cell>
          <cell r="B262" t="str">
            <v>-</v>
          </cell>
          <cell r="C262" t="str">
            <v>Esc. carga transp. mat 2ª cat DMT 50m</v>
          </cell>
          <cell r="D262" t="str">
            <v>m³</v>
          </cell>
          <cell r="E262">
            <v>2.2000000000000002</v>
          </cell>
          <cell r="F262">
            <v>0.52</v>
          </cell>
          <cell r="G262">
            <v>2.72</v>
          </cell>
          <cell r="H262" t="str">
            <v>DNER-ES-280/97</v>
          </cell>
        </row>
        <row r="263">
          <cell r="A263" t="str">
            <v>2 S 01 101 02</v>
          </cell>
          <cell r="B263" t="str">
            <v>-</v>
          </cell>
          <cell r="C263" t="str">
            <v>Esc. carga transp. mat 2ª cat DMT 50 a 200m c/m</v>
          </cell>
          <cell r="D263" t="str">
            <v>m³</v>
          </cell>
          <cell r="E263">
            <v>5.88</v>
          </cell>
          <cell r="F263">
            <v>1.4</v>
          </cell>
          <cell r="G263">
            <v>7.29</v>
          </cell>
          <cell r="H263" t="str">
            <v>DNER-ES-280/97</v>
          </cell>
        </row>
        <row r="264">
          <cell r="A264" t="str">
            <v>2 S 01 101 03</v>
          </cell>
          <cell r="B264" t="str">
            <v>-</v>
          </cell>
          <cell r="C264" t="str">
            <v>Esc. carga transp. mat 2ª cat DMT 200 a 400m c/m</v>
          </cell>
          <cell r="D264" t="str">
            <v>m³</v>
          </cell>
          <cell r="E264">
            <v>5.9</v>
          </cell>
          <cell r="F264">
            <v>1.41</v>
          </cell>
          <cell r="G264">
            <v>7.31</v>
          </cell>
          <cell r="H264" t="str">
            <v>DNER-ES-280/97</v>
          </cell>
        </row>
        <row r="265">
          <cell r="A265" t="str">
            <v>2 S 01 101 04</v>
          </cell>
          <cell r="B265" t="str">
            <v>-</v>
          </cell>
          <cell r="C265" t="str">
            <v>Esc. carga transp. mat 2ª cat DMT 400 a 600m c/m</v>
          </cell>
          <cell r="D265" t="str">
            <v>m³</v>
          </cell>
          <cell r="E265">
            <v>7.2</v>
          </cell>
          <cell r="F265">
            <v>1.72</v>
          </cell>
          <cell r="G265">
            <v>8.92</v>
          </cell>
          <cell r="H265" t="str">
            <v>DNER-ES-280/97</v>
          </cell>
        </row>
        <row r="266">
          <cell r="A266" t="str">
            <v>2 S 01 101 05</v>
          </cell>
          <cell r="B266" t="str">
            <v>-</v>
          </cell>
          <cell r="C266" t="str">
            <v>Esc. carga transp. mat 2ª cat DMT 600 a 800m c/m</v>
          </cell>
          <cell r="D266" t="str">
            <v>m³</v>
          </cell>
          <cell r="E266">
            <v>8.49</v>
          </cell>
          <cell r="F266">
            <v>2.0299999999999998</v>
          </cell>
          <cell r="G266">
            <v>10.52</v>
          </cell>
          <cell r="H266" t="str">
            <v>DNER-ES-280/97</v>
          </cell>
        </row>
        <row r="267">
          <cell r="A267" t="str">
            <v>2 S 01 101 06</v>
          </cell>
          <cell r="B267" t="str">
            <v>-</v>
          </cell>
          <cell r="C267" t="str">
            <v>Esc. carga transp. mat 2ª cat DMT 800 a 1000m c/m</v>
          </cell>
          <cell r="D267" t="str">
            <v>m³</v>
          </cell>
          <cell r="E267">
            <v>9.7899999999999991</v>
          </cell>
          <cell r="F267">
            <v>2.34</v>
          </cell>
          <cell r="G267">
            <v>12.13</v>
          </cell>
          <cell r="H267" t="str">
            <v>DNER-ES-280/97</v>
          </cell>
        </row>
        <row r="268">
          <cell r="A268" t="str">
            <v>2 S 01 101 07</v>
          </cell>
          <cell r="B268" t="str">
            <v>-</v>
          </cell>
          <cell r="C268" t="str">
            <v>Esc. carga transp. mat 2ª cat DMT 1000 a 1200m c/m</v>
          </cell>
          <cell r="D268" t="str">
            <v>m³</v>
          </cell>
          <cell r="E268">
            <v>9.8000000000000007</v>
          </cell>
          <cell r="F268">
            <v>2.34</v>
          </cell>
          <cell r="G268">
            <v>12.15</v>
          </cell>
          <cell r="H268" t="str">
            <v>DNER-ES-280/97</v>
          </cell>
        </row>
        <row r="269">
          <cell r="A269" t="str">
            <v>2 S 01 101 08</v>
          </cell>
          <cell r="B269" t="str">
            <v>-</v>
          </cell>
          <cell r="C269" t="str">
            <v>Esc. carga transp. mat 2ª cat DMT 1200 a 1400m c/m</v>
          </cell>
          <cell r="D269" t="str">
            <v>m³</v>
          </cell>
          <cell r="E269">
            <v>11.1</v>
          </cell>
          <cell r="F269">
            <v>2.65</v>
          </cell>
          <cell r="G269">
            <v>13.76</v>
          </cell>
          <cell r="H269" t="str">
            <v>DNER-ES-280/97</v>
          </cell>
        </row>
        <row r="270">
          <cell r="A270" t="str">
            <v>2 S 01 101 09</v>
          </cell>
          <cell r="B270" t="str">
            <v>-</v>
          </cell>
          <cell r="C270" t="str">
            <v>Esc. carga tr. mat 2ª c. DMT 50 a 200m c/carreg</v>
          </cell>
          <cell r="D270" t="str">
            <v>m³</v>
          </cell>
          <cell r="E270">
            <v>6.07</v>
          </cell>
          <cell r="F270">
            <v>1.45</v>
          </cell>
          <cell r="G270">
            <v>7.52</v>
          </cell>
          <cell r="H270" t="str">
            <v>DNER-ES-280/97</v>
          </cell>
        </row>
        <row r="271">
          <cell r="A271" t="str">
            <v>2 S 01 101 10</v>
          </cell>
          <cell r="B271" t="str">
            <v>-</v>
          </cell>
          <cell r="C271" t="str">
            <v>Esc. carga tr. mat 2ª c. DMT 200 a 400m c/carreg</v>
          </cell>
          <cell r="D271" t="str">
            <v>m³</v>
          </cell>
          <cell r="E271">
            <v>6.36</v>
          </cell>
          <cell r="F271">
            <v>1.52</v>
          </cell>
          <cell r="G271">
            <v>7.88</v>
          </cell>
          <cell r="H271" t="str">
            <v>DNER-ES-280/97</v>
          </cell>
        </row>
        <row r="272">
          <cell r="A272" t="str">
            <v>2 S 01 101 11</v>
          </cell>
          <cell r="B272" t="str">
            <v>-</v>
          </cell>
          <cell r="C272" t="str">
            <v>Esc. carga tr. mat 2a c. DMT 400 a 600m c/carreg</v>
          </cell>
          <cell r="D272" t="str">
            <v>m³</v>
          </cell>
          <cell r="E272">
            <v>6.72</v>
          </cell>
          <cell r="F272">
            <v>1.6</v>
          </cell>
          <cell r="G272">
            <v>8.33</v>
          </cell>
          <cell r="H272" t="str">
            <v>DNER-ES-280/97</v>
          </cell>
        </row>
        <row r="273">
          <cell r="A273" t="str">
            <v>2 S 01 101 12</v>
          </cell>
          <cell r="B273" t="str">
            <v>-</v>
          </cell>
          <cell r="C273" t="str">
            <v>Esc. carga tr. mat 2a c. DMT 600 a 800m c/carreg</v>
          </cell>
          <cell r="D273" t="str">
            <v>m³</v>
          </cell>
          <cell r="E273">
            <v>7.06</v>
          </cell>
          <cell r="F273">
            <v>1.68</v>
          </cell>
          <cell r="G273">
            <v>8.75</v>
          </cell>
          <cell r="H273" t="str">
            <v>DNER-ES-280/97</v>
          </cell>
        </row>
        <row r="274">
          <cell r="A274" t="str">
            <v>2 S 01 101 13</v>
          </cell>
          <cell r="B274" t="str">
            <v>-</v>
          </cell>
          <cell r="C274" t="str">
            <v>Esc. carga tr. mat 2a c. DMT 800 a 1000m c/carreg</v>
          </cell>
          <cell r="D274" t="str">
            <v>m³</v>
          </cell>
          <cell r="E274">
            <v>7.27</v>
          </cell>
          <cell r="F274">
            <v>1.73</v>
          </cell>
          <cell r="G274">
            <v>9.01</v>
          </cell>
          <cell r="H274" t="str">
            <v>DNER-ES-280/97</v>
          </cell>
        </row>
        <row r="275">
          <cell r="A275" t="str">
            <v>2 S 01 101 14</v>
          </cell>
          <cell r="B275" t="str">
            <v>-</v>
          </cell>
          <cell r="C275" t="str">
            <v>Esc. carga tr. mat 2a c. DMT 1000 a 1200m c/carreg</v>
          </cell>
          <cell r="D275" t="str">
            <v>m³</v>
          </cell>
          <cell r="E275">
            <v>7.66</v>
          </cell>
          <cell r="F275">
            <v>1.83</v>
          </cell>
          <cell r="G275">
            <v>9.49</v>
          </cell>
          <cell r="H275" t="str">
            <v>DNER-ES-280/97</v>
          </cell>
        </row>
        <row r="276">
          <cell r="A276" t="str">
            <v>2 S 01 101 15</v>
          </cell>
          <cell r="B276" t="str">
            <v>-</v>
          </cell>
          <cell r="C276" t="str">
            <v>Esc. carga tr. mat 2a c. DMT 1200 a 1400m c/carreg</v>
          </cell>
          <cell r="D276" t="str">
            <v>m³</v>
          </cell>
          <cell r="E276">
            <v>7.88</v>
          </cell>
          <cell r="F276">
            <v>1.88</v>
          </cell>
          <cell r="G276">
            <v>9.77</v>
          </cell>
          <cell r="H276" t="str">
            <v>DNER-ES-280/97</v>
          </cell>
        </row>
        <row r="277">
          <cell r="A277" t="str">
            <v>2 S 01 101 16</v>
          </cell>
          <cell r="B277" t="str">
            <v>-</v>
          </cell>
          <cell r="C277" t="str">
            <v>Esc. carga tr. mat 2a c. DMT 1400 a 1600m c/carreg</v>
          </cell>
          <cell r="D277" t="str">
            <v>m³</v>
          </cell>
          <cell r="E277">
            <v>8.1</v>
          </cell>
          <cell r="F277">
            <v>1.93</v>
          </cell>
          <cell r="G277">
            <v>10.029999999999999</v>
          </cell>
          <cell r="H277" t="str">
            <v>DNER-ES-280/97</v>
          </cell>
        </row>
        <row r="278">
          <cell r="A278" t="str">
            <v>2 S 01 101 17</v>
          </cell>
          <cell r="B278" t="str">
            <v>-</v>
          </cell>
          <cell r="C278" t="str">
            <v>Esc. carga tr. mat 2a c. DMT 1600 a 1800m c/carreg</v>
          </cell>
          <cell r="D278" t="str">
            <v>m³</v>
          </cell>
          <cell r="E278">
            <v>8.19</v>
          </cell>
          <cell r="F278">
            <v>1.95</v>
          </cell>
          <cell r="G278">
            <v>10.15</v>
          </cell>
          <cell r="H278" t="str">
            <v>DNER-ES-280/97</v>
          </cell>
        </row>
        <row r="279">
          <cell r="A279" t="str">
            <v>2 S 01 101 18</v>
          </cell>
          <cell r="B279" t="str">
            <v>-</v>
          </cell>
          <cell r="C279" t="str">
            <v>Esc. carga tr. mat 2a c. DMT 1800 a 2000m c/carreg</v>
          </cell>
          <cell r="D279" t="str">
            <v>m³</v>
          </cell>
          <cell r="E279">
            <v>8.59</v>
          </cell>
          <cell r="F279">
            <v>2.0499999999999998</v>
          </cell>
          <cell r="G279">
            <v>10.64</v>
          </cell>
          <cell r="H279" t="str">
            <v>DNER-ES-280/97</v>
          </cell>
        </row>
        <row r="280">
          <cell r="A280" t="str">
            <v>2 S 01 101 19</v>
          </cell>
          <cell r="B280" t="str">
            <v>-</v>
          </cell>
          <cell r="C280" t="str">
            <v>Esc. carga tr. mat 2a c. DMT 2000 a 3000m c/carreg</v>
          </cell>
          <cell r="D280" t="str">
            <v>m³</v>
          </cell>
          <cell r="E280">
            <v>9.36</v>
          </cell>
          <cell r="F280">
            <v>2.23</v>
          </cell>
          <cell r="G280">
            <v>11.6</v>
          </cell>
          <cell r="H280" t="str">
            <v>DNER-ES-280/97</v>
          </cell>
        </row>
        <row r="281">
          <cell r="A281" t="str">
            <v>2 S 01 101 20</v>
          </cell>
          <cell r="B281" t="str">
            <v>-</v>
          </cell>
          <cell r="C281" t="str">
            <v>Esc. carga tr. mat 2a c. DMT 3000 a 5000m c/carreg</v>
          </cell>
          <cell r="D281" t="str">
            <v>m³</v>
          </cell>
          <cell r="E281">
            <v>11.82</v>
          </cell>
          <cell r="F281">
            <v>2.82</v>
          </cell>
          <cell r="G281">
            <v>14.64</v>
          </cell>
          <cell r="H281" t="str">
            <v>DNER-ES-280/97</v>
          </cell>
        </row>
        <row r="282">
          <cell r="A282" t="str">
            <v>2 S 01 101 22</v>
          </cell>
          <cell r="B282" t="str">
            <v>-</v>
          </cell>
          <cell r="C282" t="str">
            <v>Esc. carga transp. mat 2a cat DMT 50 a 200m c/e</v>
          </cell>
          <cell r="D282" t="str">
            <v>m³</v>
          </cell>
          <cell r="E282">
            <v>4.6399999999999997</v>
          </cell>
          <cell r="F282">
            <v>1.1100000000000001</v>
          </cell>
          <cell r="G282">
            <v>5.75</v>
          </cell>
          <cell r="H282" t="str">
            <v>DNER-ES-280/97</v>
          </cell>
        </row>
        <row r="283">
          <cell r="A283" t="str">
            <v>2 S 01 101 23</v>
          </cell>
          <cell r="B283" t="str">
            <v>-</v>
          </cell>
          <cell r="C283" t="str">
            <v>Esc. carga transp. mat 2a cat DMT 200 a 400m c/e</v>
          </cell>
          <cell r="D283" t="str">
            <v>m³</v>
          </cell>
          <cell r="E283">
            <v>4.99</v>
          </cell>
          <cell r="F283">
            <v>1.19</v>
          </cell>
          <cell r="G283">
            <v>6.18</v>
          </cell>
          <cell r="H283" t="str">
            <v>DNER-ES-280/97</v>
          </cell>
        </row>
        <row r="284">
          <cell r="A284" t="str">
            <v>2 S 01 101 24</v>
          </cell>
          <cell r="B284" t="str">
            <v>-</v>
          </cell>
          <cell r="C284" t="str">
            <v>Esc. carga transp. mat 2a cat DMT 400 a 600m c/e</v>
          </cell>
          <cell r="D284" t="str">
            <v>m³</v>
          </cell>
          <cell r="E284">
            <v>5.25</v>
          </cell>
          <cell r="F284">
            <v>1.25</v>
          </cell>
          <cell r="G284">
            <v>6.5</v>
          </cell>
          <cell r="H284" t="str">
            <v>DNER-ES-280/97</v>
          </cell>
        </row>
        <row r="285">
          <cell r="A285" t="str">
            <v>2 S 01 101 25</v>
          </cell>
          <cell r="B285" t="str">
            <v>-</v>
          </cell>
          <cell r="C285" t="str">
            <v>Esc. carga transp. mat 2a cat DMT 600 a 800m c/e</v>
          </cell>
          <cell r="D285" t="str">
            <v>m³</v>
          </cell>
          <cell r="E285">
            <v>5.46</v>
          </cell>
          <cell r="F285">
            <v>1.3</v>
          </cell>
          <cell r="G285">
            <v>6.76</v>
          </cell>
          <cell r="H285" t="str">
            <v>DNER-ES-280/97</v>
          </cell>
        </row>
        <row r="286">
          <cell r="A286" t="str">
            <v>2 S 01 101 26</v>
          </cell>
          <cell r="B286" t="str">
            <v>-</v>
          </cell>
          <cell r="C286" t="str">
            <v>Esc. carga transp. mat 2a cat DMT 800 a 1000m c/e</v>
          </cell>
          <cell r="D286" t="str">
            <v>m³</v>
          </cell>
          <cell r="E286">
            <v>5.92</v>
          </cell>
          <cell r="F286">
            <v>1.41</v>
          </cell>
          <cell r="G286">
            <v>7.34</v>
          </cell>
          <cell r="H286" t="str">
            <v>DNER-ES-280/97</v>
          </cell>
        </row>
        <row r="287">
          <cell r="A287" t="str">
            <v>2 S 01 101 27</v>
          </cell>
          <cell r="B287" t="str">
            <v>-</v>
          </cell>
          <cell r="C287" t="str">
            <v>Esc. carga transp. mat 2a cat DMT 1000 a 1200m c/e</v>
          </cell>
          <cell r="D287" t="str">
            <v>m³</v>
          </cell>
          <cell r="E287">
            <v>6.23</v>
          </cell>
          <cell r="F287">
            <v>1.48</v>
          </cell>
          <cell r="G287">
            <v>7.72</v>
          </cell>
          <cell r="H287" t="str">
            <v>DNER-ES-280/97</v>
          </cell>
        </row>
        <row r="288">
          <cell r="A288" t="str">
            <v>2 S 01 101 28</v>
          </cell>
          <cell r="B288" t="str">
            <v>-</v>
          </cell>
          <cell r="C288" t="str">
            <v>Esc. carga transp. mat 2a cat DMT 1200 a 1400m c/e</v>
          </cell>
          <cell r="D288" t="str">
            <v>m³</v>
          </cell>
          <cell r="E288">
            <v>6.46</v>
          </cell>
          <cell r="F288">
            <v>1.54</v>
          </cell>
          <cell r="G288">
            <v>8.01</v>
          </cell>
          <cell r="H288" t="str">
            <v>DNER-ES-280/97</v>
          </cell>
        </row>
        <row r="289">
          <cell r="A289" t="str">
            <v>2 S 01 101 29</v>
          </cell>
          <cell r="B289" t="str">
            <v>-</v>
          </cell>
          <cell r="C289" t="str">
            <v>Esc. carga transp. mat 2a cat DMT 1400 a 1600m c/e</v>
          </cell>
          <cell r="D289" t="str">
            <v>m³</v>
          </cell>
          <cell r="E289">
            <v>6.64</v>
          </cell>
          <cell r="F289">
            <v>1.58</v>
          </cell>
          <cell r="G289">
            <v>8.23</v>
          </cell>
          <cell r="H289" t="str">
            <v>DNER-ES-280/97</v>
          </cell>
        </row>
        <row r="290">
          <cell r="A290" t="str">
            <v>2 S 01 101 30</v>
          </cell>
          <cell r="B290" t="str">
            <v>-</v>
          </cell>
          <cell r="C290" t="str">
            <v>Esc. carga transp. mat 2a cat DMT 1600 a 1800m c/e</v>
          </cell>
          <cell r="D290" t="str">
            <v>m³</v>
          </cell>
          <cell r="E290">
            <v>6.84</v>
          </cell>
          <cell r="F290">
            <v>1.63</v>
          </cell>
          <cell r="G290">
            <v>8.48</v>
          </cell>
          <cell r="H290" t="str">
            <v>DNER-ES-280/97</v>
          </cell>
        </row>
        <row r="291">
          <cell r="A291" t="str">
            <v>2 S 01 101 31</v>
          </cell>
          <cell r="B291" t="str">
            <v>-</v>
          </cell>
          <cell r="C291" t="str">
            <v>Esc. carga transp. mat 2a cat DMT 1800 a 2000m c/e</v>
          </cell>
          <cell r="D291" t="str">
            <v>m³</v>
          </cell>
          <cell r="E291">
            <v>7.17</v>
          </cell>
          <cell r="F291">
            <v>1.71</v>
          </cell>
          <cell r="G291">
            <v>8.8800000000000008</v>
          </cell>
          <cell r="H291" t="str">
            <v>DNER-ES-280/97</v>
          </cell>
        </row>
        <row r="292">
          <cell r="A292" t="str">
            <v>2 S 01 101 32</v>
          </cell>
          <cell r="B292" t="str">
            <v>-</v>
          </cell>
          <cell r="C292" t="str">
            <v>Esc. carga transp. mat 2a cat DMT 2000 a 3000m c/e</v>
          </cell>
          <cell r="D292" t="str">
            <v>m³</v>
          </cell>
          <cell r="E292">
            <v>7.84</v>
          </cell>
          <cell r="F292">
            <v>1.87</v>
          </cell>
          <cell r="G292">
            <v>9.7200000000000006</v>
          </cell>
          <cell r="H292" t="str">
            <v>DNER-ES-280/97</v>
          </cell>
        </row>
        <row r="293">
          <cell r="A293" t="str">
            <v>2 S 01 101 33</v>
          </cell>
          <cell r="B293" t="str">
            <v>-</v>
          </cell>
          <cell r="C293" t="str">
            <v>Esc. carga transp. mat 2a cat DMT 3000 a 5000m c/e</v>
          </cell>
          <cell r="D293" t="str">
            <v>m³</v>
          </cell>
          <cell r="E293">
            <v>10.199999999999999</v>
          </cell>
          <cell r="F293">
            <v>2.4300000000000002</v>
          </cell>
          <cell r="G293">
            <v>12.64</v>
          </cell>
          <cell r="H293" t="str">
            <v>DNER-ES-280/97</v>
          </cell>
        </row>
        <row r="294">
          <cell r="A294" t="str">
            <v>2 S 01 102 01</v>
          </cell>
          <cell r="B294" t="str">
            <v>-</v>
          </cell>
          <cell r="C294" t="str">
            <v>Esc. carga transp. mat 3a cat DMT até 50m</v>
          </cell>
          <cell r="D294" t="str">
            <v>m³</v>
          </cell>
          <cell r="E294">
            <v>15.07</v>
          </cell>
          <cell r="F294">
            <v>3.6</v>
          </cell>
          <cell r="G294">
            <v>18.670000000000002</v>
          </cell>
          <cell r="H294" t="str">
            <v>DNER-ES-280/97</v>
          </cell>
        </row>
        <row r="295">
          <cell r="A295" t="str">
            <v>2 S 01 102 02</v>
          </cell>
          <cell r="B295" t="str">
            <v>-</v>
          </cell>
          <cell r="C295" t="str">
            <v>Esc. carga transp. mat 3a cat DMT 50 a 200m</v>
          </cell>
          <cell r="D295" t="str">
            <v>m³</v>
          </cell>
          <cell r="E295">
            <v>17.62</v>
          </cell>
          <cell r="F295">
            <v>4.21</v>
          </cell>
          <cell r="G295">
            <v>21.83</v>
          </cell>
          <cell r="H295" t="str">
            <v>DNER-ES-280/97</v>
          </cell>
        </row>
        <row r="296">
          <cell r="A296" t="str">
            <v>2 S 01 102 03</v>
          </cell>
          <cell r="B296" t="str">
            <v>-</v>
          </cell>
          <cell r="C296" t="str">
            <v>Esc. carga transp. mat 3a cat DMT 200 a 400m</v>
          </cell>
          <cell r="D296" t="str">
            <v>m³</v>
          </cell>
          <cell r="E296">
            <v>18.14</v>
          </cell>
          <cell r="F296">
            <v>4.33</v>
          </cell>
          <cell r="G296">
            <v>22.48</v>
          </cell>
          <cell r="H296" t="str">
            <v>DNER-ES-280/97</v>
          </cell>
        </row>
        <row r="297">
          <cell r="A297" t="str">
            <v>2 S 01 102 04</v>
          </cell>
          <cell r="B297" t="str">
            <v>-</v>
          </cell>
          <cell r="C297" t="str">
            <v>Esc. carga transp. mat 3a cat DMT 400 a 600m</v>
          </cell>
          <cell r="D297" t="str">
            <v>m³</v>
          </cell>
          <cell r="E297">
            <v>18.87</v>
          </cell>
          <cell r="F297">
            <v>4.51</v>
          </cell>
          <cell r="G297">
            <v>23.38</v>
          </cell>
          <cell r="H297" t="str">
            <v>DNER-ES-280/97</v>
          </cell>
        </row>
        <row r="298">
          <cell r="A298" t="str">
            <v>2 S 01 102 05</v>
          </cell>
          <cell r="B298" t="str">
            <v>-</v>
          </cell>
          <cell r="C298" t="str">
            <v>Esc. carga transp. mat 3a cat DMT 600 a 800m</v>
          </cell>
          <cell r="D298" t="str">
            <v>m³</v>
          </cell>
          <cell r="E298">
            <v>19.39</v>
          </cell>
          <cell r="F298">
            <v>4.63</v>
          </cell>
          <cell r="G298">
            <v>24.03</v>
          </cell>
          <cell r="H298" t="str">
            <v>DNER-ES-280/97</v>
          </cell>
        </row>
        <row r="299">
          <cell r="A299" t="str">
            <v>2 S 01 102 06</v>
          </cell>
          <cell r="B299" t="str">
            <v>-</v>
          </cell>
          <cell r="C299" t="str">
            <v>Esc. carga transp. mat 3a cat DMT 800 a 1000m</v>
          </cell>
          <cell r="D299" t="str">
            <v>m³</v>
          </cell>
          <cell r="E299">
            <v>19.920000000000002</v>
          </cell>
          <cell r="F299">
            <v>4.76</v>
          </cell>
          <cell r="G299">
            <v>24.68</v>
          </cell>
          <cell r="H299" t="str">
            <v>DNER-ES-280/97</v>
          </cell>
        </row>
        <row r="300">
          <cell r="A300" t="str">
            <v>2 S 01 102 07</v>
          </cell>
          <cell r="B300" t="str">
            <v>-</v>
          </cell>
          <cell r="C300" t="str">
            <v>Esc. carga transp. mat 3a cat DMT 1000 a 1200m</v>
          </cell>
          <cell r="D300" t="str">
            <v>m³</v>
          </cell>
          <cell r="E300">
            <v>20.14</v>
          </cell>
          <cell r="F300">
            <v>4.8099999999999996</v>
          </cell>
          <cell r="G300">
            <v>24.96</v>
          </cell>
          <cell r="H300" t="str">
            <v>DNER-ES-280/97</v>
          </cell>
        </row>
        <row r="301">
          <cell r="A301" t="str">
            <v>2 S 01 102 08</v>
          </cell>
          <cell r="B301" t="str">
            <v>-</v>
          </cell>
          <cell r="C301" t="str">
            <v>Esc. carga transp. mat 3a cat DMT 1200 a 1400m</v>
          </cell>
          <cell r="D301" t="str">
            <v>m³</v>
          </cell>
          <cell r="E301">
            <v>20.14</v>
          </cell>
          <cell r="F301">
            <v>4.8099999999999996</v>
          </cell>
          <cell r="G301">
            <v>24.96</v>
          </cell>
          <cell r="H301" t="str">
            <v>DNER-ES-280/97</v>
          </cell>
        </row>
        <row r="302">
          <cell r="A302" t="str">
            <v>2 S 01 300 01</v>
          </cell>
          <cell r="B302" t="str">
            <v>-</v>
          </cell>
          <cell r="C302" t="str">
            <v>Esc. carga transp. solos moles DMT 0 a 200m</v>
          </cell>
          <cell r="D302" t="str">
            <v>m³</v>
          </cell>
          <cell r="E302">
            <v>9.0500000000000007</v>
          </cell>
          <cell r="F302">
            <v>2.16</v>
          </cell>
          <cell r="G302">
            <v>11.21</v>
          </cell>
          <cell r="H302" t="str">
            <v>DNER-ES-280/97</v>
          </cell>
        </row>
        <row r="303">
          <cell r="A303" t="str">
            <v>2 S 01 300 02</v>
          </cell>
          <cell r="B303" t="str">
            <v>-</v>
          </cell>
          <cell r="C303" t="str">
            <v>Esc. carga transp. solos moles DMT 200 a 400m</v>
          </cell>
          <cell r="D303" t="str">
            <v>m³</v>
          </cell>
          <cell r="E303">
            <v>9.6999999999999993</v>
          </cell>
          <cell r="F303">
            <v>2.3199999999999998</v>
          </cell>
          <cell r="G303">
            <v>12.02</v>
          </cell>
          <cell r="H303" t="str">
            <v>DNER-ES-280/97</v>
          </cell>
        </row>
        <row r="304">
          <cell r="A304" t="str">
            <v>2 S 01 300 03</v>
          </cell>
          <cell r="B304" t="str">
            <v>-</v>
          </cell>
          <cell r="C304" t="str">
            <v>Esc. carga transp. solos moles DMT 400 a 600m</v>
          </cell>
          <cell r="D304" t="str">
            <v>m³</v>
          </cell>
          <cell r="E304">
            <v>9.98</v>
          </cell>
          <cell r="F304">
            <v>2.38</v>
          </cell>
          <cell r="G304">
            <v>12.37</v>
          </cell>
          <cell r="H304" t="str">
            <v>DNER-ES-280/97</v>
          </cell>
        </row>
        <row r="305">
          <cell r="A305" t="str">
            <v>2 S 01 300 04</v>
          </cell>
          <cell r="B305" t="str">
            <v>-</v>
          </cell>
          <cell r="C305" t="str">
            <v>Esc. carga transp. solos moles DMT 600 a 800m</v>
          </cell>
          <cell r="D305" t="str">
            <v>m³</v>
          </cell>
          <cell r="E305">
            <v>10.31</v>
          </cell>
          <cell r="F305">
            <v>2.46</v>
          </cell>
          <cell r="G305">
            <v>12.77</v>
          </cell>
          <cell r="H305" t="str">
            <v>DNER-ES-280/97</v>
          </cell>
        </row>
        <row r="306">
          <cell r="A306" t="str">
            <v>2 S 01 300 05</v>
          </cell>
          <cell r="B306" t="str">
            <v>-</v>
          </cell>
          <cell r="C306" t="str">
            <v>Esc. carga transp. solos moles DMT 800 a 1000m</v>
          </cell>
          <cell r="D306" t="str">
            <v>m³</v>
          </cell>
          <cell r="E306">
            <v>10.96</v>
          </cell>
          <cell r="F306">
            <v>2.61</v>
          </cell>
          <cell r="G306">
            <v>13.58</v>
          </cell>
          <cell r="H306" t="str">
            <v>DNER-ES-280/97</v>
          </cell>
        </row>
        <row r="307">
          <cell r="A307" t="str">
            <v>2 S 01 510 00</v>
          </cell>
          <cell r="B307" t="str">
            <v>-</v>
          </cell>
          <cell r="C307" t="str">
            <v>Compactação de aterros a 95% proctor normal</v>
          </cell>
          <cell r="D307" t="str">
            <v>m³</v>
          </cell>
          <cell r="E307">
            <v>1.39</v>
          </cell>
          <cell r="F307">
            <v>0.33</v>
          </cell>
          <cell r="G307">
            <v>1.73</v>
          </cell>
          <cell r="H307" t="str">
            <v>DNER-ES-282/97</v>
          </cell>
        </row>
        <row r="308">
          <cell r="A308" t="str">
            <v>2 S 01 511 00</v>
          </cell>
          <cell r="B308" t="str">
            <v>-</v>
          </cell>
          <cell r="C308" t="str">
            <v>Compactação de aterros a 100% proctor normal</v>
          </cell>
          <cell r="D308" t="str">
            <v>m³</v>
          </cell>
          <cell r="E308">
            <v>1.63</v>
          </cell>
          <cell r="F308">
            <v>0.38</v>
          </cell>
          <cell r="G308">
            <v>2.0099999999999998</v>
          </cell>
          <cell r="H308" t="str">
            <v>DNER-ES-282/97</v>
          </cell>
        </row>
        <row r="309">
          <cell r="A309" t="str">
            <v>2 S 01 512 01</v>
          </cell>
          <cell r="B309" t="str">
            <v>-</v>
          </cell>
          <cell r="C309" t="str">
            <v>Construção de corpo de aterro em rocha</v>
          </cell>
          <cell r="D309" t="str">
            <v>m³</v>
          </cell>
          <cell r="E309">
            <v>4.71</v>
          </cell>
          <cell r="F309">
            <v>1.1200000000000001</v>
          </cell>
          <cell r="G309">
            <v>5.83</v>
          </cell>
          <cell r="H309" t="str">
            <v>DNER-ES-282/97</v>
          </cell>
        </row>
        <row r="310">
          <cell r="A310" t="str">
            <v>2 S 01 512 02</v>
          </cell>
          <cell r="B310" t="str">
            <v>-</v>
          </cell>
          <cell r="C310" t="str">
            <v>Compactação de camada final de aterro de rocha</v>
          </cell>
          <cell r="D310" t="str">
            <v>m³</v>
          </cell>
          <cell r="E310">
            <v>13.34</v>
          </cell>
          <cell r="F310">
            <v>3.18</v>
          </cell>
          <cell r="G310">
            <v>16.53</v>
          </cell>
          <cell r="H310" t="str">
            <v>DNER-ES-282/97</v>
          </cell>
        </row>
        <row r="311">
          <cell r="A311" t="str">
            <v>2 S 01 512 52</v>
          </cell>
          <cell r="B311" t="str">
            <v>-</v>
          </cell>
          <cell r="C311" t="str">
            <v>Compactação camada final de aterro de rocha BC</v>
          </cell>
          <cell r="D311" t="str">
            <v>m³</v>
          </cell>
          <cell r="E311">
            <v>12.66</v>
          </cell>
          <cell r="F311">
            <v>3.02</v>
          </cell>
          <cell r="G311">
            <v>15.68</v>
          </cell>
          <cell r="H311" t="str">
            <v>DNER-ES-282/97</v>
          </cell>
        </row>
        <row r="312">
          <cell r="A312" t="str">
            <v>2 S 01 513 01</v>
          </cell>
          <cell r="B312" t="str">
            <v>-</v>
          </cell>
          <cell r="C312" t="str">
            <v>Compactação de material de "bota-fora"</v>
          </cell>
          <cell r="D312" t="str">
            <v>m³</v>
          </cell>
          <cell r="E312">
            <v>1.0900000000000001</v>
          </cell>
          <cell r="F312">
            <v>0.26</v>
          </cell>
          <cell r="G312">
            <v>1.35</v>
          </cell>
          <cell r="H312" t="str">
            <v>DNER-ES-282/97</v>
          </cell>
        </row>
        <row r="313">
          <cell r="A313" t="str">
            <v>2 S 02 100 00</v>
          </cell>
          <cell r="B313" t="str">
            <v>-</v>
          </cell>
          <cell r="C313" t="str">
            <v>Reforço do subleito</v>
          </cell>
          <cell r="D313" t="str">
            <v>m³</v>
          </cell>
          <cell r="E313">
            <v>7.32</v>
          </cell>
          <cell r="F313">
            <v>1.75</v>
          </cell>
          <cell r="G313">
            <v>9.07</v>
          </cell>
          <cell r="H313" t="str">
            <v>DNER-ES-300/97</v>
          </cell>
        </row>
        <row r="314">
          <cell r="A314" t="str">
            <v>2 S 02 110 00</v>
          </cell>
          <cell r="B314" t="str">
            <v>-</v>
          </cell>
          <cell r="C314" t="str">
            <v>Regularização do subleito</v>
          </cell>
          <cell r="D314" t="str">
            <v>m²</v>
          </cell>
          <cell r="E314">
            <v>0.42</v>
          </cell>
          <cell r="F314">
            <v>0.1</v>
          </cell>
          <cell r="G314">
            <v>0.52</v>
          </cell>
          <cell r="H314" t="str">
            <v>DNER-ES-299/97</v>
          </cell>
        </row>
        <row r="315">
          <cell r="A315" t="str">
            <v>2 S 02 110 01</v>
          </cell>
          <cell r="B315" t="str">
            <v>-</v>
          </cell>
          <cell r="C315" t="str">
            <v>Regul. subleito c/ fres. corte contr.autom. greide</v>
          </cell>
          <cell r="D315" t="str">
            <v>m²</v>
          </cell>
          <cell r="E315">
            <v>0.57999999999999996</v>
          </cell>
          <cell r="F315">
            <v>0.14000000000000001</v>
          </cell>
          <cell r="G315">
            <v>0.72</v>
          </cell>
          <cell r="H315" t="str">
            <v>-</v>
          </cell>
        </row>
        <row r="316">
          <cell r="A316" t="str">
            <v>2 S 02 200 00</v>
          </cell>
          <cell r="B316" t="str">
            <v>-</v>
          </cell>
          <cell r="C316" t="str">
            <v>Sub-base solo estabilizado granul. s/ mistura</v>
          </cell>
          <cell r="D316" t="str">
            <v>m³</v>
          </cell>
          <cell r="E316">
            <v>7.32</v>
          </cell>
          <cell r="F316">
            <v>1.75</v>
          </cell>
          <cell r="G316">
            <v>9.07</v>
          </cell>
          <cell r="H316" t="str">
            <v>DNER-ES-301/97</v>
          </cell>
        </row>
        <row r="317">
          <cell r="A317" t="str">
            <v>2 S 02 200 01</v>
          </cell>
          <cell r="B317" t="str">
            <v>-</v>
          </cell>
          <cell r="C317" t="str">
            <v>Base solo estabilizado granul. s/ mistura</v>
          </cell>
          <cell r="D317" t="str">
            <v>m³</v>
          </cell>
          <cell r="E317">
            <v>7.32</v>
          </cell>
          <cell r="F317">
            <v>1.75</v>
          </cell>
          <cell r="G317">
            <v>9.07</v>
          </cell>
          <cell r="H317" t="str">
            <v>DNER-ES-303/97</v>
          </cell>
        </row>
        <row r="318">
          <cell r="A318" t="str">
            <v>2 S 02 210 00</v>
          </cell>
          <cell r="B318" t="str">
            <v>-</v>
          </cell>
          <cell r="C318" t="str">
            <v>Sub-base estab. granul. c/ mistura solo na pista</v>
          </cell>
          <cell r="D318" t="str">
            <v>m³</v>
          </cell>
          <cell r="E318">
            <v>7.88</v>
          </cell>
          <cell r="F318">
            <v>1.88</v>
          </cell>
          <cell r="G318">
            <v>9.77</v>
          </cell>
          <cell r="H318" t="str">
            <v>-</v>
          </cell>
        </row>
        <row r="319">
          <cell r="A319" t="str">
            <v>2 S 02 210 01</v>
          </cell>
          <cell r="B319" t="str">
            <v>-</v>
          </cell>
          <cell r="C319" t="str">
            <v>Sub-base estab. granul. c/ mist. solo-areia pista</v>
          </cell>
          <cell r="D319" t="str">
            <v>m³</v>
          </cell>
          <cell r="E319">
            <v>8.8000000000000007</v>
          </cell>
          <cell r="F319">
            <v>2.1</v>
          </cell>
          <cell r="G319">
            <v>10.91</v>
          </cell>
          <cell r="H319" t="str">
            <v>-</v>
          </cell>
        </row>
        <row r="320">
          <cell r="A320" t="str">
            <v>2 S 02 210 02</v>
          </cell>
          <cell r="B320" t="str">
            <v>-</v>
          </cell>
          <cell r="C320" t="str">
            <v>Base estab.granul.c/ mist.solo - areia na pista</v>
          </cell>
          <cell r="D320" t="str">
            <v>m³</v>
          </cell>
          <cell r="E320">
            <v>8.8000000000000007</v>
          </cell>
          <cell r="F320">
            <v>2.1</v>
          </cell>
          <cell r="G320">
            <v>10.91</v>
          </cell>
          <cell r="H320" t="str">
            <v>-</v>
          </cell>
        </row>
        <row r="321">
          <cell r="A321" t="str">
            <v>2 S 02 210 51</v>
          </cell>
          <cell r="B321" t="str">
            <v>-</v>
          </cell>
          <cell r="C321" t="str">
            <v>Sub-base estab.granul.c/mist.soloareia pista AC</v>
          </cell>
          <cell r="D321" t="str">
            <v>m³</v>
          </cell>
          <cell r="E321">
            <v>14.09</v>
          </cell>
          <cell r="F321">
            <v>3.36</v>
          </cell>
          <cell r="G321">
            <v>17.45</v>
          </cell>
          <cell r="H321" t="str">
            <v>-</v>
          </cell>
        </row>
        <row r="322">
          <cell r="A322" t="str">
            <v>2 S 02 210 52</v>
          </cell>
          <cell r="B322" t="str">
            <v>-</v>
          </cell>
          <cell r="C322" t="str">
            <v>Base estab.granul.c/mist.soloareia na pista AC</v>
          </cell>
          <cell r="D322" t="str">
            <v>m³</v>
          </cell>
          <cell r="E322">
            <v>14.09</v>
          </cell>
          <cell r="F322">
            <v>3.36</v>
          </cell>
          <cell r="G322">
            <v>17.45</v>
          </cell>
          <cell r="H322" t="str">
            <v>-</v>
          </cell>
        </row>
        <row r="323">
          <cell r="A323" t="str">
            <v>2 S 02 220 00</v>
          </cell>
          <cell r="B323" t="str">
            <v>-</v>
          </cell>
          <cell r="C323" t="str">
            <v>Base estab.granul.c/ mistura solo - brita</v>
          </cell>
          <cell r="D323" t="str">
            <v>m³</v>
          </cell>
          <cell r="E323">
            <v>25.35</v>
          </cell>
          <cell r="F323">
            <v>6.05</v>
          </cell>
          <cell r="G323">
            <v>31.41</v>
          </cell>
          <cell r="H323" t="str">
            <v>-</v>
          </cell>
        </row>
        <row r="324">
          <cell r="A324" t="str">
            <v>2 S 02 220 50</v>
          </cell>
          <cell r="B324" t="str">
            <v>-</v>
          </cell>
          <cell r="C324" t="str">
            <v>Base estab.granul.c/ mistura solo - brita BC</v>
          </cell>
          <cell r="D324" t="str">
            <v>m³</v>
          </cell>
          <cell r="E324">
            <v>25</v>
          </cell>
          <cell r="F324">
            <v>5.97</v>
          </cell>
          <cell r="G324">
            <v>30.98</v>
          </cell>
          <cell r="H324" t="str">
            <v>-</v>
          </cell>
        </row>
        <row r="325">
          <cell r="A325" t="str">
            <v>2 S 02 230 00</v>
          </cell>
          <cell r="B325" t="str">
            <v>-</v>
          </cell>
          <cell r="C325" t="str">
            <v>Base de brita graduada</v>
          </cell>
          <cell r="D325" t="str">
            <v>m³</v>
          </cell>
          <cell r="E325">
            <v>41.4</v>
          </cell>
          <cell r="F325">
            <v>9.89</v>
          </cell>
          <cell r="G325">
            <v>51.3</v>
          </cell>
          <cell r="H325" t="str">
            <v>EP-P-01</v>
          </cell>
        </row>
        <row r="326">
          <cell r="A326" t="str">
            <v>2 S 02 230 01</v>
          </cell>
          <cell r="B326" t="str">
            <v>-</v>
          </cell>
          <cell r="C326" t="str">
            <v>Base brita grad. c/ dist. agreg. contr. de greide</v>
          </cell>
          <cell r="D326" t="str">
            <v>m³</v>
          </cell>
          <cell r="E326">
            <v>41.92</v>
          </cell>
          <cell r="F326">
            <v>10.02</v>
          </cell>
          <cell r="G326">
            <v>51.94</v>
          </cell>
          <cell r="H326" t="str">
            <v>-</v>
          </cell>
        </row>
        <row r="327">
          <cell r="A327" t="str">
            <v>2 S 02 230 50</v>
          </cell>
          <cell r="B327" t="str">
            <v>-</v>
          </cell>
          <cell r="C327" t="str">
            <v>Base de brita graduada BC</v>
          </cell>
          <cell r="D327" t="str">
            <v>m³</v>
          </cell>
          <cell r="E327">
            <v>40.549999999999997</v>
          </cell>
          <cell r="F327">
            <v>9.69</v>
          </cell>
          <cell r="G327">
            <v>50.24</v>
          </cell>
          <cell r="H327" t="str">
            <v>-</v>
          </cell>
        </row>
        <row r="328">
          <cell r="A328" t="str">
            <v>2 S 02 230 51</v>
          </cell>
          <cell r="B328" t="str">
            <v>-</v>
          </cell>
          <cell r="C328" t="str">
            <v>Base brita grad.c/dist.agreg.contr.de greide BC</v>
          </cell>
          <cell r="D328" t="str">
            <v>m³</v>
          </cell>
          <cell r="E328">
            <v>41.06</v>
          </cell>
          <cell r="F328">
            <v>9.81</v>
          </cell>
          <cell r="G328">
            <v>50.88</v>
          </cell>
          <cell r="H328" t="str">
            <v>-</v>
          </cell>
        </row>
        <row r="329">
          <cell r="A329" t="str">
            <v>2 S 02 231 00</v>
          </cell>
          <cell r="B329" t="str">
            <v>-</v>
          </cell>
          <cell r="C329" t="str">
            <v>Base de macadame hidráulico</v>
          </cell>
          <cell r="D329" t="str">
            <v>m³</v>
          </cell>
          <cell r="E329">
            <v>36.39</v>
          </cell>
          <cell r="F329">
            <v>8.69</v>
          </cell>
          <cell r="G329">
            <v>45.09</v>
          </cell>
          <cell r="H329" t="str">
            <v>-</v>
          </cell>
        </row>
        <row r="330">
          <cell r="A330" t="str">
            <v>2 S 02 231 50</v>
          </cell>
          <cell r="B330" t="str">
            <v>-</v>
          </cell>
          <cell r="C330" t="str">
            <v>Base de macadame hidráulico BC</v>
          </cell>
          <cell r="D330" t="str">
            <v>m³</v>
          </cell>
          <cell r="E330">
            <v>35.590000000000003</v>
          </cell>
          <cell r="F330">
            <v>8.5</v>
          </cell>
          <cell r="G330">
            <v>44.1</v>
          </cell>
          <cell r="H330" t="str">
            <v>-</v>
          </cell>
        </row>
        <row r="331">
          <cell r="A331" t="str">
            <v>2 S 02 241 01</v>
          </cell>
          <cell r="B331" t="str">
            <v>-</v>
          </cell>
          <cell r="C331" t="str">
            <v>Base de solo cimento c/ mistura em usina</v>
          </cell>
          <cell r="D331" t="str">
            <v>m³</v>
          </cell>
          <cell r="E331">
            <v>72.59</v>
          </cell>
          <cell r="F331">
            <v>17.350000000000001</v>
          </cell>
          <cell r="G331">
            <v>89.94</v>
          </cell>
          <cell r="H331" t="str">
            <v>-</v>
          </cell>
        </row>
        <row r="332">
          <cell r="A332" t="str">
            <v>2 S 02 243 01</v>
          </cell>
          <cell r="B332" t="str">
            <v>-</v>
          </cell>
          <cell r="C332" t="str">
            <v>Sub-base de solo melhor. c/ cimento mist. em usina</v>
          </cell>
          <cell r="D332" t="str">
            <v>m³</v>
          </cell>
          <cell r="E332">
            <v>42.86</v>
          </cell>
          <cell r="F332">
            <v>10.24</v>
          </cell>
          <cell r="G332">
            <v>53.1</v>
          </cell>
          <cell r="H332" t="str">
            <v>-</v>
          </cell>
        </row>
        <row r="333">
          <cell r="A333" t="str">
            <v>2 S 02 300 00</v>
          </cell>
          <cell r="B333" t="str">
            <v>-</v>
          </cell>
          <cell r="C333" t="str">
            <v>Imprimação</v>
          </cell>
          <cell r="D333" t="str">
            <v>m²</v>
          </cell>
          <cell r="E333">
            <v>0.12</v>
          </cell>
          <cell r="F333">
            <v>0.03</v>
          </cell>
          <cell r="G333">
            <v>0.16</v>
          </cell>
          <cell r="H333" t="str">
            <v>DNER-ES-306/97</v>
          </cell>
        </row>
        <row r="334">
          <cell r="A334" t="str">
            <v>2 S 02 400 00</v>
          </cell>
          <cell r="B334" t="str">
            <v>-</v>
          </cell>
          <cell r="C334" t="str">
            <v>Pintura de ligação</v>
          </cell>
          <cell r="D334" t="str">
            <v>m²</v>
          </cell>
          <cell r="E334">
            <v>0.09</v>
          </cell>
          <cell r="F334">
            <v>0.02</v>
          </cell>
          <cell r="G334">
            <v>0.11</v>
          </cell>
          <cell r="H334" t="str">
            <v>DNER-ES-307/97</v>
          </cell>
        </row>
        <row r="335">
          <cell r="A335" t="str">
            <v>2 S 02 500 00</v>
          </cell>
          <cell r="B335" t="str">
            <v>-</v>
          </cell>
          <cell r="C335" t="str">
            <v>Tratamento superficial simples c/ cap</v>
          </cell>
          <cell r="D335" t="str">
            <v>m²</v>
          </cell>
          <cell r="E335">
            <v>0.46</v>
          </cell>
          <cell r="F335">
            <v>0.11</v>
          </cell>
          <cell r="G335">
            <v>0.56999999999999995</v>
          </cell>
          <cell r="H335" t="str">
            <v>DNER-ES-308/97</v>
          </cell>
        </row>
        <row r="336">
          <cell r="A336" t="str">
            <v>2 S 02 500 01</v>
          </cell>
          <cell r="B336" t="str">
            <v>-</v>
          </cell>
          <cell r="C336" t="str">
            <v>Tratamento superficial simples c/ emulsão</v>
          </cell>
          <cell r="D336" t="str">
            <v>m²</v>
          </cell>
          <cell r="E336">
            <v>0.43</v>
          </cell>
          <cell r="F336">
            <v>0.1</v>
          </cell>
          <cell r="G336">
            <v>0.53</v>
          </cell>
          <cell r="H336" t="str">
            <v>DNER-ES-308/97</v>
          </cell>
        </row>
        <row r="337">
          <cell r="A337" t="str">
            <v>2 S 02 500 02</v>
          </cell>
          <cell r="B337" t="str">
            <v>-</v>
          </cell>
          <cell r="C337" t="str">
            <v>Tratamento superficial simples c/ banho diluído</v>
          </cell>
          <cell r="D337" t="str">
            <v>m²</v>
          </cell>
          <cell r="E337">
            <v>0.5</v>
          </cell>
          <cell r="F337">
            <v>0.11</v>
          </cell>
          <cell r="G337">
            <v>0.62</v>
          </cell>
          <cell r="H337" t="str">
            <v>DNER-ES-308/97</v>
          </cell>
        </row>
        <row r="338">
          <cell r="A338" t="str">
            <v>2 S 02 500 50</v>
          </cell>
          <cell r="B338" t="str">
            <v>-</v>
          </cell>
          <cell r="C338" t="str">
            <v>Tratamento superficial simples c/cap BC</v>
          </cell>
          <cell r="D338" t="str">
            <v>m²</v>
          </cell>
          <cell r="E338">
            <v>0.46</v>
          </cell>
          <cell r="F338">
            <v>0.11</v>
          </cell>
          <cell r="G338">
            <v>0.56999999999999995</v>
          </cell>
          <cell r="H338" t="str">
            <v>DNER-ES-308/97</v>
          </cell>
        </row>
        <row r="339">
          <cell r="A339" t="str">
            <v>2 S 02 500 51</v>
          </cell>
          <cell r="B339" t="str">
            <v>-</v>
          </cell>
          <cell r="C339" t="str">
            <v>Tratamento superficial simples c/emulsão BC</v>
          </cell>
          <cell r="D339" t="str">
            <v>m²</v>
          </cell>
          <cell r="E339">
            <v>0.43</v>
          </cell>
          <cell r="F339">
            <v>0.1</v>
          </cell>
          <cell r="G339">
            <v>0.53</v>
          </cell>
          <cell r="H339" t="str">
            <v>DNER-ES-308/97</v>
          </cell>
        </row>
        <row r="340">
          <cell r="A340" t="str">
            <v>2 S 02 500 52</v>
          </cell>
          <cell r="B340" t="str">
            <v>-</v>
          </cell>
          <cell r="C340" t="str">
            <v>Tratamento superf.simples c/banho diluído BC</v>
          </cell>
          <cell r="D340" t="str">
            <v>m²</v>
          </cell>
          <cell r="E340">
            <v>0.49</v>
          </cell>
          <cell r="F340">
            <v>0.11</v>
          </cell>
          <cell r="G340">
            <v>0.61</v>
          </cell>
          <cell r="H340" t="str">
            <v>DNER-ES-308/97</v>
          </cell>
        </row>
        <row r="341">
          <cell r="A341" t="str">
            <v>2 S 02 501 00</v>
          </cell>
          <cell r="B341" t="str">
            <v>-</v>
          </cell>
          <cell r="C341" t="str">
            <v>Tratamento superficial duplo c/ cap</v>
          </cell>
          <cell r="D341" t="str">
            <v>m²</v>
          </cell>
          <cell r="E341">
            <v>1.35</v>
          </cell>
          <cell r="F341">
            <v>0.32</v>
          </cell>
          <cell r="G341">
            <v>1.68</v>
          </cell>
          <cell r="H341" t="str">
            <v>DNER-ES-309/97</v>
          </cell>
        </row>
        <row r="342">
          <cell r="A342" t="str">
            <v>2 S 02 501 01</v>
          </cell>
          <cell r="B342" t="str">
            <v>-</v>
          </cell>
          <cell r="C342" t="str">
            <v>Tratamento superficial duplo c/ emulsão</v>
          </cell>
          <cell r="D342" t="str">
            <v>m²</v>
          </cell>
          <cell r="E342">
            <v>1.34</v>
          </cell>
          <cell r="F342">
            <v>0.32</v>
          </cell>
          <cell r="G342">
            <v>1.66</v>
          </cell>
          <cell r="H342" t="str">
            <v>DNER-ES-309/97</v>
          </cell>
        </row>
        <row r="343">
          <cell r="A343" t="str">
            <v>2 S 02 501 02</v>
          </cell>
          <cell r="B343" t="str">
            <v>-</v>
          </cell>
          <cell r="C343" t="str">
            <v>Tratamento superficial duplo c/ banho diluído</v>
          </cell>
          <cell r="D343" t="str">
            <v>m²</v>
          </cell>
          <cell r="E343">
            <v>1.49</v>
          </cell>
          <cell r="F343">
            <v>0.35</v>
          </cell>
          <cell r="G343">
            <v>1.84</v>
          </cell>
          <cell r="H343" t="str">
            <v>DNER-ES-309/97</v>
          </cell>
        </row>
        <row r="344">
          <cell r="A344" t="str">
            <v>2 S 02 501 50</v>
          </cell>
          <cell r="B344" t="str">
            <v>-</v>
          </cell>
          <cell r="C344" t="str">
            <v>Tratamento superficial duplo c/cap BC</v>
          </cell>
          <cell r="D344" t="str">
            <v>m²</v>
          </cell>
          <cell r="E344">
            <v>1.34</v>
          </cell>
          <cell r="F344">
            <v>0.32</v>
          </cell>
          <cell r="G344">
            <v>1.66</v>
          </cell>
          <cell r="H344" t="str">
            <v>DNER-ES-309/97</v>
          </cell>
        </row>
        <row r="345">
          <cell r="A345" t="str">
            <v>2 S 02 501 51</v>
          </cell>
          <cell r="B345" t="str">
            <v>-</v>
          </cell>
          <cell r="C345" t="str">
            <v>Tratamento superficial duplo c/ emulsão BC</v>
          </cell>
          <cell r="D345" t="str">
            <v>m²</v>
          </cell>
          <cell r="E345">
            <v>1.33</v>
          </cell>
          <cell r="F345">
            <v>0.31</v>
          </cell>
          <cell r="G345">
            <v>1.65</v>
          </cell>
          <cell r="H345" t="str">
            <v>DNER-ES-309/97</v>
          </cell>
        </row>
        <row r="346">
          <cell r="A346" t="str">
            <v>2 S 02 501 52</v>
          </cell>
          <cell r="B346" t="str">
            <v>-</v>
          </cell>
          <cell r="C346" t="str">
            <v>Tratamento superficial duplo c/banho diluído BC</v>
          </cell>
          <cell r="D346" t="str">
            <v>m²</v>
          </cell>
          <cell r="E346">
            <v>1.47</v>
          </cell>
          <cell r="F346">
            <v>0.35</v>
          </cell>
          <cell r="G346">
            <v>1.83</v>
          </cell>
          <cell r="H346" t="str">
            <v>DNER-ES-309/97</v>
          </cell>
        </row>
        <row r="347">
          <cell r="A347" t="str">
            <v>2 S 02 502 00</v>
          </cell>
          <cell r="B347" t="str">
            <v>-</v>
          </cell>
          <cell r="C347" t="str">
            <v>Tratamento superficial triplo c/ cap</v>
          </cell>
          <cell r="D347" t="str">
            <v>m²</v>
          </cell>
          <cell r="E347">
            <v>1.91</v>
          </cell>
          <cell r="F347">
            <v>0.45</v>
          </cell>
          <cell r="G347">
            <v>2.37</v>
          </cell>
          <cell r="H347" t="str">
            <v>DNER-ES-310/97</v>
          </cell>
        </row>
        <row r="348">
          <cell r="A348" t="str">
            <v>2 S 02 502 01</v>
          </cell>
          <cell r="B348" t="str">
            <v>-</v>
          </cell>
          <cell r="C348" t="str">
            <v>Tratamento superficial triplo c/ emulsão</v>
          </cell>
          <cell r="D348" t="str">
            <v>m²</v>
          </cell>
          <cell r="E348">
            <v>1.94</v>
          </cell>
          <cell r="F348">
            <v>0.46</v>
          </cell>
          <cell r="G348">
            <v>2.4</v>
          </cell>
          <cell r="H348" t="str">
            <v>DNER-ES-310/97</v>
          </cell>
        </row>
        <row r="349">
          <cell r="A349" t="str">
            <v>2 S 02 502 02</v>
          </cell>
          <cell r="B349" t="str">
            <v>-</v>
          </cell>
          <cell r="C349" t="str">
            <v>Tratamento superficial triplo c/ banho diluído</v>
          </cell>
          <cell r="D349" t="str">
            <v>m²</v>
          </cell>
          <cell r="E349">
            <v>2.11</v>
          </cell>
          <cell r="F349">
            <v>0.5</v>
          </cell>
          <cell r="G349">
            <v>2.61</v>
          </cell>
          <cell r="H349" t="str">
            <v>DNER-ES-310/97</v>
          </cell>
        </row>
        <row r="350">
          <cell r="A350" t="str">
            <v>2 S 02 502 50</v>
          </cell>
          <cell r="B350" t="str">
            <v>-</v>
          </cell>
          <cell r="C350" t="str">
            <v>Tratamento superficial triplo c/ cap BC</v>
          </cell>
          <cell r="D350" t="str">
            <v>m²</v>
          </cell>
          <cell r="E350">
            <v>1.9</v>
          </cell>
          <cell r="F350">
            <v>0.45</v>
          </cell>
          <cell r="G350">
            <v>2.35</v>
          </cell>
          <cell r="H350" t="str">
            <v>DNER-ES-310/97</v>
          </cell>
        </row>
        <row r="351">
          <cell r="A351" t="str">
            <v>2 S 02 502 51</v>
          </cell>
          <cell r="B351" t="str">
            <v>-</v>
          </cell>
          <cell r="C351" t="str">
            <v>Tratamento superficial triplo c/ emulsão BC</v>
          </cell>
          <cell r="D351" t="str">
            <v>m²</v>
          </cell>
          <cell r="E351">
            <v>1.92</v>
          </cell>
          <cell r="F351">
            <v>0.46</v>
          </cell>
          <cell r="G351">
            <v>2.38</v>
          </cell>
          <cell r="H351" t="str">
            <v>DNER-ES-310/97</v>
          </cell>
        </row>
        <row r="352">
          <cell r="A352" t="str">
            <v>2 S 02 502 52</v>
          </cell>
          <cell r="B352" t="str">
            <v>-</v>
          </cell>
          <cell r="C352" t="str">
            <v>Tratamento superficial triplo c/banho diluído BC</v>
          </cell>
          <cell r="D352" t="str">
            <v>m²</v>
          </cell>
          <cell r="E352">
            <v>2.09</v>
          </cell>
          <cell r="F352">
            <v>0.5</v>
          </cell>
          <cell r="G352">
            <v>2.59</v>
          </cell>
          <cell r="H352" t="str">
            <v>DNER-ES-310/97</v>
          </cell>
        </row>
        <row r="353">
          <cell r="A353" t="str">
            <v>2 S 02 530 00</v>
          </cell>
          <cell r="B353" t="str">
            <v>-</v>
          </cell>
          <cell r="C353" t="str">
            <v>Pré-misturado a frio</v>
          </cell>
          <cell r="D353" t="str">
            <v>m³</v>
          </cell>
          <cell r="E353">
            <v>54.99</v>
          </cell>
          <cell r="F353">
            <v>13.14</v>
          </cell>
          <cell r="G353">
            <v>68.14</v>
          </cell>
          <cell r="H353" t="str">
            <v>DNER-ES-317/97</v>
          </cell>
        </row>
        <row r="354">
          <cell r="A354" t="str">
            <v>2 S 02 530 50</v>
          </cell>
          <cell r="B354" t="str">
            <v>-</v>
          </cell>
          <cell r="C354" t="str">
            <v>Pré-misturado a frio AC/BC</v>
          </cell>
          <cell r="D354" t="str">
            <v>m³</v>
          </cell>
          <cell r="E354">
            <v>57.04</v>
          </cell>
          <cell r="F354">
            <v>13.63</v>
          </cell>
          <cell r="G354">
            <v>70.67</v>
          </cell>
          <cell r="H354" t="str">
            <v>DNER-ES-317/97</v>
          </cell>
        </row>
        <row r="355">
          <cell r="A355" t="str">
            <v>2 S 02 531 00</v>
          </cell>
          <cell r="B355" t="str">
            <v>-</v>
          </cell>
          <cell r="C355" t="str">
            <v>Macadame betuminoso por penetração</v>
          </cell>
          <cell r="D355" t="str">
            <v>m³</v>
          </cell>
          <cell r="E355">
            <v>48.57</v>
          </cell>
          <cell r="F355">
            <v>11.61</v>
          </cell>
          <cell r="G355">
            <v>60.18</v>
          </cell>
          <cell r="H355" t="str">
            <v>DNER-ES-311/97</v>
          </cell>
        </row>
        <row r="356">
          <cell r="A356" t="str">
            <v>2 S 02 531 50</v>
          </cell>
          <cell r="B356" t="str">
            <v>-</v>
          </cell>
          <cell r="C356" t="str">
            <v>Macadame betuminoso por penetração BC</v>
          </cell>
          <cell r="D356" t="str">
            <v>m³</v>
          </cell>
          <cell r="E356">
            <v>47.83</v>
          </cell>
          <cell r="F356">
            <v>11.43</v>
          </cell>
          <cell r="G356">
            <v>59.26</v>
          </cell>
          <cell r="H356" t="str">
            <v>DNER-ES-311/97</v>
          </cell>
        </row>
        <row r="357">
          <cell r="A357" t="str">
            <v>2 S 02 532 00</v>
          </cell>
          <cell r="B357" t="str">
            <v>-</v>
          </cell>
          <cell r="C357" t="str">
            <v>Areia-asfalto a quente</v>
          </cell>
          <cell r="D357" t="str">
            <v>t</v>
          </cell>
          <cell r="E357">
            <v>34.79</v>
          </cell>
          <cell r="F357">
            <v>8.31</v>
          </cell>
          <cell r="G357">
            <v>43.11</v>
          </cell>
          <cell r="H357" t="str">
            <v>DNIT 032/2005-ES</v>
          </cell>
        </row>
        <row r="358">
          <cell r="A358" t="str">
            <v>2 S 02 532 50</v>
          </cell>
          <cell r="B358" t="str">
            <v>-</v>
          </cell>
          <cell r="C358" t="str">
            <v>Areia-asfalto a quente AC</v>
          </cell>
          <cell r="D358" t="str">
            <v>t</v>
          </cell>
          <cell r="E358">
            <v>45.66</v>
          </cell>
          <cell r="F358">
            <v>10.91</v>
          </cell>
          <cell r="G358">
            <v>56.57</v>
          </cell>
          <cell r="H358" t="str">
            <v>DNIT 032/2005-ES</v>
          </cell>
        </row>
        <row r="359">
          <cell r="A359" t="str">
            <v>2 S 02 540 01</v>
          </cell>
          <cell r="B359" t="str">
            <v>-</v>
          </cell>
          <cell r="C359" t="str">
            <v>Conc. betuminoso usinado a quente - capa rolamento</v>
          </cell>
          <cell r="D359" t="str">
            <v>t</v>
          </cell>
          <cell r="E359">
            <v>31.75</v>
          </cell>
          <cell r="F359">
            <v>7.58</v>
          </cell>
          <cell r="G359">
            <v>39.340000000000003</v>
          </cell>
          <cell r="H359" t="str">
            <v>DNIT 031/2004-ES</v>
          </cell>
        </row>
        <row r="360">
          <cell r="A360" t="str">
            <v>2 S 02 540 02</v>
          </cell>
          <cell r="B360" t="str">
            <v>-</v>
          </cell>
          <cell r="C360" t="str">
            <v>Concreto betuminoso usinado a quente - "blinder"</v>
          </cell>
          <cell r="D360" t="str">
            <v>t</v>
          </cell>
          <cell r="E360">
            <v>31.2</v>
          </cell>
          <cell r="F360">
            <v>7.45</v>
          </cell>
          <cell r="G360">
            <v>38.659999999999997</v>
          </cell>
          <cell r="H360" t="str">
            <v>DNIT 031/2004-ES</v>
          </cell>
        </row>
        <row r="361">
          <cell r="A361" t="str">
            <v>2 S 02 540 51</v>
          </cell>
          <cell r="B361" t="str">
            <v>-</v>
          </cell>
          <cell r="C361" t="str">
            <v>CBUQ - capa rolamento AC/BC</v>
          </cell>
          <cell r="D361" t="str">
            <v>t</v>
          </cell>
          <cell r="E361">
            <v>33.94</v>
          </cell>
          <cell r="F361">
            <v>8.11</v>
          </cell>
          <cell r="G361">
            <v>42.05</v>
          </cell>
          <cell r="H361" t="str">
            <v>DNIT 031/2004-ES</v>
          </cell>
        </row>
        <row r="362">
          <cell r="A362" t="str">
            <v>2 S 02 540 52</v>
          </cell>
          <cell r="B362" t="str">
            <v>-</v>
          </cell>
          <cell r="C362" t="str">
            <v>CBUQ - "binder" AC/BC</v>
          </cell>
          <cell r="D362" t="str">
            <v>t</v>
          </cell>
          <cell r="E362">
            <v>33.380000000000003</v>
          </cell>
          <cell r="F362">
            <v>7.97</v>
          </cell>
          <cell r="G362">
            <v>41.35</v>
          </cell>
          <cell r="H362" t="str">
            <v>DNIT 031/2004-ES</v>
          </cell>
        </row>
        <row r="363">
          <cell r="A363" t="str">
            <v>2 S 02 603 00</v>
          </cell>
          <cell r="B363" t="str">
            <v>-</v>
          </cell>
          <cell r="C363" t="str">
            <v>Sub-base de concreto rolado</v>
          </cell>
          <cell r="D363" t="str">
            <v>m³</v>
          </cell>
          <cell r="E363">
            <v>68.31</v>
          </cell>
          <cell r="F363">
            <v>16.32</v>
          </cell>
          <cell r="G363">
            <v>84.63</v>
          </cell>
        </row>
        <row r="364">
          <cell r="A364" t="str">
            <v>2 S 02 603 50</v>
          </cell>
          <cell r="B364" t="str">
            <v>-</v>
          </cell>
          <cell r="C364" t="str">
            <v>Sub-base de concreto rolado AC/BC</v>
          </cell>
          <cell r="D364" t="str">
            <v>m³</v>
          </cell>
          <cell r="E364">
            <v>67.45</v>
          </cell>
          <cell r="F364">
            <v>16.12</v>
          </cell>
          <cell r="G364">
            <v>83.57</v>
          </cell>
        </row>
        <row r="365">
          <cell r="A365" t="str">
            <v>2 S 02 604 00</v>
          </cell>
          <cell r="B365" t="str">
            <v>-</v>
          </cell>
          <cell r="C365" t="str">
            <v>Sub-base de concreto de cimento portland</v>
          </cell>
          <cell r="D365" t="str">
            <v>m³</v>
          </cell>
          <cell r="E365">
            <v>112.16</v>
          </cell>
          <cell r="F365">
            <v>26.8</v>
          </cell>
          <cell r="G365">
            <v>138.97</v>
          </cell>
        </row>
        <row r="366">
          <cell r="A366" t="str">
            <v>2 S 02 604 50</v>
          </cell>
          <cell r="B366" t="str">
            <v>-</v>
          </cell>
          <cell r="C366" t="str">
            <v>Sub-base de concreto de cimento portland AC/BC</v>
          </cell>
          <cell r="D366" t="str">
            <v>m³</v>
          </cell>
          <cell r="E366">
            <v>111.31</v>
          </cell>
          <cell r="F366">
            <v>26.6</v>
          </cell>
          <cell r="G366">
            <v>137.91</v>
          </cell>
        </row>
        <row r="367">
          <cell r="A367" t="str">
            <v>2 S 02 606 00</v>
          </cell>
          <cell r="B367" t="str">
            <v>-</v>
          </cell>
          <cell r="C367" t="str">
            <v>Concreto de cimento portland com fôrma deslizante</v>
          </cell>
          <cell r="D367" t="str">
            <v>m³</v>
          </cell>
          <cell r="E367">
            <v>146.22</v>
          </cell>
          <cell r="F367">
            <v>34.94</v>
          </cell>
          <cell r="G367">
            <v>181.17</v>
          </cell>
        </row>
        <row r="368">
          <cell r="A368" t="str">
            <v>2 S 02 606 50</v>
          </cell>
          <cell r="B368" t="str">
            <v>-</v>
          </cell>
          <cell r="C368" t="str">
            <v>Concr.de cimento portl.com fôrma deslizante AC/BC</v>
          </cell>
          <cell r="D368" t="str">
            <v>m³</v>
          </cell>
          <cell r="E368">
            <v>156.04</v>
          </cell>
          <cell r="F368">
            <v>37.29</v>
          </cell>
          <cell r="G368">
            <v>193.34</v>
          </cell>
        </row>
        <row r="369">
          <cell r="A369" t="str">
            <v>2 S 02 607 00</v>
          </cell>
          <cell r="B369" t="str">
            <v>-</v>
          </cell>
          <cell r="C369" t="str">
            <v>Concreto cimento portland c/ equip. pequeno porte</v>
          </cell>
          <cell r="D369" t="str">
            <v>m³</v>
          </cell>
          <cell r="E369">
            <v>221.2</v>
          </cell>
          <cell r="F369">
            <v>52.86</v>
          </cell>
          <cell r="G369">
            <v>274.07</v>
          </cell>
        </row>
        <row r="370">
          <cell r="A370" t="str">
            <v>2 S 02 607 50</v>
          </cell>
          <cell r="B370" t="str">
            <v>-</v>
          </cell>
          <cell r="C370" t="str">
            <v>Concr.cimento portl.c/equip.pequeno porte AC/BC</v>
          </cell>
          <cell r="D370" t="str">
            <v>m³</v>
          </cell>
          <cell r="E370">
            <v>229.32</v>
          </cell>
          <cell r="F370">
            <v>54.8</v>
          </cell>
          <cell r="G370">
            <v>284.13</v>
          </cell>
        </row>
        <row r="371">
          <cell r="A371" t="str">
            <v>2 S 02 700 01</v>
          </cell>
          <cell r="B371" t="str">
            <v>-</v>
          </cell>
          <cell r="C371" t="str">
            <v>Execução pavim. c/ peças pré-moldadas concr.</v>
          </cell>
          <cell r="D371" t="str">
            <v>m²</v>
          </cell>
          <cell r="E371">
            <v>34.06</v>
          </cell>
          <cell r="F371">
            <v>8.14</v>
          </cell>
          <cell r="G371">
            <v>42.2</v>
          </cell>
        </row>
        <row r="372">
          <cell r="A372" t="str">
            <v>2 S 02 700 51</v>
          </cell>
          <cell r="B372" t="str">
            <v>-</v>
          </cell>
          <cell r="C372" t="str">
            <v>Execução pavim.c/peças pré-moldadas concr. AC/BC</v>
          </cell>
          <cell r="D372" t="str">
            <v>m²</v>
          </cell>
          <cell r="E372">
            <v>35.43</v>
          </cell>
          <cell r="F372">
            <v>8.4600000000000009</v>
          </cell>
          <cell r="G372">
            <v>43.9</v>
          </cell>
        </row>
        <row r="373">
          <cell r="A373" t="str">
            <v>2 S 02 702 00</v>
          </cell>
          <cell r="B373" t="str">
            <v>-</v>
          </cell>
          <cell r="C373" t="str">
            <v>Limpeza e enchimento de junta de pavimento de conc</v>
          </cell>
          <cell r="D373" t="str">
            <v>m</v>
          </cell>
          <cell r="E373">
            <v>4.8</v>
          </cell>
          <cell r="F373">
            <v>1.1399999999999999</v>
          </cell>
          <cell r="G373">
            <v>5.94</v>
          </cell>
        </row>
        <row r="374">
          <cell r="A374" t="str">
            <v>2 S 03 000 02</v>
          </cell>
          <cell r="B374" t="str">
            <v>-</v>
          </cell>
          <cell r="C374" t="str">
            <v>Escavação manual de cavas em material 1a cat</v>
          </cell>
          <cell r="D374" t="str">
            <v>m³</v>
          </cell>
          <cell r="E374">
            <v>23.32</v>
          </cell>
          <cell r="F374">
            <v>5.57</v>
          </cell>
          <cell r="G374">
            <v>29.9</v>
          </cell>
        </row>
        <row r="375">
          <cell r="A375" t="str">
            <v>2 S 03 000 03</v>
          </cell>
          <cell r="B375" t="str">
            <v>-</v>
          </cell>
          <cell r="C375" t="str">
            <v>Escavação manual de cavas em material 2a cat</v>
          </cell>
          <cell r="D375" t="str">
            <v>m³</v>
          </cell>
          <cell r="E375">
            <v>31.1</v>
          </cell>
          <cell r="F375">
            <v>7.43</v>
          </cell>
          <cell r="G375">
            <v>38.54</v>
          </cell>
        </row>
        <row r="376">
          <cell r="A376" t="str">
            <v>2 S 03 010 01</v>
          </cell>
          <cell r="B376" t="str">
            <v>-</v>
          </cell>
          <cell r="C376" t="str">
            <v>Escavação em cavas de fundação com esgotamento</v>
          </cell>
          <cell r="D376" t="str">
            <v>m³</v>
          </cell>
          <cell r="E376">
            <v>26.55</v>
          </cell>
          <cell r="F376">
            <v>6.34</v>
          </cell>
          <cell r="G376">
            <v>32.89</v>
          </cell>
        </row>
        <row r="377">
          <cell r="A377" t="str">
            <v>2 S 03 119 01</v>
          </cell>
          <cell r="B377" t="str">
            <v>-</v>
          </cell>
          <cell r="C377" t="str">
            <v>Escoramento com madeira de OAE</v>
          </cell>
          <cell r="D377" t="str">
            <v>m³</v>
          </cell>
          <cell r="E377">
            <v>23.68</v>
          </cell>
          <cell r="F377">
            <v>5.66</v>
          </cell>
          <cell r="G377">
            <v>29.35</v>
          </cell>
        </row>
        <row r="378">
          <cell r="A378" t="str">
            <v>2 S 03 300 01</v>
          </cell>
          <cell r="B378" t="str">
            <v>-</v>
          </cell>
          <cell r="C378" t="str">
            <v>Confecção e lançamento concr. magro em betoneira</v>
          </cell>
          <cell r="D378" t="str">
            <v>m³</v>
          </cell>
          <cell r="E378">
            <v>136.08000000000001</v>
          </cell>
          <cell r="F378">
            <v>32.520000000000003</v>
          </cell>
          <cell r="G378">
            <v>168.61</v>
          </cell>
        </row>
        <row r="379">
          <cell r="A379" t="str">
            <v>2 S 03 300 51</v>
          </cell>
          <cell r="B379" t="str">
            <v>-</v>
          </cell>
          <cell r="C379" t="str">
            <v>Confecção e lanç.de concr.magro em betoneira AC/BC</v>
          </cell>
          <cell r="D379" t="str">
            <v>m³</v>
          </cell>
          <cell r="E379">
            <v>146.4</v>
          </cell>
          <cell r="F379">
            <v>34.99</v>
          </cell>
          <cell r="G379">
            <v>181.39</v>
          </cell>
        </row>
        <row r="380">
          <cell r="A380" t="str">
            <v>2 S 03 321 00</v>
          </cell>
          <cell r="B380" t="str">
            <v>-</v>
          </cell>
          <cell r="C380" t="str">
            <v>Conc.estr.fck=8 MPa-contr.raz.uso ger.conf. e lanç</v>
          </cell>
          <cell r="D380" t="str">
            <v>m³</v>
          </cell>
          <cell r="E380">
            <v>158.27000000000001</v>
          </cell>
          <cell r="F380">
            <v>37.82</v>
          </cell>
          <cell r="G380">
            <v>196.1</v>
          </cell>
          <cell r="H380" t="str">
            <v>DNER-ES-335/97</v>
          </cell>
        </row>
        <row r="381">
          <cell r="A381" t="str">
            <v>2 S 03 321 50</v>
          </cell>
          <cell r="B381" t="str">
            <v>-</v>
          </cell>
          <cell r="C381" t="str">
            <v>Concr.estr.fck=8 MPa-c.raz.uso ger.conf.lanç.AC/BC</v>
          </cell>
          <cell r="D381" t="str">
            <v>m³</v>
          </cell>
          <cell r="E381">
            <v>167.9</v>
          </cell>
          <cell r="F381">
            <v>40.119999999999997</v>
          </cell>
          <cell r="G381">
            <v>208.02</v>
          </cell>
          <cell r="H381" t="str">
            <v>DNER-ES-335/97</v>
          </cell>
        </row>
        <row r="382">
          <cell r="A382" t="str">
            <v>2 S 03 322 00</v>
          </cell>
          <cell r="B382" t="str">
            <v>-</v>
          </cell>
          <cell r="C382" t="str">
            <v>Conc.estr.fck=10 MPa-contr.raz.uso ger.conf.e lanç</v>
          </cell>
          <cell r="D382" t="str">
            <v>m³</v>
          </cell>
          <cell r="E382">
            <v>165.78</v>
          </cell>
          <cell r="F382">
            <v>39.619999999999997</v>
          </cell>
          <cell r="G382">
            <v>205.4</v>
          </cell>
          <cell r="H382" t="str">
            <v>DNER-ES-335/97</v>
          </cell>
        </row>
        <row r="383">
          <cell r="A383" t="str">
            <v>2 S 03 322 50</v>
          </cell>
          <cell r="B383" t="str">
            <v>-</v>
          </cell>
          <cell r="C383" t="str">
            <v>Concr.estr.fck=10MPa-c.raz.uso ger.conf.lanç.AC/BC</v>
          </cell>
          <cell r="D383" t="str">
            <v>m³</v>
          </cell>
          <cell r="E383">
            <v>175.16</v>
          </cell>
          <cell r="F383">
            <v>41.86</v>
          </cell>
          <cell r="G383">
            <v>217.03</v>
          </cell>
          <cell r="H383" t="str">
            <v>DNER-ES-335/97</v>
          </cell>
        </row>
        <row r="384">
          <cell r="A384" t="str">
            <v>2 S 03 323 00</v>
          </cell>
          <cell r="B384" t="str">
            <v>-</v>
          </cell>
          <cell r="C384" t="str">
            <v>Conc.estr.fck=12 MPa-contr.raz.uso ger.conf.e lanç</v>
          </cell>
          <cell r="D384" t="str">
            <v>m³</v>
          </cell>
          <cell r="E384">
            <v>173.94</v>
          </cell>
          <cell r="F384">
            <v>41.57</v>
          </cell>
          <cell r="G384">
            <v>215.51</v>
          </cell>
          <cell r="H384" t="str">
            <v>DNER-ES-335/97</v>
          </cell>
        </row>
        <row r="385">
          <cell r="A385" t="str">
            <v>2 S 03 323 50</v>
          </cell>
          <cell r="B385" t="str">
            <v>-</v>
          </cell>
          <cell r="C385" t="str">
            <v>Concr.estr.fck=12MPa-c.raz.uso ger.conf.lanç.AC/BC</v>
          </cell>
          <cell r="D385" t="str">
            <v>m³</v>
          </cell>
          <cell r="E385">
            <v>183.08</v>
          </cell>
          <cell r="F385">
            <v>43.75</v>
          </cell>
          <cell r="G385">
            <v>226.83</v>
          </cell>
          <cell r="H385" t="str">
            <v>DNER-ES-335/97</v>
          </cell>
        </row>
        <row r="386">
          <cell r="A386" t="str">
            <v>2 S 03 324 00</v>
          </cell>
          <cell r="B386" t="str">
            <v>-</v>
          </cell>
          <cell r="C386" t="str">
            <v>Conc.estr.fck=15 MPa-contr.raz.uso ger.conf.e lanç</v>
          </cell>
          <cell r="D386" t="str">
            <v>m³</v>
          </cell>
          <cell r="E386">
            <v>182.43</v>
          </cell>
          <cell r="F386">
            <v>43.6</v>
          </cell>
          <cell r="G386">
            <v>226.03</v>
          </cell>
          <cell r="H386" t="str">
            <v>DNER-ES-335/97</v>
          </cell>
        </row>
        <row r="387">
          <cell r="A387" t="str">
            <v>2 S 03 324 01</v>
          </cell>
          <cell r="B387" t="str">
            <v>-</v>
          </cell>
          <cell r="C387" t="str">
            <v>Conc.estr.fck=15 MPa-contr.raz.c/adit.conf. e lanç</v>
          </cell>
          <cell r="D387" t="str">
            <v>m³</v>
          </cell>
          <cell r="E387">
            <v>167.69</v>
          </cell>
          <cell r="F387">
            <v>40.08</v>
          </cell>
          <cell r="G387">
            <v>207.77</v>
          </cell>
          <cell r="H387" t="str">
            <v>DNER-ES-335/97</v>
          </cell>
        </row>
        <row r="388">
          <cell r="A388" t="str">
            <v>2 S 03 324 50</v>
          </cell>
          <cell r="B388" t="str">
            <v>-</v>
          </cell>
          <cell r="C388" t="str">
            <v>Concr.estr.fck=15MPa-c.raz.c/adit conf.lanç.AC/BC</v>
          </cell>
          <cell r="D388" t="str">
            <v>m³</v>
          </cell>
          <cell r="E388">
            <v>191.29</v>
          </cell>
          <cell r="F388">
            <v>45.72</v>
          </cell>
          <cell r="G388">
            <v>237.01</v>
          </cell>
          <cell r="H388" t="str">
            <v>DNER-ES-335/97</v>
          </cell>
        </row>
        <row r="389">
          <cell r="A389" t="str">
            <v>2 S 03 324 51</v>
          </cell>
          <cell r="B389" t="str">
            <v>-</v>
          </cell>
          <cell r="C389" t="str">
            <v>Concr.estr.fck=15MPa-c.raz.uso ger conf.lançAC/BC</v>
          </cell>
          <cell r="D389" t="str">
            <v>m³</v>
          </cell>
          <cell r="E389">
            <v>176.96</v>
          </cell>
          <cell r="F389">
            <v>42.29</v>
          </cell>
          <cell r="G389">
            <v>219.26</v>
          </cell>
          <cell r="H389" t="str">
            <v>DNER-ES-335/97</v>
          </cell>
        </row>
        <row r="390">
          <cell r="A390" t="str">
            <v>2 S 03 325 00</v>
          </cell>
          <cell r="B390" t="str">
            <v>-</v>
          </cell>
          <cell r="C390" t="str">
            <v>Conc.estr.fck=18 MPa-contr.raz.uso ger.conf.e lanç</v>
          </cell>
          <cell r="D390" t="str">
            <v>m³</v>
          </cell>
          <cell r="E390">
            <v>190.9</v>
          </cell>
          <cell r="F390">
            <v>45.62</v>
          </cell>
          <cell r="G390">
            <v>236.53</v>
          </cell>
          <cell r="H390" t="str">
            <v>DNER-ES-335/97</v>
          </cell>
        </row>
        <row r="391">
          <cell r="A391" t="str">
            <v>2 S 03 325 01</v>
          </cell>
          <cell r="B391" t="str">
            <v>-</v>
          </cell>
          <cell r="C391" t="str">
            <v>Conc.estr.fck=18 MPa-contr.raz.c/adit.conf. e lanç</v>
          </cell>
          <cell r="D391" t="str">
            <v>m³</v>
          </cell>
          <cell r="E391">
            <v>175.53</v>
          </cell>
          <cell r="F391">
            <v>41.95</v>
          </cell>
          <cell r="G391">
            <v>217.48</v>
          </cell>
          <cell r="H391" t="str">
            <v>DNER-ES-335/97</v>
          </cell>
        </row>
        <row r="392">
          <cell r="A392" t="str">
            <v>2 S 03 325 50</v>
          </cell>
          <cell r="B392" t="str">
            <v>-</v>
          </cell>
          <cell r="C392" t="str">
            <v>Concr.estr.fck=18MPa-c.raz.uso ger.conf.lanç.AC/BC</v>
          </cell>
          <cell r="D392" t="str">
            <v>m³</v>
          </cell>
          <cell r="E392">
            <v>199.5</v>
          </cell>
          <cell r="F392">
            <v>47.68</v>
          </cell>
          <cell r="G392">
            <v>247.18</v>
          </cell>
          <cell r="H392" t="str">
            <v>DNER-ES-335/97</v>
          </cell>
        </row>
        <row r="393">
          <cell r="A393" t="str">
            <v>2 S 03 325 51</v>
          </cell>
          <cell r="B393" t="str">
            <v>-</v>
          </cell>
          <cell r="C393" t="str">
            <v>Concr.estr.fck=18MPa-c.raz.c/adit conf. lanç.AC/BC</v>
          </cell>
          <cell r="D393" t="str">
            <v>m³</v>
          </cell>
          <cell r="E393">
            <v>184.54</v>
          </cell>
          <cell r="F393">
            <v>44.1</v>
          </cell>
          <cell r="G393">
            <v>228.65</v>
          </cell>
          <cell r="H393" t="str">
            <v>DNER-ES-335/97</v>
          </cell>
        </row>
        <row r="394">
          <cell r="A394" t="str">
            <v>2 S 03 326 00</v>
          </cell>
          <cell r="B394" t="str">
            <v>-</v>
          </cell>
          <cell r="C394" t="str">
            <v>Conc.estr.fck=20 MPa-contr.raz.uso ger.conf.e lanç</v>
          </cell>
          <cell r="D394" t="str">
            <v>m³</v>
          </cell>
          <cell r="E394">
            <v>197.76</v>
          </cell>
          <cell r="F394">
            <v>47.26</v>
          </cell>
          <cell r="G394">
            <v>245.03</v>
          </cell>
          <cell r="H394" t="str">
            <v>DNER-ES-335/97</v>
          </cell>
        </row>
        <row r="395">
          <cell r="A395" t="str">
            <v>2 S 03 326 01</v>
          </cell>
          <cell r="B395" t="str">
            <v>-</v>
          </cell>
          <cell r="C395" t="str">
            <v>Conc.estr.fck=20 MPa-contr.raz.c/adit.conf. e lanç</v>
          </cell>
          <cell r="D395" t="str">
            <v>m³</v>
          </cell>
          <cell r="E395">
            <v>182.52</v>
          </cell>
          <cell r="F395">
            <v>43.62</v>
          </cell>
          <cell r="G395">
            <v>226.14</v>
          </cell>
          <cell r="H395" t="str">
            <v>DNER-ES-335/97</v>
          </cell>
        </row>
        <row r="396">
          <cell r="A396" t="str">
            <v>2 S 03 326 50</v>
          </cell>
          <cell r="B396" t="str">
            <v>-</v>
          </cell>
          <cell r="C396" t="str">
            <v>Concr.estr.fck=20MPa-c.raz.uso ger.conf.lanç AC/BC</v>
          </cell>
          <cell r="D396" t="str">
            <v>m³</v>
          </cell>
          <cell r="E396">
            <v>206.14</v>
          </cell>
          <cell r="F396">
            <v>49.26</v>
          </cell>
          <cell r="G396">
            <v>255.41</v>
          </cell>
          <cell r="H396" t="str">
            <v>DNER-ES-335/97</v>
          </cell>
        </row>
        <row r="397">
          <cell r="A397" t="str">
            <v>2 S 03 326 51</v>
          </cell>
          <cell r="B397" t="str">
            <v>-</v>
          </cell>
          <cell r="C397" t="str">
            <v>Concr.estr.fck=20MPa-c.raz.c/adit conf.lanç.AC/BC</v>
          </cell>
          <cell r="D397" t="str">
            <v>m³</v>
          </cell>
          <cell r="E397">
            <v>191.32</v>
          </cell>
          <cell r="F397">
            <v>45.72</v>
          </cell>
          <cell r="G397">
            <v>237.05</v>
          </cell>
          <cell r="H397" t="str">
            <v>DNER-ES-335/97</v>
          </cell>
        </row>
        <row r="398">
          <cell r="A398" t="str">
            <v>2 S 03 327 00</v>
          </cell>
          <cell r="B398" t="str">
            <v>-</v>
          </cell>
          <cell r="C398" t="str">
            <v>Conc.estr.fck=22 MPa-contr.raz.uso ger.conf.e lanç</v>
          </cell>
          <cell r="D398" t="str">
            <v>m³</v>
          </cell>
          <cell r="E398">
            <v>205.91</v>
          </cell>
          <cell r="F398">
            <v>49.21</v>
          </cell>
          <cell r="G398">
            <v>255.13</v>
          </cell>
          <cell r="H398" t="str">
            <v>DNER-ES-335/97</v>
          </cell>
        </row>
        <row r="399">
          <cell r="A399" t="str">
            <v>2 S 03 327 50</v>
          </cell>
          <cell r="B399" t="str">
            <v>-</v>
          </cell>
          <cell r="C399" t="str">
            <v>Concr estr.fck=24MPa-c.raz.uso ger conf.lanç.AC/BC</v>
          </cell>
          <cell r="D399" t="str">
            <v>m³</v>
          </cell>
          <cell r="E399">
            <v>214.04</v>
          </cell>
          <cell r="F399">
            <v>51.15</v>
          </cell>
          <cell r="G399">
            <v>265.2</v>
          </cell>
          <cell r="H399" t="str">
            <v>DNER-ES-335/97</v>
          </cell>
        </row>
        <row r="400">
          <cell r="A400" t="str">
            <v>2 S 03 328 00</v>
          </cell>
          <cell r="B400" t="str">
            <v>-</v>
          </cell>
          <cell r="C400" t="str">
            <v>Conc.estr.fck=24 MPa-contr.raz.uso ger.conf.e lanç</v>
          </cell>
          <cell r="D400" t="str">
            <v>m³</v>
          </cell>
          <cell r="E400">
            <v>214.16</v>
          </cell>
          <cell r="F400">
            <v>51.18</v>
          </cell>
          <cell r="G400">
            <v>265.35000000000002</v>
          </cell>
          <cell r="H400" t="str">
            <v>DNER-ES-335/97</v>
          </cell>
        </row>
        <row r="401">
          <cell r="A401" t="str">
            <v>2 S 03 328 50</v>
          </cell>
          <cell r="B401" t="str">
            <v>-</v>
          </cell>
          <cell r="C401" t="str">
            <v>Concr.estr.fck=25MPa-c.raz.c/adit conf.lanç.AC/BC</v>
          </cell>
          <cell r="D401" t="str">
            <v>m³</v>
          </cell>
          <cell r="E401">
            <v>222.29</v>
          </cell>
          <cell r="F401">
            <v>53.12</v>
          </cell>
          <cell r="G401">
            <v>275.42</v>
          </cell>
          <cell r="H401" t="str">
            <v>DNER-ES-335/97</v>
          </cell>
        </row>
        <row r="402">
          <cell r="A402" t="str">
            <v>2 S 03 329 00</v>
          </cell>
          <cell r="B402" t="str">
            <v>-</v>
          </cell>
          <cell r="C402" t="str">
            <v>Conc.estr.fck=25 MPa-contr.raz.c/adit.conf. e lanç</v>
          </cell>
          <cell r="D402" t="str">
            <v>m³</v>
          </cell>
          <cell r="E402">
            <v>198.24</v>
          </cell>
          <cell r="F402">
            <v>47.37</v>
          </cell>
          <cell r="G402">
            <v>245.61</v>
          </cell>
          <cell r="H402" t="str">
            <v>DNER-ES-335/97</v>
          </cell>
        </row>
        <row r="403">
          <cell r="A403" t="str">
            <v>2 S 03 329 01</v>
          </cell>
          <cell r="B403" t="str">
            <v>-</v>
          </cell>
          <cell r="C403" t="str">
            <v>Conc.estr.fck=26 MPa-contr.raz.uso ger.conf.e lanç</v>
          </cell>
          <cell r="D403" t="str">
            <v>m³</v>
          </cell>
          <cell r="E403">
            <v>221.66</v>
          </cell>
          <cell r="F403">
            <v>52.97</v>
          </cell>
          <cell r="G403">
            <v>274.64</v>
          </cell>
          <cell r="H403" t="str">
            <v>DNER-ES-335/97</v>
          </cell>
        </row>
        <row r="404">
          <cell r="A404" t="str">
            <v>2 S 03 329 02</v>
          </cell>
          <cell r="B404" t="str">
            <v>-</v>
          </cell>
          <cell r="C404" t="str">
            <v>Conc.estr.fck=30 MPa-contr.raz.uso ger.conf.e lanç</v>
          </cell>
          <cell r="D404" t="str">
            <v>m³</v>
          </cell>
          <cell r="E404">
            <v>229.08</v>
          </cell>
          <cell r="F404">
            <v>54.75</v>
          </cell>
          <cell r="G404">
            <v>283.83</v>
          </cell>
          <cell r="H404" t="str">
            <v>DNER-ES-335/97</v>
          </cell>
        </row>
        <row r="405">
          <cell r="A405" t="str">
            <v>2 S 03 329 03</v>
          </cell>
          <cell r="B405" t="str">
            <v>-</v>
          </cell>
          <cell r="C405" t="str">
            <v>Conc.estr.fck=30 MPa-contr.raz. c/adit.conf.e lanç</v>
          </cell>
          <cell r="D405" t="str">
            <v>m³</v>
          </cell>
          <cell r="E405">
            <v>212.58</v>
          </cell>
          <cell r="F405">
            <v>50.8</v>
          </cell>
          <cell r="G405">
            <v>263.39</v>
          </cell>
          <cell r="H405" t="str">
            <v>DNER-ES-335/97</v>
          </cell>
        </row>
        <row r="406">
          <cell r="A406" t="str">
            <v>2 S 03 329 04</v>
          </cell>
          <cell r="B406" t="str">
            <v>-</v>
          </cell>
          <cell r="C406" t="str">
            <v>Conc.estr.fck=35 MPa-contr.raz.c/adit.conf. e lanç</v>
          </cell>
          <cell r="D406" t="str">
            <v>m³</v>
          </cell>
          <cell r="E406">
            <v>226.67</v>
          </cell>
          <cell r="F406">
            <v>54.17</v>
          </cell>
          <cell r="G406">
            <v>280.83999999999997</v>
          </cell>
          <cell r="H406" t="str">
            <v>DNER-ES-335/97</v>
          </cell>
        </row>
        <row r="407">
          <cell r="A407" t="str">
            <v>2 S 03 329 50</v>
          </cell>
          <cell r="B407" t="str">
            <v>-</v>
          </cell>
          <cell r="C407" t="str">
            <v>Concr.estr.fck=26MPa-c.raz.uso ger conf.lanc.AC/BC</v>
          </cell>
          <cell r="D407" t="str">
            <v>m³</v>
          </cell>
          <cell r="E407">
            <v>206.55</v>
          </cell>
          <cell r="F407">
            <v>49.36</v>
          </cell>
          <cell r="G407">
            <v>255.92</v>
          </cell>
          <cell r="H407" t="str">
            <v>DNER-ES-335/97</v>
          </cell>
        </row>
        <row r="408">
          <cell r="A408" t="str">
            <v>2 S 03 329 51</v>
          </cell>
          <cell r="B408" t="str">
            <v>-</v>
          </cell>
          <cell r="C408" t="str">
            <v>Concr.estr.fck=30MPa-c.raz.uso ger.conf.lanc.AC/BC</v>
          </cell>
          <cell r="D408" t="str">
            <v>m³</v>
          </cell>
          <cell r="E408">
            <v>229.52</v>
          </cell>
          <cell r="F408">
            <v>54.85</v>
          </cell>
          <cell r="G408">
            <v>284.37</v>
          </cell>
          <cell r="H408" t="str">
            <v>DNER-ES-335/97</v>
          </cell>
        </row>
        <row r="409">
          <cell r="A409" t="str">
            <v>2 S 03 329 52</v>
          </cell>
          <cell r="B409" t="str">
            <v>-</v>
          </cell>
          <cell r="C409" t="str">
            <v>Concr.estr.fck=30MPa-c.raz.c/adit.conf.lanc.AC/BC</v>
          </cell>
          <cell r="D409" t="str">
            <v>m³</v>
          </cell>
          <cell r="E409">
            <v>236.47</v>
          </cell>
          <cell r="F409">
            <v>56.51</v>
          </cell>
          <cell r="G409">
            <v>292.98</v>
          </cell>
          <cell r="H409" t="str">
            <v>DNER-ES-335/97</v>
          </cell>
        </row>
        <row r="410">
          <cell r="A410" t="str">
            <v>2 S 03 329 53</v>
          </cell>
          <cell r="B410" t="str">
            <v>-</v>
          </cell>
          <cell r="C410" t="str">
            <v>Concr.estr.fck=35MPa-c.raz.uso ger.conf.lanc.AC/BC</v>
          </cell>
          <cell r="D410" t="str">
            <v>m³</v>
          </cell>
          <cell r="E410">
            <v>220.48</v>
          </cell>
          <cell r="F410">
            <v>52.69</v>
          </cell>
          <cell r="G410">
            <v>273.17</v>
          </cell>
          <cell r="H410" t="str">
            <v>DNER-ES-335/97</v>
          </cell>
        </row>
        <row r="411">
          <cell r="A411" t="str">
            <v>2 S 03 329 54</v>
          </cell>
          <cell r="B411" t="str">
            <v>-</v>
          </cell>
          <cell r="C411" t="str">
            <v>Concr.estr.fck=35Mpa-c.raz c/adit.conf.lanc.AC/BC</v>
          </cell>
          <cell r="D411" t="str">
            <v>m³</v>
          </cell>
          <cell r="E411">
            <v>234.05</v>
          </cell>
          <cell r="F411">
            <v>55.93</v>
          </cell>
          <cell r="G411">
            <v>289.99</v>
          </cell>
          <cell r="H411" t="str">
            <v>DNER-ES-335/97</v>
          </cell>
        </row>
        <row r="412">
          <cell r="A412" t="str">
            <v>2 S 03 370 00</v>
          </cell>
          <cell r="B412" t="str">
            <v>-</v>
          </cell>
          <cell r="C412" t="str">
            <v>Forma comum de madeira</v>
          </cell>
          <cell r="D412" t="str">
            <v>m²</v>
          </cell>
          <cell r="E412">
            <v>30.39</v>
          </cell>
          <cell r="F412">
            <v>7.26</v>
          </cell>
          <cell r="G412">
            <v>37.659999999999997</v>
          </cell>
          <cell r="H412" t="str">
            <v>DNER-ES-333/97</v>
          </cell>
        </row>
        <row r="413">
          <cell r="A413" t="str">
            <v>2 S 03 371 01</v>
          </cell>
          <cell r="B413" t="str">
            <v>-</v>
          </cell>
          <cell r="C413" t="str">
            <v>Forma de placa compensada resinada</v>
          </cell>
          <cell r="D413" t="str">
            <v>m²</v>
          </cell>
          <cell r="E413">
            <v>21.9</v>
          </cell>
          <cell r="F413">
            <v>5.23</v>
          </cell>
          <cell r="G413">
            <v>27.13</v>
          </cell>
          <cell r="H413" t="str">
            <v>DNER-ES-333/97</v>
          </cell>
        </row>
        <row r="414">
          <cell r="A414" t="str">
            <v>2 S 03 371 02</v>
          </cell>
          <cell r="B414" t="str">
            <v>-</v>
          </cell>
          <cell r="C414" t="str">
            <v>Forma de placa compensada plastificada</v>
          </cell>
          <cell r="D414" t="str">
            <v>m²</v>
          </cell>
          <cell r="E414">
            <v>24.01</v>
          </cell>
          <cell r="F414">
            <v>5.74</v>
          </cell>
          <cell r="G414">
            <v>29.75</v>
          </cell>
          <cell r="H414" t="str">
            <v>DNER-ES-333/97</v>
          </cell>
        </row>
        <row r="415">
          <cell r="A415" t="str">
            <v>2 S 03 372 01</v>
          </cell>
          <cell r="B415" t="str">
            <v>-</v>
          </cell>
          <cell r="C415" t="str">
            <v>Formas para tubulão</v>
          </cell>
          <cell r="D415" t="str">
            <v>m²</v>
          </cell>
          <cell r="E415">
            <v>14.83</v>
          </cell>
          <cell r="F415">
            <v>3.54</v>
          </cell>
          <cell r="G415">
            <v>18.37</v>
          </cell>
          <cell r="H415" t="str">
            <v>DNER-ES-333/97</v>
          </cell>
        </row>
        <row r="416">
          <cell r="A416" t="str">
            <v>2 S 03 401 01</v>
          </cell>
          <cell r="B416" t="str">
            <v>-</v>
          </cell>
          <cell r="C416" t="str">
            <v>Estaca tipo Franki D=350 mm</v>
          </cell>
          <cell r="D416" t="str">
            <v>m</v>
          </cell>
          <cell r="E416">
            <v>110.41</v>
          </cell>
          <cell r="F416">
            <v>26.38</v>
          </cell>
          <cell r="G416">
            <v>136.80000000000001</v>
          </cell>
          <cell r="H416" t="str">
            <v>EC-OAE-22</v>
          </cell>
        </row>
        <row r="417">
          <cell r="A417" t="str">
            <v>2 S 03 401 02</v>
          </cell>
          <cell r="B417" t="str">
            <v>-</v>
          </cell>
          <cell r="C417" t="str">
            <v>Estaca tipo Franki D=400 mm</v>
          </cell>
          <cell r="D417" t="str">
            <v>m</v>
          </cell>
          <cell r="E417">
            <v>120.22</v>
          </cell>
          <cell r="F417">
            <v>28.73</v>
          </cell>
          <cell r="G417">
            <v>148.94999999999999</v>
          </cell>
          <cell r="H417" t="str">
            <v>EC-OAE-22</v>
          </cell>
        </row>
        <row r="418">
          <cell r="A418" t="str">
            <v>2 S 03 401 03</v>
          </cell>
          <cell r="B418" t="str">
            <v>-</v>
          </cell>
          <cell r="C418" t="str">
            <v>Estaca tipo Franki D=520 mm</v>
          </cell>
          <cell r="D418" t="str">
            <v>m</v>
          </cell>
          <cell r="E418">
            <v>166.79</v>
          </cell>
          <cell r="F418">
            <v>39.86</v>
          </cell>
          <cell r="G418">
            <v>206.66</v>
          </cell>
          <cell r="H418" t="str">
            <v>EC-OAE-22</v>
          </cell>
        </row>
        <row r="419">
          <cell r="A419" t="str">
            <v>2 S 03 401 04</v>
          </cell>
          <cell r="B419" t="str">
            <v>-</v>
          </cell>
          <cell r="C419" t="str">
            <v>Estaca tipo Franki D=600 mm</v>
          </cell>
          <cell r="D419" t="str">
            <v>m</v>
          </cell>
          <cell r="E419">
            <v>209.15</v>
          </cell>
          <cell r="F419">
            <v>49.98</v>
          </cell>
          <cell r="G419">
            <v>259.14</v>
          </cell>
          <cell r="H419" t="str">
            <v>EC-OAE-22</v>
          </cell>
        </row>
        <row r="420">
          <cell r="A420" t="str">
            <v>2 S 03 401 51</v>
          </cell>
          <cell r="B420" t="str">
            <v>-</v>
          </cell>
          <cell r="C420" t="str">
            <v>Estaca tipo Franki D=350 mm AC/BC</v>
          </cell>
          <cell r="D420" t="str">
            <v>m</v>
          </cell>
          <cell r="E420">
            <v>111.3</v>
          </cell>
          <cell r="F420">
            <v>26.6</v>
          </cell>
          <cell r="G420">
            <v>137.9</v>
          </cell>
          <cell r="H420" t="str">
            <v>EC-OAE-22</v>
          </cell>
        </row>
        <row r="421">
          <cell r="A421" t="str">
            <v>2 S 03 401 52</v>
          </cell>
          <cell r="B421" t="str">
            <v>-</v>
          </cell>
          <cell r="C421" t="str">
            <v>Estaca tipo Franki D=400 mm AC/BC</v>
          </cell>
          <cell r="D421" t="str">
            <v>m</v>
          </cell>
          <cell r="E421">
            <v>121.28</v>
          </cell>
          <cell r="F421">
            <v>28.98</v>
          </cell>
          <cell r="G421">
            <v>150.27000000000001</v>
          </cell>
          <cell r="H421" t="str">
            <v>EC-OAE-22</v>
          </cell>
        </row>
        <row r="422">
          <cell r="A422" t="str">
            <v>2 S 03 401 53</v>
          </cell>
          <cell r="B422" t="str">
            <v>-</v>
          </cell>
          <cell r="C422" t="str">
            <v>Estaca tipo Franki D=520 mm AC/BC</v>
          </cell>
          <cell r="D422" t="str">
            <v>m</v>
          </cell>
          <cell r="E422">
            <v>168.66</v>
          </cell>
          <cell r="F422">
            <v>40.299999999999997</v>
          </cell>
          <cell r="G422">
            <v>208.97</v>
          </cell>
          <cell r="H422" t="str">
            <v>EC-OAE-22</v>
          </cell>
        </row>
        <row r="423">
          <cell r="A423" t="str">
            <v>2 S 03 401 54</v>
          </cell>
          <cell r="B423" t="str">
            <v>-</v>
          </cell>
          <cell r="C423" t="str">
            <v>Estaca tipo Franki D=600 mm AC/BC</v>
          </cell>
          <cell r="D423" t="str">
            <v>m</v>
          </cell>
          <cell r="E423">
            <v>211.64</v>
          </cell>
          <cell r="F423">
            <v>50.58</v>
          </cell>
          <cell r="G423">
            <v>262.22000000000003</v>
          </cell>
          <cell r="H423" t="str">
            <v>EC-OAE-22</v>
          </cell>
        </row>
        <row r="424">
          <cell r="A424" t="str">
            <v>2 S 03 402 01</v>
          </cell>
          <cell r="B424" t="str">
            <v>-</v>
          </cell>
          <cell r="C424" t="str">
            <v>Cravação estacas pré-mold. de concreto 30 x 30 cm</v>
          </cell>
          <cell r="D424" t="str">
            <v>m</v>
          </cell>
          <cell r="E424">
            <v>114.46</v>
          </cell>
          <cell r="F424">
            <v>27.35</v>
          </cell>
          <cell r="G424">
            <v>141.81</v>
          </cell>
        </row>
        <row r="425">
          <cell r="A425" t="str">
            <v>2 S 03 402 51</v>
          </cell>
          <cell r="B425" t="str">
            <v>-</v>
          </cell>
          <cell r="C425" t="str">
            <v>Cravação estacas pré-mold. concreto 30x30 cm AC/BC</v>
          </cell>
          <cell r="D425" t="str">
            <v>m</v>
          </cell>
          <cell r="E425">
            <v>115.26</v>
          </cell>
          <cell r="F425">
            <v>27.54</v>
          </cell>
          <cell r="G425">
            <v>142.80000000000001</v>
          </cell>
        </row>
        <row r="426">
          <cell r="A426" t="str">
            <v>2 S 03 404 01</v>
          </cell>
          <cell r="B426" t="str">
            <v>-</v>
          </cell>
          <cell r="C426" t="str">
            <v>Forn. e crav. estacas perfil met. I de 10" simples</v>
          </cell>
          <cell r="D426" t="str">
            <v>m</v>
          </cell>
          <cell r="E426">
            <v>257.24</v>
          </cell>
          <cell r="F426">
            <v>61.48</v>
          </cell>
          <cell r="G426">
            <v>318.72000000000003</v>
          </cell>
        </row>
        <row r="427">
          <cell r="A427" t="str">
            <v>2 S 03 404 04</v>
          </cell>
          <cell r="B427" t="str">
            <v>-</v>
          </cell>
          <cell r="C427" t="str">
            <v>Forn. e crav. estacas perfil met. I de 10" duplo</v>
          </cell>
          <cell r="D427" t="str">
            <v>m</v>
          </cell>
          <cell r="E427">
            <v>416.51</v>
          </cell>
          <cell r="F427">
            <v>99.54</v>
          </cell>
          <cell r="G427">
            <v>516.05999999999995</v>
          </cell>
        </row>
        <row r="428">
          <cell r="A428" t="str">
            <v>2 S 03 404 11</v>
          </cell>
          <cell r="B428" t="str">
            <v>-</v>
          </cell>
          <cell r="C428" t="str">
            <v>Cravação estacas met. trilhos soldados - estrela</v>
          </cell>
          <cell r="D428" t="str">
            <v>m</v>
          </cell>
          <cell r="E428">
            <v>463.98</v>
          </cell>
          <cell r="F428">
            <v>110.89</v>
          </cell>
          <cell r="G428">
            <v>574.87</v>
          </cell>
        </row>
        <row r="429">
          <cell r="A429" t="str">
            <v>2 S 03 410 01</v>
          </cell>
          <cell r="B429" t="str">
            <v>-</v>
          </cell>
          <cell r="C429" t="str">
            <v>Tubulão a céu aberto diâmetro externo = 1,00 m</v>
          </cell>
          <cell r="D429" t="str">
            <v>m</v>
          </cell>
          <cell r="E429">
            <v>741.31</v>
          </cell>
          <cell r="F429">
            <v>177.17</v>
          </cell>
          <cell r="G429">
            <v>918.49</v>
          </cell>
          <cell r="H429" t="str">
            <v>DNER-ES-334/97</v>
          </cell>
        </row>
        <row r="430">
          <cell r="A430" t="str">
            <v>2 S 03 410 11</v>
          </cell>
          <cell r="B430" t="str">
            <v>-</v>
          </cell>
          <cell r="C430" t="str">
            <v>Tubulão a céu aberto diâmetro externo = 1,20 m</v>
          </cell>
          <cell r="D430" t="str">
            <v>m</v>
          </cell>
          <cell r="E430">
            <v>947.19</v>
          </cell>
          <cell r="F430">
            <v>226.37</v>
          </cell>
          <cell r="G430">
            <v>1173.57</v>
          </cell>
          <cell r="H430" t="str">
            <v>DNER-ES-334/97</v>
          </cell>
        </row>
        <row r="431">
          <cell r="A431" t="str">
            <v>2 S 03 410 21</v>
          </cell>
          <cell r="B431" t="str">
            <v>-</v>
          </cell>
          <cell r="C431" t="str">
            <v>Tubulão a céu aberto diâmetro externo = 1,40 m</v>
          </cell>
          <cell r="D431" t="str">
            <v>m</v>
          </cell>
          <cell r="E431">
            <v>1171</v>
          </cell>
          <cell r="F431">
            <v>279.86</v>
          </cell>
          <cell r="G431">
            <v>1450.87</v>
          </cell>
          <cell r="H431" t="str">
            <v>DNER-ES-334/97</v>
          </cell>
        </row>
        <row r="432">
          <cell r="A432" t="str">
            <v>2 S 03 410 31</v>
          </cell>
          <cell r="B432" t="str">
            <v>-</v>
          </cell>
          <cell r="C432" t="str">
            <v>Tubulão a céu aberto diâmetro externo = 1,60 m</v>
          </cell>
          <cell r="D432" t="str">
            <v>m</v>
          </cell>
          <cell r="E432">
            <v>1399.71</v>
          </cell>
          <cell r="F432">
            <v>334.53</v>
          </cell>
          <cell r="G432">
            <v>1734.24</v>
          </cell>
          <cell r="H432" t="str">
            <v>DNER-ES-334/97</v>
          </cell>
        </row>
        <row r="433">
          <cell r="A433" t="str">
            <v>2 S 03 410 41</v>
          </cell>
          <cell r="B433" t="str">
            <v>-</v>
          </cell>
          <cell r="C433" t="str">
            <v>Tubulão a céu aberto diâmetro externo = 1,80 m</v>
          </cell>
          <cell r="D433" t="str">
            <v>m</v>
          </cell>
          <cell r="E433">
            <v>1672.3</v>
          </cell>
          <cell r="F433">
            <v>399.68</v>
          </cell>
          <cell r="G433">
            <v>2071.98</v>
          </cell>
          <cell r="H433" t="str">
            <v>DNER-ES-334/97</v>
          </cell>
        </row>
        <row r="434">
          <cell r="A434" t="str">
            <v>2 S 03 410 51</v>
          </cell>
          <cell r="B434" t="str">
            <v>-</v>
          </cell>
          <cell r="C434" t="str">
            <v>Tubulão a céu aberto diâmetro externo = 2,00 m</v>
          </cell>
          <cell r="D434" t="str">
            <v>m</v>
          </cell>
          <cell r="E434">
            <v>1976.96</v>
          </cell>
          <cell r="F434">
            <v>472.49</v>
          </cell>
          <cell r="G434">
            <v>2449.46</v>
          </cell>
          <cell r="H434" t="str">
            <v>DNER-ES-334/97</v>
          </cell>
        </row>
        <row r="435">
          <cell r="A435" t="str">
            <v>2 S 03 410 61</v>
          </cell>
          <cell r="B435" t="str">
            <v>-</v>
          </cell>
          <cell r="C435" t="str">
            <v>Tubulão a céu aberto diâmetro externo = 2,20 m</v>
          </cell>
          <cell r="D435" t="str">
            <v>m</v>
          </cell>
          <cell r="E435">
            <v>2349.23</v>
          </cell>
          <cell r="F435">
            <v>561.46</v>
          </cell>
          <cell r="G435">
            <v>2910.69</v>
          </cell>
          <cell r="H435" t="str">
            <v>DNER-ES-334/97</v>
          </cell>
        </row>
        <row r="436">
          <cell r="A436" t="str">
            <v>2 S 03 411 11</v>
          </cell>
          <cell r="B436" t="str">
            <v>-</v>
          </cell>
          <cell r="C436" t="str">
            <v>Tub.ar comp.D=1,2 m prof.até 12 m lâmina d'água LF</v>
          </cell>
          <cell r="D436" t="str">
            <v>m</v>
          </cell>
          <cell r="E436">
            <v>1993.4</v>
          </cell>
          <cell r="F436">
            <v>476.42</v>
          </cell>
          <cell r="G436">
            <v>2469.8200000000002</v>
          </cell>
          <cell r="H436" t="str">
            <v>DNER-ES-334/97</v>
          </cell>
        </row>
        <row r="437">
          <cell r="A437" t="str">
            <v>2 S 03 411 12</v>
          </cell>
          <cell r="B437" t="str">
            <v>-</v>
          </cell>
          <cell r="C437" t="str">
            <v>Tub.ar comp.D=1,2 m prof. 12/18 m lâmina d'água LF</v>
          </cell>
          <cell r="D437" t="str">
            <v>m</v>
          </cell>
          <cell r="E437">
            <v>2202.86</v>
          </cell>
          <cell r="F437">
            <v>526.48</v>
          </cell>
          <cell r="G437">
            <v>2739.35</v>
          </cell>
          <cell r="H437" t="str">
            <v>DNER-ES-334/97</v>
          </cell>
        </row>
        <row r="438">
          <cell r="A438" t="str">
            <v>2 S 03 411 13</v>
          </cell>
          <cell r="B438" t="str">
            <v>-</v>
          </cell>
          <cell r="C438" t="str">
            <v>Tub.ar comp.D=1,2 m prof. 18/24 m lâmina d'água LF</v>
          </cell>
          <cell r="D438" t="str">
            <v>m</v>
          </cell>
          <cell r="E438">
            <v>2431.29</v>
          </cell>
          <cell r="F438">
            <v>581.08000000000004</v>
          </cell>
          <cell r="G438">
            <v>3012.37</v>
          </cell>
          <cell r="H438" t="str">
            <v>DNER-ES-334/97</v>
          </cell>
        </row>
        <row r="439">
          <cell r="A439" t="str">
            <v>2 S 03 411 14</v>
          </cell>
          <cell r="B439" t="str">
            <v>-</v>
          </cell>
          <cell r="C439" t="str">
            <v>Tub.ar comp.D=1,2 m prof. 24/27 m lâmina d'água LF</v>
          </cell>
          <cell r="D439" t="str">
            <v>m</v>
          </cell>
          <cell r="E439">
            <v>2767.64</v>
          </cell>
          <cell r="F439">
            <v>661.46</v>
          </cell>
          <cell r="G439">
            <v>3429.11</v>
          </cell>
          <cell r="H439" t="str">
            <v>DNER-ES-334/97</v>
          </cell>
        </row>
        <row r="440">
          <cell r="A440" t="str">
            <v>2 S 03 411 15</v>
          </cell>
          <cell r="B440" t="str">
            <v>-</v>
          </cell>
          <cell r="C440" t="str">
            <v>Tub.ar.comp.D=1,2 m prof. 27/31 m lâmina d'água LF</v>
          </cell>
          <cell r="D440" t="str">
            <v>m</v>
          </cell>
          <cell r="E440">
            <v>3253.02</v>
          </cell>
          <cell r="F440">
            <v>777.47</v>
          </cell>
          <cell r="G440">
            <v>4030.5</v>
          </cell>
          <cell r="H440" t="str">
            <v>DNER-ES-334/97</v>
          </cell>
        </row>
        <row r="441">
          <cell r="A441" t="str">
            <v>2 S 03 411 21</v>
          </cell>
          <cell r="B441" t="str">
            <v>-</v>
          </cell>
          <cell r="C441" t="str">
            <v>Tub.ar.comp.D=1,4 m prof.até 12 m lâmina d'água LF</v>
          </cell>
          <cell r="D441" t="str">
            <v>m</v>
          </cell>
          <cell r="E441">
            <v>2555.09</v>
          </cell>
          <cell r="F441">
            <v>610.66</v>
          </cell>
          <cell r="G441">
            <v>3165.76</v>
          </cell>
          <cell r="H441" t="str">
            <v>DNER-ES-334/97</v>
          </cell>
        </row>
        <row r="442">
          <cell r="A442" t="str">
            <v>2 S 03 411 22</v>
          </cell>
          <cell r="B442" t="str">
            <v>-</v>
          </cell>
          <cell r="C442" t="str">
            <v>Tub.ar comp.D=1,4 m prof. 12/18 m lâmina d'água LF</v>
          </cell>
          <cell r="D442" t="str">
            <v>m</v>
          </cell>
          <cell r="E442">
            <v>2836.51</v>
          </cell>
          <cell r="F442">
            <v>677.92</v>
          </cell>
          <cell r="G442">
            <v>3514.44</v>
          </cell>
          <cell r="H442" t="str">
            <v>DNER-ES-334/97</v>
          </cell>
        </row>
        <row r="443">
          <cell r="A443" t="str">
            <v>2 S 03 411 23</v>
          </cell>
          <cell r="B443" t="str">
            <v>-</v>
          </cell>
          <cell r="C443" t="str">
            <v>Tub.ar comp.D=1,4 m prof. 18/24 m lâmina d'água LF</v>
          </cell>
          <cell r="D443" t="str">
            <v>m</v>
          </cell>
          <cell r="E443">
            <v>3142.81</v>
          </cell>
          <cell r="F443">
            <v>751.13</v>
          </cell>
          <cell r="G443">
            <v>3893.94</v>
          </cell>
          <cell r="H443" t="str">
            <v>DNER-ES-334/97</v>
          </cell>
        </row>
        <row r="444">
          <cell r="A444" t="str">
            <v>2 S 03 411 24</v>
          </cell>
          <cell r="B444" t="str">
            <v>-</v>
          </cell>
          <cell r="C444" t="str">
            <v>Tub.ar comp.D=1,4 m prof. 24/27 m lâmina d'água LF</v>
          </cell>
          <cell r="D444" t="str">
            <v>m</v>
          </cell>
          <cell r="E444">
            <v>3594.12</v>
          </cell>
          <cell r="F444">
            <v>858.99</v>
          </cell>
          <cell r="G444">
            <v>4453.1099999999997</v>
          </cell>
          <cell r="H444" t="str">
            <v>DNER-ES-334/97</v>
          </cell>
        </row>
        <row r="445">
          <cell r="A445" t="str">
            <v>2 S 03 411 25</v>
          </cell>
          <cell r="B445" t="str">
            <v>-</v>
          </cell>
          <cell r="C445" t="str">
            <v>Tub.ar comp.D=1,4 m prof. 27/31 m lâmina d'água LF</v>
          </cell>
          <cell r="D445" t="str">
            <v>m</v>
          </cell>
          <cell r="E445">
            <v>4360.33</v>
          </cell>
          <cell r="F445">
            <v>1042.1199999999999</v>
          </cell>
          <cell r="G445">
            <v>5402.45</v>
          </cell>
          <cell r="H445" t="str">
            <v>DNER-ES-334/97</v>
          </cell>
        </row>
        <row r="446">
          <cell r="A446" t="str">
            <v>2 S 03 411 31</v>
          </cell>
          <cell r="B446" t="str">
            <v>-</v>
          </cell>
          <cell r="C446" t="str">
            <v>Tub.ar comp.D=1,6 m prof.até 12 m lâmina d'água LF</v>
          </cell>
          <cell r="D446" t="str">
            <v>m</v>
          </cell>
          <cell r="E446">
            <v>3218.92</v>
          </cell>
          <cell r="F446">
            <v>769.32</v>
          </cell>
          <cell r="G446">
            <v>3988.25</v>
          </cell>
          <cell r="H446" t="str">
            <v>DNER-ES-334/97</v>
          </cell>
        </row>
        <row r="447">
          <cell r="A447" t="str">
            <v>2 S 03 411 32</v>
          </cell>
          <cell r="B447" t="str">
            <v>-</v>
          </cell>
          <cell r="C447" t="str">
            <v>Tub.ar comp.D=1,6 m prof. 12/18 m lâmina d'água LF</v>
          </cell>
          <cell r="D447" t="str">
            <v>m</v>
          </cell>
          <cell r="E447">
            <v>3590.53</v>
          </cell>
          <cell r="F447">
            <v>858.13</v>
          </cell>
          <cell r="G447">
            <v>4448.67</v>
          </cell>
          <cell r="H447" t="str">
            <v>DNER-ES-334/97</v>
          </cell>
        </row>
        <row r="448">
          <cell r="A448" t="str">
            <v>2 S 03 411 33</v>
          </cell>
          <cell r="B448" t="str">
            <v>-</v>
          </cell>
          <cell r="C448" t="str">
            <v>Tub.ar comp.D=1,6 m prof. 18/24 m lâmina d'água LF</v>
          </cell>
          <cell r="D448" t="str">
            <v>m</v>
          </cell>
          <cell r="E448">
            <v>3995.32</v>
          </cell>
          <cell r="F448">
            <v>954.88</v>
          </cell>
          <cell r="G448">
            <v>4950.2</v>
          </cell>
          <cell r="H448" t="str">
            <v>DNER-ES-334/97</v>
          </cell>
        </row>
        <row r="449">
          <cell r="A449" t="str">
            <v>2 S 03 411 34</v>
          </cell>
          <cell r="B449" t="str">
            <v>-</v>
          </cell>
          <cell r="C449" t="str">
            <v>Tub.ar comp.D=1,6 m prof. 24/27 m lâmina d'água LF</v>
          </cell>
          <cell r="D449" t="str">
            <v>m</v>
          </cell>
          <cell r="E449">
            <v>4591.9799999999996</v>
          </cell>
          <cell r="F449">
            <v>1097.48</v>
          </cell>
          <cell r="G449">
            <v>5689.47</v>
          </cell>
          <cell r="H449" t="str">
            <v>DNER-ES-334/97</v>
          </cell>
        </row>
        <row r="450">
          <cell r="A450" t="str">
            <v>2 S 03 411 35</v>
          </cell>
          <cell r="B450" t="str">
            <v>-</v>
          </cell>
          <cell r="C450" t="str">
            <v>Tub.ar comp.D=1,6 m prof. 27/31 m lâmina d'água LF</v>
          </cell>
          <cell r="D450" t="str">
            <v>m</v>
          </cell>
          <cell r="E450">
            <v>5604.28</v>
          </cell>
          <cell r="F450">
            <v>1339.42</v>
          </cell>
          <cell r="G450">
            <v>6943.7</v>
          </cell>
          <cell r="H450" t="str">
            <v>DNER-ES-334/97</v>
          </cell>
        </row>
        <row r="451">
          <cell r="A451" t="str">
            <v>2 S 03 411 41</v>
          </cell>
          <cell r="B451" t="str">
            <v>-</v>
          </cell>
          <cell r="C451" t="str">
            <v>Tub.ar comp.D=1,8 m prof.até 12 m lâmina d'água LF</v>
          </cell>
          <cell r="D451" t="str">
            <v>m</v>
          </cell>
          <cell r="E451">
            <v>4011.6</v>
          </cell>
          <cell r="F451">
            <v>958.77</v>
          </cell>
          <cell r="G451">
            <v>4970.38</v>
          </cell>
          <cell r="H451" t="str">
            <v>DNER-ES-334/97</v>
          </cell>
        </row>
        <row r="452">
          <cell r="A452" t="str">
            <v>2 S 03 411 42</v>
          </cell>
          <cell r="B452" t="str">
            <v>-</v>
          </cell>
          <cell r="C452" t="str">
            <v>Tub.ar comp.D=1,8 m prof. 12/18 m lâmina d'água LF</v>
          </cell>
          <cell r="D452" t="str">
            <v>m</v>
          </cell>
          <cell r="E452">
            <v>4488.34</v>
          </cell>
          <cell r="F452">
            <v>1072.71</v>
          </cell>
          <cell r="G452">
            <v>5561.06</v>
          </cell>
          <cell r="H452" t="str">
            <v>DNER-ES-334/97</v>
          </cell>
        </row>
        <row r="453">
          <cell r="A453" t="str">
            <v>2 S 03 411 43</v>
          </cell>
          <cell r="B453" t="str">
            <v>-</v>
          </cell>
          <cell r="C453" t="str">
            <v>Tub.ar comp.D=1,8 m prof. 18/24 m lâmina d'água LF</v>
          </cell>
          <cell r="D453" t="str">
            <v>m</v>
          </cell>
          <cell r="E453">
            <v>5011.3999999999996</v>
          </cell>
          <cell r="F453">
            <v>1197.72</v>
          </cell>
          <cell r="G453">
            <v>6219.13</v>
          </cell>
          <cell r="H453" t="str">
            <v>DNER-ES-334/97</v>
          </cell>
        </row>
        <row r="454">
          <cell r="A454" t="str">
            <v>2 S 03 411 44</v>
          </cell>
          <cell r="B454" t="str">
            <v>-</v>
          </cell>
          <cell r="C454" t="str">
            <v>Tub.ar comp.D=1,8 m prof. 24/27 m lâmina d'água LF</v>
          </cell>
          <cell r="D454" t="str">
            <v>m</v>
          </cell>
          <cell r="E454">
            <v>5785.53</v>
          </cell>
          <cell r="F454">
            <v>1382.74</v>
          </cell>
          <cell r="G454">
            <v>7168.28</v>
          </cell>
          <cell r="H454" t="str">
            <v>DNER-ES-334/97</v>
          </cell>
        </row>
        <row r="455">
          <cell r="A455" t="str">
            <v>2 S 03 411 45</v>
          </cell>
          <cell r="B455" t="str">
            <v>-</v>
          </cell>
          <cell r="C455" t="str">
            <v>Tub.ar comp.D=1,8 m prof. 27/31 m lâmina d'água LF</v>
          </cell>
          <cell r="D455" t="str">
            <v>m</v>
          </cell>
          <cell r="E455">
            <v>7093.4</v>
          </cell>
          <cell r="F455">
            <v>1695.32</v>
          </cell>
          <cell r="G455">
            <v>8788.7199999999993</v>
          </cell>
          <cell r="H455" t="str">
            <v>DNER-ES-334/97</v>
          </cell>
        </row>
        <row r="456">
          <cell r="A456" t="str">
            <v>2 S 03 411 51</v>
          </cell>
          <cell r="B456" t="str">
            <v>-</v>
          </cell>
          <cell r="C456" t="str">
            <v>Tub.ar comp.D=2,0 m até 12 m lâmina d'água LF</v>
          </cell>
          <cell r="D456" t="str">
            <v>m</v>
          </cell>
          <cell r="E456">
            <v>4766.1899999999996</v>
          </cell>
          <cell r="F456">
            <v>1139.1199999999999</v>
          </cell>
          <cell r="G456">
            <v>5905.32</v>
          </cell>
          <cell r="H456" t="str">
            <v>DNER-ES-334/97</v>
          </cell>
        </row>
        <row r="457">
          <cell r="A457" t="str">
            <v>2 S 03 411 52</v>
          </cell>
          <cell r="B457" t="str">
            <v>-</v>
          </cell>
          <cell r="C457" t="str">
            <v>Tub.ar comp.D=2,0 m prof. 12/18 m lâmina d'água LF</v>
          </cell>
          <cell r="D457" t="str">
            <v>m</v>
          </cell>
          <cell r="E457">
            <v>5342</v>
          </cell>
          <cell r="F457">
            <v>1276.73</v>
          </cell>
          <cell r="G457">
            <v>6618.74</v>
          </cell>
          <cell r="H457" t="str">
            <v>DNER-ES-334/97</v>
          </cell>
        </row>
        <row r="458">
          <cell r="A458" t="str">
            <v>2 S 03 411 53</v>
          </cell>
          <cell r="B458" t="str">
            <v>-</v>
          </cell>
          <cell r="C458" t="str">
            <v>Tub.ar comp.D=2,0 m prof.18/24 m lâmina d'água LF</v>
          </cell>
          <cell r="D458" t="str">
            <v>m</v>
          </cell>
          <cell r="E458">
            <v>5991.78</v>
          </cell>
          <cell r="F458">
            <v>1432.03</v>
          </cell>
          <cell r="G458">
            <v>7423.81</v>
          </cell>
          <cell r="H458" t="str">
            <v>DNER-ES-334/97</v>
          </cell>
        </row>
        <row r="459">
          <cell r="A459" t="str">
            <v>2 S 03 411 54</v>
          </cell>
          <cell r="B459" t="str">
            <v>-</v>
          </cell>
          <cell r="C459" t="str">
            <v>Tub.ar comp.D=2,0 m prof.24/27 m lâmina d'água LF</v>
          </cell>
          <cell r="D459" t="str">
            <v>m</v>
          </cell>
          <cell r="E459">
            <v>6894.5</v>
          </cell>
          <cell r="F459">
            <v>1647.78</v>
          </cell>
          <cell r="G459">
            <v>8542.2800000000007</v>
          </cell>
          <cell r="H459" t="str">
            <v>DNER-ES-334/97</v>
          </cell>
        </row>
        <row r="460">
          <cell r="A460" t="str">
            <v>2 S 03 411 55</v>
          </cell>
          <cell r="B460" t="str">
            <v>-</v>
          </cell>
          <cell r="C460" t="str">
            <v>Tub.ar comp.D=2,0 m prof.27/31 m lâmina d'água LF</v>
          </cell>
          <cell r="D460" t="str">
            <v>m</v>
          </cell>
          <cell r="E460">
            <v>8463.9500000000007</v>
          </cell>
          <cell r="F460">
            <v>2022.88</v>
          </cell>
          <cell r="G460">
            <v>10486.84</v>
          </cell>
          <cell r="H460" t="str">
            <v>DNER-ES-334/97</v>
          </cell>
        </row>
        <row r="461">
          <cell r="A461" t="str">
            <v>2 S 03 411 61</v>
          </cell>
          <cell r="B461" t="str">
            <v>-</v>
          </cell>
          <cell r="C461" t="str">
            <v>Tub.ar comp.D=2,2 m prof.até 12 m lâmina d'água LF</v>
          </cell>
          <cell r="D461" t="str">
            <v>m</v>
          </cell>
          <cell r="E461">
            <v>5836.08</v>
          </cell>
          <cell r="F461">
            <v>1394.82</v>
          </cell>
          <cell r="G461">
            <v>7230.9</v>
          </cell>
          <cell r="H461" t="str">
            <v>DNER-ES-334/97</v>
          </cell>
        </row>
        <row r="462">
          <cell r="A462" t="str">
            <v>2 S 03 411 62</v>
          </cell>
          <cell r="B462" t="str">
            <v>-</v>
          </cell>
          <cell r="C462" t="str">
            <v>Tub.ar comp.D=2,2 m prof.12/18 m lâmina d'água LF</v>
          </cell>
          <cell r="D462" t="str">
            <v>m</v>
          </cell>
          <cell r="E462">
            <v>6555.67</v>
          </cell>
          <cell r="F462">
            <v>1566.8</v>
          </cell>
          <cell r="G462">
            <v>8122.48</v>
          </cell>
          <cell r="H462" t="str">
            <v>DNER-ES-334/97</v>
          </cell>
        </row>
        <row r="463">
          <cell r="A463" t="str">
            <v>2 S 03 411 63</v>
          </cell>
          <cell r="B463" t="str">
            <v>-</v>
          </cell>
          <cell r="C463" t="str">
            <v>Tub.ar comp.D=2,2 m prof.18/24 m lâmina d'água LF</v>
          </cell>
          <cell r="D463" t="str">
            <v>m</v>
          </cell>
          <cell r="E463">
            <v>7341.13</v>
          </cell>
          <cell r="F463">
            <v>1754.53</v>
          </cell>
          <cell r="G463">
            <v>9095.66</v>
          </cell>
          <cell r="H463" t="str">
            <v>DNER-ES-334/97</v>
          </cell>
        </row>
        <row r="464">
          <cell r="A464" t="str">
            <v>2 S 03 411 64</v>
          </cell>
          <cell r="B464" t="str">
            <v>-</v>
          </cell>
          <cell r="C464" t="str">
            <v>Tub.ar comp.D=2,2 m prof.24/27 m lâmina d'água LF</v>
          </cell>
          <cell r="D464" t="str">
            <v>m</v>
          </cell>
          <cell r="E464">
            <v>8496.82</v>
          </cell>
          <cell r="F464">
            <v>2030.74</v>
          </cell>
          <cell r="G464">
            <v>10527.56</v>
          </cell>
          <cell r="H464" t="str">
            <v>DNER-ES-334/97</v>
          </cell>
        </row>
        <row r="465">
          <cell r="A465" t="str">
            <v>2 S 03 411 65</v>
          </cell>
          <cell r="B465" t="str">
            <v>-</v>
          </cell>
          <cell r="C465" t="str">
            <v>Tub.ar comp.D=2,2 m prof.27/31m lâmina d'água LF</v>
          </cell>
          <cell r="D465" t="str">
            <v>m</v>
          </cell>
          <cell r="E465">
            <v>10119.93</v>
          </cell>
          <cell r="F465">
            <v>2418.66</v>
          </cell>
          <cell r="G465">
            <v>12538.6</v>
          </cell>
          <cell r="H465" t="str">
            <v>DNER-ES-334/97</v>
          </cell>
        </row>
        <row r="466">
          <cell r="A466" t="str">
            <v>2 S 03 412 01</v>
          </cell>
          <cell r="B466" t="str">
            <v>-</v>
          </cell>
          <cell r="C466" t="str">
            <v>Esc.p/alarg. base tub.ar comp.prof. até 12 m LF</v>
          </cell>
          <cell r="D466" t="str">
            <v>m³</v>
          </cell>
          <cell r="E466">
            <v>1048.28</v>
          </cell>
          <cell r="F466">
            <v>250.54</v>
          </cell>
          <cell r="G466">
            <v>1298.82</v>
          </cell>
        </row>
        <row r="467">
          <cell r="A467" t="str">
            <v>2 S 03 412 02</v>
          </cell>
          <cell r="B467" t="str">
            <v>-</v>
          </cell>
          <cell r="C467" t="str">
            <v>Esc.p/alarg. base tub.ar comp.prof.12/18 m LF</v>
          </cell>
          <cell r="D467" t="str">
            <v>m³</v>
          </cell>
          <cell r="E467">
            <v>1230.58</v>
          </cell>
          <cell r="F467">
            <v>294.11</v>
          </cell>
          <cell r="G467">
            <v>1524.7</v>
          </cell>
        </row>
        <row r="468">
          <cell r="A468" t="str">
            <v>2 S 03 412 03</v>
          </cell>
          <cell r="B468" t="str">
            <v>-</v>
          </cell>
          <cell r="C468" t="str">
            <v>Esc.p/alarg. base tub.ar comp.prof.18/24 m LF</v>
          </cell>
          <cell r="D468" t="str">
            <v>m³</v>
          </cell>
          <cell r="E468">
            <v>1429.1</v>
          </cell>
          <cell r="F468">
            <v>341.55</v>
          </cell>
          <cell r="G468">
            <v>1770.66</v>
          </cell>
        </row>
        <row r="469">
          <cell r="A469" t="str">
            <v>2 S 03 411 04</v>
          </cell>
          <cell r="B469" t="str">
            <v>-</v>
          </cell>
          <cell r="C469" t="str">
            <v>Esc.p/alarg. base tub.ar comp.prof.24/27 m LF</v>
          </cell>
          <cell r="D469" t="str">
            <v>m³</v>
          </cell>
          <cell r="E469">
            <v>1721.3</v>
          </cell>
          <cell r="F469">
            <v>411.39</v>
          </cell>
          <cell r="G469">
            <v>2132.69</v>
          </cell>
        </row>
        <row r="470">
          <cell r="A470" t="str">
            <v>2 S 03 411 05</v>
          </cell>
          <cell r="B470" t="str">
            <v>-</v>
          </cell>
          <cell r="C470" t="str">
            <v>Esc.p/alarg. base tub.ar comp.prof.27/31m LF</v>
          </cell>
          <cell r="D470" t="str">
            <v>m³</v>
          </cell>
          <cell r="E470">
            <v>2118.37</v>
          </cell>
          <cell r="F470">
            <v>530.19000000000005</v>
          </cell>
          <cell r="G470">
            <v>2648.56</v>
          </cell>
        </row>
        <row r="471">
          <cell r="A471" t="str">
            <v>2 S 03 411 11</v>
          </cell>
          <cell r="B471" t="str">
            <v>-</v>
          </cell>
          <cell r="C471" t="str">
            <v>Forn.lanç.conc. base tub.ar comp.até 12m LF</v>
          </cell>
          <cell r="D471" t="str">
            <v>m³</v>
          </cell>
          <cell r="E471">
            <v>219.67</v>
          </cell>
          <cell r="F471">
            <v>52.5</v>
          </cell>
          <cell r="G471">
            <v>272.17</v>
          </cell>
          <cell r="H471" t="str">
            <v>DNER-ES-335/97</v>
          </cell>
        </row>
        <row r="472">
          <cell r="A472" t="str">
            <v>2 S 03 411 12</v>
          </cell>
          <cell r="B472" t="str">
            <v>-</v>
          </cell>
          <cell r="C472" t="str">
            <v>Forn.lanc.conc.base tub.ar comp.prof.12/18m LF</v>
          </cell>
          <cell r="D472" t="str">
            <v>m³</v>
          </cell>
          <cell r="E472">
            <v>235.26</v>
          </cell>
          <cell r="F472">
            <v>56.22</v>
          </cell>
          <cell r="G472">
            <v>291.49</v>
          </cell>
          <cell r="H472" t="str">
            <v>DNER-ES-335/97</v>
          </cell>
        </row>
        <row r="473">
          <cell r="A473" t="str">
            <v>2 S 03 411 13</v>
          </cell>
          <cell r="B473" t="str">
            <v>-</v>
          </cell>
          <cell r="C473" t="str">
            <v>Forn.lanç.conc.base tub.ar comp.prof.18/24m LF</v>
          </cell>
          <cell r="D473" t="str">
            <v>m³</v>
          </cell>
          <cell r="E473">
            <v>252.27</v>
          </cell>
          <cell r="F473">
            <v>60.29</v>
          </cell>
          <cell r="G473">
            <v>312.57</v>
          </cell>
          <cell r="H473" t="str">
            <v>DNER-ES-335/97</v>
          </cell>
        </row>
        <row r="474">
          <cell r="A474" t="str">
            <v>2 S 03 411 14</v>
          </cell>
          <cell r="B474" t="str">
            <v>-</v>
          </cell>
          <cell r="C474" t="str">
            <v>Forn.lanç.conc.base tub.ar comp.prof.24/27m LF</v>
          </cell>
          <cell r="D474" t="str">
            <v>m³</v>
          </cell>
          <cell r="E474">
            <v>276.95999999999998</v>
          </cell>
          <cell r="F474">
            <v>66.19</v>
          </cell>
          <cell r="G474">
            <v>343.15</v>
          </cell>
          <cell r="H474" t="str">
            <v>DNER-ES-335/97</v>
          </cell>
        </row>
        <row r="475">
          <cell r="A475" t="str">
            <v>2 S 03 411 15</v>
          </cell>
          <cell r="B475" t="str">
            <v>-</v>
          </cell>
          <cell r="C475" t="str">
            <v>Forn.lanç.conc.base tub.ar comp.prof. 27/31m LF</v>
          </cell>
          <cell r="D475" t="str">
            <v>m³</v>
          </cell>
          <cell r="E475">
            <v>318.41000000000003</v>
          </cell>
          <cell r="F475">
            <v>76.099999999999994</v>
          </cell>
          <cell r="G475">
            <v>394.51</v>
          </cell>
          <cell r="H475" t="str">
            <v>DNER-ES-335/97</v>
          </cell>
        </row>
        <row r="476">
          <cell r="A476" t="str">
            <v>2 S 03 411 61</v>
          </cell>
          <cell r="B476" t="str">
            <v>-</v>
          </cell>
          <cell r="C476" t="str">
            <v>Forn.lanç.c. base tub.ar comp.até 12m LF/AC/BC/PC</v>
          </cell>
          <cell r="D476" t="str">
            <v>m³</v>
          </cell>
          <cell r="E476">
            <v>227.12</v>
          </cell>
          <cell r="F476">
            <v>54.28</v>
          </cell>
          <cell r="G476">
            <v>281.39999999999998</v>
          </cell>
          <cell r="H476" t="str">
            <v>DNER-ES-335/97</v>
          </cell>
        </row>
        <row r="477">
          <cell r="A477" t="str">
            <v>2 S 03 411 62</v>
          </cell>
          <cell r="B477" t="str">
            <v>-</v>
          </cell>
          <cell r="C477" t="str">
            <v>Forn.lanc.c.base tub.ar comp.pr.12/18m LF/AC/BC/PC</v>
          </cell>
          <cell r="D477" t="str">
            <v>m³</v>
          </cell>
          <cell r="E477">
            <v>263.70999999999998</v>
          </cell>
          <cell r="F477">
            <v>63.02</v>
          </cell>
          <cell r="G477">
            <v>326.74</v>
          </cell>
          <cell r="H477" t="str">
            <v>DNER-ES-335/97</v>
          </cell>
        </row>
        <row r="478">
          <cell r="A478" t="str">
            <v>2 S 03 411 63</v>
          </cell>
          <cell r="B478" t="str">
            <v>-</v>
          </cell>
          <cell r="C478" t="str">
            <v>Forn.lanç.c.base tub.ar comp.pr.18/24m LF/AC/BC/PC</v>
          </cell>
          <cell r="D478" t="str">
            <v>m³</v>
          </cell>
          <cell r="E478">
            <v>259.72000000000003</v>
          </cell>
          <cell r="F478">
            <v>62.07</v>
          </cell>
          <cell r="G478">
            <v>321.8</v>
          </cell>
          <cell r="H478" t="str">
            <v>DNER-ES-335/97</v>
          </cell>
        </row>
        <row r="479">
          <cell r="A479" t="str">
            <v>2 S 03 411 64</v>
          </cell>
          <cell r="B479" t="str">
            <v>-</v>
          </cell>
          <cell r="C479" t="str">
            <v>Forn.lanç.c.base tub.ar comp.pr.24/27m LF/AC/BC/PC</v>
          </cell>
          <cell r="D479" t="str">
            <v>m³</v>
          </cell>
          <cell r="E479">
            <v>284.41000000000003</v>
          </cell>
          <cell r="F479">
            <v>67.97</v>
          </cell>
          <cell r="G479">
            <v>352.38</v>
          </cell>
          <cell r="H479" t="str">
            <v>DNER-ES-335/97</v>
          </cell>
        </row>
        <row r="480">
          <cell r="A480" t="str">
            <v>2 S 03 411 65</v>
          </cell>
          <cell r="B480" t="str">
            <v>-</v>
          </cell>
          <cell r="C480" t="str">
            <v>Forn.lanç.c.base tub.ar comp.pr.27/31m LF/AC/BC/PC</v>
          </cell>
          <cell r="D480" t="str">
            <v>m³</v>
          </cell>
          <cell r="E480">
            <v>325.86</v>
          </cell>
          <cell r="F480">
            <v>77.88</v>
          </cell>
          <cell r="G480">
            <v>403.74</v>
          </cell>
          <cell r="H480" t="str">
            <v>DNER-ES-335/97</v>
          </cell>
        </row>
        <row r="481">
          <cell r="A481" t="str">
            <v>2 S 03 415 01</v>
          </cell>
          <cell r="B481" t="str">
            <v>-</v>
          </cell>
          <cell r="C481" t="str">
            <v>Tub.céu aberto diâmetro externo=1,00 m c/AC/BC/PC</v>
          </cell>
          <cell r="D481" t="str">
            <v>m</v>
          </cell>
          <cell r="E481">
            <v>747.73</v>
          </cell>
          <cell r="F481">
            <v>178.7</v>
          </cell>
          <cell r="G481">
            <v>926.44</v>
          </cell>
        </row>
        <row r="482">
          <cell r="A482" t="str">
            <v>2 S 03 415 11</v>
          </cell>
          <cell r="B482" t="str">
            <v>-</v>
          </cell>
          <cell r="C482" t="str">
            <v>Tub.céu aberto diâmetro externo =1,20 m c/AC/BC/PC</v>
          </cell>
          <cell r="D482" t="str">
            <v>m</v>
          </cell>
          <cell r="E482">
            <v>956.5</v>
          </cell>
          <cell r="F482">
            <v>228.6</v>
          </cell>
          <cell r="G482">
            <v>1185.0999999999999</v>
          </cell>
        </row>
        <row r="483">
          <cell r="A483" t="str">
            <v>2 S03 415 21</v>
          </cell>
          <cell r="B483" t="str">
            <v>-</v>
          </cell>
          <cell r="C483" t="str">
            <v>Tub.céu aberto diâmetro externo=1,40 m c/AC/BC/PC</v>
          </cell>
          <cell r="D483" t="str">
            <v>m</v>
          </cell>
          <cell r="E483">
            <v>1183.53</v>
          </cell>
          <cell r="F483">
            <v>282.86</v>
          </cell>
          <cell r="G483">
            <v>1466.4</v>
          </cell>
        </row>
        <row r="484">
          <cell r="A484" t="str">
            <v>2 S 03 415 31</v>
          </cell>
          <cell r="B484" t="str">
            <v>-</v>
          </cell>
          <cell r="C484" t="str">
            <v>Tub.céu aberto diâmetro externo=1,60 m c/AC/BC/PC</v>
          </cell>
          <cell r="D484" t="str">
            <v>m</v>
          </cell>
          <cell r="E484">
            <v>1415.92</v>
          </cell>
          <cell r="F484">
            <v>338.4</v>
          </cell>
          <cell r="G484">
            <v>1754.33</v>
          </cell>
        </row>
        <row r="485">
          <cell r="A485" t="str">
            <v>2 S 03 415 41</v>
          </cell>
          <cell r="B485" t="str">
            <v>-</v>
          </cell>
          <cell r="C485" t="str">
            <v>Tub.céu aberto diâmetro externo=1,80 m c/AC/BC/PC</v>
          </cell>
          <cell r="D485" t="str">
            <v>m</v>
          </cell>
          <cell r="E485">
            <v>1692.98</v>
          </cell>
          <cell r="F485">
            <v>404.62</v>
          </cell>
          <cell r="G485">
            <v>2097.6</v>
          </cell>
        </row>
        <row r="486">
          <cell r="A486" t="str">
            <v>2 S 03 415 51</v>
          </cell>
          <cell r="B486" t="str">
            <v>-</v>
          </cell>
          <cell r="C486" t="str">
            <v>Tub.céu aberto diâmetro externo=2,00 m c/AC/BC/PC</v>
          </cell>
          <cell r="D486" t="str">
            <v>m</v>
          </cell>
          <cell r="E486">
            <v>2002.62</v>
          </cell>
          <cell r="F486">
            <v>478.62</v>
          </cell>
          <cell r="G486">
            <v>2481.25</v>
          </cell>
        </row>
        <row r="487">
          <cell r="A487" t="str">
            <v>2 S 03 415 61</v>
          </cell>
          <cell r="B487" t="str">
            <v>-</v>
          </cell>
          <cell r="C487" t="str">
            <v>Tub.céu aberto diâmetro externo=2,20 m c/AC/BC/PC</v>
          </cell>
          <cell r="D487" t="str">
            <v>m</v>
          </cell>
          <cell r="E487">
            <v>2380.08</v>
          </cell>
          <cell r="F487">
            <v>568.83000000000004</v>
          </cell>
          <cell r="G487">
            <v>2948.92</v>
          </cell>
        </row>
        <row r="488">
          <cell r="A488" t="str">
            <v>2 S 03 416 11</v>
          </cell>
          <cell r="B488" t="str">
            <v>-</v>
          </cell>
          <cell r="C488" t="str">
            <v>Tub.ar comp.D=1,2m prof.12m lâm.d'água LF/AC/BC/PC</v>
          </cell>
          <cell r="D488" t="str">
            <v>m</v>
          </cell>
          <cell r="E488">
            <v>2002.71</v>
          </cell>
          <cell r="F488">
            <v>478.64</v>
          </cell>
          <cell r="G488">
            <v>2481.36</v>
          </cell>
        </row>
        <row r="489">
          <cell r="A489" t="str">
            <v>2 S 03 416 12</v>
          </cell>
          <cell r="B489" t="str">
            <v>-</v>
          </cell>
          <cell r="C489" t="str">
            <v>Tub.ar c.D=1,2m prof.12/18m lâm.d'água LF/AC/BC/PC</v>
          </cell>
          <cell r="D489" t="str">
            <v>m</v>
          </cell>
          <cell r="E489">
            <v>2212.17</v>
          </cell>
          <cell r="F489">
            <v>528.71</v>
          </cell>
          <cell r="G489">
            <v>2740.88</v>
          </cell>
        </row>
        <row r="490">
          <cell r="A490" t="str">
            <v>2 S 03 416 13</v>
          </cell>
          <cell r="B490" t="str">
            <v>-</v>
          </cell>
          <cell r="C490" t="str">
            <v>Tub.ar c.D=1,2m prof.18/24m lâm.d'água LF/AC/BC/PC</v>
          </cell>
          <cell r="D490" t="str">
            <v>m</v>
          </cell>
          <cell r="E490">
            <v>2440.6</v>
          </cell>
          <cell r="F490">
            <v>583.29999999999995</v>
          </cell>
          <cell r="G490">
            <v>3023.91</v>
          </cell>
        </row>
        <row r="491">
          <cell r="A491" t="str">
            <v>2 S 03 416 14</v>
          </cell>
          <cell r="B491" t="str">
            <v>-</v>
          </cell>
          <cell r="C491" t="str">
            <v>Tub.ar c.D=1,2m prof.24/27m lâm.d'água LF/AC/BC/PC</v>
          </cell>
          <cell r="D491" t="str">
            <v>m</v>
          </cell>
          <cell r="E491">
            <v>2776.95</v>
          </cell>
          <cell r="F491">
            <v>663.69</v>
          </cell>
          <cell r="G491">
            <v>3440.65</v>
          </cell>
        </row>
        <row r="492">
          <cell r="A492" t="str">
            <v>2 S 03 416 15</v>
          </cell>
          <cell r="B492" t="str">
            <v>-</v>
          </cell>
          <cell r="C492" t="str">
            <v>Tub.ar.c.D=1,2m prof.27/31m lâm.d'água LF/AC/BC/PC</v>
          </cell>
          <cell r="D492" t="str">
            <v>m</v>
          </cell>
          <cell r="E492">
            <v>3262.33</v>
          </cell>
          <cell r="F492">
            <v>779.69</v>
          </cell>
          <cell r="G492">
            <v>4042.03</v>
          </cell>
        </row>
        <row r="493">
          <cell r="A493" t="str">
            <v>2 S 03 416 21</v>
          </cell>
          <cell r="B493" t="str">
            <v>-</v>
          </cell>
          <cell r="C493" t="str">
            <v>Tub.ar c.D=1,4m prof.até12m lâm.d'água LF/AC/BC/PC</v>
          </cell>
          <cell r="D493" t="str">
            <v>m</v>
          </cell>
          <cell r="E493">
            <v>2567.62</v>
          </cell>
          <cell r="F493">
            <v>613.66</v>
          </cell>
          <cell r="G493">
            <v>3181.29</v>
          </cell>
        </row>
        <row r="494">
          <cell r="A494" t="str">
            <v>2 S 03 416 22</v>
          </cell>
          <cell r="B494" t="str">
            <v>-</v>
          </cell>
          <cell r="C494" t="str">
            <v>Tub.ar c.D=1,4m prof.12/18m lâm.d'água LF/AC/BC/PC</v>
          </cell>
          <cell r="D494" t="str">
            <v>m</v>
          </cell>
          <cell r="E494">
            <v>2849.05</v>
          </cell>
          <cell r="F494">
            <v>680.92</v>
          </cell>
          <cell r="G494">
            <v>3529.97</v>
          </cell>
        </row>
        <row r="495">
          <cell r="A495" t="str">
            <v>2 S 03 416 23</v>
          </cell>
          <cell r="B495" t="str">
            <v>-</v>
          </cell>
          <cell r="C495" t="str">
            <v>Tub.ar c.D=1,4m prof.18/24m lâm.d'água LF/AC/BC/PC</v>
          </cell>
          <cell r="D495" t="str">
            <v>m</v>
          </cell>
          <cell r="E495">
            <v>3155.34</v>
          </cell>
          <cell r="F495">
            <v>754.12</v>
          </cell>
          <cell r="G495">
            <v>3909.47</v>
          </cell>
        </row>
        <row r="496">
          <cell r="A496" t="str">
            <v>2 S 03 416 24</v>
          </cell>
          <cell r="B496" t="str">
            <v>-</v>
          </cell>
          <cell r="C496" t="str">
            <v>Tub.ar c.D=1,4m prof.24/27m lâm.d'água LF/AC/BC/PC</v>
          </cell>
          <cell r="D496" t="str">
            <v>m</v>
          </cell>
          <cell r="E496">
            <v>3606.65</v>
          </cell>
          <cell r="F496">
            <v>861.99</v>
          </cell>
          <cell r="G496">
            <v>4468.6400000000003</v>
          </cell>
        </row>
        <row r="497">
          <cell r="A497" t="str">
            <v>2 S 03 416 25</v>
          </cell>
          <cell r="B497" t="str">
            <v>-</v>
          </cell>
          <cell r="C497" t="str">
            <v>Tub.ar c.D=1,4m prof.27/31m lâm.d'água LF/AC/BC/PC</v>
          </cell>
          <cell r="D497" t="str">
            <v>m</v>
          </cell>
          <cell r="E497">
            <v>4372.87</v>
          </cell>
          <cell r="F497">
            <v>1045.1099999999999</v>
          </cell>
          <cell r="G497">
            <v>5417.98</v>
          </cell>
        </row>
        <row r="498">
          <cell r="A498" t="str">
            <v>2 S 03 416 31</v>
          </cell>
          <cell r="B498" t="str">
            <v>-</v>
          </cell>
          <cell r="C498" t="str">
            <v>Tub.ar c.D=1,6m prof.até12m lâm.d'água LF/AC/BC/PC</v>
          </cell>
          <cell r="D498" t="str">
            <v>m</v>
          </cell>
          <cell r="E498">
            <v>3235.14</v>
          </cell>
          <cell r="F498">
            <v>773.19</v>
          </cell>
          <cell r="G498">
            <v>4008.34</v>
          </cell>
        </row>
        <row r="499">
          <cell r="A499" t="str">
            <v>2 S 03 416 32</v>
          </cell>
          <cell r="B499" t="str">
            <v>-</v>
          </cell>
          <cell r="C499" t="str">
            <v>Tub.ar c.D=1,6m prof.12/18m lâm.d'água LF/AC/BC/PC</v>
          </cell>
          <cell r="D499" t="str">
            <v>m</v>
          </cell>
          <cell r="E499">
            <v>3606.75</v>
          </cell>
          <cell r="F499">
            <v>862.01</v>
          </cell>
          <cell r="G499">
            <v>4468.76</v>
          </cell>
        </row>
        <row r="500">
          <cell r="A500" t="str">
            <v>2 S 03 416 33</v>
          </cell>
          <cell r="B500" t="str">
            <v>-</v>
          </cell>
          <cell r="C500" t="str">
            <v>Tub.ar c.D=1,6m prof.18/24m lâm.d'água LF/AC/BC/PC</v>
          </cell>
          <cell r="D500" t="str">
            <v>m</v>
          </cell>
          <cell r="E500">
            <v>4011.53</v>
          </cell>
          <cell r="F500">
            <v>958.75</v>
          </cell>
          <cell r="G500">
            <v>4970.29</v>
          </cell>
        </row>
        <row r="501">
          <cell r="A501" t="str">
            <v>2 S 03 416 34</v>
          </cell>
          <cell r="B501" t="str">
            <v>-</v>
          </cell>
          <cell r="C501" t="str">
            <v>Tub.ar c.D=1,6m prof.24/27m lâm.d'água LF/AC/BC/PC</v>
          </cell>
          <cell r="D501" t="str">
            <v>m</v>
          </cell>
          <cell r="E501">
            <v>4608.2</v>
          </cell>
          <cell r="F501">
            <v>1101.3599999999999</v>
          </cell>
          <cell r="G501">
            <v>5709.56</v>
          </cell>
        </row>
        <row r="502">
          <cell r="A502" t="str">
            <v>2 S 03 416 35</v>
          </cell>
          <cell r="B502" t="str">
            <v>-</v>
          </cell>
          <cell r="C502" t="str">
            <v>Tub.ar c.D=1,6m prof.27/31m lâm.d'água LF/AC/BC/PC</v>
          </cell>
          <cell r="D502" t="str">
            <v>m</v>
          </cell>
          <cell r="E502">
            <v>5620.49</v>
          </cell>
          <cell r="F502">
            <v>1343.29</v>
          </cell>
          <cell r="G502">
            <v>6963.79</v>
          </cell>
        </row>
        <row r="503">
          <cell r="A503" t="str">
            <v>2 S 03 416 41</v>
          </cell>
          <cell r="B503" t="str">
            <v>-</v>
          </cell>
          <cell r="C503" t="str">
            <v>Tub.ar c.D=1,8m prof.até12m lâm.d'água LF/AC/BC/PC</v>
          </cell>
          <cell r="D503" t="str">
            <v>m</v>
          </cell>
        </row>
        <row r="504">
          <cell r="A504" t="str">
            <v>2 S 03 416 42</v>
          </cell>
          <cell r="B504" t="str">
            <v>-</v>
          </cell>
          <cell r="C504" t="str">
            <v>Tub.ar c.D=1,8m prof.12/18m lâm.d'água LF AC/BC/PC</v>
          </cell>
          <cell r="D504" t="str">
            <v>m</v>
          </cell>
        </row>
        <row r="505">
          <cell r="A505" t="str">
            <v>2 S 03 416 43</v>
          </cell>
          <cell r="B505" t="str">
            <v>-</v>
          </cell>
          <cell r="C505" t="str">
            <v>Tub.ar c.D=1,8m prof.18/24m lâm.d'água LF/AC/BC/PC</v>
          </cell>
          <cell r="D505" t="str">
            <v>m</v>
          </cell>
        </row>
        <row r="506">
          <cell r="A506" t="str">
            <v>2 S 03 416 44</v>
          </cell>
          <cell r="B506" t="str">
            <v>-</v>
          </cell>
          <cell r="C506" t="str">
            <v>Tub.ar c.D=1,8m prof.24/27m lâm.d'água LF/AC/BC/PC</v>
          </cell>
          <cell r="D506" t="str">
            <v>m</v>
          </cell>
        </row>
        <row r="507">
          <cell r="A507" t="str">
            <v>2 S 03 416 45</v>
          </cell>
          <cell r="B507" t="str">
            <v>-</v>
          </cell>
          <cell r="C507" t="str">
            <v>Tub.ar c.D=1,8m prof.27/31m lâm.d'água LF/AC/BC/PC</v>
          </cell>
          <cell r="D507" t="str">
            <v>m</v>
          </cell>
        </row>
        <row r="508">
          <cell r="A508" t="str">
            <v>2 S 03 416 51</v>
          </cell>
          <cell r="B508" t="str">
            <v>-</v>
          </cell>
          <cell r="C508" t="str">
            <v>Tub.ar c.D=2,0m prof.até12m lâm.d'água LF/AC/BC/PC</v>
          </cell>
          <cell r="D508" t="str">
            <v>m</v>
          </cell>
        </row>
        <row r="509">
          <cell r="A509" t="str">
            <v>2 S 03 416 52</v>
          </cell>
          <cell r="B509" t="str">
            <v>-</v>
          </cell>
          <cell r="C509" t="str">
            <v>Tub.ar c.D=2,0m prof.12/18m lâm.d'água LF/AC/BC/PC</v>
          </cell>
          <cell r="D509" t="str">
            <v>m</v>
          </cell>
        </row>
        <row r="510">
          <cell r="A510" t="str">
            <v>2 S 03 416 53</v>
          </cell>
          <cell r="B510" t="str">
            <v>-</v>
          </cell>
          <cell r="C510" t="str">
            <v>Tub.ar c.D=2,0m prof.18/24m lâm.d'água LF/AC/BC/PC</v>
          </cell>
          <cell r="D510" t="str">
            <v>m</v>
          </cell>
        </row>
        <row r="511">
          <cell r="A511" t="str">
            <v>2 S 03 416 54</v>
          </cell>
          <cell r="B511" t="str">
            <v>-</v>
          </cell>
          <cell r="C511" t="str">
            <v>Tub.ar c.D=2,0m prof.24/27m lâm.d'água LF/AC/BC/PC</v>
          </cell>
          <cell r="D511" t="str">
            <v>m</v>
          </cell>
        </row>
        <row r="512">
          <cell r="A512" t="str">
            <v>2 S 03 416 55</v>
          </cell>
          <cell r="B512" t="str">
            <v>-</v>
          </cell>
          <cell r="C512" t="str">
            <v>Tub.ar c.D=2,0m prof.27/31m lâm.d'água LF/AC/BC/PC</v>
          </cell>
          <cell r="D512" t="str">
            <v>m</v>
          </cell>
        </row>
        <row r="513">
          <cell r="A513" t="str">
            <v>2 S 03 416 61</v>
          </cell>
          <cell r="B513" t="str">
            <v>-</v>
          </cell>
          <cell r="C513" t="str">
            <v>Tub.ar c.D=2,2m prof.até12m lâm.d'água LF/AC/BC/PC</v>
          </cell>
          <cell r="D513" t="str">
            <v>m</v>
          </cell>
        </row>
        <row r="514">
          <cell r="A514" t="str">
            <v>2 S 03 416 62</v>
          </cell>
          <cell r="B514" t="str">
            <v>-</v>
          </cell>
          <cell r="C514" t="str">
            <v>Tub.ar c.D=2,2m prof.12/18m lâm.d'água LF/AC/BC/PC</v>
          </cell>
          <cell r="D514" t="str">
            <v>m</v>
          </cell>
        </row>
        <row r="515">
          <cell r="A515" t="str">
            <v>2 S 03 416 63</v>
          </cell>
          <cell r="B515" t="str">
            <v>-</v>
          </cell>
          <cell r="C515" t="str">
            <v>Tub.ar c.D=2,2m prof.18/24m lâm.d'água LF/AC/BC/PC</v>
          </cell>
          <cell r="D515" t="str">
            <v>m</v>
          </cell>
        </row>
        <row r="516">
          <cell r="A516" t="str">
            <v>2 S 03 416 64</v>
          </cell>
          <cell r="B516" t="str">
            <v>-</v>
          </cell>
          <cell r="C516" t="str">
            <v>Tub.ar c.D=2,2m prof.24/27m lâm.d'água LF/AC/BC/PC</v>
          </cell>
          <cell r="D516" t="str">
            <v>m</v>
          </cell>
        </row>
        <row r="517">
          <cell r="A517" t="str">
            <v>2 S 03 416 65</v>
          </cell>
          <cell r="B517" t="str">
            <v>-</v>
          </cell>
          <cell r="C517" t="str">
            <v>Tub.ar c.D=2,2m prof.27/31m lâm.d'água LF/AC/BC/PC</v>
          </cell>
          <cell r="D517" t="str">
            <v>m</v>
          </cell>
        </row>
        <row r="518">
          <cell r="A518" t="str">
            <v>2 S 03 510 00</v>
          </cell>
          <cell r="B518" t="str">
            <v>-</v>
          </cell>
          <cell r="C518" t="str">
            <v>Aparelho Apoio em Neoperene Fretado - forn. e aplic.</v>
          </cell>
          <cell r="D518" t="str">
            <v>kg</v>
          </cell>
          <cell r="H518" t="str">
            <v>EC-OAE-03</v>
          </cell>
        </row>
        <row r="519">
          <cell r="A519" t="str">
            <v>2 S 03 510 50</v>
          </cell>
          <cell r="B519" t="str">
            <v>-</v>
          </cell>
          <cell r="C519" t="str">
            <v>Fabric.guarda-corpo tipo GM,moldado no local AC/BC</v>
          </cell>
          <cell r="D519" t="str">
            <v>kg</v>
          </cell>
        </row>
        <row r="520">
          <cell r="A520" t="str">
            <v>2 S 03 580 01</v>
          </cell>
          <cell r="B520" t="str">
            <v>-</v>
          </cell>
          <cell r="C520" t="str">
            <v>Fornecimento, preparo e colocação formas aço CA 60</v>
          </cell>
          <cell r="D520" t="str">
            <v>kg</v>
          </cell>
          <cell r="H520" t="str">
            <v>DNER-ES-331/97</v>
          </cell>
        </row>
        <row r="521">
          <cell r="A521" t="str">
            <v>2 S 03 580 02</v>
          </cell>
          <cell r="B521" t="str">
            <v>-</v>
          </cell>
          <cell r="C521" t="str">
            <v>Fornecimento, preparo e colocação formas aço CA 50</v>
          </cell>
          <cell r="D521" t="str">
            <v>kg</v>
          </cell>
          <cell r="H521" t="str">
            <v>DNER-ES-331/97</v>
          </cell>
        </row>
        <row r="522">
          <cell r="A522" t="str">
            <v>2 S 03 580 03</v>
          </cell>
          <cell r="B522" t="str">
            <v>-</v>
          </cell>
          <cell r="C522" t="str">
            <v>Fornecimento, preparo e colocação formas aço CA 25</v>
          </cell>
          <cell r="D522" t="str">
            <v>kg</v>
          </cell>
          <cell r="H522" t="str">
            <v>DNER-ES-331/97</v>
          </cell>
        </row>
        <row r="523">
          <cell r="A523" t="str">
            <v>2 S 03 700 01</v>
          </cell>
          <cell r="B523" t="str">
            <v>-</v>
          </cell>
          <cell r="C523" t="str">
            <v>Fabricação guarda-corpo tipo GM, moldado no local</v>
          </cell>
          <cell r="D523" t="str">
            <v>m</v>
          </cell>
        </row>
        <row r="524">
          <cell r="A524" t="str">
            <v>2 S 03 700 51</v>
          </cell>
          <cell r="B524" t="str">
            <v>-</v>
          </cell>
          <cell r="C524" t="str">
            <v>Abertura concretag.bases tubulões céu aberto AC/BC</v>
          </cell>
          <cell r="D524" t="str">
            <v>m</v>
          </cell>
        </row>
        <row r="525">
          <cell r="A525" t="str">
            <v>2 S 03 920 01</v>
          </cell>
          <cell r="B525" t="str">
            <v>-</v>
          </cell>
          <cell r="C525" t="str">
            <v>Abertura concretagem bases tubulões céu aberto</v>
          </cell>
          <cell r="D525" t="str">
            <v>m³</v>
          </cell>
        </row>
        <row r="526">
          <cell r="A526" t="str">
            <v>2 S 03 930 00</v>
          </cell>
          <cell r="B526" t="str">
            <v>-</v>
          </cell>
          <cell r="C526" t="str">
            <v>Junta de cantoneira</v>
          </cell>
          <cell r="D526" t="str">
            <v>m</v>
          </cell>
        </row>
        <row r="527">
          <cell r="A527" t="str">
            <v>2 S 03 940 00</v>
          </cell>
          <cell r="B527" t="str">
            <v>-</v>
          </cell>
          <cell r="C527" t="str">
            <v>Compactação manual</v>
          </cell>
          <cell r="D527" t="str">
            <v>m³</v>
          </cell>
        </row>
        <row r="528">
          <cell r="A528" t="str">
            <v>2 S 03 940 01</v>
          </cell>
          <cell r="B528" t="str">
            <v>-</v>
          </cell>
          <cell r="C528" t="str">
            <v>Reaterro e compactação</v>
          </cell>
          <cell r="D528" t="str">
            <v>m³</v>
          </cell>
          <cell r="H528" t="str">
            <v>EC-D-01</v>
          </cell>
        </row>
        <row r="529">
          <cell r="A529" t="str">
            <v>2 S 03 951 01</v>
          </cell>
          <cell r="B529" t="str">
            <v>-</v>
          </cell>
          <cell r="C529" t="str">
            <v>Pintura com nata de cimento</v>
          </cell>
          <cell r="D529" t="str">
            <v>m²</v>
          </cell>
          <cell r="H529" t="str">
            <v>DNER-ES-330/97</v>
          </cell>
        </row>
        <row r="530">
          <cell r="A530" t="str">
            <v>2 S 03 990 01</v>
          </cell>
          <cell r="B530" t="str">
            <v>-</v>
          </cell>
          <cell r="C530" t="str">
            <v>Confecção e colocação cabo 4 cord de 12,7 mm - MAC</v>
          </cell>
          <cell r="D530" t="str">
            <v>kg</v>
          </cell>
        </row>
        <row r="531">
          <cell r="A531" t="str">
            <v>2 S 03 990 02</v>
          </cell>
          <cell r="B531" t="str">
            <v>-</v>
          </cell>
          <cell r="C531" t="str">
            <v>Confecção e colocação cabo 6 cord de 12,7 mm - MAC</v>
          </cell>
          <cell r="D531" t="str">
            <v>kg</v>
          </cell>
        </row>
        <row r="532">
          <cell r="A532" t="str">
            <v>2 S 03 990 03</v>
          </cell>
          <cell r="B532" t="str">
            <v>-</v>
          </cell>
          <cell r="C532" t="str">
            <v>Confecção e colocação cabo 7 cord de 12,7 mm - MAC</v>
          </cell>
          <cell r="D532" t="str">
            <v>kg</v>
          </cell>
        </row>
        <row r="533">
          <cell r="A533" t="str">
            <v>2 S 03 990 04</v>
          </cell>
          <cell r="B533" t="str">
            <v>-</v>
          </cell>
          <cell r="C533" t="str">
            <v>Confecção e colocação cabo 12 cord de 12,7 mm -MAC</v>
          </cell>
          <cell r="D533" t="str">
            <v>kg</v>
          </cell>
        </row>
        <row r="534">
          <cell r="A534" t="str">
            <v>2 S 03 990 05</v>
          </cell>
          <cell r="B534" t="str">
            <v>-</v>
          </cell>
          <cell r="C534" t="str">
            <v>Confecção e colocação cabo 4 cord. D=12,7mm FREYSS</v>
          </cell>
          <cell r="D534" t="str">
            <v>kg</v>
          </cell>
        </row>
        <row r="535">
          <cell r="A535" t="str">
            <v>2 S 03 990 06</v>
          </cell>
          <cell r="B535" t="str">
            <v>-</v>
          </cell>
          <cell r="C535" t="str">
            <v>Confecção e colocação cabo 6 cord. D=12,7mm FREYSS</v>
          </cell>
          <cell r="D535" t="str">
            <v>kg</v>
          </cell>
        </row>
        <row r="536">
          <cell r="A536" t="str">
            <v>2 S 03 990 07</v>
          </cell>
          <cell r="B536" t="str">
            <v>-</v>
          </cell>
          <cell r="C536" t="str">
            <v>Confecção e colocação cabo 7 cord. D=12,7mm FREYSS</v>
          </cell>
          <cell r="D536" t="str">
            <v>kg</v>
          </cell>
        </row>
        <row r="537">
          <cell r="A537" t="str">
            <v>2 S 03 990 08</v>
          </cell>
          <cell r="B537" t="str">
            <v>-</v>
          </cell>
          <cell r="C537" t="str">
            <v>Confecção e colocação cabo 12cord. D=12,7mm FREYSS</v>
          </cell>
          <cell r="D537" t="str">
            <v>kg</v>
          </cell>
        </row>
        <row r="538">
          <cell r="A538" t="str">
            <v>2 S 03 991 01</v>
          </cell>
          <cell r="B538" t="str">
            <v>-</v>
          </cell>
          <cell r="C538" t="str">
            <v>Dreno de PVC D=75 mm</v>
          </cell>
          <cell r="D538" t="str">
            <v>und</v>
          </cell>
          <cell r="H538" t="str">
            <v>DNIT 015-204-ES</v>
          </cell>
        </row>
        <row r="539">
          <cell r="A539" t="str">
            <v>2 S 03 991 02</v>
          </cell>
          <cell r="B539" t="str">
            <v>-</v>
          </cell>
          <cell r="C539" t="str">
            <v>Dreno de PVC D=100 mm</v>
          </cell>
          <cell r="D539" t="str">
            <v>und</v>
          </cell>
          <cell r="H539" t="str">
            <v>DNIT 015-204-ES</v>
          </cell>
        </row>
        <row r="540">
          <cell r="A540" t="str">
            <v>2 S 03 999 01</v>
          </cell>
          <cell r="B540" t="str">
            <v>-</v>
          </cell>
          <cell r="C540" t="str">
            <v>Protensão e injeção cabo 4 cord. D=12,7 mm - MAC</v>
          </cell>
          <cell r="D540" t="str">
            <v>und</v>
          </cell>
        </row>
        <row r="541">
          <cell r="A541" t="str">
            <v>2 S 03 999 02</v>
          </cell>
          <cell r="B541" t="str">
            <v>-</v>
          </cell>
          <cell r="C541" t="str">
            <v>Protensão e injeção cabo 6 cord. D=12,7 mm - MAC</v>
          </cell>
          <cell r="D541" t="str">
            <v>und</v>
          </cell>
        </row>
        <row r="542">
          <cell r="A542" t="str">
            <v>2 S 03 999 03</v>
          </cell>
          <cell r="B542" t="str">
            <v>-</v>
          </cell>
          <cell r="C542" t="str">
            <v>Protensão e injeção cabo 7 cord. D=12,7 mm - MAC</v>
          </cell>
          <cell r="D542" t="str">
            <v>und</v>
          </cell>
        </row>
        <row r="543">
          <cell r="A543" t="str">
            <v>2 S 03 999 04</v>
          </cell>
          <cell r="B543" t="str">
            <v>-</v>
          </cell>
          <cell r="C543" t="str">
            <v>Protensão e injeção cabo 12 cord. D=12,7 mm - MAC</v>
          </cell>
          <cell r="D543" t="str">
            <v>und</v>
          </cell>
        </row>
        <row r="544">
          <cell r="A544" t="str">
            <v>2 S 03 999 05</v>
          </cell>
          <cell r="B544" t="str">
            <v>-</v>
          </cell>
          <cell r="C544" t="str">
            <v>Protensão e injeção cabo 4 cord. D=12,7mm - FREYSS</v>
          </cell>
          <cell r="D544" t="str">
            <v>und</v>
          </cell>
        </row>
        <row r="545">
          <cell r="A545" t="str">
            <v>2 S 03 999 06</v>
          </cell>
          <cell r="B545" t="str">
            <v>-</v>
          </cell>
          <cell r="C545" t="str">
            <v>Protensão e injeção cabo 6 cord. D=12,7mm - FREYSS</v>
          </cell>
          <cell r="D545" t="str">
            <v>und</v>
          </cell>
        </row>
        <row r="546">
          <cell r="A546" t="str">
            <v>2 S 03 999 07</v>
          </cell>
          <cell r="B546" t="str">
            <v>-</v>
          </cell>
          <cell r="C546" t="str">
            <v>Protensão e injeção cabo 7 cord. D=12,7mm - FREYSS</v>
          </cell>
          <cell r="D546" t="str">
            <v>und</v>
          </cell>
        </row>
        <row r="547">
          <cell r="A547" t="str">
            <v>2 S 03 999 08</v>
          </cell>
          <cell r="B547" t="str">
            <v>-</v>
          </cell>
          <cell r="C547" t="str">
            <v>Protensão e injeção cabo 12 cord. D=12,7mm FREYSS</v>
          </cell>
          <cell r="D547" t="str">
            <v>und</v>
          </cell>
        </row>
        <row r="548">
          <cell r="A548" t="str">
            <v>2 S 04 000 00</v>
          </cell>
          <cell r="B548" t="str">
            <v>-</v>
          </cell>
          <cell r="C548" t="str">
            <v>Escavação manual em material de 1a cat</v>
          </cell>
          <cell r="D548" t="str">
            <v>m³</v>
          </cell>
          <cell r="H548" t="str">
            <v>EC-D-02</v>
          </cell>
        </row>
        <row r="549">
          <cell r="A549" t="str">
            <v>2 S 04 000 01</v>
          </cell>
          <cell r="B549" t="str">
            <v>-</v>
          </cell>
          <cell r="C549" t="str">
            <v>Escavação manual reat.compact.mat.1a cat.</v>
          </cell>
          <cell r="D549" t="str">
            <v>m³</v>
          </cell>
          <cell r="H549" t="str">
            <v>EC-D-02</v>
          </cell>
        </row>
        <row r="550">
          <cell r="A550" t="str">
            <v>2 S 04 001 00</v>
          </cell>
          <cell r="B550" t="str">
            <v>-</v>
          </cell>
          <cell r="C550" t="str">
            <v>Escavação mecânica de vala em mat.1a cat.</v>
          </cell>
          <cell r="D550" t="str">
            <v>m³</v>
          </cell>
          <cell r="H550" t="str">
            <v>EC-D-01</v>
          </cell>
        </row>
        <row r="551">
          <cell r="A551" t="str">
            <v>2 S 04 001 01</v>
          </cell>
          <cell r="B551" t="str">
            <v>-</v>
          </cell>
          <cell r="C551" t="str">
            <v>Escavação mecânica reat. e comp. vala mat.1a cat.</v>
          </cell>
          <cell r="D551" t="str">
            <v>m³</v>
          </cell>
          <cell r="H551" t="str">
            <v>EC-D-03</v>
          </cell>
        </row>
        <row r="552">
          <cell r="A552" t="str">
            <v>2 S 04 002 01</v>
          </cell>
          <cell r="B552" t="str">
            <v>-</v>
          </cell>
          <cell r="C552" t="str">
            <v>Perfuração para dreno sub-horizontal mat. 1a cat.</v>
          </cell>
          <cell r="D552" t="str">
            <v>m</v>
          </cell>
        </row>
        <row r="553">
          <cell r="A553" t="str">
            <v>2 S 04 010 00</v>
          </cell>
          <cell r="B553" t="str">
            <v>-</v>
          </cell>
          <cell r="C553" t="str">
            <v>Escavação manual material 2a categoria</v>
          </cell>
          <cell r="D553" t="str">
            <v>m³</v>
          </cell>
          <cell r="H553" t="str">
            <v>EC-D-02</v>
          </cell>
        </row>
        <row r="554">
          <cell r="A554" t="str">
            <v>2 S 04 010 01</v>
          </cell>
          <cell r="B554" t="str">
            <v>-</v>
          </cell>
          <cell r="C554" t="str">
            <v>Escavação manual reat.compactação em mat.2a cat.</v>
          </cell>
          <cell r="D554" t="str">
            <v>m³</v>
          </cell>
          <cell r="H554" t="str">
            <v>EC-D-02</v>
          </cell>
        </row>
        <row r="555">
          <cell r="A555" t="str">
            <v>2 S 04 011 00</v>
          </cell>
          <cell r="B555" t="str">
            <v>-</v>
          </cell>
          <cell r="C555" t="str">
            <v>Escavação mecânica de vala em mat. 2a categoria</v>
          </cell>
          <cell r="D555" t="str">
            <v>m³</v>
          </cell>
          <cell r="H555" t="str">
            <v>EC-D-01</v>
          </cell>
        </row>
        <row r="556">
          <cell r="A556" t="str">
            <v>2 S 04 011 01</v>
          </cell>
          <cell r="B556" t="str">
            <v>-</v>
          </cell>
          <cell r="C556" t="str">
            <v>Escavação mecânica reat.compact. vala mat.2a cat.</v>
          </cell>
          <cell r="D556" t="str">
            <v>m³</v>
          </cell>
          <cell r="H556" t="str">
            <v>EC-D-03</v>
          </cell>
        </row>
        <row r="557">
          <cell r="A557" t="str">
            <v>2 S 04 012 01</v>
          </cell>
          <cell r="B557" t="str">
            <v>-</v>
          </cell>
          <cell r="C557" t="str">
            <v>Perfuração para dreno sub-horizontal mat 2a cat.</v>
          </cell>
          <cell r="D557" t="str">
            <v>m</v>
          </cell>
        </row>
        <row r="558">
          <cell r="A558" t="str">
            <v>2 S 04 020 00</v>
          </cell>
          <cell r="B558" t="str">
            <v>-</v>
          </cell>
          <cell r="C558" t="str">
            <v>Escavação em vala material de 3a categoria</v>
          </cell>
          <cell r="D558" t="str">
            <v>m³</v>
          </cell>
          <cell r="H558" t="str">
            <v>EC-D-02</v>
          </cell>
        </row>
        <row r="559">
          <cell r="A559" t="str">
            <v>2 S 04 100 01</v>
          </cell>
          <cell r="B559" t="str">
            <v>-</v>
          </cell>
          <cell r="C559" t="str">
            <v>Corpo BSTC D=0,60m</v>
          </cell>
          <cell r="D559" t="str">
            <v>m</v>
          </cell>
          <cell r="H559" t="str">
            <v>DNIT 023/2004-ES</v>
          </cell>
        </row>
        <row r="560">
          <cell r="A560" t="str">
            <v>2 S 04 100 02</v>
          </cell>
          <cell r="B560" t="str">
            <v>-</v>
          </cell>
          <cell r="C560" t="str">
            <v>Corpo BSTC D=0,80m</v>
          </cell>
          <cell r="D560" t="str">
            <v>m</v>
          </cell>
          <cell r="H560" t="str">
            <v>DNIT 023/2004-ES</v>
          </cell>
        </row>
        <row r="561">
          <cell r="A561" t="str">
            <v>2 S 04 100 03</v>
          </cell>
          <cell r="B561" t="str">
            <v>-</v>
          </cell>
          <cell r="C561" t="str">
            <v>Corpo BSTC D=1,00m</v>
          </cell>
          <cell r="D561" t="str">
            <v>m</v>
          </cell>
          <cell r="H561" t="str">
            <v>DNIT 023/2004-ES</v>
          </cell>
        </row>
        <row r="562">
          <cell r="A562" t="str">
            <v>2 S 04 100 04</v>
          </cell>
          <cell r="B562" t="str">
            <v>-</v>
          </cell>
          <cell r="C562" t="str">
            <v>Corpo BSTC D=1,20m</v>
          </cell>
          <cell r="D562" t="str">
            <v>m</v>
          </cell>
          <cell r="H562" t="str">
            <v>DNIT 023/2004-ES</v>
          </cell>
        </row>
        <row r="563">
          <cell r="A563" t="str">
            <v>2 S 04 100 05</v>
          </cell>
          <cell r="B563" t="str">
            <v>-</v>
          </cell>
          <cell r="C563" t="str">
            <v>Corpo BSTC D=1,50m</v>
          </cell>
          <cell r="D563" t="str">
            <v>m</v>
          </cell>
          <cell r="H563" t="str">
            <v>DNIT 023/2004-ES</v>
          </cell>
        </row>
        <row r="564">
          <cell r="A564" t="str">
            <v>2 S 04 100 51</v>
          </cell>
          <cell r="B564" t="str">
            <v>-</v>
          </cell>
          <cell r="C564" t="str">
            <v>Corpo BSTC D=0,60 m AC/BC/PC</v>
          </cell>
          <cell r="D564" t="str">
            <v>m</v>
          </cell>
          <cell r="H564" t="str">
            <v>DNIT 023/2004-ES</v>
          </cell>
        </row>
        <row r="565">
          <cell r="A565" t="str">
            <v>2 S 04 100 52</v>
          </cell>
          <cell r="B565" t="str">
            <v>-</v>
          </cell>
          <cell r="C565" t="str">
            <v>Corpo BSTC D=0,80 m AC/BC/PC</v>
          </cell>
          <cell r="D565" t="str">
            <v>m</v>
          </cell>
          <cell r="H565" t="str">
            <v>DNIT 023/2004-ES</v>
          </cell>
        </row>
        <row r="566">
          <cell r="A566" t="str">
            <v>2 S 04 100 53</v>
          </cell>
          <cell r="B566" t="str">
            <v>-</v>
          </cell>
          <cell r="C566" t="str">
            <v>Corpo BSTC D=1,00 m AC/BC/PC</v>
          </cell>
          <cell r="D566" t="str">
            <v>m</v>
          </cell>
          <cell r="H566" t="str">
            <v>DNIT 023/2004-ES</v>
          </cell>
        </row>
        <row r="567">
          <cell r="A567" t="str">
            <v>2 S 04 100 54</v>
          </cell>
          <cell r="B567" t="str">
            <v>-</v>
          </cell>
          <cell r="C567" t="str">
            <v>Corpo BSTC D=1,20 m AC/BC/PC</v>
          </cell>
          <cell r="D567" t="str">
            <v>m</v>
          </cell>
          <cell r="H567" t="str">
            <v>DNIT 023/2004-ES</v>
          </cell>
        </row>
        <row r="568">
          <cell r="A568" t="str">
            <v>2 S 04 100 55</v>
          </cell>
          <cell r="B568" t="str">
            <v>-</v>
          </cell>
          <cell r="C568" t="str">
            <v>Corpo BSTC D=1,50 m AC/BC/PC</v>
          </cell>
          <cell r="D568" t="str">
            <v>m</v>
          </cell>
          <cell r="H568" t="str">
            <v>DNIT 023/2004-ES</v>
          </cell>
        </row>
        <row r="569">
          <cell r="A569" t="str">
            <v>2 S 04 101 01</v>
          </cell>
          <cell r="B569" t="str">
            <v>-</v>
          </cell>
          <cell r="C569" t="str">
            <v>Boca BSTC D=0,60 m normal</v>
          </cell>
          <cell r="D569" t="str">
            <v>und</v>
          </cell>
          <cell r="H569" t="str">
            <v>DNIT 023/2004-ES</v>
          </cell>
        </row>
        <row r="570">
          <cell r="A570" t="str">
            <v>2 S 04 101 02</v>
          </cell>
          <cell r="B570" t="str">
            <v>-</v>
          </cell>
          <cell r="C570" t="str">
            <v>Boca BSTC D=0,80m normal</v>
          </cell>
          <cell r="D570" t="str">
            <v>und</v>
          </cell>
          <cell r="H570" t="str">
            <v>DNIT 023/2004-ES</v>
          </cell>
        </row>
        <row r="571">
          <cell r="A571" t="str">
            <v>2 S 04 101 03</v>
          </cell>
          <cell r="B571" t="str">
            <v>-</v>
          </cell>
          <cell r="C571" t="str">
            <v>Boca BSTC D=1,00m normal</v>
          </cell>
          <cell r="D571" t="str">
            <v>und</v>
          </cell>
          <cell r="H571" t="str">
            <v>DNIT 023/2004-ES</v>
          </cell>
        </row>
        <row r="572">
          <cell r="A572" t="str">
            <v>2 S 04 101 04</v>
          </cell>
          <cell r="B572" t="str">
            <v>-</v>
          </cell>
          <cell r="C572" t="str">
            <v>Boca BSTC D=1,20m normal</v>
          </cell>
          <cell r="D572" t="str">
            <v>und</v>
          </cell>
          <cell r="H572" t="str">
            <v>DNIT 023/2004-ES</v>
          </cell>
        </row>
        <row r="573">
          <cell r="A573" t="str">
            <v>2 S 04 101 05</v>
          </cell>
          <cell r="B573" t="str">
            <v>-</v>
          </cell>
          <cell r="C573" t="str">
            <v>Boca BSTC D=1,50m normal</v>
          </cell>
          <cell r="D573" t="str">
            <v>und</v>
          </cell>
          <cell r="H573" t="str">
            <v>DNIT 023/2004-ES</v>
          </cell>
        </row>
        <row r="574">
          <cell r="A574" t="str">
            <v>2 S 04 101 06</v>
          </cell>
          <cell r="B574" t="str">
            <v>-</v>
          </cell>
          <cell r="C574" t="str">
            <v>Boca BSTC D=0,60m - esc.=15</v>
          </cell>
          <cell r="D574" t="str">
            <v>und</v>
          </cell>
          <cell r="H574" t="str">
            <v>DNIT 023/2004-ES</v>
          </cell>
        </row>
        <row r="575">
          <cell r="A575" t="str">
            <v>2 S 04 101 07</v>
          </cell>
          <cell r="B575" t="str">
            <v>-</v>
          </cell>
          <cell r="C575" t="str">
            <v>Boca BSTC D=0,80 m - esc.=15</v>
          </cell>
          <cell r="D575" t="str">
            <v>und</v>
          </cell>
          <cell r="H575" t="str">
            <v>DNIT 023/2004-ES</v>
          </cell>
        </row>
        <row r="576">
          <cell r="A576" t="str">
            <v>2 S 04 101 08</v>
          </cell>
          <cell r="B576" t="str">
            <v>-</v>
          </cell>
          <cell r="C576" t="str">
            <v>Boca BSTC D=1,00 m - esc.=15</v>
          </cell>
          <cell r="D576" t="str">
            <v>und</v>
          </cell>
          <cell r="H576" t="str">
            <v>DNIT 023/2004-ES</v>
          </cell>
        </row>
        <row r="577">
          <cell r="A577" t="str">
            <v>2 S 04 101 09</v>
          </cell>
          <cell r="B577" t="str">
            <v>-</v>
          </cell>
          <cell r="C577" t="str">
            <v>Boca BSTC D=1,20 m - esc.=15</v>
          </cell>
          <cell r="D577" t="str">
            <v>und</v>
          </cell>
          <cell r="H577" t="str">
            <v>DNIT 023/2004-ES</v>
          </cell>
        </row>
        <row r="578">
          <cell r="A578" t="str">
            <v>2 S 04 101 10</v>
          </cell>
          <cell r="B578" t="str">
            <v>-</v>
          </cell>
          <cell r="C578" t="str">
            <v>Boca BSTC D=1,50 m - esc.=15</v>
          </cell>
          <cell r="D578" t="str">
            <v>und</v>
          </cell>
          <cell r="H578" t="str">
            <v>DNIT 023/2004-ES</v>
          </cell>
        </row>
        <row r="579">
          <cell r="A579" t="str">
            <v>2 S 04 101 11</v>
          </cell>
          <cell r="B579" t="str">
            <v>-</v>
          </cell>
          <cell r="C579" t="str">
            <v>Boca BSTC D=0,60 m - esc.=30</v>
          </cell>
          <cell r="D579" t="str">
            <v>und</v>
          </cell>
          <cell r="H579" t="str">
            <v>DNIT 023/2004-ES</v>
          </cell>
        </row>
        <row r="580">
          <cell r="A580" t="str">
            <v>2 S 04 101 12</v>
          </cell>
          <cell r="B580" t="str">
            <v>-</v>
          </cell>
          <cell r="C580" t="str">
            <v>Boca BSTC D=0,80 m - esc.=30</v>
          </cell>
          <cell r="D580" t="str">
            <v>und</v>
          </cell>
          <cell r="H580" t="str">
            <v>DNIT 023/2004-ES</v>
          </cell>
        </row>
        <row r="581">
          <cell r="A581" t="str">
            <v>2 S 04 101 13</v>
          </cell>
          <cell r="B581" t="str">
            <v>-</v>
          </cell>
          <cell r="C581" t="str">
            <v>Boca BSTC D=1,00 m - esc.=30</v>
          </cell>
          <cell r="D581" t="str">
            <v>und</v>
          </cell>
          <cell r="H581" t="str">
            <v>DNIT 023/2004-ES</v>
          </cell>
        </row>
        <row r="582">
          <cell r="A582" t="str">
            <v>2 S 04 101 14</v>
          </cell>
          <cell r="B582" t="str">
            <v>-</v>
          </cell>
          <cell r="C582" t="str">
            <v>Boca BSTC D=1,20 m - esc.=30</v>
          </cell>
          <cell r="D582" t="str">
            <v>und</v>
          </cell>
          <cell r="H582" t="str">
            <v>DNIT 023/2004-ES</v>
          </cell>
        </row>
        <row r="583">
          <cell r="A583" t="str">
            <v>2 S 04 101 15</v>
          </cell>
          <cell r="B583" t="str">
            <v>-</v>
          </cell>
          <cell r="C583" t="str">
            <v>Boca BSTC D=1,50 m - esc.=30</v>
          </cell>
          <cell r="D583" t="str">
            <v>und</v>
          </cell>
          <cell r="H583" t="str">
            <v>DNIT 023/2004-ES</v>
          </cell>
        </row>
        <row r="584">
          <cell r="A584" t="str">
            <v>2 S 04 101 16</v>
          </cell>
          <cell r="B584" t="str">
            <v>-</v>
          </cell>
          <cell r="C584" t="str">
            <v>Boca BSTC D=0,60 m - esc.=45</v>
          </cell>
          <cell r="D584" t="str">
            <v>und</v>
          </cell>
          <cell r="H584" t="str">
            <v>DNIT 023/2004-ES</v>
          </cell>
        </row>
        <row r="585">
          <cell r="A585" t="str">
            <v>2 S 04 101 17</v>
          </cell>
          <cell r="B585" t="str">
            <v>-</v>
          </cell>
          <cell r="C585" t="str">
            <v>Boca BSTC D=0,80 m - esc.=45</v>
          </cell>
          <cell r="D585" t="str">
            <v>und</v>
          </cell>
          <cell r="H585" t="str">
            <v>DNIT 023/2004-ES</v>
          </cell>
        </row>
        <row r="586">
          <cell r="A586" t="str">
            <v>2 S 04 101 18</v>
          </cell>
          <cell r="B586" t="str">
            <v>-</v>
          </cell>
          <cell r="C586" t="str">
            <v>Boca BSTC D=1,00 m - esc.=45</v>
          </cell>
          <cell r="D586" t="str">
            <v>und</v>
          </cell>
          <cell r="H586" t="str">
            <v>DNIT 023/2004-ES</v>
          </cell>
        </row>
        <row r="587">
          <cell r="A587" t="str">
            <v>2 S 04 101 19</v>
          </cell>
          <cell r="B587" t="str">
            <v>-</v>
          </cell>
          <cell r="C587" t="str">
            <v>Boca BSTC D=1,20 m - esc.=45</v>
          </cell>
          <cell r="D587" t="str">
            <v>und</v>
          </cell>
          <cell r="H587" t="str">
            <v>DNIT 023/2004-ES</v>
          </cell>
        </row>
        <row r="588">
          <cell r="A588" t="str">
            <v>2 S 04 101 20</v>
          </cell>
          <cell r="B588" t="str">
            <v>-</v>
          </cell>
          <cell r="C588" t="str">
            <v>Boca BSTC D=1,50 m - esc.=45</v>
          </cell>
          <cell r="D588" t="str">
            <v>und</v>
          </cell>
          <cell r="H588" t="str">
            <v>DNIT 023/2004-ES</v>
          </cell>
        </row>
        <row r="589">
          <cell r="A589" t="str">
            <v>2 S 04 101 51</v>
          </cell>
          <cell r="B589" t="str">
            <v>-</v>
          </cell>
          <cell r="C589" t="str">
            <v>Boca BSTC D=0,60 m normal AC/BC/PC</v>
          </cell>
          <cell r="D589" t="str">
            <v>und</v>
          </cell>
          <cell r="H589" t="str">
            <v>DNIT 023/2004-ES</v>
          </cell>
        </row>
        <row r="590">
          <cell r="A590" t="str">
            <v>2 S 04 101 52</v>
          </cell>
          <cell r="B590" t="str">
            <v>-</v>
          </cell>
          <cell r="C590" t="str">
            <v>Boca BSTC D=0,80 m normal AC/BC/PC</v>
          </cell>
          <cell r="D590" t="str">
            <v>und</v>
          </cell>
          <cell r="H590" t="str">
            <v>DNIT 023/2004-ES</v>
          </cell>
        </row>
        <row r="591">
          <cell r="A591" t="str">
            <v>2 S 04 101 53</v>
          </cell>
          <cell r="B591" t="str">
            <v>-</v>
          </cell>
          <cell r="C591" t="str">
            <v>Boca BSTC D=1,00 m normal AC/BC/PC</v>
          </cell>
          <cell r="D591" t="str">
            <v>und</v>
          </cell>
          <cell r="H591" t="str">
            <v>DNIT 023/2004-ES</v>
          </cell>
        </row>
        <row r="592">
          <cell r="A592" t="str">
            <v>2 S 04 101 54</v>
          </cell>
          <cell r="B592" t="str">
            <v>-</v>
          </cell>
          <cell r="C592" t="str">
            <v>Boca BSTC D=1,20 m normal AC/BC/PC</v>
          </cell>
          <cell r="D592" t="str">
            <v>und</v>
          </cell>
          <cell r="H592" t="str">
            <v>DNIT 023/2004-ES</v>
          </cell>
        </row>
        <row r="593">
          <cell r="A593" t="str">
            <v>2 S 04 101 55</v>
          </cell>
          <cell r="B593" t="str">
            <v>-</v>
          </cell>
          <cell r="C593" t="str">
            <v>Boca BSTC D=1,50 m normal AC/BC/PC</v>
          </cell>
          <cell r="D593" t="str">
            <v>und</v>
          </cell>
          <cell r="H593" t="str">
            <v>DNIT 023/2004-ES</v>
          </cell>
        </row>
        <row r="594">
          <cell r="A594" t="str">
            <v>2 S 04 101 56</v>
          </cell>
          <cell r="B594" t="str">
            <v>-</v>
          </cell>
          <cell r="C594" t="str">
            <v>Boca BSTC D=0,60 m - esc=15 AC/BC/PC</v>
          </cell>
          <cell r="D594" t="str">
            <v>und</v>
          </cell>
          <cell r="H594" t="str">
            <v>DNIT 023/2004-ES</v>
          </cell>
        </row>
        <row r="595">
          <cell r="A595" t="str">
            <v>2 S 04 101 57</v>
          </cell>
          <cell r="B595" t="str">
            <v>-</v>
          </cell>
          <cell r="C595" t="str">
            <v>Boca BSTC D=0,80 m - esc=15 AC/BC/PC</v>
          </cell>
          <cell r="D595" t="str">
            <v>und</v>
          </cell>
          <cell r="H595" t="str">
            <v>DNIT 023/2004-ES</v>
          </cell>
        </row>
        <row r="596">
          <cell r="A596" t="str">
            <v>2 S 04 101 58</v>
          </cell>
          <cell r="B596" t="str">
            <v>-</v>
          </cell>
          <cell r="C596" t="str">
            <v>Boca BSTC D=1,00 m - esc=15 AC/BC/PC</v>
          </cell>
          <cell r="D596" t="str">
            <v>und</v>
          </cell>
          <cell r="H596" t="str">
            <v>DNIT 023/2004-ES</v>
          </cell>
        </row>
        <row r="597">
          <cell r="A597" t="str">
            <v>2 S 04 101 59</v>
          </cell>
          <cell r="B597" t="str">
            <v>-</v>
          </cell>
          <cell r="C597" t="str">
            <v>Boca BSTC D=1,20 m - esc=15 AC/BC/PC</v>
          </cell>
          <cell r="D597" t="str">
            <v>und</v>
          </cell>
          <cell r="H597" t="str">
            <v>DNIT 023/2004-ES</v>
          </cell>
        </row>
        <row r="598">
          <cell r="A598" t="str">
            <v>2 S 04 101 60</v>
          </cell>
          <cell r="B598" t="str">
            <v>-</v>
          </cell>
          <cell r="C598" t="str">
            <v>Boca BSTC D=1,50 m - esc=15 AC/BC/PC</v>
          </cell>
          <cell r="D598" t="str">
            <v>und</v>
          </cell>
          <cell r="H598" t="str">
            <v>DNIT 023/2004-ES</v>
          </cell>
        </row>
        <row r="599">
          <cell r="A599" t="str">
            <v>2 S 04 101 61</v>
          </cell>
          <cell r="B599" t="str">
            <v>-</v>
          </cell>
          <cell r="C599" t="str">
            <v>Boca BSTC D=0,60 m - esc=30 AC/BC/PC</v>
          </cell>
          <cell r="D599" t="str">
            <v>und</v>
          </cell>
          <cell r="H599" t="str">
            <v>DNIT 023/2004-ES</v>
          </cell>
        </row>
        <row r="600">
          <cell r="A600" t="str">
            <v>2 S 04 101 62</v>
          </cell>
          <cell r="B600" t="str">
            <v>-</v>
          </cell>
          <cell r="C600" t="str">
            <v>Boca BSTC D=0,80 m - esc=30 AC/BC/PC</v>
          </cell>
          <cell r="D600" t="str">
            <v>und</v>
          </cell>
          <cell r="H600" t="str">
            <v>DNIT 023/2004-ES</v>
          </cell>
        </row>
        <row r="601">
          <cell r="A601" t="str">
            <v>2 S 04 101 63</v>
          </cell>
          <cell r="B601" t="str">
            <v>-</v>
          </cell>
          <cell r="C601" t="str">
            <v>Boca BSTC D=1,00 m - esc=30 AC/BC/PC</v>
          </cell>
          <cell r="D601" t="str">
            <v>und</v>
          </cell>
          <cell r="H601" t="str">
            <v>DNIT 023/2004-ES</v>
          </cell>
        </row>
        <row r="602">
          <cell r="A602" t="str">
            <v>2 S 04 101 64</v>
          </cell>
          <cell r="B602" t="str">
            <v>-</v>
          </cell>
          <cell r="C602" t="str">
            <v>Boca BSTC D=1,20 m - esc=30 AC/BC/PC</v>
          </cell>
          <cell r="D602" t="str">
            <v>und</v>
          </cell>
          <cell r="H602" t="str">
            <v>DNIT 023/2004-ES</v>
          </cell>
        </row>
        <row r="603">
          <cell r="A603" t="str">
            <v>2 S 04 101 65</v>
          </cell>
          <cell r="B603" t="str">
            <v>-</v>
          </cell>
          <cell r="C603" t="str">
            <v>Boca BSTC D=1,50 m - esc=30 AC/BC/PC</v>
          </cell>
          <cell r="D603" t="str">
            <v>und</v>
          </cell>
          <cell r="H603" t="str">
            <v>DNIT 023/2004-ES</v>
          </cell>
        </row>
        <row r="604">
          <cell r="A604" t="str">
            <v>2 S 04 101 66</v>
          </cell>
          <cell r="B604" t="str">
            <v>-</v>
          </cell>
          <cell r="C604" t="str">
            <v>Boca BSTC D=0,60 m - esc=45 AC/BC/PC</v>
          </cell>
          <cell r="D604" t="str">
            <v>und</v>
          </cell>
          <cell r="H604" t="str">
            <v>DNIT 023/2004-ES</v>
          </cell>
        </row>
        <row r="605">
          <cell r="A605" t="str">
            <v>2 S 04 101 67</v>
          </cell>
          <cell r="B605" t="str">
            <v>-</v>
          </cell>
          <cell r="C605" t="str">
            <v>Boca BSTC D=0,80 m - esc=45 AC/BC/PC</v>
          </cell>
          <cell r="D605" t="str">
            <v>und</v>
          </cell>
          <cell r="H605" t="str">
            <v>DNIT 023/2004-ES</v>
          </cell>
        </row>
        <row r="606">
          <cell r="A606" t="str">
            <v>2 S 04 101 68</v>
          </cell>
          <cell r="B606" t="str">
            <v>-</v>
          </cell>
          <cell r="C606" t="str">
            <v>Boca BSTC D=1,00 m - esc=45 AC/BC/PC</v>
          </cell>
          <cell r="D606" t="str">
            <v>und</v>
          </cell>
          <cell r="H606" t="str">
            <v>DNIT 023/2004-ES</v>
          </cell>
        </row>
        <row r="607">
          <cell r="A607" t="str">
            <v>2 S 04 101 69</v>
          </cell>
          <cell r="B607" t="str">
            <v>-</v>
          </cell>
          <cell r="C607" t="str">
            <v>Boca BSTC D=1,20 m - esc=45 AC/BC/PC</v>
          </cell>
          <cell r="D607" t="str">
            <v>und</v>
          </cell>
          <cell r="H607" t="str">
            <v>DNIT 023/2004-ES</v>
          </cell>
        </row>
        <row r="608">
          <cell r="A608" t="str">
            <v>2 S 04 101 70</v>
          </cell>
          <cell r="B608" t="str">
            <v>-</v>
          </cell>
          <cell r="C608" t="str">
            <v>Boca BSTC D=1,50 m - esc=45 AC/BC/PC</v>
          </cell>
          <cell r="D608" t="str">
            <v>und</v>
          </cell>
          <cell r="H608" t="str">
            <v>DNIT 023/2004-ES</v>
          </cell>
        </row>
        <row r="609">
          <cell r="A609" t="str">
            <v>2 S 04 110 01</v>
          </cell>
          <cell r="B609" t="str">
            <v>-</v>
          </cell>
          <cell r="C609" t="str">
            <v>Corpo BDTC D=1,00m</v>
          </cell>
          <cell r="D609" t="str">
            <v>m</v>
          </cell>
          <cell r="H609" t="str">
            <v>DNIT 023/2004-ES</v>
          </cell>
        </row>
        <row r="610">
          <cell r="A610" t="str">
            <v>2 S 04 110 02</v>
          </cell>
          <cell r="B610" t="str">
            <v>-</v>
          </cell>
          <cell r="C610" t="str">
            <v>Corpo BDTC D=1,20m</v>
          </cell>
          <cell r="D610" t="str">
            <v>m</v>
          </cell>
          <cell r="H610" t="str">
            <v>DNIT 023/2004-ES</v>
          </cell>
        </row>
        <row r="611">
          <cell r="A611" t="str">
            <v>2 S 04 110 03</v>
          </cell>
          <cell r="B611" t="str">
            <v>-</v>
          </cell>
          <cell r="C611" t="str">
            <v>Corpo BDTC D=1,50m</v>
          </cell>
          <cell r="D611" t="str">
            <v>m</v>
          </cell>
          <cell r="H611" t="str">
            <v>DNIT 023/2004-ES</v>
          </cell>
        </row>
        <row r="612">
          <cell r="A612" t="str">
            <v>2 S 04 110 51</v>
          </cell>
          <cell r="B612" t="str">
            <v>-</v>
          </cell>
          <cell r="C612" t="str">
            <v>Corpo BDTC D=1,00 m AC/BC/PC</v>
          </cell>
          <cell r="D612" t="str">
            <v>m</v>
          </cell>
          <cell r="H612" t="str">
            <v>DNIT 023/2004-ES</v>
          </cell>
        </row>
        <row r="613">
          <cell r="A613" t="str">
            <v>2 S 04 110 52</v>
          </cell>
          <cell r="B613" t="str">
            <v>-</v>
          </cell>
          <cell r="C613" t="str">
            <v>Corpo BDTC D=1,20 m AC/BC/PC</v>
          </cell>
          <cell r="D613" t="str">
            <v>m</v>
          </cell>
          <cell r="H613" t="str">
            <v>DNIT 023/2004-ES</v>
          </cell>
        </row>
        <row r="614">
          <cell r="A614" t="str">
            <v>2 S 04 110 53</v>
          </cell>
          <cell r="B614" t="str">
            <v>-</v>
          </cell>
          <cell r="C614" t="str">
            <v>Corpo BDTC D=1,50 m AC/BC/PC</v>
          </cell>
          <cell r="D614" t="str">
            <v>m</v>
          </cell>
          <cell r="H614" t="str">
            <v>DNIT 023/2004-ES</v>
          </cell>
        </row>
        <row r="615">
          <cell r="A615" t="str">
            <v>2 S 04 111 01</v>
          </cell>
          <cell r="B615" t="str">
            <v>-</v>
          </cell>
          <cell r="C615" t="str">
            <v>Boca BDTC D=1,00m normal</v>
          </cell>
          <cell r="D615" t="str">
            <v>und</v>
          </cell>
          <cell r="H615" t="str">
            <v>DNIT 023/2004-ES</v>
          </cell>
        </row>
        <row r="616">
          <cell r="A616" t="str">
            <v>2 S 04 111 02</v>
          </cell>
          <cell r="B616" t="str">
            <v>-</v>
          </cell>
          <cell r="C616" t="str">
            <v>Boca BDTC D=1,20m normal</v>
          </cell>
          <cell r="D616" t="str">
            <v>und</v>
          </cell>
          <cell r="H616" t="str">
            <v>DNIT 023/2004-ES</v>
          </cell>
        </row>
        <row r="617">
          <cell r="A617" t="str">
            <v>2 S 04 111 03</v>
          </cell>
          <cell r="B617" t="str">
            <v>-</v>
          </cell>
          <cell r="C617" t="str">
            <v>Boca BDTC D=1,50m normal</v>
          </cell>
          <cell r="D617" t="str">
            <v>und</v>
          </cell>
          <cell r="H617" t="str">
            <v>DNIT 023/2004-ES</v>
          </cell>
        </row>
        <row r="618">
          <cell r="A618" t="str">
            <v>2 S 04 111 05</v>
          </cell>
          <cell r="B618" t="str">
            <v>-</v>
          </cell>
          <cell r="C618" t="str">
            <v>Boca BDTC D=1,00 m - esc.=15</v>
          </cell>
          <cell r="D618" t="str">
            <v>und</v>
          </cell>
          <cell r="H618" t="str">
            <v>DNIT 023/2004-ES</v>
          </cell>
        </row>
        <row r="619">
          <cell r="A619" t="str">
            <v>2 S 04 111 06</v>
          </cell>
          <cell r="B619" t="str">
            <v>-</v>
          </cell>
          <cell r="C619" t="str">
            <v>Boca BDTC D=1,20 m - esc.=15</v>
          </cell>
          <cell r="D619" t="str">
            <v>und</v>
          </cell>
          <cell r="H619" t="str">
            <v>DNIT 023/2004-ES</v>
          </cell>
        </row>
        <row r="620">
          <cell r="A620" t="str">
            <v>2 S 04 111 07</v>
          </cell>
          <cell r="B620" t="str">
            <v>-</v>
          </cell>
          <cell r="C620" t="str">
            <v>Boca BDTC D=1,50 m - esc.=15</v>
          </cell>
          <cell r="D620" t="str">
            <v>und</v>
          </cell>
          <cell r="H620" t="str">
            <v>DNIT 023/2004-ES</v>
          </cell>
        </row>
        <row r="621">
          <cell r="A621" t="str">
            <v>2 S 04 111 08</v>
          </cell>
          <cell r="B621" t="str">
            <v>-</v>
          </cell>
          <cell r="C621" t="str">
            <v>Boca BDTC D=1,00 - esc.=30</v>
          </cell>
          <cell r="D621" t="str">
            <v>und</v>
          </cell>
          <cell r="H621" t="str">
            <v>DNIT 023/2004-ES</v>
          </cell>
        </row>
        <row r="622">
          <cell r="A622" t="str">
            <v>2 S 04 111 09</v>
          </cell>
          <cell r="B622" t="str">
            <v>-</v>
          </cell>
          <cell r="C622" t="str">
            <v>Boca BDTC D=1,20 m - esc.=30</v>
          </cell>
          <cell r="D622" t="str">
            <v>und</v>
          </cell>
          <cell r="H622" t="str">
            <v>DNIT 023/2004-ES</v>
          </cell>
        </row>
        <row r="623">
          <cell r="A623" t="str">
            <v>2 S 04 111 10</v>
          </cell>
          <cell r="B623" t="str">
            <v>-</v>
          </cell>
          <cell r="C623" t="str">
            <v>Boca BDTC D=1,50 m - esc.=30</v>
          </cell>
          <cell r="D623" t="str">
            <v>und</v>
          </cell>
          <cell r="H623" t="str">
            <v>DNIT 023/2004-ES</v>
          </cell>
        </row>
        <row r="624">
          <cell r="A624" t="str">
            <v>2 S 04 111 11</v>
          </cell>
          <cell r="B624" t="str">
            <v>-</v>
          </cell>
          <cell r="C624" t="str">
            <v>Boca BDTC D=1,00 m - esc.=45</v>
          </cell>
          <cell r="D624" t="str">
            <v>und</v>
          </cell>
          <cell r="H624" t="str">
            <v>DNIT 023/2004-ES</v>
          </cell>
        </row>
        <row r="625">
          <cell r="A625" t="str">
            <v>2 S 04 111 12</v>
          </cell>
          <cell r="B625" t="str">
            <v>-</v>
          </cell>
          <cell r="C625" t="str">
            <v>Boca BDTC D=1,20 m - esc.=45</v>
          </cell>
          <cell r="D625" t="str">
            <v>und</v>
          </cell>
          <cell r="H625" t="str">
            <v>DNIT 023/2004-ES</v>
          </cell>
        </row>
        <row r="626">
          <cell r="A626" t="str">
            <v>2 S 04 111 13</v>
          </cell>
          <cell r="B626" t="str">
            <v>-</v>
          </cell>
          <cell r="C626" t="str">
            <v>Boca BDTC D=1,50 m - esc.=45</v>
          </cell>
          <cell r="D626" t="str">
            <v>und</v>
          </cell>
          <cell r="H626" t="str">
            <v>DNIT 023/2004-ES</v>
          </cell>
        </row>
        <row r="627">
          <cell r="A627" t="str">
            <v>2 S 04 111 51</v>
          </cell>
          <cell r="B627" t="str">
            <v>-</v>
          </cell>
          <cell r="C627" t="str">
            <v>Boca BDTC D=1,00 m normal AC/BC/PC</v>
          </cell>
          <cell r="D627" t="str">
            <v>und</v>
          </cell>
          <cell r="H627" t="str">
            <v>DNIT 023/2004-ES</v>
          </cell>
        </row>
        <row r="628">
          <cell r="A628" t="str">
            <v>2 S 04 111 52</v>
          </cell>
          <cell r="B628" t="str">
            <v>-</v>
          </cell>
          <cell r="C628" t="str">
            <v>Boca BDTC D=1,20 m normal AC/BC/PC</v>
          </cell>
          <cell r="D628" t="str">
            <v>und</v>
          </cell>
          <cell r="H628" t="str">
            <v>DNIT 023/2004-ES</v>
          </cell>
        </row>
        <row r="629">
          <cell r="A629" t="str">
            <v>2 S 04 111 53</v>
          </cell>
          <cell r="B629" t="str">
            <v>-</v>
          </cell>
          <cell r="C629" t="str">
            <v>Boca BDTC D=1,50 m normal AC/BC/PC</v>
          </cell>
          <cell r="D629" t="str">
            <v>und</v>
          </cell>
          <cell r="H629" t="str">
            <v>DNIT 023/2004-ES</v>
          </cell>
        </row>
        <row r="630">
          <cell r="A630" t="str">
            <v>2 S 04 111 55</v>
          </cell>
          <cell r="B630" t="str">
            <v>-</v>
          </cell>
          <cell r="C630" t="str">
            <v>Boca BDTC D=1,00 m - esc=15 AC/BC/PC</v>
          </cell>
          <cell r="D630" t="str">
            <v>und</v>
          </cell>
          <cell r="H630" t="str">
            <v>DNIT 023/2004-ES</v>
          </cell>
        </row>
        <row r="631">
          <cell r="A631" t="str">
            <v>2 S 04 111 56</v>
          </cell>
          <cell r="B631" t="str">
            <v>-</v>
          </cell>
          <cell r="C631" t="str">
            <v>Boca BDTC D=1,20 m - esc=15 AC/BC/PC</v>
          </cell>
          <cell r="D631" t="str">
            <v>und</v>
          </cell>
          <cell r="H631" t="str">
            <v>DNIT 023/2004-ES</v>
          </cell>
        </row>
        <row r="632">
          <cell r="A632" t="str">
            <v>2 S 04 111 57</v>
          </cell>
          <cell r="B632" t="str">
            <v>-</v>
          </cell>
          <cell r="C632" t="str">
            <v>Boca BDTC D=1,50 m - esc=15 AC/BC/PC</v>
          </cell>
          <cell r="D632" t="str">
            <v>und</v>
          </cell>
          <cell r="H632" t="str">
            <v>DNIT 023/2004-ES</v>
          </cell>
        </row>
        <row r="633">
          <cell r="A633" t="str">
            <v>2 S 04 111 58</v>
          </cell>
          <cell r="B633" t="str">
            <v>-</v>
          </cell>
          <cell r="C633" t="str">
            <v>Boca BDTC D=1,00 m - esc=30 AC/BC/PC</v>
          </cell>
          <cell r="D633" t="str">
            <v>und</v>
          </cell>
          <cell r="H633" t="str">
            <v>DNIT 023/2004-ES</v>
          </cell>
        </row>
        <row r="634">
          <cell r="A634" t="str">
            <v>2 S 04 111 59</v>
          </cell>
          <cell r="B634" t="str">
            <v>-</v>
          </cell>
          <cell r="C634" t="str">
            <v>Boca BDTC D=1,20 m - esc=30 AC/BC/PC</v>
          </cell>
          <cell r="D634" t="str">
            <v>und</v>
          </cell>
          <cell r="H634" t="str">
            <v>DNIT 023/2004-ES</v>
          </cell>
        </row>
        <row r="635">
          <cell r="A635" t="str">
            <v>2 S 04 111 60</v>
          </cell>
          <cell r="B635" t="str">
            <v>-</v>
          </cell>
          <cell r="C635" t="str">
            <v>Boca BDTC D=1,50 m - esc=30 AC/BC/PC</v>
          </cell>
          <cell r="D635" t="str">
            <v>und</v>
          </cell>
          <cell r="H635" t="str">
            <v>DNIT 023/2004-ES</v>
          </cell>
        </row>
        <row r="636">
          <cell r="A636" t="str">
            <v>2 S 04 111 61</v>
          </cell>
          <cell r="B636" t="str">
            <v>-</v>
          </cell>
          <cell r="C636" t="str">
            <v>Boca BDTC D=1,00 m - esc=45 AC/BC/PC</v>
          </cell>
          <cell r="D636" t="str">
            <v>und</v>
          </cell>
          <cell r="H636" t="str">
            <v>DNIT 023/2004-ES</v>
          </cell>
        </row>
        <row r="637">
          <cell r="A637" t="str">
            <v>2 S 04 111 62</v>
          </cell>
          <cell r="B637" t="str">
            <v>-</v>
          </cell>
          <cell r="C637" t="str">
            <v>Boca BDTC D=1,20 m - esc=45 AC/BC/PC</v>
          </cell>
          <cell r="D637" t="str">
            <v>und</v>
          </cell>
          <cell r="H637" t="str">
            <v>DNIT 023/2004-ES</v>
          </cell>
        </row>
        <row r="638">
          <cell r="A638" t="str">
            <v>2 S 04 111 63</v>
          </cell>
          <cell r="B638" t="str">
            <v>-</v>
          </cell>
          <cell r="C638" t="str">
            <v>Boca BDTC D=1,50 m - esc=45 AC/BC/PC</v>
          </cell>
          <cell r="D638" t="str">
            <v>und</v>
          </cell>
          <cell r="H638" t="str">
            <v>DNIT 023/2004-ES</v>
          </cell>
        </row>
        <row r="639">
          <cell r="A639" t="str">
            <v>2 S 04 120 01</v>
          </cell>
          <cell r="B639" t="str">
            <v>-</v>
          </cell>
          <cell r="C639" t="str">
            <v>Corpo BTTC D=1,00m</v>
          </cell>
          <cell r="D639" t="str">
            <v>m</v>
          </cell>
          <cell r="H639" t="str">
            <v>DNIT 023/2004-ES</v>
          </cell>
        </row>
        <row r="640">
          <cell r="A640" t="str">
            <v>2 S 04 120 02</v>
          </cell>
          <cell r="B640" t="str">
            <v>-</v>
          </cell>
          <cell r="C640" t="str">
            <v>Corpo BTTC D=1,20m</v>
          </cell>
          <cell r="D640" t="str">
            <v>m</v>
          </cell>
          <cell r="H640" t="str">
            <v>DNIT 023/2004-ES</v>
          </cell>
        </row>
        <row r="641">
          <cell r="A641" t="str">
            <v>2 S 04 120 03</v>
          </cell>
          <cell r="B641" t="str">
            <v>-</v>
          </cell>
          <cell r="C641" t="str">
            <v>Corpo BTTC D=1,50m</v>
          </cell>
          <cell r="D641" t="str">
            <v>m</v>
          </cell>
          <cell r="H641" t="str">
            <v>DNIT 023/2004-ES</v>
          </cell>
        </row>
        <row r="642">
          <cell r="A642" t="str">
            <v>2 S 04 120 51</v>
          </cell>
          <cell r="B642" t="str">
            <v>-</v>
          </cell>
          <cell r="C642" t="str">
            <v>Corpo BTTC D=1,00 m AC/BC/PC</v>
          </cell>
          <cell r="D642" t="str">
            <v>m</v>
          </cell>
          <cell r="H642" t="str">
            <v>DNIT 023/2004-ES</v>
          </cell>
        </row>
        <row r="643">
          <cell r="A643" t="str">
            <v>2 S 04 120 52</v>
          </cell>
          <cell r="B643" t="str">
            <v>-</v>
          </cell>
          <cell r="C643" t="str">
            <v>Corpo BTTC D=1,20 m AC/BC/PC</v>
          </cell>
          <cell r="D643" t="str">
            <v>m</v>
          </cell>
          <cell r="H643" t="str">
            <v>DNIT 023/2004-ES</v>
          </cell>
        </row>
        <row r="644">
          <cell r="A644" t="str">
            <v>2 S 04 120 53</v>
          </cell>
          <cell r="B644" t="str">
            <v>-</v>
          </cell>
          <cell r="C644" t="str">
            <v>Corpo BTTC D=1,50 m AC/BC/PC</v>
          </cell>
          <cell r="D644" t="str">
            <v>m</v>
          </cell>
          <cell r="H644" t="str">
            <v>DNIT 023/2004-ES</v>
          </cell>
        </row>
        <row r="645">
          <cell r="A645" t="str">
            <v>2 S 04 121 01</v>
          </cell>
          <cell r="B645" t="str">
            <v>-</v>
          </cell>
          <cell r="C645" t="str">
            <v>Boca BTTC D=1,00m normal</v>
          </cell>
          <cell r="D645" t="str">
            <v>und</v>
          </cell>
          <cell r="H645" t="str">
            <v>DNIT 023/2004-ES</v>
          </cell>
        </row>
        <row r="646">
          <cell r="A646" t="str">
            <v>2 S 04 121 02</v>
          </cell>
          <cell r="B646" t="str">
            <v>-</v>
          </cell>
          <cell r="C646" t="str">
            <v>Boca BTTC D=1,20m normal</v>
          </cell>
          <cell r="D646" t="str">
            <v>und</v>
          </cell>
          <cell r="H646" t="str">
            <v>DNIT 023/2004-ES</v>
          </cell>
        </row>
        <row r="647">
          <cell r="A647" t="str">
            <v>2 S 04 121 03</v>
          </cell>
          <cell r="B647" t="str">
            <v>-</v>
          </cell>
          <cell r="C647" t="str">
            <v>Boca BTTC D=1,50m normal</v>
          </cell>
          <cell r="D647" t="str">
            <v>und</v>
          </cell>
          <cell r="H647" t="str">
            <v>DNIT 023/2004-ES</v>
          </cell>
        </row>
        <row r="648">
          <cell r="A648" t="str">
            <v>2 S 04 121 04</v>
          </cell>
          <cell r="B648" t="str">
            <v>-</v>
          </cell>
          <cell r="C648" t="str">
            <v>Boca BTTC D=1,00 m - esc.=15</v>
          </cell>
          <cell r="D648" t="str">
            <v>und</v>
          </cell>
          <cell r="H648" t="str">
            <v>DNIT 023/2004-ES</v>
          </cell>
        </row>
        <row r="649">
          <cell r="A649" t="str">
            <v>2 S 04 121 05</v>
          </cell>
          <cell r="B649" t="str">
            <v>-</v>
          </cell>
          <cell r="C649" t="str">
            <v>Boca BTTC D=1,20 m - esc.=15</v>
          </cell>
          <cell r="D649" t="str">
            <v>und</v>
          </cell>
          <cell r="H649" t="str">
            <v>DNIT 023/2004-ES</v>
          </cell>
        </row>
        <row r="650">
          <cell r="A650" t="str">
            <v>2 S 04 121 06</v>
          </cell>
          <cell r="B650" t="str">
            <v>-</v>
          </cell>
          <cell r="C650" t="str">
            <v>Boca BTTC D=1,50 m - esc.=15</v>
          </cell>
          <cell r="D650" t="str">
            <v>und</v>
          </cell>
          <cell r="H650" t="str">
            <v>DNIT 023/2004-ES</v>
          </cell>
        </row>
        <row r="651">
          <cell r="A651" t="str">
            <v>2 S 04 121 07</v>
          </cell>
          <cell r="B651" t="str">
            <v>-</v>
          </cell>
          <cell r="C651" t="str">
            <v>Boca BTTC D=1,00 m - esc.=30</v>
          </cell>
          <cell r="D651" t="str">
            <v>und</v>
          </cell>
          <cell r="H651" t="str">
            <v>DNIT 023/2004-ES</v>
          </cell>
        </row>
        <row r="652">
          <cell r="A652" t="str">
            <v>2 S 04 121 08</v>
          </cell>
          <cell r="B652" t="str">
            <v>-</v>
          </cell>
          <cell r="C652" t="str">
            <v>Boca BTTC D=1,20 m - esc.=30</v>
          </cell>
          <cell r="D652" t="str">
            <v>und</v>
          </cell>
          <cell r="H652" t="str">
            <v>DNIT 023/2004-ES</v>
          </cell>
        </row>
        <row r="653">
          <cell r="A653" t="str">
            <v>2 S 04 121 09</v>
          </cell>
          <cell r="B653" t="str">
            <v>-</v>
          </cell>
          <cell r="C653" t="str">
            <v>Boca BTTC D=1,50 m - esc.=30</v>
          </cell>
          <cell r="D653" t="str">
            <v>und</v>
          </cell>
          <cell r="H653" t="str">
            <v>DNIT 023/2004-ES</v>
          </cell>
        </row>
        <row r="654">
          <cell r="A654" t="str">
            <v>2 S 04 121 10</v>
          </cell>
          <cell r="B654" t="str">
            <v>-</v>
          </cell>
          <cell r="C654" t="str">
            <v>Boca BTTC D=1,00 m - esc.=45</v>
          </cell>
          <cell r="D654" t="str">
            <v>und</v>
          </cell>
          <cell r="H654" t="str">
            <v>DNIT 023/2004-ES</v>
          </cell>
        </row>
        <row r="655">
          <cell r="A655" t="str">
            <v>2 S 04 121 11</v>
          </cell>
          <cell r="B655" t="str">
            <v>-</v>
          </cell>
          <cell r="C655" t="str">
            <v>Boca BTTC D=1,20 m - esc.=45</v>
          </cell>
          <cell r="D655" t="str">
            <v>und</v>
          </cell>
          <cell r="H655" t="str">
            <v>DNIT 023/2004-ES</v>
          </cell>
        </row>
        <row r="656">
          <cell r="A656" t="str">
            <v>2 S 04 121 12</v>
          </cell>
          <cell r="B656" t="str">
            <v>-</v>
          </cell>
          <cell r="C656" t="str">
            <v>Boca BTTC D=1,50 m - esc.=45</v>
          </cell>
          <cell r="D656" t="str">
            <v>und</v>
          </cell>
          <cell r="H656" t="str">
            <v>DNIT 023/2004-ES</v>
          </cell>
        </row>
        <row r="657">
          <cell r="A657" t="str">
            <v>2 S 04 121 51</v>
          </cell>
          <cell r="B657" t="str">
            <v>-</v>
          </cell>
          <cell r="C657" t="str">
            <v>Boca BTTC D=1,00 m normal AC/BC/PC</v>
          </cell>
          <cell r="D657" t="str">
            <v>und</v>
          </cell>
          <cell r="H657" t="str">
            <v>DNIT 023/2004-ES</v>
          </cell>
        </row>
        <row r="658">
          <cell r="A658" t="str">
            <v>2 S 04 121 52</v>
          </cell>
          <cell r="B658" t="str">
            <v>-</v>
          </cell>
          <cell r="C658" t="str">
            <v>Boca BTTC D=1,20 m normal AC/BC/PC</v>
          </cell>
          <cell r="D658" t="str">
            <v>und</v>
          </cell>
          <cell r="H658" t="str">
            <v>DNIT 023/2004-ES</v>
          </cell>
        </row>
        <row r="659">
          <cell r="A659" t="str">
            <v>2 S 04 121 53</v>
          </cell>
          <cell r="B659" t="str">
            <v>-</v>
          </cell>
          <cell r="C659" t="str">
            <v>Boca BTTC D=1,50 m normal AC/BC/PC</v>
          </cell>
          <cell r="D659" t="str">
            <v>und</v>
          </cell>
          <cell r="H659" t="str">
            <v>DNIT 023/2004-ES</v>
          </cell>
        </row>
        <row r="660">
          <cell r="A660" t="str">
            <v>2 S 04 121 54</v>
          </cell>
          <cell r="B660" t="str">
            <v>-</v>
          </cell>
          <cell r="C660" t="str">
            <v>Boca BTTC D=1,00 m - esc=15 AC/BC/PC</v>
          </cell>
          <cell r="D660" t="str">
            <v>und</v>
          </cell>
          <cell r="H660" t="str">
            <v>DNIT 023/2004-ES</v>
          </cell>
        </row>
        <row r="661">
          <cell r="A661" t="str">
            <v>2 S 04 121 55</v>
          </cell>
          <cell r="B661" t="str">
            <v>-</v>
          </cell>
          <cell r="C661" t="str">
            <v>Boca BTTC D=1,20 m - esc=15 AC/BC/PC</v>
          </cell>
          <cell r="D661" t="str">
            <v>und</v>
          </cell>
          <cell r="H661" t="str">
            <v>DNIT 023/2004-ES</v>
          </cell>
        </row>
        <row r="662">
          <cell r="A662" t="str">
            <v>2 S 04 121 56</v>
          </cell>
          <cell r="B662" t="str">
            <v>-</v>
          </cell>
          <cell r="C662" t="str">
            <v>Boca BTTC D=1,50 m - esc=15 AC/BC/PC</v>
          </cell>
          <cell r="D662" t="str">
            <v>und</v>
          </cell>
          <cell r="H662" t="str">
            <v>DNIT 023/2004-ES</v>
          </cell>
        </row>
        <row r="663">
          <cell r="A663" t="str">
            <v>2 S 04 121 57</v>
          </cell>
          <cell r="B663" t="str">
            <v>-</v>
          </cell>
          <cell r="C663" t="str">
            <v>Boca BTTC D=1,00 m - esc=30 AC/BC/PC</v>
          </cell>
          <cell r="D663" t="str">
            <v>und</v>
          </cell>
          <cell r="H663" t="str">
            <v>DNIT 023/2004-ES</v>
          </cell>
        </row>
        <row r="664">
          <cell r="A664" t="str">
            <v>2 S 04 121 58</v>
          </cell>
          <cell r="B664" t="str">
            <v>-</v>
          </cell>
          <cell r="C664" t="str">
            <v>Boca BTTC D=1,20 m - esc=30 AC/BC/PC</v>
          </cell>
          <cell r="D664" t="str">
            <v>und</v>
          </cell>
          <cell r="H664" t="str">
            <v>DNIT 023/2004-ES</v>
          </cell>
        </row>
        <row r="665">
          <cell r="A665" t="str">
            <v>2 S 04 121 59</v>
          </cell>
          <cell r="B665" t="str">
            <v>-</v>
          </cell>
          <cell r="C665" t="str">
            <v>Boca BTTC D=1,50 m - esc=30 AC/BC/PC</v>
          </cell>
          <cell r="D665" t="str">
            <v>und</v>
          </cell>
          <cell r="H665" t="str">
            <v>DNIT 023/2004-ES</v>
          </cell>
        </row>
        <row r="666">
          <cell r="A666" t="str">
            <v>2 S 04 121 60</v>
          </cell>
          <cell r="B666" t="str">
            <v>-</v>
          </cell>
          <cell r="C666" t="str">
            <v>Boca BTTC D=1,00 m - esc=45 AC/BC/PC</v>
          </cell>
          <cell r="D666" t="str">
            <v>und</v>
          </cell>
          <cell r="H666" t="str">
            <v>DNIT 023/2004-ES</v>
          </cell>
        </row>
        <row r="667">
          <cell r="A667" t="str">
            <v>2 S 04 121 61</v>
          </cell>
          <cell r="B667" t="str">
            <v>-</v>
          </cell>
          <cell r="C667" t="str">
            <v>Boca BTTC D=1,20 m - esc=45 AC/BC/PC</v>
          </cell>
          <cell r="D667" t="str">
            <v>und</v>
          </cell>
          <cell r="H667" t="str">
            <v>DNIT 023/2004-ES</v>
          </cell>
        </row>
        <row r="668">
          <cell r="A668" t="str">
            <v>2 S 04 121 62</v>
          </cell>
          <cell r="B668" t="str">
            <v>-</v>
          </cell>
          <cell r="C668" t="str">
            <v>Boca BTTC D=1,50 m - esc=45 AC/BC/PC</v>
          </cell>
          <cell r="D668" t="str">
            <v>und</v>
          </cell>
          <cell r="H668" t="str">
            <v>DNIT 023/2004-ES</v>
          </cell>
        </row>
        <row r="669">
          <cell r="A669" t="str">
            <v>2 S 04 200 01</v>
          </cell>
          <cell r="B669" t="str">
            <v>-</v>
          </cell>
          <cell r="C669" t="str">
            <v>Corpo BSCC 1,50 x 1,50 m alt. 0 a 1,00 m</v>
          </cell>
          <cell r="D669" t="str">
            <v>und</v>
          </cell>
          <cell r="H669" t="str">
            <v>DNIT 025/2004-ES</v>
          </cell>
        </row>
        <row r="670">
          <cell r="A670" t="str">
            <v>2 S 04 200 02</v>
          </cell>
          <cell r="B670" t="str">
            <v>-</v>
          </cell>
          <cell r="C670" t="str">
            <v>Corpo BSCC 2,00 x 2,00 m alt. 0 a 1,00 m</v>
          </cell>
          <cell r="D670" t="str">
            <v>und</v>
          </cell>
          <cell r="H670" t="str">
            <v>DNIT 025/2004-ES</v>
          </cell>
        </row>
        <row r="671">
          <cell r="A671" t="str">
            <v>2 S 04 200 03</v>
          </cell>
          <cell r="B671" t="str">
            <v>-</v>
          </cell>
          <cell r="C671" t="str">
            <v>Corpo BSCC 2,50 x 2,50 m alt. 0 a 1,00 m</v>
          </cell>
          <cell r="D671" t="str">
            <v>m</v>
          </cell>
          <cell r="H671" t="str">
            <v>DNIT 025/2004-ES</v>
          </cell>
        </row>
        <row r="672">
          <cell r="A672" t="str">
            <v>2 S 04 200 04</v>
          </cell>
          <cell r="B672" t="str">
            <v>-</v>
          </cell>
          <cell r="C672" t="str">
            <v>Corpo BSCC 3,00 x 3,00 m alt. 0 a 1,00 m</v>
          </cell>
          <cell r="D672" t="str">
            <v>m</v>
          </cell>
          <cell r="H672" t="str">
            <v>DNIT 025/2004-ES</v>
          </cell>
        </row>
        <row r="673">
          <cell r="A673" t="str">
            <v>2 S 04 200 05</v>
          </cell>
          <cell r="B673" t="str">
            <v>-</v>
          </cell>
          <cell r="C673" t="str">
            <v>Corpo BSCC 1,50 x 1,50 m alt. 1,00 a 2,50 m</v>
          </cell>
          <cell r="D673" t="str">
            <v>m</v>
          </cell>
          <cell r="H673" t="str">
            <v>DNIT 025/2004-ES</v>
          </cell>
        </row>
        <row r="674">
          <cell r="A674" t="str">
            <v>2 S 04 200 06</v>
          </cell>
          <cell r="B674" t="str">
            <v>-</v>
          </cell>
          <cell r="C674" t="str">
            <v>Corpo BSCC 2,00 x 2,00 m alt. 1,00 a 2,50 m</v>
          </cell>
          <cell r="D674" t="str">
            <v>m</v>
          </cell>
          <cell r="H674" t="str">
            <v>DNIT 025/2004-ES</v>
          </cell>
        </row>
        <row r="675">
          <cell r="A675" t="str">
            <v>2 S 04 200 07</v>
          </cell>
          <cell r="B675" t="str">
            <v>-</v>
          </cell>
          <cell r="C675" t="str">
            <v>Corpo BSCC 2,50 x 2,50 m alt. 1,00 a 2,50 m</v>
          </cell>
          <cell r="D675" t="str">
            <v>m</v>
          </cell>
          <cell r="H675" t="str">
            <v>DNIT 025/2004-ES</v>
          </cell>
        </row>
        <row r="676">
          <cell r="A676" t="str">
            <v>2 S 04 200 08</v>
          </cell>
          <cell r="B676" t="str">
            <v>-</v>
          </cell>
          <cell r="C676" t="str">
            <v>Corpo BSCC 3,00 x 3,00 m alt. 1,00 a 2,50 m</v>
          </cell>
          <cell r="D676" t="str">
            <v>m</v>
          </cell>
          <cell r="H676" t="str">
            <v>DNIT 025/2004-ES</v>
          </cell>
        </row>
        <row r="677">
          <cell r="A677" t="str">
            <v>2 S 04 200 09</v>
          </cell>
          <cell r="B677" t="str">
            <v>-</v>
          </cell>
          <cell r="C677" t="str">
            <v>Corpo BSCC 1,50 x 1,50 m alt. 2,50 a 5,00 m</v>
          </cell>
          <cell r="D677" t="str">
            <v>m</v>
          </cell>
          <cell r="H677" t="str">
            <v>DNIT 025/2004-ES</v>
          </cell>
        </row>
        <row r="678">
          <cell r="A678" t="str">
            <v>2 S 04 200 10</v>
          </cell>
          <cell r="B678" t="str">
            <v>-</v>
          </cell>
          <cell r="C678" t="str">
            <v>Corpo BSCC 2,00 x 2,00 m alt. 2,50 a 5,00 m</v>
          </cell>
          <cell r="D678" t="str">
            <v>m</v>
          </cell>
          <cell r="H678" t="str">
            <v>DNIT 025/2004-ES</v>
          </cell>
        </row>
        <row r="679">
          <cell r="A679" t="str">
            <v>2 S 04 200 11</v>
          </cell>
          <cell r="B679" t="str">
            <v>-</v>
          </cell>
          <cell r="C679" t="str">
            <v>Corpo BSCC 2,50 x 2,50 m alt. 2,50 a 5,00 m</v>
          </cell>
          <cell r="D679" t="str">
            <v>m</v>
          </cell>
          <cell r="H679" t="str">
            <v>DNIT 025/2004-ES</v>
          </cell>
        </row>
        <row r="680">
          <cell r="A680" t="str">
            <v>2 S 04 200 12</v>
          </cell>
          <cell r="B680" t="str">
            <v>-</v>
          </cell>
          <cell r="C680" t="str">
            <v>Corpo BSCC 3,00 x 3,00 m alt. 2,50 a 5,00 m</v>
          </cell>
          <cell r="D680" t="str">
            <v>m</v>
          </cell>
          <cell r="H680" t="str">
            <v>DNIT 025/2004-ES</v>
          </cell>
        </row>
        <row r="681">
          <cell r="A681" t="str">
            <v>2 S 04 200 13</v>
          </cell>
          <cell r="B681" t="str">
            <v>-</v>
          </cell>
          <cell r="C681" t="str">
            <v>Corpo BSCC 1,50 x 1,50 m alt. 5,00 a 7,50 m</v>
          </cell>
          <cell r="D681" t="str">
            <v>m</v>
          </cell>
          <cell r="H681" t="str">
            <v>DNIT 025/2004-ES</v>
          </cell>
        </row>
        <row r="682">
          <cell r="A682" t="str">
            <v>2 S 04 200 14</v>
          </cell>
          <cell r="B682" t="str">
            <v>-</v>
          </cell>
          <cell r="C682" t="str">
            <v>Corpo BSCC 2,00 x 2,00 m alt. 5,00 a 7,50 m</v>
          </cell>
          <cell r="D682" t="str">
            <v>m</v>
          </cell>
          <cell r="H682" t="str">
            <v>DNIT 025/2004-ES</v>
          </cell>
        </row>
        <row r="683">
          <cell r="A683" t="str">
            <v>2 S 04 200 15</v>
          </cell>
          <cell r="B683" t="str">
            <v>-</v>
          </cell>
          <cell r="C683" t="str">
            <v>Corpo BSCC 2,50 x 2,50 m alt. 5,00 a 7,50 m</v>
          </cell>
          <cell r="D683" t="str">
            <v>m</v>
          </cell>
          <cell r="H683" t="str">
            <v>DNIT 025/2004-ES</v>
          </cell>
        </row>
        <row r="684">
          <cell r="A684" t="str">
            <v>2 S 04 200 16</v>
          </cell>
          <cell r="B684" t="str">
            <v>-</v>
          </cell>
          <cell r="C684" t="str">
            <v>Corpo BSCC 3,00 x 3,00 m alt. 5,00 a 7,50 m</v>
          </cell>
          <cell r="D684" t="str">
            <v>m</v>
          </cell>
          <cell r="H684" t="str">
            <v>DNIT 025/2004-ES</v>
          </cell>
        </row>
        <row r="685">
          <cell r="A685" t="str">
            <v>2 S 04 200 17</v>
          </cell>
          <cell r="B685" t="str">
            <v>-</v>
          </cell>
          <cell r="C685" t="str">
            <v>Corpo BSCC 1,50 x 1,50 m alt. 7,50 a 10,00 m</v>
          </cell>
          <cell r="D685" t="str">
            <v>m</v>
          </cell>
          <cell r="H685" t="str">
            <v>DNIT 025/2004-ES</v>
          </cell>
        </row>
        <row r="686">
          <cell r="A686" t="str">
            <v>2 S 04 200 18</v>
          </cell>
          <cell r="B686" t="str">
            <v>-</v>
          </cell>
          <cell r="C686" t="str">
            <v>Corpo BSCC 2,00 x 2,00 m alt. 7,50 a 10,00 m</v>
          </cell>
          <cell r="D686" t="str">
            <v>m</v>
          </cell>
          <cell r="H686" t="str">
            <v>DNIT 025/2004-ES</v>
          </cell>
        </row>
        <row r="687">
          <cell r="A687" t="str">
            <v>2 S 04 200 19</v>
          </cell>
          <cell r="B687" t="str">
            <v>-</v>
          </cell>
          <cell r="C687" t="str">
            <v>Corpo BSCC 2,50 x 2,50 m alt. 7,50 a 10,00 m</v>
          </cell>
          <cell r="D687" t="str">
            <v>m</v>
          </cell>
          <cell r="H687" t="str">
            <v>DNIT 025/2004-ES</v>
          </cell>
        </row>
        <row r="688">
          <cell r="A688" t="str">
            <v>2 S 04 200 20</v>
          </cell>
          <cell r="B688" t="str">
            <v>-</v>
          </cell>
          <cell r="C688" t="str">
            <v>Corpo BSCC 3,00 x 3,00 m alt. 7,50 a 10,00 m</v>
          </cell>
          <cell r="D688" t="str">
            <v>m</v>
          </cell>
          <cell r="H688" t="str">
            <v>DNIT 025/2004-ES</v>
          </cell>
        </row>
        <row r="689">
          <cell r="A689" t="str">
            <v>2 S 04 200 21</v>
          </cell>
          <cell r="B689" t="str">
            <v>-</v>
          </cell>
          <cell r="C689" t="str">
            <v>Corpo BSCC 1,50 x 1,50 m alt. 10,00 a 12,50 m</v>
          </cell>
          <cell r="D689" t="str">
            <v>m</v>
          </cell>
          <cell r="H689" t="str">
            <v>DNIT 025/2004-ES</v>
          </cell>
        </row>
        <row r="690">
          <cell r="A690" t="str">
            <v>2 S 04 200 22</v>
          </cell>
          <cell r="B690" t="str">
            <v>-</v>
          </cell>
          <cell r="C690" t="str">
            <v>Corpo BSCC 2,00 x 2,00 m alt. 10,00 a 12,50 m</v>
          </cell>
          <cell r="D690" t="str">
            <v>m</v>
          </cell>
          <cell r="H690" t="str">
            <v>DNIT 025/2004-ES</v>
          </cell>
        </row>
        <row r="691">
          <cell r="A691" t="str">
            <v>2 S 04 200 23</v>
          </cell>
          <cell r="B691" t="str">
            <v>-</v>
          </cell>
          <cell r="C691" t="str">
            <v>Corpo BSCC 2,50 x 2,50 m alt. 10,00 a 12,50 m</v>
          </cell>
          <cell r="D691" t="str">
            <v>m</v>
          </cell>
          <cell r="H691" t="str">
            <v>DNIT 025/2004-ES</v>
          </cell>
        </row>
        <row r="692">
          <cell r="A692" t="str">
            <v>2 S 04 200 24</v>
          </cell>
          <cell r="B692" t="str">
            <v>-</v>
          </cell>
          <cell r="C692" t="str">
            <v>Corpo BSCC 3,00 a 3,00 m alt. 10,00 a 12,50 m</v>
          </cell>
          <cell r="D692" t="str">
            <v>m</v>
          </cell>
          <cell r="H692" t="str">
            <v>DNIT 025/2004-ES</v>
          </cell>
        </row>
        <row r="693">
          <cell r="A693" t="str">
            <v>2 S 04 200 25</v>
          </cell>
          <cell r="B693" t="str">
            <v>-</v>
          </cell>
          <cell r="C693" t="str">
            <v>Corpo BSCC 1,50 x 1,50 m alt. 12,50 a 15,00 m</v>
          </cell>
          <cell r="D693" t="str">
            <v>m</v>
          </cell>
          <cell r="H693" t="str">
            <v>DNIT 025/2004-ES</v>
          </cell>
        </row>
        <row r="694">
          <cell r="A694" t="str">
            <v>2 S 04 200 26</v>
          </cell>
          <cell r="B694" t="str">
            <v>-</v>
          </cell>
          <cell r="C694" t="str">
            <v>Corpo BSCC 2,00 a 2,00 m alt. 12,50 a 15,00 m</v>
          </cell>
          <cell r="D694" t="str">
            <v>m</v>
          </cell>
          <cell r="H694" t="str">
            <v>DNIT 025/2004-ES</v>
          </cell>
        </row>
        <row r="695">
          <cell r="A695" t="str">
            <v>2 S 04 200 27</v>
          </cell>
          <cell r="B695" t="str">
            <v>-</v>
          </cell>
          <cell r="C695" t="str">
            <v>Corpo BSCC 2,50 x 2,50 m alt. 12,50 a 15,00 m</v>
          </cell>
          <cell r="D695" t="str">
            <v>m</v>
          </cell>
          <cell r="H695" t="str">
            <v>DNIT 025/2004-ES</v>
          </cell>
        </row>
        <row r="696">
          <cell r="A696" t="str">
            <v>2 S 04 200 28</v>
          </cell>
          <cell r="B696" t="str">
            <v>-</v>
          </cell>
          <cell r="C696" t="str">
            <v>Corpo BSCC 3,00 x 3,00 m alt. 12,50 a 15,00 m</v>
          </cell>
          <cell r="D696" t="str">
            <v>m</v>
          </cell>
          <cell r="H696" t="str">
            <v>DNIT 025/2004-ES</v>
          </cell>
        </row>
        <row r="697">
          <cell r="A697" t="str">
            <v>2 S 04 200 51</v>
          </cell>
          <cell r="B697" t="str">
            <v>-</v>
          </cell>
          <cell r="C697" t="str">
            <v>Corpo BSCC 1,50 x 1,50 m alt. 0 a 1,00 m AC/BC</v>
          </cell>
          <cell r="D697" t="str">
            <v>und</v>
          </cell>
          <cell r="H697" t="str">
            <v>DNIT 025/2004-ES</v>
          </cell>
        </row>
        <row r="698">
          <cell r="A698" t="str">
            <v>2 S 04 200 52</v>
          </cell>
          <cell r="B698" t="str">
            <v>-</v>
          </cell>
          <cell r="C698" t="str">
            <v>Corpo BSCC 2,00 x 2,00 m alt. 0 a 1,00 m AC/BC</v>
          </cell>
          <cell r="D698" t="str">
            <v>und</v>
          </cell>
          <cell r="H698" t="str">
            <v>DNIT 025/2004-ES</v>
          </cell>
        </row>
        <row r="699">
          <cell r="A699" t="str">
            <v>2 S 04 200 53</v>
          </cell>
          <cell r="B699" t="str">
            <v>-</v>
          </cell>
          <cell r="C699" t="str">
            <v>Corpo BSCC 2,50 x 2,50 m alt. 0 a 1,00 m AC/BC</v>
          </cell>
          <cell r="D699" t="str">
            <v>m</v>
          </cell>
          <cell r="H699" t="str">
            <v>DNIT 025/2004-ES</v>
          </cell>
        </row>
        <row r="700">
          <cell r="A700" t="str">
            <v>2 S 04 200 54</v>
          </cell>
          <cell r="B700" t="str">
            <v>-</v>
          </cell>
          <cell r="C700" t="str">
            <v>Corpo BSCC 3,00 x 3,00 m alt. 0 a 1,00 m AC/BC</v>
          </cell>
          <cell r="D700" t="str">
            <v>m</v>
          </cell>
          <cell r="H700" t="str">
            <v>DNIT 025/2004-ES</v>
          </cell>
        </row>
        <row r="701">
          <cell r="A701" t="str">
            <v>2 S 04 200 55</v>
          </cell>
          <cell r="B701" t="str">
            <v>-</v>
          </cell>
          <cell r="C701" t="str">
            <v>Corpo BSCC 1,50 x 1,50 m alt. 1,00 a 2,50 m AC/BC</v>
          </cell>
          <cell r="D701" t="str">
            <v>m</v>
          </cell>
          <cell r="H701" t="str">
            <v>DNIT 025/2004-ES</v>
          </cell>
        </row>
        <row r="702">
          <cell r="A702" t="str">
            <v>2 S 04 200 56</v>
          </cell>
          <cell r="B702" t="str">
            <v>-</v>
          </cell>
          <cell r="C702" t="str">
            <v>Corpo BSCC 2,00 x 2,00 m alt. 1,00 a 2,50 m AC/BC</v>
          </cell>
          <cell r="D702" t="str">
            <v>m</v>
          </cell>
          <cell r="H702" t="str">
            <v>DNIT 025/2004-ES</v>
          </cell>
        </row>
        <row r="703">
          <cell r="A703" t="str">
            <v>2 S 04 200 57</v>
          </cell>
          <cell r="B703" t="str">
            <v>-</v>
          </cell>
          <cell r="C703" t="str">
            <v>Corpo BSCC 2,50 x 2,50 m alt. 1,00 a 2,50 m AC/BC</v>
          </cell>
          <cell r="D703" t="str">
            <v>m</v>
          </cell>
          <cell r="H703" t="str">
            <v>DNIT 025/2004-ES</v>
          </cell>
        </row>
        <row r="704">
          <cell r="A704" t="str">
            <v>2 S 04 200 58</v>
          </cell>
          <cell r="B704" t="str">
            <v>-</v>
          </cell>
          <cell r="C704" t="str">
            <v>Corpo BSCC 3,00 x 3,00 m alt. 1,00 a 2,50 m AC/BC</v>
          </cell>
          <cell r="D704" t="str">
            <v>m</v>
          </cell>
          <cell r="H704" t="str">
            <v>DNIT 025/2004-ES</v>
          </cell>
        </row>
        <row r="705">
          <cell r="A705" t="str">
            <v>2 S 04 200 59</v>
          </cell>
          <cell r="B705" t="str">
            <v>-</v>
          </cell>
          <cell r="C705" t="str">
            <v>Corpo BSCC 1,50 x 1,50 m alt. 2,50 a 5,00 m AC/BC</v>
          </cell>
          <cell r="D705" t="str">
            <v>m</v>
          </cell>
          <cell r="H705" t="str">
            <v>DNIT 025/2004-ES</v>
          </cell>
        </row>
        <row r="706">
          <cell r="A706" t="str">
            <v>2 S 04 200 60</v>
          </cell>
          <cell r="B706" t="str">
            <v>-</v>
          </cell>
          <cell r="C706" t="str">
            <v>Corpo BSCC 2,00 x 2,00 m alt. 2,50 a 5,00 m AC/BC</v>
          </cell>
          <cell r="D706" t="str">
            <v>m</v>
          </cell>
          <cell r="H706" t="str">
            <v>DNIT 025/2004-ES</v>
          </cell>
        </row>
        <row r="707">
          <cell r="A707" t="str">
            <v>2 S 04 200 61</v>
          </cell>
          <cell r="B707" t="str">
            <v>-</v>
          </cell>
          <cell r="C707" t="str">
            <v>Corpo BSCC 2,50 x 2,50 m alt. 2,50 a 5,00 m AC/BC</v>
          </cell>
          <cell r="D707" t="str">
            <v>m</v>
          </cell>
          <cell r="H707" t="str">
            <v>DNIT 025/2004-ES</v>
          </cell>
        </row>
        <row r="708">
          <cell r="A708" t="str">
            <v>2 S 04 200 62</v>
          </cell>
          <cell r="B708" t="str">
            <v>-</v>
          </cell>
          <cell r="C708" t="str">
            <v>Corpo BSCC 3,00 x 3,00 m alt. 2,50 a 5,00 m AC/BC</v>
          </cell>
          <cell r="D708" t="str">
            <v>m</v>
          </cell>
          <cell r="H708" t="str">
            <v>DNIT 025/2004-ES</v>
          </cell>
        </row>
        <row r="709">
          <cell r="A709" t="str">
            <v>2 S 04 200 63</v>
          </cell>
          <cell r="B709" t="str">
            <v>-</v>
          </cell>
          <cell r="C709" t="str">
            <v>Corpo BSCC 1,50 a 1,50 m alt. 5,00 a 7,50 m AC/BC</v>
          </cell>
          <cell r="D709" t="str">
            <v>m</v>
          </cell>
          <cell r="H709" t="str">
            <v>DNIT 025/2004-ES</v>
          </cell>
        </row>
        <row r="710">
          <cell r="A710" t="str">
            <v>2 S 04 200 64</v>
          </cell>
          <cell r="B710" t="str">
            <v>-</v>
          </cell>
          <cell r="C710" t="str">
            <v>Corpo BSCC 2,00 x 2,00 m alt. 5,00 a 7,50 m AC/BC</v>
          </cell>
          <cell r="D710" t="str">
            <v>m</v>
          </cell>
          <cell r="H710" t="str">
            <v>DNIT 025/2004-ES</v>
          </cell>
        </row>
        <row r="711">
          <cell r="A711" t="str">
            <v>2 S 04 200 65</v>
          </cell>
          <cell r="B711" t="str">
            <v>-</v>
          </cell>
          <cell r="C711" t="str">
            <v>Corpo BSCC 2,50 x 2,50 m alt. 5,00 a 7,50 m AC/BC</v>
          </cell>
          <cell r="D711" t="str">
            <v>m</v>
          </cell>
          <cell r="H711" t="str">
            <v>DNIT 025/2004-ES</v>
          </cell>
        </row>
        <row r="712">
          <cell r="A712" t="str">
            <v>2 S 04 200 66</v>
          </cell>
          <cell r="B712" t="str">
            <v>-</v>
          </cell>
          <cell r="C712" t="str">
            <v>Corpo BSCC 3,00 x 3,00 m alt. 5,00 a 7,50 m AC/BC</v>
          </cell>
          <cell r="D712" t="str">
            <v>m</v>
          </cell>
          <cell r="H712" t="str">
            <v>DNIT 025/2004-ES</v>
          </cell>
        </row>
        <row r="713">
          <cell r="A713" t="str">
            <v>2 S 04 200 67</v>
          </cell>
          <cell r="B713" t="str">
            <v>-</v>
          </cell>
          <cell r="C713" t="str">
            <v>Corpo BSCC 1,50 x 1,50 m alt. 7,50 a 10,00 m AC/BC</v>
          </cell>
          <cell r="D713" t="str">
            <v>m</v>
          </cell>
          <cell r="H713" t="str">
            <v>DNIT 025/2004-ES</v>
          </cell>
        </row>
        <row r="714">
          <cell r="A714" t="str">
            <v>2 S 04 200 68</v>
          </cell>
          <cell r="B714" t="str">
            <v>-</v>
          </cell>
          <cell r="C714" t="str">
            <v>Corpo BSCC 2,00 x 2,00 m alt. 7,50 a 10,00 m AC/BC</v>
          </cell>
          <cell r="D714" t="str">
            <v>m</v>
          </cell>
          <cell r="H714" t="str">
            <v>DNIT 025/2004-ES</v>
          </cell>
        </row>
        <row r="715">
          <cell r="A715" t="str">
            <v>2 S 04 200 69</v>
          </cell>
          <cell r="B715" t="str">
            <v>-</v>
          </cell>
          <cell r="C715" t="str">
            <v>Corpo BSCC 2,50 x 2,50 m alt. 7,50 a 10,00 m AC/BC</v>
          </cell>
          <cell r="D715" t="str">
            <v>m</v>
          </cell>
          <cell r="H715" t="str">
            <v>DNIT 025/2004-ES</v>
          </cell>
        </row>
        <row r="716">
          <cell r="A716" t="str">
            <v>2 S 04 200 70</v>
          </cell>
          <cell r="B716" t="str">
            <v>-</v>
          </cell>
          <cell r="C716" t="str">
            <v>Corpo BSCC 3,00 x 3,00 m alt. 7,50 a 10,00 m AC/BC</v>
          </cell>
          <cell r="D716" t="str">
            <v>m</v>
          </cell>
          <cell r="H716" t="str">
            <v>DNIT 025/2004-ES</v>
          </cell>
        </row>
        <row r="717">
          <cell r="A717" t="str">
            <v>2 S 04 200 71</v>
          </cell>
          <cell r="B717" t="str">
            <v>-</v>
          </cell>
          <cell r="C717" t="str">
            <v>Corpo BSCC 1,50 x 1,50 m alt.10,00 a 12,50 m AC/BC</v>
          </cell>
          <cell r="D717" t="str">
            <v>m</v>
          </cell>
          <cell r="H717" t="str">
            <v>DNIT 025/2004-ES</v>
          </cell>
        </row>
        <row r="718">
          <cell r="A718" t="str">
            <v>2 S 04 200 72</v>
          </cell>
          <cell r="B718" t="str">
            <v>-</v>
          </cell>
          <cell r="C718" t="str">
            <v>Corpo BSCC 2,00 a 2,00 m alt.10,00 a 12,50 m AC/BC</v>
          </cell>
          <cell r="D718" t="str">
            <v>m</v>
          </cell>
          <cell r="H718" t="str">
            <v>DNIT 025/2004-ES</v>
          </cell>
        </row>
        <row r="719">
          <cell r="A719" t="str">
            <v>2 S 04 200 73</v>
          </cell>
          <cell r="B719" t="str">
            <v>-</v>
          </cell>
          <cell r="C719" t="str">
            <v>Corpo BSCC 2,50 x 2,50 m alt.10,00 a 12,50 m AC/BC</v>
          </cell>
          <cell r="D719" t="str">
            <v>m</v>
          </cell>
          <cell r="H719" t="str">
            <v>DNIT 025/2004-ES</v>
          </cell>
        </row>
        <row r="720">
          <cell r="A720" t="str">
            <v>2 S 04 200 74</v>
          </cell>
          <cell r="B720" t="str">
            <v>-</v>
          </cell>
          <cell r="C720" t="str">
            <v>Corpo BSCC 3,00 x 3,00 m alt.10,00 a 12,50 m AC/BC</v>
          </cell>
          <cell r="D720" t="str">
            <v>m</v>
          </cell>
          <cell r="H720" t="str">
            <v>DNIT 025/2004-ES</v>
          </cell>
        </row>
        <row r="721">
          <cell r="A721" t="str">
            <v>2 S 04 200 75</v>
          </cell>
          <cell r="B721" t="str">
            <v>-</v>
          </cell>
          <cell r="C721" t="str">
            <v>Corpo BSCC 1,50 x 1,50 m alt.12,50 a 15,00 m AC/BC</v>
          </cell>
          <cell r="D721" t="str">
            <v>m</v>
          </cell>
          <cell r="H721" t="str">
            <v>DNIT 025/2004-ES</v>
          </cell>
        </row>
        <row r="722">
          <cell r="A722" t="str">
            <v>2 S 04 200 76</v>
          </cell>
          <cell r="B722" t="str">
            <v>-</v>
          </cell>
          <cell r="C722" t="str">
            <v>Corpo BSCC 2,00 x 2,00 m alt.12,50 a 15,00 m AC/BC</v>
          </cell>
          <cell r="D722" t="str">
            <v>m</v>
          </cell>
          <cell r="H722" t="str">
            <v>DNIT 025/2004-ES</v>
          </cell>
        </row>
        <row r="723">
          <cell r="A723" t="str">
            <v>2 S 04 200 77</v>
          </cell>
          <cell r="B723" t="str">
            <v>-</v>
          </cell>
          <cell r="C723" t="str">
            <v>Corpo BSCC 2,50 a 2,50 m alt.12,50 a 15,00 m AC/BC</v>
          </cell>
          <cell r="D723" t="str">
            <v>m</v>
          </cell>
          <cell r="H723" t="str">
            <v>DNIT 025/2004-ES</v>
          </cell>
        </row>
        <row r="724">
          <cell r="A724" t="str">
            <v>2 S 04 200 78</v>
          </cell>
          <cell r="B724" t="str">
            <v>-</v>
          </cell>
          <cell r="C724" t="str">
            <v>Corpo BSCC 3,00 x 3,00 m alt.12,50 a 15,00 m AC/BC</v>
          </cell>
          <cell r="D724" t="str">
            <v>m</v>
          </cell>
          <cell r="H724" t="str">
            <v>DNIT 025/2004-ES</v>
          </cell>
        </row>
        <row r="725">
          <cell r="A725" t="str">
            <v>2 S 04 201 01</v>
          </cell>
          <cell r="B725" t="str">
            <v>-</v>
          </cell>
          <cell r="C725" t="str">
            <v>Boca BSCC 1,50 x 1,50 m normal</v>
          </cell>
          <cell r="D725" t="str">
            <v>und</v>
          </cell>
          <cell r="H725" t="str">
            <v>DNIT 025/2004-ES</v>
          </cell>
        </row>
        <row r="726">
          <cell r="A726" t="str">
            <v>2 S 04 201 02</v>
          </cell>
          <cell r="B726" t="str">
            <v>-</v>
          </cell>
          <cell r="C726" t="str">
            <v>Boca BSCC 2,00 x 2,00 m normal</v>
          </cell>
          <cell r="D726" t="str">
            <v>und</v>
          </cell>
          <cell r="H726" t="str">
            <v>DNIT 025/2004-ES</v>
          </cell>
        </row>
        <row r="727">
          <cell r="A727" t="str">
            <v>2 S 04 201 03</v>
          </cell>
          <cell r="B727" t="str">
            <v>-</v>
          </cell>
          <cell r="C727" t="str">
            <v>Boca BSCC 2,50 x 2,50 m normal</v>
          </cell>
          <cell r="D727" t="str">
            <v>und</v>
          </cell>
          <cell r="H727" t="str">
            <v>DNIT 025/2004-ES</v>
          </cell>
        </row>
        <row r="728">
          <cell r="A728" t="str">
            <v>2 S 04 201 04</v>
          </cell>
          <cell r="B728" t="str">
            <v>-</v>
          </cell>
          <cell r="C728" t="str">
            <v>Boca BSCC 3,00 x 3,00 m normal</v>
          </cell>
          <cell r="D728" t="str">
            <v>und</v>
          </cell>
          <cell r="H728" t="str">
            <v>DNIT 025/2004-ES</v>
          </cell>
        </row>
        <row r="729">
          <cell r="A729" t="str">
            <v>2 S 04 201 05</v>
          </cell>
          <cell r="B729" t="str">
            <v>-</v>
          </cell>
          <cell r="C729" t="str">
            <v>Boca BSCC 1,50 x 1,50 m - esc.=15</v>
          </cell>
          <cell r="D729" t="str">
            <v>und</v>
          </cell>
          <cell r="H729" t="str">
            <v>DNIT 025/2004-ES</v>
          </cell>
        </row>
        <row r="730">
          <cell r="A730" t="str">
            <v>2 S 04 201 06</v>
          </cell>
          <cell r="B730" t="str">
            <v>-</v>
          </cell>
          <cell r="C730" t="str">
            <v>Boca BSCC 2,00 x 2,00 m - esc.=15</v>
          </cell>
          <cell r="D730" t="str">
            <v>und</v>
          </cell>
          <cell r="H730" t="str">
            <v>DNIT 025/2004-ES</v>
          </cell>
        </row>
        <row r="731">
          <cell r="A731" t="str">
            <v>2 S 04 201 07</v>
          </cell>
          <cell r="B731" t="str">
            <v>-</v>
          </cell>
          <cell r="C731" t="str">
            <v>Boca BSCC 2,50 x 2,50 m - esc.=15</v>
          </cell>
          <cell r="D731" t="str">
            <v>und</v>
          </cell>
          <cell r="H731" t="str">
            <v>DNIT 025/2004-ES</v>
          </cell>
        </row>
        <row r="732">
          <cell r="A732" t="str">
            <v>2 S 04 201 08</v>
          </cell>
          <cell r="B732" t="str">
            <v>-</v>
          </cell>
          <cell r="C732" t="str">
            <v>Boca BSCC 3,00 x 3,00 m - esc.=15</v>
          </cell>
          <cell r="D732" t="str">
            <v>und</v>
          </cell>
          <cell r="H732" t="str">
            <v>DNIT 025/2004-ES</v>
          </cell>
        </row>
        <row r="733">
          <cell r="A733" t="str">
            <v>2 S 04 201 09</v>
          </cell>
          <cell r="B733" t="str">
            <v>-</v>
          </cell>
          <cell r="C733" t="str">
            <v>Boca BSCC 1,50 x 1,50 m - esc.=30</v>
          </cell>
          <cell r="D733" t="str">
            <v>und</v>
          </cell>
          <cell r="H733" t="str">
            <v>DNIT 025/2004-ES</v>
          </cell>
        </row>
        <row r="734">
          <cell r="A734" t="str">
            <v>2 S 04 201 10</v>
          </cell>
          <cell r="B734" t="str">
            <v>-</v>
          </cell>
          <cell r="C734" t="str">
            <v>Boca BSCC 2,00 x 2,00 m - esc.=30</v>
          </cell>
          <cell r="D734" t="str">
            <v>und</v>
          </cell>
          <cell r="H734" t="str">
            <v>DNIT 025/2004-ES</v>
          </cell>
        </row>
        <row r="735">
          <cell r="A735" t="str">
            <v>2 S 04 201 11</v>
          </cell>
          <cell r="B735" t="str">
            <v>-</v>
          </cell>
          <cell r="C735" t="str">
            <v>Boca BSCC 2,50 x 2,50 m - esc.=30</v>
          </cell>
          <cell r="D735" t="str">
            <v>und</v>
          </cell>
          <cell r="H735" t="str">
            <v>DNIT 025/2004-ES</v>
          </cell>
        </row>
        <row r="736">
          <cell r="A736" t="str">
            <v>2 S 04 201 12</v>
          </cell>
          <cell r="B736" t="str">
            <v>-</v>
          </cell>
          <cell r="C736" t="str">
            <v>Boca BSCC 3,00 x 3,00 m =esc.=30</v>
          </cell>
          <cell r="D736" t="str">
            <v>und</v>
          </cell>
          <cell r="H736" t="str">
            <v>DNIT 025/2004-ES</v>
          </cell>
        </row>
        <row r="737">
          <cell r="A737" t="str">
            <v>2 S 04 201 13</v>
          </cell>
          <cell r="B737" t="str">
            <v>-</v>
          </cell>
          <cell r="C737" t="str">
            <v>Boca BSCC 1,50 x 1,50 m - esc.=45</v>
          </cell>
          <cell r="D737" t="str">
            <v>und</v>
          </cell>
          <cell r="H737" t="str">
            <v>DNIT 025/2004-ES</v>
          </cell>
        </row>
        <row r="738">
          <cell r="A738" t="str">
            <v>2 S 04 201 14</v>
          </cell>
          <cell r="B738" t="str">
            <v>-</v>
          </cell>
          <cell r="C738" t="str">
            <v>Boca BSCC 2,00 x 2,00 m - esc.=45</v>
          </cell>
          <cell r="D738" t="str">
            <v>und</v>
          </cell>
          <cell r="H738" t="str">
            <v>DNIT 025/2004-ES</v>
          </cell>
        </row>
        <row r="739">
          <cell r="A739" t="str">
            <v>2 S 04 201 15</v>
          </cell>
          <cell r="B739" t="str">
            <v>-</v>
          </cell>
          <cell r="C739" t="str">
            <v>Boca BSCC 2,50 x 2,50 m - esc.=45</v>
          </cell>
          <cell r="D739" t="str">
            <v>und</v>
          </cell>
          <cell r="H739" t="str">
            <v>DNIT 025/2004-ES</v>
          </cell>
        </row>
        <row r="740">
          <cell r="A740" t="str">
            <v>2 S 04 201 16</v>
          </cell>
          <cell r="B740" t="str">
            <v>-</v>
          </cell>
          <cell r="C740" t="str">
            <v>Boca BSCC 3,00 x 3,00 m - esc.=45</v>
          </cell>
          <cell r="D740" t="str">
            <v>und</v>
          </cell>
          <cell r="H740" t="str">
            <v>DNIT 025/2004-ES</v>
          </cell>
        </row>
        <row r="741">
          <cell r="A741" t="str">
            <v>2 S 04 201 51</v>
          </cell>
          <cell r="B741" t="str">
            <v>-</v>
          </cell>
          <cell r="C741" t="str">
            <v>Boca BSCC 1,50 x 1,50 m normal AC/BC</v>
          </cell>
          <cell r="D741" t="str">
            <v>und</v>
          </cell>
          <cell r="H741" t="str">
            <v>DNIT 025/2004-ES</v>
          </cell>
        </row>
        <row r="742">
          <cell r="A742" t="str">
            <v>2 S 04 201 52</v>
          </cell>
          <cell r="B742" t="str">
            <v>-</v>
          </cell>
          <cell r="C742" t="str">
            <v>Boca BSCC 2,00 x 2,00 m normal AC/BC</v>
          </cell>
          <cell r="D742" t="str">
            <v>und</v>
          </cell>
          <cell r="H742" t="str">
            <v>DNIT 025/2004-ES</v>
          </cell>
        </row>
        <row r="743">
          <cell r="A743" t="str">
            <v>2 S 04 201 53</v>
          </cell>
          <cell r="B743" t="str">
            <v>-</v>
          </cell>
          <cell r="C743" t="str">
            <v>Boca BSCC 2,50 x 2,50 m normal AC/BC</v>
          </cell>
          <cell r="D743" t="str">
            <v>und</v>
          </cell>
          <cell r="H743" t="str">
            <v>DNIT 025/2004-ES</v>
          </cell>
        </row>
        <row r="744">
          <cell r="A744" t="str">
            <v>2 S 04 201 54</v>
          </cell>
          <cell r="B744" t="str">
            <v>-</v>
          </cell>
          <cell r="C744" t="str">
            <v>Boca BSCC 3,00 x 3,00 m normal AC/BC</v>
          </cell>
          <cell r="D744" t="str">
            <v>und</v>
          </cell>
          <cell r="H744" t="str">
            <v>DNIT 025/2004-ES</v>
          </cell>
        </row>
        <row r="745">
          <cell r="A745" t="str">
            <v>2 S 04 201 55</v>
          </cell>
          <cell r="B745" t="str">
            <v>-</v>
          </cell>
          <cell r="C745" t="str">
            <v>Boca BSCC 1,50 x 1,50 m - esc=15 AC/BC</v>
          </cell>
          <cell r="D745" t="str">
            <v>und</v>
          </cell>
          <cell r="H745" t="str">
            <v>DNIT 025/2004-ES</v>
          </cell>
        </row>
        <row r="746">
          <cell r="A746" t="str">
            <v>2 S 04 201 56</v>
          </cell>
          <cell r="B746" t="str">
            <v>-</v>
          </cell>
          <cell r="C746" t="str">
            <v>Boca BSCC 2,00 x 2,00 m - esc=15 AC/BC</v>
          </cell>
          <cell r="D746" t="str">
            <v>und</v>
          </cell>
          <cell r="H746" t="str">
            <v>DNIT 025/2004-ES</v>
          </cell>
        </row>
        <row r="747">
          <cell r="A747" t="str">
            <v>2 S 04 201 57</v>
          </cell>
          <cell r="B747" t="str">
            <v>-</v>
          </cell>
          <cell r="C747" t="str">
            <v>Boca BSCC 2,50 x 2,50 m - esc=15 AC/BC</v>
          </cell>
          <cell r="D747" t="str">
            <v>und</v>
          </cell>
          <cell r="H747" t="str">
            <v>DNIT 025/2004-ES</v>
          </cell>
        </row>
        <row r="748">
          <cell r="A748" t="str">
            <v>2 S 04 201 58</v>
          </cell>
          <cell r="B748" t="str">
            <v>-</v>
          </cell>
          <cell r="C748" t="str">
            <v>Boca BSCC 3,00 x 3,00 m - esc=15 AC/BC</v>
          </cell>
          <cell r="D748" t="str">
            <v>und</v>
          </cell>
          <cell r="H748" t="str">
            <v>DNIT 025/2004-ES</v>
          </cell>
        </row>
        <row r="749">
          <cell r="A749" t="str">
            <v>2 S 04 201 59</v>
          </cell>
          <cell r="B749" t="str">
            <v>-</v>
          </cell>
          <cell r="C749" t="str">
            <v>Boca BSCC 1,50 x 1,50 m - esc=30 AC/BC</v>
          </cell>
          <cell r="D749" t="str">
            <v>und</v>
          </cell>
          <cell r="H749" t="str">
            <v>DNIT 025/2004-ES</v>
          </cell>
        </row>
        <row r="750">
          <cell r="A750" t="str">
            <v>2 S 04 201 60</v>
          </cell>
          <cell r="B750" t="str">
            <v>-</v>
          </cell>
          <cell r="C750" t="str">
            <v>Boca BSCC 2,00 x 2,00 m - esc=30 AC/BC</v>
          </cell>
          <cell r="D750" t="str">
            <v>und</v>
          </cell>
          <cell r="H750" t="str">
            <v>DNIT 025/2004-ES</v>
          </cell>
        </row>
        <row r="751">
          <cell r="A751" t="str">
            <v>2 S 04 201 61</v>
          </cell>
          <cell r="B751" t="str">
            <v>-</v>
          </cell>
          <cell r="C751" t="str">
            <v>Boca BSCC 2,50 x 2,50 m - esc=30 AC/BC</v>
          </cell>
          <cell r="D751" t="str">
            <v>und</v>
          </cell>
          <cell r="H751" t="str">
            <v>DNIT 025/2004-ES</v>
          </cell>
        </row>
        <row r="752">
          <cell r="A752" t="str">
            <v>2 S 04 201 62</v>
          </cell>
          <cell r="B752" t="str">
            <v>-</v>
          </cell>
          <cell r="C752" t="str">
            <v>Boca BSCC 3,00 x 3,00 m - esc=30 AC/BC</v>
          </cell>
          <cell r="D752" t="str">
            <v>und</v>
          </cell>
          <cell r="H752" t="str">
            <v>DNIT 025/2004-ES</v>
          </cell>
        </row>
        <row r="753">
          <cell r="A753" t="str">
            <v>2 S 04 201 63</v>
          </cell>
          <cell r="B753" t="str">
            <v>-</v>
          </cell>
          <cell r="C753" t="str">
            <v>Boca BSCC 1,50 x 1,50 m - esc=45 AC/BC</v>
          </cell>
          <cell r="D753" t="str">
            <v>und</v>
          </cell>
          <cell r="H753" t="str">
            <v>DNIT 025/2004-ES</v>
          </cell>
        </row>
        <row r="754">
          <cell r="A754" t="str">
            <v>2 S 04 201 64</v>
          </cell>
          <cell r="B754" t="str">
            <v>-</v>
          </cell>
          <cell r="C754" t="str">
            <v>Boca BSCC 2,00 x 2,00 m - esc=45 AC/BC</v>
          </cell>
          <cell r="D754" t="str">
            <v>und</v>
          </cell>
          <cell r="H754" t="str">
            <v>DNIT 025/2004-ES</v>
          </cell>
        </row>
        <row r="755">
          <cell r="A755" t="str">
            <v>2 S 04 201 65</v>
          </cell>
          <cell r="B755" t="str">
            <v>-</v>
          </cell>
          <cell r="C755" t="str">
            <v>Boca BSCC 2,50 x 2,50 m - esc=45 AC/BC</v>
          </cell>
          <cell r="D755" t="str">
            <v>und</v>
          </cell>
          <cell r="H755" t="str">
            <v>DNIT 025/2004-ES</v>
          </cell>
        </row>
        <row r="756">
          <cell r="A756" t="str">
            <v>2 S 04 201 66</v>
          </cell>
          <cell r="B756" t="str">
            <v>-</v>
          </cell>
          <cell r="C756" t="str">
            <v>Boca BSCC 3,00 x 3,00 m - esc=45 AC/BC</v>
          </cell>
          <cell r="D756" t="str">
            <v>und</v>
          </cell>
          <cell r="H756" t="str">
            <v>DNIT 025/2004-ES</v>
          </cell>
        </row>
        <row r="757">
          <cell r="A757" t="str">
            <v>2 S 04 210 01</v>
          </cell>
          <cell r="B757" t="str">
            <v>-</v>
          </cell>
          <cell r="C757" t="str">
            <v>Corpo BDCC 1,50 x 1,50 m alt. 0 a 1,00 m</v>
          </cell>
          <cell r="D757" t="str">
            <v>m</v>
          </cell>
          <cell r="H757" t="str">
            <v>DNIT 025/2004-ES</v>
          </cell>
        </row>
        <row r="758">
          <cell r="A758" t="str">
            <v>2 S 04 210 02</v>
          </cell>
          <cell r="B758" t="str">
            <v>-</v>
          </cell>
          <cell r="C758" t="str">
            <v>Corpo BDCC 2,00 x 2,00 m alt. 0 a 1,00 m</v>
          </cell>
          <cell r="D758" t="str">
            <v>m</v>
          </cell>
          <cell r="H758" t="str">
            <v>DNIT 025/2004-ES</v>
          </cell>
        </row>
        <row r="759">
          <cell r="A759" t="str">
            <v>2 S 04 210 03</v>
          </cell>
          <cell r="B759" t="str">
            <v>-</v>
          </cell>
          <cell r="C759" t="str">
            <v>Corpo BDCC 2,50 x 2,50 m alt. 0 a 1,00 m</v>
          </cell>
          <cell r="D759" t="str">
            <v>m</v>
          </cell>
          <cell r="H759" t="str">
            <v>DNIT 025/2004-ES</v>
          </cell>
        </row>
        <row r="760">
          <cell r="A760" t="str">
            <v>2 S 04 210 04</v>
          </cell>
          <cell r="B760" t="str">
            <v>-</v>
          </cell>
          <cell r="C760" t="str">
            <v>Corpo BDCC 3,00 x 3,00 m alt. 0 a 1,00</v>
          </cell>
          <cell r="D760" t="str">
            <v>m</v>
          </cell>
          <cell r="H760" t="str">
            <v>DNIT 025/2004-ES</v>
          </cell>
        </row>
        <row r="761">
          <cell r="A761" t="str">
            <v>2 S 04 210 05</v>
          </cell>
          <cell r="B761" t="str">
            <v>-</v>
          </cell>
          <cell r="C761" t="str">
            <v>Corpo BDCC 1,50 x 1,50 m alt. 1,00 a 2,50 m</v>
          </cell>
          <cell r="D761" t="str">
            <v>m</v>
          </cell>
          <cell r="H761" t="str">
            <v>DNIT 025/2004-ES</v>
          </cell>
        </row>
        <row r="762">
          <cell r="A762" t="str">
            <v>2 S 04 210 06</v>
          </cell>
          <cell r="B762" t="str">
            <v>-</v>
          </cell>
          <cell r="C762" t="str">
            <v>Corpo BDCC 2,00 x 2,00 m alt. 1,00 a 2,50 m</v>
          </cell>
          <cell r="D762" t="str">
            <v>m</v>
          </cell>
          <cell r="H762" t="str">
            <v>DNIT 025/2004-ES</v>
          </cell>
        </row>
        <row r="763">
          <cell r="A763" t="str">
            <v>2 S 04 210 07</v>
          </cell>
          <cell r="B763" t="str">
            <v>-</v>
          </cell>
          <cell r="C763" t="str">
            <v>Corpo BDCC 2,50 x 2,50 m alt. 1,00 a 2,50 m</v>
          </cell>
          <cell r="D763" t="str">
            <v>m</v>
          </cell>
          <cell r="H763" t="str">
            <v>DNIT 025/2004-ES</v>
          </cell>
        </row>
        <row r="764">
          <cell r="A764" t="str">
            <v>2 S 04 210 08</v>
          </cell>
          <cell r="B764" t="str">
            <v>-</v>
          </cell>
          <cell r="C764" t="str">
            <v>Corpo BDCC 3,00 x 3,00 m alt. 1,00 a 2,50 m</v>
          </cell>
          <cell r="D764" t="str">
            <v>m</v>
          </cell>
          <cell r="H764" t="str">
            <v>DNIT 025/2004-ES</v>
          </cell>
        </row>
        <row r="765">
          <cell r="A765" t="str">
            <v>2 S 04 210 09</v>
          </cell>
          <cell r="B765" t="str">
            <v>-</v>
          </cell>
          <cell r="C765" t="str">
            <v>Corpo BDCC 1,50 x 1,50 m alt. 2,50 a 5,00 m</v>
          </cell>
          <cell r="D765" t="str">
            <v>m</v>
          </cell>
          <cell r="H765" t="str">
            <v>DNIT 025/2004-ES</v>
          </cell>
        </row>
        <row r="766">
          <cell r="A766" t="str">
            <v>2 S 04 210 10</v>
          </cell>
          <cell r="B766" t="str">
            <v>-</v>
          </cell>
          <cell r="C766" t="str">
            <v>Corpo BDCC 2,00 x 2,00 m alt. 2,50 a 5,00 m</v>
          </cell>
          <cell r="D766" t="str">
            <v>m</v>
          </cell>
          <cell r="H766" t="str">
            <v>DNIT 025/2004-ES</v>
          </cell>
        </row>
        <row r="767">
          <cell r="A767" t="str">
            <v>2 S 04 210 11</v>
          </cell>
          <cell r="B767" t="str">
            <v>-</v>
          </cell>
          <cell r="C767" t="str">
            <v>Corpo BDCC 2,50 x 2,50 m alt. 2,50 a 5,00 m</v>
          </cell>
          <cell r="D767" t="str">
            <v>m</v>
          </cell>
          <cell r="H767" t="str">
            <v>DNIT 025/2004-ES</v>
          </cell>
        </row>
        <row r="768">
          <cell r="A768" t="str">
            <v>2 S 04 210 12</v>
          </cell>
          <cell r="B768" t="str">
            <v>-</v>
          </cell>
          <cell r="C768" t="str">
            <v>Corpo BDCC 3,00 x 3,00 m alt. 2,50 a 5,00 m</v>
          </cell>
          <cell r="D768" t="str">
            <v>m</v>
          </cell>
          <cell r="H768" t="str">
            <v>DNIT 025/2004-ES</v>
          </cell>
        </row>
        <row r="769">
          <cell r="A769" t="str">
            <v>2 S 04 210 13</v>
          </cell>
          <cell r="B769" t="str">
            <v>-</v>
          </cell>
          <cell r="C769" t="str">
            <v>Corpo BDCC 1,50 x 1,50 m alt. 5,00 a 7,50 m</v>
          </cell>
          <cell r="D769" t="str">
            <v>m</v>
          </cell>
          <cell r="H769" t="str">
            <v>DNIT 025/2004-ES</v>
          </cell>
        </row>
        <row r="770">
          <cell r="A770" t="str">
            <v>2 S 04 210 14</v>
          </cell>
          <cell r="B770" t="str">
            <v>-</v>
          </cell>
          <cell r="C770" t="str">
            <v>Corpo BDCC 2,00 a 2,00 m alt. 5,00 a 7,50 m</v>
          </cell>
          <cell r="D770" t="str">
            <v>m</v>
          </cell>
          <cell r="H770" t="str">
            <v>DNIT 025/2004-ES</v>
          </cell>
        </row>
        <row r="771">
          <cell r="A771" t="str">
            <v>2 S 04 210 15</v>
          </cell>
          <cell r="B771" t="str">
            <v>-</v>
          </cell>
          <cell r="C771" t="str">
            <v>Corpo BDCC 2,50 x 2,50 m alt. 5,00 a 7,50 m</v>
          </cell>
          <cell r="D771" t="str">
            <v>m</v>
          </cell>
          <cell r="H771" t="str">
            <v>DNIT 025/2004-ES</v>
          </cell>
        </row>
        <row r="772">
          <cell r="A772" t="str">
            <v>2 S 04 210 16</v>
          </cell>
          <cell r="B772" t="str">
            <v>-</v>
          </cell>
          <cell r="C772" t="str">
            <v>Corpo BDCC 3,00 x 3,00 m alt. 5,00 a 7,50 m</v>
          </cell>
          <cell r="D772" t="str">
            <v>m</v>
          </cell>
          <cell r="H772" t="str">
            <v>DNIT 025/2004-ES</v>
          </cell>
        </row>
        <row r="773">
          <cell r="A773" t="str">
            <v>2 S 04 210 17</v>
          </cell>
          <cell r="B773" t="str">
            <v>-</v>
          </cell>
          <cell r="C773" t="str">
            <v>Corpo BDCC 1,50 x 1,50 m alt. 7,50 a 10,00 m</v>
          </cell>
          <cell r="D773" t="str">
            <v>m</v>
          </cell>
          <cell r="H773" t="str">
            <v>DNIT 025/2004-ES</v>
          </cell>
        </row>
        <row r="774">
          <cell r="A774" t="str">
            <v>2 S 04 210 18</v>
          </cell>
          <cell r="B774" t="str">
            <v>-</v>
          </cell>
          <cell r="C774" t="str">
            <v>Corpo BDCC 2,00 x 2,00 m alt. 7,50 a 10,00 m</v>
          </cell>
          <cell r="D774" t="str">
            <v>m</v>
          </cell>
          <cell r="H774" t="str">
            <v>DNIT 025/2004-ES</v>
          </cell>
        </row>
        <row r="775">
          <cell r="A775" t="str">
            <v>2 S 04 210 19</v>
          </cell>
          <cell r="B775" t="str">
            <v>-</v>
          </cell>
          <cell r="C775" t="str">
            <v>Corpo BDCC 2,50 x 2,50 m alt. 7,50 a 10,00 m</v>
          </cell>
          <cell r="D775" t="str">
            <v>m</v>
          </cell>
          <cell r="H775" t="str">
            <v>DNIT 025/2004-ES</v>
          </cell>
        </row>
        <row r="776">
          <cell r="A776" t="str">
            <v>2 S 04 210 20</v>
          </cell>
          <cell r="B776" t="str">
            <v>-</v>
          </cell>
          <cell r="C776" t="str">
            <v>Corpo BDCC 3,00 x 3,00 m alt. 7,50 a 10,00 m</v>
          </cell>
          <cell r="D776" t="str">
            <v>m</v>
          </cell>
          <cell r="H776" t="str">
            <v>DNIT 025/2004-ES</v>
          </cell>
        </row>
        <row r="777">
          <cell r="A777" t="str">
            <v>2 S 04 210 21</v>
          </cell>
          <cell r="B777" t="str">
            <v>-</v>
          </cell>
          <cell r="C777" t="str">
            <v>Corpo BDCC 1,50 x 1,50 m alt. 10,00 a 12,50 m</v>
          </cell>
          <cell r="D777" t="str">
            <v>m</v>
          </cell>
          <cell r="H777" t="str">
            <v>DNIT 025/2004-ES</v>
          </cell>
        </row>
        <row r="778">
          <cell r="A778" t="str">
            <v>2 S 04 210 22</v>
          </cell>
          <cell r="B778" t="str">
            <v>-</v>
          </cell>
          <cell r="C778" t="str">
            <v>Corpo BDCC 2,00 x 2,00 m alt. 10,00 a 12,50 m</v>
          </cell>
          <cell r="D778" t="str">
            <v>m</v>
          </cell>
          <cell r="H778" t="str">
            <v>DNIT 025/2004-ES</v>
          </cell>
        </row>
        <row r="779">
          <cell r="A779" t="str">
            <v>2 S 04 210 23</v>
          </cell>
          <cell r="B779" t="str">
            <v>-</v>
          </cell>
          <cell r="C779" t="str">
            <v>Corpo BDCC 2,50 x 2,50 m alt. 10,00 a 12,50 m</v>
          </cell>
          <cell r="D779" t="str">
            <v>m</v>
          </cell>
          <cell r="H779" t="str">
            <v>DNIT 025/2004-ES</v>
          </cell>
        </row>
        <row r="780">
          <cell r="A780" t="str">
            <v>2 S 04 210 24</v>
          </cell>
          <cell r="B780" t="str">
            <v>-</v>
          </cell>
          <cell r="C780" t="str">
            <v>Corpo BDCC 3,00 x 3,00 m alt. 10,00 a 12,50 m</v>
          </cell>
          <cell r="D780" t="str">
            <v>m</v>
          </cell>
          <cell r="H780" t="str">
            <v>DNIT 025/2004-ES</v>
          </cell>
        </row>
        <row r="781">
          <cell r="A781" t="str">
            <v>2 S 04 210 25</v>
          </cell>
          <cell r="B781" t="str">
            <v>-</v>
          </cell>
          <cell r="C781" t="str">
            <v>Corpo BDCC 1,50 x 1,50 m alt. 12,50 a 15,00 m</v>
          </cell>
          <cell r="D781" t="str">
            <v>m</v>
          </cell>
          <cell r="H781" t="str">
            <v>DNIT 025/2004-ES</v>
          </cell>
        </row>
        <row r="782">
          <cell r="A782" t="str">
            <v>2 S 04 210 26</v>
          </cell>
          <cell r="B782" t="str">
            <v>-</v>
          </cell>
          <cell r="C782" t="str">
            <v>Corpo BDCC 2,00 x 2,00 m alt. 12,50 a 15,00 m</v>
          </cell>
          <cell r="D782" t="str">
            <v>m</v>
          </cell>
          <cell r="H782" t="str">
            <v>DNIT 025/2004-ES</v>
          </cell>
        </row>
        <row r="783">
          <cell r="A783" t="str">
            <v>2 S 04 210 27</v>
          </cell>
          <cell r="B783" t="str">
            <v>-</v>
          </cell>
          <cell r="C783" t="str">
            <v>Corpo BDCC 2,50 x 2,50 m alt. 12,50 a 15,00 m</v>
          </cell>
          <cell r="D783" t="str">
            <v>m</v>
          </cell>
          <cell r="H783" t="str">
            <v>DNIT 025/2004-ES</v>
          </cell>
        </row>
        <row r="784">
          <cell r="A784" t="str">
            <v>2 S 04 210 28</v>
          </cell>
          <cell r="B784" t="str">
            <v>-</v>
          </cell>
          <cell r="C784" t="str">
            <v>Corpo BDCC 3,00 x 3,00 m alt. 12,50 a 15,00 m</v>
          </cell>
          <cell r="D784" t="str">
            <v>m</v>
          </cell>
          <cell r="H784" t="str">
            <v>DNIT 025/2004-ES</v>
          </cell>
        </row>
        <row r="785">
          <cell r="A785" t="str">
            <v>2 S 04 210 51</v>
          </cell>
          <cell r="B785" t="str">
            <v>-</v>
          </cell>
          <cell r="C785" t="str">
            <v>Corpo BDCC 1,50 x 1,50 m alt. 0 a 1,00 m AC/BC</v>
          </cell>
          <cell r="D785" t="str">
            <v>m</v>
          </cell>
          <cell r="H785" t="str">
            <v>DNIT 025/2004-ES</v>
          </cell>
        </row>
        <row r="786">
          <cell r="A786" t="str">
            <v>2 S 04 210 52</v>
          </cell>
          <cell r="B786" t="str">
            <v>-</v>
          </cell>
          <cell r="C786" t="str">
            <v>Corpo BDCC 2,00 x 2,00 m alt. 0 a 1,00 m AC/BC</v>
          </cell>
          <cell r="D786" t="str">
            <v>m</v>
          </cell>
          <cell r="H786" t="str">
            <v>DNIT 025/2004-ES</v>
          </cell>
        </row>
        <row r="787">
          <cell r="A787" t="str">
            <v>2 S 04 210 53</v>
          </cell>
          <cell r="B787" t="str">
            <v>-</v>
          </cell>
          <cell r="C787" t="str">
            <v>Corpo BDCC 2,50 a 2,50 m alt. 0 a 1,00 m AC/BC</v>
          </cell>
          <cell r="D787" t="str">
            <v>m</v>
          </cell>
          <cell r="H787" t="str">
            <v>DNIT 025/2004-ES</v>
          </cell>
        </row>
        <row r="788">
          <cell r="A788" t="str">
            <v>2 S 04 210 54</v>
          </cell>
          <cell r="B788" t="str">
            <v>-</v>
          </cell>
          <cell r="C788" t="str">
            <v>Corpo BDCC 3,00 x 3,00 m alt. 0 a 1,00 m AC/BC</v>
          </cell>
          <cell r="D788" t="str">
            <v>m</v>
          </cell>
          <cell r="H788" t="str">
            <v>DNIT 025/2004-ES</v>
          </cell>
        </row>
        <row r="789">
          <cell r="A789" t="str">
            <v>2 S 04 210 55</v>
          </cell>
          <cell r="B789" t="str">
            <v>-</v>
          </cell>
          <cell r="C789" t="str">
            <v>Corpo BDCC 1,50 x 1,50 m alt. 1,00 a 2,50 m AC/BC</v>
          </cell>
          <cell r="D789" t="str">
            <v>m</v>
          </cell>
          <cell r="H789" t="str">
            <v>DNIT 025/2004-ES</v>
          </cell>
        </row>
        <row r="790">
          <cell r="A790" t="str">
            <v>2 S 04 210 56</v>
          </cell>
          <cell r="B790" t="str">
            <v>-</v>
          </cell>
          <cell r="C790" t="str">
            <v>Corpo BDCC 2,00 x 2,00 m alt. 1,00 a 2,50 m AC/BC</v>
          </cell>
          <cell r="D790" t="str">
            <v>m</v>
          </cell>
          <cell r="H790" t="str">
            <v>DNIT 025/2004-ES</v>
          </cell>
        </row>
        <row r="791">
          <cell r="A791" t="str">
            <v>2 S 04 210 57</v>
          </cell>
          <cell r="B791" t="str">
            <v>-</v>
          </cell>
          <cell r="C791" t="str">
            <v>Corpo BDCC 2,50 x 2,50 m alt. 1,00 a 2,50 m AC/BC</v>
          </cell>
          <cell r="D791" t="str">
            <v>m</v>
          </cell>
          <cell r="H791" t="str">
            <v>DNIT 025/2004-ES</v>
          </cell>
        </row>
        <row r="792">
          <cell r="A792" t="str">
            <v>2 S 04 210 58</v>
          </cell>
          <cell r="B792" t="str">
            <v>-</v>
          </cell>
          <cell r="C792" t="str">
            <v>Corpo BDCC 3,00 x 3,00 m alt. 1,00 a 2,50 m AC/BC</v>
          </cell>
          <cell r="D792" t="str">
            <v>m</v>
          </cell>
          <cell r="H792" t="str">
            <v>DNIT 025/2004-ES</v>
          </cell>
        </row>
        <row r="793">
          <cell r="A793" t="str">
            <v>2 S 04 210 59</v>
          </cell>
          <cell r="B793" t="str">
            <v>-</v>
          </cell>
          <cell r="C793" t="str">
            <v>Corpo BDCC 1,50 x 1,50 m alt. 2,50 a 5,00 m AC/BC</v>
          </cell>
          <cell r="D793" t="str">
            <v>m</v>
          </cell>
          <cell r="H793" t="str">
            <v>DNIT 025/2004-ES</v>
          </cell>
        </row>
        <row r="794">
          <cell r="A794" t="str">
            <v>2 S 04 210 60</v>
          </cell>
          <cell r="B794" t="str">
            <v>-</v>
          </cell>
          <cell r="C794" t="str">
            <v>Corpo BDCC 2,00 x 2,00 m alt. 2,50 a 5,00 m AC/BC</v>
          </cell>
          <cell r="D794" t="str">
            <v>m</v>
          </cell>
          <cell r="H794" t="str">
            <v>DNIT 025/2004-ES</v>
          </cell>
        </row>
        <row r="795">
          <cell r="A795" t="str">
            <v>2 S 04 210 61</v>
          </cell>
          <cell r="B795" t="str">
            <v>-</v>
          </cell>
          <cell r="C795" t="str">
            <v>Corpo BDCC 2,50 x 2,50 m alt. 2,50 a 5,00 m AC/BC</v>
          </cell>
          <cell r="D795" t="str">
            <v>m</v>
          </cell>
          <cell r="H795" t="str">
            <v>DNIT 025/2004-ES</v>
          </cell>
        </row>
        <row r="796">
          <cell r="A796" t="str">
            <v>2 S 04 210 62</v>
          </cell>
          <cell r="B796" t="str">
            <v>-</v>
          </cell>
          <cell r="C796" t="str">
            <v>Corpo BDCC 3,00 x 3,00 m alt. 2,50 a 5,00 m AC/BC</v>
          </cell>
          <cell r="D796" t="str">
            <v>m</v>
          </cell>
          <cell r="H796" t="str">
            <v>DNIT 025/2004-ES</v>
          </cell>
        </row>
        <row r="797">
          <cell r="A797" t="str">
            <v>2 S 04 210 63</v>
          </cell>
          <cell r="B797" t="str">
            <v>-</v>
          </cell>
          <cell r="C797" t="str">
            <v>Corpo BDCC 1,50 x 1,50 m alt. 5,00 a 7,50 m AC/BC</v>
          </cell>
          <cell r="D797" t="str">
            <v>m</v>
          </cell>
          <cell r="H797" t="str">
            <v>DNIT 025/2004-ES</v>
          </cell>
        </row>
        <row r="798">
          <cell r="A798" t="str">
            <v>2 S 04 210 64</v>
          </cell>
          <cell r="B798" t="str">
            <v>-</v>
          </cell>
          <cell r="C798" t="str">
            <v>Corpo BDCC 2,00 x 2,00 m alt. 5,00 a 7,50 m AC/BC</v>
          </cell>
          <cell r="D798" t="str">
            <v>m</v>
          </cell>
          <cell r="H798" t="str">
            <v>DNIT 025/2004-ES</v>
          </cell>
        </row>
        <row r="799">
          <cell r="A799" t="str">
            <v>2 S 04 210 65</v>
          </cell>
          <cell r="B799" t="str">
            <v>-</v>
          </cell>
          <cell r="C799" t="str">
            <v>Corpo BDCC 2,50 x 2,50 m alt. 5,00 a 7,50 m AC/BC</v>
          </cell>
          <cell r="D799" t="str">
            <v>m</v>
          </cell>
          <cell r="H799" t="str">
            <v>DNIT 025/2004-ES</v>
          </cell>
        </row>
        <row r="800">
          <cell r="A800" t="str">
            <v>2 S 04 210 66</v>
          </cell>
          <cell r="B800" t="str">
            <v>-</v>
          </cell>
          <cell r="C800" t="str">
            <v>Corpo BDCC 3,00 x 3,00 m alt. 5,00 a 7,50 m AC/BC</v>
          </cell>
          <cell r="D800" t="str">
            <v>m</v>
          </cell>
          <cell r="H800" t="str">
            <v>DNIT 025/2004-ES</v>
          </cell>
        </row>
        <row r="801">
          <cell r="A801" t="str">
            <v>2 S 04 210 67</v>
          </cell>
          <cell r="B801" t="str">
            <v>-</v>
          </cell>
          <cell r="C801" t="str">
            <v>Corpo BDCC 1,50 x 1,50 m alt. 7,50 a 10,00 m AC/BC</v>
          </cell>
          <cell r="D801" t="str">
            <v>m</v>
          </cell>
          <cell r="H801" t="str">
            <v>DNIT 025/2004-ES</v>
          </cell>
        </row>
        <row r="802">
          <cell r="A802" t="str">
            <v>2 S 04 210 68</v>
          </cell>
          <cell r="B802" t="str">
            <v>-</v>
          </cell>
          <cell r="C802" t="str">
            <v>Corpo BDCC 2,00 x 2,00 m alt. 7,50 a 10,00 m AC/BC</v>
          </cell>
          <cell r="D802" t="str">
            <v>m</v>
          </cell>
          <cell r="H802" t="str">
            <v>DNIT 025/2004-ES</v>
          </cell>
        </row>
        <row r="803">
          <cell r="A803" t="str">
            <v>2 S 04 210 69</v>
          </cell>
          <cell r="B803" t="str">
            <v>-</v>
          </cell>
          <cell r="C803" t="str">
            <v>Corpo BDCC 2,50 x 2,50 m alt. 7,50 a 10,00 m AC/BC</v>
          </cell>
          <cell r="D803" t="str">
            <v>m</v>
          </cell>
          <cell r="H803" t="str">
            <v>DNIT 025/2004-ES</v>
          </cell>
        </row>
        <row r="804">
          <cell r="A804" t="str">
            <v>2 S 04 210 70</v>
          </cell>
          <cell r="B804" t="str">
            <v>-</v>
          </cell>
          <cell r="C804" t="str">
            <v>Corpo BDCC 3,00 x 3,00 m alt. 7,50 a 10,00 m AC/BC</v>
          </cell>
          <cell r="D804" t="str">
            <v>m</v>
          </cell>
          <cell r="H804" t="str">
            <v>DNIT 025/2004-ES</v>
          </cell>
        </row>
        <row r="805">
          <cell r="A805" t="str">
            <v>2 S 04 210 71</v>
          </cell>
          <cell r="B805" t="str">
            <v>-</v>
          </cell>
          <cell r="C805" t="str">
            <v>Corpo BDCC 1,50 x 1,50 m alt.10,00 a 12,50 m AC/BC</v>
          </cell>
          <cell r="D805" t="str">
            <v>m</v>
          </cell>
          <cell r="H805" t="str">
            <v>DNIT 025/2004-ES</v>
          </cell>
        </row>
        <row r="806">
          <cell r="A806" t="str">
            <v>2 S 04 210 72</v>
          </cell>
          <cell r="B806" t="str">
            <v>-</v>
          </cell>
          <cell r="C806" t="str">
            <v>Corpo BDCC 2,00 x 2,00 m alt.10,00 a 12,50 m AC/BC</v>
          </cell>
          <cell r="D806" t="str">
            <v>m</v>
          </cell>
          <cell r="H806" t="str">
            <v>DNIT 025/2004-ES</v>
          </cell>
        </row>
        <row r="807">
          <cell r="A807" t="str">
            <v>2 S 04 210 73</v>
          </cell>
          <cell r="B807" t="str">
            <v>-</v>
          </cell>
          <cell r="C807" t="str">
            <v>Corpo BDCC 2,50 x 2,50 m alt.10,00 a 12,50 m AC/BC</v>
          </cell>
          <cell r="D807" t="str">
            <v>m</v>
          </cell>
          <cell r="H807" t="str">
            <v>DNIT 025/2004-ES</v>
          </cell>
        </row>
        <row r="808">
          <cell r="A808" t="str">
            <v>2 S 04 210 74</v>
          </cell>
          <cell r="B808" t="str">
            <v>-</v>
          </cell>
          <cell r="C808" t="str">
            <v>Corpo BDCC 3,00 x 3,00 m alt.10,00 a 12,50 m AC/BC</v>
          </cell>
          <cell r="D808" t="str">
            <v>m</v>
          </cell>
          <cell r="H808" t="str">
            <v>DNIT 025/2004-ES</v>
          </cell>
        </row>
        <row r="809">
          <cell r="A809" t="str">
            <v>2 S 04 210 75</v>
          </cell>
          <cell r="B809" t="str">
            <v>-</v>
          </cell>
          <cell r="C809" t="str">
            <v>Corpo BDCC 1,50 x 1,50 m alt.12,50 a 15,00 m AC/BC</v>
          </cell>
          <cell r="D809" t="str">
            <v>m</v>
          </cell>
          <cell r="H809" t="str">
            <v>DNIT 025/2004-ES</v>
          </cell>
        </row>
        <row r="810">
          <cell r="A810" t="str">
            <v>2 S 04 210 76</v>
          </cell>
          <cell r="B810" t="str">
            <v>-</v>
          </cell>
          <cell r="C810" t="str">
            <v>Corpo BDCC 2,00 x 2,00 m alt.12,50 a 15,00 m AC/BC</v>
          </cell>
          <cell r="D810" t="str">
            <v>m</v>
          </cell>
          <cell r="H810" t="str">
            <v>DNIT 025/2004-ES</v>
          </cell>
        </row>
        <row r="811">
          <cell r="A811" t="str">
            <v>2 S 04 210 77</v>
          </cell>
          <cell r="B811" t="str">
            <v>-</v>
          </cell>
          <cell r="C811" t="str">
            <v>Corpo BDCC 2,50 x 2,50 m alt.12,50 a 15,00 m AC/BC</v>
          </cell>
          <cell r="D811" t="str">
            <v>m</v>
          </cell>
          <cell r="H811" t="str">
            <v>DNIT 025/2004-ES</v>
          </cell>
        </row>
        <row r="812">
          <cell r="A812" t="str">
            <v>2 S 04 210 78</v>
          </cell>
          <cell r="B812" t="str">
            <v>-</v>
          </cell>
          <cell r="C812" t="str">
            <v>Corpo BDCC 3,00 x 3,00 m alt.12,50 a 15,00 m AC/BC</v>
          </cell>
          <cell r="D812" t="str">
            <v>m</v>
          </cell>
          <cell r="H812" t="str">
            <v>DNIT 025/2004-ES</v>
          </cell>
        </row>
        <row r="813">
          <cell r="A813" t="str">
            <v>2 S 04 211 01</v>
          </cell>
          <cell r="B813" t="str">
            <v>-</v>
          </cell>
          <cell r="C813" t="str">
            <v>Boca BDCC 1,50 x 1,50 m normal</v>
          </cell>
          <cell r="D813" t="str">
            <v>und</v>
          </cell>
          <cell r="H813" t="str">
            <v>DNIT 025/2004-ES</v>
          </cell>
        </row>
        <row r="814">
          <cell r="A814" t="str">
            <v>2 S 04 211 02</v>
          </cell>
          <cell r="B814" t="str">
            <v>-</v>
          </cell>
          <cell r="C814" t="str">
            <v>Boca BDCC 2,00 x 2,00 m normal</v>
          </cell>
          <cell r="D814" t="str">
            <v>und</v>
          </cell>
          <cell r="H814" t="str">
            <v>DNIT 025/2004-ES</v>
          </cell>
        </row>
        <row r="815">
          <cell r="A815" t="str">
            <v>2 S 04 211 03</v>
          </cell>
          <cell r="B815" t="str">
            <v>-</v>
          </cell>
          <cell r="C815" t="str">
            <v>Boca BDCC 2,50 x 2,50 m normal</v>
          </cell>
          <cell r="D815" t="str">
            <v>und</v>
          </cell>
          <cell r="H815" t="str">
            <v>DNIT 025/2004-ES</v>
          </cell>
        </row>
        <row r="816">
          <cell r="A816" t="str">
            <v>2 S 04 211 04</v>
          </cell>
          <cell r="B816" t="str">
            <v>-</v>
          </cell>
          <cell r="C816" t="str">
            <v>Boca BDCC 3,00 x 3,00 m normal</v>
          </cell>
          <cell r="D816" t="str">
            <v>und</v>
          </cell>
          <cell r="H816" t="str">
            <v>DNIT 025/2004-ES</v>
          </cell>
        </row>
        <row r="817">
          <cell r="A817" t="str">
            <v>2 S 04 211 05</v>
          </cell>
          <cell r="B817" t="str">
            <v>-</v>
          </cell>
          <cell r="C817" t="str">
            <v>Boca BDCC 1,50 x 1,50 m esc.=15</v>
          </cell>
          <cell r="D817" t="str">
            <v>und</v>
          </cell>
          <cell r="H817" t="str">
            <v>DNIT 025/2004-ES</v>
          </cell>
        </row>
        <row r="818">
          <cell r="A818" t="str">
            <v>2 S 04 211 06</v>
          </cell>
          <cell r="B818" t="str">
            <v>-</v>
          </cell>
          <cell r="C818" t="str">
            <v>Boca BDCC 2,00 x 2,00 m esc=15</v>
          </cell>
          <cell r="D818" t="str">
            <v>und</v>
          </cell>
          <cell r="H818" t="str">
            <v>DNIT 025/2004-ES</v>
          </cell>
        </row>
        <row r="819">
          <cell r="A819" t="str">
            <v>2 S 04 211 07</v>
          </cell>
          <cell r="B819" t="str">
            <v>-</v>
          </cell>
          <cell r="C819" t="str">
            <v>Boca BDCC 2,50 x 2,50 m esc=15</v>
          </cell>
          <cell r="D819" t="str">
            <v>und</v>
          </cell>
          <cell r="H819" t="str">
            <v>DNIT 025/2004-ES</v>
          </cell>
        </row>
        <row r="820">
          <cell r="A820" t="str">
            <v>2 S 04 211 08</v>
          </cell>
          <cell r="B820" t="str">
            <v>-</v>
          </cell>
          <cell r="C820" t="str">
            <v>Boca BDCC 3,00 x 3,00 m esc=15</v>
          </cell>
          <cell r="D820" t="str">
            <v>und</v>
          </cell>
          <cell r="H820" t="str">
            <v>DNIT 025/2004-ES</v>
          </cell>
        </row>
        <row r="821">
          <cell r="A821" t="str">
            <v>2 S 04 211 09</v>
          </cell>
          <cell r="B821" t="str">
            <v>-</v>
          </cell>
          <cell r="C821" t="str">
            <v>Boca BDCC 1,50 x 1,50 m - esc.=30</v>
          </cell>
          <cell r="D821" t="str">
            <v>und</v>
          </cell>
          <cell r="H821" t="str">
            <v>DNIT 025/2004-ES</v>
          </cell>
        </row>
        <row r="822">
          <cell r="A822" t="str">
            <v>2 S 04 211 10</v>
          </cell>
          <cell r="B822" t="str">
            <v>-</v>
          </cell>
          <cell r="C822" t="str">
            <v>Boca BDCC 2,00 x 2,00 m esc=30</v>
          </cell>
          <cell r="D822" t="str">
            <v>und</v>
          </cell>
          <cell r="H822" t="str">
            <v>DNIT 025/2004-ES</v>
          </cell>
        </row>
        <row r="823">
          <cell r="A823" t="str">
            <v>2 S 04 211 11</v>
          </cell>
          <cell r="B823" t="str">
            <v>-</v>
          </cell>
          <cell r="C823" t="str">
            <v>Boca BDCC 2,50 x 2,50 m esc.=30</v>
          </cell>
          <cell r="D823" t="str">
            <v>und</v>
          </cell>
          <cell r="H823" t="str">
            <v>DNIT 025/2004-ES</v>
          </cell>
        </row>
        <row r="824">
          <cell r="A824" t="str">
            <v>2 S 04 211 12</v>
          </cell>
          <cell r="B824" t="str">
            <v>-</v>
          </cell>
          <cell r="C824" t="str">
            <v>Boca BDCC 3,00 x 3,00 m esc=30</v>
          </cell>
          <cell r="D824" t="str">
            <v>und</v>
          </cell>
          <cell r="H824" t="str">
            <v>DNIT 025/2004-ES</v>
          </cell>
        </row>
        <row r="825">
          <cell r="A825" t="str">
            <v>2 S 04 211 13</v>
          </cell>
          <cell r="B825" t="str">
            <v>-</v>
          </cell>
          <cell r="C825" t="str">
            <v>Boca BDCC 1,50 x 1,50 m esc=45</v>
          </cell>
          <cell r="D825" t="str">
            <v>Und</v>
          </cell>
          <cell r="H825" t="str">
            <v>DNIT 025/2004-ES</v>
          </cell>
        </row>
        <row r="826">
          <cell r="A826" t="str">
            <v>2 S 04 211 14</v>
          </cell>
          <cell r="B826" t="str">
            <v>-</v>
          </cell>
          <cell r="C826" t="str">
            <v>Boca BDCC 2,00 x 2,00 m esc=45</v>
          </cell>
          <cell r="D826" t="str">
            <v>Und</v>
          </cell>
          <cell r="H826" t="str">
            <v>DNIT 025/2004-ES</v>
          </cell>
        </row>
        <row r="827">
          <cell r="A827" t="str">
            <v>2 S 04 211 15</v>
          </cell>
          <cell r="B827" t="str">
            <v>-</v>
          </cell>
          <cell r="C827" t="str">
            <v>Boca BDCC 2,50 x 2,50 m esc=45</v>
          </cell>
          <cell r="D827" t="str">
            <v>Und</v>
          </cell>
          <cell r="H827" t="str">
            <v>DNIT 025/2004-ES</v>
          </cell>
        </row>
        <row r="828">
          <cell r="A828" t="str">
            <v>2 S 04 211 16</v>
          </cell>
          <cell r="B828" t="str">
            <v>-</v>
          </cell>
          <cell r="C828" t="str">
            <v>Boca BDCC 3,00x3,00m - esc=45</v>
          </cell>
          <cell r="D828" t="str">
            <v>Und</v>
          </cell>
          <cell r="H828" t="str">
            <v>DNIT 025/2004-ES</v>
          </cell>
        </row>
        <row r="829">
          <cell r="A829" t="str">
            <v>2 S 04 211 51</v>
          </cell>
          <cell r="B829" t="str">
            <v>-</v>
          </cell>
          <cell r="C829" t="str">
            <v>Boca BDCC 1,50 x 1,50 m normal AC/BC</v>
          </cell>
          <cell r="D829" t="str">
            <v>Und</v>
          </cell>
          <cell r="H829" t="str">
            <v>DNIT 025/2004-ES</v>
          </cell>
        </row>
        <row r="830">
          <cell r="A830" t="str">
            <v>2 S 04 211 52</v>
          </cell>
          <cell r="B830" t="str">
            <v>-</v>
          </cell>
          <cell r="C830" t="str">
            <v>Boca BDCC 2,00 x 2,00 m normal AC/BC</v>
          </cell>
          <cell r="D830" t="str">
            <v>Und</v>
          </cell>
          <cell r="H830" t="str">
            <v>DNIT 025/2004-ES</v>
          </cell>
        </row>
        <row r="831">
          <cell r="A831" t="str">
            <v>2 S 04 211 53</v>
          </cell>
          <cell r="B831" t="str">
            <v>-</v>
          </cell>
          <cell r="C831" t="str">
            <v>Boca BDCC 2,50 x 2,50 m normal AC/BC</v>
          </cell>
          <cell r="D831" t="str">
            <v>Und</v>
          </cell>
          <cell r="H831" t="str">
            <v>DNIT 025/2004-ES</v>
          </cell>
        </row>
        <row r="832">
          <cell r="A832" t="str">
            <v>2 S 04 211 54</v>
          </cell>
          <cell r="B832" t="str">
            <v>-</v>
          </cell>
          <cell r="C832" t="str">
            <v>Boca BDCC 3,00 x 3,00 m normal AC/BC</v>
          </cell>
          <cell r="D832" t="str">
            <v>Und</v>
          </cell>
          <cell r="H832" t="str">
            <v>DNIT 025/2004-ES</v>
          </cell>
        </row>
        <row r="833">
          <cell r="A833" t="str">
            <v>2 S 04 211 55</v>
          </cell>
          <cell r="B833" t="str">
            <v>-</v>
          </cell>
          <cell r="C833" t="str">
            <v>Boca BDCC 1,50 x 1,50 m esc=15 AC/BC</v>
          </cell>
          <cell r="D833" t="str">
            <v>Und</v>
          </cell>
          <cell r="H833" t="str">
            <v>DNIT 025/2004-ES</v>
          </cell>
        </row>
        <row r="834">
          <cell r="A834" t="str">
            <v>2 S 04 211 56</v>
          </cell>
          <cell r="B834" t="str">
            <v>-</v>
          </cell>
          <cell r="C834" t="str">
            <v>Boca BDCC 2,00 x 2,00 m esc=15 AC/BC</v>
          </cell>
          <cell r="D834" t="str">
            <v>Und</v>
          </cell>
          <cell r="H834" t="str">
            <v>DNIT 025/2004-ES</v>
          </cell>
        </row>
        <row r="835">
          <cell r="A835" t="str">
            <v>2 S 04 211 57</v>
          </cell>
          <cell r="B835" t="str">
            <v>-</v>
          </cell>
          <cell r="C835" t="str">
            <v>Boca BDCC 2,50 x 2,50 m esc=15 AC/BC</v>
          </cell>
          <cell r="D835" t="str">
            <v>Und</v>
          </cell>
          <cell r="H835" t="str">
            <v>DNIT 025/2004-ES</v>
          </cell>
        </row>
        <row r="836">
          <cell r="A836" t="str">
            <v>2 S 04 211 58</v>
          </cell>
          <cell r="B836" t="str">
            <v>-</v>
          </cell>
          <cell r="C836" t="str">
            <v>Boca BDCC 3,00 x 3,00 m esc=15 AC/BC</v>
          </cell>
          <cell r="D836" t="str">
            <v>Und</v>
          </cell>
          <cell r="H836" t="str">
            <v>DNIT 025/2004-ES</v>
          </cell>
        </row>
        <row r="837">
          <cell r="A837" t="str">
            <v>2 S 04 211 59</v>
          </cell>
          <cell r="B837" t="str">
            <v>-</v>
          </cell>
          <cell r="C837" t="str">
            <v>Boca BDCC 1,50 x 1,50 m esc=30 AC/BC</v>
          </cell>
          <cell r="D837" t="str">
            <v>Und</v>
          </cell>
          <cell r="H837" t="str">
            <v>DNIT 025/2004-ES</v>
          </cell>
        </row>
        <row r="838">
          <cell r="A838" t="str">
            <v>2 S 04 211 60</v>
          </cell>
          <cell r="B838" t="str">
            <v>-</v>
          </cell>
          <cell r="C838" t="str">
            <v>Boca BDCC 2,00 x 2,00 m esc=30 AC/BC</v>
          </cell>
          <cell r="D838" t="str">
            <v>Und</v>
          </cell>
          <cell r="H838" t="str">
            <v>DNIT 025/2004-ES</v>
          </cell>
        </row>
        <row r="839">
          <cell r="A839" t="str">
            <v>2 S 04 211 61</v>
          </cell>
          <cell r="B839" t="str">
            <v>-</v>
          </cell>
          <cell r="C839" t="str">
            <v>Boca BDCC 2,50 x 2,50 m - esc=30 AC/BC</v>
          </cell>
          <cell r="D839" t="str">
            <v>Und</v>
          </cell>
          <cell r="H839" t="str">
            <v>DNIT 025/2004-ES</v>
          </cell>
        </row>
        <row r="840">
          <cell r="A840" t="str">
            <v>2 S 04 211 62</v>
          </cell>
          <cell r="B840" t="str">
            <v>-</v>
          </cell>
          <cell r="C840" t="str">
            <v>Boca BDCC 3,00 x 3,00 m - esc=30 AC/BC</v>
          </cell>
          <cell r="D840" t="str">
            <v>Und</v>
          </cell>
          <cell r="H840" t="str">
            <v>DNIT 025/2004-ES</v>
          </cell>
        </row>
        <row r="841">
          <cell r="A841" t="str">
            <v>2 S 04 211 63</v>
          </cell>
          <cell r="B841" t="str">
            <v>-</v>
          </cell>
          <cell r="C841" t="str">
            <v>Boca BDCC 1,50 x 1,50 m - esc=45 AC/BC</v>
          </cell>
          <cell r="D841" t="str">
            <v>Und</v>
          </cell>
          <cell r="H841" t="str">
            <v>DNIT 025/2004-ES</v>
          </cell>
        </row>
        <row r="842">
          <cell r="A842" t="str">
            <v>2 S 04 211 64</v>
          </cell>
          <cell r="B842" t="str">
            <v>-</v>
          </cell>
          <cell r="C842" t="str">
            <v>Boca BDCC 2,00 x 2,00 m - esc=45 AC/BC</v>
          </cell>
          <cell r="D842" t="str">
            <v>Und</v>
          </cell>
          <cell r="H842" t="str">
            <v>DNIT 025/2004-ES</v>
          </cell>
        </row>
        <row r="843">
          <cell r="A843" t="str">
            <v>2 S 04 211 65</v>
          </cell>
          <cell r="B843" t="str">
            <v>-</v>
          </cell>
          <cell r="C843" t="str">
            <v>Boca BDCC 2,50 x 2,50 m - esc=45 AC/BC</v>
          </cell>
          <cell r="D843" t="str">
            <v>Und</v>
          </cell>
          <cell r="H843" t="str">
            <v>DNIT 025/2004-ES</v>
          </cell>
        </row>
        <row r="844">
          <cell r="A844" t="str">
            <v>2 S 04 211 66</v>
          </cell>
          <cell r="B844" t="str">
            <v>-</v>
          </cell>
          <cell r="C844" t="str">
            <v>Boca BDCC 3,00 x 3,00 m - esc=45 AC/BC</v>
          </cell>
          <cell r="D844" t="str">
            <v>Und</v>
          </cell>
          <cell r="H844" t="str">
            <v>DNIT 025/2004-ES</v>
          </cell>
        </row>
        <row r="845">
          <cell r="A845" t="str">
            <v>2 S 04 220 01</v>
          </cell>
          <cell r="B845" t="str">
            <v>-</v>
          </cell>
          <cell r="C845" t="str">
            <v>Corpo BTCC 1,50 x 1,50 m alt. 0 a 1,00 m</v>
          </cell>
          <cell r="D845" t="str">
            <v>m</v>
          </cell>
          <cell r="H845" t="str">
            <v>DNIT 025/2004-ES</v>
          </cell>
        </row>
        <row r="846">
          <cell r="A846" t="str">
            <v>2 S 04 220 02</v>
          </cell>
          <cell r="B846" t="str">
            <v>-</v>
          </cell>
          <cell r="C846" t="str">
            <v>Corpo BTCC 2,00 x 2,00 m alt. 0 a 1,00 m</v>
          </cell>
          <cell r="D846" t="str">
            <v>m</v>
          </cell>
          <cell r="H846" t="str">
            <v>DNIT 025/2004-ES</v>
          </cell>
        </row>
        <row r="847">
          <cell r="A847" t="str">
            <v>2 S 04 220 03</v>
          </cell>
          <cell r="B847" t="str">
            <v>-</v>
          </cell>
          <cell r="C847" t="str">
            <v>Corpo BTCC 2,50 x 2,50 m alt. 0 a 1,00 m</v>
          </cell>
          <cell r="D847" t="str">
            <v>m</v>
          </cell>
          <cell r="H847" t="str">
            <v>DNIT 025/2004-ES</v>
          </cell>
        </row>
        <row r="848">
          <cell r="A848" t="str">
            <v>2 S 04 220 04</v>
          </cell>
          <cell r="B848" t="str">
            <v>-</v>
          </cell>
          <cell r="C848" t="str">
            <v>Corpo BTCC 3,00 x 3,00 m alt. 0 a 1,00 m</v>
          </cell>
          <cell r="D848" t="str">
            <v>m</v>
          </cell>
          <cell r="H848" t="str">
            <v>DNIT 025/2004-ES</v>
          </cell>
        </row>
        <row r="849">
          <cell r="A849" t="str">
            <v>2 S 04 220 05</v>
          </cell>
          <cell r="B849" t="str">
            <v>-</v>
          </cell>
          <cell r="C849" t="str">
            <v>Corpo BTCC 1,50 x 1,50 m alt. 1,00 a 2,50 m</v>
          </cell>
          <cell r="D849" t="str">
            <v>m</v>
          </cell>
          <cell r="H849" t="str">
            <v>DNIT 025/2004-ES</v>
          </cell>
        </row>
        <row r="850">
          <cell r="A850" t="str">
            <v>2 S 04 220 06</v>
          </cell>
          <cell r="B850" t="str">
            <v>-</v>
          </cell>
          <cell r="C850" t="str">
            <v>Corpo BTCC 2,00 x 2,00 m alt. 1,00 a 2,50 m</v>
          </cell>
          <cell r="D850" t="str">
            <v>m</v>
          </cell>
          <cell r="H850" t="str">
            <v>DNIT 025/2004-ES</v>
          </cell>
        </row>
        <row r="851">
          <cell r="A851" t="str">
            <v>2 S 04 220 07</v>
          </cell>
          <cell r="B851" t="str">
            <v>-</v>
          </cell>
          <cell r="C851" t="str">
            <v>Corpo BTCC 2,50 a 2,50 m alt. 1,00 a 2,50 m</v>
          </cell>
          <cell r="D851" t="str">
            <v>m</v>
          </cell>
          <cell r="H851" t="str">
            <v>DNIT 025/2004-ES</v>
          </cell>
        </row>
        <row r="852">
          <cell r="A852" t="str">
            <v>2 S 04 220 08</v>
          </cell>
          <cell r="B852" t="str">
            <v>-</v>
          </cell>
          <cell r="C852" t="str">
            <v>Corpo BTCC 3,00 x 3,00 m alt. 1,00 a 2,50 m</v>
          </cell>
          <cell r="D852" t="str">
            <v>m</v>
          </cell>
          <cell r="H852" t="str">
            <v>DNIT 025/2004-ES</v>
          </cell>
        </row>
        <row r="853">
          <cell r="A853" t="str">
            <v>2 S 04 220 09</v>
          </cell>
          <cell r="B853" t="str">
            <v>-</v>
          </cell>
          <cell r="C853" t="str">
            <v>Corpo BTCC 1,50 x 1,50 m alt. 2,50 a 5,00 m</v>
          </cell>
          <cell r="D853" t="str">
            <v>m</v>
          </cell>
          <cell r="H853" t="str">
            <v>DNIT 025/2004-ES</v>
          </cell>
        </row>
        <row r="854">
          <cell r="A854" t="str">
            <v>2 S 04 220 10</v>
          </cell>
          <cell r="B854" t="str">
            <v>-</v>
          </cell>
          <cell r="C854" t="str">
            <v>Corpo BTCC 2,00 x 2,00 m alt. 2,50 a 5,00 m</v>
          </cell>
          <cell r="D854" t="str">
            <v>m</v>
          </cell>
          <cell r="H854" t="str">
            <v>DNIT 025/2004-ES</v>
          </cell>
        </row>
        <row r="855">
          <cell r="A855" t="str">
            <v>2 S 04 220 11</v>
          </cell>
          <cell r="B855" t="str">
            <v>-</v>
          </cell>
          <cell r="C855" t="str">
            <v>Corpo BTCC 2,50 x 2,50 m alt. 2,50 a 5,00 m</v>
          </cell>
          <cell r="D855" t="str">
            <v>m</v>
          </cell>
          <cell r="H855" t="str">
            <v>DNIT 025/2004-ES</v>
          </cell>
        </row>
        <row r="856">
          <cell r="A856" t="str">
            <v>2 S 04 220 12</v>
          </cell>
          <cell r="B856" t="str">
            <v>-</v>
          </cell>
          <cell r="C856" t="str">
            <v>Corpo BTCC 3,00 x 3,00 m alt. 2,50 a 5,00 m</v>
          </cell>
          <cell r="D856" t="str">
            <v>m</v>
          </cell>
          <cell r="H856" t="str">
            <v>DNIT 025/2004-ES</v>
          </cell>
        </row>
        <row r="857">
          <cell r="A857" t="str">
            <v>2 S 04 220 13</v>
          </cell>
          <cell r="B857" t="str">
            <v>-</v>
          </cell>
          <cell r="C857" t="str">
            <v>Corpo BTCC 1,50 x 1,50 m alt. 5,00 a 7,50 m</v>
          </cell>
          <cell r="D857" t="str">
            <v>m</v>
          </cell>
          <cell r="H857" t="str">
            <v>DNIT 025/2004-ES</v>
          </cell>
        </row>
        <row r="858">
          <cell r="A858" t="str">
            <v>2 S 04 220 14</v>
          </cell>
          <cell r="B858" t="str">
            <v>-</v>
          </cell>
          <cell r="C858" t="str">
            <v>Corpo BTCC 2,00 x 2,00 m alt. 5,00 a 7,50 m</v>
          </cell>
          <cell r="D858" t="str">
            <v>m</v>
          </cell>
          <cell r="H858" t="str">
            <v>DNIT 025/2004-ES</v>
          </cell>
        </row>
        <row r="859">
          <cell r="A859" t="str">
            <v>2 S 04 220 15</v>
          </cell>
          <cell r="B859" t="str">
            <v>-</v>
          </cell>
          <cell r="C859" t="str">
            <v>Corpo BTCC 2,50 x 2,50 m alt. 5,00 a 7,50 m</v>
          </cell>
          <cell r="D859" t="str">
            <v>m</v>
          </cell>
          <cell r="H859" t="str">
            <v>DNIT 025/2004-ES</v>
          </cell>
        </row>
        <row r="860">
          <cell r="A860" t="str">
            <v>2 S 04 220 16</v>
          </cell>
          <cell r="B860" t="str">
            <v>-</v>
          </cell>
          <cell r="C860" t="str">
            <v>Corpo BTCC 3,00 x 3,00 m alt. 5,00 a 7,50 m</v>
          </cell>
          <cell r="D860" t="str">
            <v>m</v>
          </cell>
          <cell r="H860" t="str">
            <v>DNIT 025/2004-ES</v>
          </cell>
        </row>
        <row r="861">
          <cell r="A861" t="str">
            <v>2 S 04 220 17</v>
          </cell>
          <cell r="B861" t="str">
            <v>-</v>
          </cell>
          <cell r="C861" t="str">
            <v>Corpo BTCC 1,50 x 1,50 m alt. 7,50 a 10,00 m</v>
          </cell>
          <cell r="D861" t="str">
            <v>m</v>
          </cell>
          <cell r="H861" t="str">
            <v>DNIT 025/2004-ES</v>
          </cell>
        </row>
        <row r="862">
          <cell r="A862" t="str">
            <v>2 S 04 220 18</v>
          </cell>
          <cell r="B862" t="str">
            <v>-</v>
          </cell>
          <cell r="C862" t="str">
            <v>Corpo BTCC 2,00 x 2,00 m alt. 7,50 m a 10,00 m</v>
          </cell>
          <cell r="D862" t="str">
            <v>m</v>
          </cell>
          <cell r="H862" t="str">
            <v>DNIT 025/2004-ES</v>
          </cell>
        </row>
        <row r="863">
          <cell r="A863" t="str">
            <v>2 S 04 220 19</v>
          </cell>
          <cell r="B863" t="str">
            <v>-</v>
          </cell>
          <cell r="C863" t="str">
            <v>Corpo BTCC 2,50 x 2,50 m alt. 7,50 a 10,00 m</v>
          </cell>
          <cell r="D863" t="str">
            <v>m</v>
          </cell>
          <cell r="H863" t="str">
            <v>DNIT 025/2004-ES</v>
          </cell>
        </row>
        <row r="864">
          <cell r="A864" t="str">
            <v>2 S 04 220 20</v>
          </cell>
          <cell r="B864" t="str">
            <v>-</v>
          </cell>
          <cell r="C864" t="str">
            <v>Corpo BTCC 3,00 x 3,00 m alt 7,50 a 10,00 m</v>
          </cell>
          <cell r="D864" t="str">
            <v>m</v>
          </cell>
          <cell r="H864" t="str">
            <v>DNIT 025/2004-ES</v>
          </cell>
        </row>
        <row r="865">
          <cell r="A865" t="str">
            <v>2 S 04 220 21</v>
          </cell>
          <cell r="B865" t="str">
            <v>-</v>
          </cell>
          <cell r="C865" t="str">
            <v>Corpo BTCC 1,50 x 1,50 m alt. 10,00 a 12,50 m</v>
          </cell>
          <cell r="D865" t="str">
            <v>m</v>
          </cell>
          <cell r="H865" t="str">
            <v>DNIT 025/2004-ES</v>
          </cell>
        </row>
        <row r="866">
          <cell r="A866" t="str">
            <v>2 S 04 220 22</v>
          </cell>
          <cell r="B866" t="str">
            <v>-</v>
          </cell>
          <cell r="C866" t="str">
            <v>Corpo BTCC 2,00 x 2,00 m alt. 10,00 a 12,50 m</v>
          </cell>
          <cell r="D866" t="str">
            <v>m</v>
          </cell>
          <cell r="H866" t="str">
            <v>DNIT 025/2004-ES</v>
          </cell>
        </row>
        <row r="867">
          <cell r="A867" t="str">
            <v>2 S 04 220 23</v>
          </cell>
          <cell r="B867" t="str">
            <v>-</v>
          </cell>
          <cell r="C867" t="str">
            <v>Corpo BTCC 2,50 x 2,50 m alt. 10,00 a 12,50 m</v>
          </cell>
          <cell r="D867" t="str">
            <v>m</v>
          </cell>
          <cell r="H867" t="str">
            <v>DNIT 025/2004-ES</v>
          </cell>
        </row>
        <row r="868">
          <cell r="A868" t="str">
            <v>2 S 04 220 24</v>
          </cell>
          <cell r="B868" t="str">
            <v>-</v>
          </cell>
          <cell r="C868" t="str">
            <v>Corpo BTCC 3,00 x 3,00 m alt. 10,00 a 12,50 m</v>
          </cell>
          <cell r="D868" t="str">
            <v>m</v>
          </cell>
          <cell r="H868" t="str">
            <v>DNIT 025/2004-ES</v>
          </cell>
        </row>
        <row r="869">
          <cell r="A869" t="str">
            <v>2 S 04 220 25</v>
          </cell>
          <cell r="B869" t="str">
            <v>-</v>
          </cell>
          <cell r="C869" t="str">
            <v>Corpo BTCC 1,50 x 1,50 m alt. 12,50 a 15,00 m</v>
          </cell>
          <cell r="D869" t="str">
            <v>m</v>
          </cell>
          <cell r="H869" t="str">
            <v>DNIT 025/2004-ES</v>
          </cell>
        </row>
        <row r="870">
          <cell r="A870" t="str">
            <v>2 S 04 220 26</v>
          </cell>
          <cell r="B870" t="str">
            <v>-</v>
          </cell>
          <cell r="C870" t="str">
            <v>Corpo BTCC 2,00 x 2,00 m alt. 12,50 a 15,00 m</v>
          </cell>
          <cell r="D870" t="str">
            <v>m</v>
          </cell>
          <cell r="H870" t="str">
            <v>DNIT 025/2004-ES</v>
          </cell>
        </row>
        <row r="871">
          <cell r="A871" t="str">
            <v>2 S 04 220 27</v>
          </cell>
          <cell r="B871" t="str">
            <v>-</v>
          </cell>
          <cell r="C871" t="str">
            <v>Corpo BTCC 2,50 x 2,50 m alt. 12,50 a 15,00 m</v>
          </cell>
          <cell r="D871" t="str">
            <v>m</v>
          </cell>
          <cell r="H871" t="str">
            <v>DNIT 025/2004-ES</v>
          </cell>
        </row>
        <row r="872">
          <cell r="A872" t="str">
            <v>2 S 04 220 28</v>
          </cell>
          <cell r="B872" t="str">
            <v>-</v>
          </cell>
          <cell r="C872" t="str">
            <v>Corpo BTCC 3,00 x 3,00 m alt. 12,50 a 15,00 m</v>
          </cell>
          <cell r="D872" t="str">
            <v>m</v>
          </cell>
          <cell r="H872" t="str">
            <v>DNIT 025/2004-ES</v>
          </cell>
        </row>
        <row r="873">
          <cell r="A873" t="str">
            <v>2 S 04 220 51</v>
          </cell>
          <cell r="B873" t="str">
            <v>-</v>
          </cell>
          <cell r="C873" t="str">
            <v>Corpo BTCC 1,50 x 1,50 m alt. 0 a 1,00 m AC/BC</v>
          </cell>
          <cell r="D873" t="str">
            <v>m</v>
          </cell>
          <cell r="H873" t="str">
            <v>DNIT 025/2004-ES</v>
          </cell>
        </row>
        <row r="874">
          <cell r="A874" t="str">
            <v>2 S 04 220 52</v>
          </cell>
          <cell r="B874" t="str">
            <v>-</v>
          </cell>
          <cell r="C874" t="str">
            <v>Corpo BTCC 2,00 x 2,00 m alt. 0 a 1,00 m AC/BC</v>
          </cell>
          <cell r="D874" t="str">
            <v>m</v>
          </cell>
          <cell r="H874" t="str">
            <v>DNIT 025/2004-ES</v>
          </cell>
        </row>
        <row r="875">
          <cell r="A875" t="str">
            <v>2 S 04 220 53</v>
          </cell>
          <cell r="B875" t="str">
            <v>-</v>
          </cell>
          <cell r="C875" t="str">
            <v>Corpo BTCC 2,50 x 2,50 m alt. 0 a 1,00 m AC/BC</v>
          </cell>
          <cell r="D875" t="str">
            <v>m</v>
          </cell>
          <cell r="H875" t="str">
            <v>DNIT 025/2004-ES</v>
          </cell>
        </row>
        <row r="876">
          <cell r="A876" t="str">
            <v>2 S 04 220 54</v>
          </cell>
          <cell r="B876" t="str">
            <v>-</v>
          </cell>
          <cell r="C876" t="str">
            <v>Corpo BTCC 3,00 x 3,00 m alt. 0 a 1,00 m AC/BC</v>
          </cell>
          <cell r="D876" t="str">
            <v>m</v>
          </cell>
          <cell r="H876" t="str">
            <v>DNIT 025/2004-ES</v>
          </cell>
        </row>
        <row r="877">
          <cell r="A877" t="str">
            <v>2 S 04 220 55</v>
          </cell>
          <cell r="B877" t="str">
            <v>-</v>
          </cell>
          <cell r="C877" t="str">
            <v>Corpo BTCC 1,50 x 1,50 m alt. 1,00 a 2,50 m AC/BC</v>
          </cell>
          <cell r="D877" t="str">
            <v>m</v>
          </cell>
          <cell r="H877" t="str">
            <v>DNIT 025/2004-ES</v>
          </cell>
        </row>
        <row r="878">
          <cell r="A878" t="str">
            <v>2 S 04 220 56</v>
          </cell>
          <cell r="B878" t="str">
            <v>-</v>
          </cell>
          <cell r="C878" t="str">
            <v>Corpo BTCC 2,00 x 2,00 m alt. 1,00 a 2,50 m AC/BC</v>
          </cell>
          <cell r="D878" t="str">
            <v>m</v>
          </cell>
          <cell r="H878" t="str">
            <v>DNIT 025/2004-ES</v>
          </cell>
        </row>
        <row r="879">
          <cell r="A879" t="str">
            <v>2 S 04 220 57</v>
          </cell>
          <cell r="B879" t="str">
            <v>-</v>
          </cell>
          <cell r="C879" t="str">
            <v>Corpo BTCC 2,50 x 2,50 m alt. 1,00 a 2,50 m AC/BC</v>
          </cell>
          <cell r="D879" t="str">
            <v>m</v>
          </cell>
          <cell r="H879" t="str">
            <v>DNIT 025/2004-ES</v>
          </cell>
        </row>
        <row r="880">
          <cell r="A880" t="str">
            <v>2 S 04 220 58</v>
          </cell>
          <cell r="B880" t="str">
            <v>-</v>
          </cell>
          <cell r="C880" t="str">
            <v>Corpo BTCC 3,00 x 3,00 m alt. 1,00 a 2,50 m AC/BC</v>
          </cell>
          <cell r="D880" t="str">
            <v>m</v>
          </cell>
          <cell r="H880" t="str">
            <v>DNIT 025/2004-ES</v>
          </cell>
        </row>
        <row r="881">
          <cell r="A881" t="str">
            <v>2 S 04 220 59</v>
          </cell>
          <cell r="B881" t="str">
            <v>-</v>
          </cell>
          <cell r="C881" t="str">
            <v>Corpo BTCC 1,50 x 1,50 m alt. 2,50 a 5,00 m AC/BC</v>
          </cell>
          <cell r="D881" t="str">
            <v>m</v>
          </cell>
          <cell r="H881" t="str">
            <v>DNIT 025/2004-ES</v>
          </cell>
        </row>
        <row r="882">
          <cell r="A882" t="str">
            <v>2 S 04 220 60</v>
          </cell>
          <cell r="B882" t="str">
            <v>-</v>
          </cell>
          <cell r="C882" t="str">
            <v>Corpo BTCC 2,00 x 2,00 m alt. 2,50 a 5,00 m AC/BC</v>
          </cell>
          <cell r="D882" t="str">
            <v>m</v>
          </cell>
          <cell r="H882" t="str">
            <v>DNIT 025/2004-ES</v>
          </cell>
        </row>
        <row r="883">
          <cell r="A883" t="str">
            <v>2 S 04 220 61</v>
          </cell>
          <cell r="B883" t="str">
            <v>-</v>
          </cell>
          <cell r="C883" t="str">
            <v>Corpo BTCC 2,50 x 2,50 m alt. 2,50 a 5,00 m AC/BC</v>
          </cell>
          <cell r="D883" t="str">
            <v>m</v>
          </cell>
          <cell r="H883" t="str">
            <v>DNIT 025/2004-ES</v>
          </cell>
        </row>
        <row r="884">
          <cell r="A884" t="str">
            <v>2 S 04 220 62</v>
          </cell>
          <cell r="B884" t="str">
            <v>-</v>
          </cell>
          <cell r="C884" t="str">
            <v>Corpo BTCC 3,00 x 3,00 m alt. 2,50 a 5,00 m AC/BC</v>
          </cell>
          <cell r="D884" t="str">
            <v>m</v>
          </cell>
          <cell r="H884" t="str">
            <v>DNIT 025/2004-ES</v>
          </cell>
        </row>
        <row r="885">
          <cell r="A885" t="str">
            <v>2 S 04 220 63</v>
          </cell>
          <cell r="B885" t="str">
            <v>-</v>
          </cell>
          <cell r="C885" t="str">
            <v>Corpo BTCC 1,50 x 1,50 m alt. 5,00 a 7,50 m AC/BC</v>
          </cell>
          <cell r="D885" t="str">
            <v>m</v>
          </cell>
          <cell r="H885" t="str">
            <v>DNIT 025/2004-ES</v>
          </cell>
        </row>
        <row r="886">
          <cell r="A886" t="str">
            <v>2 S 04 220 64</v>
          </cell>
          <cell r="B886" t="str">
            <v>-</v>
          </cell>
          <cell r="C886" t="str">
            <v>Corpo BTCC 2,00 x 2,00 m alt. 5,00 a 7,50 m AC/BC</v>
          </cell>
          <cell r="D886" t="str">
            <v>m</v>
          </cell>
          <cell r="H886" t="str">
            <v>DNIT 025/2004-ES</v>
          </cell>
        </row>
        <row r="887">
          <cell r="A887" t="str">
            <v>2 S 04 220 65</v>
          </cell>
          <cell r="B887" t="str">
            <v>-</v>
          </cell>
          <cell r="C887" t="str">
            <v>Corpo BTCC 2,50 x 2,50 m alt. 5,00 a 7,50 m AC/BC</v>
          </cell>
          <cell r="D887" t="str">
            <v>m</v>
          </cell>
          <cell r="H887" t="str">
            <v>DNIT 025/2004-ES</v>
          </cell>
        </row>
        <row r="888">
          <cell r="A888" t="str">
            <v>2 S 04 220 66</v>
          </cell>
          <cell r="B888" t="str">
            <v>-</v>
          </cell>
          <cell r="C888" t="str">
            <v>Corpo BTCC 3,00 x 3,00 m alt. 5,00 a 7,50 m AC/BC</v>
          </cell>
          <cell r="D888" t="str">
            <v>m</v>
          </cell>
          <cell r="H888" t="str">
            <v>DNIT 025/2004-ES</v>
          </cell>
        </row>
        <row r="889">
          <cell r="A889" t="str">
            <v>2 S 04 220 67</v>
          </cell>
          <cell r="B889" t="str">
            <v>-</v>
          </cell>
          <cell r="C889" t="str">
            <v>Corpo BTCC 1,50 x 1,50 m alt. 7,50 a 10,00 m AC/BC</v>
          </cell>
          <cell r="D889" t="str">
            <v>m</v>
          </cell>
          <cell r="H889" t="str">
            <v>DNIT 025/2004-ES</v>
          </cell>
        </row>
        <row r="890">
          <cell r="A890" t="str">
            <v>2 S 04 220 68</v>
          </cell>
          <cell r="B890" t="str">
            <v>-</v>
          </cell>
          <cell r="C890" t="str">
            <v>Corpo BTCC 2,00 x 2,00 m alt. 7,50 a 10,00 m AC/BC</v>
          </cell>
          <cell r="D890" t="str">
            <v>m</v>
          </cell>
          <cell r="H890" t="str">
            <v>DNIT 025/2004-ES</v>
          </cell>
        </row>
        <row r="891">
          <cell r="A891" t="str">
            <v>2 S 04 220 69</v>
          </cell>
          <cell r="B891" t="str">
            <v>-</v>
          </cell>
          <cell r="C891" t="str">
            <v>Corpo BTCC 2,50 x 2,50 m alt. 7,50 a 10,00 m AC/BC</v>
          </cell>
          <cell r="D891" t="str">
            <v>m</v>
          </cell>
          <cell r="H891" t="str">
            <v>DNIT 025/2004-ES</v>
          </cell>
        </row>
        <row r="892">
          <cell r="A892" t="str">
            <v>2 S 04 220 70</v>
          </cell>
          <cell r="B892" t="str">
            <v>-</v>
          </cell>
          <cell r="C892" t="str">
            <v>Corpo BTCC 3,00 x 3,00 m alt. 7,50 a 10,00 m AC/BC</v>
          </cell>
          <cell r="D892" t="str">
            <v>m</v>
          </cell>
          <cell r="H892" t="str">
            <v>DNIT 025/2004-ES</v>
          </cell>
        </row>
        <row r="893">
          <cell r="A893" t="str">
            <v>2 S 04 220 71</v>
          </cell>
          <cell r="B893" t="str">
            <v>-</v>
          </cell>
          <cell r="C893" t="str">
            <v>Corpo BTCC 1,50 x 1,50 m alt.10,00 a 12,50 m AC/BC</v>
          </cell>
          <cell r="D893" t="str">
            <v>m</v>
          </cell>
          <cell r="H893" t="str">
            <v>DNIT 025/2004-ES</v>
          </cell>
        </row>
        <row r="894">
          <cell r="A894" t="str">
            <v>2 S 04 220 72</v>
          </cell>
          <cell r="B894" t="str">
            <v>-</v>
          </cell>
          <cell r="C894" t="str">
            <v>Corpo BTCC 2,00 x 2,00 m alt.10,00 a 12,50 m AC/BC</v>
          </cell>
          <cell r="D894" t="str">
            <v>m</v>
          </cell>
          <cell r="H894" t="str">
            <v>DNIT 025/2004-ES</v>
          </cell>
        </row>
        <row r="895">
          <cell r="A895" t="str">
            <v>2 S 04 220 73</v>
          </cell>
          <cell r="B895" t="str">
            <v>-</v>
          </cell>
          <cell r="C895" t="str">
            <v>Corpo BTCC 2,50 x 2,50 m alt.10,00 a 12,50 m AC/BC</v>
          </cell>
          <cell r="D895" t="str">
            <v>m</v>
          </cell>
          <cell r="H895" t="str">
            <v>DNIT 025/2004-ES</v>
          </cell>
        </row>
        <row r="896">
          <cell r="A896" t="str">
            <v>2 S 04 220 74</v>
          </cell>
          <cell r="B896" t="str">
            <v>-</v>
          </cell>
          <cell r="C896" t="str">
            <v>Corpo BTCC 3,00 x 3,00 m alt.10,00 a 12,50 m AC/BC</v>
          </cell>
          <cell r="D896" t="str">
            <v>m</v>
          </cell>
          <cell r="H896" t="str">
            <v>DNIT 025/2004-ES</v>
          </cell>
        </row>
        <row r="897">
          <cell r="A897" t="str">
            <v>2 S 04 220 75</v>
          </cell>
          <cell r="B897" t="str">
            <v>-</v>
          </cell>
          <cell r="C897" t="str">
            <v>Corpo BTCC 1,50 x 1,50 m alt.12,50 a 15,00 m AC/BC</v>
          </cell>
          <cell r="D897" t="str">
            <v>m</v>
          </cell>
          <cell r="H897" t="str">
            <v>DNIT 025/2004-ES</v>
          </cell>
        </row>
        <row r="898">
          <cell r="A898" t="str">
            <v>2 S 04 220 76</v>
          </cell>
          <cell r="B898" t="str">
            <v>-</v>
          </cell>
          <cell r="C898" t="str">
            <v>Corpo BTCC 2,00 x 2,00 m alt.12,50 a 15,00 m AC/BC</v>
          </cell>
          <cell r="D898" t="str">
            <v>m</v>
          </cell>
          <cell r="H898" t="str">
            <v>DNIT 025/2004-ES</v>
          </cell>
        </row>
        <row r="899">
          <cell r="A899" t="str">
            <v>2 S 04 220 77</v>
          </cell>
          <cell r="B899" t="str">
            <v>-</v>
          </cell>
          <cell r="C899" t="str">
            <v>Corpo BTCC 2,50 x 2,50 m alt.12,50 a 15,00 m AC/BC</v>
          </cell>
          <cell r="D899" t="str">
            <v>m</v>
          </cell>
          <cell r="H899" t="str">
            <v>DNIT 025/2004-ES</v>
          </cell>
        </row>
        <row r="900">
          <cell r="A900" t="str">
            <v>2 S 04 220 78</v>
          </cell>
          <cell r="B900" t="str">
            <v>-</v>
          </cell>
          <cell r="C900" t="str">
            <v>Corpo BTCC 3,00 x 3,00 m alt.12,50 a 15,00 m AC/BC</v>
          </cell>
          <cell r="D900" t="str">
            <v>m</v>
          </cell>
          <cell r="H900" t="str">
            <v>DNIT 025/2004-ES</v>
          </cell>
        </row>
        <row r="901">
          <cell r="A901" t="str">
            <v>2 S 04 221 01</v>
          </cell>
          <cell r="B901" t="str">
            <v>-</v>
          </cell>
          <cell r="C901" t="str">
            <v>Boca BTCC 1,50 x 1,50 m normal</v>
          </cell>
          <cell r="D901" t="str">
            <v>und</v>
          </cell>
          <cell r="H901" t="str">
            <v>DNIT 025/2004-ES</v>
          </cell>
        </row>
        <row r="902">
          <cell r="A902" t="str">
            <v>2 S 04 221 02</v>
          </cell>
          <cell r="B902" t="str">
            <v>-</v>
          </cell>
          <cell r="C902" t="str">
            <v>Boca BTCC 2,00 x 2,00 m normal</v>
          </cell>
          <cell r="D902" t="str">
            <v>und</v>
          </cell>
          <cell r="H902" t="str">
            <v>DNIT 025/2004-ES</v>
          </cell>
        </row>
        <row r="903">
          <cell r="A903" t="str">
            <v>2 S 04 221 03</v>
          </cell>
          <cell r="B903" t="str">
            <v>-</v>
          </cell>
          <cell r="C903" t="str">
            <v>Boca BTCC 2,50 x 2,50 m normal</v>
          </cell>
          <cell r="D903" t="str">
            <v>und</v>
          </cell>
          <cell r="H903" t="str">
            <v>DNIT 025/2004-ES</v>
          </cell>
        </row>
        <row r="904">
          <cell r="A904" t="str">
            <v>2 S 04 221 04</v>
          </cell>
          <cell r="B904" t="str">
            <v>-</v>
          </cell>
          <cell r="C904" t="str">
            <v>Boca BTCC 3,00 x 3,00 m normal</v>
          </cell>
          <cell r="D904" t="str">
            <v>und</v>
          </cell>
          <cell r="H904" t="str">
            <v>DNIT 025/2004-ES</v>
          </cell>
        </row>
        <row r="905">
          <cell r="A905" t="str">
            <v>2 S 04 221 05</v>
          </cell>
          <cell r="B905" t="str">
            <v>-</v>
          </cell>
          <cell r="C905" t="str">
            <v>Boca BTCC 1,50 x 1,50 m esc=15</v>
          </cell>
          <cell r="D905" t="str">
            <v>und</v>
          </cell>
          <cell r="H905" t="str">
            <v>DNIT 025/2004-ES</v>
          </cell>
        </row>
        <row r="906">
          <cell r="A906" t="str">
            <v>2 S 04 221 06</v>
          </cell>
          <cell r="B906" t="str">
            <v>-</v>
          </cell>
          <cell r="C906" t="str">
            <v>Boca BTCC 2,00 x 2,00 m esc=15</v>
          </cell>
          <cell r="D906" t="str">
            <v>und</v>
          </cell>
          <cell r="H906" t="str">
            <v>DNIT 025/2004-ES</v>
          </cell>
        </row>
        <row r="907">
          <cell r="A907" t="str">
            <v>2 S 04 221 07</v>
          </cell>
          <cell r="B907" t="str">
            <v>-</v>
          </cell>
          <cell r="C907" t="str">
            <v>Boca BTCC 2,50 x 2,50 m esc=15</v>
          </cell>
          <cell r="D907" t="str">
            <v>und</v>
          </cell>
          <cell r="H907" t="str">
            <v>DNIT 025/2004-ES</v>
          </cell>
        </row>
        <row r="908">
          <cell r="A908" t="str">
            <v>2 S 04 221 08</v>
          </cell>
          <cell r="B908" t="str">
            <v>-</v>
          </cell>
          <cell r="C908" t="str">
            <v>Boca BTCC 3,00 x 3,00 m esc=15</v>
          </cell>
          <cell r="D908" t="str">
            <v>und</v>
          </cell>
          <cell r="H908" t="str">
            <v>DNIT 025/2004-ES</v>
          </cell>
        </row>
        <row r="909">
          <cell r="A909" t="str">
            <v>2 S 04 221 09</v>
          </cell>
          <cell r="B909" t="str">
            <v>-</v>
          </cell>
          <cell r="C909" t="str">
            <v>Boca BTCC 1,50 x 1,50 m esc=30</v>
          </cell>
          <cell r="D909" t="str">
            <v>und</v>
          </cell>
          <cell r="H909" t="str">
            <v>DNIT 025/2004-ES</v>
          </cell>
        </row>
        <row r="910">
          <cell r="A910" t="str">
            <v>2 S 04 221 10</v>
          </cell>
          <cell r="B910" t="str">
            <v>-</v>
          </cell>
          <cell r="C910" t="str">
            <v>Boca BTCC 2,00 x 2,00 m exc.=30</v>
          </cell>
          <cell r="D910" t="str">
            <v>und</v>
          </cell>
          <cell r="H910" t="str">
            <v>DNIT 025/2004-ES</v>
          </cell>
        </row>
        <row r="911">
          <cell r="A911" t="str">
            <v>2 S 04 221 11</v>
          </cell>
          <cell r="B911" t="str">
            <v>-</v>
          </cell>
          <cell r="C911" t="str">
            <v>Boca BTCC 2,50 x 2,50 m esc=30</v>
          </cell>
          <cell r="D911" t="str">
            <v>und</v>
          </cell>
          <cell r="H911" t="str">
            <v>DNIT 025/2004-ES</v>
          </cell>
        </row>
        <row r="912">
          <cell r="A912" t="str">
            <v>2 S 04 221 12</v>
          </cell>
          <cell r="B912" t="str">
            <v>-</v>
          </cell>
          <cell r="C912" t="str">
            <v>Boca BTCC 3,00 x 3,00 m esc=30</v>
          </cell>
          <cell r="D912" t="str">
            <v>und</v>
          </cell>
          <cell r="H912" t="str">
            <v>DNIT 025/2004-ES</v>
          </cell>
        </row>
        <row r="913">
          <cell r="A913" t="str">
            <v>2 S 04 221 13</v>
          </cell>
          <cell r="B913" t="str">
            <v>-</v>
          </cell>
          <cell r="C913" t="str">
            <v>Boca BTCC 1,50 x 1,50 m esc.=45</v>
          </cell>
          <cell r="D913" t="str">
            <v>und</v>
          </cell>
          <cell r="H913" t="str">
            <v>DNIT 025/2004-ES</v>
          </cell>
        </row>
        <row r="914">
          <cell r="A914" t="str">
            <v>2 S 04 221 14</v>
          </cell>
          <cell r="B914" t="str">
            <v>-</v>
          </cell>
          <cell r="C914" t="str">
            <v>Boca BTCC 2,00 x 2,00 m esc=45</v>
          </cell>
          <cell r="D914" t="str">
            <v>und</v>
          </cell>
          <cell r="H914" t="str">
            <v>DNIT 025/2004-ES</v>
          </cell>
        </row>
        <row r="915">
          <cell r="A915" t="str">
            <v>2 S 04 221 15</v>
          </cell>
          <cell r="B915" t="str">
            <v>-</v>
          </cell>
          <cell r="C915" t="str">
            <v>Boca BTCC 2,50 x 2,50 m esc=45</v>
          </cell>
          <cell r="D915" t="str">
            <v>und</v>
          </cell>
          <cell r="H915" t="str">
            <v>DNIT 025/2004-ES</v>
          </cell>
        </row>
        <row r="916">
          <cell r="A916" t="str">
            <v>2 S 04 221 16</v>
          </cell>
          <cell r="B916" t="str">
            <v>-</v>
          </cell>
          <cell r="C916" t="str">
            <v>Boca BTCC 3,00 x 3,00 m esc=45</v>
          </cell>
          <cell r="D916" t="str">
            <v>und</v>
          </cell>
          <cell r="H916" t="str">
            <v>DNIT 025/2004-ES</v>
          </cell>
        </row>
        <row r="917">
          <cell r="A917" t="str">
            <v>2 S 04 221 51</v>
          </cell>
          <cell r="B917" t="str">
            <v>-</v>
          </cell>
          <cell r="C917" t="str">
            <v>Boca BTCC 1,50 x 1,50 m normal AC/BC</v>
          </cell>
          <cell r="D917" t="str">
            <v>und</v>
          </cell>
          <cell r="H917" t="str">
            <v>DNIT 025/2004-ES</v>
          </cell>
        </row>
        <row r="918">
          <cell r="A918" t="str">
            <v>2 S 04 221 52</v>
          </cell>
          <cell r="B918" t="str">
            <v>-</v>
          </cell>
          <cell r="C918" t="str">
            <v>Boca BTCC 2,00 x 2,00 m normal AC/BC</v>
          </cell>
          <cell r="D918" t="str">
            <v>und</v>
          </cell>
          <cell r="H918" t="str">
            <v>DNIT 025/2004-ES</v>
          </cell>
        </row>
        <row r="919">
          <cell r="A919" t="str">
            <v>2 S 04 221 53</v>
          </cell>
          <cell r="B919" t="str">
            <v>-</v>
          </cell>
          <cell r="C919" t="str">
            <v>Boca BTCC 2,50 x 2,50 m normal AC/BC</v>
          </cell>
          <cell r="D919" t="str">
            <v>und</v>
          </cell>
          <cell r="H919" t="str">
            <v>DNIT 025/2004-ES</v>
          </cell>
        </row>
        <row r="920">
          <cell r="A920" t="str">
            <v>2 S 04 221 54</v>
          </cell>
          <cell r="B920" t="str">
            <v>-</v>
          </cell>
          <cell r="C920" t="str">
            <v>Boca BTCC 3,00 x 3,00 m normal AC/BC</v>
          </cell>
          <cell r="D920" t="str">
            <v>und</v>
          </cell>
          <cell r="H920" t="str">
            <v>DNIT 025/2004-ES</v>
          </cell>
        </row>
        <row r="921">
          <cell r="A921" t="str">
            <v>2 S 04 221 55</v>
          </cell>
          <cell r="B921" t="str">
            <v>-</v>
          </cell>
          <cell r="C921" t="str">
            <v>Boca BTCC 1,50 x 1,50 m - esc=15 AC/BC</v>
          </cell>
          <cell r="D921" t="str">
            <v>und</v>
          </cell>
          <cell r="H921" t="str">
            <v>DNIT 025/2004-ES</v>
          </cell>
        </row>
        <row r="922">
          <cell r="A922" t="str">
            <v>2 S 04 221 56</v>
          </cell>
          <cell r="B922" t="str">
            <v>-</v>
          </cell>
          <cell r="C922" t="str">
            <v>Boca BTCC 2,00 x 2,00 m - esc=15 AC/BC</v>
          </cell>
          <cell r="D922" t="str">
            <v>und</v>
          </cell>
          <cell r="H922" t="str">
            <v>DNIT 025/2004-ES</v>
          </cell>
        </row>
        <row r="923">
          <cell r="A923" t="str">
            <v>2 S 04 221 57</v>
          </cell>
          <cell r="B923" t="str">
            <v>-</v>
          </cell>
          <cell r="C923" t="str">
            <v>Boca BTCC 2,50 x 2,50 m - esc=15 AC/BC</v>
          </cell>
          <cell r="D923" t="str">
            <v>und</v>
          </cell>
          <cell r="H923" t="str">
            <v>DNIT 025/2004-ES</v>
          </cell>
        </row>
        <row r="924">
          <cell r="A924" t="str">
            <v>2 S 04 221 58</v>
          </cell>
          <cell r="B924" t="str">
            <v>-</v>
          </cell>
          <cell r="C924" t="str">
            <v>Boca BTCC 3,00 x 3,00 m - esc=15 AC/BC</v>
          </cell>
          <cell r="D924" t="str">
            <v>und</v>
          </cell>
          <cell r="H924" t="str">
            <v>DNIT 025/2004-ES</v>
          </cell>
        </row>
        <row r="925">
          <cell r="A925" t="str">
            <v>2 S 04 221 59</v>
          </cell>
          <cell r="B925" t="str">
            <v>-</v>
          </cell>
          <cell r="C925" t="str">
            <v>Boca BTCC 1,50 x 1,50 m - esc=30 AC/BC</v>
          </cell>
          <cell r="D925" t="str">
            <v>und</v>
          </cell>
          <cell r="H925" t="str">
            <v>DNIT 025/2004-ES</v>
          </cell>
        </row>
        <row r="926">
          <cell r="A926" t="str">
            <v>2 S 04 221 60</v>
          </cell>
          <cell r="B926" t="str">
            <v>-</v>
          </cell>
          <cell r="C926" t="str">
            <v>Boca BTCC 2,00 x 2,00 m - esc=30 AC/BC</v>
          </cell>
          <cell r="D926" t="str">
            <v>und</v>
          </cell>
          <cell r="H926" t="str">
            <v>DNIT 025/2004-ES</v>
          </cell>
        </row>
        <row r="927">
          <cell r="A927" t="str">
            <v>2 S 04 221 61</v>
          </cell>
          <cell r="B927" t="str">
            <v>-</v>
          </cell>
          <cell r="C927" t="str">
            <v>Boca BTCC 2,50 x 2,50 m - esc=30 AC/BC</v>
          </cell>
          <cell r="D927" t="str">
            <v>und</v>
          </cell>
          <cell r="H927" t="str">
            <v>DNIT 025/2004-ES</v>
          </cell>
        </row>
        <row r="928">
          <cell r="A928" t="str">
            <v>2 S 04 221 62</v>
          </cell>
          <cell r="B928" t="str">
            <v>-</v>
          </cell>
          <cell r="C928" t="str">
            <v>Boca BTCC 3,00 x 3,00 m - esc=30 AC/BC</v>
          </cell>
          <cell r="D928" t="str">
            <v>und</v>
          </cell>
          <cell r="H928" t="str">
            <v>DNIT 025/2004-ES</v>
          </cell>
        </row>
        <row r="929">
          <cell r="A929" t="str">
            <v>2 S 04 221 63</v>
          </cell>
          <cell r="B929" t="str">
            <v>-</v>
          </cell>
          <cell r="C929" t="str">
            <v>Boca BTCC 1,50 x 1,50 m - esc=45 AC/BC</v>
          </cell>
          <cell r="D929" t="str">
            <v>und</v>
          </cell>
          <cell r="H929" t="str">
            <v>DNIT 025/2004-ES</v>
          </cell>
        </row>
        <row r="930">
          <cell r="A930" t="str">
            <v>2 S 04 221 64</v>
          </cell>
          <cell r="B930" t="str">
            <v>-</v>
          </cell>
          <cell r="C930" t="str">
            <v>Boca BTCC 2,00 x 2,00 m - esc=45 AC/BC</v>
          </cell>
          <cell r="D930" t="str">
            <v>und</v>
          </cell>
          <cell r="H930" t="str">
            <v>DNIT 025/2004-ES</v>
          </cell>
        </row>
        <row r="931">
          <cell r="A931" t="str">
            <v>2 S 04 221 65</v>
          </cell>
          <cell r="B931" t="str">
            <v>-</v>
          </cell>
          <cell r="C931" t="str">
            <v>Boca BTCC 2,50 x 2,50 m - esc=45 AC/BC</v>
          </cell>
          <cell r="D931" t="str">
            <v>und</v>
          </cell>
          <cell r="H931" t="str">
            <v>DNIT 025/2004-ES</v>
          </cell>
        </row>
        <row r="932">
          <cell r="A932" t="str">
            <v>2 S 04 221 66</v>
          </cell>
          <cell r="B932" t="str">
            <v>-</v>
          </cell>
          <cell r="C932" t="str">
            <v>Boca BTCC 3,00 x 3,00 m - esc = 45 AC/BC</v>
          </cell>
          <cell r="D932" t="str">
            <v>und</v>
          </cell>
          <cell r="H932" t="str">
            <v>DNIT 025/2004-ES</v>
          </cell>
        </row>
        <row r="933">
          <cell r="A933" t="str">
            <v>2 S 04 300 16</v>
          </cell>
          <cell r="B933" t="str">
            <v>-</v>
          </cell>
          <cell r="C933" t="str">
            <v>Bueiro met. chapas múltiplas D=1,60 m galv.</v>
          </cell>
          <cell r="D933" t="str">
            <v>m</v>
          </cell>
        </row>
        <row r="934">
          <cell r="A934" t="str">
            <v>2 S 04 300 20</v>
          </cell>
          <cell r="B934" t="str">
            <v>-</v>
          </cell>
          <cell r="C934" t="str">
            <v>Bueiro met.chapas múltiplas D=2,00 m galv.</v>
          </cell>
          <cell r="D934" t="str">
            <v>m</v>
          </cell>
        </row>
        <row r="935">
          <cell r="A935" t="str">
            <v>2 S 04 300 66</v>
          </cell>
          <cell r="B935" t="str">
            <v>-</v>
          </cell>
          <cell r="C935" t="str">
            <v>Bueiro met.chapas múltiplas D=1,60 m galvan.BC</v>
          </cell>
          <cell r="D935" t="str">
            <v>m</v>
          </cell>
        </row>
        <row r="936">
          <cell r="A936" t="str">
            <v>2 S 04 300 70</v>
          </cell>
          <cell r="B936" t="str">
            <v>-</v>
          </cell>
          <cell r="C936" t="str">
            <v>Bueiro met.chapas múltiplas D=2,00 m galvan.BC</v>
          </cell>
          <cell r="D936" t="str">
            <v>m</v>
          </cell>
        </row>
        <row r="937">
          <cell r="A937" t="str">
            <v>2 S 04 301 16</v>
          </cell>
          <cell r="B937" t="str">
            <v>-</v>
          </cell>
          <cell r="C937" t="str">
            <v>Bueiro met. chapas múltiplas D=1,60 m rev. epoxy</v>
          </cell>
          <cell r="D937" t="str">
            <v>m</v>
          </cell>
        </row>
        <row r="938">
          <cell r="A938" t="str">
            <v>2 S 04 301 20</v>
          </cell>
          <cell r="B938" t="str">
            <v>-</v>
          </cell>
          <cell r="C938" t="str">
            <v>Bueiro met. chapa múltipla D=2,00 m rev. epoxy</v>
          </cell>
          <cell r="D938" t="str">
            <v>m</v>
          </cell>
        </row>
        <row r="939">
          <cell r="A939" t="str">
            <v>2 S 04 301 66</v>
          </cell>
          <cell r="B939" t="str">
            <v>-</v>
          </cell>
          <cell r="C939" t="str">
            <v>Bueiro met.chapas múlt. D=1,60 m rev. c/epoxy BC</v>
          </cell>
          <cell r="D939" t="str">
            <v>m</v>
          </cell>
        </row>
        <row r="940">
          <cell r="A940" t="str">
            <v>2 S 04 301 70</v>
          </cell>
          <cell r="B940" t="str">
            <v>-</v>
          </cell>
          <cell r="C940" t="str">
            <v>Bueiro met.chapas múlt. D=2,00 m rev. c/epoxy BC</v>
          </cell>
          <cell r="D940" t="str">
            <v>m</v>
          </cell>
        </row>
        <row r="941">
          <cell r="A941" t="str">
            <v>2 S 04 310 12</v>
          </cell>
          <cell r="B941" t="str">
            <v>-</v>
          </cell>
          <cell r="C941" t="str">
            <v>Bueiro met.s/interrupção traf. D=1,20m galv.</v>
          </cell>
          <cell r="D941" t="str">
            <v>m</v>
          </cell>
          <cell r="H941" t="str">
            <v>DNIT 024/2004-ES</v>
          </cell>
        </row>
        <row r="942">
          <cell r="A942" t="str">
            <v>2 S 04 310 16</v>
          </cell>
          <cell r="B942" t="str">
            <v>-</v>
          </cell>
          <cell r="C942" t="str">
            <v>Bueiro met.s/ interrupção tráf. D=1,60m galv.</v>
          </cell>
          <cell r="D942" t="str">
            <v>m</v>
          </cell>
          <cell r="H942" t="str">
            <v>DNIT 024/2004-ES</v>
          </cell>
        </row>
        <row r="943">
          <cell r="A943" t="str">
            <v>2 S 04 310 20</v>
          </cell>
          <cell r="B943" t="str">
            <v>-</v>
          </cell>
          <cell r="C943" t="str">
            <v>Bueiro met.s/ interrupção tráf. D=2,00m galv.</v>
          </cell>
          <cell r="D943" t="str">
            <v>m</v>
          </cell>
          <cell r="H943" t="str">
            <v>DNIT 024/2004-ES</v>
          </cell>
        </row>
        <row r="944">
          <cell r="A944" t="str">
            <v>2 S 04 311 12</v>
          </cell>
          <cell r="B944" t="str">
            <v>-</v>
          </cell>
          <cell r="C944" t="str">
            <v>Bueiro met.s/interrupção traf. D=1,20m epoxy</v>
          </cell>
          <cell r="D944" t="str">
            <v>m</v>
          </cell>
          <cell r="H944" t="str">
            <v>DNIT 024/2004-ES</v>
          </cell>
        </row>
        <row r="945">
          <cell r="A945" t="str">
            <v>2 S 04 311 16</v>
          </cell>
          <cell r="B945" t="str">
            <v>-</v>
          </cell>
          <cell r="C945" t="str">
            <v>Bueiro met.s/interrupção tráf.D=1,60 m rev.epoxy</v>
          </cell>
          <cell r="D945" t="str">
            <v>m</v>
          </cell>
          <cell r="H945" t="str">
            <v>DNIT 024/2004-ES</v>
          </cell>
        </row>
        <row r="946">
          <cell r="A946" t="str">
            <v>2 S 04 311 20</v>
          </cell>
          <cell r="B946" t="str">
            <v>-</v>
          </cell>
          <cell r="C946" t="str">
            <v>Bueiro met.s/interrupção traf.D=2,00 m rev.epoxy</v>
          </cell>
          <cell r="D946" t="str">
            <v>m</v>
          </cell>
          <cell r="H946" t="str">
            <v>DNIT 024/2004-ES</v>
          </cell>
        </row>
        <row r="947">
          <cell r="A947" t="str">
            <v>2 S 04 400 01</v>
          </cell>
          <cell r="B947" t="str">
            <v>-</v>
          </cell>
          <cell r="C947" t="str">
            <v>Valeta prot.cortes c/revest. vegetal - VPC 01</v>
          </cell>
          <cell r="D947" t="str">
            <v>m</v>
          </cell>
          <cell r="H947" t="str">
            <v>DNIT 018/2004-ES</v>
          </cell>
        </row>
        <row r="948">
          <cell r="A948" t="str">
            <v>2 S 04 400 02</v>
          </cell>
          <cell r="B948" t="str">
            <v>-</v>
          </cell>
          <cell r="C948" t="str">
            <v>Valeta prot.cortes c/revest. vegetal - VPC 02</v>
          </cell>
          <cell r="D948" t="str">
            <v>m</v>
          </cell>
          <cell r="H948" t="str">
            <v>DNIT 018/2004-ES</v>
          </cell>
        </row>
        <row r="949">
          <cell r="A949" t="str">
            <v>2 S 04 400 03</v>
          </cell>
          <cell r="B949" t="str">
            <v>-</v>
          </cell>
          <cell r="C949" t="str">
            <v>Valeta prot.cortes c/revest.concreto - VPC 03</v>
          </cell>
          <cell r="D949" t="str">
            <v>m</v>
          </cell>
          <cell r="H949" t="str">
            <v>DNIT 018/2004-ES</v>
          </cell>
        </row>
        <row r="950">
          <cell r="A950" t="str">
            <v>2 S 04 400 04</v>
          </cell>
          <cell r="B950" t="str">
            <v>-</v>
          </cell>
          <cell r="C950" t="str">
            <v>Valeta prot.cortes c/revest.concreto - VPC 04</v>
          </cell>
          <cell r="D950" t="str">
            <v>m</v>
          </cell>
          <cell r="H950" t="str">
            <v>DNIT 018/2004-ES</v>
          </cell>
        </row>
        <row r="951">
          <cell r="A951" t="str">
            <v>2 S 04 400 53</v>
          </cell>
          <cell r="B951" t="str">
            <v>-</v>
          </cell>
          <cell r="C951" t="str">
            <v>Valeta prot.de cortes c/revest.concr.VPC 03 AC/BC</v>
          </cell>
          <cell r="D951" t="str">
            <v>m</v>
          </cell>
          <cell r="H951" t="str">
            <v>DNIT 018/2004-ES</v>
          </cell>
        </row>
        <row r="952">
          <cell r="A952" t="str">
            <v>2 S 04 400 54</v>
          </cell>
          <cell r="B952" t="str">
            <v>-</v>
          </cell>
          <cell r="C952" t="str">
            <v>Valeta prot.de cortes c/revest.concr.VPC 04 AC/BC</v>
          </cell>
          <cell r="D952" t="str">
            <v>m</v>
          </cell>
          <cell r="H952" t="str">
            <v>DNIT 018/2004-ES</v>
          </cell>
        </row>
        <row r="953">
          <cell r="A953" t="str">
            <v>2 S 04 401 01</v>
          </cell>
          <cell r="B953" t="str">
            <v>-</v>
          </cell>
          <cell r="C953" t="str">
            <v>Valeta prot.aterros c/revest. vegetal - VPA 01</v>
          </cell>
          <cell r="D953" t="str">
            <v>m</v>
          </cell>
          <cell r="H953" t="str">
            <v>DNIT 018/2004-ES</v>
          </cell>
        </row>
        <row r="954">
          <cell r="A954" t="str">
            <v>2 S 04 401 02</v>
          </cell>
          <cell r="B954" t="str">
            <v>-</v>
          </cell>
          <cell r="C954" t="str">
            <v>Valeta prot.aterros c/revest. vegetal - VPA 02</v>
          </cell>
          <cell r="D954" t="str">
            <v>m</v>
          </cell>
          <cell r="H954" t="str">
            <v>DNIT 018/2004-ES</v>
          </cell>
        </row>
        <row r="955">
          <cell r="A955" t="str">
            <v>2 S 04 401 03</v>
          </cell>
          <cell r="B955" t="str">
            <v>-</v>
          </cell>
          <cell r="C955" t="str">
            <v>Valeta prot.aterro c/revest. concreto - VPA 03</v>
          </cell>
          <cell r="D955" t="str">
            <v>m</v>
          </cell>
          <cell r="H955" t="str">
            <v>DNIT 018/2004-ES</v>
          </cell>
        </row>
        <row r="956">
          <cell r="A956" t="str">
            <v>2 S 04 401 04</v>
          </cell>
          <cell r="B956" t="str">
            <v>-</v>
          </cell>
          <cell r="C956" t="str">
            <v>Valeta prot.aterro c/revest. concreto - VPA 04</v>
          </cell>
          <cell r="D956" t="str">
            <v>m</v>
          </cell>
          <cell r="H956" t="str">
            <v>DNIT 018/2004-ES</v>
          </cell>
        </row>
        <row r="957">
          <cell r="A957" t="str">
            <v>2 S 04 401 05</v>
          </cell>
          <cell r="B957" t="str">
            <v>-</v>
          </cell>
          <cell r="C957" t="str">
            <v>Valeta prot.corte/aterro s/rev. - VPC 05/VPA 05</v>
          </cell>
          <cell r="D957" t="str">
            <v>m</v>
          </cell>
          <cell r="H957" t="str">
            <v>DNIT 018/2004-ES</v>
          </cell>
        </row>
        <row r="958">
          <cell r="A958" t="str">
            <v>2 S 04 401 06</v>
          </cell>
          <cell r="B958" t="str">
            <v>-</v>
          </cell>
          <cell r="C958" t="str">
            <v>Valeta prot.corte/aterro s/rev. - VPC 06/VPA 06</v>
          </cell>
          <cell r="D958" t="str">
            <v>m</v>
          </cell>
          <cell r="H958" t="str">
            <v>DNIT 018/2004-ES</v>
          </cell>
        </row>
        <row r="959">
          <cell r="A959" t="str">
            <v>2 S 04 401 53</v>
          </cell>
          <cell r="B959" t="str">
            <v>-</v>
          </cell>
          <cell r="C959" t="str">
            <v>Valeta prot.de aterro c/revest.concr.VPA 03 AC/BC</v>
          </cell>
          <cell r="D959" t="str">
            <v>m</v>
          </cell>
          <cell r="H959" t="str">
            <v>DNIT 018/2004-ES</v>
          </cell>
        </row>
        <row r="960">
          <cell r="A960" t="str">
            <v>2 S 04 401 54</v>
          </cell>
          <cell r="B960" t="str">
            <v>-</v>
          </cell>
          <cell r="C960" t="str">
            <v>Valeta prot.de aterro c/revest.concr.VPA 04 AC/BC</v>
          </cell>
          <cell r="D960" t="str">
            <v>m</v>
          </cell>
          <cell r="H960" t="str">
            <v>DNIT 018/2004-ES</v>
          </cell>
        </row>
        <row r="961">
          <cell r="A961" t="str">
            <v>2 S 04 500 01</v>
          </cell>
          <cell r="B961" t="str">
            <v>-</v>
          </cell>
          <cell r="C961" t="str">
            <v>Dreno longitudinal prof. p/corte em solo - DPS 01</v>
          </cell>
          <cell r="D961" t="str">
            <v>m</v>
          </cell>
          <cell r="H961" t="str">
            <v>DNIT 015/2004-ES</v>
          </cell>
        </row>
        <row r="962">
          <cell r="A962" t="str">
            <v>2 S 04 500 02</v>
          </cell>
          <cell r="B962" t="str">
            <v>-</v>
          </cell>
          <cell r="C962" t="str">
            <v>Dreno longitudinal prof. p/corte em solo - DPS 02</v>
          </cell>
          <cell r="D962" t="str">
            <v>m</v>
          </cell>
          <cell r="H962" t="str">
            <v>DNIT 015/2004-ES</v>
          </cell>
        </row>
        <row r="963">
          <cell r="A963" t="str">
            <v>2 S 04 500 03</v>
          </cell>
          <cell r="B963" t="str">
            <v>-</v>
          </cell>
          <cell r="C963" t="str">
            <v>Dreno longitudinal prof. p/corte em solo - DPS 03</v>
          </cell>
          <cell r="D963" t="str">
            <v>m</v>
          </cell>
          <cell r="H963" t="str">
            <v>DNIT 015/2004-ES</v>
          </cell>
        </row>
        <row r="964">
          <cell r="A964" t="str">
            <v>2 S 04 500 04</v>
          </cell>
          <cell r="B964" t="str">
            <v>-</v>
          </cell>
          <cell r="C964" t="str">
            <v>Dreno longitudinal prof. p/corte em solo - DPS 04</v>
          </cell>
          <cell r="D964" t="str">
            <v>m</v>
          </cell>
          <cell r="H964" t="str">
            <v>DNIT 015/2004-ES</v>
          </cell>
        </row>
        <row r="965">
          <cell r="A965" t="str">
            <v>2 S 04 500 05</v>
          </cell>
          <cell r="B965" t="str">
            <v>-</v>
          </cell>
          <cell r="C965" t="str">
            <v>Dreno longitudinal prof. p/corte em solo - DPS 05</v>
          </cell>
          <cell r="D965" t="str">
            <v>m</v>
          </cell>
          <cell r="H965" t="str">
            <v>DNIT 015/2004-ES</v>
          </cell>
        </row>
        <row r="966">
          <cell r="A966" t="str">
            <v>2 S 04 500 06</v>
          </cell>
          <cell r="B966" t="str">
            <v>-</v>
          </cell>
          <cell r="C966" t="str">
            <v>Dreno longitudinal prof. p/corte em solo - DPS 06</v>
          </cell>
          <cell r="D966" t="str">
            <v>m</v>
          </cell>
          <cell r="H966" t="str">
            <v>DNIT 015/2004-ES</v>
          </cell>
        </row>
        <row r="967">
          <cell r="A967" t="str">
            <v>2 S 04 500 07</v>
          </cell>
          <cell r="B967" t="str">
            <v>-</v>
          </cell>
          <cell r="C967" t="str">
            <v>Dreno longitudinal prof. p/corte em solo - DPS 07</v>
          </cell>
          <cell r="D967" t="str">
            <v>m</v>
          </cell>
          <cell r="H967" t="str">
            <v>DNIT 015/2004-ES</v>
          </cell>
        </row>
        <row r="968">
          <cell r="A968" t="str">
            <v>2 S 04 500 08</v>
          </cell>
          <cell r="B968" t="str">
            <v>-</v>
          </cell>
          <cell r="C968" t="str">
            <v>Dreno longitudinal prof. p/corte em solo - DPS 08</v>
          </cell>
          <cell r="D968" t="str">
            <v>m</v>
          </cell>
          <cell r="H968" t="str">
            <v>DNIT 015/2004-ES</v>
          </cell>
        </row>
        <row r="969">
          <cell r="A969" t="str">
            <v>2 S 04 500 51</v>
          </cell>
          <cell r="B969" t="str">
            <v>-</v>
          </cell>
          <cell r="C969" t="str">
            <v>Dreno longit. prof.p/corte em solo - DPS 01 AC/BC</v>
          </cell>
          <cell r="D969" t="str">
            <v>m</v>
          </cell>
          <cell r="H969" t="str">
            <v>DNIT 015/2004-ES</v>
          </cell>
        </row>
        <row r="970">
          <cell r="A970" t="str">
            <v>2 S 04 500 52</v>
          </cell>
          <cell r="B970" t="str">
            <v>-</v>
          </cell>
          <cell r="C970" t="str">
            <v>Dreno longit.prof. p/corte em solo - DPS 02 AC/BC</v>
          </cell>
          <cell r="D970" t="str">
            <v>m</v>
          </cell>
          <cell r="H970" t="str">
            <v>DNIT 015/2004-ES</v>
          </cell>
        </row>
        <row r="971">
          <cell r="A971" t="str">
            <v>2 S 04 500 53</v>
          </cell>
          <cell r="B971" t="str">
            <v>-</v>
          </cell>
          <cell r="C971" t="str">
            <v>Dreno longit.prof. p/corte em solo - DPS 03 AC/BC</v>
          </cell>
          <cell r="D971" t="str">
            <v>m</v>
          </cell>
          <cell r="H971" t="str">
            <v>DNIT 015/2004-ES</v>
          </cell>
        </row>
        <row r="972">
          <cell r="A972" t="str">
            <v xml:space="preserve">2 S 04 500 54 </v>
          </cell>
          <cell r="B972" t="str">
            <v>-</v>
          </cell>
          <cell r="C972" t="str">
            <v>Dreno longit.prof. p/corte em solo - DPS 04 AC/BC</v>
          </cell>
          <cell r="D972" t="str">
            <v>m</v>
          </cell>
          <cell r="H972" t="str">
            <v>DNIT 015/2004-ES</v>
          </cell>
        </row>
        <row r="973">
          <cell r="A973" t="str">
            <v>2 S 04 500 55</v>
          </cell>
          <cell r="B973" t="str">
            <v>-</v>
          </cell>
          <cell r="C973" t="str">
            <v>Dreno longit.prof. p/corte em solo - DPS 05 AC/BC</v>
          </cell>
          <cell r="D973" t="str">
            <v>m</v>
          </cell>
          <cell r="H973" t="str">
            <v>DNIT 015/2004-ES</v>
          </cell>
        </row>
        <row r="974">
          <cell r="A974" t="str">
            <v>2 S 04 500 56</v>
          </cell>
          <cell r="B974" t="str">
            <v>-</v>
          </cell>
          <cell r="C974" t="str">
            <v>Dreno longit.prof. p/corte em solo - DPS 06 AC/BC</v>
          </cell>
          <cell r="D974" t="str">
            <v>m</v>
          </cell>
          <cell r="H974" t="str">
            <v>DNIT 015/2004-ES</v>
          </cell>
        </row>
        <row r="975">
          <cell r="A975" t="str">
            <v>2 S 04 500 57</v>
          </cell>
          <cell r="B975" t="str">
            <v>-</v>
          </cell>
          <cell r="C975" t="str">
            <v>Dreno longit.prof. p/corte em solo - DPS 07 AC/BC</v>
          </cell>
          <cell r="D975" t="str">
            <v>m</v>
          </cell>
          <cell r="H975" t="str">
            <v>DNIT 015/2004-ES</v>
          </cell>
        </row>
        <row r="976">
          <cell r="A976" t="str">
            <v>2 S 04 500 58</v>
          </cell>
          <cell r="B976" t="str">
            <v>-</v>
          </cell>
          <cell r="C976" t="str">
            <v>Dreno longit.prof. p/corte em solo - DPS 08 AC/BC</v>
          </cell>
          <cell r="D976" t="str">
            <v>m</v>
          </cell>
          <cell r="H976" t="str">
            <v>DNIT 015/2004-ES</v>
          </cell>
        </row>
        <row r="977">
          <cell r="A977" t="str">
            <v>2 S 04 501 01</v>
          </cell>
          <cell r="B977" t="str">
            <v>-</v>
          </cell>
          <cell r="C977" t="str">
            <v>Dreno longitudinal prof. p/corte em rocha - DPR 01</v>
          </cell>
          <cell r="D977" t="str">
            <v>m</v>
          </cell>
          <cell r="H977" t="str">
            <v>DNIT 015/2004-ES</v>
          </cell>
        </row>
        <row r="978">
          <cell r="A978" t="str">
            <v>2 S 04 501 02</v>
          </cell>
          <cell r="B978" t="str">
            <v>-</v>
          </cell>
          <cell r="C978" t="str">
            <v>Dreno longitudinal prof. p/corte em rocha - DPR 02</v>
          </cell>
          <cell r="D978" t="str">
            <v>m</v>
          </cell>
          <cell r="H978" t="str">
            <v>DNIT 015/2004-ES</v>
          </cell>
        </row>
        <row r="979">
          <cell r="A979" t="str">
            <v>2 S 04 501 03</v>
          </cell>
          <cell r="B979" t="str">
            <v>-</v>
          </cell>
          <cell r="C979" t="str">
            <v>Dreno longitudinal prof. p/corte em rocha - DPR 03</v>
          </cell>
          <cell r="D979" t="str">
            <v>m</v>
          </cell>
          <cell r="H979" t="str">
            <v>DNIT 015/2004-ES</v>
          </cell>
        </row>
        <row r="980">
          <cell r="A980" t="str">
            <v>2 S 04 501 04</v>
          </cell>
          <cell r="B980" t="str">
            <v>-</v>
          </cell>
          <cell r="C980" t="str">
            <v>Dreno longitudinal prof. p/corte em rocha - DPR 04</v>
          </cell>
          <cell r="D980" t="str">
            <v>m</v>
          </cell>
          <cell r="H980" t="str">
            <v>DNIT 015/2004-ES</v>
          </cell>
        </row>
        <row r="981">
          <cell r="A981" t="str">
            <v>2 S 04 501 05</v>
          </cell>
          <cell r="B981" t="str">
            <v>-</v>
          </cell>
          <cell r="C981" t="str">
            <v>Dreno longitudinal prof. p/corte em rocha - DPR 05</v>
          </cell>
          <cell r="D981" t="str">
            <v>m</v>
          </cell>
          <cell r="H981" t="str">
            <v>DNIT 015/2004-ES</v>
          </cell>
        </row>
        <row r="982">
          <cell r="A982" t="str">
            <v>2 S 04 501 51</v>
          </cell>
          <cell r="B982" t="str">
            <v>-</v>
          </cell>
          <cell r="C982" t="str">
            <v>Dreno longit.prof. p/corte em rocha - DPR 01 AC/BC</v>
          </cell>
          <cell r="D982" t="str">
            <v>m</v>
          </cell>
          <cell r="H982" t="str">
            <v>DNIT 015/2004-ES</v>
          </cell>
        </row>
        <row r="983">
          <cell r="A983" t="str">
            <v>2 S 04 501 52</v>
          </cell>
          <cell r="B983" t="str">
            <v>-</v>
          </cell>
          <cell r="C983" t="str">
            <v>Dreno longit.prof. p/corte em rocha - DPR 02 AC/BC</v>
          </cell>
          <cell r="D983" t="str">
            <v>m</v>
          </cell>
          <cell r="H983" t="str">
            <v>DNIT 015/2004-ES</v>
          </cell>
        </row>
        <row r="984">
          <cell r="A984" t="str">
            <v>2 S 04 501 53</v>
          </cell>
          <cell r="B984" t="str">
            <v>-</v>
          </cell>
          <cell r="C984" t="str">
            <v>Dreno longit.prof. p/corte em rocha - DPR 03 BC</v>
          </cell>
          <cell r="D984" t="str">
            <v>m</v>
          </cell>
          <cell r="H984" t="str">
            <v>DNIT 015/2004-ES</v>
          </cell>
        </row>
        <row r="985">
          <cell r="A985" t="str">
            <v>2 S 04 501 54</v>
          </cell>
          <cell r="B985" t="str">
            <v>-</v>
          </cell>
          <cell r="C985" t="str">
            <v>Dreno longit.prof. p/corte em rocha - DPR 04 BC</v>
          </cell>
          <cell r="D985" t="str">
            <v>m</v>
          </cell>
          <cell r="H985" t="str">
            <v>DNIT 015/2004-ES</v>
          </cell>
        </row>
        <row r="986">
          <cell r="A986" t="str">
            <v>2 S 04 501 55</v>
          </cell>
          <cell r="B986" t="str">
            <v>-</v>
          </cell>
          <cell r="C986" t="str">
            <v>Dreno longit.prof. p/corte em rocha - DPR 05 AC/BC</v>
          </cell>
          <cell r="D986" t="str">
            <v>m</v>
          </cell>
          <cell r="H986" t="str">
            <v>DNIT 015/2004-ES</v>
          </cell>
        </row>
        <row r="987">
          <cell r="A987" t="str">
            <v>2 S 04 502 01</v>
          </cell>
          <cell r="B987" t="str">
            <v>-</v>
          </cell>
          <cell r="C987" t="str">
            <v>Boca saída p/dreno longitudinal prof. BSD 01</v>
          </cell>
          <cell r="D987" t="str">
            <v>m</v>
          </cell>
          <cell r="H987" t="str">
            <v>DNIT 015/2004-ES</v>
          </cell>
        </row>
        <row r="988">
          <cell r="A988" t="str">
            <v>2 S 04 502 02</v>
          </cell>
          <cell r="B988" t="str">
            <v>-</v>
          </cell>
          <cell r="C988" t="str">
            <v>Boca saída p/dreno longitudinal prof. BSD 02</v>
          </cell>
          <cell r="D988" t="str">
            <v>m</v>
          </cell>
          <cell r="H988" t="str">
            <v>DNIT 015/2004-ES</v>
          </cell>
        </row>
        <row r="989">
          <cell r="A989" t="str">
            <v>2 S 04 502 51</v>
          </cell>
          <cell r="B989" t="str">
            <v>-</v>
          </cell>
          <cell r="C989" t="str">
            <v>Boca de saída p/dreno longit. prof. - BSD 01 AC/BC</v>
          </cell>
          <cell r="D989" t="str">
            <v>m</v>
          </cell>
          <cell r="H989" t="str">
            <v>DNIT 015/2004-ES</v>
          </cell>
        </row>
        <row r="990">
          <cell r="A990" t="str">
            <v>2 S 04 502 52</v>
          </cell>
          <cell r="B990" t="str">
            <v>-</v>
          </cell>
          <cell r="C990" t="str">
            <v>Boca de saída p/dreno longit. prof. - BSD 02 AC/BC</v>
          </cell>
          <cell r="D990" t="str">
            <v>m</v>
          </cell>
          <cell r="H990" t="str">
            <v>DNIT 015/2004-ES</v>
          </cell>
        </row>
        <row r="991">
          <cell r="A991" t="str">
            <v>2 S 04 510 01</v>
          </cell>
          <cell r="B991" t="str">
            <v>-</v>
          </cell>
          <cell r="C991" t="str">
            <v>Dreno sub-superficial - DSS 01</v>
          </cell>
          <cell r="D991" t="str">
            <v>m</v>
          </cell>
          <cell r="H991" t="str">
            <v>DNIT 016/2004-ES</v>
          </cell>
        </row>
        <row r="992">
          <cell r="A992" t="str">
            <v>2 S 04 510 02</v>
          </cell>
          <cell r="B992" t="str">
            <v>-</v>
          </cell>
          <cell r="C992" t="str">
            <v>Dreno sub-superficial - DSS 02</v>
          </cell>
          <cell r="D992" t="str">
            <v>m</v>
          </cell>
          <cell r="H992" t="str">
            <v>DNIT 016/2004-ES</v>
          </cell>
        </row>
        <row r="993">
          <cell r="A993" t="str">
            <v>2 S 04 510 03</v>
          </cell>
          <cell r="B993" t="str">
            <v>-</v>
          </cell>
          <cell r="C993" t="str">
            <v>Dreno sub-superficial - DSS 03</v>
          </cell>
          <cell r="D993" t="str">
            <v>m</v>
          </cell>
          <cell r="H993" t="str">
            <v>DNIT 016/2004-ES</v>
          </cell>
        </row>
        <row r="994">
          <cell r="A994" t="str">
            <v>2 S 04 510 04</v>
          </cell>
          <cell r="B994" t="str">
            <v>-</v>
          </cell>
          <cell r="C994" t="str">
            <v>Dreno sub-superficial - DSS 04</v>
          </cell>
          <cell r="D994" t="str">
            <v>m</v>
          </cell>
          <cell r="H994" t="str">
            <v>DNIT 016/2004-ES</v>
          </cell>
        </row>
        <row r="995">
          <cell r="A995" t="str">
            <v>2 S 04 510 51</v>
          </cell>
          <cell r="B995" t="str">
            <v>-</v>
          </cell>
          <cell r="C995" t="str">
            <v>Dreno sub-superficial - DSS 01 AC</v>
          </cell>
          <cell r="D995" t="str">
            <v>m</v>
          </cell>
          <cell r="H995" t="str">
            <v>DNIT 016/2004-ES</v>
          </cell>
        </row>
        <row r="996">
          <cell r="A996" t="str">
            <v>2 S 04 510 52</v>
          </cell>
          <cell r="B996" t="str">
            <v>-</v>
          </cell>
          <cell r="C996" t="str">
            <v>Dreno sub-superficial - DSS 02 BC</v>
          </cell>
          <cell r="D996" t="str">
            <v>m</v>
          </cell>
          <cell r="H996" t="str">
            <v>DNIT 016/2004-ES</v>
          </cell>
        </row>
        <row r="997">
          <cell r="A997" t="str">
            <v>2 S 04 510 53</v>
          </cell>
          <cell r="B997" t="str">
            <v>-</v>
          </cell>
          <cell r="C997" t="str">
            <v>Dreno sub-superficial - DSS 03 BC</v>
          </cell>
          <cell r="D997" t="str">
            <v>m</v>
          </cell>
          <cell r="H997" t="str">
            <v>DNIT 016/2004-ES</v>
          </cell>
        </row>
        <row r="998">
          <cell r="A998" t="str">
            <v>2 S 04 510 54</v>
          </cell>
          <cell r="B998" t="str">
            <v>-</v>
          </cell>
          <cell r="C998" t="str">
            <v>Dreno sub-superficial - DSS 04 BC</v>
          </cell>
          <cell r="D998" t="str">
            <v>m</v>
          </cell>
          <cell r="H998" t="str">
            <v>DNIT 016/2004-ES</v>
          </cell>
        </row>
        <row r="999">
          <cell r="A999" t="str">
            <v>2 S 04 511 01</v>
          </cell>
          <cell r="B999" t="str">
            <v>-</v>
          </cell>
          <cell r="C999" t="str">
            <v>Boca saída p/dreno sub-superficial - BSD 03</v>
          </cell>
          <cell r="D999" t="str">
            <v>m</v>
          </cell>
          <cell r="H999" t="str">
            <v>DNIT 016/2004-ES</v>
          </cell>
        </row>
        <row r="1000">
          <cell r="A1000" t="str">
            <v>2 S 04 511 51</v>
          </cell>
          <cell r="B1000" t="str">
            <v>-</v>
          </cell>
          <cell r="C1000" t="str">
            <v>Boca de saída p/dreno sub-superficial-BSD 03 AC/BC</v>
          </cell>
          <cell r="D1000" t="str">
            <v>Und</v>
          </cell>
          <cell r="H1000" t="str">
            <v>DNIT 016/2004-ES</v>
          </cell>
        </row>
        <row r="1001">
          <cell r="A1001" t="str">
            <v>2 S 04 520 01</v>
          </cell>
          <cell r="B1001" t="str">
            <v>-</v>
          </cell>
          <cell r="C1001" t="str">
            <v>Dreno sub-horizontal - DSH 01</v>
          </cell>
          <cell r="D1001" t="str">
            <v>m</v>
          </cell>
          <cell r="H1001" t="str">
            <v>DNIT 017/2004-ES</v>
          </cell>
        </row>
        <row r="1002">
          <cell r="A1002" t="str">
            <v>2 S 04 520 51</v>
          </cell>
          <cell r="B1002" t="str">
            <v>-</v>
          </cell>
          <cell r="C1002" t="str">
            <v>Dreno sub-horizontal - DSH 01</v>
          </cell>
          <cell r="D1002" t="str">
            <v>m</v>
          </cell>
          <cell r="H1002" t="str">
            <v>DNIT 017/2004-ES</v>
          </cell>
        </row>
        <row r="1003">
          <cell r="A1003" t="str">
            <v>2 S 04 521 01</v>
          </cell>
          <cell r="B1003" t="str">
            <v>-</v>
          </cell>
          <cell r="C1003" t="str">
            <v>Boca saída p/dreno sub-horizontal - BSD 04</v>
          </cell>
          <cell r="D1003" t="str">
            <v>Und</v>
          </cell>
          <cell r="H1003" t="str">
            <v>DNIT 017/2004-ES</v>
          </cell>
        </row>
        <row r="1004">
          <cell r="A1004" t="str">
            <v>2 S 04 521 51</v>
          </cell>
          <cell r="B1004" t="str">
            <v>-</v>
          </cell>
          <cell r="C1004" t="str">
            <v>Boca de saída p/dreno sub-superficial-BSD 04 AC/BC</v>
          </cell>
          <cell r="D1004" t="str">
            <v>Und</v>
          </cell>
          <cell r="H1004" t="str">
            <v>DNIT 017/2004-ES</v>
          </cell>
        </row>
        <row r="1005">
          <cell r="A1005" t="str">
            <v>2 S 04 900 01</v>
          </cell>
          <cell r="B1005" t="str">
            <v>-</v>
          </cell>
          <cell r="C1005" t="str">
            <v>Sarjeta triangular de concreto - STC 01</v>
          </cell>
          <cell r="D1005" t="str">
            <v>m</v>
          </cell>
          <cell r="H1005" t="str">
            <v>DNIT 018/2004-ES</v>
          </cell>
        </row>
        <row r="1006">
          <cell r="A1006" t="str">
            <v>2 S 04 900 02</v>
          </cell>
          <cell r="B1006" t="str">
            <v>-</v>
          </cell>
          <cell r="C1006" t="str">
            <v>Sarjeta triangular de concreto - STC 02</v>
          </cell>
          <cell r="D1006" t="str">
            <v>m</v>
          </cell>
          <cell r="H1006" t="str">
            <v>DNIT 018/2004-ES</v>
          </cell>
        </row>
        <row r="1007">
          <cell r="A1007" t="str">
            <v>2 S 04 900 03</v>
          </cell>
          <cell r="B1007" t="str">
            <v>-</v>
          </cell>
          <cell r="C1007" t="str">
            <v>Sarjeta triangular de concreto - STC 03</v>
          </cell>
          <cell r="D1007" t="str">
            <v>m</v>
          </cell>
          <cell r="H1007" t="str">
            <v>DNIT 018/2004-ES</v>
          </cell>
        </row>
        <row r="1008">
          <cell r="A1008" t="str">
            <v>2 S 04 900 04</v>
          </cell>
          <cell r="B1008" t="str">
            <v>-</v>
          </cell>
          <cell r="C1008" t="str">
            <v>Sarjeta triangular de concreto - STC 04</v>
          </cell>
          <cell r="D1008" t="str">
            <v>m</v>
          </cell>
          <cell r="H1008" t="str">
            <v>DNIT 018/2004-ES</v>
          </cell>
        </row>
        <row r="1009">
          <cell r="A1009" t="str">
            <v>2 S 04 900 05</v>
          </cell>
          <cell r="B1009" t="str">
            <v>-</v>
          </cell>
          <cell r="C1009" t="str">
            <v>Sarjeta triangular de concreto - STC 05</v>
          </cell>
          <cell r="D1009" t="str">
            <v>m</v>
          </cell>
          <cell r="H1009" t="str">
            <v>DNIT 018/2004-ES</v>
          </cell>
        </row>
        <row r="1010">
          <cell r="A1010" t="str">
            <v>2 S 04 900 06</v>
          </cell>
          <cell r="B1010" t="str">
            <v>-</v>
          </cell>
          <cell r="C1010" t="str">
            <v>Sarjeta triangular de concreto - STC 06</v>
          </cell>
          <cell r="D1010" t="str">
            <v>m</v>
          </cell>
          <cell r="H1010" t="str">
            <v>DNIT 018/2004-ES</v>
          </cell>
        </row>
        <row r="1011">
          <cell r="A1011" t="str">
            <v>2 S 04 900 07</v>
          </cell>
          <cell r="B1011" t="str">
            <v>-</v>
          </cell>
          <cell r="C1011" t="str">
            <v>Sarjeta triangular de concreto - STC 07</v>
          </cell>
          <cell r="D1011" t="str">
            <v>m</v>
          </cell>
          <cell r="H1011" t="str">
            <v>DNIT 018/2004-ES</v>
          </cell>
        </row>
        <row r="1012">
          <cell r="A1012" t="str">
            <v>2 S 04 900 08</v>
          </cell>
          <cell r="B1012" t="str">
            <v>-</v>
          </cell>
          <cell r="C1012" t="str">
            <v>Sarjeta triangular de concreto - STC 08</v>
          </cell>
          <cell r="D1012" t="str">
            <v>m</v>
          </cell>
          <cell r="H1012" t="str">
            <v>DNIT 018/2004-ES</v>
          </cell>
        </row>
        <row r="1013">
          <cell r="A1013" t="str">
            <v>2 S 04 900 21</v>
          </cell>
          <cell r="B1013" t="str">
            <v>-</v>
          </cell>
          <cell r="C1013" t="str">
            <v>Sarjeta canteiro central concreto - SCC 01</v>
          </cell>
          <cell r="D1013" t="str">
            <v>m</v>
          </cell>
          <cell r="H1013" t="str">
            <v>DNIT 018/2004-ES</v>
          </cell>
        </row>
        <row r="1014">
          <cell r="A1014" t="str">
            <v>2 S 04 900 22</v>
          </cell>
          <cell r="B1014" t="str">
            <v>-</v>
          </cell>
          <cell r="C1014" t="str">
            <v>Sarjeta canteiro central concreto - SCC 02</v>
          </cell>
          <cell r="D1014" t="str">
            <v>m</v>
          </cell>
          <cell r="H1014" t="str">
            <v>DNIT 018/2004-ES</v>
          </cell>
        </row>
        <row r="1015">
          <cell r="A1015" t="str">
            <v>2 S 04 900 31</v>
          </cell>
          <cell r="B1015" t="str">
            <v>-</v>
          </cell>
          <cell r="C1015" t="str">
            <v>Sarjeta triangular de grama - STG 01</v>
          </cell>
          <cell r="D1015" t="str">
            <v>m</v>
          </cell>
          <cell r="H1015" t="str">
            <v>DNIT 018/2004-ES</v>
          </cell>
        </row>
        <row r="1016">
          <cell r="A1016" t="str">
            <v>2 S 04 900 32</v>
          </cell>
          <cell r="B1016" t="str">
            <v>-</v>
          </cell>
          <cell r="C1016" t="str">
            <v>Sarjeta triangular de grama - STG 02</v>
          </cell>
          <cell r="D1016" t="str">
            <v>m</v>
          </cell>
          <cell r="H1016" t="str">
            <v>DNIT 018/2004-ES</v>
          </cell>
        </row>
        <row r="1017">
          <cell r="A1017" t="str">
            <v>2 S 04 900 33</v>
          </cell>
          <cell r="B1017" t="str">
            <v>-</v>
          </cell>
          <cell r="C1017" t="str">
            <v>Sarjeta triangular de grama - STG 03</v>
          </cell>
          <cell r="D1017" t="str">
            <v>m</v>
          </cell>
          <cell r="H1017" t="str">
            <v>DNIT 018/2004-ES</v>
          </cell>
        </row>
        <row r="1018">
          <cell r="A1018" t="str">
            <v>2 S 04 900 34</v>
          </cell>
          <cell r="B1018" t="str">
            <v>-</v>
          </cell>
          <cell r="C1018" t="str">
            <v>Sarjeta triangular de grama - STG 04</v>
          </cell>
          <cell r="D1018" t="str">
            <v>m</v>
          </cell>
          <cell r="H1018" t="str">
            <v>DNIT 018/2004-ES</v>
          </cell>
        </row>
        <row r="1019">
          <cell r="A1019" t="str">
            <v>2 S 04 900 41</v>
          </cell>
          <cell r="B1019" t="str">
            <v>-</v>
          </cell>
          <cell r="C1019" t="str">
            <v>Sarjeta triangular não revestida - STT 01</v>
          </cell>
          <cell r="D1019" t="str">
            <v>m</v>
          </cell>
          <cell r="H1019" t="str">
            <v>DNIT 018/2004-ES</v>
          </cell>
        </row>
        <row r="1020">
          <cell r="A1020" t="str">
            <v>2 S 04 900 42</v>
          </cell>
          <cell r="B1020" t="str">
            <v>-</v>
          </cell>
          <cell r="C1020" t="str">
            <v>Sarjeta triangular não revestida - STT 02</v>
          </cell>
          <cell r="D1020" t="str">
            <v>m</v>
          </cell>
          <cell r="H1020" t="str">
            <v>DNIT 018/2004-ES</v>
          </cell>
        </row>
        <row r="1021">
          <cell r="A1021" t="str">
            <v>2 S 04 900 43</v>
          </cell>
          <cell r="B1021" t="str">
            <v>-</v>
          </cell>
          <cell r="C1021" t="str">
            <v>Sarjeta triangular não revestida - STT 03</v>
          </cell>
          <cell r="D1021" t="str">
            <v>m</v>
          </cell>
          <cell r="H1021" t="str">
            <v>DNIT 018/2004-ES</v>
          </cell>
        </row>
        <row r="1022">
          <cell r="A1022" t="str">
            <v>2 S 04 900 44</v>
          </cell>
          <cell r="B1022" t="str">
            <v>-</v>
          </cell>
          <cell r="C1022" t="str">
            <v>Sarjeta triangular não revestida - STT 04</v>
          </cell>
          <cell r="D1022" t="str">
            <v>m</v>
          </cell>
          <cell r="H1022" t="str">
            <v>DNIT 018/2004-ES</v>
          </cell>
        </row>
        <row r="1023">
          <cell r="A1023" t="str">
            <v>2 S 04 900 51</v>
          </cell>
          <cell r="B1023" t="str">
            <v>-</v>
          </cell>
          <cell r="C1023" t="str">
            <v>Sarjeta triangular de concreto - STC 01 AC/BC</v>
          </cell>
          <cell r="D1023" t="str">
            <v>m</v>
          </cell>
          <cell r="H1023" t="str">
            <v>DNIT 018/2004-ES</v>
          </cell>
        </row>
        <row r="1024">
          <cell r="A1024" t="str">
            <v>2 S 04 900 52</v>
          </cell>
          <cell r="B1024" t="str">
            <v>-</v>
          </cell>
          <cell r="C1024" t="str">
            <v>Sarjeta triangular de concreto - STC 02 AC/BC</v>
          </cell>
          <cell r="D1024" t="str">
            <v>m</v>
          </cell>
          <cell r="H1024" t="str">
            <v>DNIT 018/2004-ES</v>
          </cell>
        </row>
        <row r="1025">
          <cell r="A1025" t="str">
            <v>2 S 04 900 53</v>
          </cell>
          <cell r="B1025" t="str">
            <v>-</v>
          </cell>
          <cell r="C1025" t="str">
            <v>Sarjeta triangular de concreto - STC 03 AC/BC</v>
          </cell>
          <cell r="D1025" t="str">
            <v>m</v>
          </cell>
          <cell r="H1025" t="str">
            <v>DNIT 018/2004-ES</v>
          </cell>
        </row>
        <row r="1026">
          <cell r="A1026" t="str">
            <v>2 S 04 900 54</v>
          </cell>
          <cell r="B1026" t="str">
            <v>-</v>
          </cell>
          <cell r="C1026" t="str">
            <v>Sarjeta triangular de concreto - STC 04 AC/BC</v>
          </cell>
          <cell r="D1026" t="str">
            <v>m</v>
          </cell>
          <cell r="H1026" t="str">
            <v>DNIT 018/2004-ES</v>
          </cell>
        </row>
        <row r="1027">
          <cell r="A1027" t="str">
            <v>2 S 04 900 55</v>
          </cell>
          <cell r="B1027" t="str">
            <v>-</v>
          </cell>
          <cell r="C1027" t="str">
            <v>Sarjeta triangular de concreto - STC 05 AC/BC</v>
          </cell>
          <cell r="D1027" t="str">
            <v>m</v>
          </cell>
          <cell r="H1027" t="str">
            <v>DNIT 018/2004-ES</v>
          </cell>
        </row>
        <row r="1028">
          <cell r="A1028" t="str">
            <v>2 S 04 900 56</v>
          </cell>
          <cell r="B1028" t="str">
            <v>-</v>
          </cell>
          <cell r="C1028" t="str">
            <v>Sarjeta triangular de concreto - STC 06 AC/BC</v>
          </cell>
          <cell r="D1028" t="str">
            <v>m</v>
          </cell>
          <cell r="H1028" t="str">
            <v>DNIT 018/2004-ES</v>
          </cell>
        </row>
        <row r="1029">
          <cell r="A1029" t="str">
            <v>2 S 04 900 57</v>
          </cell>
          <cell r="B1029" t="str">
            <v>-</v>
          </cell>
          <cell r="C1029" t="str">
            <v>Sarjeta triangular de concreto - STC 07 AC/BC</v>
          </cell>
          <cell r="D1029" t="str">
            <v>m</v>
          </cell>
          <cell r="H1029" t="str">
            <v>DNIT 018/2004-ES</v>
          </cell>
        </row>
        <row r="1030">
          <cell r="A1030" t="str">
            <v>2 S 04 900 58</v>
          </cell>
          <cell r="B1030" t="str">
            <v>-</v>
          </cell>
          <cell r="C1030" t="str">
            <v>Sarjeta triangular de concreto - STC 08 AC/BC</v>
          </cell>
          <cell r="D1030" t="str">
            <v>m</v>
          </cell>
          <cell r="H1030" t="str">
            <v>DNIT 018/2004-ES</v>
          </cell>
        </row>
        <row r="1031">
          <cell r="A1031" t="str">
            <v>2 S 04 900 71</v>
          </cell>
          <cell r="B1031" t="str">
            <v>-</v>
          </cell>
          <cell r="C1031" t="str">
            <v>Sarjeta canteiro central concreto - SCC 01 AC/BC</v>
          </cell>
          <cell r="D1031" t="str">
            <v>m</v>
          </cell>
          <cell r="H1031" t="str">
            <v>DNIT 018/2004-ES</v>
          </cell>
        </row>
        <row r="1032">
          <cell r="A1032" t="str">
            <v>2 S 04 900 72</v>
          </cell>
          <cell r="B1032" t="str">
            <v>-</v>
          </cell>
          <cell r="C1032" t="str">
            <v>Sarjeta canteiro central concreto - SCC 02 AC/BC</v>
          </cell>
          <cell r="D1032" t="str">
            <v>m</v>
          </cell>
          <cell r="H1032" t="str">
            <v>DNIT 018/2004-ES</v>
          </cell>
        </row>
        <row r="1033">
          <cell r="A1033" t="str">
            <v>2 S 04 901 01</v>
          </cell>
          <cell r="B1033" t="str">
            <v>-</v>
          </cell>
          <cell r="C1033" t="str">
            <v>Sarjeta trapezoidal de concreto - SZC 01</v>
          </cell>
          <cell r="D1033" t="str">
            <v>m</v>
          </cell>
          <cell r="H1033" t="str">
            <v>DNIT 018/2004-ES</v>
          </cell>
        </row>
        <row r="1034">
          <cell r="A1034" t="str">
            <v>2 S 04 901 02</v>
          </cell>
          <cell r="B1034" t="str">
            <v>-</v>
          </cell>
          <cell r="C1034" t="str">
            <v>Sarjeta trapezoidal de concreto - SZC 02</v>
          </cell>
          <cell r="D1034" t="str">
            <v>m</v>
          </cell>
          <cell r="H1034" t="str">
            <v>DNIT 018/2004-ES</v>
          </cell>
        </row>
        <row r="1035">
          <cell r="A1035" t="str">
            <v>2 S 04 901 21</v>
          </cell>
          <cell r="B1035" t="str">
            <v>-</v>
          </cell>
          <cell r="C1035" t="str">
            <v>Sarjeta de canteiro central de concreto - SCC 03</v>
          </cell>
          <cell r="D1035" t="str">
            <v>m</v>
          </cell>
          <cell r="H1035" t="str">
            <v>DNIT 018/2004-ES</v>
          </cell>
        </row>
        <row r="1036">
          <cell r="A1036" t="str">
            <v>2 S 04 901 22</v>
          </cell>
          <cell r="B1036" t="str">
            <v>-</v>
          </cell>
          <cell r="C1036" t="str">
            <v>Sarjeta de canteiro central de cocnreto - SCC 04</v>
          </cell>
          <cell r="D1036" t="str">
            <v>m</v>
          </cell>
          <cell r="H1036" t="str">
            <v>DNIT 018/2004-ES</v>
          </cell>
        </row>
        <row r="1037">
          <cell r="A1037" t="str">
            <v>2 S 04 901 31</v>
          </cell>
          <cell r="B1037" t="str">
            <v>-</v>
          </cell>
          <cell r="C1037" t="str">
            <v>Sarjeta trapezoidal de grama - SZG 01</v>
          </cell>
          <cell r="D1037" t="str">
            <v>m</v>
          </cell>
          <cell r="H1037" t="str">
            <v>DNIT 018/2004-ES</v>
          </cell>
        </row>
        <row r="1038">
          <cell r="A1038" t="str">
            <v>2 S 04 901 32</v>
          </cell>
          <cell r="B1038" t="str">
            <v>-</v>
          </cell>
          <cell r="C1038" t="str">
            <v>Sarjeta trapezoidal de grama - SZG 02</v>
          </cell>
          <cell r="D1038" t="str">
            <v>m</v>
          </cell>
          <cell r="H1038" t="str">
            <v>DNIT 018/2004-ES</v>
          </cell>
        </row>
        <row r="1039">
          <cell r="A1039" t="str">
            <v>2 S 04 901 41</v>
          </cell>
          <cell r="B1039" t="str">
            <v>-</v>
          </cell>
          <cell r="C1039" t="str">
            <v>Sarjeta trapezoidal não revestida - SZT 01</v>
          </cell>
          <cell r="D1039" t="str">
            <v>m</v>
          </cell>
          <cell r="H1039" t="str">
            <v>DNIT 018/2004-ES</v>
          </cell>
        </row>
        <row r="1040">
          <cell r="A1040" t="str">
            <v>2 S 04 901 42</v>
          </cell>
          <cell r="B1040" t="str">
            <v>-</v>
          </cell>
          <cell r="C1040" t="str">
            <v>Sarjeta trapezoidal não revestida - SZT 02</v>
          </cell>
          <cell r="D1040" t="str">
            <v>m</v>
          </cell>
          <cell r="H1040" t="str">
            <v>DNIT 018/2004-ES</v>
          </cell>
        </row>
        <row r="1041">
          <cell r="A1041" t="str">
            <v>2 S 04 901 51</v>
          </cell>
          <cell r="B1041" t="str">
            <v>-</v>
          </cell>
          <cell r="C1041" t="str">
            <v>Sarjeta trapezoidal de concreto - SZC 01 AC/BC</v>
          </cell>
          <cell r="D1041" t="str">
            <v>m</v>
          </cell>
          <cell r="H1041" t="str">
            <v>DNIT 018/2004-ES</v>
          </cell>
        </row>
        <row r="1042">
          <cell r="A1042" t="str">
            <v>2 S 04 901 52</v>
          </cell>
          <cell r="B1042" t="str">
            <v>-</v>
          </cell>
          <cell r="C1042" t="str">
            <v>Sarjeta trapezoidal de concreto - SZC 02 AC/BC</v>
          </cell>
          <cell r="D1042" t="str">
            <v>m</v>
          </cell>
          <cell r="H1042" t="str">
            <v>DNIT 018/2004-ES</v>
          </cell>
        </row>
        <row r="1043">
          <cell r="A1043" t="str">
            <v>2 S 04 901 71</v>
          </cell>
          <cell r="B1043" t="str">
            <v>-</v>
          </cell>
          <cell r="C1043" t="str">
            <v>Sarjeta canteiro central concreto - SCC 03 AC/BC</v>
          </cell>
          <cell r="D1043" t="str">
            <v>m</v>
          </cell>
          <cell r="H1043" t="str">
            <v>DNIT 018/2004-ES</v>
          </cell>
        </row>
        <row r="1044">
          <cell r="A1044" t="str">
            <v>2 S 04 901 72</v>
          </cell>
          <cell r="B1044" t="str">
            <v>-</v>
          </cell>
          <cell r="C1044" t="str">
            <v>Sarjeta canteiro central concreto - SCC 04 AC/BC</v>
          </cell>
          <cell r="D1044" t="str">
            <v>m</v>
          </cell>
          <cell r="H1044" t="str">
            <v>DNIT 018/2004-ES</v>
          </cell>
        </row>
        <row r="1045">
          <cell r="A1045" t="str">
            <v>2 S 04 910 01</v>
          </cell>
          <cell r="B1045" t="str">
            <v>-</v>
          </cell>
          <cell r="C1045" t="str">
            <v>Meio fio de concreto - MFC 01</v>
          </cell>
          <cell r="D1045" t="str">
            <v>m</v>
          </cell>
          <cell r="H1045" t="str">
            <v>DNIT 020/2004-ES</v>
          </cell>
        </row>
        <row r="1046">
          <cell r="A1046" t="str">
            <v>2 S 04 910 02</v>
          </cell>
          <cell r="B1046" t="str">
            <v>-</v>
          </cell>
          <cell r="C1046" t="str">
            <v>Meio fio de concreto - MFC 02</v>
          </cell>
          <cell r="D1046" t="str">
            <v>m</v>
          </cell>
          <cell r="H1046" t="str">
            <v>DNIT 020/2004-ES</v>
          </cell>
        </row>
        <row r="1047">
          <cell r="A1047" t="str">
            <v>2 S 04 910 03</v>
          </cell>
          <cell r="B1047" t="str">
            <v>-</v>
          </cell>
          <cell r="C1047" t="str">
            <v>Meio fio de concreto - MFC 03</v>
          </cell>
          <cell r="D1047" t="str">
            <v>m</v>
          </cell>
          <cell r="H1047" t="str">
            <v>DNIT 020/2004-ES</v>
          </cell>
        </row>
        <row r="1048">
          <cell r="A1048" t="str">
            <v>2 S 04 910 04</v>
          </cell>
          <cell r="B1048" t="str">
            <v>-</v>
          </cell>
          <cell r="C1048" t="str">
            <v>Meio fio de concreto - MFC 04</v>
          </cell>
          <cell r="D1048" t="str">
            <v>m</v>
          </cell>
          <cell r="H1048" t="str">
            <v>DNIT 020/2004-ES</v>
          </cell>
        </row>
        <row r="1049">
          <cell r="A1049" t="str">
            <v>2 S 04 910 05</v>
          </cell>
          <cell r="B1049" t="str">
            <v>-</v>
          </cell>
          <cell r="C1049" t="str">
            <v>Meio fio de concreto - MFC 05</v>
          </cell>
          <cell r="D1049" t="str">
            <v>m</v>
          </cell>
          <cell r="H1049" t="str">
            <v>DNIT 020/2004-ES</v>
          </cell>
        </row>
        <row r="1050">
          <cell r="A1050" t="str">
            <v>2 S 04 910 06</v>
          </cell>
          <cell r="B1050" t="str">
            <v>-</v>
          </cell>
          <cell r="C1050" t="str">
            <v>Meio fio de concreto - MFC 06</v>
          </cell>
          <cell r="D1050" t="str">
            <v>m</v>
          </cell>
          <cell r="H1050" t="str">
            <v>DNIT 020/2004-ES</v>
          </cell>
        </row>
        <row r="1051">
          <cell r="A1051" t="str">
            <v>2 S 04 910 07</v>
          </cell>
          <cell r="B1051" t="str">
            <v>-</v>
          </cell>
          <cell r="C1051" t="str">
            <v>Meio fio de concreto - MFC 07</v>
          </cell>
          <cell r="D1051" t="str">
            <v>m</v>
          </cell>
          <cell r="H1051" t="str">
            <v>DNIT 020/2004-ES</v>
          </cell>
        </row>
        <row r="1052">
          <cell r="A1052" t="str">
            <v>2 S 04 910 08</v>
          </cell>
          <cell r="B1052" t="str">
            <v>-</v>
          </cell>
          <cell r="C1052" t="str">
            <v>Meio fio de concreto - MFC 08</v>
          </cell>
          <cell r="D1052" t="str">
            <v>m</v>
          </cell>
          <cell r="H1052" t="str">
            <v>DNIT 020/2004-ES</v>
          </cell>
        </row>
        <row r="1053">
          <cell r="A1053" t="str">
            <v>2 S 04 910 51</v>
          </cell>
          <cell r="B1053" t="str">
            <v>-</v>
          </cell>
          <cell r="C1053" t="str">
            <v>Meio-fio de concreto - MFC 01 AC/BC</v>
          </cell>
          <cell r="D1053" t="str">
            <v>m</v>
          </cell>
          <cell r="H1053" t="str">
            <v>DNIT 020/2004-ES</v>
          </cell>
        </row>
        <row r="1054">
          <cell r="A1054" t="str">
            <v>2 S 04 910 52</v>
          </cell>
          <cell r="B1054" t="str">
            <v>-</v>
          </cell>
          <cell r="C1054" t="str">
            <v>Meio-fio de concreto - MFC 02 AC/BC</v>
          </cell>
          <cell r="D1054" t="str">
            <v>m</v>
          </cell>
          <cell r="H1054" t="str">
            <v>DNIT 020/2004-ES</v>
          </cell>
        </row>
        <row r="1055">
          <cell r="A1055" t="str">
            <v>2 S 04 910 53</v>
          </cell>
          <cell r="B1055" t="str">
            <v>-</v>
          </cell>
          <cell r="C1055" t="str">
            <v>Meio-fio de concreto - MFC 03 AC/BC</v>
          </cell>
          <cell r="D1055" t="str">
            <v>m</v>
          </cell>
          <cell r="H1055" t="str">
            <v>DNIT 020/2004-ES</v>
          </cell>
        </row>
        <row r="1056">
          <cell r="A1056" t="str">
            <v>2 S 04 910 54</v>
          </cell>
          <cell r="B1056" t="str">
            <v>-</v>
          </cell>
          <cell r="C1056" t="str">
            <v>Meio-fio de concreto - MFC 04 AC/BC</v>
          </cell>
          <cell r="D1056" t="str">
            <v>m</v>
          </cell>
          <cell r="H1056" t="str">
            <v>DNIT 020/2004-ES</v>
          </cell>
        </row>
        <row r="1057">
          <cell r="A1057" t="str">
            <v>2 S 04 910 55</v>
          </cell>
          <cell r="B1057" t="str">
            <v>-</v>
          </cell>
          <cell r="C1057" t="str">
            <v>Meio-fio de concreto - MFC 05 AC/BC</v>
          </cell>
          <cell r="D1057" t="str">
            <v>m</v>
          </cell>
          <cell r="H1057" t="str">
            <v>DNIT 020/2004-ES</v>
          </cell>
        </row>
        <row r="1058">
          <cell r="A1058" t="str">
            <v>2 S 04 910 56</v>
          </cell>
          <cell r="B1058" t="str">
            <v>-</v>
          </cell>
          <cell r="C1058" t="str">
            <v>Meio-fio de concreto - MFC 06 AC/BC</v>
          </cell>
          <cell r="D1058" t="str">
            <v>m</v>
          </cell>
          <cell r="H1058" t="str">
            <v>DNIT 020/2004-ES</v>
          </cell>
        </row>
        <row r="1059">
          <cell r="A1059" t="str">
            <v>2 S 04 910 57</v>
          </cell>
          <cell r="B1059" t="str">
            <v>-</v>
          </cell>
          <cell r="C1059" t="str">
            <v>Meio-fio de concreto - MFC 07 AC/BC</v>
          </cell>
          <cell r="D1059" t="str">
            <v>m</v>
          </cell>
          <cell r="H1059" t="str">
            <v>DNIT 020/2004-ES</v>
          </cell>
        </row>
        <row r="1060">
          <cell r="A1060" t="str">
            <v>2 S 04 910 58</v>
          </cell>
          <cell r="B1060" t="str">
            <v>-</v>
          </cell>
          <cell r="C1060" t="str">
            <v>Meio-fio de concreto - MFC 08 AC/BC</v>
          </cell>
          <cell r="D1060" t="str">
            <v>m</v>
          </cell>
          <cell r="H1060" t="str">
            <v>DNIT 020/2004-ES</v>
          </cell>
        </row>
        <row r="1061">
          <cell r="A1061" t="str">
            <v>2 S 04 930 01</v>
          </cell>
          <cell r="B1061" t="str">
            <v>-</v>
          </cell>
          <cell r="C1061" t="str">
            <v>Caixa coletora de sarjeta - CCS 01</v>
          </cell>
          <cell r="D1061" t="str">
            <v>und</v>
          </cell>
          <cell r="H1061" t="str">
            <v>DNIT 026/2004-ES</v>
          </cell>
        </row>
        <row r="1062">
          <cell r="A1062" t="str">
            <v>2 S 04 930 02</v>
          </cell>
          <cell r="B1062" t="str">
            <v>-</v>
          </cell>
          <cell r="C1062" t="str">
            <v>Caixa coletora de sarjeta - CCS 02</v>
          </cell>
          <cell r="D1062" t="str">
            <v>und</v>
          </cell>
          <cell r="H1062" t="str">
            <v>DNIT 026/2004-ES</v>
          </cell>
        </row>
        <row r="1063">
          <cell r="A1063" t="str">
            <v>2 S 04 930 03</v>
          </cell>
          <cell r="B1063" t="str">
            <v>-</v>
          </cell>
          <cell r="C1063" t="str">
            <v>Caixa coletora de sarjeta - CCS 03</v>
          </cell>
          <cell r="D1063" t="str">
            <v>und</v>
          </cell>
          <cell r="H1063" t="str">
            <v>DNIT 026/2004-ES</v>
          </cell>
        </row>
        <row r="1064">
          <cell r="A1064" t="str">
            <v>2 S 04 930 04</v>
          </cell>
          <cell r="B1064" t="str">
            <v>-</v>
          </cell>
          <cell r="C1064" t="str">
            <v>Caixa coletora de sarjeta - CCS 04</v>
          </cell>
          <cell r="D1064" t="str">
            <v>und</v>
          </cell>
          <cell r="H1064" t="str">
            <v>DNIT 026/2004-ES</v>
          </cell>
        </row>
        <row r="1065">
          <cell r="A1065" t="str">
            <v>2 S 04 930 05</v>
          </cell>
          <cell r="B1065" t="str">
            <v>-</v>
          </cell>
          <cell r="C1065" t="str">
            <v>Caixa coletora de sarjeta - CCS 05</v>
          </cell>
          <cell r="D1065" t="str">
            <v>und</v>
          </cell>
          <cell r="H1065" t="str">
            <v>DNIT 026/2004-ES</v>
          </cell>
        </row>
        <row r="1066">
          <cell r="A1066" t="str">
            <v>2 S 04 930 06</v>
          </cell>
          <cell r="B1066" t="str">
            <v>-</v>
          </cell>
          <cell r="C1066" t="str">
            <v>Caixa coletora de sarjeta - CCS 06</v>
          </cell>
          <cell r="D1066" t="str">
            <v>und</v>
          </cell>
          <cell r="H1066" t="str">
            <v>DNIT 026/2004-ES</v>
          </cell>
        </row>
        <row r="1067">
          <cell r="A1067" t="str">
            <v>2 S 04 930 07</v>
          </cell>
          <cell r="B1067" t="str">
            <v>-</v>
          </cell>
          <cell r="C1067" t="str">
            <v>Caixa coletora de sarjeta - CCS 07</v>
          </cell>
          <cell r="D1067" t="str">
            <v>und</v>
          </cell>
          <cell r="H1067" t="str">
            <v>DNIT 026/2004-ES</v>
          </cell>
        </row>
        <row r="1068">
          <cell r="A1068" t="str">
            <v>2 S 04 930 08</v>
          </cell>
          <cell r="B1068" t="str">
            <v>-</v>
          </cell>
          <cell r="C1068" t="str">
            <v>Caixa coletora de sarjeta - CCS 08</v>
          </cell>
          <cell r="D1068" t="str">
            <v>und</v>
          </cell>
          <cell r="H1068" t="str">
            <v>DNIT 026/2004-ES</v>
          </cell>
        </row>
        <row r="1069">
          <cell r="A1069" t="str">
            <v>2 S 04 930 09</v>
          </cell>
          <cell r="B1069" t="str">
            <v>-</v>
          </cell>
          <cell r="C1069" t="str">
            <v>Caixa coletora de sarjeta - CCS 09</v>
          </cell>
          <cell r="D1069" t="str">
            <v>und</v>
          </cell>
          <cell r="H1069" t="str">
            <v>DNIT 026/2004-ES</v>
          </cell>
        </row>
        <row r="1070">
          <cell r="A1070" t="str">
            <v>2 S 04 930 10</v>
          </cell>
          <cell r="B1070" t="str">
            <v>-</v>
          </cell>
          <cell r="C1070" t="str">
            <v>Caixa coletora de sarjeta - CCS 10</v>
          </cell>
          <cell r="D1070" t="str">
            <v>und</v>
          </cell>
          <cell r="H1070" t="str">
            <v>DNIT 026/2004-ES</v>
          </cell>
        </row>
        <row r="1071">
          <cell r="A1071" t="str">
            <v>2 S 04 930 11</v>
          </cell>
          <cell r="B1071" t="str">
            <v>-</v>
          </cell>
          <cell r="C1071" t="str">
            <v>Caixa coletora de sarjeta - CCS 11</v>
          </cell>
          <cell r="D1071" t="str">
            <v>und</v>
          </cell>
          <cell r="H1071" t="str">
            <v>DNIT 026/2004-ES</v>
          </cell>
        </row>
        <row r="1072">
          <cell r="A1072" t="str">
            <v>2 S 04 930 12</v>
          </cell>
          <cell r="B1072" t="str">
            <v>-</v>
          </cell>
          <cell r="C1072" t="str">
            <v>Caixa coletora de sarjeta - CCS 12</v>
          </cell>
          <cell r="D1072" t="str">
            <v>und</v>
          </cell>
          <cell r="H1072" t="str">
            <v>DNIT 026/2004-ES</v>
          </cell>
        </row>
        <row r="1073">
          <cell r="A1073" t="str">
            <v>2 S 04 930 13</v>
          </cell>
          <cell r="B1073" t="str">
            <v>-</v>
          </cell>
          <cell r="C1073" t="str">
            <v>Caixa coletora de sarjeta - CCS 13</v>
          </cell>
          <cell r="D1073" t="str">
            <v>und</v>
          </cell>
          <cell r="H1073" t="str">
            <v>DNIT 026/2004-ES</v>
          </cell>
        </row>
        <row r="1074">
          <cell r="A1074" t="str">
            <v>2 S 04 930 14</v>
          </cell>
          <cell r="B1074" t="str">
            <v>-</v>
          </cell>
          <cell r="C1074" t="str">
            <v>Caixa coletora de sarjeta - CCS14</v>
          </cell>
          <cell r="D1074" t="str">
            <v>und</v>
          </cell>
          <cell r="H1074" t="str">
            <v>DNIT 026/2004-ES</v>
          </cell>
        </row>
        <row r="1075">
          <cell r="A1075" t="str">
            <v>2 S 04 930 15</v>
          </cell>
          <cell r="B1075" t="str">
            <v>-</v>
          </cell>
          <cell r="C1075" t="str">
            <v>Caixa coletora de sarjeta - CCS 15</v>
          </cell>
          <cell r="D1075" t="str">
            <v>und</v>
          </cell>
          <cell r="H1075" t="str">
            <v>DNIT 026/2004-ES</v>
          </cell>
        </row>
        <row r="1076">
          <cell r="A1076" t="str">
            <v>2 S 04 930 16</v>
          </cell>
          <cell r="B1076" t="str">
            <v>-</v>
          </cell>
          <cell r="C1076" t="str">
            <v>Caixa coletora de sarjeta - CCS 16</v>
          </cell>
          <cell r="D1076" t="str">
            <v>und</v>
          </cell>
          <cell r="H1076" t="str">
            <v>DNIT 026/2004-ES</v>
          </cell>
        </row>
        <row r="1077">
          <cell r="A1077" t="str">
            <v>2 S 04 930 17</v>
          </cell>
          <cell r="B1077" t="str">
            <v>-</v>
          </cell>
          <cell r="C1077" t="str">
            <v>Caixa coletora de sarjeta - CCS 17</v>
          </cell>
          <cell r="D1077" t="str">
            <v>und</v>
          </cell>
          <cell r="H1077" t="str">
            <v>DNIT 026/2004-ES</v>
          </cell>
        </row>
        <row r="1078">
          <cell r="A1078" t="str">
            <v>2 S 04 930 18</v>
          </cell>
          <cell r="B1078" t="str">
            <v>-</v>
          </cell>
          <cell r="C1078" t="str">
            <v>Caixa coletora de sarjeta - CCS 18</v>
          </cell>
          <cell r="D1078" t="str">
            <v>und</v>
          </cell>
          <cell r="H1078" t="str">
            <v>DNIT 026/2004-ES</v>
          </cell>
        </row>
        <row r="1079">
          <cell r="A1079" t="str">
            <v>2 S 04 930 19</v>
          </cell>
          <cell r="B1079" t="str">
            <v>-</v>
          </cell>
          <cell r="C1079" t="str">
            <v>Caixa coletora de sarjeta - CCS 19</v>
          </cell>
          <cell r="D1079" t="str">
            <v>und</v>
          </cell>
          <cell r="H1079" t="str">
            <v>DNIT 026/2004-ES</v>
          </cell>
        </row>
        <row r="1080">
          <cell r="A1080" t="str">
            <v>2 S 04 930 20</v>
          </cell>
          <cell r="B1080" t="str">
            <v>-</v>
          </cell>
          <cell r="C1080" t="str">
            <v>Caixa coletora de sarjeta - CCS 20</v>
          </cell>
          <cell r="D1080" t="str">
            <v>und</v>
          </cell>
          <cell r="H1080" t="str">
            <v>DNIT 026/2004-ES</v>
          </cell>
        </row>
        <row r="1081">
          <cell r="A1081" t="str">
            <v>2 S 04 930 51</v>
          </cell>
          <cell r="B1081" t="str">
            <v>-</v>
          </cell>
          <cell r="C1081" t="str">
            <v>Caixa coletora de sarjeta - CCS 01 AC/BC</v>
          </cell>
          <cell r="D1081" t="str">
            <v>und</v>
          </cell>
          <cell r="H1081" t="str">
            <v>DNIT 026/2004-ES</v>
          </cell>
        </row>
        <row r="1082">
          <cell r="A1082" t="str">
            <v>2 S 04 930 52</v>
          </cell>
          <cell r="B1082" t="str">
            <v>-</v>
          </cell>
          <cell r="C1082" t="str">
            <v>Caixa coletora de sarjeta - CCS 02 AC/BC</v>
          </cell>
          <cell r="D1082" t="str">
            <v>und</v>
          </cell>
          <cell r="H1082" t="str">
            <v>DNIT 026/2004-ES</v>
          </cell>
        </row>
        <row r="1083">
          <cell r="A1083" t="str">
            <v>2 S 04 930 53</v>
          </cell>
          <cell r="B1083" t="str">
            <v>-</v>
          </cell>
          <cell r="C1083" t="str">
            <v>Caixa coletora de sarjeta - CCS 03 AC/BC</v>
          </cell>
          <cell r="D1083" t="str">
            <v>und</v>
          </cell>
          <cell r="H1083" t="str">
            <v>DNIT 026/2004-ES</v>
          </cell>
        </row>
        <row r="1084">
          <cell r="A1084" t="str">
            <v>2 S 04 930 54</v>
          </cell>
          <cell r="B1084" t="str">
            <v>-</v>
          </cell>
          <cell r="C1084" t="str">
            <v>Caixa coletora de sarjeta - CCS 04 AC/BC</v>
          </cell>
          <cell r="D1084" t="str">
            <v>und</v>
          </cell>
          <cell r="H1084" t="str">
            <v>DNIT 026/2004-ES</v>
          </cell>
        </row>
        <row r="1085">
          <cell r="A1085" t="str">
            <v>2 S 04 930 55</v>
          </cell>
          <cell r="B1085" t="str">
            <v>-</v>
          </cell>
          <cell r="C1085" t="str">
            <v>Caixa coletora de sarjeta - CCS 05 AC/BC</v>
          </cell>
          <cell r="D1085" t="str">
            <v>und</v>
          </cell>
          <cell r="H1085" t="str">
            <v>DNIT 026/2004-ES</v>
          </cell>
        </row>
        <row r="1086">
          <cell r="A1086" t="str">
            <v>2 S 04 930 56</v>
          </cell>
          <cell r="B1086" t="str">
            <v>-</v>
          </cell>
          <cell r="C1086" t="str">
            <v>Caixa coletora de sarjeta - CCS 06 AC/BC</v>
          </cell>
          <cell r="D1086" t="str">
            <v>und</v>
          </cell>
          <cell r="H1086" t="str">
            <v>DNIT 026/2004-ES</v>
          </cell>
        </row>
        <row r="1087">
          <cell r="A1087" t="str">
            <v>2 S 04 930 57</v>
          </cell>
          <cell r="B1087" t="str">
            <v>-</v>
          </cell>
          <cell r="C1087" t="str">
            <v>Caixa coletora de sarjeta - CCS 07 AC/BC</v>
          </cell>
          <cell r="D1087" t="str">
            <v>und</v>
          </cell>
          <cell r="H1087" t="str">
            <v>DNIT 026/2004-ES</v>
          </cell>
        </row>
        <row r="1088">
          <cell r="A1088" t="str">
            <v>2 S 04 930 58</v>
          </cell>
          <cell r="B1088" t="str">
            <v>-</v>
          </cell>
          <cell r="C1088" t="str">
            <v>Caixa coletora de sarjeta - CCS 08 AC/BC</v>
          </cell>
          <cell r="D1088" t="str">
            <v>und</v>
          </cell>
          <cell r="H1088" t="str">
            <v>DNIT 026/2004-ES</v>
          </cell>
        </row>
        <row r="1089">
          <cell r="A1089" t="str">
            <v>2 S 04 930 59</v>
          </cell>
          <cell r="B1089" t="str">
            <v>-</v>
          </cell>
          <cell r="C1089" t="str">
            <v>Caixa coletora de sarjeta - CCS 09 AC/BC</v>
          </cell>
          <cell r="D1089" t="str">
            <v>und</v>
          </cell>
          <cell r="H1089" t="str">
            <v>DNIT 026/2004-ES</v>
          </cell>
        </row>
        <row r="1090">
          <cell r="A1090" t="str">
            <v>2 S 04 930 60</v>
          </cell>
          <cell r="B1090" t="str">
            <v>-</v>
          </cell>
          <cell r="C1090" t="str">
            <v>Caixa coletora de sarjeta - CCS 10 AC/BC</v>
          </cell>
          <cell r="D1090" t="str">
            <v>und</v>
          </cell>
          <cell r="H1090" t="str">
            <v>DNIT 026/2004-ES</v>
          </cell>
        </row>
        <row r="1091">
          <cell r="A1091" t="str">
            <v>2 S 04 930 61</v>
          </cell>
          <cell r="B1091" t="str">
            <v>-</v>
          </cell>
          <cell r="C1091" t="str">
            <v>Caixa coletora de sarjeta - CCS 11 AC/BC</v>
          </cell>
          <cell r="D1091" t="str">
            <v>und</v>
          </cell>
          <cell r="H1091" t="str">
            <v>DNIT 026/2004-ES</v>
          </cell>
        </row>
        <row r="1092">
          <cell r="A1092" t="str">
            <v>2 S 04 930 62</v>
          </cell>
          <cell r="B1092" t="str">
            <v>-</v>
          </cell>
          <cell r="C1092" t="str">
            <v>Caixa coletora de sarjeta - CCS 12 AC/BC</v>
          </cell>
          <cell r="D1092" t="str">
            <v>und</v>
          </cell>
          <cell r="H1092" t="str">
            <v>DNIT 026/2004-ES</v>
          </cell>
        </row>
        <row r="1093">
          <cell r="A1093" t="str">
            <v>2 S 04 930 63</v>
          </cell>
          <cell r="B1093" t="str">
            <v>-</v>
          </cell>
          <cell r="C1093" t="str">
            <v>Caixa coletora de sarjeta - CCS 13 AC/BC</v>
          </cell>
          <cell r="D1093" t="str">
            <v>und</v>
          </cell>
          <cell r="H1093" t="str">
            <v>DNIT 026/2004-ES</v>
          </cell>
        </row>
        <row r="1094">
          <cell r="A1094" t="str">
            <v>2 S 04 930 64</v>
          </cell>
          <cell r="B1094" t="str">
            <v>-</v>
          </cell>
          <cell r="C1094" t="str">
            <v>Caixa coletora de sarjeta - CCS 14 AC/BC</v>
          </cell>
          <cell r="D1094" t="str">
            <v>und</v>
          </cell>
          <cell r="H1094" t="str">
            <v>DNIT 026/2004-ES</v>
          </cell>
        </row>
        <row r="1095">
          <cell r="A1095" t="str">
            <v>2 S 04 930 65</v>
          </cell>
          <cell r="B1095" t="str">
            <v>-</v>
          </cell>
          <cell r="C1095" t="str">
            <v>Caixa coletora de sarjeta - CCS 15 AC/BC</v>
          </cell>
          <cell r="D1095" t="str">
            <v>und</v>
          </cell>
          <cell r="H1095" t="str">
            <v>DNIT 026/2004-ES</v>
          </cell>
        </row>
        <row r="1096">
          <cell r="A1096" t="str">
            <v>2 S 04 930 66</v>
          </cell>
          <cell r="B1096" t="str">
            <v>-</v>
          </cell>
          <cell r="C1096" t="str">
            <v>Caixa coletora de sarjeta - CCS 16 AC/BC</v>
          </cell>
          <cell r="D1096" t="str">
            <v>und</v>
          </cell>
          <cell r="H1096" t="str">
            <v>DNIT 026/2004-ES</v>
          </cell>
        </row>
        <row r="1097">
          <cell r="A1097" t="str">
            <v>2 S 04 930 67</v>
          </cell>
          <cell r="B1097" t="str">
            <v>-</v>
          </cell>
          <cell r="C1097" t="str">
            <v>Caixa coletora de sarjeta - CCS 17 AC/BC</v>
          </cell>
          <cell r="D1097" t="str">
            <v>und</v>
          </cell>
          <cell r="H1097" t="str">
            <v>DNIT 026/2004-ES</v>
          </cell>
        </row>
        <row r="1098">
          <cell r="A1098" t="str">
            <v>2 S 04 930 68</v>
          </cell>
          <cell r="B1098" t="str">
            <v>-</v>
          </cell>
          <cell r="C1098" t="str">
            <v>Caixa coletora de sarjeta - CCS 18 AC/BC</v>
          </cell>
          <cell r="D1098" t="str">
            <v>und</v>
          </cell>
          <cell r="H1098" t="str">
            <v>DNIT 026/2004-ES</v>
          </cell>
        </row>
        <row r="1099">
          <cell r="A1099" t="str">
            <v>2 S 04 930 69</v>
          </cell>
          <cell r="B1099" t="str">
            <v>-</v>
          </cell>
          <cell r="C1099" t="str">
            <v>Caixa coletora de sarjeta - CCS 19 AC/BC</v>
          </cell>
          <cell r="D1099" t="str">
            <v>und</v>
          </cell>
          <cell r="H1099" t="str">
            <v>DNIT 026/2004-ES</v>
          </cell>
        </row>
        <row r="1100">
          <cell r="A1100" t="str">
            <v>2 S 04 930 70</v>
          </cell>
          <cell r="B1100" t="str">
            <v>-</v>
          </cell>
          <cell r="C1100" t="str">
            <v>Caixa coletora de sarjeta - CCS 20 AC/BC</v>
          </cell>
          <cell r="D1100" t="str">
            <v>und</v>
          </cell>
          <cell r="H1100" t="str">
            <v>DNIT 026/2004-ES</v>
          </cell>
        </row>
        <row r="1101">
          <cell r="A1101" t="str">
            <v>2 S 04 931 01</v>
          </cell>
          <cell r="B1101" t="str">
            <v>-</v>
          </cell>
          <cell r="C1101" t="str">
            <v>Caixa coletora de talvegue - CCT 01</v>
          </cell>
          <cell r="D1101" t="str">
            <v>und</v>
          </cell>
          <cell r="H1101" t="str">
            <v>DNIT 026/2004-ES</v>
          </cell>
        </row>
        <row r="1102">
          <cell r="A1102" t="str">
            <v>2 S 04 931 02</v>
          </cell>
          <cell r="B1102" t="str">
            <v>-</v>
          </cell>
          <cell r="C1102" t="str">
            <v>Caixa coletora de talvegue - CCT 02</v>
          </cell>
          <cell r="D1102" t="str">
            <v>und</v>
          </cell>
          <cell r="H1102" t="str">
            <v>DNIT 026/2004-ES</v>
          </cell>
        </row>
        <row r="1103">
          <cell r="A1103" t="str">
            <v>2 S 04 931 03</v>
          </cell>
          <cell r="B1103" t="str">
            <v>-</v>
          </cell>
          <cell r="C1103" t="str">
            <v>Caixa coletora de talvegue - CCT 03</v>
          </cell>
          <cell r="D1103" t="str">
            <v>und</v>
          </cell>
          <cell r="H1103" t="str">
            <v>DNIT 026/2004-ES</v>
          </cell>
        </row>
        <row r="1104">
          <cell r="A1104" t="str">
            <v>2 S 04 931 04</v>
          </cell>
          <cell r="B1104" t="str">
            <v>-</v>
          </cell>
          <cell r="C1104" t="str">
            <v>Caixa coletora de talvegue - CCT 04</v>
          </cell>
          <cell r="D1104" t="str">
            <v>und</v>
          </cell>
          <cell r="H1104" t="str">
            <v>DNIT 026/2004-ES</v>
          </cell>
        </row>
        <row r="1105">
          <cell r="A1105" t="str">
            <v>2 S 04 931 05</v>
          </cell>
          <cell r="B1105" t="str">
            <v>-</v>
          </cell>
          <cell r="C1105" t="str">
            <v>Caixa coletora de talvegue - CCT 05</v>
          </cell>
          <cell r="D1105" t="str">
            <v>und</v>
          </cell>
          <cell r="H1105" t="str">
            <v>DNIT 026/2004-ES</v>
          </cell>
        </row>
        <row r="1106">
          <cell r="A1106" t="str">
            <v>2 S 04 931 06</v>
          </cell>
          <cell r="B1106" t="str">
            <v>-</v>
          </cell>
          <cell r="C1106" t="str">
            <v>Caixa coletora de talvegue - CCT 06</v>
          </cell>
          <cell r="D1106" t="str">
            <v>und</v>
          </cell>
          <cell r="H1106" t="str">
            <v>DNIT 026/2004-ES</v>
          </cell>
        </row>
        <row r="1107">
          <cell r="A1107" t="str">
            <v>2 S 04 931 07</v>
          </cell>
          <cell r="B1107" t="str">
            <v>-</v>
          </cell>
          <cell r="C1107" t="str">
            <v>Caixa coletora de talvegue - CCT 07</v>
          </cell>
          <cell r="D1107" t="str">
            <v>und</v>
          </cell>
          <cell r="H1107" t="str">
            <v>DNIT 026/2004-ES</v>
          </cell>
        </row>
        <row r="1108">
          <cell r="A1108" t="str">
            <v>2 S 04 931 08</v>
          </cell>
          <cell r="B1108" t="str">
            <v>-</v>
          </cell>
          <cell r="C1108" t="str">
            <v>Caixa coletora de talvegue - CCT 08</v>
          </cell>
          <cell r="D1108" t="str">
            <v>und</v>
          </cell>
          <cell r="H1108" t="str">
            <v>DNIT 026/2004-ES</v>
          </cell>
        </row>
        <row r="1109">
          <cell r="A1109" t="str">
            <v>2 S 04 931 09</v>
          </cell>
          <cell r="B1109" t="str">
            <v>-</v>
          </cell>
          <cell r="C1109" t="str">
            <v>Caixa coletora de talvegue - CCT 09</v>
          </cell>
          <cell r="D1109" t="str">
            <v>und</v>
          </cell>
          <cell r="H1109" t="str">
            <v>DNIT 026/2004-ES</v>
          </cell>
        </row>
        <row r="1110">
          <cell r="A1110" t="str">
            <v>2 S 04 931 10</v>
          </cell>
          <cell r="B1110" t="str">
            <v>-</v>
          </cell>
          <cell r="C1110" t="str">
            <v>Caixa coletora de talvegue - CCT 10</v>
          </cell>
          <cell r="D1110" t="str">
            <v>und</v>
          </cell>
          <cell r="H1110" t="str">
            <v>DNIT 026/2004-ES</v>
          </cell>
        </row>
        <row r="1111">
          <cell r="A1111" t="str">
            <v>2 S 04 931 11</v>
          </cell>
          <cell r="B1111" t="str">
            <v>-</v>
          </cell>
          <cell r="C1111" t="str">
            <v>Caixa coletora de talvegue - CCT 11</v>
          </cell>
          <cell r="D1111" t="str">
            <v>und</v>
          </cell>
          <cell r="H1111" t="str">
            <v>DNIT 026/2004-ES</v>
          </cell>
        </row>
        <row r="1112">
          <cell r="A1112" t="str">
            <v>2 S 04 931 12</v>
          </cell>
          <cell r="B1112" t="str">
            <v>-</v>
          </cell>
          <cell r="C1112" t="str">
            <v>Caixa coletora de talvegue - CCT 12</v>
          </cell>
          <cell r="D1112" t="str">
            <v>und</v>
          </cell>
          <cell r="H1112" t="str">
            <v>DNIT 026/2004-ES</v>
          </cell>
        </row>
        <row r="1113">
          <cell r="A1113" t="str">
            <v>2 S 04 931 13</v>
          </cell>
          <cell r="B1113" t="str">
            <v>-</v>
          </cell>
          <cell r="C1113" t="str">
            <v>Caixa coletora de talvegue - CCT 13</v>
          </cell>
          <cell r="D1113" t="str">
            <v>und</v>
          </cell>
          <cell r="H1113" t="str">
            <v>DNIT 026/2004-ES</v>
          </cell>
        </row>
        <row r="1114">
          <cell r="A1114" t="str">
            <v>2 S 04 931 14</v>
          </cell>
          <cell r="B1114" t="str">
            <v>-</v>
          </cell>
          <cell r="C1114" t="str">
            <v>Caixa coletora de talvegue - CCT 14</v>
          </cell>
          <cell r="D1114" t="str">
            <v>und</v>
          </cell>
          <cell r="H1114" t="str">
            <v>DNIT 026/2004-ES</v>
          </cell>
        </row>
        <row r="1115">
          <cell r="A1115" t="str">
            <v>2 S 04 931 15</v>
          </cell>
          <cell r="B1115" t="str">
            <v>-</v>
          </cell>
          <cell r="C1115" t="str">
            <v>Caixa coletora de talvegue - CCT 15</v>
          </cell>
          <cell r="D1115" t="str">
            <v>und</v>
          </cell>
          <cell r="H1115" t="str">
            <v>DNIT 026/2004-ES</v>
          </cell>
        </row>
        <row r="1116">
          <cell r="A1116" t="str">
            <v>2 S 04 931 16</v>
          </cell>
          <cell r="B1116" t="str">
            <v>-</v>
          </cell>
          <cell r="C1116" t="str">
            <v>Caixa coletora de talvegue - CCT 16</v>
          </cell>
          <cell r="D1116" t="str">
            <v>und</v>
          </cell>
          <cell r="H1116" t="str">
            <v>DNIT 026/2004-ES</v>
          </cell>
        </row>
        <row r="1117">
          <cell r="A1117" t="str">
            <v>2 S 04 931 17</v>
          </cell>
          <cell r="B1117" t="str">
            <v>-</v>
          </cell>
          <cell r="C1117" t="str">
            <v>Caixa coletora de talvegue - CCT 17</v>
          </cell>
          <cell r="D1117" t="str">
            <v>und</v>
          </cell>
          <cell r="H1117" t="str">
            <v>DNIT 026/2004-ES</v>
          </cell>
        </row>
        <row r="1118">
          <cell r="A1118" t="str">
            <v>2 S 04 931 18</v>
          </cell>
          <cell r="B1118" t="str">
            <v>-</v>
          </cell>
          <cell r="C1118" t="str">
            <v>Caixa coletora de talvegue - CCT 18</v>
          </cell>
          <cell r="D1118" t="str">
            <v>und</v>
          </cell>
          <cell r="H1118" t="str">
            <v>DNIT 026/2004-ES</v>
          </cell>
        </row>
        <row r="1119">
          <cell r="A1119" t="str">
            <v>2 S 04 931 19</v>
          </cell>
          <cell r="B1119" t="str">
            <v>-</v>
          </cell>
          <cell r="C1119" t="str">
            <v>Caixa coletora de talvegue - CCT 19</v>
          </cell>
          <cell r="D1119" t="str">
            <v>und</v>
          </cell>
          <cell r="H1119" t="str">
            <v>DNIT 026/2004-ES</v>
          </cell>
        </row>
        <row r="1120">
          <cell r="A1120" t="str">
            <v>2 S 04 931 20</v>
          </cell>
          <cell r="B1120" t="str">
            <v>-</v>
          </cell>
          <cell r="C1120" t="str">
            <v>Caixa coletora de talvegue - CCT 20</v>
          </cell>
          <cell r="D1120" t="str">
            <v>und</v>
          </cell>
          <cell r="H1120" t="str">
            <v>DNIT 026/2004-ES</v>
          </cell>
        </row>
        <row r="1121">
          <cell r="A1121" t="str">
            <v>2 S 04 931 51</v>
          </cell>
          <cell r="B1121" t="str">
            <v>-</v>
          </cell>
          <cell r="C1121" t="str">
            <v>Caixa coletora de talvegue - CCT 01 AC/BC</v>
          </cell>
          <cell r="D1121" t="str">
            <v>und</v>
          </cell>
          <cell r="H1121" t="str">
            <v>DNIT 026/2004-ES</v>
          </cell>
        </row>
        <row r="1122">
          <cell r="A1122" t="str">
            <v>2 S 04 931 52</v>
          </cell>
          <cell r="B1122" t="str">
            <v>-</v>
          </cell>
          <cell r="C1122" t="str">
            <v>Caixa coletora de talvegue - CCT 02 AC/BC</v>
          </cell>
          <cell r="D1122" t="str">
            <v>und</v>
          </cell>
          <cell r="H1122" t="str">
            <v>DNIT 026/2004-ES</v>
          </cell>
        </row>
        <row r="1123">
          <cell r="A1123" t="str">
            <v>2 S 04 931 53</v>
          </cell>
          <cell r="B1123" t="str">
            <v>-</v>
          </cell>
          <cell r="C1123" t="str">
            <v>Caixa coletora de talvegue - CCT 03 AC/BC</v>
          </cell>
          <cell r="D1123" t="str">
            <v>und</v>
          </cell>
          <cell r="H1123" t="str">
            <v>DNIT 026/2004-ES</v>
          </cell>
        </row>
        <row r="1124">
          <cell r="A1124" t="str">
            <v>2 S 04 931 54</v>
          </cell>
          <cell r="B1124" t="str">
            <v>-</v>
          </cell>
          <cell r="C1124" t="str">
            <v>Caixa coletora de talvegue - CCT 04 AC/BC</v>
          </cell>
          <cell r="D1124" t="str">
            <v>und</v>
          </cell>
          <cell r="H1124" t="str">
            <v>DNIT 026/2004-ES</v>
          </cell>
        </row>
        <row r="1125">
          <cell r="A1125" t="str">
            <v>2 S 04 931 55</v>
          </cell>
          <cell r="B1125" t="str">
            <v>-</v>
          </cell>
          <cell r="C1125" t="str">
            <v>Caixa coletora de talvegue - CCT 05 AC/BC</v>
          </cell>
          <cell r="D1125" t="str">
            <v>und</v>
          </cell>
          <cell r="H1125" t="str">
            <v>DNIT 026/2004-ES</v>
          </cell>
        </row>
        <row r="1126">
          <cell r="A1126" t="str">
            <v>2 S 04 931 56</v>
          </cell>
          <cell r="B1126" t="str">
            <v>-</v>
          </cell>
          <cell r="C1126" t="str">
            <v>Caixa coletora de talvegue - CCT 06 AC/BC</v>
          </cell>
          <cell r="D1126" t="str">
            <v>und</v>
          </cell>
          <cell r="H1126" t="str">
            <v>DNIT 026/2004-ES</v>
          </cell>
        </row>
        <row r="1127">
          <cell r="A1127" t="str">
            <v>2 S 04 931 57</v>
          </cell>
          <cell r="B1127" t="str">
            <v>-</v>
          </cell>
          <cell r="C1127" t="str">
            <v>Caixa coletora de talvegue - CCT 07 AC/BC</v>
          </cell>
          <cell r="D1127" t="str">
            <v>und</v>
          </cell>
          <cell r="H1127" t="str">
            <v>DNIT 026/2004-ES</v>
          </cell>
        </row>
        <row r="1128">
          <cell r="A1128" t="str">
            <v>2 S 04 931 58</v>
          </cell>
          <cell r="B1128" t="str">
            <v>-</v>
          </cell>
          <cell r="C1128" t="str">
            <v>Caixa coletora de talvegue - CCT 08 AC/BC</v>
          </cell>
          <cell r="D1128" t="str">
            <v>und</v>
          </cell>
          <cell r="H1128" t="str">
            <v>DNIT 026/2004-ES</v>
          </cell>
        </row>
        <row r="1129">
          <cell r="A1129" t="str">
            <v>2 S 04 931 59</v>
          </cell>
          <cell r="B1129" t="str">
            <v>-</v>
          </cell>
          <cell r="C1129" t="str">
            <v>Caixa coletora de talvegue - CCT 09 AC/BC</v>
          </cell>
          <cell r="D1129" t="str">
            <v>und</v>
          </cell>
          <cell r="H1129" t="str">
            <v>DNIT 026/2004-ES</v>
          </cell>
        </row>
        <row r="1130">
          <cell r="A1130" t="str">
            <v>2 S 04 931 60</v>
          </cell>
          <cell r="B1130" t="str">
            <v>-</v>
          </cell>
          <cell r="C1130" t="str">
            <v>Caixa coletora de talvegue - CCT 10 AC/BC</v>
          </cell>
          <cell r="D1130" t="str">
            <v>und</v>
          </cell>
          <cell r="H1130" t="str">
            <v>DNIT 026/2004-ES</v>
          </cell>
        </row>
        <row r="1131">
          <cell r="A1131" t="str">
            <v>2 S 04 931 61</v>
          </cell>
          <cell r="B1131" t="str">
            <v>-</v>
          </cell>
          <cell r="C1131" t="str">
            <v>Caixa coletora de talvegue - CCT 11 AC/BC</v>
          </cell>
          <cell r="D1131" t="str">
            <v>und</v>
          </cell>
          <cell r="H1131" t="str">
            <v>DNIT 026/2004-ES</v>
          </cell>
        </row>
        <row r="1132">
          <cell r="A1132" t="str">
            <v>2 S 04 931 62</v>
          </cell>
          <cell r="B1132" t="str">
            <v>-</v>
          </cell>
          <cell r="C1132" t="str">
            <v>Caixa coletora de talvegue - CCT 12 AC/BC</v>
          </cell>
          <cell r="D1132" t="str">
            <v>und</v>
          </cell>
          <cell r="H1132" t="str">
            <v>DNIT 026/2004-ES</v>
          </cell>
        </row>
        <row r="1133">
          <cell r="A1133" t="str">
            <v>2 S 04 931 63</v>
          </cell>
          <cell r="B1133" t="str">
            <v>-</v>
          </cell>
          <cell r="C1133" t="str">
            <v>Caixa coletora de talvegue - CCT 13 AC/BC</v>
          </cell>
          <cell r="D1133" t="str">
            <v>und</v>
          </cell>
          <cell r="H1133" t="str">
            <v>DNIT 026/2004-ES</v>
          </cell>
        </row>
        <row r="1134">
          <cell r="A1134" t="str">
            <v>2 S 04 931 64</v>
          </cell>
          <cell r="B1134" t="str">
            <v>-</v>
          </cell>
          <cell r="C1134" t="str">
            <v>Caixa coletora de talvegue - CCT 14 AC/BC</v>
          </cell>
          <cell r="D1134" t="str">
            <v>und</v>
          </cell>
          <cell r="H1134" t="str">
            <v>DNIT 026/2004-ES</v>
          </cell>
        </row>
        <row r="1135">
          <cell r="A1135" t="str">
            <v>2 S 04 931 65</v>
          </cell>
          <cell r="B1135" t="str">
            <v>-</v>
          </cell>
          <cell r="C1135" t="str">
            <v>Caixa coletora de talvegue - CCT 15 AC/BC</v>
          </cell>
          <cell r="D1135" t="str">
            <v>und</v>
          </cell>
          <cell r="H1135" t="str">
            <v>DNIT 026/2004-ES</v>
          </cell>
        </row>
        <row r="1136">
          <cell r="A1136" t="str">
            <v>2 S 04 931 66</v>
          </cell>
          <cell r="B1136" t="str">
            <v>-</v>
          </cell>
          <cell r="C1136" t="str">
            <v>Caixa coletora de talvegue - CCT 16 AC/BC</v>
          </cell>
          <cell r="D1136" t="str">
            <v>und</v>
          </cell>
          <cell r="H1136" t="str">
            <v>DNIT 026/2004-ES</v>
          </cell>
        </row>
        <row r="1137">
          <cell r="A1137" t="str">
            <v>2 S 04 931 67</v>
          </cell>
          <cell r="B1137" t="str">
            <v>-</v>
          </cell>
          <cell r="C1137" t="str">
            <v>Caixa coleotra de talvegue - CCT 17 AC/BC</v>
          </cell>
          <cell r="D1137" t="str">
            <v>und</v>
          </cell>
          <cell r="H1137" t="str">
            <v>DNIT 026/2004-ES</v>
          </cell>
        </row>
        <row r="1138">
          <cell r="A1138" t="str">
            <v>2 S 04 931 68</v>
          </cell>
          <cell r="B1138" t="str">
            <v>-</v>
          </cell>
          <cell r="C1138" t="str">
            <v>Caixa coletora de talvegue - CCT 18 AC/BC</v>
          </cell>
          <cell r="D1138" t="str">
            <v>und</v>
          </cell>
          <cell r="H1138" t="str">
            <v>DNIT 026/2004-ES</v>
          </cell>
        </row>
        <row r="1139">
          <cell r="A1139" t="str">
            <v>2 S 04 931 69</v>
          </cell>
          <cell r="B1139" t="str">
            <v>-</v>
          </cell>
          <cell r="C1139" t="str">
            <v>Caixa coletora de talvegue - CCT 19 AC/BC</v>
          </cell>
          <cell r="D1139" t="str">
            <v>und</v>
          </cell>
          <cell r="H1139" t="str">
            <v>DNIT 026/2004-ES</v>
          </cell>
        </row>
        <row r="1140">
          <cell r="A1140" t="str">
            <v>2 S 04 931 70</v>
          </cell>
          <cell r="B1140" t="str">
            <v>-</v>
          </cell>
          <cell r="C1140" t="str">
            <v>Caixa coletora de talvegue - CCT 20 AC/BC</v>
          </cell>
          <cell r="D1140" t="str">
            <v>und</v>
          </cell>
          <cell r="H1140" t="str">
            <v>DNIT 026/2004-ES</v>
          </cell>
        </row>
        <row r="1141">
          <cell r="A1141" t="str">
            <v>2 S 04 940 01</v>
          </cell>
          <cell r="B1141" t="str">
            <v>-</v>
          </cell>
          <cell r="C1141" t="str">
            <v>Descida d'água tipo rap. - calha concr. - DAR 01</v>
          </cell>
          <cell r="D1141" t="str">
            <v>m</v>
          </cell>
          <cell r="H1141" t="str">
            <v>DNIT 021/2004-ES</v>
          </cell>
        </row>
        <row r="1142">
          <cell r="A1142" t="str">
            <v>2 S 04 940 02</v>
          </cell>
          <cell r="B1142" t="str">
            <v>-</v>
          </cell>
          <cell r="C1142" t="str">
            <v>Descida d'água tipo rap. - canal retang.- DAR 02</v>
          </cell>
          <cell r="D1142" t="str">
            <v>m</v>
          </cell>
          <cell r="H1142" t="str">
            <v>DNIT 021/2004-ES</v>
          </cell>
        </row>
        <row r="1143">
          <cell r="A1143" t="str">
            <v>2 S 04 940 03</v>
          </cell>
          <cell r="B1143" t="str">
            <v>-</v>
          </cell>
          <cell r="C1143" t="str">
            <v>Descida d'água tipo rap. - canal retang.- DAR 03</v>
          </cell>
          <cell r="D1143" t="str">
            <v>m</v>
          </cell>
          <cell r="H1143" t="str">
            <v>DNIT 021/2004-ES</v>
          </cell>
        </row>
        <row r="1144">
          <cell r="A1144" t="str">
            <v>2 S 04 940 04</v>
          </cell>
          <cell r="B1144" t="str">
            <v>-</v>
          </cell>
          <cell r="C1144" t="str">
            <v>Descida d'água tipo rap. - calha metálica - DAR 04</v>
          </cell>
          <cell r="D1144" t="str">
            <v>m</v>
          </cell>
          <cell r="H1144" t="str">
            <v>DNIT 021/2004-ES</v>
          </cell>
        </row>
        <row r="1145">
          <cell r="A1145" t="str">
            <v>2 S 04 940 51</v>
          </cell>
          <cell r="B1145" t="str">
            <v>-</v>
          </cell>
          <cell r="C1145" t="str">
            <v>Descida d'água tipo rap.calha concreto-DAR 01AC/BC</v>
          </cell>
          <cell r="D1145" t="str">
            <v>m</v>
          </cell>
          <cell r="H1145" t="str">
            <v>DNIT 021/2004-ES</v>
          </cell>
        </row>
        <row r="1146">
          <cell r="A1146" t="str">
            <v>2 S 04 940 52</v>
          </cell>
          <cell r="B1146" t="str">
            <v>-</v>
          </cell>
          <cell r="C1146" t="str">
            <v>Descida d'água tipo rap.canal retang.-DAR 02 AC/BC</v>
          </cell>
          <cell r="D1146" t="str">
            <v>m</v>
          </cell>
          <cell r="H1146" t="str">
            <v>DNIT 021/2004-ES</v>
          </cell>
        </row>
        <row r="1147">
          <cell r="A1147" t="str">
            <v>2 S 04 940 53</v>
          </cell>
          <cell r="B1147" t="str">
            <v>-</v>
          </cell>
          <cell r="C1147" t="str">
            <v>Descida d'água tipo rap.canal retang.-DAR 03 AC/BC</v>
          </cell>
          <cell r="D1147" t="str">
            <v>m</v>
          </cell>
          <cell r="H1147" t="str">
            <v>DNIT 021/2004-ES</v>
          </cell>
        </row>
        <row r="1148">
          <cell r="A1148" t="str">
            <v>2 S 04 940 54</v>
          </cell>
          <cell r="B1148" t="str">
            <v>-</v>
          </cell>
          <cell r="C1148" t="str">
            <v>Descida d'água tipo rap.calha metál.-DAR 04 AC/BC</v>
          </cell>
          <cell r="D1148" t="str">
            <v>m</v>
          </cell>
          <cell r="H1148" t="str">
            <v>DNIT 021/2004-ES</v>
          </cell>
        </row>
        <row r="1149">
          <cell r="A1149" t="str">
            <v>2 S 04 941 01</v>
          </cell>
          <cell r="B1149" t="str">
            <v>-</v>
          </cell>
          <cell r="C1149" t="str">
            <v>Descida d'água aterros em degraus - DAD 01</v>
          </cell>
          <cell r="D1149" t="str">
            <v>m</v>
          </cell>
          <cell r="H1149" t="str">
            <v>DNIT 021/2004-ES</v>
          </cell>
        </row>
        <row r="1150">
          <cell r="A1150" t="str">
            <v>2 S 04 941 02</v>
          </cell>
          <cell r="B1150" t="str">
            <v>-</v>
          </cell>
          <cell r="C1150" t="str">
            <v>Descida d'água aterros em degraus - arm - DAD 02</v>
          </cell>
          <cell r="D1150" t="str">
            <v>m</v>
          </cell>
          <cell r="H1150" t="str">
            <v>DNIT 021/2004-ES</v>
          </cell>
        </row>
        <row r="1151">
          <cell r="A1151" t="str">
            <v>2 S 04 941 03</v>
          </cell>
          <cell r="B1151" t="str">
            <v>-</v>
          </cell>
          <cell r="C1151" t="str">
            <v>Descida d'água aterros em degraus - DAD 03</v>
          </cell>
          <cell r="D1151" t="str">
            <v>m</v>
          </cell>
          <cell r="H1151" t="str">
            <v>DNIT 021/2004-ES</v>
          </cell>
        </row>
        <row r="1152">
          <cell r="A1152" t="str">
            <v>2 S 04 941 04</v>
          </cell>
          <cell r="B1152" t="str">
            <v>-</v>
          </cell>
          <cell r="C1152" t="str">
            <v>Descida d'água aterros em degraus - arm - DAD 04</v>
          </cell>
          <cell r="D1152" t="str">
            <v>m</v>
          </cell>
          <cell r="H1152" t="str">
            <v>DNIT 021/2004-ES</v>
          </cell>
        </row>
        <row r="1153">
          <cell r="A1153" t="str">
            <v>2 S 04 941 05</v>
          </cell>
          <cell r="B1153" t="str">
            <v>-</v>
          </cell>
          <cell r="C1153" t="str">
            <v>Descida d'água aterros em degraus - DAD 05</v>
          </cell>
          <cell r="D1153" t="str">
            <v>m</v>
          </cell>
          <cell r="H1153" t="str">
            <v>DNIT 021/2004-ES</v>
          </cell>
        </row>
        <row r="1154">
          <cell r="A1154" t="str">
            <v>2 S 04 941 06</v>
          </cell>
          <cell r="B1154" t="str">
            <v>-</v>
          </cell>
          <cell r="C1154" t="str">
            <v>Descida d'água aterros em degraus - arm - DAD 06</v>
          </cell>
          <cell r="D1154" t="str">
            <v>m</v>
          </cell>
          <cell r="H1154" t="str">
            <v>DNIT 021/2004-ES</v>
          </cell>
        </row>
        <row r="1155">
          <cell r="A1155" t="str">
            <v>2 S 04 941 07</v>
          </cell>
          <cell r="B1155" t="str">
            <v>-</v>
          </cell>
          <cell r="C1155" t="str">
            <v>Descida d'água aterros em degraus - DAD 07</v>
          </cell>
          <cell r="D1155" t="str">
            <v>m</v>
          </cell>
          <cell r="H1155" t="str">
            <v>DNIT 021/2004-ES</v>
          </cell>
        </row>
        <row r="1156">
          <cell r="A1156" t="str">
            <v>2 S 04 941 08</v>
          </cell>
          <cell r="B1156" t="str">
            <v>-</v>
          </cell>
          <cell r="C1156" t="str">
            <v>Descida d'água aterros em degraus - arm - DAD 08</v>
          </cell>
          <cell r="D1156" t="str">
            <v>m</v>
          </cell>
          <cell r="H1156" t="str">
            <v>DNIT 021/2004-ES</v>
          </cell>
        </row>
        <row r="1157">
          <cell r="A1157" t="str">
            <v>2 S 04 941 09</v>
          </cell>
          <cell r="B1157" t="str">
            <v>-</v>
          </cell>
          <cell r="C1157" t="str">
            <v>Descida d'água aterros em degraus - DAD 09</v>
          </cell>
          <cell r="D1157" t="str">
            <v>m</v>
          </cell>
          <cell r="H1157" t="str">
            <v>DNIT 021/2004-ES</v>
          </cell>
        </row>
        <row r="1158">
          <cell r="A1158" t="str">
            <v>2 S 04 941 10</v>
          </cell>
          <cell r="B1158" t="str">
            <v>-</v>
          </cell>
          <cell r="C1158" t="str">
            <v>Descida d'água aterros em degraus - arm - DAD 10</v>
          </cell>
          <cell r="D1158" t="str">
            <v>m</v>
          </cell>
          <cell r="H1158" t="str">
            <v>DNIT 021/2004-ES</v>
          </cell>
        </row>
        <row r="1159">
          <cell r="A1159" t="str">
            <v>2 S 04 941 11</v>
          </cell>
          <cell r="B1159" t="str">
            <v>-</v>
          </cell>
          <cell r="C1159" t="str">
            <v>Descida d'água aterros em degraus - DAD 11</v>
          </cell>
          <cell r="D1159" t="str">
            <v>m</v>
          </cell>
          <cell r="H1159" t="str">
            <v>DNIT 021/2004-ES</v>
          </cell>
        </row>
        <row r="1160">
          <cell r="A1160" t="str">
            <v>2 S 04 941 12</v>
          </cell>
          <cell r="B1160" t="str">
            <v>-</v>
          </cell>
          <cell r="C1160" t="str">
            <v>Descida d'água aterros em degraus - arm - dad 12</v>
          </cell>
          <cell r="D1160" t="str">
            <v>m</v>
          </cell>
          <cell r="H1160" t="str">
            <v>DNIT 021/2004-ES</v>
          </cell>
        </row>
        <row r="1161">
          <cell r="A1161" t="str">
            <v>2 S 04 941 13</v>
          </cell>
          <cell r="B1161" t="str">
            <v>-</v>
          </cell>
          <cell r="C1161" t="str">
            <v>Descida d'água aterros em degraus - DAD 13</v>
          </cell>
          <cell r="D1161" t="str">
            <v>m</v>
          </cell>
          <cell r="H1161" t="str">
            <v>DNIT 021/2004-ES</v>
          </cell>
        </row>
        <row r="1162">
          <cell r="A1162" t="str">
            <v>2 S 04 941 14</v>
          </cell>
          <cell r="B1162" t="str">
            <v>-</v>
          </cell>
          <cell r="C1162" t="str">
            <v>Descida d'água aterros em degraus - arm - DAD 14</v>
          </cell>
          <cell r="D1162" t="str">
            <v>m</v>
          </cell>
          <cell r="H1162" t="str">
            <v>DNIT 021/2004-ES</v>
          </cell>
        </row>
        <row r="1163">
          <cell r="A1163" t="str">
            <v>2 S 04 941 15</v>
          </cell>
          <cell r="B1163" t="str">
            <v>-</v>
          </cell>
          <cell r="C1163" t="str">
            <v>Descida d'água aterros em degraus - DAD 15</v>
          </cell>
          <cell r="D1163" t="str">
            <v>m</v>
          </cell>
          <cell r="H1163" t="str">
            <v>DNIT 021/2004-ES</v>
          </cell>
        </row>
        <row r="1164">
          <cell r="A1164" t="str">
            <v>2 S 04 941 16</v>
          </cell>
          <cell r="B1164" t="str">
            <v>-</v>
          </cell>
          <cell r="C1164" t="str">
            <v>Descida d'água aterros em degraus - arm - DAD 16</v>
          </cell>
          <cell r="D1164" t="str">
            <v>m</v>
          </cell>
          <cell r="H1164" t="str">
            <v>DNIT 021/2004-ES</v>
          </cell>
        </row>
        <row r="1165">
          <cell r="A1165" t="str">
            <v>2 S 04 941 17</v>
          </cell>
          <cell r="B1165" t="str">
            <v>-</v>
          </cell>
          <cell r="C1165" t="str">
            <v>Descida d'água aterros em degraus - DAD 17</v>
          </cell>
          <cell r="D1165" t="str">
            <v>m</v>
          </cell>
          <cell r="H1165" t="str">
            <v>DNIT 021/2004-ES</v>
          </cell>
        </row>
        <row r="1166">
          <cell r="A1166" t="str">
            <v>2 S 04 941 18</v>
          </cell>
          <cell r="B1166" t="str">
            <v>-</v>
          </cell>
          <cell r="C1166" t="str">
            <v>Descida d'água aterros em degraus - arm - DAD 18</v>
          </cell>
          <cell r="D1166" t="str">
            <v>m</v>
          </cell>
          <cell r="H1166" t="str">
            <v>DNIT 021/2004-ES</v>
          </cell>
        </row>
        <row r="1167">
          <cell r="A1167" t="str">
            <v>2 S 04 941 31</v>
          </cell>
          <cell r="B1167" t="str">
            <v>-</v>
          </cell>
          <cell r="C1167" t="str">
            <v>Descida d'água cortes em degraus - DCD 01</v>
          </cell>
          <cell r="D1167" t="str">
            <v>m</v>
          </cell>
          <cell r="H1167" t="str">
            <v>DNIT 021/2004-ES</v>
          </cell>
        </row>
        <row r="1168">
          <cell r="A1168" t="str">
            <v>2 S 04 941 32</v>
          </cell>
          <cell r="B1168" t="str">
            <v>-</v>
          </cell>
          <cell r="C1168" t="str">
            <v>Descida d'água cortes em degraus - arm - DCD 02</v>
          </cell>
          <cell r="D1168" t="str">
            <v>m</v>
          </cell>
          <cell r="H1168" t="str">
            <v>DNIT 021/2004-ES</v>
          </cell>
        </row>
        <row r="1169">
          <cell r="A1169" t="str">
            <v>2 S 04 941 33</v>
          </cell>
          <cell r="B1169" t="str">
            <v>-</v>
          </cell>
          <cell r="C1169" t="str">
            <v>Descida d'água cortes em degraus - DCD 03</v>
          </cell>
          <cell r="D1169" t="str">
            <v>m</v>
          </cell>
          <cell r="H1169" t="str">
            <v>DNIT 021/2004-ES</v>
          </cell>
        </row>
        <row r="1170">
          <cell r="A1170" t="str">
            <v>2 S 04 941 34</v>
          </cell>
          <cell r="B1170" t="str">
            <v>-</v>
          </cell>
          <cell r="C1170" t="str">
            <v>Descida d'água cortes em degraus - arm - DCD 04</v>
          </cell>
          <cell r="D1170" t="str">
            <v>m</v>
          </cell>
          <cell r="H1170" t="str">
            <v>DNIT 021/2004-ES</v>
          </cell>
        </row>
        <row r="1171">
          <cell r="A1171" t="str">
            <v>2 S 04 941 51</v>
          </cell>
          <cell r="B1171" t="str">
            <v>-</v>
          </cell>
          <cell r="C1171" t="str">
            <v>Descida d'água aterros em degraus - DAD 01 AC/BC</v>
          </cell>
          <cell r="D1171" t="str">
            <v>m</v>
          </cell>
          <cell r="H1171" t="str">
            <v>DNIT 021/2004-ES</v>
          </cell>
        </row>
        <row r="1172">
          <cell r="A1172" t="str">
            <v>2 S 04 941 52</v>
          </cell>
          <cell r="B1172" t="str">
            <v>-</v>
          </cell>
          <cell r="C1172" t="str">
            <v>Descida d'água aterros em degraus arm-DAD 02 AC/BC</v>
          </cell>
          <cell r="D1172" t="str">
            <v>m</v>
          </cell>
          <cell r="H1172" t="str">
            <v>DNIT 021/2004-ES</v>
          </cell>
        </row>
        <row r="1173">
          <cell r="A1173" t="str">
            <v>2 S 04 941 53</v>
          </cell>
          <cell r="B1173" t="str">
            <v>-</v>
          </cell>
          <cell r="C1173" t="str">
            <v>Descida d'água aterros em degraus - DAD 03 AC/BC</v>
          </cell>
          <cell r="D1173" t="str">
            <v>m</v>
          </cell>
          <cell r="H1173" t="str">
            <v>DNIT 021/2004-ES</v>
          </cell>
        </row>
        <row r="1174">
          <cell r="A1174" t="str">
            <v>2 S 04 941 54</v>
          </cell>
          <cell r="B1174" t="str">
            <v>-</v>
          </cell>
          <cell r="C1174" t="str">
            <v>Descida d'água aterros em degraus arm-DAD 04 AC/BC</v>
          </cell>
          <cell r="D1174" t="str">
            <v>m</v>
          </cell>
          <cell r="H1174" t="str">
            <v>DNIT 021/2004-ES</v>
          </cell>
        </row>
        <row r="1175">
          <cell r="A1175" t="str">
            <v>2 S 04 941 55</v>
          </cell>
          <cell r="B1175" t="str">
            <v>-</v>
          </cell>
          <cell r="C1175" t="str">
            <v>Descida d'água aterros em degraus-DAD 05 AC/BC</v>
          </cell>
          <cell r="D1175" t="str">
            <v>m</v>
          </cell>
          <cell r="H1175" t="str">
            <v>DNIT 021/2004-ES</v>
          </cell>
        </row>
        <row r="1176">
          <cell r="A1176" t="str">
            <v>2 S 04 941 56</v>
          </cell>
          <cell r="B1176" t="str">
            <v>-</v>
          </cell>
          <cell r="C1176" t="str">
            <v>Descida d'água aterros em degraus - DAD 06 AC/BC</v>
          </cell>
          <cell r="D1176" t="str">
            <v>m</v>
          </cell>
          <cell r="H1176" t="str">
            <v>DNIT 021/2004-ES</v>
          </cell>
        </row>
        <row r="1177">
          <cell r="A1177" t="str">
            <v>2 S 04 941 57</v>
          </cell>
          <cell r="B1177" t="str">
            <v>-</v>
          </cell>
          <cell r="C1177" t="str">
            <v>Descida d'água aterros em degraus - DAD 07 AC/BC</v>
          </cell>
          <cell r="D1177" t="str">
            <v>m</v>
          </cell>
          <cell r="H1177" t="str">
            <v>DNIT 021/2004-ES</v>
          </cell>
        </row>
        <row r="1178">
          <cell r="A1178" t="str">
            <v>2 S 04 941 58</v>
          </cell>
          <cell r="B1178" t="str">
            <v>-</v>
          </cell>
          <cell r="C1178" t="str">
            <v>Descida d'água aterros em degraus arm-DAD 08 AC/BC</v>
          </cell>
          <cell r="D1178" t="str">
            <v>m</v>
          </cell>
          <cell r="H1178" t="str">
            <v>DNIT 021/2004-ES</v>
          </cell>
        </row>
        <row r="1179">
          <cell r="A1179" t="str">
            <v>2 S 04 941 59</v>
          </cell>
          <cell r="B1179" t="str">
            <v>-</v>
          </cell>
          <cell r="C1179" t="str">
            <v>Descida d'água aterros em degraus - DAD 09 AC/BC</v>
          </cell>
          <cell r="D1179" t="str">
            <v>m</v>
          </cell>
          <cell r="H1179" t="str">
            <v>DNIT 021/2004-ES</v>
          </cell>
        </row>
        <row r="1180">
          <cell r="A1180" t="str">
            <v>2 S 04 941 60</v>
          </cell>
          <cell r="B1180" t="str">
            <v>-</v>
          </cell>
          <cell r="C1180" t="str">
            <v>Descida d'água aterros em degraus arm-DAD 10 AC/BC</v>
          </cell>
          <cell r="D1180" t="str">
            <v>m</v>
          </cell>
          <cell r="H1180" t="str">
            <v>DNIT 021/2004-ES</v>
          </cell>
        </row>
        <row r="1181">
          <cell r="A1181" t="str">
            <v>2 S 04 941 61</v>
          </cell>
          <cell r="B1181" t="str">
            <v>-</v>
          </cell>
          <cell r="C1181" t="str">
            <v>Descida d'água aterros em degraus - DAD 11 AC/BC</v>
          </cell>
          <cell r="D1181" t="str">
            <v>m</v>
          </cell>
          <cell r="H1181" t="str">
            <v>DNIT 021/2004-ES</v>
          </cell>
        </row>
        <row r="1182">
          <cell r="A1182" t="str">
            <v>2 S 04 941 62</v>
          </cell>
          <cell r="B1182" t="str">
            <v>-</v>
          </cell>
          <cell r="C1182" t="str">
            <v>Descida d'água aterros em degraus arm-DAD 12 AC/BC</v>
          </cell>
          <cell r="D1182" t="str">
            <v>m</v>
          </cell>
          <cell r="H1182" t="str">
            <v>DNIT 021/2004-ES</v>
          </cell>
        </row>
        <row r="1183">
          <cell r="A1183" t="str">
            <v>2 S 04 941 63</v>
          </cell>
          <cell r="B1183" t="str">
            <v>-</v>
          </cell>
          <cell r="C1183" t="str">
            <v>Descida d'água aterros em degraus - DAD 13 AC/BC</v>
          </cell>
          <cell r="D1183" t="str">
            <v>m</v>
          </cell>
          <cell r="H1183" t="str">
            <v>DNIT 021/2004-ES</v>
          </cell>
        </row>
        <row r="1184">
          <cell r="A1184" t="str">
            <v>2 S 04 941 64</v>
          </cell>
          <cell r="B1184" t="str">
            <v>-</v>
          </cell>
          <cell r="C1184" t="str">
            <v>Descida d'água aterros em degraus arm-DAD 14 AC/BC</v>
          </cell>
          <cell r="D1184" t="str">
            <v>m</v>
          </cell>
          <cell r="H1184" t="str">
            <v>DNIT 021/2004-ES</v>
          </cell>
        </row>
        <row r="1185">
          <cell r="A1185" t="str">
            <v>2 S 04 941 65</v>
          </cell>
          <cell r="B1185" t="str">
            <v>-</v>
          </cell>
          <cell r="C1185" t="str">
            <v>Descida d'água aterros em degraus - DAD 15 AC/BC</v>
          </cell>
          <cell r="D1185" t="str">
            <v>m</v>
          </cell>
          <cell r="H1185" t="str">
            <v>DNIT 021/2004-ES</v>
          </cell>
        </row>
        <row r="1186">
          <cell r="A1186" t="str">
            <v>2 S 04 941 66</v>
          </cell>
          <cell r="B1186" t="str">
            <v>-</v>
          </cell>
          <cell r="C1186" t="str">
            <v>Descida d'água aterros em degraus arm-DAD 16 AC/BC</v>
          </cell>
          <cell r="D1186" t="str">
            <v>m</v>
          </cell>
          <cell r="H1186" t="str">
            <v>DNIT 021/2004-ES</v>
          </cell>
        </row>
        <row r="1187">
          <cell r="A1187" t="str">
            <v>2 S 04 941 67</v>
          </cell>
          <cell r="B1187" t="str">
            <v>-</v>
          </cell>
          <cell r="C1187" t="str">
            <v>Descida d'água aterros em degraus - DAD 17 AC/BC</v>
          </cell>
          <cell r="D1187" t="str">
            <v>m</v>
          </cell>
          <cell r="H1187" t="str">
            <v>DNIT 021/2004-ES</v>
          </cell>
        </row>
        <row r="1188">
          <cell r="A1188" t="str">
            <v>2 S 04 941 68</v>
          </cell>
          <cell r="B1188" t="str">
            <v>-</v>
          </cell>
          <cell r="C1188" t="str">
            <v>Descida d'água aterros em degraus arm-DAD 18 AC/BC</v>
          </cell>
          <cell r="D1188" t="str">
            <v>m</v>
          </cell>
          <cell r="H1188" t="str">
            <v>DNIT 021/2004-ES</v>
          </cell>
        </row>
        <row r="1189">
          <cell r="A1189" t="str">
            <v>2 S 04 941 81</v>
          </cell>
          <cell r="B1189" t="str">
            <v>-</v>
          </cell>
          <cell r="C1189" t="str">
            <v>Descida d'água cortes em degraus - DCD 01 AC/BC</v>
          </cell>
          <cell r="D1189" t="str">
            <v>m</v>
          </cell>
          <cell r="H1189" t="str">
            <v>DNIT 021/2004-ES</v>
          </cell>
        </row>
        <row r="1190">
          <cell r="A1190" t="str">
            <v>2 S 04 941 82</v>
          </cell>
          <cell r="B1190" t="str">
            <v>-</v>
          </cell>
          <cell r="C1190" t="str">
            <v>Descida d'água cortes em degraus arm-DCD 02 AC/BC</v>
          </cell>
          <cell r="D1190" t="str">
            <v>m</v>
          </cell>
          <cell r="H1190" t="str">
            <v>DNIT 021/2004-ES</v>
          </cell>
        </row>
        <row r="1191">
          <cell r="A1191" t="str">
            <v>2 S 04 941 83</v>
          </cell>
          <cell r="B1191" t="str">
            <v>-</v>
          </cell>
          <cell r="C1191" t="str">
            <v>Descida d'água cortes em degraus - DCD 03 AC/BC</v>
          </cell>
          <cell r="D1191" t="str">
            <v>m</v>
          </cell>
          <cell r="H1191" t="str">
            <v>DNIT 021/2004-ES</v>
          </cell>
        </row>
        <row r="1192">
          <cell r="A1192" t="str">
            <v>2 S 04 941 84</v>
          </cell>
          <cell r="B1192" t="str">
            <v>-</v>
          </cell>
          <cell r="C1192" t="str">
            <v>Descida d'água cortes em degraus arm-DCD 04 AC/BC</v>
          </cell>
          <cell r="D1192" t="str">
            <v>m</v>
          </cell>
          <cell r="H1192" t="str">
            <v>DNIT 021/2004-ES</v>
          </cell>
        </row>
        <row r="1193">
          <cell r="A1193" t="str">
            <v>2 S 04 942 01</v>
          </cell>
          <cell r="B1193" t="str">
            <v>-</v>
          </cell>
          <cell r="C1193" t="str">
            <v>Entrada d'água - EDA 01</v>
          </cell>
          <cell r="D1193" t="str">
            <v>und</v>
          </cell>
          <cell r="H1193" t="str">
            <v>DNIT 021/2004-ES</v>
          </cell>
        </row>
        <row r="1194">
          <cell r="A1194" t="str">
            <v>2 S 04 942 02</v>
          </cell>
          <cell r="B1194" t="str">
            <v>-</v>
          </cell>
          <cell r="C1194" t="str">
            <v>Entrada d'água - EDA 02</v>
          </cell>
          <cell r="D1194" t="str">
            <v>und</v>
          </cell>
          <cell r="H1194" t="str">
            <v>DNIT 021/2004-ES</v>
          </cell>
        </row>
        <row r="1195">
          <cell r="A1195" t="str">
            <v>2 S 04 942 51</v>
          </cell>
          <cell r="B1195" t="str">
            <v>-</v>
          </cell>
          <cell r="C1195" t="str">
            <v>Entrada d'água - EDA 01 AC/BC</v>
          </cell>
          <cell r="D1195" t="str">
            <v>und</v>
          </cell>
          <cell r="H1195" t="str">
            <v>DNIT 021/2004-ES</v>
          </cell>
        </row>
        <row r="1196">
          <cell r="A1196" t="str">
            <v>2 S 04 942 52</v>
          </cell>
          <cell r="B1196" t="str">
            <v>-</v>
          </cell>
          <cell r="C1196" t="str">
            <v>Entrada d'água - EDA 02 AC/BC</v>
          </cell>
          <cell r="D1196" t="str">
            <v>und</v>
          </cell>
          <cell r="H1196" t="str">
            <v>DNIT 021/2004-ES</v>
          </cell>
        </row>
        <row r="1197">
          <cell r="A1197" t="str">
            <v>2 S 04 950 01</v>
          </cell>
          <cell r="B1197" t="str">
            <v>-</v>
          </cell>
          <cell r="C1197" t="str">
            <v>Dissipador de energia - DES 01</v>
          </cell>
          <cell r="D1197" t="str">
            <v>und</v>
          </cell>
          <cell r="H1197" t="str">
            <v>DNIT 022/2004-ES</v>
          </cell>
        </row>
        <row r="1198">
          <cell r="A1198" t="str">
            <v>2 S 04 950 02</v>
          </cell>
          <cell r="B1198" t="str">
            <v>-</v>
          </cell>
          <cell r="C1198" t="str">
            <v>Dissipador de energia - DES 02</v>
          </cell>
          <cell r="D1198" t="str">
            <v>und</v>
          </cell>
          <cell r="H1198" t="str">
            <v>DNIT 022/2004-ES</v>
          </cell>
        </row>
        <row r="1199">
          <cell r="A1199" t="str">
            <v>2 S 04 950 03</v>
          </cell>
          <cell r="B1199" t="str">
            <v>-</v>
          </cell>
          <cell r="C1199" t="str">
            <v>Dissipador de energia - DES 03</v>
          </cell>
          <cell r="D1199" t="str">
            <v>und</v>
          </cell>
          <cell r="H1199" t="str">
            <v>DNIT 022/2004-ES</v>
          </cell>
        </row>
        <row r="1200">
          <cell r="A1200" t="str">
            <v>2 S 04 950 04</v>
          </cell>
          <cell r="B1200" t="str">
            <v>-</v>
          </cell>
          <cell r="C1200" t="str">
            <v>Dissipador de energia - DES04</v>
          </cell>
          <cell r="D1200" t="str">
            <v>und</v>
          </cell>
          <cell r="H1200" t="str">
            <v>DNIT 022/2004-ES</v>
          </cell>
        </row>
        <row r="1201">
          <cell r="A1201" t="str">
            <v>2 S 04 950 21</v>
          </cell>
          <cell r="B1201" t="str">
            <v>-</v>
          </cell>
          <cell r="C1201" t="str">
            <v>Dissipador de energia - DEB 01</v>
          </cell>
          <cell r="D1201" t="str">
            <v>und</v>
          </cell>
          <cell r="H1201" t="str">
            <v>DNIT 022/2004-ES</v>
          </cell>
        </row>
        <row r="1202">
          <cell r="A1202" t="str">
            <v>2 S 04 950 22</v>
          </cell>
          <cell r="B1202" t="str">
            <v>-</v>
          </cell>
          <cell r="C1202" t="str">
            <v>Dissipador de energia - DEB 02</v>
          </cell>
          <cell r="D1202" t="str">
            <v>und</v>
          </cell>
          <cell r="H1202" t="str">
            <v>DNIT 022/2004-ES</v>
          </cell>
        </row>
        <row r="1203">
          <cell r="A1203" t="str">
            <v>2 S 04 950 23</v>
          </cell>
          <cell r="B1203" t="str">
            <v>-</v>
          </cell>
          <cell r="C1203" t="str">
            <v>Dissipador de energia - DEB 03</v>
          </cell>
          <cell r="D1203" t="str">
            <v>und</v>
          </cell>
          <cell r="H1203" t="str">
            <v>DNIT 022/2004-ES</v>
          </cell>
        </row>
        <row r="1204">
          <cell r="A1204" t="str">
            <v>2 S 04 950 24</v>
          </cell>
          <cell r="B1204" t="str">
            <v>-</v>
          </cell>
          <cell r="C1204" t="str">
            <v>Dissipador de energia - DEB 04</v>
          </cell>
          <cell r="D1204" t="str">
            <v>und</v>
          </cell>
          <cell r="H1204" t="str">
            <v>DNIT 022/2004-ES</v>
          </cell>
        </row>
        <row r="1205">
          <cell r="A1205" t="str">
            <v>2 S 04 950 25</v>
          </cell>
          <cell r="B1205" t="str">
            <v>-</v>
          </cell>
          <cell r="C1205" t="str">
            <v>Dissipador de energia - DEB 05</v>
          </cell>
          <cell r="D1205" t="str">
            <v>und</v>
          </cell>
          <cell r="H1205" t="str">
            <v>DNIT 022/2004-ES</v>
          </cell>
        </row>
        <row r="1206">
          <cell r="A1206" t="str">
            <v>2 S 04 950 26</v>
          </cell>
          <cell r="B1206" t="str">
            <v>-</v>
          </cell>
          <cell r="C1206" t="str">
            <v>Dissipador de energia - DEB 06</v>
          </cell>
          <cell r="D1206" t="str">
            <v>und</v>
          </cell>
          <cell r="H1206" t="str">
            <v>DNIT 022/2004-ES</v>
          </cell>
        </row>
        <row r="1207">
          <cell r="A1207" t="str">
            <v>2 S 04 950 27</v>
          </cell>
          <cell r="B1207" t="str">
            <v>-</v>
          </cell>
          <cell r="C1207" t="str">
            <v>Dissipador de energia - DEB 07</v>
          </cell>
          <cell r="D1207" t="str">
            <v>und</v>
          </cell>
          <cell r="H1207" t="str">
            <v>DNIT 022/2004-ES</v>
          </cell>
        </row>
        <row r="1208">
          <cell r="A1208" t="str">
            <v>2 S 04 950 28</v>
          </cell>
          <cell r="B1208" t="str">
            <v>-</v>
          </cell>
          <cell r="C1208" t="str">
            <v>Dissipador de energia - DEB 08</v>
          </cell>
          <cell r="D1208" t="str">
            <v>und</v>
          </cell>
          <cell r="H1208" t="str">
            <v>DNIT 022/2004-ES</v>
          </cell>
        </row>
        <row r="1209">
          <cell r="A1209" t="str">
            <v>2 S 04 950 29</v>
          </cell>
          <cell r="B1209" t="str">
            <v>-</v>
          </cell>
          <cell r="C1209" t="str">
            <v>Dissipador de energia - DEB 09</v>
          </cell>
          <cell r="D1209" t="str">
            <v>und</v>
          </cell>
          <cell r="H1209" t="str">
            <v>DNIT 022/2004-ES</v>
          </cell>
        </row>
        <row r="1210">
          <cell r="A1210" t="str">
            <v>2 S 04 950 30</v>
          </cell>
          <cell r="B1210" t="str">
            <v>-</v>
          </cell>
          <cell r="C1210" t="str">
            <v>Dissipador de energia - DEB 10</v>
          </cell>
          <cell r="D1210" t="str">
            <v>und</v>
          </cell>
          <cell r="H1210" t="str">
            <v>DNIT 022/2004-ES</v>
          </cell>
        </row>
        <row r="1211">
          <cell r="A1211" t="str">
            <v>2 S 04 950 31</v>
          </cell>
          <cell r="B1211" t="str">
            <v>-</v>
          </cell>
          <cell r="C1211" t="str">
            <v>Dissipador de energia - DEB 11</v>
          </cell>
          <cell r="D1211" t="str">
            <v>und</v>
          </cell>
          <cell r="H1211" t="str">
            <v>DNIT 022/2004-ES</v>
          </cell>
        </row>
        <row r="1212">
          <cell r="A1212" t="str">
            <v>2 S 04 950 32</v>
          </cell>
          <cell r="B1212" t="str">
            <v>-</v>
          </cell>
          <cell r="C1212" t="str">
            <v>Dissipador de energia - DEB 12</v>
          </cell>
          <cell r="D1212" t="str">
            <v>und</v>
          </cell>
          <cell r="H1212" t="str">
            <v>DNIT 022/2004-ES</v>
          </cell>
        </row>
        <row r="1213">
          <cell r="A1213" t="str">
            <v>2 S 04 950 51</v>
          </cell>
          <cell r="B1213" t="str">
            <v>-</v>
          </cell>
          <cell r="C1213" t="str">
            <v>Dissipador de energia - DED 01</v>
          </cell>
          <cell r="D1213" t="str">
            <v>und</v>
          </cell>
          <cell r="H1213" t="str">
            <v>DNIT 022/2004-ES</v>
          </cell>
        </row>
        <row r="1214">
          <cell r="A1214" t="str">
            <v>2 S 04 950 61</v>
          </cell>
          <cell r="B1214" t="str">
            <v>-</v>
          </cell>
          <cell r="C1214" t="str">
            <v>Dissipador de energia - DES 01 AC/PC</v>
          </cell>
          <cell r="D1214" t="str">
            <v>und</v>
          </cell>
          <cell r="H1214" t="str">
            <v>DNIT 022/2004-ES</v>
          </cell>
        </row>
        <row r="1215">
          <cell r="A1215" t="str">
            <v>2 S 04 950 62</v>
          </cell>
          <cell r="B1215" t="str">
            <v>-</v>
          </cell>
          <cell r="C1215" t="str">
            <v>Dissipador de energia - DES 02 AC/PC</v>
          </cell>
          <cell r="D1215" t="str">
            <v>und</v>
          </cell>
          <cell r="H1215" t="str">
            <v>DNIT 022/2004-ES</v>
          </cell>
        </row>
        <row r="1216">
          <cell r="A1216" t="str">
            <v>2 S 04 950 63</v>
          </cell>
          <cell r="B1216" t="str">
            <v>-</v>
          </cell>
          <cell r="C1216" t="str">
            <v>Dissipador de energia - DES 03 AC/PC</v>
          </cell>
          <cell r="D1216" t="str">
            <v>und</v>
          </cell>
          <cell r="H1216" t="str">
            <v>DNIT 022/2004-ES</v>
          </cell>
        </row>
        <row r="1217">
          <cell r="A1217" t="str">
            <v>2 S 04 950 64</v>
          </cell>
          <cell r="B1217" t="str">
            <v>-</v>
          </cell>
          <cell r="C1217" t="str">
            <v>Dissipador de energia - DES 04 AC/PC</v>
          </cell>
          <cell r="D1217" t="str">
            <v>und</v>
          </cell>
          <cell r="H1217" t="str">
            <v>DNIT 022/2004-ES</v>
          </cell>
        </row>
        <row r="1218">
          <cell r="A1218" t="str">
            <v>2 S 04 950 71</v>
          </cell>
          <cell r="B1218" t="str">
            <v>-</v>
          </cell>
          <cell r="C1218" t="str">
            <v>Dissipador de energia - DEB 01 AC/BC/PC</v>
          </cell>
          <cell r="D1218" t="str">
            <v>und</v>
          </cell>
          <cell r="H1218" t="str">
            <v>DNIT 022/2004-ES</v>
          </cell>
        </row>
        <row r="1219">
          <cell r="A1219" t="str">
            <v>2 S 04 950 72</v>
          </cell>
          <cell r="B1219" t="str">
            <v>-</v>
          </cell>
          <cell r="C1219" t="str">
            <v>Dissipador de energia - DEB 02 AC/BC/PC</v>
          </cell>
          <cell r="D1219" t="str">
            <v>und</v>
          </cell>
          <cell r="H1219" t="str">
            <v>DNIT 022/2004-ES</v>
          </cell>
        </row>
        <row r="1220">
          <cell r="A1220" t="str">
            <v>2 S 04 950 73</v>
          </cell>
          <cell r="B1220" t="str">
            <v>-</v>
          </cell>
          <cell r="C1220" t="str">
            <v>Dissipador de energia - DEB 03 AC/BC/PC</v>
          </cell>
          <cell r="D1220" t="str">
            <v>und</v>
          </cell>
          <cell r="H1220" t="str">
            <v>DNIT 022/2004-ES</v>
          </cell>
        </row>
        <row r="1221">
          <cell r="A1221" t="str">
            <v>2 S 04 950 74</v>
          </cell>
          <cell r="B1221" t="str">
            <v>-</v>
          </cell>
          <cell r="C1221" t="str">
            <v>Dissipador de energia - DEB 04 AC/BC/PC</v>
          </cell>
          <cell r="D1221" t="str">
            <v>und</v>
          </cell>
          <cell r="H1221" t="str">
            <v>DNIT 022/2004-ES</v>
          </cell>
        </row>
        <row r="1222">
          <cell r="A1222" t="str">
            <v>2 S 04 950 75</v>
          </cell>
          <cell r="B1222" t="str">
            <v>-</v>
          </cell>
          <cell r="C1222" t="str">
            <v>Dissipador de energia - DEB 05 AC/BC/PC</v>
          </cell>
          <cell r="D1222" t="str">
            <v>und</v>
          </cell>
          <cell r="H1222" t="str">
            <v>DNIT 022/2004-ES</v>
          </cell>
        </row>
        <row r="1223">
          <cell r="A1223" t="str">
            <v>2 S 04 950 76</v>
          </cell>
          <cell r="B1223" t="str">
            <v>-</v>
          </cell>
          <cell r="C1223" t="str">
            <v>Dissipador de energia - DEB 06 AC/BC/PC</v>
          </cell>
          <cell r="D1223" t="str">
            <v>und</v>
          </cell>
          <cell r="H1223" t="str">
            <v>DNIT 022/2004-ES</v>
          </cell>
        </row>
        <row r="1224">
          <cell r="A1224" t="str">
            <v>2 S 04 950 77</v>
          </cell>
          <cell r="B1224" t="str">
            <v>-</v>
          </cell>
          <cell r="C1224" t="str">
            <v>Dissipador de energia - DEB 07 AC/BC/PC</v>
          </cell>
          <cell r="D1224" t="str">
            <v>und</v>
          </cell>
          <cell r="H1224" t="str">
            <v>DNIT 022/2004-ES</v>
          </cell>
        </row>
        <row r="1225">
          <cell r="A1225" t="str">
            <v>2 S 04 950 78</v>
          </cell>
          <cell r="B1225" t="str">
            <v>-</v>
          </cell>
          <cell r="C1225" t="str">
            <v>Dissipador de energia - DEB 08 AC/BC/PC</v>
          </cell>
          <cell r="D1225" t="str">
            <v>und</v>
          </cell>
          <cell r="H1225" t="str">
            <v>DNIT 022/2004-ES</v>
          </cell>
        </row>
        <row r="1226">
          <cell r="A1226" t="str">
            <v>2 S 04 950 79</v>
          </cell>
          <cell r="B1226" t="str">
            <v>-</v>
          </cell>
          <cell r="C1226" t="str">
            <v>Dissipador de energia - DEB 09 AC/BC/PC</v>
          </cell>
          <cell r="D1226" t="str">
            <v>und</v>
          </cell>
          <cell r="H1226" t="str">
            <v>DNIT 022/2004-ES</v>
          </cell>
        </row>
        <row r="1227">
          <cell r="A1227" t="str">
            <v>2 S 04 950 80</v>
          </cell>
          <cell r="B1227" t="str">
            <v>-</v>
          </cell>
          <cell r="C1227" t="str">
            <v>Dissipador de energia - DEB 10 AC/BC/PC</v>
          </cell>
          <cell r="D1227" t="str">
            <v>und</v>
          </cell>
          <cell r="H1227" t="str">
            <v>DNIT 022/2004-ES</v>
          </cell>
        </row>
        <row r="1228">
          <cell r="A1228" t="str">
            <v>2 S 04 950 81</v>
          </cell>
          <cell r="B1228" t="str">
            <v>-</v>
          </cell>
          <cell r="C1228" t="str">
            <v>Dissipador de energia - DEB 11 AC/BC/PC</v>
          </cell>
          <cell r="D1228" t="str">
            <v>und</v>
          </cell>
          <cell r="H1228" t="str">
            <v>DNIT 022/2004-ES</v>
          </cell>
        </row>
        <row r="1229">
          <cell r="A1229" t="str">
            <v>2 S 04 950 82</v>
          </cell>
          <cell r="B1229" t="str">
            <v>-</v>
          </cell>
          <cell r="C1229" t="str">
            <v>Dissipador de energia - DEB 12 AC/BC/PC</v>
          </cell>
          <cell r="D1229" t="str">
            <v>und</v>
          </cell>
          <cell r="H1229" t="str">
            <v>DNIT 022/2004-ES</v>
          </cell>
        </row>
        <row r="1230">
          <cell r="A1230" t="str">
            <v>2 S 04 950 99</v>
          </cell>
          <cell r="B1230" t="str">
            <v>-</v>
          </cell>
          <cell r="C1230" t="str">
            <v>Dissipador de energia - DED 01 AC/BC</v>
          </cell>
          <cell r="D1230" t="str">
            <v>und</v>
          </cell>
          <cell r="H1230" t="str">
            <v>DNIT 022/2004-ES</v>
          </cell>
        </row>
        <row r="1231">
          <cell r="A1231" t="str">
            <v>2 S 04 960 01</v>
          </cell>
          <cell r="B1231" t="str">
            <v>-</v>
          </cell>
          <cell r="C1231" t="str">
            <v>Boca de lobo simples grelha concr. - BLS 01</v>
          </cell>
          <cell r="D1231" t="str">
            <v>und</v>
          </cell>
          <cell r="H1231" t="str">
            <v>DNIT 030/2004-ES</v>
          </cell>
        </row>
        <row r="1232">
          <cell r="A1232" t="str">
            <v>2 S 04 960 02</v>
          </cell>
          <cell r="B1232" t="str">
            <v>-</v>
          </cell>
          <cell r="C1232" t="str">
            <v>Boca de lobo simples grelha concr. - BLS 02</v>
          </cell>
          <cell r="D1232" t="str">
            <v>und</v>
          </cell>
          <cell r="H1232" t="str">
            <v>DNIT 030/2004-ES</v>
          </cell>
        </row>
        <row r="1233">
          <cell r="A1233" t="str">
            <v>2 S 04 960 03</v>
          </cell>
          <cell r="B1233" t="str">
            <v>-</v>
          </cell>
          <cell r="C1233" t="str">
            <v>Boca de lobo simples grelha concr. - BLS 03</v>
          </cell>
          <cell r="D1233" t="str">
            <v>und</v>
          </cell>
          <cell r="H1233" t="str">
            <v>DNIT 030/2004-ES</v>
          </cell>
        </row>
        <row r="1234">
          <cell r="A1234" t="str">
            <v>2 S 04 960 04</v>
          </cell>
          <cell r="B1234" t="str">
            <v>-</v>
          </cell>
          <cell r="C1234" t="str">
            <v>Boca de lobo simples grelha concr. - BLS 04</v>
          </cell>
          <cell r="D1234" t="str">
            <v>und</v>
          </cell>
          <cell r="H1234" t="str">
            <v>DNIT 030/2004-ES</v>
          </cell>
        </row>
        <row r="1235">
          <cell r="A1235" t="str">
            <v>2 S 04 960 05</v>
          </cell>
          <cell r="B1235" t="str">
            <v>-</v>
          </cell>
          <cell r="C1235" t="str">
            <v>Boca de lobo simples grelha concr. - BLS 05</v>
          </cell>
          <cell r="D1235" t="str">
            <v>und</v>
          </cell>
          <cell r="H1235" t="str">
            <v>DNIT 030/2004-ES</v>
          </cell>
        </row>
        <row r="1236">
          <cell r="A1236" t="str">
            <v>2 S 04 960 06</v>
          </cell>
          <cell r="B1236" t="str">
            <v>-</v>
          </cell>
          <cell r="C1236" t="str">
            <v>Boca de lobo simples grelha concr. - BLS 06</v>
          </cell>
          <cell r="D1236" t="str">
            <v>und</v>
          </cell>
          <cell r="H1236" t="str">
            <v>DNIT 030/2004-ES</v>
          </cell>
        </row>
        <row r="1237">
          <cell r="A1237" t="str">
            <v>2 S 04 960 07</v>
          </cell>
          <cell r="B1237" t="str">
            <v>-</v>
          </cell>
          <cell r="C1237" t="str">
            <v>Boca de lobo simples grelha concr. - BLS 07</v>
          </cell>
          <cell r="D1237" t="str">
            <v>und</v>
          </cell>
          <cell r="H1237" t="str">
            <v>DNIT 030/2004-ES</v>
          </cell>
        </row>
        <row r="1238">
          <cell r="A1238" t="str">
            <v>2 S 04 960 51</v>
          </cell>
          <cell r="B1238" t="str">
            <v>-</v>
          </cell>
          <cell r="C1238" t="str">
            <v>Boca de lobo simples grelha concr. BLS 01 AC/BC</v>
          </cell>
          <cell r="D1238" t="str">
            <v>und</v>
          </cell>
          <cell r="H1238" t="str">
            <v>DNIT 030/2004-ES</v>
          </cell>
        </row>
        <row r="1239">
          <cell r="A1239" t="str">
            <v>2 S 04 960 52</v>
          </cell>
          <cell r="B1239" t="str">
            <v>-</v>
          </cell>
          <cell r="C1239" t="str">
            <v>Boca de lobo simples grelha concr. BLS 02 AC/BC</v>
          </cell>
          <cell r="D1239" t="str">
            <v>und</v>
          </cell>
          <cell r="H1239" t="str">
            <v>DNIT 030/2004-ES</v>
          </cell>
        </row>
        <row r="1240">
          <cell r="A1240" t="str">
            <v>2 S 04 960 53</v>
          </cell>
          <cell r="B1240" t="str">
            <v>-</v>
          </cell>
          <cell r="C1240" t="str">
            <v>Boca de lobo simples grelha concr. BLS 03 AC/BC</v>
          </cell>
          <cell r="D1240" t="str">
            <v>und</v>
          </cell>
          <cell r="H1240" t="str">
            <v>DNIT 030/2004-ES</v>
          </cell>
        </row>
        <row r="1241">
          <cell r="A1241" t="str">
            <v>2 S 04 960 54</v>
          </cell>
          <cell r="B1241" t="str">
            <v>-</v>
          </cell>
          <cell r="C1241" t="str">
            <v>Boca de lobo simples grelha concr. BLS 04 AC/BC</v>
          </cell>
          <cell r="D1241" t="str">
            <v>und</v>
          </cell>
          <cell r="H1241" t="str">
            <v>DNIT 030/2004-ES</v>
          </cell>
        </row>
        <row r="1242">
          <cell r="A1242" t="str">
            <v>2 S 04 960 55</v>
          </cell>
          <cell r="B1242" t="str">
            <v>-</v>
          </cell>
          <cell r="C1242" t="str">
            <v>Boca de lobo simples grelha concr. BLS 05 AC/BC</v>
          </cell>
          <cell r="D1242" t="str">
            <v>und</v>
          </cell>
          <cell r="H1242" t="str">
            <v>DNIT 030/2004-ES</v>
          </cell>
        </row>
        <row r="1243">
          <cell r="A1243" t="str">
            <v>2 S 04 960 56</v>
          </cell>
          <cell r="B1243" t="str">
            <v>-</v>
          </cell>
          <cell r="C1243" t="str">
            <v>Boca de lobo simples grelha concr. BLS 06 AC/BC</v>
          </cell>
          <cell r="D1243" t="str">
            <v>und</v>
          </cell>
          <cell r="H1243" t="str">
            <v>DNIT 030/2004-ES</v>
          </cell>
        </row>
        <row r="1244">
          <cell r="A1244" t="str">
            <v>2 S 04 960 57</v>
          </cell>
          <cell r="B1244" t="str">
            <v>-</v>
          </cell>
          <cell r="C1244" t="str">
            <v>Boca de lobo simples grelha concr. BLS 07 AC/BC</v>
          </cell>
          <cell r="D1244" t="str">
            <v>und</v>
          </cell>
          <cell r="H1244" t="str">
            <v>DNIT 030/2004-ES</v>
          </cell>
        </row>
        <row r="1245">
          <cell r="A1245" t="str">
            <v>2 S 04 961 01</v>
          </cell>
          <cell r="B1245" t="str">
            <v>-</v>
          </cell>
          <cell r="C1245" t="str">
            <v>Boca de lobo dupla com grelha de concreto - BLD 01</v>
          </cell>
          <cell r="D1245" t="str">
            <v>und</v>
          </cell>
          <cell r="H1245" t="str">
            <v>DNIT 030/2004-ES</v>
          </cell>
        </row>
        <row r="1246">
          <cell r="A1246" t="str">
            <v>2 S 04 961 02</v>
          </cell>
          <cell r="B1246" t="str">
            <v>-</v>
          </cell>
          <cell r="C1246" t="str">
            <v>Boca de lobo dupla com grelha de concreto - BLD 02</v>
          </cell>
          <cell r="D1246" t="str">
            <v>und</v>
          </cell>
          <cell r="H1246" t="str">
            <v>DNIT 030/2004-ES</v>
          </cell>
        </row>
        <row r="1247">
          <cell r="A1247" t="str">
            <v>2 S 04 961 03</v>
          </cell>
          <cell r="B1247" t="str">
            <v>-</v>
          </cell>
          <cell r="C1247" t="str">
            <v>Boca de lobo dupla com grelha de concreto - BLD 03</v>
          </cell>
          <cell r="D1247" t="str">
            <v>und</v>
          </cell>
          <cell r="H1247" t="str">
            <v>DNIT 030/2004-ES</v>
          </cell>
        </row>
        <row r="1248">
          <cell r="A1248" t="str">
            <v>2 S 04 961 04</v>
          </cell>
          <cell r="B1248" t="str">
            <v>-</v>
          </cell>
          <cell r="C1248" t="str">
            <v>Boca de lobo dupla com grelha de concreto - BLD 04</v>
          </cell>
          <cell r="D1248" t="str">
            <v>und</v>
          </cell>
          <cell r="H1248" t="str">
            <v>DNIT 030/2004-ES</v>
          </cell>
        </row>
        <row r="1249">
          <cell r="A1249" t="str">
            <v>2 S 04 961 05</v>
          </cell>
          <cell r="B1249" t="str">
            <v>-</v>
          </cell>
          <cell r="C1249" t="str">
            <v>Boca de lobo dupla com grelha de concreto - BLD 05</v>
          </cell>
          <cell r="D1249" t="str">
            <v>und</v>
          </cell>
          <cell r="H1249" t="str">
            <v>DNIT 030/2004-ES</v>
          </cell>
        </row>
        <row r="1250">
          <cell r="A1250" t="str">
            <v>2 S 04 961 06</v>
          </cell>
          <cell r="B1250" t="str">
            <v>-</v>
          </cell>
          <cell r="C1250" t="str">
            <v>Boca de lobo dupla com grelha de concreto - BLD 06</v>
          </cell>
          <cell r="D1250" t="str">
            <v>und</v>
          </cell>
          <cell r="H1250" t="str">
            <v>DNIT 030/2004-ES</v>
          </cell>
        </row>
        <row r="1251">
          <cell r="A1251" t="str">
            <v>2 S 04 961 07</v>
          </cell>
          <cell r="B1251" t="str">
            <v>-</v>
          </cell>
          <cell r="C1251" t="str">
            <v>Boca de lobo dupla com grelha de concreto - BLD 07</v>
          </cell>
          <cell r="D1251" t="str">
            <v>und</v>
          </cell>
          <cell r="H1251" t="str">
            <v>DNIT 030/2004-ES</v>
          </cell>
        </row>
        <row r="1252">
          <cell r="A1252" t="str">
            <v>2 S 04 961 51</v>
          </cell>
          <cell r="B1252" t="str">
            <v>-</v>
          </cell>
          <cell r="C1252" t="str">
            <v>Boca de lobo dupla grelha concr. BLD 01 AC/BC</v>
          </cell>
          <cell r="D1252" t="str">
            <v>und</v>
          </cell>
          <cell r="H1252" t="str">
            <v>DNIT 030/2004-ES</v>
          </cell>
        </row>
        <row r="1253">
          <cell r="A1253" t="str">
            <v>2 S 04 961 52</v>
          </cell>
          <cell r="B1253" t="str">
            <v>-</v>
          </cell>
          <cell r="C1253" t="str">
            <v>Boca de lobo dupla grelha concr. BLD 02 AC/BC</v>
          </cell>
          <cell r="D1253" t="str">
            <v>und</v>
          </cell>
          <cell r="H1253" t="str">
            <v>DNIT 030/2004-ES</v>
          </cell>
        </row>
        <row r="1254">
          <cell r="A1254" t="str">
            <v>2 S 04 961 53</v>
          </cell>
          <cell r="B1254" t="str">
            <v>-</v>
          </cell>
          <cell r="C1254" t="str">
            <v>Boca de lobo dupla grelha concr. BLD 03 AC/BC</v>
          </cell>
          <cell r="D1254" t="str">
            <v>und</v>
          </cell>
          <cell r="H1254" t="str">
            <v>DNIT 030/2004-ES</v>
          </cell>
        </row>
        <row r="1255">
          <cell r="A1255" t="str">
            <v>2 S 04 961 54</v>
          </cell>
          <cell r="B1255" t="str">
            <v>-</v>
          </cell>
          <cell r="C1255" t="str">
            <v>Boca de lobo dupla grelha concr. BLD 04 AC/BC</v>
          </cell>
          <cell r="D1255" t="str">
            <v>und</v>
          </cell>
          <cell r="H1255" t="str">
            <v>DNIT 030/2004-ES</v>
          </cell>
        </row>
        <row r="1256">
          <cell r="A1256" t="str">
            <v>2 S 04 961 55</v>
          </cell>
          <cell r="B1256" t="str">
            <v>-</v>
          </cell>
          <cell r="C1256" t="str">
            <v>Boca de lobo dupla grelha concr. BLD 05 AC/BC</v>
          </cell>
          <cell r="D1256" t="str">
            <v>und</v>
          </cell>
          <cell r="H1256" t="str">
            <v>DNIT 030/2004-ES</v>
          </cell>
        </row>
        <row r="1257">
          <cell r="A1257" t="str">
            <v>2 S 04 961 56</v>
          </cell>
          <cell r="B1257" t="str">
            <v>-</v>
          </cell>
          <cell r="C1257" t="str">
            <v>Boca de lobo dupla grelha concr. BLD 06 AC/BC</v>
          </cell>
          <cell r="D1257" t="str">
            <v>und</v>
          </cell>
          <cell r="H1257" t="str">
            <v>DNIT 030/2004-ES</v>
          </cell>
        </row>
        <row r="1258">
          <cell r="A1258" t="str">
            <v>2 S 04 961 57</v>
          </cell>
          <cell r="B1258" t="str">
            <v>-</v>
          </cell>
          <cell r="C1258" t="str">
            <v>Boca de lobo dupla grelha concr. BLD 07 AC/BC</v>
          </cell>
          <cell r="D1258" t="str">
            <v>und</v>
          </cell>
          <cell r="H1258" t="str">
            <v>DNIT 030/2004-ES</v>
          </cell>
        </row>
        <row r="1259">
          <cell r="A1259" t="str">
            <v>2 S 04 962 01</v>
          </cell>
          <cell r="B1259" t="str">
            <v>-</v>
          </cell>
          <cell r="C1259" t="str">
            <v>Caixa de ligação e passagem - CLP 01</v>
          </cell>
          <cell r="D1259" t="str">
            <v>und</v>
          </cell>
          <cell r="H1259" t="str">
            <v>DNIT 030/2004-ES</v>
          </cell>
        </row>
        <row r="1260">
          <cell r="A1260" t="str">
            <v>2 S 04 962 02</v>
          </cell>
          <cell r="B1260" t="str">
            <v>-</v>
          </cell>
          <cell r="C1260" t="str">
            <v>Caixa de ligação e passagem - CLP 02</v>
          </cell>
          <cell r="D1260" t="str">
            <v>und</v>
          </cell>
          <cell r="H1260" t="str">
            <v>DNIT 030/2004-ES</v>
          </cell>
        </row>
        <row r="1261">
          <cell r="A1261" t="str">
            <v>2 S 04 962 03</v>
          </cell>
          <cell r="B1261" t="str">
            <v>-</v>
          </cell>
          <cell r="C1261" t="str">
            <v>Caixa de ligação e passagem - CLP 03</v>
          </cell>
          <cell r="D1261" t="str">
            <v>und</v>
          </cell>
          <cell r="H1261" t="str">
            <v>DNIT 030/2004-ES</v>
          </cell>
        </row>
        <row r="1262">
          <cell r="A1262" t="str">
            <v>2 S 04 962 04</v>
          </cell>
          <cell r="B1262" t="str">
            <v>-</v>
          </cell>
          <cell r="C1262" t="str">
            <v>Caixa de ligação e passagem - CLP 04</v>
          </cell>
          <cell r="D1262" t="str">
            <v>und</v>
          </cell>
          <cell r="H1262" t="str">
            <v>DNIT 030/2004-ES</v>
          </cell>
        </row>
        <row r="1263">
          <cell r="A1263" t="str">
            <v>2 S 04 962 05</v>
          </cell>
          <cell r="B1263" t="str">
            <v>-</v>
          </cell>
          <cell r="C1263" t="str">
            <v>Caixa de ligação e passagem - CLP 05</v>
          </cell>
          <cell r="D1263" t="str">
            <v>und</v>
          </cell>
          <cell r="H1263" t="str">
            <v>DNIT 030/2004-ES</v>
          </cell>
        </row>
        <row r="1264">
          <cell r="A1264" t="str">
            <v>2 S 04 962 06</v>
          </cell>
          <cell r="B1264" t="str">
            <v>-</v>
          </cell>
          <cell r="C1264" t="str">
            <v>Caixa de ligação e passagem - CLP 06</v>
          </cell>
          <cell r="D1264" t="str">
            <v>und</v>
          </cell>
          <cell r="H1264" t="str">
            <v>DNIT 030/2004-ES</v>
          </cell>
        </row>
        <row r="1265">
          <cell r="A1265" t="str">
            <v>2 S 04 962 07</v>
          </cell>
          <cell r="B1265" t="str">
            <v>-</v>
          </cell>
          <cell r="C1265" t="str">
            <v>Caixa de ligação e passagem - CLP 07</v>
          </cell>
          <cell r="D1265" t="str">
            <v>und</v>
          </cell>
          <cell r="H1265" t="str">
            <v>DNIT 030/2004-ES</v>
          </cell>
        </row>
        <row r="1266">
          <cell r="A1266" t="str">
            <v>2 S 04 962 08</v>
          </cell>
          <cell r="B1266" t="str">
            <v>-</v>
          </cell>
          <cell r="C1266" t="str">
            <v>Caixa de ligação e passagem - CLP 08</v>
          </cell>
          <cell r="D1266" t="str">
            <v>und</v>
          </cell>
          <cell r="H1266" t="str">
            <v>DNIT 030/2004-ES</v>
          </cell>
        </row>
        <row r="1267">
          <cell r="A1267" t="str">
            <v>2 S 04 962 09</v>
          </cell>
          <cell r="B1267" t="str">
            <v>-</v>
          </cell>
          <cell r="C1267" t="str">
            <v>Caixa de ligação e passagem - CLP 09</v>
          </cell>
          <cell r="D1267" t="str">
            <v>und</v>
          </cell>
          <cell r="H1267" t="str">
            <v>DNIT 030/2004-ES</v>
          </cell>
        </row>
        <row r="1268">
          <cell r="A1268" t="str">
            <v>2 S 04 962 10</v>
          </cell>
          <cell r="B1268" t="str">
            <v>-</v>
          </cell>
          <cell r="C1268" t="str">
            <v>Caixa de ligação e passagem - CLP 10</v>
          </cell>
          <cell r="D1268" t="str">
            <v>und</v>
          </cell>
          <cell r="H1268" t="str">
            <v>DNIT 030/2004-ES</v>
          </cell>
        </row>
        <row r="1269">
          <cell r="A1269" t="str">
            <v>2 S 04 962 11</v>
          </cell>
          <cell r="B1269" t="str">
            <v>-</v>
          </cell>
          <cell r="C1269" t="str">
            <v>Caixa de ligação e passagem - CLP 11</v>
          </cell>
          <cell r="D1269" t="str">
            <v>und</v>
          </cell>
          <cell r="H1269" t="str">
            <v>DNIT 030/2004-ES</v>
          </cell>
        </row>
        <row r="1270">
          <cell r="A1270" t="str">
            <v>2 S 04 962 12</v>
          </cell>
          <cell r="B1270" t="str">
            <v>-</v>
          </cell>
          <cell r="C1270" t="str">
            <v>Caixa de ligação e passagem - CLP 12</v>
          </cell>
          <cell r="D1270" t="str">
            <v>und</v>
          </cell>
          <cell r="H1270" t="str">
            <v>DNIT 030/2004-ES</v>
          </cell>
        </row>
        <row r="1271">
          <cell r="A1271" t="str">
            <v>2 S 04 962 13</v>
          </cell>
          <cell r="B1271" t="str">
            <v>-</v>
          </cell>
          <cell r="C1271" t="str">
            <v>Caixa de ligação e passagem - CLP 13</v>
          </cell>
          <cell r="D1271" t="str">
            <v>und</v>
          </cell>
          <cell r="H1271" t="str">
            <v>DNIT 030/2004-ES</v>
          </cell>
        </row>
        <row r="1272">
          <cell r="A1272" t="str">
            <v>2 S 04 962 14</v>
          </cell>
          <cell r="B1272" t="str">
            <v>-</v>
          </cell>
          <cell r="C1272" t="str">
            <v>Caixa de ligação e passagem - CLP 14</v>
          </cell>
          <cell r="D1272" t="str">
            <v>und</v>
          </cell>
          <cell r="H1272" t="str">
            <v>DNIT 030/2004-ES</v>
          </cell>
        </row>
        <row r="1273">
          <cell r="A1273" t="str">
            <v>2 S 04 962 15</v>
          </cell>
          <cell r="B1273" t="str">
            <v>-</v>
          </cell>
          <cell r="C1273" t="str">
            <v>Caixa de ligação e passagem - CLP 15</v>
          </cell>
          <cell r="D1273" t="str">
            <v>und</v>
          </cell>
          <cell r="H1273" t="str">
            <v>DNIT 030/2004-ES</v>
          </cell>
        </row>
        <row r="1274">
          <cell r="A1274" t="str">
            <v>2 S 04 962 16</v>
          </cell>
          <cell r="B1274" t="str">
            <v>-</v>
          </cell>
          <cell r="C1274" t="str">
            <v>Caixa de ligação e passagem - CLP 16</v>
          </cell>
          <cell r="D1274" t="str">
            <v>und</v>
          </cell>
          <cell r="H1274" t="str">
            <v>DNIT 030/2004-ES</v>
          </cell>
        </row>
        <row r="1275">
          <cell r="A1275" t="str">
            <v>2 S 04 962 17</v>
          </cell>
          <cell r="B1275" t="str">
            <v>-</v>
          </cell>
          <cell r="C1275" t="str">
            <v>Caixa de ligação e passagem - CLP 17</v>
          </cell>
          <cell r="D1275" t="str">
            <v>und</v>
          </cell>
          <cell r="H1275" t="str">
            <v>DNIT 030/2004-ES</v>
          </cell>
        </row>
        <row r="1276">
          <cell r="A1276" t="str">
            <v>2 S 04 962 18</v>
          </cell>
          <cell r="B1276" t="str">
            <v>-</v>
          </cell>
          <cell r="C1276" t="str">
            <v>Caixa de ligação e passagem - CLP 18</v>
          </cell>
          <cell r="D1276" t="str">
            <v>und</v>
          </cell>
          <cell r="H1276" t="str">
            <v>DNIT 030/2004-ES</v>
          </cell>
        </row>
        <row r="1277">
          <cell r="A1277" t="str">
            <v>2 S 04 962 51</v>
          </cell>
          <cell r="B1277" t="str">
            <v>-</v>
          </cell>
          <cell r="C1277" t="str">
            <v>Caixa de ligação e passagem - CLP 01 AC/BC</v>
          </cell>
          <cell r="D1277" t="str">
            <v>und</v>
          </cell>
          <cell r="H1277" t="str">
            <v>DNIT 030/2004-ES</v>
          </cell>
        </row>
        <row r="1278">
          <cell r="A1278" t="str">
            <v>2 S 04 962 52</v>
          </cell>
          <cell r="B1278" t="str">
            <v>-</v>
          </cell>
          <cell r="C1278" t="str">
            <v>Caixa de ligação e passagem - CLP 02 AC/BC</v>
          </cell>
          <cell r="D1278" t="str">
            <v>und</v>
          </cell>
          <cell r="H1278" t="str">
            <v>DNIT 030/2004-ES</v>
          </cell>
        </row>
        <row r="1279">
          <cell r="A1279" t="str">
            <v>2 S 04 962 53</v>
          </cell>
          <cell r="B1279" t="str">
            <v>-</v>
          </cell>
          <cell r="C1279" t="str">
            <v>Caixa de ligação e passagem - CLP 03 AC/BC</v>
          </cell>
          <cell r="D1279" t="str">
            <v>und</v>
          </cell>
          <cell r="H1279" t="str">
            <v>DNIT 030/2004-ES</v>
          </cell>
        </row>
        <row r="1280">
          <cell r="A1280" t="str">
            <v>2 S 04 962 54</v>
          </cell>
          <cell r="B1280" t="str">
            <v>-</v>
          </cell>
          <cell r="C1280" t="str">
            <v>Caixa de ligação e passagem - CLP 04 AC/BC</v>
          </cell>
          <cell r="D1280" t="str">
            <v>und</v>
          </cell>
          <cell r="H1280" t="str">
            <v>DNIT 030/2004-ES</v>
          </cell>
        </row>
        <row r="1281">
          <cell r="A1281" t="str">
            <v>2 S 04 962 55</v>
          </cell>
          <cell r="B1281" t="str">
            <v>-</v>
          </cell>
          <cell r="C1281" t="str">
            <v>Caixa de ligação e passagem - CLP 05 AC/BC</v>
          </cell>
          <cell r="D1281" t="str">
            <v>und</v>
          </cell>
          <cell r="H1281" t="str">
            <v>DNIT 030/2004-ES</v>
          </cell>
        </row>
        <row r="1282">
          <cell r="A1282" t="str">
            <v>2 S 04 962 56</v>
          </cell>
          <cell r="B1282" t="str">
            <v>-</v>
          </cell>
          <cell r="C1282" t="str">
            <v>Caixa de ligação e passagem - CLP 06 AC/BC</v>
          </cell>
          <cell r="D1282" t="str">
            <v>und</v>
          </cell>
          <cell r="H1282" t="str">
            <v>DNIT 030/2004-ES</v>
          </cell>
        </row>
        <row r="1283">
          <cell r="A1283" t="str">
            <v>2 S 04 962 57</v>
          </cell>
          <cell r="B1283" t="str">
            <v>-</v>
          </cell>
          <cell r="C1283" t="str">
            <v>Caixa de ligação e passagem - CLP 07 AC/BC</v>
          </cell>
          <cell r="D1283" t="str">
            <v>und</v>
          </cell>
          <cell r="H1283" t="str">
            <v>DNIT 030/2004-ES</v>
          </cell>
        </row>
        <row r="1284">
          <cell r="A1284" t="str">
            <v>2 S 04 962 58</v>
          </cell>
          <cell r="B1284" t="str">
            <v>-</v>
          </cell>
          <cell r="C1284" t="str">
            <v>Caixa de ligação e passagem - CLP 08 AC/BC</v>
          </cell>
          <cell r="D1284" t="str">
            <v>und</v>
          </cell>
          <cell r="H1284" t="str">
            <v>DNIT 030/2004-ES</v>
          </cell>
        </row>
        <row r="1285">
          <cell r="A1285" t="str">
            <v>2 S 04 962 59</v>
          </cell>
          <cell r="B1285" t="str">
            <v>-</v>
          </cell>
          <cell r="C1285" t="str">
            <v>Caixa de ligação e passagem - CLP 09 AC/BC</v>
          </cell>
          <cell r="D1285" t="str">
            <v>und</v>
          </cell>
          <cell r="H1285" t="str">
            <v>DNIT 030/2004-ES</v>
          </cell>
        </row>
        <row r="1286">
          <cell r="A1286" t="str">
            <v>2 S 04 962 60</v>
          </cell>
          <cell r="B1286" t="str">
            <v>-</v>
          </cell>
          <cell r="C1286" t="str">
            <v>Caixa de ligação e passagem - CLP 10 AC/BC</v>
          </cell>
          <cell r="D1286" t="str">
            <v>und</v>
          </cell>
          <cell r="H1286" t="str">
            <v>DNIT 030/2004-ES</v>
          </cell>
        </row>
        <row r="1287">
          <cell r="A1287" t="str">
            <v>2 S 04 962 61</v>
          </cell>
          <cell r="B1287" t="str">
            <v>-</v>
          </cell>
          <cell r="C1287" t="str">
            <v>Caixa de ligação e passagem - CLP 11 AC/BC</v>
          </cell>
          <cell r="D1287" t="str">
            <v>und</v>
          </cell>
          <cell r="H1287" t="str">
            <v>DNIT 030/2004-ES</v>
          </cell>
        </row>
        <row r="1288">
          <cell r="A1288" t="str">
            <v>2 S 04 962 62</v>
          </cell>
          <cell r="B1288" t="str">
            <v>-</v>
          </cell>
          <cell r="C1288" t="str">
            <v>Caixa de ligação e passagem - CLP 12 AC/BC</v>
          </cell>
          <cell r="D1288" t="str">
            <v>und</v>
          </cell>
          <cell r="H1288" t="str">
            <v>DNIT 030/2004-ES</v>
          </cell>
        </row>
        <row r="1289">
          <cell r="A1289" t="str">
            <v>2 S 04 962 63</v>
          </cell>
          <cell r="B1289" t="str">
            <v>-</v>
          </cell>
          <cell r="C1289" t="str">
            <v>Caixa de ligação e passagem - CLP 13 AC/BC</v>
          </cell>
          <cell r="D1289" t="str">
            <v>und</v>
          </cell>
          <cell r="H1289" t="str">
            <v>DNIT 030/2004-ES</v>
          </cell>
        </row>
        <row r="1290">
          <cell r="A1290" t="str">
            <v>2 S 04 962 64</v>
          </cell>
          <cell r="B1290" t="str">
            <v>-</v>
          </cell>
          <cell r="C1290" t="str">
            <v>Caixa de ligação e passagem - CLP 14 AC/BC</v>
          </cell>
          <cell r="D1290" t="str">
            <v>und</v>
          </cell>
          <cell r="H1290" t="str">
            <v>DNIT 030/2004-ES</v>
          </cell>
        </row>
        <row r="1291">
          <cell r="A1291" t="str">
            <v>2 S 04 962 65</v>
          </cell>
          <cell r="B1291" t="str">
            <v>-</v>
          </cell>
          <cell r="C1291" t="str">
            <v>Caixa de ligação e passagem - CLP 15 AC/BC</v>
          </cell>
          <cell r="D1291" t="str">
            <v>und</v>
          </cell>
          <cell r="H1291" t="str">
            <v>DNIT 030/2004-ES</v>
          </cell>
        </row>
        <row r="1292">
          <cell r="A1292" t="str">
            <v>2 S 04 962 66</v>
          </cell>
          <cell r="B1292" t="str">
            <v>-</v>
          </cell>
          <cell r="C1292" t="str">
            <v>Caixa de ligação e passagem - CLP 16 AC/BC</v>
          </cell>
          <cell r="D1292" t="str">
            <v>und</v>
          </cell>
          <cell r="H1292" t="str">
            <v>DNIT 030/2004-ES</v>
          </cell>
        </row>
        <row r="1293">
          <cell r="A1293" t="str">
            <v>2 S 04 962 67</v>
          </cell>
          <cell r="B1293" t="str">
            <v>-</v>
          </cell>
          <cell r="C1293" t="str">
            <v>Caixa de ligação e passagem - CLP 17 AC/BC</v>
          </cell>
          <cell r="D1293" t="str">
            <v>und</v>
          </cell>
          <cell r="H1293" t="str">
            <v>DNIT 030/2004-ES</v>
          </cell>
        </row>
        <row r="1294">
          <cell r="A1294" t="str">
            <v>2 S 04 962 68</v>
          </cell>
          <cell r="B1294" t="str">
            <v>-</v>
          </cell>
          <cell r="C1294" t="str">
            <v>Caixa de ligação e passagem - CLP 18 AC/BC</v>
          </cell>
          <cell r="D1294" t="str">
            <v>und</v>
          </cell>
          <cell r="H1294" t="str">
            <v>DNIT 030/2004-ES</v>
          </cell>
        </row>
        <row r="1295">
          <cell r="A1295" t="str">
            <v>2 S 04 963 01</v>
          </cell>
          <cell r="B1295" t="str">
            <v>-</v>
          </cell>
          <cell r="C1295" t="str">
            <v>Poço de visita - PVI 01</v>
          </cell>
          <cell r="D1295" t="str">
            <v>und</v>
          </cell>
          <cell r="H1295" t="str">
            <v>DNIT 030/2004-ES</v>
          </cell>
        </row>
        <row r="1296">
          <cell r="A1296" t="str">
            <v>2 S 04 963 02</v>
          </cell>
          <cell r="B1296" t="str">
            <v>-</v>
          </cell>
          <cell r="C1296" t="str">
            <v>Poço de visita - PVI 02</v>
          </cell>
          <cell r="D1296" t="str">
            <v>und</v>
          </cell>
          <cell r="H1296" t="str">
            <v>DNIT 030/2004-ES</v>
          </cell>
        </row>
        <row r="1297">
          <cell r="A1297" t="str">
            <v>2 S 04 963 03</v>
          </cell>
          <cell r="B1297" t="str">
            <v>-</v>
          </cell>
          <cell r="C1297" t="str">
            <v>Poço de visita - PVI 03</v>
          </cell>
          <cell r="D1297" t="str">
            <v>und</v>
          </cell>
          <cell r="H1297" t="str">
            <v>DNIT 030/2004-ES</v>
          </cell>
        </row>
        <row r="1298">
          <cell r="A1298" t="str">
            <v>2 S 04 963 04</v>
          </cell>
          <cell r="B1298" t="str">
            <v>-</v>
          </cell>
          <cell r="C1298" t="str">
            <v>Poço de visita - PVI 04</v>
          </cell>
          <cell r="D1298" t="str">
            <v>und</v>
          </cell>
          <cell r="H1298" t="str">
            <v>DNIT 030/2004-ES</v>
          </cell>
        </row>
        <row r="1299">
          <cell r="A1299" t="str">
            <v>2 S 04 963 05</v>
          </cell>
          <cell r="B1299" t="str">
            <v>-</v>
          </cell>
          <cell r="C1299" t="str">
            <v>Poço de visita - PVI 05</v>
          </cell>
          <cell r="D1299" t="str">
            <v>und</v>
          </cell>
          <cell r="H1299" t="str">
            <v>DNIT 030/2004-ES</v>
          </cell>
        </row>
        <row r="1300">
          <cell r="A1300" t="str">
            <v>2 S 04 963 06</v>
          </cell>
          <cell r="B1300" t="str">
            <v>-</v>
          </cell>
          <cell r="C1300" t="str">
            <v>Poço de visita - PVI 06</v>
          </cell>
          <cell r="D1300" t="str">
            <v>und</v>
          </cell>
          <cell r="H1300" t="str">
            <v>DNIT 030/2004-ES</v>
          </cell>
        </row>
        <row r="1301">
          <cell r="A1301" t="str">
            <v>2 S 04 963 07</v>
          </cell>
          <cell r="B1301" t="str">
            <v>-</v>
          </cell>
          <cell r="C1301" t="str">
            <v>Poço de visita - PVI 07</v>
          </cell>
          <cell r="D1301" t="str">
            <v>und</v>
          </cell>
          <cell r="H1301" t="str">
            <v>DNIT 030/2004-ES</v>
          </cell>
        </row>
        <row r="1302">
          <cell r="A1302" t="str">
            <v>2 S 04 963 08</v>
          </cell>
          <cell r="B1302" t="str">
            <v>-</v>
          </cell>
          <cell r="C1302" t="str">
            <v>Poço de visita - PVI 08</v>
          </cell>
          <cell r="D1302" t="str">
            <v>und</v>
          </cell>
          <cell r="H1302" t="str">
            <v>DNIT 030/2004-ES</v>
          </cell>
        </row>
        <row r="1303">
          <cell r="A1303" t="str">
            <v>2 S 04 963 09</v>
          </cell>
          <cell r="B1303" t="str">
            <v>-</v>
          </cell>
          <cell r="C1303" t="str">
            <v>Poço de visita - PVI 09</v>
          </cell>
          <cell r="D1303" t="str">
            <v>und</v>
          </cell>
          <cell r="H1303" t="str">
            <v>DNIT 030/2004-ES</v>
          </cell>
        </row>
        <row r="1304">
          <cell r="A1304" t="str">
            <v>2 S 04 963 10</v>
          </cell>
          <cell r="B1304" t="str">
            <v>-</v>
          </cell>
          <cell r="C1304" t="str">
            <v>Poço de visita - PVI 10</v>
          </cell>
          <cell r="D1304" t="str">
            <v>und</v>
          </cell>
          <cell r="H1304" t="str">
            <v>DNIT 030/2004-ES</v>
          </cell>
        </row>
        <row r="1305">
          <cell r="A1305" t="str">
            <v>2 S 04 963 11</v>
          </cell>
          <cell r="B1305" t="str">
            <v>-</v>
          </cell>
          <cell r="C1305" t="str">
            <v>Poço de visita - PVI 11</v>
          </cell>
          <cell r="D1305" t="str">
            <v>und</v>
          </cell>
          <cell r="H1305" t="str">
            <v>DNIT 030/2004-ES</v>
          </cell>
        </row>
        <row r="1306">
          <cell r="A1306" t="str">
            <v>2 S 04 963 12</v>
          </cell>
          <cell r="B1306" t="str">
            <v>-</v>
          </cell>
          <cell r="C1306" t="str">
            <v>Poço de visita - PVI 12</v>
          </cell>
          <cell r="D1306" t="str">
            <v>und</v>
          </cell>
          <cell r="H1306" t="str">
            <v>DNIT 030/2004-ES</v>
          </cell>
        </row>
        <row r="1307">
          <cell r="A1307" t="str">
            <v>2 S 04 963 13</v>
          </cell>
          <cell r="B1307" t="str">
            <v>-</v>
          </cell>
          <cell r="C1307" t="str">
            <v>Poço de visita - PVI 13</v>
          </cell>
          <cell r="D1307" t="str">
            <v>und</v>
          </cell>
          <cell r="H1307" t="str">
            <v>DNIT 030/2004-ES</v>
          </cell>
        </row>
        <row r="1308">
          <cell r="A1308" t="str">
            <v>2 S 04 963 14</v>
          </cell>
          <cell r="B1308" t="str">
            <v>-</v>
          </cell>
          <cell r="C1308" t="str">
            <v>Poço de visita - PVI 14</v>
          </cell>
          <cell r="D1308" t="str">
            <v>und</v>
          </cell>
          <cell r="H1308" t="str">
            <v>DNIT 030/2004-ES</v>
          </cell>
        </row>
        <row r="1309">
          <cell r="A1309" t="str">
            <v>2 S 04 963 15</v>
          </cell>
          <cell r="B1309" t="str">
            <v>-</v>
          </cell>
          <cell r="C1309" t="str">
            <v>Poço de visita - PVI 15</v>
          </cell>
          <cell r="D1309" t="str">
            <v>und</v>
          </cell>
          <cell r="H1309" t="str">
            <v>DNIT 030/2004-ES</v>
          </cell>
        </row>
        <row r="1310">
          <cell r="A1310" t="str">
            <v>2 S 04 963 16</v>
          </cell>
          <cell r="B1310" t="str">
            <v>-</v>
          </cell>
          <cell r="C1310" t="str">
            <v>Poço de visita - PVI 16</v>
          </cell>
          <cell r="D1310" t="str">
            <v>und</v>
          </cell>
          <cell r="H1310" t="str">
            <v>DNIT 030/2004-ES</v>
          </cell>
        </row>
        <row r="1311">
          <cell r="A1311" t="str">
            <v>2 S 04 963 17</v>
          </cell>
          <cell r="B1311" t="str">
            <v>-</v>
          </cell>
          <cell r="C1311" t="str">
            <v>Poço de visita - PVI 17</v>
          </cell>
          <cell r="D1311" t="str">
            <v>und</v>
          </cell>
          <cell r="H1311" t="str">
            <v>DNIT 030/2004-ES</v>
          </cell>
        </row>
        <row r="1312">
          <cell r="A1312" t="str">
            <v>2 S 04 963 18</v>
          </cell>
          <cell r="B1312" t="str">
            <v>-</v>
          </cell>
          <cell r="C1312" t="str">
            <v>Poço de visita - PVI 18</v>
          </cell>
          <cell r="D1312" t="str">
            <v>und</v>
          </cell>
          <cell r="H1312" t="str">
            <v>DNIT 030/2004-ES</v>
          </cell>
        </row>
        <row r="1313">
          <cell r="A1313" t="str">
            <v>2 S 04 963 31</v>
          </cell>
          <cell r="B1313" t="str">
            <v>-</v>
          </cell>
          <cell r="C1313" t="str">
            <v>Chaminé dos poços de visita - CPV 01</v>
          </cell>
          <cell r="D1313" t="str">
            <v>und</v>
          </cell>
          <cell r="H1313" t="str">
            <v>DNIT 030/2004-ES</v>
          </cell>
        </row>
        <row r="1314">
          <cell r="A1314" t="str">
            <v>2 S 04 963 32</v>
          </cell>
          <cell r="B1314" t="str">
            <v>-</v>
          </cell>
          <cell r="C1314" t="str">
            <v>Chaminé dos poços de visita - CPV 02</v>
          </cell>
          <cell r="D1314" t="str">
            <v>und</v>
          </cell>
          <cell r="H1314" t="str">
            <v>DNIT 030/2004-ES</v>
          </cell>
        </row>
        <row r="1315">
          <cell r="A1315" t="str">
            <v>2 S 04 963 33</v>
          </cell>
          <cell r="B1315" t="str">
            <v>-</v>
          </cell>
          <cell r="C1315" t="str">
            <v>Chaminé dos poços de visita - CPV 03</v>
          </cell>
          <cell r="D1315" t="str">
            <v>und</v>
          </cell>
          <cell r="H1315" t="str">
            <v>DNIT 030/2004-ES</v>
          </cell>
        </row>
        <row r="1316">
          <cell r="A1316" t="str">
            <v>2 S 04 963 34</v>
          </cell>
          <cell r="B1316" t="str">
            <v>-</v>
          </cell>
          <cell r="C1316" t="str">
            <v>Chaminé dos poços de visita - CPV 04</v>
          </cell>
          <cell r="D1316" t="str">
            <v>und</v>
          </cell>
          <cell r="H1316" t="str">
            <v>DNIT 030/2004-ES</v>
          </cell>
        </row>
        <row r="1317">
          <cell r="A1317" t="str">
            <v>2 S 04 963 35</v>
          </cell>
          <cell r="B1317" t="str">
            <v>-</v>
          </cell>
          <cell r="C1317" t="str">
            <v>Chaminé dos poços de visita - CPV 05</v>
          </cell>
          <cell r="D1317" t="str">
            <v>und</v>
          </cell>
          <cell r="H1317" t="str">
            <v>DNIT 030/2004-ES</v>
          </cell>
        </row>
        <row r="1318">
          <cell r="A1318" t="str">
            <v>2 S 04 963 36</v>
          </cell>
          <cell r="B1318" t="str">
            <v>-</v>
          </cell>
          <cell r="C1318" t="str">
            <v>Chaminé dos poços de visita - CPV 06</v>
          </cell>
          <cell r="D1318" t="str">
            <v>und</v>
          </cell>
          <cell r="H1318" t="str">
            <v>DNIT 030/2004-ES</v>
          </cell>
        </row>
        <row r="1319">
          <cell r="A1319" t="str">
            <v>2 S 04 963 37</v>
          </cell>
          <cell r="B1319" t="str">
            <v>-</v>
          </cell>
          <cell r="C1319" t="str">
            <v>Chaminé dos poços de visita - CPV 07</v>
          </cell>
          <cell r="D1319" t="str">
            <v>und</v>
          </cell>
          <cell r="H1319" t="str">
            <v>DNIT 030/2004-ES</v>
          </cell>
        </row>
        <row r="1320">
          <cell r="A1320" t="str">
            <v>2 S 04 963 51</v>
          </cell>
          <cell r="B1320" t="str">
            <v>-</v>
          </cell>
          <cell r="C1320" t="str">
            <v>Poço de visita - PVI 01 AC/BC</v>
          </cell>
          <cell r="D1320" t="str">
            <v>und</v>
          </cell>
          <cell r="H1320" t="str">
            <v>DNIT 030/2004-ES</v>
          </cell>
        </row>
        <row r="1321">
          <cell r="A1321" t="str">
            <v>2 S 04 963 52</v>
          </cell>
          <cell r="B1321" t="str">
            <v>-</v>
          </cell>
          <cell r="C1321" t="str">
            <v>Poço de visita - PVI 02 AC/BC</v>
          </cell>
          <cell r="D1321" t="str">
            <v>und</v>
          </cell>
          <cell r="H1321" t="str">
            <v>DNIT 030/2004-ES</v>
          </cell>
        </row>
        <row r="1322">
          <cell r="A1322" t="str">
            <v>2 S 04 963 53</v>
          </cell>
          <cell r="B1322" t="str">
            <v>-</v>
          </cell>
          <cell r="C1322" t="str">
            <v>Poço de visita - PVI 03 AC/BC</v>
          </cell>
          <cell r="D1322" t="str">
            <v>und</v>
          </cell>
          <cell r="H1322" t="str">
            <v>DNIT 030/2004-ES</v>
          </cell>
        </row>
        <row r="1323">
          <cell r="A1323" t="str">
            <v>2 S 04 963 54</v>
          </cell>
          <cell r="B1323" t="str">
            <v>-</v>
          </cell>
          <cell r="C1323" t="str">
            <v>Poço de visita - PVI 04 AC/BC</v>
          </cell>
          <cell r="D1323" t="str">
            <v>und</v>
          </cell>
          <cell r="H1323" t="str">
            <v>DNIT 030/2004-ES</v>
          </cell>
        </row>
        <row r="1324">
          <cell r="A1324" t="str">
            <v>2 S 04 963 55</v>
          </cell>
          <cell r="B1324" t="str">
            <v>-</v>
          </cell>
          <cell r="C1324" t="str">
            <v>Poço de visita - PVI 05 AC/BC</v>
          </cell>
          <cell r="D1324" t="str">
            <v>und</v>
          </cell>
          <cell r="H1324" t="str">
            <v>DNIT 030/2004-ES</v>
          </cell>
        </row>
        <row r="1325">
          <cell r="A1325" t="str">
            <v>2 S 04 963 56</v>
          </cell>
          <cell r="B1325" t="str">
            <v>-</v>
          </cell>
          <cell r="C1325" t="str">
            <v>Poço de visita - PVI 06 AC/BC</v>
          </cell>
          <cell r="D1325" t="str">
            <v>und</v>
          </cell>
          <cell r="H1325" t="str">
            <v>DNIT 030/2004-ES</v>
          </cell>
        </row>
        <row r="1326">
          <cell r="A1326" t="str">
            <v>2 S 04 963 57</v>
          </cell>
          <cell r="B1326" t="str">
            <v>-</v>
          </cell>
          <cell r="C1326" t="str">
            <v>Poço de visita - PVI 07 AC/BC</v>
          </cell>
          <cell r="D1326" t="str">
            <v>und</v>
          </cell>
          <cell r="H1326" t="str">
            <v>DNIT 030/2004-ES</v>
          </cell>
        </row>
        <row r="1327">
          <cell r="A1327" t="str">
            <v>2 S 04 963 58</v>
          </cell>
          <cell r="B1327" t="str">
            <v>-</v>
          </cell>
          <cell r="C1327" t="str">
            <v>Poço de visita - PVI 08 AC/BC</v>
          </cell>
          <cell r="D1327" t="str">
            <v>und</v>
          </cell>
          <cell r="H1327" t="str">
            <v>DNIT 030/2004-ES</v>
          </cell>
        </row>
        <row r="1328">
          <cell r="A1328" t="str">
            <v>2 S 04 963 59</v>
          </cell>
          <cell r="B1328" t="str">
            <v>-</v>
          </cell>
          <cell r="C1328" t="str">
            <v>Poço de visita - PVI 09 AC/BC</v>
          </cell>
          <cell r="D1328" t="str">
            <v>und</v>
          </cell>
          <cell r="H1328" t="str">
            <v>DNIT 030/2004-ES</v>
          </cell>
        </row>
        <row r="1329">
          <cell r="A1329" t="str">
            <v>2 S 04 963 60</v>
          </cell>
          <cell r="B1329" t="str">
            <v>-</v>
          </cell>
          <cell r="C1329" t="str">
            <v>Poço de visita - PVI 10 AC/BC</v>
          </cell>
          <cell r="D1329" t="str">
            <v>und</v>
          </cell>
          <cell r="H1329" t="str">
            <v>DNIT 030/2004-ES</v>
          </cell>
        </row>
        <row r="1330">
          <cell r="A1330" t="str">
            <v>2 S 04 963 61</v>
          </cell>
          <cell r="B1330" t="str">
            <v>-</v>
          </cell>
          <cell r="C1330" t="str">
            <v>Poço de visita - PVI 11 AC/BC</v>
          </cell>
          <cell r="D1330" t="str">
            <v>und</v>
          </cell>
          <cell r="H1330" t="str">
            <v>DNIT 030/2004-ES</v>
          </cell>
        </row>
        <row r="1331">
          <cell r="A1331" t="str">
            <v>2 S 04 963 62</v>
          </cell>
          <cell r="B1331" t="str">
            <v>-</v>
          </cell>
          <cell r="C1331" t="str">
            <v>Poço de visita - PVI 12 AC/BC</v>
          </cell>
          <cell r="D1331" t="str">
            <v>und</v>
          </cell>
          <cell r="H1331" t="str">
            <v>DNIT 030/2004-ES</v>
          </cell>
        </row>
        <row r="1332">
          <cell r="A1332" t="str">
            <v>2 S 04 963 63</v>
          </cell>
          <cell r="B1332" t="str">
            <v>-</v>
          </cell>
          <cell r="C1332" t="str">
            <v>Poço de visita - PVI 13 AC/BC</v>
          </cell>
          <cell r="D1332" t="str">
            <v>und</v>
          </cell>
          <cell r="H1332" t="str">
            <v>DNIT 030/2004-ES</v>
          </cell>
        </row>
        <row r="1333">
          <cell r="A1333" t="str">
            <v>2 S 04 963 64</v>
          </cell>
          <cell r="B1333" t="str">
            <v>-</v>
          </cell>
          <cell r="C1333" t="str">
            <v>Poço de visita - PVI 14 AC/BC</v>
          </cell>
          <cell r="D1333" t="str">
            <v>und</v>
          </cell>
          <cell r="H1333" t="str">
            <v>DNIT 030/2004-ES</v>
          </cell>
        </row>
        <row r="1334">
          <cell r="A1334" t="str">
            <v>2 S 04 963 65</v>
          </cell>
          <cell r="B1334" t="str">
            <v>-</v>
          </cell>
          <cell r="C1334" t="str">
            <v>Poço de visita - PVI 15 AC/BC</v>
          </cell>
          <cell r="D1334" t="str">
            <v>und</v>
          </cell>
          <cell r="H1334" t="str">
            <v>DNIT 030/2004-ES</v>
          </cell>
        </row>
        <row r="1335">
          <cell r="A1335" t="str">
            <v>2 S 04 963 66</v>
          </cell>
          <cell r="B1335" t="str">
            <v>-</v>
          </cell>
          <cell r="C1335" t="str">
            <v>Poço de visita - PVI 16 AC/BC</v>
          </cell>
          <cell r="D1335" t="str">
            <v>und</v>
          </cell>
          <cell r="H1335" t="str">
            <v>DNIT 030/2004-ES</v>
          </cell>
        </row>
        <row r="1336">
          <cell r="A1336" t="str">
            <v>2 S 04 963 67</v>
          </cell>
          <cell r="B1336" t="str">
            <v>-</v>
          </cell>
          <cell r="C1336" t="str">
            <v>Poço de visita - PVI 17 AC/BC</v>
          </cell>
          <cell r="D1336" t="str">
            <v>und</v>
          </cell>
          <cell r="H1336" t="str">
            <v>DNIT 030/2004-ES</v>
          </cell>
        </row>
        <row r="1337">
          <cell r="A1337" t="str">
            <v>2 S 04 963 68</v>
          </cell>
          <cell r="B1337" t="str">
            <v>-</v>
          </cell>
          <cell r="C1337" t="str">
            <v>Poço de visita - PVI 18 AC/BC</v>
          </cell>
          <cell r="D1337" t="str">
            <v>und</v>
          </cell>
          <cell r="H1337" t="str">
            <v>DNIT 030/2004-ES</v>
          </cell>
        </row>
        <row r="1338">
          <cell r="A1338" t="str">
            <v>2 S 04 963 81</v>
          </cell>
          <cell r="B1338" t="str">
            <v>-</v>
          </cell>
          <cell r="C1338" t="str">
            <v>Chaminé dos poços de visita - CPV 01 AC/BC</v>
          </cell>
          <cell r="D1338" t="str">
            <v>und</v>
          </cell>
          <cell r="H1338" t="str">
            <v>DNIT 030/2004-ES</v>
          </cell>
        </row>
        <row r="1339">
          <cell r="A1339" t="str">
            <v>2 S 04 963 82</v>
          </cell>
          <cell r="B1339" t="str">
            <v>-</v>
          </cell>
          <cell r="C1339" t="str">
            <v>Chaminé dos poços de visita - CPV 02 AC/BC</v>
          </cell>
          <cell r="D1339" t="str">
            <v>und</v>
          </cell>
          <cell r="H1339" t="str">
            <v>DNIT 030/2004-ES</v>
          </cell>
        </row>
        <row r="1340">
          <cell r="A1340" t="str">
            <v>2 S 04 963 83</v>
          </cell>
          <cell r="B1340" t="str">
            <v>-</v>
          </cell>
          <cell r="C1340" t="str">
            <v>Chaminé dos poços de visita - CPV 03 AC/BC</v>
          </cell>
          <cell r="D1340" t="str">
            <v>und</v>
          </cell>
          <cell r="H1340" t="str">
            <v>DNIT 030/2004-ES</v>
          </cell>
        </row>
        <row r="1341">
          <cell r="A1341" t="str">
            <v>2 S 04 963 84</v>
          </cell>
          <cell r="B1341" t="str">
            <v>-</v>
          </cell>
          <cell r="C1341" t="str">
            <v>Chaminé dos poços de visita - CPV 04 AC/BC</v>
          </cell>
          <cell r="D1341" t="str">
            <v>und</v>
          </cell>
          <cell r="H1341" t="str">
            <v>DNIT 030/2004-ES</v>
          </cell>
        </row>
        <row r="1342">
          <cell r="A1342" t="str">
            <v>2 S 04 963 85</v>
          </cell>
          <cell r="B1342" t="str">
            <v>-</v>
          </cell>
          <cell r="C1342" t="str">
            <v>Chaminé dos poços de visita - CPV 05 AC/BC</v>
          </cell>
          <cell r="D1342" t="str">
            <v>und</v>
          </cell>
          <cell r="H1342" t="str">
            <v>DNIT 030/2004-ES</v>
          </cell>
        </row>
        <row r="1343">
          <cell r="A1343" t="str">
            <v>2 S 04 963 86</v>
          </cell>
          <cell r="B1343" t="str">
            <v>-</v>
          </cell>
          <cell r="C1343" t="str">
            <v>Chaminé dos poços de visita - CPV 06 AC/BC</v>
          </cell>
          <cell r="D1343" t="str">
            <v>und</v>
          </cell>
          <cell r="H1343" t="str">
            <v>DNIT 030/2004-ES</v>
          </cell>
        </row>
        <row r="1344">
          <cell r="A1344" t="str">
            <v>2 S 04 963 87</v>
          </cell>
          <cell r="B1344" t="str">
            <v>-</v>
          </cell>
          <cell r="C1344" t="str">
            <v>Chaminé dos poços de visita - CPV 07 AC/BC</v>
          </cell>
          <cell r="D1344" t="str">
            <v>und</v>
          </cell>
          <cell r="H1344" t="str">
            <v>DNIT 030/2004-ES</v>
          </cell>
        </row>
        <row r="1345">
          <cell r="A1345" t="str">
            <v>2 S 04 964 01</v>
          </cell>
          <cell r="B1345" t="str">
            <v>-</v>
          </cell>
          <cell r="C1345" t="str">
            <v>Tubulação de drenagem urbana - D=0,40 m s/ berço</v>
          </cell>
          <cell r="D1345" t="str">
            <v>m</v>
          </cell>
          <cell r="H1345" t="str">
            <v>DNIT 030/2004-ES</v>
          </cell>
        </row>
        <row r="1346">
          <cell r="A1346" t="str">
            <v>2 S 04 964 02</v>
          </cell>
          <cell r="B1346" t="str">
            <v>-</v>
          </cell>
          <cell r="C1346" t="str">
            <v>Tubulação de drenagem urbana - D=0,60 m s/ berço</v>
          </cell>
          <cell r="D1346" t="str">
            <v>m</v>
          </cell>
          <cell r="H1346" t="str">
            <v>DNIT 030/2004-ES</v>
          </cell>
        </row>
        <row r="1347">
          <cell r="A1347" t="str">
            <v>2 S 04 964 03</v>
          </cell>
          <cell r="B1347" t="str">
            <v>-</v>
          </cell>
          <cell r="C1347" t="str">
            <v>Tubulação de drenagem urbana - D=0,80 m s/ berço</v>
          </cell>
          <cell r="D1347" t="str">
            <v>m</v>
          </cell>
          <cell r="H1347" t="str">
            <v>DNIT 030/2004-ES</v>
          </cell>
        </row>
        <row r="1348">
          <cell r="A1348" t="str">
            <v>2 S 04 964 04</v>
          </cell>
          <cell r="B1348" t="str">
            <v>-</v>
          </cell>
          <cell r="C1348" t="str">
            <v>Tubulação de drenagem urbana - D=1,00 m s/ berço</v>
          </cell>
          <cell r="D1348" t="str">
            <v>m</v>
          </cell>
          <cell r="H1348" t="str">
            <v>DNIT 030/2004-ES</v>
          </cell>
        </row>
        <row r="1349">
          <cell r="A1349" t="str">
            <v>2 S 04 964 05</v>
          </cell>
          <cell r="B1349" t="str">
            <v>-</v>
          </cell>
          <cell r="C1349" t="str">
            <v>Tubulação de drenagem urbana - D=1,20 m s/ berço</v>
          </cell>
          <cell r="D1349" t="str">
            <v>m</v>
          </cell>
          <cell r="H1349" t="str">
            <v>DNIT 030/2004-ES</v>
          </cell>
        </row>
        <row r="1350">
          <cell r="A1350" t="str">
            <v>2 S 04 964 06</v>
          </cell>
          <cell r="B1350" t="str">
            <v>-</v>
          </cell>
          <cell r="C1350" t="str">
            <v>Tubulação de drenagem urbana - D=1,50 m s/ berço</v>
          </cell>
          <cell r="D1350" t="str">
            <v>m</v>
          </cell>
          <cell r="H1350" t="str">
            <v>DNIT 030/2004-ES</v>
          </cell>
        </row>
        <row r="1351">
          <cell r="A1351" t="str">
            <v>2 S 04 964 51</v>
          </cell>
          <cell r="B1351" t="str">
            <v>-</v>
          </cell>
          <cell r="C1351" t="str">
            <v>Tubulação de drenagem urbana-D=0,40m s/berço AC/BC</v>
          </cell>
          <cell r="D1351" t="str">
            <v>m</v>
          </cell>
          <cell r="H1351" t="str">
            <v>DNIT 030/2004-ES</v>
          </cell>
        </row>
        <row r="1352">
          <cell r="A1352" t="str">
            <v>2 S 04 964 52</v>
          </cell>
          <cell r="B1352" t="str">
            <v>-</v>
          </cell>
          <cell r="C1352" t="str">
            <v>Tubulação de drenagem urbana-D=0,60m s/berço AC/BC</v>
          </cell>
          <cell r="D1352" t="str">
            <v>m</v>
          </cell>
          <cell r="H1352" t="str">
            <v>DNIT 030/2004-ES</v>
          </cell>
        </row>
        <row r="1353">
          <cell r="A1353" t="str">
            <v>2 S 04 964 53</v>
          </cell>
          <cell r="B1353" t="str">
            <v>-</v>
          </cell>
          <cell r="C1353" t="str">
            <v>Tubulação de drenagem urbana-D=0,80m s/berço AC/BC</v>
          </cell>
          <cell r="D1353" t="str">
            <v>m</v>
          </cell>
          <cell r="H1353" t="str">
            <v>DNIT 030/2004-ES</v>
          </cell>
        </row>
        <row r="1354">
          <cell r="A1354" t="str">
            <v>2 S 04 964 54</v>
          </cell>
          <cell r="B1354" t="str">
            <v>-</v>
          </cell>
          <cell r="C1354" t="str">
            <v>Tubulação de drenagem urbana-D=1,00m s/berço AC/BC</v>
          </cell>
          <cell r="D1354" t="str">
            <v>m</v>
          </cell>
          <cell r="H1354" t="str">
            <v>DNIT 030/2004-ES</v>
          </cell>
        </row>
        <row r="1355">
          <cell r="A1355" t="str">
            <v>2 S 04 964 55</v>
          </cell>
          <cell r="B1355" t="str">
            <v>-</v>
          </cell>
          <cell r="C1355" t="str">
            <v>Tubulação de drenagem urbana-D=1,20m s/berço AC/BC</v>
          </cell>
          <cell r="D1355" t="str">
            <v>m</v>
          </cell>
          <cell r="H1355" t="str">
            <v>DNIT 030/2004-ES</v>
          </cell>
        </row>
        <row r="1356">
          <cell r="A1356" t="str">
            <v>2 S 04 964 56</v>
          </cell>
          <cell r="B1356" t="str">
            <v>-</v>
          </cell>
          <cell r="C1356" t="str">
            <v>Tubulação de drenagem urbana-D=1,50m s/berço AC/BC</v>
          </cell>
          <cell r="D1356" t="str">
            <v>m</v>
          </cell>
          <cell r="H1356" t="str">
            <v>DNIT 030/2004-ES</v>
          </cell>
        </row>
        <row r="1357">
          <cell r="A1357" t="str">
            <v>2 S 04 990 01</v>
          </cell>
          <cell r="B1357" t="str">
            <v>-</v>
          </cell>
          <cell r="C1357" t="str">
            <v>Transposição de segmento de sarjetas - TSS 01</v>
          </cell>
          <cell r="D1357" t="str">
            <v>m</v>
          </cell>
          <cell r="H1357" t="str">
            <v>DNIT 019/2004-ES</v>
          </cell>
        </row>
        <row r="1358">
          <cell r="A1358" t="str">
            <v>2 S 04 990 02</v>
          </cell>
          <cell r="B1358" t="str">
            <v>-</v>
          </cell>
          <cell r="C1358" t="str">
            <v>Transposição de segmento de sarjetas - TSS 02</v>
          </cell>
          <cell r="D1358" t="str">
            <v>m</v>
          </cell>
          <cell r="H1358" t="str">
            <v>DNIT 019/2004-ES</v>
          </cell>
        </row>
        <row r="1359">
          <cell r="A1359" t="str">
            <v>2 S 04 990 03</v>
          </cell>
          <cell r="B1359" t="str">
            <v>-</v>
          </cell>
          <cell r="C1359" t="str">
            <v>Transposição de segmento de sarjetas - TSS 03</v>
          </cell>
          <cell r="D1359" t="str">
            <v>m</v>
          </cell>
          <cell r="H1359" t="str">
            <v>DNIT 019/2004-ES</v>
          </cell>
        </row>
        <row r="1360">
          <cell r="A1360" t="str">
            <v>2 S 04 990 04</v>
          </cell>
          <cell r="B1360" t="str">
            <v>-</v>
          </cell>
          <cell r="C1360" t="str">
            <v>Transposição de segmento de sarjetas - TSS 04</v>
          </cell>
          <cell r="D1360" t="str">
            <v>m</v>
          </cell>
          <cell r="H1360" t="str">
            <v>DNIT 019/2004-ES</v>
          </cell>
        </row>
        <row r="1361">
          <cell r="A1361" t="str">
            <v>2 S 04 990 05</v>
          </cell>
          <cell r="B1361" t="str">
            <v>-</v>
          </cell>
          <cell r="C1361" t="str">
            <v>Transposição de segmento de sarjetas - TSS 05</v>
          </cell>
          <cell r="D1361" t="str">
            <v>m</v>
          </cell>
          <cell r="H1361" t="str">
            <v>DNIT 019/2004-ES</v>
          </cell>
        </row>
        <row r="1362">
          <cell r="A1362" t="str">
            <v>2 S 04 990 06</v>
          </cell>
          <cell r="B1362" t="str">
            <v>-</v>
          </cell>
          <cell r="C1362" t="str">
            <v>Transposição de segmento de sarjetas - TSS 06</v>
          </cell>
          <cell r="D1362" t="str">
            <v>m</v>
          </cell>
          <cell r="H1362" t="str">
            <v>DNIT 019/2004-ES</v>
          </cell>
        </row>
        <row r="1363">
          <cell r="A1363" t="str">
            <v>2 S 04 990 51</v>
          </cell>
          <cell r="B1363" t="str">
            <v>-</v>
          </cell>
          <cell r="C1363" t="str">
            <v>Transposição de segmentos de sarjetas-TSS 01 AC/BC</v>
          </cell>
          <cell r="D1363" t="str">
            <v>m</v>
          </cell>
          <cell r="H1363" t="str">
            <v>DNIT 019/2004-ES</v>
          </cell>
        </row>
        <row r="1364">
          <cell r="A1364" t="str">
            <v>2 S 04 990 52</v>
          </cell>
          <cell r="B1364" t="str">
            <v>-</v>
          </cell>
          <cell r="C1364" t="str">
            <v>Transposição de segmentos de sarjetas-TSS 02 AC/BC</v>
          </cell>
          <cell r="D1364" t="str">
            <v>m</v>
          </cell>
          <cell r="H1364" t="str">
            <v>DNIT 019/2004-ES</v>
          </cell>
        </row>
        <row r="1365">
          <cell r="A1365" t="str">
            <v>2 S 04 990 53</v>
          </cell>
          <cell r="B1365" t="str">
            <v>-</v>
          </cell>
          <cell r="C1365" t="str">
            <v>Transposição de segmento de sarjetas-TSS 03 AC/BC</v>
          </cell>
          <cell r="D1365" t="str">
            <v>m</v>
          </cell>
          <cell r="H1365" t="str">
            <v>DNIT 019/2004-ES</v>
          </cell>
        </row>
        <row r="1366">
          <cell r="A1366" t="str">
            <v>2 S 04 990 54</v>
          </cell>
          <cell r="B1366" t="str">
            <v>-</v>
          </cell>
          <cell r="C1366" t="str">
            <v>Transposição de segmento de sarjetas-TSS 04 AC/BC</v>
          </cell>
          <cell r="D1366" t="str">
            <v>m</v>
          </cell>
          <cell r="H1366" t="str">
            <v>DNIT 019/2004-ES</v>
          </cell>
        </row>
        <row r="1367">
          <cell r="A1367" t="str">
            <v>2 S 04 990 55</v>
          </cell>
          <cell r="B1367" t="str">
            <v>-</v>
          </cell>
          <cell r="C1367" t="str">
            <v>Transposição de segmento de sarjetas-TSS 05 AC/BC</v>
          </cell>
          <cell r="D1367" t="str">
            <v>m</v>
          </cell>
          <cell r="H1367" t="str">
            <v>DNIT 019/2004-ES</v>
          </cell>
        </row>
        <row r="1368">
          <cell r="A1368" t="str">
            <v>2 S 04 990 56</v>
          </cell>
          <cell r="B1368" t="str">
            <v>-</v>
          </cell>
          <cell r="C1368" t="str">
            <v>Transposição de segmento de sarjetas-TSS 06 AC/BC</v>
          </cell>
          <cell r="D1368" t="str">
            <v>m</v>
          </cell>
          <cell r="H1368" t="str">
            <v>DNIT 019/2004-ES</v>
          </cell>
        </row>
        <row r="1369">
          <cell r="A1369" t="str">
            <v>2 S 04 991 01</v>
          </cell>
          <cell r="B1369" t="str">
            <v>-</v>
          </cell>
          <cell r="C1369" t="str">
            <v>Tampa concr. p/caixa colet. (4 nervuras) - TCC 01</v>
          </cell>
          <cell r="D1369" t="str">
            <v>und</v>
          </cell>
          <cell r="H1369" t="str">
            <v>DNIT 026/2004-ES</v>
          </cell>
        </row>
        <row r="1370">
          <cell r="A1370" t="str">
            <v>2 S 04 991 02</v>
          </cell>
          <cell r="B1370" t="str">
            <v>-</v>
          </cell>
          <cell r="C1370" t="str">
            <v>Tampa de ferro p/ caixa coletora - TCC 02</v>
          </cell>
          <cell r="D1370" t="str">
            <v>und</v>
          </cell>
          <cell r="H1370" t="str">
            <v>DNIT 026/2004-ES</v>
          </cell>
        </row>
        <row r="1371">
          <cell r="A1371" t="str">
            <v>2 S 04 991 51</v>
          </cell>
          <cell r="B1371" t="str">
            <v>-</v>
          </cell>
          <cell r="C1371" t="str">
            <v>Tampa concr.p/caixa colet(4 nervuras)-TCC 01 AC/BC</v>
          </cell>
          <cell r="D1371" t="str">
            <v>und</v>
          </cell>
          <cell r="H1371" t="str">
            <v>DNIT 026/2004-ES</v>
          </cell>
        </row>
        <row r="1372">
          <cell r="A1372" t="str">
            <v>2 S 04 999 03</v>
          </cell>
          <cell r="B1372" t="str">
            <v>-</v>
          </cell>
          <cell r="C1372" t="str">
            <v>Escoramento de bueiros celulares</v>
          </cell>
          <cell r="D1372" t="str">
            <v>m³</v>
          </cell>
        </row>
        <row r="1373">
          <cell r="A1373" t="str">
            <v>2 S 04 999 06</v>
          </cell>
          <cell r="B1373" t="str">
            <v>-</v>
          </cell>
          <cell r="C1373" t="str">
            <v>Solo local / selo de argila apiloado</v>
          </cell>
          <cell r="D1373" t="str">
            <v>m³</v>
          </cell>
        </row>
        <row r="1374">
          <cell r="A1374" t="str">
            <v>2 S 04 999 07</v>
          </cell>
          <cell r="B1374" t="str">
            <v>-</v>
          </cell>
          <cell r="C1374" t="str">
            <v>Lastro de brita</v>
          </cell>
          <cell r="D1374" t="str">
            <v>m³</v>
          </cell>
        </row>
        <row r="1375">
          <cell r="A1375" t="str">
            <v>2 S 04 999 57</v>
          </cell>
          <cell r="B1375" t="str">
            <v>-</v>
          </cell>
          <cell r="C1375" t="str">
            <v>Lastro de brita BC</v>
          </cell>
          <cell r="D1375" t="str">
            <v>m³</v>
          </cell>
        </row>
        <row r="1376">
          <cell r="A1376" t="str">
            <v>2 S 05 000 06</v>
          </cell>
          <cell r="B1376" t="str">
            <v>-</v>
          </cell>
          <cell r="C1376" t="str">
            <v>Calha metálica semi-circular D=0,40 m</v>
          </cell>
          <cell r="D1376" t="str">
            <v>m</v>
          </cell>
        </row>
        <row r="1377">
          <cell r="A1377" t="str">
            <v>2 S 05 000 09</v>
          </cell>
          <cell r="B1377" t="str">
            <v>-</v>
          </cell>
          <cell r="C1377" t="str">
            <v>Dentes para bueiros simples D=0,60 m</v>
          </cell>
          <cell r="D1377" t="str">
            <v>und</v>
          </cell>
        </row>
        <row r="1378">
          <cell r="A1378" t="str">
            <v>2 S 05 000 10</v>
          </cell>
          <cell r="B1378" t="str">
            <v>-</v>
          </cell>
          <cell r="C1378" t="str">
            <v>Dentes para bueiros simples D=0,80 m</v>
          </cell>
          <cell r="D1378" t="str">
            <v>und</v>
          </cell>
        </row>
        <row r="1379">
          <cell r="A1379" t="str">
            <v>2 S 05 000 11</v>
          </cell>
          <cell r="B1379" t="str">
            <v>-</v>
          </cell>
          <cell r="C1379" t="str">
            <v>Dentes para bueiros simples D=1,00 m</v>
          </cell>
          <cell r="D1379" t="str">
            <v>und</v>
          </cell>
        </row>
        <row r="1380">
          <cell r="A1380" t="str">
            <v>2 S 05 000 12</v>
          </cell>
          <cell r="B1380" t="str">
            <v>-</v>
          </cell>
          <cell r="C1380" t="str">
            <v>Dentes para bueiros simples D=1,20 m</v>
          </cell>
          <cell r="D1380" t="str">
            <v>und</v>
          </cell>
        </row>
        <row r="1381">
          <cell r="A1381" t="str">
            <v>2 S 05 000 13</v>
          </cell>
          <cell r="B1381" t="str">
            <v>-</v>
          </cell>
          <cell r="C1381" t="str">
            <v>Dentes para bueiros simples D=1,50 m</v>
          </cell>
          <cell r="D1381" t="str">
            <v>und</v>
          </cell>
        </row>
        <row r="1382">
          <cell r="A1382" t="str">
            <v>2 S 05 000 14</v>
          </cell>
          <cell r="B1382" t="str">
            <v>-</v>
          </cell>
          <cell r="C1382" t="str">
            <v>Dentes para bueiros duplos D=1,00 m</v>
          </cell>
          <cell r="D1382" t="str">
            <v>und</v>
          </cell>
        </row>
        <row r="1383">
          <cell r="A1383" t="str">
            <v>2 S 05 000 15</v>
          </cell>
          <cell r="B1383" t="str">
            <v>-</v>
          </cell>
          <cell r="C1383" t="str">
            <v>Dentes para bueiros duplos D=1,20 m</v>
          </cell>
          <cell r="D1383" t="str">
            <v>und</v>
          </cell>
        </row>
        <row r="1384">
          <cell r="A1384" t="str">
            <v>2 S 05 000 16</v>
          </cell>
          <cell r="B1384" t="str">
            <v>-</v>
          </cell>
          <cell r="C1384" t="str">
            <v>Dentes para bueiros duplos D=1,50 m</v>
          </cell>
          <cell r="D1384" t="str">
            <v>und</v>
          </cell>
        </row>
        <row r="1385">
          <cell r="A1385" t="str">
            <v>2 S 05 000 17</v>
          </cell>
          <cell r="B1385" t="str">
            <v>-</v>
          </cell>
          <cell r="C1385" t="str">
            <v>Dentes para bueiros triplos D=1,00 m</v>
          </cell>
          <cell r="D1385" t="str">
            <v>und</v>
          </cell>
        </row>
        <row r="1386">
          <cell r="A1386" t="str">
            <v>2 S 05 000 18</v>
          </cell>
          <cell r="B1386" t="str">
            <v>-</v>
          </cell>
          <cell r="C1386" t="str">
            <v>Dentes para bueiros triplos D=1,20</v>
          </cell>
          <cell r="D1386" t="str">
            <v>und</v>
          </cell>
        </row>
        <row r="1387">
          <cell r="A1387" t="str">
            <v>2 S 05 000 19</v>
          </cell>
          <cell r="B1387" t="str">
            <v>-</v>
          </cell>
          <cell r="C1387" t="str">
            <v>Dentes para bueiros triplos D=1,50 m</v>
          </cell>
          <cell r="D1387" t="str">
            <v>und</v>
          </cell>
        </row>
        <row r="1388">
          <cell r="A1388" t="str">
            <v>2 S 05 000 59</v>
          </cell>
          <cell r="B1388" t="str">
            <v>-</v>
          </cell>
          <cell r="C1388" t="str">
            <v>Dentes para bueiros simples D=0,60 m AC/BC/PC</v>
          </cell>
          <cell r="D1388" t="str">
            <v>und</v>
          </cell>
        </row>
        <row r="1389">
          <cell r="A1389" t="str">
            <v>2 S 05 000 60</v>
          </cell>
          <cell r="B1389" t="str">
            <v>-</v>
          </cell>
          <cell r="C1389" t="str">
            <v>Dentes para bueiros simples D=0,80 m AC/BC/PC</v>
          </cell>
          <cell r="D1389" t="str">
            <v>und</v>
          </cell>
        </row>
        <row r="1390">
          <cell r="A1390" t="str">
            <v>2 S 05 000 61</v>
          </cell>
          <cell r="B1390" t="str">
            <v>-</v>
          </cell>
          <cell r="C1390" t="str">
            <v>Dentes para bueiros simples D=1,00 m AC/BC/PC</v>
          </cell>
          <cell r="D1390" t="str">
            <v>und</v>
          </cell>
        </row>
        <row r="1391">
          <cell r="A1391" t="str">
            <v>2 S 05 000 62</v>
          </cell>
          <cell r="B1391" t="str">
            <v>-</v>
          </cell>
          <cell r="C1391" t="str">
            <v>Dentes para bueiros simples D=1,20 m AC/BC/PC</v>
          </cell>
          <cell r="D1391" t="str">
            <v>und</v>
          </cell>
        </row>
        <row r="1392">
          <cell r="A1392" t="str">
            <v>2 S 05 000 63</v>
          </cell>
          <cell r="B1392" t="str">
            <v>-</v>
          </cell>
          <cell r="C1392" t="str">
            <v>Dentes para bueiros simples D=1,50 m AC/BC/PC</v>
          </cell>
          <cell r="D1392" t="str">
            <v>und</v>
          </cell>
        </row>
        <row r="1393">
          <cell r="A1393" t="str">
            <v>2 S 05 000 64</v>
          </cell>
          <cell r="B1393" t="str">
            <v>-</v>
          </cell>
          <cell r="C1393" t="str">
            <v>Dentes para bueiros duplos D=1,00 m AC/BC/PC</v>
          </cell>
          <cell r="D1393" t="str">
            <v>und</v>
          </cell>
        </row>
        <row r="1394">
          <cell r="A1394" t="str">
            <v>2 S 05 000 65</v>
          </cell>
          <cell r="B1394" t="str">
            <v>-</v>
          </cell>
          <cell r="C1394" t="str">
            <v>Dentes para bueiros duplos D=1,20 m AC/BC/PC</v>
          </cell>
          <cell r="D1394" t="str">
            <v>und</v>
          </cell>
        </row>
        <row r="1395">
          <cell r="A1395" t="str">
            <v>2 S 05 000 66</v>
          </cell>
          <cell r="B1395" t="str">
            <v>-</v>
          </cell>
          <cell r="C1395" t="str">
            <v>Dentes para bueiros duplos D=1,50 m AC/BC/PC</v>
          </cell>
          <cell r="D1395" t="str">
            <v>und</v>
          </cell>
        </row>
        <row r="1396">
          <cell r="A1396" t="str">
            <v>2 S 05 000 67</v>
          </cell>
          <cell r="B1396" t="str">
            <v>-</v>
          </cell>
          <cell r="C1396" t="str">
            <v>Dentes para bueiros triplos D=1,00 m AC/BC/PC</v>
          </cell>
          <cell r="D1396" t="str">
            <v>und</v>
          </cell>
        </row>
        <row r="1397">
          <cell r="A1397" t="str">
            <v>2 S 05 000 68</v>
          </cell>
          <cell r="B1397" t="str">
            <v>-</v>
          </cell>
          <cell r="C1397" t="str">
            <v>Dentes para bueiros triplos D=1,20 AC/BC/PC</v>
          </cell>
          <cell r="D1397" t="str">
            <v>und</v>
          </cell>
        </row>
        <row r="1398">
          <cell r="A1398" t="str">
            <v>2 S 05 000 69</v>
          </cell>
          <cell r="B1398" t="str">
            <v>-</v>
          </cell>
          <cell r="C1398" t="str">
            <v>Dentes para bueiros triplos D=1,50 m AC/BC/PC</v>
          </cell>
          <cell r="D1398" t="str">
            <v>und</v>
          </cell>
        </row>
        <row r="1399">
          <cell r="A1399" t="str">
            <v>2 S 05 100 00</v>
          </cell>
          <cell r="B1399" t="str">
            <v>-</v>
          </cell>
          <cell r="C1399" t="str">
            <v>Enleivamento</v>
          </cell>
          <cell r="D1399" t="str">
            <v>m²</v>
          </cell>
          <cell r="H1399" t="str">
            <v>DNER-ES-341/97</v>
          </cell>
        </row>
        <row r="1400">
          <cell r="A1400" t="str">
            <v>2 S 05 102 00</v>
          </cell>
          <cell r="B1400" t="str">
            <v>-</v>
          </cell>
          <cell r="C1400" t="str">
            <v>Hidrossemeadura</v>
          </cell>
          <cell r="D1400" t="str">
            <v>m²</v>
          </cell>
          <cell r="H1400" t="str">
            <v>DNER-ES-341/97</v>
          </cell>
        </row>
        <row r="1401">
          <cell r="A1401" t="str">
            <v>2 S 05 300 01</v>
          </cell>
          <cell r="B1401" t="str">
            <v>-</v>
          </cell>
          <cell r="C1401" t="str">
            <v>Alvenaria de pedra arrumada</v>
          </cell>
          <cell r="D1401" t="str">
            <v>m³</v>
          </cell>
        </row>
        <row r="1402">
          <cell r="A1402" t="str">
            <v>2 S 05 300 02</v>
          </cell>
          <cell r="B1402" t="str">
            <v>-</v>
          </cell>
          <cell r="C1402" t="str">
            <v>Enrocamento de pedra jogada</v>
          </cell>
          <cell r="D1402" t="str">
            <v>m³</v>
          </cell>
        </row>
        <row r="1403">
          <cell r="A1403" t="str">
            <v>2 S 05 301 00</v>
          </cell>
          <cell r="B1403" t="str">
            <v>-</v>
          </cell>
          <cell r="C1403" t="str">
            <v>Alvenaria de pedra argamassada</v>
          </cell>
          <cell r="D1403" t="str">
            <v>m³</v>
          </cell>
        </row>
        <row r="1404">
          <cell r="A1404" t="str">
            <v>2 S 05 301 01</v>
          </cell>
          <cell r="B1404" t="str">
            <v>-</v>
          </cell>
          <cell r="C1404" t="str">
            <v>Alvenaria tijolos de 20 cm de espessura</v>
          </cell>
          <cell r="D1404" t="str">
            <v>m²</v>
          </cell>
        </row>
        <row r="1405">
          <cell r="A1405" t="str">
            <v>2 S 05 301 50</v>
          </cell>
          <cell r="B1405" t="str">
            <v>-</v>
          </cell>
          <cell r="C1405" t="str">
            <v>Alvenaria de pedra argamassada AC/BC/PC</v>
          </cell>
          <cell r="D1405" t="str">
            <v>m³</v>
          </cell>
        </row>
        <row r="1406">
          <cell r="A1406" t="str">
            <v>2 S 05 301 51</v>
          </cell>
          <cell r="B1406" t="str">
            <v>-</v>
          </cell>
          <cell r="C1406" t="str">
            <v>Alvenaria tijolos de 0,20 cm de espessura AC</v>
          </cell>
          <cell r="D1406" t="str">
            <v>m²</v>
          </cell>
        </row>
        <row r="1407">
          <cell r="A1407" t="str">
            <v>2 S 05 302 01</v>
          </cell>
          <cell r="B1407" t="str">
            <v>-</v>
          </cell>
          <cell r="C1407" t="str">
            <v>Muro gabião tipo caixa</v>
          </cell>
          <cell r="D1407" t="str">
            <v>m³</v>
          </cell>
        </row>
        <row r="1408">
          <cell r="A1408" t="str">
            <v>2 S 05 303 01</v>
          </cell>
          <cell r="B1408" t="str">
            <v>-</v>
          </cell>
          <cell r="C1408" t="str">
            <v>Terra armada - ECE - greide 0,0&lt;h&lt;6,00m</v>
          </cell>
          <cell r="D1408" t="str">
            <v>m²</v>
          </cell>
        </row>
        <row r="1409">
          <cell r="A1409" t="str">
            <v>2 S 05 303 02</v>
          </cell>
          <cell r="B1409" t="str">
            <v>-</v>
          </cell>
          <cell r="C1409" t="str">
            <v>Terra armada - ECE - greide 6,0&lt;h&lt;9,00m</v>
          </cell>
          <cell r="D1409" t="str">
            <v>m²</v>
          </cell>
        </row>
        <row r="1410">
          <cell r="A1410" t="str">
            <v>2 S 05 303 03</v>
          </cell>
          <cell r="B1410" t="str">
            <v>-</v>
          </cell>
          <cell r="C1410" t="str">
            <v>Terra armada - ECE - greide 9,0&lt;h&lt;12,00m</v>
          </cell>
          <cell r="D1410" t="str">
            <v>m²</v>
          </cell>
        </row>
        <row r="1411">
          <cell r="A1411" t="str">
            <v>2 S 05 303 04</v>
          </cell>
          <cell r="B1411" t="str">
            <v>-</v>
          </cell>
          <cell r="C1411" t="str">
            <v>Terra armada - ECE - pé de talude 0,0&lt;h&lt;6,00m</v>
          </cell>
          <cell r="D1411" t="str">
            <v>m²</v>
          </cell>
        </row>
        <row r="1412">
          <cell r="A1412" t="str">
            <v>2 S 05 303 05</v>
          </cell>
          <cell r="B1412" t="str">
            <v>-</v>
          </cell>
          <cell r="C1412" t="str">
            <v>Terra armada - ECE - pé de talude 6,0&lt;h&lt;9,00m</v>
          </cell>
          <cell r="D1412" t="str">
            <v>m²</v>
          </cell>
        </row>
        <row r="1413">
          <cell r="A1413" t="str">
            <v>2 S 05 303 06</v>
          </cell>
          <cell r="B1413" t="str">
            <v>-</v>
          </cell>
          <cell r="C1413" t="str">
            <v>Terra armada - ECE - pé de talude 9,0&lt;h&lt;12,00m</v>
          </cell>
          <cell r="D1413" t="str">
            <v>m²</v>
          </cell>
        </row>
        <row r="1414">
          <cell r="A1414" t="str">
            <v>2 S 05 303 07</v>
          </cell>
          <cell r="B1414" t="str">
            <v>-</v>
          </cell>
          <cell r="C1414" t="str">
            <v>Terra armada - ECE - encontro portante 0,0&lt;h&lt;6,00m</v>
          </cell>
          <cell r="D1414" t="str">
            <v>m²</v>
          </cell>
        </row>
        <row r="1415">
          <cell r="A1415" t="str">
            <v>2 S 05 303 08</v>
          </cell>
          <cell r="B1415" t="str">
            <v>-</v>
          </cell>
          <cell r="C1415" t="str">
            <v>Terra armada - ECE - encontro portante 6,0&lt;h&lt;9,00m</v>
          </cell>
          <cell r="D1415" t="str">
            <v>m²</v>
          </cell>
        </row>
        <row r="1416">
          <cell r="A1416" t="str">
            <v>2 S 05 303 09</v>
          </cell>
          <cell r="B1416" t="str">
            <v>-</v>
          </cell>
          <cell r="C1416" t="str">
            <v>Escamas de concreto armado para terra armada</v>
          </cell>
          <cell r="D1416" t="str">
            <v>m³</v>
          </cell>
        </row>
        <row r="1417">
          <cell r="A1417" t="str">
            <v>2 S 05 303 10</v>
          </cell>
          <cell r="B1417" t="str">
            <v>-</v>
          </cell>
          <cell r="C1417" t="str">
            <v>Concr. soleira e arremates de maciço terra armada</v>
          </cell>
          <cell r="D1417" t="str">
            <v>m³</v>
          </cell>
        </row>
        <row r="1418">
          <cell r="A1418" t="str">
            <v>2 S 05 303 11</v>
          </cell>
          <cell r="B1418" t="str">
            <v>-</v>
          </cell>
          <cell r="C1418" t="str">
            <v>Montagem de maciço terra armada</v>
          </cell>
          <cell r="D1418" t="str">
            <v>m²</v>
          </cell>
        </row>
        <row r="1419">
          <cell r="A1419" t="str">
            <v>2 S 05 303 59</v>
          </cell>
          <cell r="B1419" t="str">
            <v>-</v>
          </cell>
          <cell r="C1419" t="str">
            <v>Escamas de concr.armado para terra armada AC/BC</v>
          </cell>
          <cell r="D1419" t="str">
            <v>m³</v>
          </cell>
        </row>
        <row r="1420">
          <cell r="A1420" t="str">
            <v>2 S 05 303 60</v>
          </cell>
          <cell r="B1420" t="str">
            <v>-</v>
          </cell>
          <cell r="C1420" t="str">
            <v>Concr.soleira/arremates de maciço terra arm.AC/BC</v>
          </cell>
          <cell r="D1420" t="str">
            <v>m³</v>
          </cell>
        </row>
        <row r="1421">
          <cell r="A1421" t="str">
            <v>2 S 05 340 01</v>
          </cell>
          <cell r="B1421" t="str">
            <v>-</v>
          </cell>
          <cell r="C1421" t="str">
            <v>Execução cortina atirantada conc.armado fck=15 MPa</v>
          </cell>
          <cell r="D1421" t="str">
            <v>m²</v>
          </cell>
        </row>
        <row r="1422">
          <cell r="A1422" t="str">
            <v>2 S 05 340 51</v>
          </cell>
          <cell r="B1422" t="str">
            <v>-</v>
          </cell>
          <cell r="C1422" t="str">
            <v>Exec.cortina atirantada concr.arm.fck=15 MPa AC/BC</v>
          </cell>
          <cell r="D1422" t="str">
            <v>m³</v>
          </cell>
        </row>
        <row r="1423">
          <cell r="A1423" t="str">
            <v>2 S 05 900 01</v>
          </cell>
          <cell r="B1423" t="str">
            <v>-</v>
          </cell>
          <cell r="C1423" t="str">
            <v>Tirante protendido p/ cort. aço st 85/105 D= 32mm</v>
          </cell>
          <cell r="D1423" t="str">
            <v>m</v>
          </cell>
        </row>
        <row r="1424">
          <cell r="A1424" t="str">
            <v>2 S 06 210 01</v>
          </cell>
          <cell r="B1424" t="str">
            <v>-</v>
          </cell>
          <cell r="C1424" t="str">
            <v>Pórtico metálico</v>
          </cell>
          <cell r="D1424" t="str">
            <v>und</v>
          </cell>
        </row>
        <row r="1425">
          <cell r="A1425" t="str">
            <v>2 S 06 210 51</v>
          </cell>
          <cell r="B1425" t="str">
            <v>-</v>
          </cell>
          <cell r="C1425" t="str">
            <v>Pórtico metálico AC/BC</v>
          </cell>
          <cell r="D1425" t="str">
            <v>und</v>
          </cell>
        </row>
        <row r="1426">
          <cell r="A1426" t="str">
            <v>2 S 06 400 01</v>
          </cell>
          <cell r="B1426" t="str">
            <v>-</v>
          </cell>
          <cell r="C1426" t="str">
            <v>Cerca arame farp. c/ mourão concr. seção quadrada</v>
          </cell>
          <cell r="D1426" t="str">
            <v>m</v>
          </cell>
        </row>
        <row r="1427">
          <cell r="A1427" t="str">
            <v>2 S 06 400 02</v>
          </cell>
          <cell r="B1427" t="str">
            <v>-</v>
          </cell>
          <cell r="C1427" t="str">
            <v>Cerca arame farp. c/ mourão concr. seção triang.</v>
          </cell>
          <cell r="D1427" t="str">
            <v>m</v>
          </cell>
        </row>
        <row r="1428">
          <cell r="A1428" t="str">
            <v>2 S 06 400 51</v>
          </cell>
          <cell r="B1428" t="str">
            <v>-</v>
          </cell>
          <cell r="C1428" t="str">
            <v>Cerca arame farp.c/mourão concr.seção quadr.AC/BC</v>
          </cell>
          <cell r="D1428" t="str">
            <v>m</v>
          </cell>
        </row>
        <row r="1429">
          <cell r="A1429" t="str">
            <v>2 S 06 400 52</v>
          </cell>
          <cell r="B1429" t="str">
            <v>-</v>
          </cell>
          <cell r="C1429" t="str">
            <v>Cerca arame farp.c/mourão concr.seção triang.AC/BC</v>
          </cell>
          <cell r="D1429" t="str">
            <v>m</v>
          </cell>
        </row>
        <row r="1430">
          <cell r="A1430" t="str">
            <v>2 S 06 410 00</v>
          </cell>
          <cell r="B1430" t="str">
            <v>-</v>
          </cell>
          <cell r="C1430" t="str">
            <v>Cercas de arame farpado com suportes de madeira</v>
          </cell>
          <cell r="D1430" t="str">
            <v>m</v>
          </cell>
        </row>
        <row r="1431">
          <cell r="A1431" t="str">
            <v>2 S 09 001 05</v>
          </cell>
          <cell r="B1431" t="str">
            <v>-</v>
          </cell>
          <cell r="C1431" t="str">
            <v>Transporte local em rodov. não pav. (const.)</v>
          </cell>
          <cell r="D1431" t="str">
            <v>tkm</v>
          </cell>
        </row>
        <row r="1432">
          <cell r="A1432" t="str">
            <v>2 S 09 001 40</v>
          </cell>
          <cell r="B1432" t="str">
            <v>-</v>
          </cell>
          <cell r="C1432" t="str">
            <v>Transporte local c/ carroceria em rodovia não pav.</v>
          </cell>
          <cell r="D1432" t="str">
            <v>tkm</v>
          </cell>
        </row>
        <row r="1433">
          <cell r="A1433" t="str">
            <v>2 S 09 001 90</v>
          </cell>
          <cell r="B1433" t="str">
            <v>-</v>
          </cell>
          <cell r="C1433" t="str">
            <v>Transporte comercial c/ carr. rodov. não pav.</v>
          </cell>
          <cell r="D1433" t="str">
            <v>tkm</v>
          </cell>
        </row>
        <row r="1434">
          <cell r="A1434" t="str">
            <v>2 S 09 001 91</v>
          </cell>
          <cell r="B1434" t="str">
            <v>-</v>
          </cell>
          <cell r="C1434" t="str">
            <v>Transporte comercial c/ basc. 10m3 rod. não pav.</v>
          </cell>
          <cell r="D1434" t="str">
            <v>tkm</v>
          </cell>
        </row>
        <row r="1435">
          <cell r="A1435" t="str">
            <v>2 S 09 002 05</v>
          </cell>
          <cell r="B1435" t="str">
            <v>-</v>
          </cell>
          <cell r="C1435" t="str">
            <v>Transporte local em rodov. pavim. (const.)</v>
          </cell>
          <cell r="D1435" t="str">
            <v>tkm</v>
          </cell>
        </row>
        <row r="1436">
          <cell r="A1436" t="str">
            <v>2 S 09 002 40</v>
          </cell>
          <cell r="B1436" t="str">
            <v>-</v>
          </cell>
          <cell r="C1436" t="str">
            <v>Transporte local c/ carroceria em rodov. pavim.</v>
          </cell>
          <cell r="D1436" t="str">
            <v>tkm</v>
          </cell>
        </row>
        <row r="1437">
          <cell r="A1437" t="str">
            <v>2 S 09 002 90</v>
          </cell>
          <cell r="B1437" t="str">
            <v>-</v>
          </cell>
          <cell r="C1437" t="str">
            <v>Transporte comerc. c/ carr. rodov. pavim.</v>
          </cell>
          <cell r="D1437" t="str">
            <v>tkm</v>
          </cell>
        </row>
        <row r="1438">
          <cell r="A1438" t="str">
            <v>2 S 09 002 91</v>
          </cell>
          <cell r="B1438" t="str">
            <v>-</v>
          </cell>
          <cell r="C1438" t="str">
            <v>Transporte comercial c/ basc. 10m3 rod. pav.</v>
          </cell>
          <cell r="D1438" t="str">
            <v>tkm</v>
          </cell>
        </row>
        <row r="1440">
          <cell r="A1440" t="str">
            <v>DNIT - Sistema de Custos Rodoviários</v>
          </cell>
          <cell r="D1440" t="str">
            <v>Sicro2</v>
          </cell>
        </row>
        <row r="1441">
          <cell r="A1441" t="str">
            <v xml:space="preserve">Conservação Rodoviária </v>
          </cell>
          <cell r="D1441" t="str">
            <v>Minas Gerais</v>
          </cell>
        </row>
        <row r="1442">
          <cell r="A1442" t="str">
            <v>Resumo dos Custos Unitários de Referência: Maio de 2005</v>
          </cell>
          <cell r="D1442" t="str">
            <v>RCtR0330</v>
          </cell>
        </row>
        <row r="1444">
          <cell r="A1444" t="str">
            <v>Código</v>
          </cell>
          <cell r="C1444" t="str">
            <v>Atividade / Serviço</v>
          </cell>
          <cell r="D1444" t="str">
            <v>Unidade</v>
          </cell>
          <cell r="F1444" t="str">
            <v>Preço Unitário</v>
          </cell>
        </row>
        <row r="1445">
          <cell r="D1445" t="str">
            <v>Und</v>
          </cell>
          <cell r="E1445" t="str">
            <v>Direto</v>
          </cell>
          <cell r="F1445" t="str">
            <v>LDI</v>
          </cell>
          <cell r="G1445" t="str">
            <v>Total</v>
          </cell>
        </row>
        <row r="1447">
          <cell r="A1447" t="str">
            <v>3 S 01 200 00</v>
          </cell>
          <cell r="B1447" t="str">
            <v>-</v>
          </cell>
          <cell r="C1447" t="str">
            <v>Escavação e carga mat. jazida (consv)</v>
          </cell>
          <cell r="D1447" t="str">
            <v>m³</v>
          </cell>
        </row>
        <row r="1448">
          <cell r="A1448" t="str">
            <v>3 S 01 401 00</v>
          </cell>
          <cell r="B1448" t="str">
            <v>-</v>
          </cell>
          <cell r="C1448" t="str">
            <v>Recomposição de revestimento primário</v>
          </cell>
          <cell r="D1448" t="str">
            <v>m³</v>
          </cell>
        </row>
        <row r="1449">
          <cell r="A1449" t="str">
            <v>3 S 01 930 00</v>
          </cell>
          <cell r="B1449" t="str">
            <v>-</v>
          </cell>
          <cell r="C1449" t="str">
            <v>Regularização mecânica da faixa de domínio</v>
          </cell>
          <cell r="D1449" t="str">
            <v>m³</v>
          </cell>
        </row>
        <row r="1450">
          <cell r="A1450" t="str">
            <v>3 S 02 200 00</v>
          </cell>
          <cell r="B1450" t="str">
            <v>-</v>
          </cell>
          <cell r="C1450" t="str">
            <v>Solo p/ base de remendo profundo</v>
          </cell>
          <cell r="D1450" t="str">
            <v>m³</v>
          </cell>
        </row>
        <row r="1451">
          <cell r="A1451" t="str">
            <v>3 S 02 200 01</v>
          </cell>
          <cell r="B1451" t="str">
            <v>-</v>
          </cell>
          <cell r="C1451" t="str">
            <v>Recomposição de camada granular do pavimento</v>
          </cell>
          <cell r="D1451" t="str">
            <v>m³</v>
          </cell>
        </row>
        <row r="1452">
          <cell r="A1452" t="str">
            <v>3 S 02 220 00</v>
          </cell>
          <cell r="B1452" t="str">
            <v>-</v>
          </cell>
          <cell r="C1452" t="str">
            <v>Solo brita p/ base de rem. profundo</v>
          </cell>
          <cell r="D1452" t="str">
            <v>m³</v>
          </cell>
        </row>
        <row r="1453">
          <cell r="A1453" t="str">
            <v>3 S 02 220 50</v>
          </cell>
          <cell r="B1453" t="str">
            <v>-</v>
          </cell>
          <cell r="C1453" t="str">
            <v>Solo brita p/ base de remendo profundo BC</v>
          </cell>
          <cell r="D1453" t="str">
            <v>m³</v>
          </cell>
        </row>
        <row r="1454">
          <cell r="A1454" t="str">
            <v>3 S 02 230 00</v>
          </cell>
          <cell r="B1454" t="str">
            <v>-</v>
          </cell>
          <cell r="C1454" t="str">
            <v>Brita para base de remendo profundo</v>
          </cell>
          <cell r="D1454" t="str">
            <v>m³</v>
          </cell>
        </row>
        <row r="1455">
          <cell r="A1455" t="str">
            <v>3 S 02 230 50</v>
          </cell>
          <cell r="B1455" t="str">
            <v>-</v>
          </cell>
          <cell r="C1455" t="str">
            <v>Brita para base de remendo profundo BC</v>
          </cell>
          <cell r="D1455" t="str">
            <v>m³</v>
          </cell>
        </row>
        <row r="1456">
          <cell r="A1456" t="str">
            <v>3 S 02 241 00</v>
          </cell>
          <cell r="B1456" t="str">
            <v>-</v>
          </cell>
          <cell r="C1456" t="str">
            <v>Solo melhorado c/ cimento p/ base rem. profundo</v>
          </cell>
          <cell r="D1456" t="str">
            <v>m³</v>
          </cell>
        </row>
        <row r="1457">
          <cell r="A1457" t="str">
            <v>3 S 02 300 00</v>
          </cell>
          <cell r="B1457" t="str">
            <v>-</v>
          </cell>
          <cell r="C1457" t="str">
            <v>Imprimação</v>
          </cell>
          <cell r="D1457" t="str">
            <v>m³</v>
          </cell>
        </row>
        <row r="1458">
          <cell r="A1458" t="str">
            <v>3 S 02 400 00</v>
          </cell>
          <cell r="B1458" t="str">
            <v>-</v>
          </cell>
          <cell r="C1458" t="str">
            <v>Pintura de ligação</v>
          </cell>
          <cell r="D1458" t="str">
            <v>m³</v>
          </cell>
        </row>
        <row r="1459">
          <cell r="A1459" t="str">
            <v>3 S 02 500 00</v>
          </cell>
          <cell r="B1459" t="str">
            <v>-</v>
          </cell>
          <cell r="C1459" t="str">
            <v>Capa selante com pedrisco</v>
          </cell>
          <cell r="D1459" t="str">
            <v>m³</v>
          </cell>
        </row>
        <row r="1460">
          <cell r="A1460" t="str">
            <v>3 S 02 500 01</v>
          </cell>
          <cell r="B1460" t="str">
            <v>-</v>
          </cell>
          <cell r="C1460" t="str">
            <v>Capa selante com areia</v>
          </cell>
          <cell r="D1460" t="str">
            <v>m³</v>
          </cell>
        </row>
        <row r="1461">
          <cell r="A1461" t="str">
            <v>3 S 02 500 02</v>
          </cell>
          <cell r="B1461" t="str">
            <v>-</v>
          </cell>
          <cell r="C1461" t="str">
            <v>Tratamento superficial simples com CAP</v>
          </cell>
          <cell r="D1461" t="str">
            <v>m²</v>
          </cell>
        </row>
        <row r="1462">
          <cell r="A1462" t="str">
            <v>3 S 02 500 03</v>
          </cell>
          <cell r="B1462" t="str">
            <v>-</v>
          </cell>
          <cell r="C1462" t="str">
            <v>Tratamento superficial simples com emulsão</v>
          </cell>
          <cell r="D1462" t="str">
            <v>m²</v>
          </cell>
        </row>
        <row r="1463">
          <cell r="A1463" t="str">
            <v>3 S 02 500 04</v>
          </cell>
          <cell r="B1463" t="str">
            <v>-</v>
          </cell>
          <cell r="C1463" t="str">
            <v>Tratamento superficial simples c/ banho diluído</v>
          </cell>
          <cell r="D1463" t="str">
            <v>m²</v>
          </cell>
        </row>
        <row r="1464">
          <cell r="A1464" t="str">
            <v>3 S 02 500 50</v>
          </cell>
          <cell r="B1464" t="str">
            <v>-</v>
          </cell>
          <cell r="C1464" t="str">
            <v>Capa selante com pedrisco BC</v>
          </cell>
          <cell r="D1464" t="str">
            <v>m²</v>
          </cell>
        </row>
        <row r="1465">
          <cell r="A1465" t="str">
            <v>3 S 02 500 51</v>
          </cell>
          <cell r="B1465" t="str">
            <v>-</v>
          </cell>
          <cell r="C1465" t="str">
            <v>Capa selante com areia AC</v>
          </cell>
          <cell r="D1465" t="str">
            <v>m²</v>
          </cell>
        </row>
        <row r="1466">
          <cell r="A1466" t="str">
            <v>3 S 02 500 52</v>
          </cell>
          <cell r="B1466" t="str">
            <v>-</v>
          </cell>
          <cell r="C1466" t="str">
            <v>Tratamento superficial simples com CAP BC</v>
          </cell>
          <cell r="D1466" t="str">
            <v>m²</v>
          </cell>
        </row>
        <row r="1467">
          <cell r="A1467" t="str">
            <v>3 S 02 500 53</v>
          </cell>
          <cell r="B1467" t="str">
            <v>-</v>
          </cell>
          <cell r="C1467" t="str">
            <v>Tratamento superficial simples com emulsão BC</v>
          </cell>
          <cell r="D1467" t="str">
            <v>m²</v>
          </cell>
        </row>
        <row r="1468">
          <cell r="A1468" t="str">
            <v>3 S 02 500 54</v>
          </cell>
          <cell r="B1468" t="str">
            <v>-</v>
          </cell>
          <cell r="C1468" t="str">
            <v>Tratam.superficial simples c/banho diluído BC</v>
          </cell>
          <cell r="D1468" t="str">
            <v>m²</v>
          </cell>
        </row>
        <row r="1469">
          <cell r="A1469" t="str">
            <v>3 S 02 501 00</v>
          </cell>
          <cell r="B1469" t="str">
            <v>-</v>
          </cell>
          <cell r="C1469" t="str">
            <v>Tratamento superficial duplo c/ CAP</v>
          </cell>
          <cell r="D1469" t="str">
            <v>m²</v>
          </cell>
        </row>
        <row r="1470">
          <cell r="A1470" t="str">
            <v>3 S 02 501 01</v>
          </cell>
          <cell r="B1470" t="str">
            <v>-</v>
          </cell>
          <cell r="C1470" t="str">
            <v>Tratamento superficial duplo com emulsão</v>
          </cell>
          <cell r="D1470" t="str">
            <v>m²</v>
          </cell>
        </row>
        <row r="1471">
          <cell r="A1471" t="str">
            <v>3 S 02 501 02</v>
          </cell>
          <cell r="B1471" t="str">
            <v>-</v>
          </cell>
          <cell r="C1471" t="str">
            <v>Tratamento superficial duplo com banho diluído</v>
          </cell>
          <cell r="D1471" t="str">
            <v>m²</v>
          </cell>
        </row>
        <row r="1472">
          <cell r="A1472" t="str">
            <v>3 S 02 501 50</v>
          </cell>
          <cell r="B1472" t="str">
            <v>-</v>
          </cell>
          <cell r="C1472" t="str">
            <v>Tratamento superficial duplo c/ CAP BC</v>
          </cell>
          <cell r="D1472" t="str">
            <v>m²</v>
          </cell>
        </row>
        <row r="1473">
          <cell r="A1473" t="str">
            <v>3 S 02 501 51</v>
          </cell>
          <cell r="B1473" t="str">
            <v>-</v>
          </cell>
          <cell r="C1473" t="str">
            <v>Tratamento superficial duplo com emulsão BC</v>
          </cell>
          <cell r="D1473" t="str">
            <v>m²</v>
          </cell>
        </row>
        <row r="1474">
          <cell r="A1474" t="str">
            <v>3 S 02 501 52</v>
          </cell>
          <cell r="B1474" t="str">
            <v>-</v>
          </cell>
          <cell r="C1474" t="str">
            <v>Tratam.superficial duplo com banho diluído BC</v>
          </cell>
          <cell r="D1474" t="str">
            <v>m²</v>
          </cell>
        </row>
        <row r="1475">
          <cell r="A1475" t="str">
            <v>3 S 02 502 00</v>
          </cell>
          <cell r="B1475" t="str">
            <v>-</v>
          </cell>
          <cell r="C1475" t="str">
            <v>Tratamento superficial triplo com c.a.p.</v>
          </cell>
          <cell r="D1475" t="str">
            <v>m²</v>
          </cell>
        </row>
        <row r="1476">
          <cell r="A1476" t="str">
            <v>3 S 02 502 01</v>
          </cell>
          <cell r="B1476" t="str">
            <v>-</v>
          </cell>
          <cell r="C1476" t="str">
            <v>Tratamento superficial triplo com emulsão</v>
          </cell>
          <cell r="D1476" t="str">
            <v>m²</v>
          </cell>
        </row>
        <row r="1477">
          <cell r="A1477" t="str">
            <v>3 S 02 502 02</v>
          </cell>
          <cell r="B1477" t="str">
            <v>-</v>
          </cell>
          <cell r="C1477" t="str">
            <v>Tratamento superficial triplo com banho diluído</v>
          </cell>
          <cell r="D1477" t="str">
            <v>m²</v>
          </cell>
        </row>
        <row r="1478">
          <cell r="A1478" t="str">
            <v>3 S 02 502 50</v>
          </cell>
          <cell r="B1478" t="str">
            <v>-</v>
          </cell>
          <cell r="C1478" t="str">
            <v>Tratamento superficial triplo com CAP BC</v>
          </cell>
          <cell r="D1478" t="str">
            <v>m²</v>
          </cell>
        </row>
        <row r="1479">
          <cell r="A1479" t="str">
            <v>3 S 02 502 51</v>
          </cell>
          <cell r="B1479" t="str">
            <v>-</v>
          </cell>
          <cell r="C1479" t="str">
            <v>Tratamento superficial triplo com emulsão BC</v>
          </cell>
          <cell r="D1479" t="str">
            <v>m²</v>
          </cell>
        </row>
        <row r="1480">
          <cell r="A1480" t="str">
            <v>3 S 02 502 52</v>
          </cell>
          <cell r="B1480" t="str">
            <v>-</v>
          </cell>
          <cell r="C1480" t="str">
            <v>Tratam.superficial triplo com banho diluído BC</v>
          </cell>
          <cell r="D1480" t="str">
            <v>m²</v>
          </cell>
        </row>
        <row r="1481">
          <cell r="A1481" t="str">
            <v>3 S 02 510 00</v>
          </cell>
          <cell r="B1481" t="str">
            <v>-</v>
          </cell>
          <cell r="C1481" t="str">
            <v>Lama asfáltica fina (granulometrias I e II )</v>
          </cell>
          <cell r="D1481" t="str">
            <v>m²</v>
          </cell>
        </row>
        <row r="1482">
          <cell r="A1482" t="str">
            <v>3 S 02 510 01</v>
          </cell>
          <cell r="B1482" t="str">
            <v>-</v>
          </cell>
          <cell r="C1482" t="str">
            <v>Lama asfáltica grossa (granulometrias III e IV)</v>
          </cell>
          <cell r="D1482" t="str">
            <v>m²</v>
          </cell>
        </row>
        <row r="1483">
          <cell r="A1483" t="str">
            <v>3 S 02 510 50</v>
          </cell>
          <cell r="B1483" t="str">
            <v>-</v>
          </cell>
          <cell r="C1483" t="str">
            <v>Lama asfáltica fina (granulometrias I e II ) AC/BC</v>
          </cell>
          <cell r="D1483" t="str">
            <v>m²</v>
          </cell>
        </row>
        <row r="1484">
          <cell r="A1484" t="str">
            <v>3 S 02 510 51</v>
          </cell>
          <cell r="B1484" t="str">
            <v>-</v>
          </cell>
          <cell r="C1484" t="str">
            <v>Lama asfált.grossa (granulometrias III e IV)AC/BC</v>
          </cell>
          <cell r="D1484" t="str">
            <v>m²</v>
          </cell>
        </row>
        <row r="1485">
          <cell r="A1485" t="str">
            <v>3 S 02 520 00</v>
          </cell>
          <cell r="B1485" t="str">
            <v>-</v>
          </cell>
          <cell r="C1485" t="str">
            <v>Mistura areia-asfalto em betoneira</v>
          </cell>
          <cell r="D1485" t="str">
            <v>m³</v>
          </cell>
        </row>
        <row r="1486">
          <cell r="A1486" t="str">
            <v>3 S 02 520 01</v>
          </cell>
          <cell r="B1486" t="str">
            <v>-</v>
          </cell>
          <cell r="C1486" t="str">
            <v>Mistura areia-asfalto usinada a frio</v>
          </cell>
          <cell r="D1486" t="str">
            <v>m³</v>
          </cell>
        </row>
        <row r="1487">
          <cell r="A1487" t="str">
            <v>3 S 02 520 02</v>
          </cell>
          <cell r="B1487" t="str">
            <v>-</v>
          </cell>
          <cell r="C1487" t="str">
            <v>Rec.do rev. com areia asfalto a frio</v>
          </cell>
          <cell r="D1487" t="str">
            <v>m³</v>
          </cell>
        </row>
        <row r="1488">
          <cell r="A1488" t="str">
            <v>3 S 02 520 50</v>
          </cell>
          <cell r="B1488" t="str">
            <v>-</v>
          </cell>
          <cell r="C1488" t="str">
            <v>Mistura areia-asfalto em betoneira AC</v>
          </cell>
          <cell r="D1488" t="str">
            <v>m³</v>
          </cell>
        </row>
        <row r="1489">
          <cell r="A1489" t="str">
            <v>3 S 02 520 51</v>
          </cell>
          <cell r="B1489" t="str">
            <v>-</v>
          </cell>
          <cell r="C1489" t="str">
            <v>Mistura areia-asfalto usinada a frio AC</v>
          </cell>
          <cell r="D1489" t="str">
            <v>m³</v>
          </cell>
        </row>
        <row r="1490">
          <cell r="A1490" t="str">
            <v>3 S 02 521 00</v>
          </cell>
          <cell r="B1490" t="str">
            <v>-</v>
          </cell>
          <cell r="C1490" t="str">
            <v>Mistura areia-asfalto usinada a quente</v>
          </cell>
          <cell r="D1490" t="str">
            <v>m³</v>
          </cell>
        </row>
        <row r="1491">
          <cell r="A1491" t="str">
            <v>3 S 02 521 01</v>
          </cell>
          <cell r="B1491" t="str">
            <v>-</v>
          </cell>
          <cell r="C1491" t="str">
            <v>Rec. do rev. com areia asfalto a quente</v>
          </cell>
          <cell r="D1491" t="str">
            <v>m³</v>
          </cell>
        </row>
        <row r="1492">
          <cell r="A1492" t="str">
            <v>3 S 02 521 50</v>
          </cell>
          <cell r="B1492" t="str">
            <v>-</v>
          </cell>
          <cell r="C1492" t="str">
            <v>Mistura areia-asfalto usinada a quente AC</v>
          </cell>
          <cell r="D1492" t="str">
            <v>m³</v>
          </cell>
        </row>
        <row r="1493">
          <cell r="A1493" t="str">
            <v>3 S 02 530 00</v>
          </cell>
          <cell r="B1493" t="str">
            <v>-</v>
          </cell>
          <cell r="C1493" t="str">
            <v>Mistura betuminosa em betoneira</v>
          </cell>
          <cell r="D1493" t="str">
            <v>m³</v>
          </cell>
        </row>
        <row r="1494">
          <cell r="A1494" t="str">
            <v>3 S 02 530 01</v>
          </cell>
          <cell r="B1494" t="str">
            <v>-</v>
          </cell>
          <cell r="C1494" t="str">
            <v>Mistura betuminosa usinada a frio</v>
          </cell>
          <cell r="D1494" t="str">
            <v>m³</v>
          </cell>
        </row>
        <row r="1495">
          <cell r="A1495" t="str">
            <v>3 S 02 530 02</v>
          </cell>
          <cell r="B1495" t="str">
            <v>-</v>
          </cell>
          <cell r="C1495" t="str">
            <v>Rec.do rev. com mistura betuminosa a frio</v>
          </cell>
          <cell r="D1495" t="str">
            <v>m³</v>
          </cell>
        </row>
        <row r="1496">
          <cell r="A1496" t="str">
            <v>3 S 02 530 50</v>
          </cell>
          <cell r="B1496" t="str">
            <v>-</v>
          </cell>
          <cell r="C1496" t="str">
            <v>Mistura betuminosa em betoneira AC/BC</v>
          </cell>
          <cell r="D1496" t="str">
            <v>m³</v>
          </cell>
        </row>
        <row r="1497">
          <cell r="A1497" t="str">
            <v>3 S 02 530 51</v>
          </cell>
          <cell r="B1497" t="str">
            <v>-</v>
          </cell>
          <cell r="C1497" t="str">
            <v>Mistura betuminosa usinada a frio AC/BC</v>
          </cell>
          <cell r="D1497" t="str">
            <v>m³</v>
          </cell>
        </row>
        <row r="1498">
          <cell r="A1498" t="str">
            <v>3 S 02 540 00</v>
          </cell>
          <cell r="B1498" t="str">
            <v>-</v>
          </cell>
          <cell r="C1498" t="str">
            <v>Mistura betuminosa usinada a quente</v>
          </cell>
          <cell r="D1498" t="str">
            <v>m³</v>
          </cell>
        </row>
        <row r="1499">
          <cell r="A1499" t="str">
            <v>3 S 02 540 01</v>
          </cell>
          <cell r="B1499" t="str">
            <v>-</v>
          </cell>
          <cell r="C1499" t="str">
            <v>Rec.do rev.com mistura betuminosa a quente</v>
          </cell>
          <cell r="D1499" t="str">
            <v>m³</v>
          </cell>
        </row>
        <row r="1500">
          <cell r="A1500" t="str">
            <v>3 S 02 540 50</v>
          </cell>
          <cell r="B1500" t="str">
            <v>-</v>
          </cell>
          <cell r="C1500" t="str">
            <v>Mistura betuminosa usinada a quente AC/BC</v>
          </cell>
          <cell r="D1500" t="str">
            <v>m³</v>
          </cell>
        </row>
        <row r="1501">
          <cell r="A1501" t="str">
            <v>3 S 02 601 00</v>
          </cell>
          <cell r="B1501" t="str">
            <v>-</v>
          </cell>
          <cell r="C1501" t="str">
            <v>Recomposição de placa de concreto</v>
          </cell>
          <cell r="D1501" t="str">
            <v>m³</v>
          </cell>
        </row>
        <row r="1502">
          <cell r="A1502" t="str">
            <v>3 S 02 601 50</v>
          </cell>
          <cell r="B1502" t="str">
            <v>-</v>
          </cell>
          <cell r="C1502" t="str">
            <v>Recomposição de placa de concreto AC/BC</v>
          </cell>
          <cell r="D1502" t="str">
            <v>m³</v>
          </cell>
        </row>
        <row r="1503">
          <cell r="A1503" t="str">
            <v>3 S 02 900 00</v>
          </cell>
          <cell r="B1503" t="str">
            <v>-</v>
          </cell>
          <cell r="C1503" t="str">
            <v>Remoção mecanizada de revestimento betuminoso</v>
          </cell>
          <cell r="D1503" t="str">
            <v>m³</v>
          </cell>
          <cell r="H1503" t="str">
            <v>DNER-ES-321/97</v>
          </cell>
        </row>
        <row r="1504">
          <cell r="A1504" t="str">
            <v>3 S 02 901 00</v>
          </cell>
          <cell r="B1504" t="str">
            <v>-</v>
          </cell>
          <cell r="C1504" t="str">
            <v>Remoção manual de revestimento betuminoso</v>
          </cell>
          <cell r="D1504" t="str">
            <v>m³</v>
          </cell>
          <cell r="H1504" t="str">
            <v>DNER-ES-321/97</v>
          </cell>
        </row>
        <row r="1505">
          <cell r="A1505" t="str">
            <v>3 S 02 902 00</v>
          </cell>
          <cell r="B1505" t="str">
            <v>-</v>
          </cell>
          <cell r="C1505" t="str">
            <v>Remoção mecanizada da camada granular do pavimento</v>
          </cell>
          <cell r="D1505" t="str">
            <v>m³</v>
          </cell>
          <cell r="H1505" t="str">
            <v>DNER-ES-321/97</v>
          </cell>
        </row>
        <row r="1506">
          <cell r="A1506" t="str">
            <v>3 S 02 903 00</v>
          </cell>
          <cell r="B1506" t="str">
            <v>-</v>
          </cell>
          <cell r="C1506" t="str">
            <v>Remoção manual da camada granular do pavimento</v>
          </cell>
          <cell r="D1506" t="str">
            <v>m³</v>
          </cell>
          <cell r="H1506" t="str">
            <v>DNER-ES-321/97</v>
          </cell>
        </row>
        <row r="1507">
          <cell r="A1507" t="str">
            <v>3 S 02 999 00</v>
          </cell>
          <cell r="B1507" t="str">
            <v>-</v>
          </cell>
          <cell r="C1507" t="str">
            <v>Peneiramento</v>
          </cell>
          <cell r="D1507" t="str">
            <v>m³</v>
          </cell>
        </row>
        <row r="1508">
          <cell r="A1508" t="str">
            <v>3 S 03 310 00</v>
          </cell>
          <cell r="B1508" t="str">
            <v>-</v>
          </cell>
          <cell r="C1508" t="str">
            <v>Concreto ciclópico</v>
          </cell>
          <cell r="D1508" t="str">
            <v>m³</v>
          </cell>
        </row>
        <row r="1509">
          <cell r="A1509" t="str">
            <v>3 S 03 310 50</v>
          </cell>
          <cell r="B1509" t="str">
            <v>-</v>
          </cell>
          <cell r="C1509" t="str">
            <v>Concreto ciclópico AC/BC/PC</v>
          </cell>
          <cell r="D1509" t="str">
            <v>m³</v>
          </cell>
        </row>
        <row r="1510">
          <cell r="A1510" t="str">
            <v>3 S 03 329 00</v>
          </cell>
          <cell r="B1510" t="str">
            <v>-</v>
          </cell>
          <cell r="C1510" t="str">
            <v>Concreto de cimento (confecção e lançamento)</v>
          </cell>
          <cell r="D1510" t="str">
            <v>m³</v>
          </cell>
        </row>
        <row r="1511">
          <cell r="A1511" t="str">
            <v>3 S 03 329 01</v>
          </cell>
          <cell r="B1511" t="str">
            <v>-</v>
          </cell>
          <cell r="C1511" t="str">
            <v>Concreto de cimento(confecção manual e lançamento)</v>
          </cell>
          <cell r="D1511" t="str">
            <v>m³</v>
          </cell>
        </row>
        <row r="1512">
          <cell r="A1512" t="str">
            <v>3 S 03 329 50</v>
          </cell>
          <cell r="B1512" t="str">
            <v>-</v>
          </cell>
          <cell r="C1512" t="str">
            <v>Concreto de cimento (confecção e lançamento) AC/BC</v>
          </cell>
          <cell r="D1512" t="str">
            <v>m³</v>
          </cell>
        </row>
        <row r="1513">
          <cell r="A1513" t="str">
            <v>3 S 03 329 51</v>
          </cell>
          <cell r="B1513" t="str">
            <v>-</v>
          </cell>
          <cell r="C1513" t="str">
            <v>Concr.de cimento (conf.manual lançamento) AC/BC</v>
          </cell>
          <cell r="D1513" t="str">
            <v>m³</v>
          </cell>
        </row>
        <row r="1514">
          <cell r="A1514" t="str">
            <v>3 S 03 340 02</v>
          </cell>
          <cell r="B1514" t="str">
            <v>-</v>
          </cell>
          <cell r="C1514" t="str">
            <v>Argamassa cimento areia 1-6</v>
          </cell>
          <cell r="D1514" t="str">
            <v>m³</v>
          </cell>
        </row>
        <row r="1515">
          <cell r="A1515" t="str">
            <v>3 S 03 340 03</v>
          </cell>
          <cell r="B1515" t="str">
            <v>-</v>
          </cell>
          <cell r="C1515" t="str">
            <v>Argamassa cimento solo 1:10</v>
          </cell>
          <cell r="D1515" t="str">
            <v>m³</v>
          </cell>
        </row>
        <row r="1516">
          <cell r="A1516" t="str">
            <v>3 S 03 340 52</v>
          </cell>
          <cell r="B1516" t="str">
            <v>-</v>
          </cell>
          <cell r="C1516" t="str">
            <v>Argamassa cimento areia 1-6 AC</v>
          </cell>
          <cell r="D1516" t="str">
            <v>m³</v>
          </cell>
        </row>
        <row r="1517">
          <cell r="A1517" t="str">
            <v>3 S 03 353 00</v>
          </cell>
          <cell r="B1517" t="str">
            <v>-</v>
          </cell>
          <cell r="C1517" t="str">
            <v>Dobragem e colocação de armadura</v>
          </cell>
          <cell r="D1517" t="str">
            <v>Kg</v>
          </cell>
        </row>
        <row r="1518">
          <cell r="A1518" t="str">
            <v>3 S 03 370 00</v>
          </cell>
          <cell r="B1518" t="str">
            <v>-</v>
          </cell>
          <cell r="C1518" t="str">
            <v>Forma comum de madeira</v>
          </cell>
          <cell r="D1518" t="str">
            <v>m²</v>
          </cell>
        </row>
        <row r="1519">
          <cell r="A1519" t="str">
            <v>3 S 03 940 01</v>
          </cell>
          <cell r="B1519" t="str">
            <v>-</v>
          </cell>
          <cell r="C1519" t="str">
            <v>Reaterro e compactação p/ bueiro</v>
          </cell>
          <cell r="D1519" t="str">
            <v>m³</v>
          </cell>
        </row>
        <row r="1520">
          <cell r="A1520" t="str">
            <v>3 S 03 940 02</v>
          </cell>
          <cell r="B1520" t="str">
            <v>-</v>
          </cell>
          <cell r="C1520" t="str">
            <v>Reaterro apiloado</v>
          </cell>
          <cell r="D1520" t="str">
            <v>m³</v>
          </cell>
        </row>
        <row r="1521">
          <cell r="A1521" t="str">
            <v>3 S 03 950 00</v>
          </cell>
          <cell r="B1521" t="str">
            <v>-</v>
          </cell>
          <cell r="C1521" t="str">
            <v>Limpeza de ponte</v>
          </cell>
          <cell r="D1521" t="str">
            <v>m</v>
          </cell>
        </row>
        <row r="1522">
          <cell r="A1522" t="str">
            <v>3 S 04 000 00</v>
          </cell>
          <cell r="B1522" t="str">
            <v>-</v>
          </cell>
          <cell r="C1522" t="str">
            <v>Escavação manual em material de 1a categoria</v>
          </cell>
          <cell r="D1522" t="str">
            <v>m³</v>
          </cell>
        </row>
        <row r="1523">
          <cell r="A1523" t="str">
            <v>3 S 04 000 01</v>
          </cell>
          <cell r="B1523" t="str">
            <v>-</v>
          </cell>
          <cell r="C1523" t="str">
            <v>Escavação manual em material de 2a categoria</v>
          </cell>
          <cell r="D1523" t="str">
            <v>m³</v>
          </cell>
        </row>
        <row r="1524">
          <cell r="A1524" t="str">
            <v>3 S 04 001 00</v>
          </cell>
          <cell r="B1524" t="str">
            <v>-</v>
          </cell>
          <cell r="C1524" t="str">
            <v>Escavação mecaniz. de vala em mater. de 1a cat.</v>
          </cell>
          <cell r="D1524" t="str">
            <v>m³</v>
          </cell>
        </row>
        <row r="1525">
          <cell r="A1525" t="str">
            <v>3 S 04 010 00</v>
          </cell>
          <cell r="B1525" t="str">
            <v>-</v>
          </cell>
          <cell r="C1525" t="str">
            <v>Escavação mecaniz.de vala em material de 2a cat.</v>
          </cell>
          <cell r="D1525" t="str">
            <v>m³</v>
          </cell>
        </row>
        <row r="1526">
          <cell r="A1526" t="str">
            <v>3 S 04 020 00</v>
          </cell>
          <cell r="B1526" t="str">
            <v>-</v>
          </cell>
          <cell r="C1526" t="str">
            <v>Escavação e carga de material de 3a cat. em valas</v>
          </cell>
          <cell r="D1526" t="str">
            <v>m³</v>
          </cell>
        </row>
        <row r="1527">
          <cell r="A1527" t="str">
            <v>3 S 04 300 16</v>
          </cell>
          <cell r="B1527" t="str">
            <v>-</v>
          </cell>
          <cell r="C1527" t="str">
            <v>Bueiro met. chapa múltipla D=1,60m galv.</v>
          </cell>
          <cell r="D1527" t="str">
            <v>m</v>
          </cell>
        </row>
        <row r="1528">
          <cell r="A1528" t="str">
            <v>3 S 04 300 20</v>
          </cell>
          <cell r="B1528" t="str">
            <v>-</v>
          </cell>
          <cell r="C1528" t="str">
            <v>Bueiro met. chapa múltipla D=2,00m galv.</v>
          </cell>
          <cell r="D1528" t="str">
            <v>m</v>
          </cell>
        </row>
        <row r="1529">
          <cell r="A1529" t="str">
            <v>3 S 04 300 66</v>
          </cell>
          <cell r="B1529" t="str">
            <v>-</v>
          </cell>
          <cell r="C1529" t="str">
            <v>Bueiro met. chapa múltipla D=1,60m galvan. BC</v>
          </cell>
          <cell r="D1529" t="str">
            <v>m</v>
          </cell>
        </row>
        <row r="1530">
          <cell r="A1530" t="str">
            <v>3 S 04 300 70</v>
          </cell>
          <cell r="B1530" t="str">
            <v>-</v>
          </cell>
          <cell r="C1530" t="str">
            <v>Bueiro met. chapa múltipla D=2,00m galvan. BC</v>
          </cell>
          <cell r="D1530" t="str">
            <v>m</v>
          </cell>
        </row>
        <row r="1531">
          <cell r="A1531" t="str">
            <v>3 S 04 301 16</v>
          </cell>
          <cell r="B1531" t="str">
            <v>-</v>
          </cell>
          <cell r="C1531" t="str">
            <v>Bueiro met.chapas múlt. D=1,60 m rev. epoxy</v>
          </cell>
          <cell r="D1531" t="str">
            <v>m</v>
          </cell>
        </row>
        <row r="1532">
          <cell r="A1532" t="str">
            <v>3 S 04 301 20</v>
          </cell>
          <cell r="B1532" t="str">
            <v>-</v>
          </cell>
          <cell r="C1532" t="str">
            <v>Bueiro met. chapas múlt. D=2,00 m rev. epoxy</v>
          </cell>
          <cell r="D1532" t="str">
            <v>m</v>
          </cell>
        </row>
        <row r="1533">
          <cell r="A1533" t="str">
            <v>3 S 04 301 66</v>
          </cell>
          <cell r="B1533" t="str">
            <v>-</v>
          </cell>
          <cell r="C1533" t="str">
            <v>Bueiro met. chapas múlt. D=1,60 m rev. Epoxy BC</v>
          </cell>
          <cell r="D1533" t="str">
            <v>m</v>
          </cell>
        </row>
        <row r="1534">
          <cell r="A1534" t="str">
            <v>3 S 04 301 70</v>
          </cell>
          <cell r="B1534" t="str">
            <v>-</v>
          </cell>
          <cell r="C1534" t="str">
            <v>Bueiro met. chapas múlt. D=2,00 m rev. epoxy BC</v>
          </cell>
          <cell r="D1534" t="str">
            <v>m</v>
          </cell>
        </row>
        <row r="1535">
          <cell r="A1535" t="str">
            <v>3 S 04 310 12</v>
          </cell>
          <cell r="B1535" t="str">
            <v>-</v>
          </cell>
          <cell r="C1535" t="str">
            <v>Bueiro met. s/interrupção tráf. D=1,20 m galv.</v>
          </cell>
          <cell r="D1535" t="str">
            <v>m</v>
          </cell>
        </row>
        <row r="1536">
          <cell r="A1536" t="str">
            <v>3 S 04 310 16</v>
          </cell>
          <cell r="B1536" t="str">
            <v>-</v>
          </cell>
          <cell r="C1536" t="str">
            <v>Bueiro met. s/interrupção tráf. D=1,60 m galv.</v>
          </cell>
          <cell r="D1536" t="str">
            <v>m</v>
          </cell>
        </row>
        <row r="1537">
          <cell r="A1537" t="str">
            <v>3 S 04 310 20</v>
          </cell>
          <cell r="B1537" t="str">
            <v>-</v>
          </cell>
          <cell r="C1537" t="str">
            <v>Bueiro met. s/interrupção tráf. D=2,00 m galv.</v>
          </cell>
          <cell r="D1537" t="str">
            <v>m</v>
          </cell>
        </row>
        <row r="1538">
          <cell r="A1538" t="str">
            <v>3 S 04 311 12</v>
          </cell>
          <cell r="B1538" t="str">
            <v>-</v>
          </cell>
          <cell r="C1538" t="str">
            <v>Bueiro met.s/interrupção tráf. D=1,20 m rev. epoxy</v>
          </cell>
          <cell r="D1538" t="str">
            <v>m</v>
          </cell>
        </row>
        <row r="1539">
          <cell r="A1539" t="str">
            <v>3 S 04 311 16</v>
          </cell>
          <cell r="B1539" t="str">
            <v>-</v>
          </cell>
          <cell r="C1539" t="str">
            <v>Bueiro met.s/interrupção tráf. D=1,60 m rev. epoxy</v>
          </cell>
          <cell r="D1539" t="str">
            <v>m</v>
          </cell>
        </row>
        <row r="1540">
          <cell r="A1540" t="str">
            <v>3 S 04 311 20</v>
          </cell>
          <cell r="B1540" t="str">
            <v>-</v>
          </cell>
          <cell r="C1540" t="str">
            <v>Bueiro met.s/interrupção tráf. D=2,00 m rev. epoxy</v>
          </cell>
          <cell r="D1540" t="str">
            <v>m</v>
          </cell>
        </row>
        <row r="1541">
          <cell r="A1541" t="str">
            <v>3 S 04 590 00</v>
          </cell>
          <cell r="B1541" t="str">
            <v>-</v>
          </cell>
          <cell r="C1541" t="str">
            <v>Assentamento de dreno profundo</v>
          </cell>
          <cell r="D1541" t="str">
            <v>m</v>
          </cell>
        </row>
        <row r="1542">
          <cell r="A1542" t="str">
            <v>3 S 04 590 50</v>
          </cell>
          <cell r="B1542" t="str">
            <v>-</v>
          </cell>
          <cell r="C1542" t="str">
            <v>Assentamento de dreno profundo AC/BC</v>
          </cell>
          <cell r="D1542" t="str">
            <v>m</v>
          </cell>
        </row>
        <row r="1543">
          <cell r="A1543" t="str">
            <v>3 S 04 999 08</v>
          </cell>
          <cell r="B1543" t="str">
            <v>-</v>
          </cell>
          <cell r="C1543" t="str">
            <v>Selo de argila apiloado com solo local</v>
          </cell>
          <cell r="D1543" t="str">
            <v>m³</v>
          </cell>
        </row>
        <row r="1544">
          <cell r="A1544" t="str">
            <v>3 S 05 000 00</v>
          </cell>
          <cell r="B1544" t="str">
            <v>-</v>
          </cell>
          <cell r="C1544" t="str">
            <v>Enrocamento de pedra arrumada</v>
          </cell>
          <cell r="D1544" t="str">
            <v>m³</v>
          </cell>
        </row>
        <row r="1545">
          <cell r="A1545" t="str">
            <v>3 S 05 001 00</v>
          </cell>
          <cell r="B1545" t="str">
            <v>-</v>
          </cell>
          <cell r="C1545" t="str">
            <v>Enrocamento de pedra jogada</v>
          </cell>
          <cell r="D1545" t="str">
            <v>m³</v>
          </cell>
        </row>
        <row r="1546">
          <cell r="A1546" t="str">
            <v>3 S 05 101 01</v>
          </cell>
          <cell r="B1546" t="str">
            <v>-</v>
          </cell>
          <cell r="C1546" t="str">
            <v>Revestimento vegetal com mudas</v>
          </cell>
          <cell r="D1546" t="str">
            <v>m²</v>
          </cell>
        </row>
        <row r="1547">
          <cell r="A1547" t="str">
            <v>3 S 05 101 02</v>
          </cell>
          <cell r="B1547" t="str">
            <v>-</v>
          </cell>
          <cell r="C1547" t="str">
            <v>Revestimento vegetal com grama em leivas</v>
          </cell>
          <cell r="D1547" t="str">
            <v>m²</v>
          </cell>
        </row>
        <row r="1548">
          <cell r="A1548" t="str">
            <v>3 S 08 001 00</v>
          </cell>
          <cell r="B1548" t="str">
            <v>-</v>
          </cell>
          <cell r="C1548" t="str">
            <v>Reconformação da plataforma</v>
          </cell>
          <cell r="D1548" t="str">
            <v>ha</v>
          </cell>
        </row>
        <row r="1549">
          <cell r="A1549" t="str">
            <v>3 S 08 100 00</v>
          </cell>
          <cell r="B1549" t="str">
            <v>-</v>
          </cell>
          <cell r="C1549" t="str">
            <v>Tapa buraco</v>
          </cell>
          <cell r="D1549" t="str">
            <v>m³</v>
          </cell>
        </row>
        <row r="1550">
          <cell r="A1550" t="str">
            <v>3 S 08 101 01</v>
          </cell>
          <cell r="B1550" t="str">
            <v>-</v>
          </cell>
          <cell r="C1550" t="str">
            <v>Remendo profundo com demolição manual</v>
          </cell>
          <cell r="D1550" t="str">
            <v>m³</v>
          </cell>
        </row>
        <row r="1551">
          <cell r="A1551" t="str">
            <v>3 S 08 101 02</v>
          </cell>
          <cell r="B1551" t="str">
            <v>-</v>
          </cell>
          <cell r="C1551" t="str">
            <v>Remendo profundo com demolição mecanizada</v>
          </cell>
          <cell r="D1551" t="str">
            <v>m³</v>
          </cell>
        </row>
        <row r="1552">
          <cell r="A1552" t="str">
            <v>3 S 08 102 00</v>
          </cell>
          <cell r="B1552" t="str">
            <v>-</v>
          </cell>
          <cell r="C1552" t="str">
            <v>Limpeza ench. juntas pav. concr. a quente (consv)</v>
          </cell>
          <cell r="D1552" t="str">
            <v>m</v>
          </cell>
        </row>
        <row r="1553">
          <cell r="A1553" t="str">
            <v>3 S 08 102 01</v>
          </cell>
          <cell r="B1553" t="str">
            <v>-</v>
          </cell>
          <cell r="C1553" t="str">
            <v>Limpeza ench. juntas pav. concr. a frio (consv)</v>
          </cell>
          <cell r="D1553" t="str">
            <v>m</v>
          </cell>
        </row>
        <row r="1554">
          <cell r="A1554" t="str">
            <v>3 S 08 102 51</v>
          </cell>
          <cell r="B1554" t="str">
            <v>-</v>
          </cell>
          <cell r="C1554" t="str">
            <v>Limpeza ench.juntas pav.concr.a frio(consv) AC</v>
          </cell>
          <cell r="D1554" t="str">
            <v>m</v>
          </cell>
        </row>
        <row r="1555">
          <cell r="A1555" t="str">
            <v>3 S 08 103 00</v>
          </cell>
          <cell r="B1555" t="str">
            <v>-</v>
          </cell>
          <cell r="C1555" t="str">
            <v>Selagem de trinca</v>
          </cell>
          <cell r="D1555" t="str">
            <v>I</v>
          </cell>
        </row>
        <row r="1556">
          <cell r="A1556" t="str">
            <v>3 S 08 103 50</v>
          </cell>
          <cell r="B1556" t="str">
            <v>-</v>
          </cell>
          <cell r="C1556" t="str">
            <v>Selagem de trinca AC</v>
          </cell>
          <cell r="D1556" t="str">
            <v>I</v>
          </cell>
        </row>
        <row r="1557">
          <cell r="A1557" t="str">
            <v>3 S 08 104 01</v>
          </cell>
          <cell r="B1557" t="str">
            <v>-</v>
          </cell>
          <cell r="C1557" t="str">
            <v>Combate à exsudação com areia</v>
          </cell>
          <cell r="D1557" t="str">
            <v>m²</v>
          </cell>
        </row>
        <row r="1558">
          <cell r="A1558" t="str">
            <v>3 S 08 104 02</v>
          </cell>
          <cell r="B1558" t="str">
            <v>-</v>
          </cell>
          <cell r="C1558" t="str">
            <v>Combate à exsudação com pedrisco</v>
          </cell>
          <cell r="D1558" t="str">
            <v>m²</v>
          </cell>
        </row>
        <row r="1559">
          <cell r="A1559" t="str">
            <v>3 S 08 104 51</v>
          </cell>
          <cell r="B1559" t="str">
            <v>-</v>
          </cell>
          <cell r="C1559" t="str">
            <v>Combate à exsudação com areia AC</v>
          </cell>
          <cell r="D1559" t="str">
            <v>m²</v>
          </cell>
        </row>
        <row r="1560">
          <cell r="A1560" t="str">
            <v>3 S 08 104 52</v>
          </cell>
          <cell r="B1560" t="str">
            <v>-</v>
          </cell>
          <cell r="C1560" t="str">
            <v>Combate à exsudação com pedrisco BC</v>
          </cell>
          <cell r="D1560" t="str">
            <v>m²</v>
          </cell>
        </row>
        <row r="1561">
          <cell r="A1561" t="str">
            <v>3 S 08 109 00</v>
          </cell>
          <cell r="B1561" t="str">
            <v>-</v>
          </cell>
          <cell r="C1561" t="str">
            <v>Correção de defeitos com mistura betuminosa</v>
          </cell>
          <cell r="D1561" t="str">
            <v>m³</v>
          </cell>
        </row>
        <row r="1562">
          <cell r="A1562" t="str">
            <v>3 S 08 109 12</v>
          </cell>
          <cell r="B1562" t="str">
            <v>-</v>
          </cell>
          <cell r="C1562" t="str">
            <v>Correção de defeitos por fresagem descontínua</v>
          </cell>
          <cell r="D1562" t="str">
            <v>m³</v>
          </cell>
        </row>
        <row r="1563">
          <cell r="A1563" t="str">
            <v>3 S 08 110 00</v>
          </cell>
          <cell r="B1563" t="str">
            <v>-</v>
          </cell>
          <cell r="C1563" t="str">
            <v>Correção de defeitos por penetração</v>
          </cell>
          <cell r="D1563" t="str">
            <v>m²</v>
          </cell>
        </row>
        <row r="1564">
          <cell r="A1564" t="str">
            <v>3 S 08 110 50</v>
          </cell>
          <cell r="B1564" t="str">
            <v>-</v>
          </cell>
          <cell r="C1564" t="str">
            <v>Correção de defeitos por penetração BC</v>
          </cell>
          <cell r="D1564" t="str">
            <v>m²</v>
          </cell>
        </row>
        <row r="1565">
          <cell r="A1565" t="str">
            <v>3 S 08 200 00</v>
          </cell>
          <cell r="B1565" t="str">
            <v>-</v>
          </cell>
          <cell r="C1565" t="str">
            <v>Recomp. de guarda corpo</v>
          </cell>
          <cell r="D1565" t="str">
            <v>m</v>
          </cell>
        </row>
        <row r="1566">
          <cell r="A1566" t="str">
            <v>3 S 08 200 01</v>
          </cell>
          <cell r="B1566" t="str">
            <v>-</v>
          </cell>
          <cell r="C1566" t="str">
            <v>Recomposição de sarjeta em alvenaria de tijolo</v>
          </cell>
          <cell r="D1566" t="str">
            <v>m²</v>
          </cell>
        </row>
        <row r="1567">
          <cell r="A1567" t="str">
            <v>3 S 08 200 50</v>
          </cell>
          <cell r="B1567" t="str">
            <v>-</v>
          </cell>
          <cell r="C1567" t="str">
            <v>Recomp. de guarda corpo AC/BC</v>
          </cell>
          <cell r="D1567" t="str">
            <v>m</v>
          </cell>
        </row>
        <row r="1568">
          <cell r="A1568" t="str">
            <v>3 S 08 200 51</v>
          </cell>
          <cell r="B1568" t="str">
            <v>-</v>
          </cell>
          <cell r="C1568" t="str">
            <v>Recomp.de sarjeta em alvenaria de tijolo AC</v>
          </cell>
          <cell r="D1568" t="str">
            <v>m²</v>
          </cell>
        </row>
        <row r="1569">
          <cell r="A1569" t="str">
            <v>3 S 08 300 01</v>
          </cell>
          <cell r="B1569" t="str">
            <v>-</v>
          </cell>
          <cell r="C1569" t="str">
            <v>Limpeza de sarjeta e meio fio</v>
          </cell>
          <cell r="D1569" t="str">
            <v>m</v>
          </cell>
        </row>
        <row r="1570">
          <cell r="A1570" t="str">
            <v>3 S 08 301 01</v>
          </cell>
          <cell r="B1570" t="str">
            <v>-</v>
          </cell>
          <cell r="C1570" t="str">
            <v>Limpeza de valeta de corte</v>
          </cell>
          <cell r="D1570" t="str">
            <v>m</v>
          </cell>
        </row>
        <row r="1571">
          <cell r="A1571" t="str">
            <v>3 S 08 301 02</v>
          </cell>
          <cell r="B1571" t="str">
            <v>-</v>
          </cell>
          <cell r="C1571" t="str">
            <v>Limpeza de vala de drenagem</v>
          </cell>
          <cell r="D1571" t="str">
            <v>m</v>
          </cell>
        </row>
        <row r="1572">
          <cell r="A1572" t="str">
            <v>3 S 08 301 03</v>
          </cell>
          <cell r="B1572" t="str">
            <v>-</v>
          </cell>
          <cell r="C1572" t="str">
            <v>Limpeza de descida d'água</v>
          </cell>
          <cell r="D1572" t="str">
            <v>m</v>
          </cell>
        </row>
        <row r="1573">
          <cell r="A1573" t="str">
            <v>3 S 08 302 01</v>
          </cell>
          <cell r="B1573" t="str">
            <v>-</v>
          </cell>
          <cell r="C1573" t="str">
            <v>Limpeza de bueiro</v>
          </cell>
          <cell r="D1573" t="str">
            <v>m³</v>
          </cell>
        </row>
        <row r="1574">
          <cell r="A1574" t="str">
            <v>3 S 08 302 02</v>
          </cell>
          <cell r="B1574" t="str">
            <v>-</v>
          </cell>
          <cell r="C1574" t="str">
            <v>Desobstrução de bueiro</v>
          </cell>
          <cell r="D1574" t="str">
            <v>m³</v>
          </cell>
        </row>
        <row r="1575">
          <cell r="A1575" t="str">
            <v>3 S 08 302 03</v>
          </cell>
          <cell r="B1575" t="str">
            <v>-</v>
          </cell>
          <cell r="C1575" t="str">
            <v>Assentamento de tubo D=0,60 m</v>
          </cell>
          <cell r="D1575" t="str">
            <v>m</v>
          </cell>
        </row>
        <row r="1576">
          <cell r="A1576" t="str">
            <v>3 S 08 302 04</v>
          </cell>
          <cell r="B1576" t="str">
            <v>-</v>
          </cell>
          <cell r="C1576" t="str">
            <v>Assentamento de tubo D=0,80 m</v>
          </cell>
          <cell r="D1576" t="str">
            <v>m</v>
          </cell>
        </row>
        <row r="1577">
          <cell r="A1577" t="str">
            <v>3 S 08 302 05</v>
          </cell>
          <cell r="B1577" t="str">
            <v>-</v>
          </cell>
          <cell r="C1577" t="str">
            <v>Assentamento de tubo D=1,0 m</v>
          </cell>
          <cell r="D1577" t="str">
            <v>m</v>
          </cell>
        </row>
        <row r="1578">
          <cell r="A1578" t="str">
            <v>3 S 08 302 06</v>
          </cell>
          <cell r="B1578" t="str">
            <v>-</v>
          </cell>
          <cell r="C1578" t="str">
            <v>Assentamento de tubo D=1,20 m</v>
          </cell>
          <cell r="D1578" t="str">
            <v>m</v>
          </cell>
        </row>
        <row r="1579">
          <cell r="A1579" t="str">
            <v>3 S 08 302 53</v>
          </cell>
          <cell r="B1579" t="str">
            <v>-</v>
          </cell>
          <cell r="C1579" t="str">
            <v>Assentamento de tubo D=0,60 m AC/BC</v>
          </cell>
          <cell r="D1579" t="str">
            <v>m</v>
          </cell>
        </row>
        <row r="1580">
          <cell r="A1580" t="str">
            <v>3 S 08 302 54</v>
          </cell>
          <cell r="B1580" t="str">
            <v>-</v>
          </cell>
          <cell r="C1580" t="str">
            <v>Assentamento de tubo D=0,80 m AC/BC</v>
          </cell>
          <cell r="D1580" t="str">
            <v>m</v>
          </cell>
        </row>
        <row r="1581">
          <cell r="A1581" t="str">
            <v>3 S 08 302 55</v>
          </cell>
          <cell r="B1581" t="str">
            <v>-</v>
          </cell>
          <cell r="C1581" t="str">
            <v>Assentamento de tubo D=1,0 m AC/BC</v>
          </cell>
          <cell r="D1581" t="str">
            <v>m</v>
          </cell>
        </row>
        <row r="1582">
          <cell r="A1582" t="str">
            <v>3 S 08 302 56</v>
          </cell>
          <cell r="B1582" t="str">
            <v>-</v>
          </cell>
          <cell r="C1582" t="str">
            <v>Assentamento de tubo D=1,20 m AC/BC</v>
          </cell>
          <cell r="D1582" t="str">
            <v>m</v>
          </cell>
        </row>
        <row r="1583">
          <cell r="A1583" t="str">
            <v>3 S 08 400 00</v>
          </cell>
          <cell r="B1583" t="str">
            <v>-</v>
          </cell>
          <cell r="C1583" t="str">
            <v>Limpeza de placa de sinalização</v>
          </cell>
          <cell r="D1583" t="str">
            <v>m²</v>
          </cell>
        </row>
        <row r="1584">
          <cell r="A1584" t="str">
            <v>3 S 08 400 01</v>
          </cell>
          <cell r="B1584" t="str">
            <v>-</v>
          </cell>
          <cell r="C1584" t="str">
            <v>Recomposição placa de sinalização</v>
          </cell>
          <cell r="D1584" t="str">
            <v>m²</v>
          </cell>
        </row>
        <row r="1585">
          <cell r="A1585" t="str">
            <v>3 S 08 400 02</v>
          </cell>
          <cell r="B1585" t="str">
            <v>-</v>
          </cell>
          <cell r="C1585" t="str">
            <v>Substituição de balizador</v>
          </cell>
          <cell r="D1585" t="str">
            <v>und</v>
          </cell>
        </row>
        <row r="1586">
          <cell r="A1586" t="str">
            <v>3 S 08 400 52</v>
          </cell>
          <cell r="B1586" t="str">
            <v>-</v>
          </cell>
          <cell r="C1586" t="str">
            <v>Substituição de balizador AC/BC</v>
          </cell>
          <cell r="D1586" t="str">
            <v>und</v>
          </cell>
        </row>
        <row r="1587">
          <cell r="A1587" t="str">
            <v>3 S 08 401 00</v>
          </cell>
          <cell r="B1587" t="str">
            <v>-</v>
          </cell>
          <cell r="C1587" t="str">
            <v>Recomposição de defensa metálica</v>
          </cell>
          <cell r="D1587" t="str">
            <v>m</v>
          </cell>
        </row>
        <row r="1588">
          <cell r="A1588" t="str">
            <v>3 S 08 402 00</v>
          </cell>
          <cell r="B1588" t="str">
            <v>-</v>
          </cell>
          <cell r="C1588" t="str">
            <v>Caiação</v>
          </cell>
          <cell r="D1588" t="str">
            <v>m²</v>
          </cell>
        </row>
        <row r="1589">
          <cell r="A1589" t="str">
            <v>3 S 08 403 00</v>
          </cell>
          <cell r="B1589" t="str">
            <v>-</v>
          </cell>
          <cell r="C1589" t="str">
            <v>Renovação manual de sinalização horizontal</v>
          </cell>
          <cell r="D1589" t="str">
            <v>m²</v>
          </cell>
        </row>
        <row r="1590">
          <cell r="A1590" t="str">
            <v>3 S 08 404 00</v>
          </cell>
          <cell r="B1590" t="str">
            <v>-</v>
          </cell>
          <cell r="C1590" t="str">
            <v>Recomp. tot. cerca c/ mourão de conc. secção quad.</v>
          </cell>
          <cell r="D1590" t="str">
            <v>m</v>
          </cell>
        </row>
        <row r="1591">
          <cell r="A1591" t="str">
            <v>3 S 08 404 01</v>
          </cell>
          <cell r="B1591" t="str">
            <v>-</v>
          </cell>
          <cell r="C1591" t="str">
            <v>Recomp. parc. cerca de conc. seção quad. - mourão</v>
          </cell>
          <cell r="D1591" t="str">
            <v>m</v>
          </cell>
        </row>
        <row r="1592">
          <cell r="A1592" t="str">
            <v>3 S 08 404 02</v>
          </cell>
          <cell r="B1592" t="str">
            <v>-</v>
          </cell>
          <cell r="C1592" t="str">
            <v>Recomp. parc. cerca c/ mourão de concr.-arame</v>
          </cell>
          <cell r="D1592" t="str">
            <v>m</v>
          </cell>
        </row>
        <row r="1593">
          <cell r="A1593" t="str">
            <v>3 S 08 404 03</v>
          </cell>
          <cell r="B1593" t="str">
            <v>-</v>
          </cell>
          <cell r="C1593" t="str">
            <v>Recomp. tot. cerca c/ mourão concr. seção triang.</v>
          </cell>
          <cell r="D1593" t="str">
            <v>m</v>
          </cell>
        </row>
        <row r="1594">
          <cell r="A1594" t="str">
            <v>3 S 08 404 04</v>
          </cell>
          <cell r="B1594" t="str">
            <v>-</v>
          </cell>
          <cell r="C1594" t="str">
            <v>Recomp. parc. cerca c/ mourão concr. seção triang.</v>
          </cell>
          <cell r="D1594" t="str">
            <v>m</v>
          </cell>
        </row>
        <row r="1595">
          <cell r="A1595" t="str">
            <v>3 S 08 404 50</v>
          </cell>
          <cell r="B1595" t="str">
            <v>-</v>
          </cell>
          <cell r="C1595" t="str">
            <v>Recomp.tot.cerca c/mourão conc.seção quad. AC/BC</v>
          </cell>
          <cell r="D1595" t="str">
            <v>m</v>
          </cell>
        </row>
        <row r="1596">
          <cell r="A1596" t="str">
            <v>3 S 08 404 51</v>
          </cell>
          <cell r="B1596" t="str">
            <v>-</v>
          </cell>
          <cell r="C1596" t="str">
            <v>Recomp.parc.cerca mourão conc.seção quadrada AC/BC</v>
          </cell>
          <cell r="D1596" t="str">
            <v>m</v>
          </cell>
        </row>
        <row r="1597">
          <cell r="A1597" t="str">
            <v>3 S 08 404 53</v>
          </cell>
          <cell r="B1597" t="str">
            <v>-</v>
          </cell>
          <cell r="C1597" t="str">
            <v>Recomp.tot.cerca c/mourão conc.seção triang. AC/BC</v>
          </cell>
          <cell r="D1597" t="str">
            <v>m</v>
          </cell>
        </row>
        <row r="1598">
          <cell r="A1598" t="str">
            <v>3 S 08 404 54</v>
          </cell>
          <cell r="B1598" t="str">
            <v>-</v>
          </cell>
          <cell r="C1598" t="str">
            <v>Recomp.parc.cerca c/mourão conc.seção triang.AC/BC</v>
          </cell>
          <cell r="D1598" t="str">
            <v>m</v>
          </cell>
        </row>
        <row r="1599">
          <cell r="A1599" t="str">
            <v>3 S 08 414 00</v>
          </cell>
          <cell r="B1599" t="str">
            <v>-</v>
          </cell>
          <cell r="C1599" t="str">
            <v>Recomposição total de cerca com mourão de madeira</v>
          </cell>
          <cell r="D1599" t="str">
            <v>m</v>
          </cell>
        </row>
        <row r="1600">
          <cell r="A1600" t="str">
            <v>3 S 08 414 01</v>
          </cell>
          <cell r="B1600" t="str">
            <v>-</v>
          </cell>
          <cell r="C1600" t="str">
            <v>Recomposição parcial cerca de madeira - mourão</v>
          </cell>
          <cell r="D1600" t="str">
            <v>m</v>
          </cell>
        </row>
        <row r="1601">
          <cell r="A1601" t="str">
            <v>3 S 08 414 02</v>
          </cell>
          <cell r="B1601" t="str">
            <v>-</v>
          </cell>
          <cell r="C1601" t="str">
            <v>Recomp. parcial cerca c/ mourão de madeira - arame</v>
          </cell>
          <cell r="D1601" t="str">
            <v>m</v>
          </cell>
        </row>
        <row r="1602">
          <cell r="A1602" t="str">
            <v>3 S 08 500 00</v>
          </cell>
          <cell r="B1602" t="str">
            <v>-</v>
          </cell>
          <cell r="C1602" t="str">
            <v>Recomposição manual de aterro</v>
          </cell>
          <cell r="D1602" t="str">
            <v>m³</v>
          </cell>
        </row>
        <row r="1603">
          <cell r="A1603" t="str">
            <v>3 S 08 501 00</v>
          </cell>
          <cell r="B1603" t="str">
            <v>-</v>
          </cell>
          <cell r="C1603" t="str">
            <v>Recomposição mecanizada de aterro</v>
          </cell>
          <cell r="D1603" t="str">
            <v>m³</v>
          </cell>
        </row>
        <row r="1604">
          <cell r="A1604" t="str">
            <v>3 S 08 510 00</v>
          </cell>
          <cell r="B1604" t="str">
            <v>-</v>
          </cell>
          <cell r="C1604" t="str">
            <v>Remoção manual de barreira em solo</v>
          </cell>
          <cell r="D1604" t="str">
            <v>m³</v>
          </cell>
        </row>
        <row r="1605">
          <cell r="A1605" t="str">
            <v>3 S 08 510 01</v>
          </cell>
          <cell r="B1605" t="str">
            <v>-</v>
          </cell>
          <cell r="C1605" t="str">
            <v>Remoção manual de barreira em rocha</v>
          </cell>
          <cell r="D1605" t="str">
            <v>m³</v>
          </cell>
        </row>
        <row r="1606">
          <cell r="A1606" t="str">
            <v>3 S 08 511 00</v>
          </cell>
          <cell r="B1606" t="str">
            <v>-</v>
          </cell>
          <cell r="C1606" t="str">
            <v>Remoção mecanizada de barreira - solo</v>
          </cell>
          <cell r="D1606" t="str">
            <v>m³</v>
          </cell>
        </row>
        <row r="1607">
          <cell r="A1607" t="str">
            <v>3 S 08 512 00</v>
          </cell>
          <cell r="B1607" t="str">
            <v>-</v>
          </cell>
          <cell r="C1607" t="str">
            <v>Remoção mecanizada de barreira - rocha</v>
          </cell>
          <cell r="D1607" t="str">
            <v>m³</v>
          </cell>
        </row>
        <row r="1608">
          <cell r="A1608" t="str">
            <v>3 S 08 513 00</v>
          </cell>
          <cell r="B1608" t="str">
            <v>-</v>
          </cell>
          <cell r="C1608" t="str">
            <v>Remoção de matacões</v>
          </cell>
          <cell r="D1608" t="str">
            <v>m³</v>
          </cell>
        </row>
        <row r="1609">
          <cell r="A1609" t="str">
            <v>3 S 08 900 00</v>
          </cell>
          <cell r="B1609" t="str">
            <v>-</v>
          </cell>
          <cell r="C1609" t="str">
            <v>Roçada manual</v>
          </cell>
          <cell r="D1609" t="str">
            <v>ha</v>
          </cell>
        </row>
        <row r="1610">
          <cell r="A1610" t="str">
            <v>3 S 08 900 01</v>
          </cell>
          <cell r="B1610" t="str">
            <v>-</v>
          </cell>
          <cell r="C1610" t="str">
            <v>Roçada de capim colonião</v>
          </cell>
          <cell r="D1610" t="str">
            <v>ha</v>
          </cell>
        </row>
        <row r="1611">
          <cell r="A1611" t="str">
            <v>3 S 08 901 00</v>
          </cell>
          <cell r="B1611" t="str">
            <v>-</v>
          </cell>
          <cell r="C1611" t="str">
            <v>Roçada mecanizada</v>
          </cell>
          <cell r="D1611" t="str">
            <v>ha</v>
          </cell>
        </row>
        <row r="1612">
          <cell r="A1612" t="str">
            <v>3 S 08 901 01</v>
          </cell>
          <cell r="B1612" t="str">
            <v>-</v>
          </cell>
          <cell r="C1612" t="str">
            <v>Corte e limpeza de áreas gramadas</v>
          </cell>
          <cell r="D1612" t="str">
            <v>m²</v>
          </cell>
        </row>
        <row r="1613">
          <cell r="A1613" t="str">
            <v>3 S 08 910 00</v>
          </cell>
          <cell r="B1613" t="str">
            <v>-</v>
          </cell>
          <cell r="C1613" t="str">
            <v>Capina manual</v>
          </cell>
          <cell r="D1613" t="str">
            <v>m²</v>
          </cell>
        </row>
        <row r="1614">
          <cell r="A1614" t="str">
            <v>3 S 09 001 00</v>
          </cell>
          <cell r="B1614" t="str">
            <v>-</v>
          </cell>
          <cell r="C1614" t="str">
            <v>Transporte local c/ basc. 5m3 em rodov. não pav.</v>
          </cell>
          <cell r="D1614" t="str">
            <v>tkm</v>
          </cell>
        </row>
        <row r="1615">
          <cell r="A1615" t="str">
            <v>3 S 09 001 06</v>
          </cell>
          <cell r="B1615" t="str">
            <v>-</v>
          </cell>
          <cell r="C1615" t="str">
            <v>Transporte local c/ basc. 10m3 em rodov. não pav.</v>
          </cell>
          <cell r="D1615" t="str">
            <v>tkm</v>
          </cell>
        </row>
        <row r="1616">
          <cell r="A1616" t="str">
            <v>3 S 09 001 41</v>
          </cell>
          <cell r="B1616" t="str">
            <v>-</v>
          </cell>
          <cell r="C1616" t="str">
            <v>Transp. local c/ carroceria 4t em rodov. não pav.</v>
          </cell>
          <cell r="D1616" t="str">
            <v>tkm</v>
          </cell>
        </row>
        <row r="1617">
          <cell r="A1617" t="str">
            <v>3 S 09 001 90</v>
          </cell>
          <cell r="B1617" t="str">
            <v>-</v>
          </cell>
          <cell r="C1617" t="str">
            <v>Transporte comercial c/ carroc. rodov. não pav.</v>
          </cell>
          <cell r="D1617" t="str">
            <v>tkm</v>
          </cell>
        </row>
        <row r="1618">
          <cell r="A1618" t="str">
            <v>3 S 09 001 91</v>
          </cell>
          <cell r="B1618" t="str">
            <v>-</v>
          </cell>
          <cell r="C1618" t="str">
            <v>Transporte comercial c/ basc. 10m3 rod. não pav.</v>
          </cell>
          <cell r="D1618" t="str">
            <v>tkm</v>
          </cell>
        </row>
        <row r="1619">
          <cell r="A1619" t="str">
            <v>3 S 09 002 00</v>
          </cell>
          <cell r="B1619" t="str">
            <v>-</v>
          </cell>
          <cell r="C1619" t="str">
            <v>Transporte local basc. 5m3 em rodov. pav.</v>
          </cell>
          <cell r="D1619" t="str">
            <v>tkm</v>
          </cell>
        </row>
        <row r="1620">
          <cell r="A1620" t="str">
            <v>3 S 09 002 03</v>
          </cell>
          <cell r="B1620" t="str">
            <v>-</v>
          </cell>
          <cell r="C1620" t="str">
            <v>Transporte local de material para remendos</v>
          </cell>
          <cell r="D1620" t="str">
            <v>tkm</v>
          </cell>
        </row>
        <row r="1621">
          <cell r="A1621" t="str">
            <v>3 S 09 002 06</v>
          </cell>
          <cell r="B1621" t="str">
            <v>-</v>
          </cell>
          <cell r="C1621" t="str">
            <v>Transporte local c/ basc. 10m3 em rodov. pav.</v>
          </cell>
          <cell r="D1621" t="str">
            <v>tkm</v>
          </cell>
        </row>
        <row r="1622">
          <cell r="A1622" t="str">
            <v>3 S 09 002 41</v>
          </cell>
          <cell r="B1622" t="str">
            <v>-</v>
          </cell>
          <cell r="C1622" t="str">
            <v>Transp. local c/ carroceria 4t em rodov. pav.</v>
          </cell>
          <cell r="D1622" t="str">
            <v>tkm</v>
          </cell>
        </row>
        <row r="1623">
          <cell r="A1623" t="str">
            <v>3 S 09 002 90</v>
          </cell>
          <cell r="B1623" t="str">
            <v>-</v>
          </cell>
          <cell r="C1623" t="str">
            <v>Transporte comercial c/ carroceria rodov. pav.</v>
          </cell>
          <cell r="D1623" t="str">
            <v>tkm</v>
          </cell>
        </row>
        <row r="1624">
          <cell r="A1624" t="str">
            <v>3 S 09 002 91</v>
          </cell>
          <cell r="B1624" t="str">
            <v>-</v>
          </cell>
          <cell r="C1624" t="str">
            <v>Transporte comercial c/ basc. 10m3 rod. pav.</v>
          </cell>
          <cell r="D1624" t="str">
            <v>tkm</v>
          </cell>
        </row>
        <row r="1625">
          <cell r="A1625" t="str">
            <v>3 S 09 102 00</v>
          </cell>
          <cell r="B1625" t="str">
            <v>-</v>
          </cell>
          <cell r="C1625" t="str">
            <v>Transporte local material betuminoso</v>
          </cell>
          <cell r="D1625" t="str">
            <v>tkm</v>
          </cell>
        </row>
        <row r="1626">
          <cell r="A1626" t="str">
            <v>3 S 09 201 70</v>
          </cell>
          <cell r="B1626" t="str">
            <v>-</v>
          </cell>
          <cell r="C1626" t="str">
            <v>Transp. local água c/ cam. tanque rodov. não pav.</v>
          </cell>
          <cell r="D1626" t="str">
            <v>tkm</v>
          </cell>
        </row>
        <row r="1627">
          <cell r="A1627" t="str">
            <v>3 S 09 202 70</v>
          </cell>
          <cell r="B1627" t="str">
            <v>-</v>
          </cell>
          <cell r="C1627" t="str">
            <v>Transp. local água c/ cam. tanque em rodov. pav.</v>
          </cell>
          <cell r="D1627" t="str">
            <v>tkm</v>
          </cell>
        </row>
        <row r="1629">
          <cell r="A1629" t="str">
            <v>DNIT - Sistema de Custos Rodoviários</v>
          </cell>
          <cell r="D1629" t="str">
            <v>Sicro2</v>
          </cell>
        </row>
        <row r="1630">
          <cell r="A1630" t="str">
            <v>Sinalização Rodoviária</v>
          </cell>
          <cell r="D1630" t="str">
            <v>Minas Gerais</v>
          </cell>
        </row>
        <row r="1631">
          <cell r="A1631" t="str">
            <v>Resumo dos Custos Unitários de Referência: Maio de 2005</v>
          </cell>
          <cell r="D1631" t="str">
            <v>RCtR0330</v>
          </cell>
        </row>
        <row r="1633">
          <cell r="A1633" t="str">
            <v>Código</v>
          </cell>
          <cell r="C1633" t="str">
            <v>Atividade / Serviço</v>
          </cell>
          <cell r="D1633" t="str">
            <v>Unidade</v>
          </cell>
          <cell r="F1633" t="str">
            <v>Preço Unitário</v>
          </cell>
        </row>
        <row r="1634">
          <cell r="D1634" t="str">
            <v>Und</v>
          </cell>
          <cell r="E1634" t="str">
            <v>Direto</v>
          </cell>
          <cell r="F1634" t="str">
            <v>LDI</v>
          </cell>
          <cell r="G1634" t="str">
            <v>Total</v>
          </cell>
        </row>
        <row r="1636">
          <cell r="A1636" t="str">
            <v>4 S 03 300 01</v>
          </cell>
          <cell r="B1636" t="str">
            <v>-</v>
          </cell>
          <cell r="C1636" t="str">
            <v>Confecção e lanç. de concreto magro em betoneira</v>
          </cell>
          <cell r="D1636" t="str">
            <v>m³</v>
          </cell>
        </row>
        <row r="1637">
          <cell r="A1637" t="str">
            <v>4 S 03 300 51</v>
          </cell>
          <cell r="B1637" t="str">
            <v>-</v>
          </cell>
          <cell r="C1637" t="str">
            <v>Conf.lançamento de concreto magro em beton.AC/BC</v>
          </cell>
          <cell r="D1637" t="str">
            <v>m³</v>
          </cell>
        </row>
        <row r="1638">
          <cell r="A1638" t="str">
            <v>4 S 03 323 01</v>
          </cell>
          <cell r="B1638" t="str">
            <v>-</v>
          </cell>
          <cell r="C1638" t="str">
            <v>Conc.estr.fck=22 MPa contr.raz.uso ger.conf.e lanç</v>
          </cell>
          <cell r="D1638" t="str">
            <v>m³</v>
          </cell>
        </row>
        <row r="1639">
          <cell r="A1639" t="str">
            <v>4 S 03 323 51</v>
          </cell>
          <cell r="B1639" t="str">
            <v>-</v>
          </cell>
          <cell r="C1639" t="str">
            <v>Concr.estr.fck=22MPa c.raz.uso ger.conf.lanç.AC/BC</v>
          </cell>
          <cell r="D1639" t="str">
            <v>m³</v>
          </cell>
        </row>
        <row r="1640">
          <cell r="A1640" t="str">
            <v>4 S 03 353 00</v>
          </cell>
          <cell r="B1640" t="str">
            <v>-</v>
          </cell>
          <cell r="C1640" t="str">
            <v>Fornecimento, preparo colocação aço CA-50</v>
          </cell>
          <cell r="D1640" t="str">
            <v>Kg</v>
          </cell>
        </row>
        <row r="1641">
          <cell r="A1641" t="str">
            <v>4 S 03 370 00</v>
          </cell>
          <cell r="B1641" t="str">
            <v>-</v>
          </cell>
          <cell r="C1641" t="str">
            <v>Forma comum de madeira</v>
          </cell>
          <cell r="D1641" t="str">
            <v>m²</v>
          </cell>
        </row>
        <row r="1642">
          <cell r="A1642" t="str">
            <v>4 S 06 000 01</v>
          </cell>
          <cell r="B1642" t="str">
            <v>-</v>
          </cell>
          <cell r="C1642" t="str">
            <v>Defensa maleável simples (forn./ impl.)</v>
          </cell>
          <cell r="D1642" t="str">
            <v>m</v>
          </cell>
        </row>
        <row r="1643">
          <cell r="A1643" t="str">
            <v>4 S 06 000 02</v>
          </cell>
          <cell r="B1643" t="str">
            <v>-</v>
          </cell>
          <cell r="C1643" t="str">
            <v>Ancoragem de defensa maleável simples (forn/ impl)</v>
          </cell>
          <cell r="D1643" t="str">
            <v>m</v>
          </cell>
        </row>
        <row r="1644">
          <cell r="A1644" t="str">
            <v>4 S 06 000 11</v>
          </cell>
          <cell r="B1644" t="str">
            <v>-</v>
          </cell>
          <cell r="C1644" t="str">
            <v>Defensa maleável dupla (forn./ impl.)</v>
          </cell>
          <cell r="D1644" t="str">
            <v>m</v>
          </cell>
        </row>
        <row r="1645">
          <cell r="A1645" t="str">
            <v>4 S 06 000 12</v>
          </cell>
          <cell r="B1645" t="str">
            <v>-</v>
          </cell>
          <cell r="C1645" t="str">
            <v>Ancoragem de defensa maleável dupla (forn./ impl.)</v>
          </cell>
          <cell r="D1645" t="str">
            <v>m</v>
          </cell>
        </row>
        <row r="1646">
          <cell r="A1646" t="str">
            <v>4 S 06 010 01</v>
          </cell>
          <cell r="B1646" t="str">
            <v>-</v>
          </cell>
          <cell r="C1646" t="str">
            <v>Defensa semi-maleável simples (forn./ impl.)</v>
          </cell>
          <cell r="D1646" t="str">
            <v>m</v>
          </cell>
          <cell r="H1646" t="str">
            <v>DNER-ES-144/85</v>
          </cell>
        </row>
        <row r="1647">
          <cell r="A1647" t="str">
            <v>4 S 06 010 02</v>
          </cell>
          <cell r="B1647" t="str">
            <v>-</v>
          </cell>
          <cell r="C1647" t="str">
            <v>Ancoragem defensa semi-maleável simples (forn/imp)</v>
          </cell>
          <cell r="D1647" t="str">
            <v>m</v>
          </cell>
        </row>
        <row r="1648">
          <cell r="A1648" t="str">
            <v>4 S 06 010 11</v>
          </cell>
          <cell r="B1648" t="str">
            <v>-</v>
          </cell>
          <cell r="C1648" t="str">
            <v>Defensa semi-maleável dupla (forn./ impl.)</v>
          </cell>
          <cell r="D1648" t="str">
            <v>m</v>
          </cell>
        </row>
        <row r="1649">
          <cell r="A1649" t="str">
            <v>4 S 06 010 12</v>
          </cell>
          <cell r="B1649" t="str">
            <v>-</v>
          </cell>
          <cell r="C1649" t="str">
            <v>Ancoragem defensa semi-maleável dupla (forn/ impl)</v>
          </cell>
          <cell r="D1649" t="str">
            <v>m</v>
          </cell>
        </row>
        <row r="1650">
          <cell r="A1650" t="str">
            <v>4 S 06 030 11</v>
          </cell>
          <cell r="B1650" t="str">
            <v>-</v>
          </cell>
          <cell r="C1650" t="str">
            <v>Barreira de segurança dupla DNER PRO 176/86</v>
          </cell>
          <cell r="D1650" t="str">
            <v>m</v>
          </cell>
          <cell r="H1650" t="str">
            <v>DNER-ES-335/97</v>
          </cell>
        </row>
        <row r="1651">
          <cell r="A1651" t="str">
            <v>4 S 06 030 61</v>
          </cell>
          <cell r="B1651" t="str">
            <v>-</v>
          </cell>
          <cell r="C1651" t="str">
            <v>Barreira de segurança dupla DNER PRO 176/86 AC/BC</v>
          </cell>
          <cell r="D1651" t="str">
            <v>m</v>
          </cell>
          <cell r="H1651" t="str">
            <v>DNER-ES-335/97</v>
          </cell>
        </row>
        <row r="1652">
          <cell r="A1652" t="str">
            <v>4 S 06 100 11</v>
          </cell>
          <cell r="B1652" t="str">
            <v>-</v>
          </cell>
          <cell r="C1652" t="str">
            <v>Pintura de faixa - tinta base acrílica - 1 ano</v>
          </cell>
          <cell r="D1652" t="str">
            <v>m²</v>
          </cell>
        </row>
        <row r="1653">
          <cell r="A1653" t="str">
            <v>4 S 06 100 12</v>
          </cell>
          <cell r="B1653" t="str">
            <v>-</v>
          </cell>
          <cell r="C1653" t="str">
            <v>Pint. setas e zebrado - tinta base acrílica -1 ano</v>
          </cell>
          <cell r="D1653" t="str">
            <v>m²</v>
          </cell>
        </row>
        <row r="1654">
          <cell r="A1654" t="str">
            <v>4 S 06 100 13</v>
          </cell>
          <cell r="B1654" t="str">
            <v>-</v>
          </cell>
          <cell r="C1654" t="str">
            <v>Pintura faixa-tinta b.acrílica emuls. água - 1 ano</v>
          </cell>
          <cell r="D1654" t="str">
            <v>m²</v>
          </cell>
        </row>
        <row r="1655">
          <cell r="A1655" t="str">
            <v>4 S 06 100 14</v>
          </cell>
          <cell r="B1655" t="str">
            <v>-</v>
          </cell>
          <cell r="C1655" t="str">
            <v>Pint. setas/zebrado-tinta b.acríl. emuls. água-1a.</v>
          </cell>
          <cell r="D1655" t="str">
            <v>m²</v>
          </cell>
        </row>
        <row r="1656">
          <cell r="A1656" t="str">
            <v>4 S 06 100 21</v>
          </cell>
          <cell r="B1656" t="str">
            <v>-</v>
          </cell>
          <cell r="C1656" t="str">
            <v>Pintura faixa - tinta base acrílica p/ 2 anos</v>
          </cell>
          <cell r="D1656" t="str">
            <v>m²</v>
          </cell>
        </row>
        <row r="1657">
          <cell r="A1657" t="str">
            <v>4 S 06 100 22</v>
          </cell>
          <cell r="B1657" t="str">
            <v>-</v>
          </cell>
          <cell r="C1657" t="str">
            <v>Pintura setas e zebrado - tinta b.acrílica -2 anos</v>
          </cell>
          <cell r="D1657" t="str">
            <v>m²</v>
          </cell>
        </row>
        <row r="1658">
          <cell r="A1658" t="str">
            <v>4 S 06 100 31</v>
          </cell>
          <cell r="B1658" t="str">
            <v>-</v>
          </cell>
          <cell r="C1658" t="str">
            <v>Pintura faixa-tinta b.acrílica emuls. água -2 anos</v>
          </cell>
          <cell r="D1658" t="str">
            <v>m²</v>
          </cell>
        </row>
        <row r="1659">
          <cell r="A1659" t="str">
            <v>4 S 06 100 32</v>
          </cell>
          <cell r="B1659" t="str">
            <v>-</v>
          </cell>
          <cell r="C1659" t="str">
            <v>Pint. setas/zebrado-tinta b.acríl. emuls. água-2a.</v>
          </cell>
          <cell r="D1659" t="str">
            <v>m²</v>
          </cell>
        </row>
        <row r="1660">
          <cell r="A1660" t="str">
            <v>4 S 06 110 01</v>
          </cell>
          <cell r="B1660" t="str">
            <v>-</v>
          </cell>
          <cell r="C1660" t="str">
            <v>Pintura faixa c/termoplástico-3 anos (p/ aspersão)</v>
          </cell>
          <cell r="D1660" t="str">
            <v>m²</v>
          </cell>
          <cell r="H1660" t="str">
            <v>DNER-ES-339/97</v>
          </cell>
        </row>
        <row r="1661">
          <cell r="A1661" t="str">
            <v>4 S 06 110 02</v>
          </cell>
          <cell r="B1661" t="str">
            <v>-</v>
          </cell>
          <cell r="C1661" t="str">
            <v>Pintura setas e zebrado term.-3 anos (p/ aspersão)</v>
          </cell>
          <cell r="D1661" t="str">
            <v>m²</v>
          </cell>
          <cell r="H1661" t="str">
            <v>DNER-ES-339/97</v>
          </cell>
        </row>
        <row r="1662">
          <cell r="A1662" t="str">
            <v>4 S 06 110 03</v>
          </cell>
          <cell r="B1662" t="str">
            <v>-</v>
          </cell>
          <cell r="C1662" t="str">
            <v>Pintura setas e zebrado term.-5 anos (p/ extrusão)</v>
          </cell>
          <cell r="D1662" t="str">
            <v>m²</v>
          </cell>
          <cell r="H1662" t="str">
            <v>DNER-ES-339/97</v>
          </cell>
        </row>
        <row r="1663">
          <cell r="A1663" t="str">
            <v>4 S 06 120 01</v>
          </cell>
          <cell r="B1663" t="str">
            <v>-</v>
          </cell>
          <cell r="C1663" t="str">
            <v>Forn. e colocação de tacha reflet. monodirecional</v>
          </cell>
          <cell r="D1663" t="str">
            <v>und</v>
          </cell>
          <cell r="H1663" t="str">
            <v>DNER-ES-339/97</v>
          </cell>
        </row>
        <row r="1664">
          <cell r="A1664" t="str">
            <v>4 S 06 120 11</v>
          </cell>
          <cell r="B1664" t="str">
            <v>-</v>
          </cell>
          <cell r="C1664" t="str">
            <v>Forn. e colocação de tachão reflet. monodirecional</v>
          </cell>
          <cell r="D1664" t="str">
            <v>und</v>
          </cell>
        </row>
        <row r="1665">
          <cell r="A1665" t="str">
            <v>4 S 06 121 01</v>
          </cell>
          <cell r="B1665" t="str">
            <v>-</v>
          </cell>
          <cell r="C1665" t="str">
            <v>Forn. e colocação de tacha reflet. bidirecional</v>
          </cell>
          <cell r="D1665" t="str">
            <v>und</v>
          </cell>
          <cell r="H1665" t="str">
            <v>DNER-ES-339/97</v>
          </cell>
        </row>
        <row r="1666">
          <cell r="A1666" t="str">
            <v>4 S 06 121 11</v>
          </cell>
          <cell r="B1666" t="str">
            <v>-</v>
          </cell>
          <cell r="C1666" t="str">
            <v>Forn. e colocação de tachão reflet. bidirecional</v>
          </cell>
          <cell r="D1666" t="str">
            <v>und</v>
          </cell>
          <cell r="H1666" t="str">
            <v>DNER-ES-339/97</v>
          </cell>
        </row>
        <row r="1667">
          <cell r="A1667" t="str">
            <v>4 S 06 200 01</v>
          </cell>
          <cell r="B1667" t="str">
            <v>-</v>
          </cell>
          <cell r="C1667" t="str">
            <v>Forn. e implantação placa sinaliz. semi-refletiva</v>
          </cell>
          <cell r="D1667" t="str">
            <v>m²</v>
          </cell>
        </row>
        <row r="1668">
          <cell r="A1668" t="str">
            <v>4 S 06 200 02</v>
          </cell>
          <cell r="B1668" t="str">
            <v>-</v>
          </cell>
          <cell r="C1668" t="str">
            <v>Forn. e implantação placa sinaliz. tot.refletiva</v>
          </cell>
          <cell r="D1668" t="str">
            <v>m²</v>
          </cell>
          <cell r="H1668" t="str">
            <v>DNER-ES-340/97</v>
          </cell>
        </row>
        <row r="1669">
          <cell r="A1669" t="str">
            <v>4 S 06 200 91</v>
          </cell>
          <cell r="B1669" t="str">
            <v>-</v>
          </cell>
          <cell r="C1669" t="str">
            <v>Remoção de placa de sinalização</v>
          </cell>
          <cell r="D1669" t="str">
            <v>m²</v>
          </cell>
        </row>
        <row r="1670">
          <cell r="A1670" t="str">
            <v>4 S 06 200 92</v>
          </cell>
          <cell r="B1670" t="str">
            <v>-</v>
          </cell>
          <cell r="C1670" t="str">
            <v>Recuperação de chapa p/placa de sinalização</v>
          </cell>
          <cell r="D1670" t="str">
            <v>m²</v>
          </cell>
        </row>
        <row r="1671">
          <cell r="A1671" t="str">
            <v>4 S 06 202 01</v>
          </cell>
          <cell r="B1671" t="str">
            <v>-</v>
          </cell>
          <cell r="C1671" t="str">
            <v>Confecção de placa sinalização semi-refletiva</v>
          </cell>
          <cell r="D1671" t="str">
            <v>m²</v>
          </cell>
        </row>
        <row r="1672">
          <cell r="A1672" t="str">
            <v>4 S 06 202 11</v>
          </cell>
          <cell r="B1672" t="str">
            <v>-</v>
          </cell>
          <cell r="C1672" t="str">
            <v>Confecção placa sinalização tot.refletiva</v>
          </cell>
          <cell r="D1672" t="str">
            <v>m²</v>
          </cell>
        </row>
        <row r="1673">
          <cell r="A1673" t="str">
            <v>4 S 06 202 21</v>
          </cell>
          <cell r="B1673" t="str">
            <v>-</v>
          </cell>
          <cell r="C1673" t="str">
            <v>Conf.placa sinal.semi-refletiva chapa recuperada</v>
          </cell>
          <cell r="D1673" t="str">
            <v>m²</v>
          </cell>
        </row>
        <row r="1674">
          <cell r="A1674" t="str">
            <v>4 S 06 202 31</v>
          </cell>
          <cell r="B1674" t="str">
            <v>-</v>
          </cell>
          <cell r="C1674" t="str">
            <v>Conf.placa sinal.tot.refletiva - chapa recuperada</v>
          </cell>
          <cell r="D1674" t="str">
            <v>m²</v>
          </cell>
        </row>
        <row r="1675">
          <cell r="A1675" t="str">
            <v>4 S 06 203 01</v>
          </cell>
          <cell r="B1675" t="str">
            <v>-</v>
          </cell>
          <cell r="C1675" t="str">
            <v>Confecção suporte e travessa p/placa sinaliz.</v>
          </cell>
          <cell r="D1675" t="str">
            <v>und</v>
          </cell>
        </row>
        <row r="1676">
          <cell r="A1676" t="str">
            <v>4 S 06 230 01</v>
          </cell>
          <cell r="B1676" t="str">
            <v>-</v>
          </cell>
          <cell r="C1676" t="str">
            <v>Forn. e implantação de balizador de concreto</v>
          </cell>
          <cell r="D1676" t="str">
            <v>und</v>
          </cell>
        </row>
        <row r="1677">
          <cell r="A1677" t="str">
            <v>4 S 06 230 51</v>
          </cell>
          <cell r="B1677" t="str">
            <v>-</v>
          </cell>
          <cell r="C1677" t="str">
            <v>Forn. e implantação de balizador de concreto AC/BC</v>
          </cell>
          <cell r="D1677" t="str">
            <v>und</v>
          </cell>
        </row>
        <row r="1678">
          <cell r="A1678" t="str">
            <v>4 S 08 100 11</v>
          </cell>
          <cell r="B1678" t="str">
            <v>-</v>
          </cell>
          <cell r="C1678" t="str">
            <v>Manut./recomp. sinal.-pint.faixa-tinta acril.-1ano</v>
          </cell>
          <cell r="D1678" t="str">
            <v>m²</v>
          </cell>
        </row>
        <row r="1679">
          <cell r="A1679" t="str">
            <v>4 S 08 100 13</v>
          </cell>
          <cell r="B1679" t="str">
            <v>-</v>
          </cell>
          <cell r="C1679" t="str">
            <v>Manut/recomp.sinal-pint.faixa-tin.acril em água-1a</v>
          </cell>
          <cell r="D1679" t="str">
            <v>m²</v>
          </cell>
        </row>
        <row r="1680">
          <cell r="A1680" t="str">
            <v>4 S 08 100 21</v>
          </cell>
          <cell r="B1680" t="str">
            <v>-</v>
          </cell>
          <cell r="C1680" t="str">
            <v>Manut./recomp. sinal.-pint.faixa-tinta acril-2anos</v>
          </cell>
          <cell r="D1680" t="str">
            <v>m²</v>
          </cell>
        </row>
        <row r="1681">
          <cell r="A1681" t="str">
            <v>4 S 08 100 23</v>
          </cell>
          <cell r="B1681" t="str">
            <v>-</v>
          </cell>
          <cell r="C1681" t="str">
            <v>Manut/recomp.sinal-pint.faixa-tin.acril em água-2a</v>
          </cell>
          <cell r="D1681" t="str">
            <v>m²</v>
          </cell>
        </row>
        <row r="1682">
          <cell r="A1682" t="str">
            <v>4 S 08 110 01</v>
          </cell>
          <cell r="B1682" t="str">
            <v>-</v>
          </cell>
          <cell r="C1682" t="str">
            <v>Man/recomp.sin-pint.faixa-c/termopl-3a(p/aspersão)</v>
          </cell>
          <cell r="D1682" t="str">
            <v>m²</v>
          </cell>
        </row>
        <row r="1683">
          <cell r="A1683" t="str">
            <v>4 S 09 001 90</v>
          </cell>
          <cell r="B1683" t="str">
            <v>-</v>
          </cell>
          <cell r="C1683" t="str">
            <v>Transporte comercial c/ carroc 15t rodov. não pav.</v>
          </cell>
          <cell r="D1683" t="str">
            <v>tkm</v>
          </cell>
        </row>
        <row r="1684">
          <cell r="A1684" t="str">
            <v>4 S 09 001 91</v>
          </cell>
          <cell r="B1684" t="str">
            <v>-</v>
          </cell>
          <cell r="C1684" t="str">
            <v>Transporte comercial c/ basc. 10m3 rod. não pav.</v>
          </cell>
          <cell r="D1684" t="str">
            <v>tkm</v>
          </cell>
        </row>
        <row r="1685">
          <cell r="A1685" t="str">
            <v>4 S 09 002 00</v>
          </cell>
          <cell r="B1685" t="str">
            <v>-</v>
          </cell>
          <cell r="C1685" t="str">
            <v>Transporte local c/ basc. 5 m3 rodov. pav.</v>
          </cell>
          <cell r="D1685" t="str">
            <v>tkm</v>
          </cell>
        </row>
        <row r="1686">
          <cell r="A1686" t="str">
            <v>4 S 09 002 41</v>
          </cell>
          <cell r="B1686" t="str">
            <v>-</v>
          </cell>
          <cell r="C1686" t="str">
            <v>Transporte local c/ carroceria 4t rodov. pav.</v>
          </cell>
          <cell r="D1686" t="str">
            <v>tkm</v>
          </cell>
        </row>
        <row r="1687">
          <cell r="A1687" t="str">
            <v>4 S 09 002 90</v>
          </cell>
          <cell r="B1687" t="str">
            <v>-</v>
          </cell>
          <cell r="C1687" t="str">
            <v>Transporte comercial c/ carroc 15t rodov. pav.</v>
          </cell>
          <cell r="D1687" t="str">
            <v>tkm</v>
          </cell>
        </row>
        <row r="1688">
          <cell r="A1688" t="str">
            <v>4 S 09 002 91</v>
          </cell>
          <cell r="B1688" t="str">
            <v>-</v>
          </cell>
          <cell r="C1688" t="str">
            <v>Transporte comercial c/ basc. 10m3 rod. pav.</v>
          </cell>
          <cell r="D1688" t="str">
            <v>tkm</v>
          </cell>
        </row>
        <row r="1689">
          <cell r="A1689" t="str">
            <v>4 S 09 202 70</v>
          </cell>
          <cell r="B1689" t="str">
            <v>-</v>
          </cell>
          <cell r="C1689" t="str">
            <v>Transp. local de água c/ cam. tanque rodov. pav.</v>
          </cell>
          <cell r="D1689" t="str">
            <v>tkm</v>
          </cell>
        </row>
        <row r="1691">
          <cell r="A1691" t="str">
            <v>DNIT - Sistema de Custos Rodoviários</v>
          </cell>
          <cell r="D1691" t="str">
            <v>Sicro2</v>
          </cell>
        </row>
        <row r="1692">
          <cell r="A1692" t="str">
            <v>Restauração Rodoviária</v>
          </cell>
          <cell r="D1692" t="str">
            <v>Minas Gerais</v>
          </cell>
        </row>
        <row r="1693">
          <cell r="A1693" t="str">
            <v>Resumo dos Custos Unitários de Referência: Maio de 2005</v>
          </cell>
          <cell r="D1693" t="str">
            <v>RCtR0330</v>
          </cell>
        </row>
        <row r="1695">
          <cell r="A1695" t="str">
            <v>Código</v>
          </cell>
          <cell r="C1695" t="str">
            <v>Atividade / Serviço</v>
          </cell>
          <cell r="D1695" t="str">
            <v>Unidade</v>
          </cell>
          <cell r="F1695" t="str">
            <v>Preço Unitário</v>
          </cell>
        </row>
        <row r="1696">
          <cell r="D1696" t="str">
            <v>Und</v>
          </cell>
          <cell r="E1696" t="str">
            <v>Direto</v>
          </cell>
          <cell r="F1696" t="str">
            <v>LDI</v>
          </cell>
          <cell r="G1696" t="str">
            <v>Total</v>
          </cell>
        </row>
        <row r="1698">
          <cell r="A1698" t="str">
            <v>5 S 01 000 00</v>
          </cell>
          <cell r="B1698" t="str">
            <v>-</v>
          </cell>
          <cell r="C1698" t="str">
            <v>Desm. dest. e limp. áreas c/ arv. diam. até 0,15m</v>
          </cell>
          <cell r="D1698" t="str">
            <v>m²</v>
          </cell>
          <cell r="H1698" t="str">
            <v>DNER-ES-278/97</v>
          </cell>
        </row>
        <row r="1699">
          <cell r="A1699" t="str">
            <v>5 S 01 010 00</v>
          </cell>
          <cell r="B1699" t="str">
            <v>-</v>
          </cell>
          <cell r="C1699" t="str">
            <v>Destocamento de árvores c/ diâm. 0,15 a 030m</v>
          </cell>
          <cell r="D1699" t="str">
            <v>und</v>
          </cell>
        </row>
        <row r="1700">
          <cell r="A1700" t="str">
            <v>5 S 01 011 00</v>
          </cell>
          <cell r="B1700" t="str">
            <v>-</v>
          </cell>
          <cell r="C1700" t="str">
            <v>Destocamento de árvores c/ diâm. &gt; 0,30m</v>
          </cell>
          <cell r="D1700" t="str">
            <v>und</v>
          </cell>
        </row>
        <row r="1701">
          <cell r="A1701" t="str">
            <v>5 S 01 100 01</v>
          </cell>
          <cell r="B1701" t="str">
            <v>-</v>
          </cell>
          <cell r="C1701" t="str">
            <v>Esc. carga transp. mat 1a cat DMT 50m</v>
          </cell>
          <cell r="D1701" t="str">
            <v>m³</v>
          </cell>
          <cell r="H1701" t="str">
            <v>DNER-ES-280/97</v>
          </cell>
        </row>
        <row r="1702">
          <cell r="A1702" t="str">
            <v>5 S 01 100 09</v>
          </cell>
          <cell r="B1702" t="str">
            <v>-</v>
          </cell>
          <cell r="C1702" t="str">
            <v>Esc. carga tr. mat 1a c. DMT 50 a 200m c/carreg</v>
          </cell>
          <cell r="D1702" t="str">
            <v>m³</v>
          </cell>
          <cell r="H1702" t="str">
            <v>DNER-ES-280/97</v>
          </cell>
        </row>
        <row r="1703">
          <cell r="A1703" t="str">
            <v>5 S 01 100 10</v>
          </cell>
          <cell r="B1703" t="str">
            <v>-</v>
          </cell>
          <cell r="C1703" t="str">
            <v>Esc. carga tr. mat 1a c. DMT 200 a 400m c/carreg</v>
          </cell>
          <cell r="D1703" t="str">
            <v>m³</v>
          </cell>
          <cell r="H1703" t="str">
            <v>DNER-ES-280/97</v>
          </cell>
        </row>
        <row r="1704">
          <cell r="A1704" t="str">
            <v>5 S 01 100 11</v>
          </cell>
          <cell r="B1704" t="str">
            <v>-</v>
          </cell>
          <cell r="C1704" t="str">
            <v>Esc. carga tr. mat 1a c. DMT 400 a 600m c/carreg</v>
          </cell>
          <cell r="D1704" t="str">
            <v>m³</v>
          </cell>
          <cell r="H1704" t="str">
            <v>DNER-ES-280/97</v>
          </cell>
        </row>
        <row r="1705">
          <cell r="A1705" t="str">
            <v>5 S 01 100 12</v>
          </cell>
          <cell r="B1705" t="str">
            <v>-</v>
          </cell>
          <cell r="C1705" t="str">
            <v>Esc. carga tr. mat 1a c. DMT 600 a 800m c/carreg</v>
          </cell>
          <cell r="D1705" t="str">
            <v>m³</v>
          </cell>
          <cell r="H1705" t="str">
            <v>DNER-ES-280/97</v>
          </cell>
        </row>
        <row r="1706">
          <cell r="A1706" t="str">
            <v>5 S 01 100 13</v>
          </cell>
          <cell r="B1706" t="str">
            <v>-</v>
          </cell>
          <cell r="C1706" t="str">
            <v>Esc. carga tr. mat 1a c. DMT 800 a 1000m c/carreg</v>
          </cell>
          <cell r="D1706" t="str">
            <v>m³</v>
          </cell>
          <cell r="H1706" t="str">
            <v>DNER-ES-280/97</v>
          </cell>
        </row>
        <row r="1707">
          <cell r="A1707" t="str">
            <v>5 S 01 100 14</v>
          </cell>
          <cell r="B1707" t="str">
            <v>-</v>
          </cell>
          <cell r="C1707" t="str">
            <v>Esc. carga tr. mat 1a c. DMT 1000 a 1200m c/carreg</v>
          </cell>
          <cell r="D1707" t="str">
            <v>m³</v>
          </cell>
          <cell r="H1707" t="str">
            <v>DNER-ES-280/97</v>
          </cell>
        </row>
        <row r="1708">
          <cell r="A1708" t="str">
            <v>5 S 01 100 15</v>
          </cell>
          <cell r="B1708" t="str">
            <v>-</v>
          </cell>
          <cell r="C1708" t="str">
            <v>Esc. carga tr. mat 1a c. DMT 1200 a 1400m c/carreg</v>
          </cell>
          <cell r="D1708" t="str">
            <v>m³</v>
          </cell>
          <cell r="H1708" t="str">
            <v>DNER-ES-280/97</v>
          </cell>
        </row>
        <row r="1709">
          <cell r="A1709" t="str">
            <v>5 S 01 100 16</v>
          </cell>
          <cell r="B1709" t="str">
            <v>-</v>
          </cell>
          <cell r="C1709" t="str">
            <v>Esc. carga tr. mat 1a c. DMT 1400 a 1600m c/carreg</v>
          </cell>
          <cell r="D1709" t="str">
            <v>m³</v>
          </cell>
          <cell r="H1709" t="str">
            <v>DNER-ES-280/97</v>
          </cell>
        </row>
        <row r="1710">
          <cell r="A1710" t="str">
            <v>5 S 01 100 17</v>
          </cell>
          <cell r="B1710" t="str">
            <v>-</v>
          </cell>
          <cell r="C1710" t="str">
            <v>Esc. carga tr. mat 1a c. DMT 1600 a 1800m c/carreg</v>
          </cell>
          <cell r="D1710" t="str">
            <v>m³</v>
          </cell>
          <cell r="H1710" t="str">
            <v>DNER-ES-280/97</v>
          </cell>
        </row>
        <row r="1711">
          <cell r="A1711" t="str">
            <v>5 S 01 100 18</v>
          </cell>
          <cell r="B1711" t="str">
            <v>-</v>
          </cell>
          <cell r="C1711" t="str">
            <v>Esc. carga tr. mat 1a c. DMT 1800 a 2000m c/carreg</v>
          </cell>
          <cell r="D1711" t="str">
            <v>m³</v>
          </cell>
          <cell r="H1711" t="str">
            <v>DNER-ES-280/97</v>
          </cell>
        </row>
        <row r="1712">
          <cell r="A1712" t="str">
            <v>5 S 01 100 19</v>
          </cell>
          <cell r="B1712" t="str">
            <v>-</v>
          </cell>
          <cell r="C1712" t="str">
            <v>Esc. carga tr. mat 1a c. DMT 2000 a 3000m c/carreg</v>
          </cell>
          <cell r="D1712" t="str">
            <v>m³</v>
          </cell>
          <cell r="H1712" t="str">
            <v>DNER-ES-280/97</v>
          </cell>
        </row>
        <row r="1713">
          <cell r="A1713" t="str">
            <v>5 S 01 100 20</v>
          </cell>
          <cell r="B1713" t="str">
            <v>-</v>
          </cell>
          <cell r="C1713" t="str">
            <v>Esc. carga tr. mat 1a c. DMT 3000 a 5000m c/carreg</v>
          </cell>
          <cell r="D1713" t="str">
            <v>m³</v>
          </cell>
          <cell r="H1713" t="str">
            <v>DNER-ES-280/97</v>
          </cell>
        </row>
        <row r="1714">
          <cell r="A1714" t="str">
            <v>5 S 01 100 22</v>
          </cell>
          <cell r="B1714" t="str">
            <v>-</v>
          </cell>
          <cell r="C1714" t="str">
            <v>Esc. carga transp. mat 1a cat DMT 50 a 200m c/e</v>
          </cell>
          <cell r="D1714" t="str">
            <v>m³</v>
          </cell>
          <cell r="H1714" t="str">
            <v>DNER-ES-280/97</v>
          </cell>
        </row>
        <row r="1715">
          <cell r="A1715" t="str">
            <v>5 S 01 100 23</v>
          </cell>
          <cell r="B1715" t="str">
            <v>-</v>
          </cell>
          <cell r="C1715" t="str">
            <v>Esc. carga transp. mat 1a cat DMT 200 a 400m c/e</v>
          </cell>
          <cell r="D1715" t="str">
            <v>m³</v>
          </cell>
          <cell r="H1715" t="str">
            <v>DNER-ES-280/97</v>
          </cell>
        </row>
        <row r="1716">
          <cell r="A1716" t="str">
            <v>5 S 01 100 24</v>
          </cell>
          <cell r="B1716" t="str">
            <v>-</v>
          </cell>
          <cell r="C1716" t="str">
            <v>Esc. carga transp. mat 1a cat DMT 400 a 600m c/e</v>
          </cell>
          <cell r="D1716" t="str">
            <v>m³</v>
          </cell>
          <cell r="H1716" t="str">
            <v>DNER-ES-280/97</v>
          </cell>
        </row>
        <row r="1717">
          <cell r="A1717" t="str">
            <v>5 S 01 100 25</v>
          </cell>
          <cell r="B1717" t="str">
            <v>-</v>
          </cell>
          <cell r="C1717" t="str">
            <v>Esc. carga transp. mat 1a cat DMT 600 a 800m c/e</v>
          </cell>
          <cell r="D1717" t="str">
            <v>m³</v>
          </cell>
          <cell r="H1717" t="str">
            <v>DNER-ES-280/97</v>
          </cell>
        </row>
        <row r="1718">
          <cell r="A1718" t="str">
            <v>5 S 01 100 26</v>
          </cell>
          <cell r="B1718" t="str">
            <v>-</v>
          </cell>
          <cell r="C1718" t="str">
            <v>Esc. carga transp. mat 1a cat DMT 800 a 1000m c/e</v>
          </cell>
          <cell r="D1718" t="str">
            <v>m³</v>
          </cell>
          <cell r="H1718" t="str">
            <v>DNER-ES-280/97</v>
          </cell>
        </row>
        <row r="1719">
          <cell r="A1719" t="str">
            <v>5 S 01 100 27</v>
          </cell>
          <cell r="B1719" t="str">
            <v>-</v>
          </cell>
          <cell r="C1719" t="str">
            <v>Esc. carga transp. mat 1a cat DMT 1000 a 1200m c/e</v>
          </cell>
          <cell r="D1719" t="str">
            <v>m³</v>
          </cell>
          <cell r="H1719" t="str">
            <v>DNER-ES-280/97</v>
          </cell>
        </row>
        <row r="1720">
          <cell r="A1720" t="str">
            <v>5 S 01 100 28</v>
          </cell>
          <cell r="B1720" t="str">
            <v>-</v>
          </cell>
          <cell r="C1720" t="str">
            <v>Esc. carga transp. mat 1a cat DMT 1200 a 1400m c/e</v>
          </cell>
          <cell r="D1720" t="str">
            <v>m³</v>
          </cell>
          <cell r="H1720" t="str">
            <v>DNER-ES-280/97</v>
          </cell>
        </row>
        <row r="1721">
          <cell r="A1721" t="str">
            <v>5 S 01 100 29</v>
          </cell>
          <cell r="B1721" t="str">
            <v>-</v>
          </cell>
          <cell r="C1721" t="str">
            <v>Esc. carga transp. mat 1a cat DMT 1400 a 1600m c/e</v>
          </cell>
          <cell r="D1721" t="str">
            <v>m³</v>
          </cell>
          <cell r="H1721" t="str">
            <v>DNER-ES-280/97</v>
          </cell>
        </row>
        <row r="1722">
          <cell r="A1722" t="str">
            <v>5 S 01 100 30</v>
          </cell>
          <cell r="B1722" t="str">
            <v>-</v>
          </cell>
          <cell r="C1722" t="str">
            <v>Esc. carga transp .mat 1a cat DMT 1600 a 1800m c/e</v>
          </cell>
          <cell r="D1722" t="str">
            <v>m³</v>
          </cell>
          <cell r="H1722" t="str">
            <v>DNER-ES-280/97</v>
          </cell>
        </row>
        <row r="1723">
          <cell r="A1723" t="str">
            <v>5 S 01 100 31</v>
          </cell>
          <cell r="B1723" t="str">
            <v>-</v>
          </cell>
          <cell r="C1723" t="str">
            <v>Esc. carga transp. mat 1a cat DMT 1800 a 2000m c/e</v>
          </cell>
          <cell r="D1723" t="str">
            <v>m³</v>
          </cell>
          <cell r="H1723" t="str">
            <v>DNER-ES-280/97</v>
          </cell>
        </row>
        <row r="1724">
          <cell r="A1724" t="str">
            <v>5 S 01 100 32</v>
          </cell>
          <cell r="B1724" t="str">
            <v>-</v>
          </cell>
          <cell r="C1724" t="str">
            <v>Esc. carga transp. mat 1a cat DMT 2000 a 3000m c/e</v>
          </cell>
          <cell r="D1724" t="str">
            <v>m³</v>
          </cell>
          <cell r="H1724" t="str">
            <v>DNER-ES-280/97</v>
          </cell>
        </row>
        <row r="1725">
          <cell r="A1725" t="str">
            <v>5 S 01 100 33</v>
          </cell>
          <cell r="B1725" t="str">
            <v>-</v>
          </cell>
          <cell r="C1725" t="str">
            <v>Esc. carga transp. mat 1a cat DMT 3000 a 5000m c/e</v>
          </cell>
          <cell r="D1725" t="str">
            <v>m³</v>
          </cell>
          <cell r="H1725" t="str">
            <v>DNER-ES-280/97</v>
          </cell>
        </row>
        <row r="1726">
          <cell r="A1726" t="str">
            <v>5 S 01 101 01</v>
          </cell>
          <cell r="B1726" t="str">
            <v>-</v>
          </cell>
          <cell r="C1726" t="str">
            <v>Esc. carga transp. mat 2a cat DMT 50m</v>
          </cell>
          <cell r="D1726" t="str">
            <v>m³</v>
          </cell>
          <cell r="H1726" t="str">
            <v>DNER-ES-280/97</v>
          </cell>
        </row>
        <row r="1727">
          <cell r="A1727" t="str">
            <v>5 S 01 101 09</v>
          </cell>
          <cell r="B1727" t="str">
            <v>-</v>
          </cell>
          <cell r="C1727" t="str">
            <v>Esc. carga tr. mat 2a c. DMT 50 a 200m c/carreg</v>
          </cell>
          <cell r="D1727" t="str">
            <v>m³</v>
          </cell>
          <cell r="H1727" t="str">
            <v>DNER-ES-280/97</v>
          </cell>
        </row>
        <row r="1728">
          <cell r="A1728" t="str">
            <v>5 S 01 101 10</v>
          </cell>
          <cell r="B1728" t="str">
            <v>-</v>
          </cell>
          <cell r="C1728" t="str">
            <v>Esc. carga tr. mat 2a c. DMT 200 a 400m c/carreg</v>
          </cell>
          <cell r="D1728" t="str">
            <v>m³</v>
          </cell>
          <cell r="H1728" t="str">
            <v>DNER-ES-280/97</v>
          </cell>
        </row>
        <row r="1729">
          <cell r="A1729" t="str">
            <v>5 S 01 101 11</v>
          </cell>
          <cell r="B1729" t="str">
            <v>-</v>
          </cell>
          <cell r="C1729" t="str">
            <v>Esc. carga tr. mat 2a c. DMT 400 a 600m c/carreg</v>
          </cell>
          <cell r="D1729" t="str">
            <v>m³</v>
          </cell>
          <cell r="H1729" t="str">
            <v>DNER-ES-280/97</v>
          </cell>
        </row>
        <row r="1730">
          <cell r="A1730" t="str">
            <v>5 S 01 101 12</v>
          </cell>
          <cell r="B1730" t="str">
            <v>-</v>
          </cell>
          <cell r="C1730" t="str">
            <v>Esc. carga tr. mat 2a c. DMT 600 a 800m c/carreg</v>
          </cell>
          <cell r="D1730" t="str">
            <v>m³</v>
          </cell>
          <cell r="H1730" t="str">
            <v>DNER-ES-280/97</v>
          </cell>
        </row>
        <row r="1731">
          <cell r="A1731" t="str">
            <v>5 S 01 101 13</v>
          </cell>
          <cell r="B1731" t="str">
            <v>-</v>
          </cell>
          <cell r="C1731" t="str">
            <v>Esc. carga tr. mat 2a c. DMT 800 a 1000m c/carreg</v>
          </cell>
          <cell r="D1731" t="str">
            <v>m³</v>
          </cell>
          <cell r="H1731" t="str">
            <v>DNER-ES-280/97</v>
          </cell>
        </row>
        <row r="1732">
          <cell r="A1732" t="str">
            <v>5 S 01 101 14</v>
          </cell>
          <cell r="B1732" t="str">
            <v>-</v>
          </cell>
          <cell r="C1732" t="str">
            <v>Esc. carga tr. mat 2a c. DMT 1000 a 1200m c/carreg</v>
          </cell>
          <cell r="D1732" t="str">
            <v>m³</v>
          </cell>
          <cell r="H1732" t="str">
            <v>DNER-ES-280/97</v>
          </cell>
        </row>
        <row r="1733">
          <cell r="A1733" t="str">
            <v>5 S 01 101 15</v>
          </cell>
          <cell r="B1733" t="str">
            <v>-</v>
          </cell>
          <cell r="C1733" t="str">
            <v>Esc. carga tr. mat 2a c. DMT 1200 a 1400m c/carreg</v>
          </cell>
          <cell r="D1733" t="str">
            <v>m³</v>
          </cell>
          <cell r="H1733" t="str">
            <v>DNER-ES-280/97</v>
          </cell>
        </row>
        <row r="1734">
          <cell r="A1734" t="str">
            <v>5 S 01 101 16</v>
          </cell>
          <cell r="B1734" t="str">
            <v>-</v>
          </cell>
          <cell r="C1734" t="str">
            <v>Esc. carga tr. mat 2a c. DMT 1400 a 1600m c/carreg</v>
          </cell>
          <cell r="D1734" t="str">
            <v>m³</v>
          </cell>
          <cell r="H1734" t="str">
            <v>DNER-ES-280/97</v>
          </cell>
        </row>
        <row r="1735">
          <cell r="A1735" t="str">
            <v>5 S 01 101 17</v>
          </cell>
          <cell r="B1735" t="str">
            <v>-</v>
          </cell>
          <cell r="C1735" t="str">
            <v>Esc. carga tr. mat 2a c. DMT 1600 a 1800m c/carreg</v>
          </cell>
          <cell r="D1735" t="str">
            <v>m³</v>
          </cell>
          <cell r="H1735" t="str">
            <v>DNER-ES-280/97</v>
          </cell>
        </row>
        <row r="1736">
          <cell r="A1736" t="str">
            <v>5 S 01 101 18</v>
          </cell>
          <cell r="B1736" t="str">
            <v>-</v>
          </cell>
          <cell r="C1736" t="str">
            <v>Esc. carga tr. mat 2a c. DMT 1800 a 2000m c/carreg</v>
          </cell>
          <cell r="D1736" t="str">
            <v>m³</v>
          </cell>
          <cell r="H1736" t="str">
            <v>DNER-ES-280/97</v>
          </cell>
        </row>
        <row r="1737">
          <cell r="A1737" t="str">
            <v>5 S 01 101 19</v>
          </cell>
          <cell r="B1737" t="str">
            <v>-</v>
          </cell>
          <cell r="C1737" t="str">
            <v>Esc. carga tr. mat 2a c. DMT 2000 a 3000m c/carreg</v>
          </cell>
          <cell r="D1737" t="str">
            <v>m³</v>
          </cell>
          <cell r="H1737" t="str">
            <v>DNER-ES-280/97</v>
          </cell>
        </row>
        <row r="1738">
          <cell r="A1738" t="str">
            <v>5 S 01 101 20</v>
          </cell>
          <cell r="B1738" t="str">
            <v>-</v>
          </cell>
          <cell r="C1738" t="str">
            <v>Esc. carga tr. mat 2a c. DMT 3000 a 5000m c/carreg</v>
          </cell>
          <cell r="D1738" t="str">
            <v>m³</v>
          </cell>
          <cell r="H1738" t="str">
            <v>DNER-ES-280/97</v>
          </cell>
        </row>
        <row r="1739">
          <cell r="A1739" t="str">
            <v>5 S 01 101 22</v>
          </cell>
          <cell r="B1739" t="str">
            <v>-</v>
          </cell>
          <cell r="C1739" t="str">
            <v>Esc. carga transp. mat 2a cat DMT 50 a 200m c/e</v>
          </cell>
          <cell r="D1739" t="str">
            <v>m³</v>
          </cell>
          <cell r="H1739" t="str">
            <v>DNER-ES-280/97</v>
          </cell>
        </row>
        <row r="1740">
          <cell r="A1740" t="str">
            <v>5 S 01 101 23</v>
          </cell>
          <cell r="B1740" t="str">
            <v>-</v>
          </cell>
          <cell r="C1740" t="str">
            <v>Esc. carga transp. mat 2a cat DMT 200 a 400m c/e</v>
          </cell>
          <cell r="D1740" t="str">
            <v>m³</v>
          </cell>
          <cell r="H1740" t="str">
            <v>DNER-ES-280/97</v>
          </cell>
        </row>
        <row r="1741">
          <cell r="A1741" t="str">
            <v>5 S 01 101 24</v>
          </cell>
          <cell r="B1741" t="str">
            <v>-</v>
          </cell>
          <cell r="C1741" t="str">
            <v>Esc. carga transp. mat 2a cat DMT 400 a 600m c/e</v>
          </cell>
          <cell r="D1741" t="str">
            <v>m³</v>
          </cell>
          <cell r="H1741" t="str">
            <v>DNER-ES-280/97</v>
          </cell>
        </row>
        <row r="1742">
          <cell r="A1742" t="str">
            <v>5 S 01 101 25</v>
          </cell>
          <cell r="B1742" t="str">
            <v>-</v>
          </cell>
          <cell r="C1742" t="str">
            <v>Esc. carga transp. mat 2a cat DMT 600 a 800m c/e</v>
          </cell>
          <cell r="D1742" t="str">
            <v>m³</v>
          </cell>
          <cell r="H1742" t="str">
            <v>DNER-ES-280/97</v>
          </cell>
        </row>
        <row r="1743">
          <cell r="A1743" t="str">
            <v>5 S 01 101 26</v>
          </cell>
          <cell r="B1743" t="str">
            <v>-</v>
          </cell>
          <cell r="C1743" t="str">
            <v>Esc. carga transp. mat 2a cat DMT 800 a 1000m c/e</v>
          </cell>
          <cell r="D1743" t="str">
            <v>m³</v>
          </cell>
          <cell r="H1743" t="str">
            <v>DNER-ES-280/97</v>
          </cell>
        </row>
        <row r="1744">
          <cell r="A1744" t="str">
            <v>5 S 01 101 27</v>
          </cell>
          <cell r="B1744" t="str">
            <v>-</v>
          </cell>
          <cell r="C1744" t="str">
            <v>Esc. carga transp. mat 2a cat DMT 1000 a 1200m c/e</v>
          </cell>
          <cell r="D1744" t="str">
            <v>m³</v>
          </cell>
          <cell r="H1744" t="str">
            <v>DNER-ES-280/97</v>
          </cell>
        </row>
        <row r="1745">
          <cell r="A1745" t="str">
            <v>5 S 01 101 28</v>
          </cell>
          <cell r="B1745" t="str">
            <v>-</v>
          </cell>
          <cell r="C1745" t="str">
            <v>Esc. carga transp. mat 2a cat DMT 1200 a 1400m c/e</v>
          </cell>
          <cell r="D1745" t="str">
            <v>m³</v>
          </cell>
          <cell r="H1745" t="str">
            <v>DNER-ES-280/97</v>
          </cell>
        </row>
        <row r="1746">
          <cell r="A1746" t="str">
            <v>5 S 01 101 29</v>
          </cell>
          <cell r="B1746" t="str">
            <v>-</v>
          </cell>
          <cell r="C1746" t="str">
            <v>Esc. carga transp. mat 2a cat DMT 1400 a 1600m c/e</v>
          </cell>
          <cell r="D1746" t="str">
            <v>m³</v>
          </cell>
          <cell r="H1746" t="str">
            <v>DNER-ES-280/97</v>
          </cell>
        </row>
        <row r="1747">
          <cell r="A1747" t="str">
            <v>5 S 01 101 30</v>
          </cell>
          <cell r="B1747" t="str">
            <v>-</v>
          </cell>
          <cell r="C1747" t="str">
            <v>Esc. carga transp. mat 2a cat DMT 1600 a 1800m c/e</v>
          </cell>
          <cell r="D1747" t="str">
            <v>m³</v>
          </cell>
          <cell r="H1747" t="str">
            <v>DNER-ES-280/97</v>
          </cell>
        </row>
        <row r="1748">
          <cell r="A1748" t="str">
            <v>5 S 01 101 31</v>
          </cell>
          <cell r="B1748" t="str">
            <v>-</v>
          </cell>
          <cell r="C1748" t="str">
            <v>Esc. carga transp. mat 2a cat DMT 1800 a 2000m c/e</v>
          </cell>
          <cell r="D1748" t="str">
            <v>m³</v>
          </cell>
          <cell r="H1748" t="str">
            <v>DNER-ES-280/97</v>
          </cell>
        </row>
        <row r="1749">
          <cell r="A1749" t="str">
            <v>5 S 01 101 32</v>
          </cell>
          <cell r="B1749" t="str">
            <v>-</v>
          </cell>
          <cell r="C1749" t="str">
            <v>Esc. carga transp. mat 2a cat DMT 2000 a 3000m c/e</v>
          </cell>
          <cell r="D1749" t="str">
            <v>m³</v>
          </cell>
          <cell r="H1749" t="str">
            <v>DNER-ES-280/97</v>
          </cell>
        </row>
        <row r="1750">
          <cell r="A1750" t="str">
            <v>5 S 01 101 33</v>
          </cell>
          <cell r="B1750" t="str">
            <v>-</v>
          </cell>
          <cell r="C1750" t="str">
            <v>Esc. carga transp. mat 2a cat DMT 3000 a 5000m c/e</v>
          </cell>
          <cell r="D1750" t="str">
            <v>m³</v>
          </cell>
          <cell r="H1750" t="str">
            <v>DNER-ES-280/97</v>
          </cell>
        </row>
        <row r="1751">
          <cell r="A1751" t="str">
            <v>5 S 01 102 01</v>
          </cell>
          <cell r="B1751" t="str">
            <v>-</v>
          </cell>
          <cell r="C1751" t="str">
            <v>Esc. carga transp. mat 3a cat DMT até 50m</v>
          </cell>
          <cell r="D1751" t="str">
            <v>m³</v>
          </cell>
          <cell r="H1751" t="str">
            <v>DNER-ES-280/97</v>
          </cell>
        </row>
        <row r="1752">
          <cell r="A1752" t="str">
            <v>5 S 01 102 02</v>
          </cell>
          <cell r="B1752" t="str">
            <v>-</v>
          </cell>
          <cell r="C1752" t="str">
            <v>Esc. carga transp. mat 3a cat DMT 50 a 200m</v>
          </cell>
          <cell r="D1752" t="str">
            <v>m³</v>
          </cell>
          <cell r="H1752" t="str">
            <v>DNER-ES-280/97</v>
          </cell>
        </row>
        <row r="1753">
          <cell r="A1753" t="str">
            <v>5 S 01 102 03</v>
          </cell>
          <cell r="B1753" t="str">
            <v>-</v>
          </cell>
          <cell r="C1753" t="str">
            <v>Esc. carga transp. mat 3a cat DMT 200 a 400m</v>
          </cell>
          <cell r="D1753" t="str">
            <v>m³</v>
          </cell>
          <cell r="H1753" t="str">
            <v>DNER-ES-280/97</v>
          </cell>
        </row>
        <row r="1754">
          <cell r="A1754" t="str">
            <v>5 S 01 102 04</v>
          </cell>
          <cell r="B1754" t="str">
            <v>-</v>
          </cell>
          <cell r="C1754" t="str">
            <v>Esc. carga transp. mat 3a cat DMT 400 a 600m</v>
          </cell>
          <cell r="D1754" t="str">
            <v>m³</v>
          </cell>
          <cell r="H1754" t="str">
            <v>DNER-ES-280/97</v>
          </cell>
        </row>
        <row r="1755">
          <cell r="A1755" t="str">
            <v>5 S 01 102 05</v>
          </cell>
          <cell r="B1755" t="str">
            <v>-</v>
          </cell>
          <cell r="C1755" t="str">
            <v>Esc. carga transp. mat 3a cat DMT 600 a 800m</v>
          </cell>
          <cell r="D1755" t="str">
            <v>m³</v>
          </cell>
          <cell r="H1755" t="str">
            <v>DNER-ES-280/97</v>
          </cell>
        </row>
        <row r="1756">
          <cell r="A1756" t="str">
            <v>5 S 01 102 06</v>
          </cell>
          <cell r="B1756" t="str">
            <v>-</v>
          </cell>
          <cell r="C1756" t="str">
            <v>Esc. carga transp. mat 3a cat DMT 800 a 1000m</v>
          </cell>
          <cell r="D1756" t="str">
            <v>m³</v>
          </cell>
          <cell r="H1756" t="str">
            <v>DNER-ES-280/97</v>
          </cell>
        </row>
        <row r="1757">
          <cell r="A1757" t="str">
            <v>5 S 01 102 07</v>
          </cell>
          <cell r="B1757" t="str">
            <v>-</v>
          </cell>
          <cell r="C1757" t="str">
            <v>Esc. carga transp. mat 3a cat DMT 1000 a 1200m</v>
          </cell>
          <cell r="D1757" t="str">
            <v>m³</v>
          </cell>
          <cell r="H1757" t="str">
            <v>DNER-ES-280/97</v>
          </cell>
        </row>
        <row r="1758">
          <cell r="A1758" t="str">
            <v>5 S 01 510 00</v>
          </cell>
          <cell r="B1758" t="str">
            <v>-</v>
          </cell>
          <cell r="C1758" t="str">
            <v>Compactação de aterros a 95% proctor normal</v>
          </cell>
          <cell r="D1758" t="str">
            <v>m³</v>
          </cell>
        </row>
        <row r="1759">
          <cell r="A1759" t="str">
            <v>5 S 01 511 00</v>
          </cell>
          <cell r="B1759" t="str">
            <v>-</v>
          </cell>
          <cell r="C1759" t="str">
            <v>Compactação de aterros a 100% proctor normal</v>
          </cell>
          <cell r="D1759" t="str">
            <v>m³</v>
          </cell>
        </row>
        <row r="1760">
          <cell r="A1760" t="str">
            <v>5 S 01 513 01</v>
          </cell>
          <cell r="B1760" t="str">
            <v>-</v>
          </cell>
          <cell r="C1760" t="str">
            <v>Compactação de material de "bota-fora"</v>
          </cell>
          <cell r="D1760" t="str">
            <v>m³</v>
          </cell>
        </row>
        <row r="1761">
          <cell r="A1761" t="str">
            <v>5 S 02 100 00</v>
          </cell>
          <cell r="B1761" t="str">
            <v>-</v>
          </cell>
          <cell r="C1761" t="str">
            <v>Reforço do subleito</v>
          </cell>
          <cell r="D1761" t="str">
            <v>m³</v>
          </cell>
        </row>
        <row r="1762">
          <cell r="A1762" t="str">
            <v>5 S 02 110 00</v>
          </cell>
          <cell r="B1762" t="str">
            <v>-</v>
          </cell>
          <cell r="C1762" t="str">
            <v>Regularização do subleito</v>
          </cell>
          <cell r="D1762" t="str">
            <v>m²</v>
          </cell>
          <cell r="H1762" t="str">
            <v>DNER-ES-299/97</v>
          </cell>
        </row>
        <row r="1763">
          <cell r="A1763" t="str">
            <v>5 S 02 110 01</v>
          </cell>
          <cell r="B1763" t="str">
            <v>-</v>
          </cell>
          <cell r="C1763" t="str">
            <v>Regul. subleito c/ fresa. corte contr. aut. greide</v>
          </cell>
          <cell r="D1763" t="str">
            <v>m²</v>
          </cell>
        </row>
        <row r="1764">
          <cell r="A1764" t="str">
            <v>5 S 02 200 00</v>
          </cell>
          <cell r="B1764" t="str">
            <v>-</v>
          </cell>
          <cell r="C1764" t="str">
            <v>Sub-base solo estabilizado granul. s/ mistura</v>
          </cell>
          <cell r="D1764" t="str">
            <v>m³</v>
          </cell>
          <cell r="H1764" t="str">
            <v>DNER-ES/301/97</v>
          </cell>
        </row>
        <row r="1765">
          <cell r="A1765" t="str">
            <v>5 S 02 200 01</v>
          </cell>
          <cell r="B1765" t="str">
            <v>-</v>
          </cell>
          <cell r="C1765" t="str">
            <v>Base solo estabilizado granul. s/ mistura</v>
          </cell>
          <cell r="D1765" t="str">
            <v>m³</v>
          </cell>
        </row>
        <row r="1766">
          <cell r="A1766" t="str">
            <v>5 S 02 201 00</v>
          </cell>
          <cell r="B1766" t="str">
            <v>-</v>
          </cell>
          <cell r="C1766" t="str">
            <v>Recomposição camada de base s/ adição de material</v>
          </cell>
          <cell r="D1766" t="str">
            <v>m²</v>
          </cell>
        </row>
        <row r="1767">
          <cell r="A1767" t="str">
            <v>5 S 02 210 00</v>
          </cell>
          <cell r="B1767" t="str">
            <v>-</v>
          </cell>
          <cell r="C1767" t="str">
            <v>Sub-base estabiliz. granul. c/ mist. solo na pista</v>
          </cell>
          <cell r="D1767" t="str">
            <v>m³</v>
          </cell>
        </row>
        <row r="1768">
          <cell r="A1768" t="str">
            <v>5 S 02 210 01</v>
          </cell>
          <cell r="B1768" t="str">
            <v>-</v>
          </cell>
          <cell r="C1768" t="str">
            <v>Sub-base estab. granul.c/mist. solo-areia na pista</v>
          </cell>
          <cell r="D1768" t="str">
            <v>m³</v>
          </cell>
        </row>
        <row r="1769">
          <cell r="A1769" t="str">
            <v>5 S 02 210 02</v>
          </cell>
          <cell r="B1769" t="str">
            <v>-</v>
          </cell>
          <cell r="C1769" t="str">
            <v>Base estabiliz.granul.c/ mist. solo areia na pista</v>
          </cell>
          <cell r="D1769" t="str">
            <v>m³</v>
          </cell>
        </row>
        <row r="1770">
          <cell r="A1770" t="str">
            <v>5 S 02 210 51</v>
          </cell>
          <cell r="B1770" t="str">
            <v>-</v>
          </cell>
          <cell r="C1770" t="str">
            <v>Sub-base est.gran.c/mist.solo-areia na pista AC</v>
          </cell>
          <cell r="D1770" t="str">
            <v>m³</v>
          </cell>
        </row>
        <row r="1771">
          <cell r="A1771" t="str">
            <v>5 S 02 210 52</v>
          </cell>
          <cell r="B1771" t="str">
            <v>-</v>
          </cell>
          <cell r="C1771" t="str">
            <v>Base estab.gran.c/mist.solo areia na pista AC</v>
          </cell>
          <cell r="D1771" t="str">
            <v>m³</v>
          </cell>
        </row>
        <row r="1772">
          <cell r="A1772" t="str">
            <v>5 S 02 220 00</v>
          </cell>
          <cell r="B1772" t="str">
            <v>-</v>
          </cell>
          <cell r="C1772" t="str">
            <v>Base estabilizada granul. c/ mistura solo-brita</v>
          </cell>
          <cell r="D1772" t="str">
            <v>m³</v>
          </cell>
        </row>
        <row r="1773">
          <cell r="A1773" t="str">
            <v>5 S 02 220 50</v>
          </cell>
          <cell r="B1773" t="str">
            <v>-</v>
          </cell>
          <cell r="C1773" t="str">
            <v>Base estabilizada granul.c/mist. solo-brita BC</v>
          </cell>
          <cell r="D1773" t="str">
            <v>m³</v>
          </cell>
        </row>
        <row r="1774">
          <cell r="A1774" t="str">
            <v>5 S 02 230 00</v>
          </cell>
          <cell r="B1774" t="str">
            <v>-</v>
          </cell>
          <cell r="C1774" t="str">
            <v>Base de brita graduada</v>
          </cell>
          <cell r="D1774" t="str">
            <v>m³</v>
          </cell>
        </row>
        <row r="1775">
          <cell r="A1775" t="str">
            <v>5 S 02 230 01</v>
          </cell>
          <cell r="B1775" t="str">
            <v>-</v>
          </cell>
          <cell r="C1775" t="str">
            <v>Base brita grad.c/distr.agreg. contr. autom.greide</v>
          </cell>
          <cell r="D1775" t="str">
            <v>m³</v>
          </cell>
        </row>
        <row r="1776">
          <cell r="A1776" t="str">
            <v>5 S 02 230 50</v>
          </cell>
          <cell r="B1776" t="str">
            <v>-</v>
          </cell>
          <cell r="C1776" t="str">
            <v>Base de brita graduada BC</v>
          </cell>
          <cell r="D1776" t="str">
            <v>m³</v>
          </cell>
        </row>
        <row r="1777">
          <cell r="A1777" t="str">
            <v>5 S 02 230 51</v>
          </cell>
          <cell r="B1777" t="str">
            <v>-</v>
          </cell>
          <cell r="C1777" t="str">
            <v>Base brita grad.c/dist.agreg.contr.aut.greide BC</v>
          </cell>
          <cell r="D1777" t="str">
            <v>m³</v>
          </cell>
        </row>
        <row r="1778">
          <cell r="A1778" t="str">
            <v>5 S 02 231 00</v>
          </cell>
          <cell r="B1778" t="str">
            <v>-</v>
          </cell>
          <cell r="C1778" t="str">
            <v>Base de macadame hidraúlico</v>
          </cell>
          <cell r="D1778" t="str">
            <v>m³</v>
          </cell>
        </row>
        <row r="1779">
          <cell r="A1779" t="str">
            <v>5 S 02 231 50</v>
          </cell>
          <cell r="B1779" t="str">
            <v>-</v>
          </cell>
          <cell r="C1779" t="str">
            <v>Base de macadame hidraúlico BC</v>
          </cell>
          <cell r="D1779" t="str">
            <v>m³</v>
          </cell>
        </row>
        <row r="1780">
          <cell r="A1780" t="str">
            <v>5 S 02 240 11</v>
          </cell>
          <cell r="B1780" t="str">
            <v>-</v>
          </cell>
          <cell r="C1780" t="str">
            <v>Recomposição camada de base c/ adição de cimento</v>
          </cell>
          <cell r="D1780" t="str">
            <v>m³</v>
          </cell>
        </row>
        <row r="1781">
          <cell r="A1781" t="str">
            <v>5 S 02 241 01</v>
          </cell>
          <cell r="B1781" t="str">
            <v>-</v>
          </cell>
          <cell r="C1781" t="str">
            <v>Base de solo cimento com mistura em usina</v>
          </cell>
          <cell r="D1781" t="str">
            <v>m³</v>
          </cell>
        </row>
        <row r="1782">
          <cell r="A1782" t="str">
            <v>5 S 02 243 01</v>
          </cell>
          <cell r="B1782" t="str">
            <v>-</v>
          </cell>
          <cell r="C1782" t="str">
            <v>Sub-base solo melhorado c/cimento c/mist. em usina</v>
          </cell>
          <cell r="D1782" t="str">
            <v>m³</v>
          </cell>
        </row>
        <row r="1783">
          <cell r="A1783" t="str">
            <v>5 S 02 249 11</v>
          </cell>
          <cell r="B1783" t="str">
            <v>-</v>
          </cell>
          <cell r="C1783" t="str">
            <v>Recomp. base c/ demol. do rev. e incorp. à base</v>
          </cell>
          <cell r="D1783" t="str">
            <v>m³</v>
          </cell>
        </row>
        <row r="1784">
          <cell r="A1784" t="str">
            <v>5 S 02 300 00</v>
          </cell>
          <cell r="B1784" t="str">
            <v>-</v>
          </cell>
          <cell r="C1784" t="str">
            <v>Imprimação</v>
          </cell>
          <cell r="D1784" t="str">
            <v>m²</v>
          </cell>
          <cell r="H1784" t="str">
            <v>DNER-ES-306/97</v>
          </cell>
        </row>
        <row r="1785">
          <cell r="A1785" t="str">
            <v>5 S 02 400 00</v>
          </cell>
          <cell r="B1785" t="str">
            <v>-</v>
          </cell>
          <cell r="C1785" t="str">
            <v>Pintura de ligação</v>
          </cell>
          <cell r="D1785" t="str">
            <v>m²</v>
          </cell>
          <cell r="H1785" t="str">
            <v>DNER-ES-307/97</v>
          </cell>
        </row>
        <row r="1786">
          <cell r="A1786" t="str">
            <v>5 S 02 500 00</v>
          </cell>
          <cell r="B1786" t="str">
            <v>-</v>
          </cell>
          <cell r="C1786" t="str">
            <v>Tratamento superficial simples c/ CAP</v>
          </cell>
          <cell r="D1786" t="str">
            <v>m²</v>
          </cell>
        </row>
        <row r="1787">
          <cell r="A1787" t="str">
            <v>5 S 02 500 01</v>
          </cell>
          <cell r="B1787" t="str">
            <v>-</v>
          </cell>
          <cell r="C1787" t="str">
            <v>Tratamento superficial simples c/ emulsão</v>
          </cell>
          <cell r="D1787" t="str">
            <v>m²</v>
          </cell>
        </row>
        <row r="1788">
          <cell r="A1788" t="str">
            <v>5 S 02 500 02</v>
          </cell>
          <cell r="B1788" t="str">
            <v>-</v>
          </cell>
          <cell r="C1788" t="str">
            <v>Tratamento superficial simples c/ banho diluído</v>
          </cell>
          <cell r="D1788" t="str">
            <v>m²</v>
          </cell>
        </row>
        <row r="1789">
          <cell r="A1789" t="str">
            <v>5 S 02 500 50</v>
          </cell>
          <cell r="B1789" t="str">
            <v>-</v>
          </cell>
          <cell r="C1789" t="str">
            <v>Tratamento superficial simples c/ CAP BC</v>
          </cell>
          <cell r="D1789" t="str">
            <v>m²</v>
          </cell>
        </row>
        <row r="1790">
          <cell r="A1790" t="str">
            <v>5 S 02 500 51</v>
          </cell>
          <cell r="B1790" t="str">
            <v>-</v>
          </cell>
          <cell r="C1790" t="str">
            <v>Tratamento superficial simples c/ emulsão BC</v>
          </cell>
          <cell r="D1790" t="str">
            <v>m²</v>
          </cell>
        </row>
        <row r="1791">
          <cell r="A1791" t="str">
            <v>5 S 02 500 52</v>
          </cell>
          <cell r="B1791" t="str">
            <v>-</v>
          </cell>
          <cell r="C1791" t="str">
            <v>Tratamento superficial simples c/banho diluído BC</v>
          </cell>
          <cell r="D1791" t="str">
            <v>m²</v>
          </cell>
        </row>
        <row r="1792">
          <cell r="A1792" t="str">
            <v>5 S 02 501 00</v>
          </cell>
          <cell r="B1792" t="str">
            <v>-</v>
          </cell>
          <cell r="C1792" t="str">
            <v>Tratamento superficial duplo c/ CAP</v>
          </cell>
          <cell r="D1792" t="str">
            <v>m²</v>
          </cell>
        </row>
        <row r="1793">
          <cell r="A1793" t="str">
            <v>5 S 02 501 01</v>
          </cell>
          <cell r="B1793" t="str">
            <v>-</v>
          </cell>
          <cell r="C1793" t="str">
            <v>Tratamento superficial duplo c/ emulsão</v>
          </cell>
          <cell r="D1793" t="str">
            <v>m²</v>
          </cell>
        </row>
        <row r="1794">
          <cell r="A1794" t="str">
            <v>5 S 02 501 02</v>
          </cell>
          <cell r="B1794" t="str">
            <v>-</v>
          </cell>
          <cell r="C1794" t="str">
            <v>Tratamento superficial duplo c/ banho diluído</v>
          </cell>
          <cell r="D1794" t="str">
            <v>m²</v>
          </cell>
        </row>
        <row r="1795">
          <cell r="A1795" t="str">
            <v>5 S 02 501 50</v>
          </cell>
          <cell r="B1795" t="str">
            <v>-</v>
          </cell>
          <cell r="C1795" t="str">
            <v>Tratamento superficial duplo c/ CAP BC</v>
          </cell>
          <cell r="D1795" t="str">
            <v>m²</v>
          </cell>
        </row>
        <row r="1796">
          <cell r="A1796" t="str">
            <v>5 S 02 501 51</v>
          </cell>
          <cell r="B1796" t="str">
            <v>-</v>
          </cell>
          <cell r="C1796" t="str">
            <v>Tratamento superficial duplo c/ emulsão BC</v>
          </cell>
          <cell r="D1796" t="str">
            <v>m²</v>
          </cell>
        </row>
        <row r="1797">
          <cell r="A1797" t="str">
            <v>5 S 02 501 52</v>
          </cell>
          <cell r="B1797" t="str">
            <v>-</v>
          </cell>
          <cell r="C1797" t="str">
            <v>Tratamento superficial duplo c/banho diluído BC</v>
          </cell>
          <cell r="D1797" t="str">
            <v>m²</v>
          </cell>
        </row>
        <row r="1798">
          <cell r="A1798" t="str">
            <v>5 S 02 502 00</v>
          </cell>
          <cell r="B1798" t="str">
            <v>-</v>
          </cell>
          <cell r="C1798" t="str">
            <v>Tratamento superficial triplo c/ CAP</v>
          </cell>
          <cell r="D1798" t="str">
            <v>m²</v>
          </cell>
        </row>
        <row r="1799">
          <cell r="A1799" t="str">
            <v>5 S 02 502 01</v>
          </cell>
          <cell r="B1799" t="str">
            <v>-</v>
          </cell>
          <cell r="C1799" t="str">
            <v>Tratamento superficial triplo c/ emulsão</v>
          </cell>
          <cell r="D1799" t="str">
            <v>m²</v>
          </cell>
        </row>
        <row r="1800">
          <cell r="A1800" t="str">
            <v>5 S 02 502 02</v>
          </cell>
          <cell r="B1800" t="str">
            <v>-</v>
          </cell>
          <cell r="C1800" t="str">
            <v>Tratamento superficial triplo c/ banho diluído</v>
          </cell>
          <cell r="D1800" t="str">
            <v>m²</v>
          </cell>
        </row>
        <row r="1801">
          <cell r="A1801" t="str">
            <v>5 S 02 502 50</v>
          </cell>
          <cell r="B1801" t="str">
            <v>-</v>
          </cell>
          <cell r="C1801" t="str">
            <v>Tratamento superficial triplo c/ CAP BC</v>
          </cell>
          <cell r="D1801" t="str">
            <v>m²</v>
          </cell>
        </row>
        <row r="1802">
          <cell r="A1802" t="str">
            <v>5 S 02 502 51</v>
          </cell>
          <cell r="B1802" t="str">
            <v>-</v>
          </cell>
          <cell r="C1802" t="str">
            <v>Tratamento superficial triplo c/ emulsão BC</v>
          </cell>
          <cell r="D1802" t="str">
            <v>m²</v>
          </cell>
        </row>
        <row r="1803">
          <cell r="A1803" t="str">
            <v>5 S 02 502 52</v>
          </cell>
          <cell r="B1803" t="str">
            <v>-</v>
          </cell>
          <cell r="C1803" t="str">
            <v>Tratamento superficial triplo c/ banho diluído BC</v>
          </cell>
          <cell r="D1803" t="str">
            <v>m²</v>
          </cell>
        </row>
        <row r="1804">
          <cell r="A1804" t="str">
            <v>5 S 02 511 01</v>
          </cell>
          <cell r="B1804" t="str">
            <v>-</v>
          </cell>
          <cell r="C1804" t="str">
            <v>Micro-revestimento a frio - Microflex 0,8cm</v>
          </cell>
          <cell r="D1804" t="str">
            <v>m²</v>
          </cell>
        </row>
        <row r="1805">
          <cell r="A1805" t="str">
            <v>5 S 02 511 02</v>
          </cell>
          <cell r="B1805" t="str">
            <v>-</v>
          </cell>
          <cell r="C1805" t="str">
            <v>Micro-revestimento a frio - Microflex 1,5 cm</v>
          </cell>
          <cell r="D1805" t="str">
            <v>m²</v>
          </cell>
        </row>
        <row r="1806">
          <cell r="A1806" t="str">
            <v>5 S 02 511 03</v>
          </cell>
          <cell r="B1806" t="str">
            <v>-</v>
          </cell>
          <cell r="C1806" t="str">
            <v>Micro-revestimento a frio - Microflex 2,0 cm</v>
          </cell>
          <cell r="D1806" t="str">
            <v>m²</v>
          </cell>
        </row>
        <row r="1807">
          <cell r="A1807" t="str">
            <v>5 S 02 511 04</v>
          </cell>
          <cell r="B1807" t="str">
            <v>-</v>
          </cell>
          <cell r="C1807" t="str">
            <v>Micro-revestimento a frio - Microflex - 2,5 cm</v>
          </cell>
          <cell r="D1807" t="str">
            <v>m²</v>
          </cell>
        </row>
        <row r="1808">
          <cell r="A1808" t="str">
            <v>5 S 02 511 51</v>
          </cell>
          <cell r="B1808" t="str">
            <v>-</v>
          </cell>
          <cell r="C1808" t="str">
            <v>Micro-revestimento a frio - Microflex 0,8cm BC</v>
          </cell>
          <cell r="D1808" t="str">
            <v>m²</v>
          </cell>
        </row>
        <row r="1809">
          <cell r="A1809" t="str">
            <v>5 S 02 511 52</v>
          </cell>
          <cell r="B1809" t="str">
            <v>-</v>
          </cell>
          <cell r="C1809" t="str">
            <v>Micro-revestimento a frio - Microflex 1,5 cm BC</v>
          </cell>
          <cell r="D1809" t="str">
            <v>m²</v>
          </cell>
        </row>
        <row r="1810">
          <cell r="A1810" t="str">
            <v>5 S 02 511 53</v>
          </cell>
          <cell r="B1810" t="str">
            <v>-</v>
          </cell>
          <cell r="C1810" t="str">
            <v>Micro-revestimento a frio - Microflex 2,0 cm BC</v>
          </cell>
          <cell r="D1810" t="str">
            <v>m²</v>
          </cell>
        </row>
        <row r="1811">
          <cell r="A1811" t="str">
            <v>5 S 02 511 54</v>
          </cell>
          <cell r="B1811" t="str">
            <v>-</v>
          </cell>
          <cell r="C1811" t="str">
            <v>Micro-revestimento a frio-Microflex-2,5 cm BC</v>
          </cell>
          <cell r="D1811" t="str">
            <v>m²</v>
          </cell>
        </row>
        <row r="1812">
          <cell r="A1812" t="str">
            <v>5 S 02 512 01</v>
          </cell>
          <cell r="B1812" t="str">
            <v>-</v>
          </cell>
          <cell r="C1812" t="str">
            <v>Lama asfáltica fina (granulometrias I e II)</v>
          </cell>
          <cell r="D1812" t="str">
            <v>m²</v>
          </cell>
        </row>
        <row r="1813">
          <cell r="A1813" t="str">
            <v>5 S 02 512 02</v>
          </cell>
          <cell r="B1813" t="str">
            <v>-</v>
          </cell>
          <cell r="C1813" t="str">
            <v>Lama asfáltica grossa (granulometrias III e IV)</v>
          </cell>
          <cell r="D1813" t="str">
            <v>m²</v>
          </cell>
        </row>
        <row r="1814">
          <cell r="A1814" t="str">
            <v>5 S 02 512 51</v>
          </cell>
          <cell r="B1814" t="str">
            <v>-</v>
          </cell>
          <cell r="C1814" t="str">
            <v>Lama asfáltica fina (granulometrias I e II) AC/BC</v>
          </cell>
          <cell r="D1814" t="str">
            <v>m²</v>
          </cell>
        </row>
        <row r="1815">
          <cell r="A1815" t="str">
            <v>5 S 02 512 52</v>
          </cell>
          <cell r="B1815" t="str">
            <v>-</v>
          </cell>
          <cell r="C1815" t="str">
            <v>Lama asfált.grossa (granulometrias III e IV) AC/BC</v>
          </cell>
          <cell r="D1815" t="str">
            <v>m²</v>
          </cell>
        </row>
        <row r="1816">
          <cell r="A1816" t="str">
            <v>5 S 02 530 00</v>
          </cell>
          <cell r="B1816" t="str">
            <v>-</v>
          </cell>
          <cell r="C1816" t="str">
            <v>Pré-misturado a frio</v>
          </cell>
          <cell r="D1816" t="str">
            <v>m³</v>
          </cell>
        </row>
        <row r="1817">
          <cell r="A1817" t="str">
            <v>5 S 02 530 50</v>
          </cell>
          <cell r="B1817" t="str">
            <v>-</v>
          </cell>
          <cell r="C1817" t="str">
            <v>Pré-misturado a frio AC/BC</v>
          </cell>
          <cell r="D1817" t="str">
            <v>m³</v>
          </cell>
        </row>
        <row r="1818">
          <cell r="A1818" t="str">
            <v>5 S 02 531 00</v>
          </cell>
          <cell r="B1818" t="str">
            <v>-</v>
          </cell>
          <cell r="C1818" t="str">
            <v>Macadame betuminoso por penetração</v>
          </cell>
          <cell r="D1818" t="str">
            <v>m³</v>
          </cell>
        </row>
        <row r="1819">
          <cell r="A1819" t="str">
            <v>5 S 02 531 50</v>
          </cell>
          <cell r="B1819" t="str">
            <v>-</v>
          </cell>
          <cell r="C1819" t="str">
            <v>Macadame betuminoso por penetração BC</v>
          </cell>
          <cell r="D1819" t="str">
            <v>m³</v>
          </cell>
        </row>
        <row r="1820">
          <cell r="A1820" t="str">
            <v>5 S 02 532 00</v>
          </cell>
          <cell r="B1820" t="str">
            <v>-</v>
          </cell>
          <cell r="C1820" t="str">
            <v>Areia-asfalto a quente</v>
          </cell>
          <cell r="D1820" t="str">
            <v>t</v>
          </cell>
        </row>
        <row r="1821">
          <cell r="A1821" t="str">
            <v>5 S 02 532 50</v>
          </cell>
          <cell r="B1821" t="str">
            <v>-</v>
          </cell>
          <cell r="C1821" t="str">
            <v>Areia-asfalto a quente AC</v>
          </cell>
          <cell r="D1821" t="str">
            <v>t</v>
          </cell>
        </row>
        <row r="1822">
          <cell r="A1822" t="str">
            <v>5 S 02 540 01</v>
          </cell>
          <cell r="B1822" t="str">
            <v>-</v>
          </cell>
          <cell r="C1822" t="str">
            <v>Conc. betumin.usinado a quente - capa de rolamento</v>
          </cell>
          <cell r="D1822" t="str">
            <v>t</v>
          </cell>
        </row>
        <row r="1823">
          <cell r="A1823" t="str">
            <v>5 S 02 540 02</v>
          </cell>
          <cell r="B1823" t="str">
            <v>-</v>
          </cell>
          <cell r="C1823" t="str">
            <v>Concreto betuminoso usinado a quente - binder</v>
          </cell>
          <cell r="D1823" t="str">
            <v>t</v>
          </cell>
        </row>
        <row r="1824">
          <cell r="A1824" t="str">
            <v>5 S 02 540 12</v>
          </cell>
          <cell r="B1824" t="str">
            <v>-</v>
          </cell>
          <cell r="C1824" t="str">
            <v>CBUQ reciclado em usina fixa</v>
          </cell>
          <cell r="D1824" t="str">
            <v>t</v>
          </cell>
        </row>
        <row r="1825">
          <cell r="A1825" t="str">
            <v>5 S 02 540 51</v>
          </cell>
          <cell r="B1825" t="str">
            <v>-</v>
          </cell>
          <cell r="C1825" t="str">
            <v>CBUQ -capa de rolamento AC/BC</v>
          </cell>
          <cell r="D1825" t="str">
            <v>t</v>
          </cell>
        </row>
        <row r="1826">
          <cell r="A1826" t="str">
            <v>5 S 02 540 52</v>
          </cell>
          <cell r="B1826" t="str">
            <v>-</v>
          </cell>
          <cell r="C1826" t="str">
            <v>CBUQ -binder AC/BC</v>
          </cell>
          <cell r="D1826" t="str">
            <v>t</v>
          </cell>
        </row>
        <row r="1827">
          <cell r="A1827" t="str">
            <v>5 S 02 540 62</v>
          </cell>
          <cell r="B1827" t="str">
            <v>-</v>
          </cell>
          <cell r="C1827" t="str">
            <v>CBUQ reciclado em usina fixa AC/BC</v>
          </cell>
          <cell r="D1827" t="str">
            <v>t</v>
          </cell>
        </row>
        <row r="1828">
          <cell r="A1828" t="str">
            <v>5 S 02 600 00</v>
          </cell>
          <cell r="B1828" t="str">
            <v>-</v>
          </cell>
          <cell r="C1828" t="str">
            <v>Manta sintét. p/ recap.asfál.- fornec. e aplicação</v>
          </cell>
          <cell r="D1828" t="str">
            <v>m²</v>
          </cell>
        </row>
        <row r="1829">
          <cell r="A1829" t="str">
            <v>5 S 02 607 00</v>
          </cell>
          <cell r="B1829" t="str">
            <v>-</v>
          </cell>
          <cell r="C1829" t="str">
            <v>Concreto cimento portland c/ equip. pequeno porte</v>
          </cell>
          <cell r="D1829" t="str">
            <v>m³</v>
          </cell>
        </row>
        <row r="1830">
          <cell r="A1830" t="str">
            <v>5 S 02 607 50</v>
          </cell>
          <cell r="B1830" t="str">
            <v>-</v>
          </cell>
          <cell r="C1830" t="str">
            <v>Concr.cimento portland c/equip.pequeno porte AC/BC</v>
          </cell>
          <cell r="D1830" t="str">
            <v>m³</v>
          </cell>
        </row>
        <row r="1831">
          <cell r="A1831" t="str">
            <v>5 S 02 702 00</v>
          </cell>
          <cell r="B1831" t="str">
            <v>-</v>
          </cell>
          <cell r="C1831" t="str">
            <v>Limpeza e enchimento de junta de pavimento de conc</v>
          </cell>
          <cell r="D1831" t="str">
            <v>m</v>
          </cell>
        </row>
        <row r="1832">
          <cell r="A1832" t="str">
            <v>5 S 02 905 00</v>
          </cell>
          <cell r="B1832" t="str">
            <v>-</v>
          </cell>
          <cell r="C1832" t="str">
            <v>Remoção mecanizada de revestimento betuminoso</v>
          </cell>
          <cell r="D1832" t="str">
            <v>m³</v>
          </cell>
          <cell r="H1832" t="str">
            <v>DNER-ES-321/97</v>
          </cell>
        </row>
        <row r="1833">
          <cell r="A1833" t="str">
            <v>5 S 02 905 01</v>
          </cell>
          <cell r="B1833" t="str">
            <v>-</v>
          </cell>
          <cell r="C1833" t="str">
            <v>Remoção manual de revestimento betuminoso</v>
          </cell>
          <cell r="D1833" t="str">
            <v>m³</v>
          </cell>
          <cell r="H1833" t="str">
            <v>DNER-ES-321/97</v>
          </cell>
        </row>
        <row r="1834">
          <cell r="A1834" t="str">
            <v>5 S 02 906 00</v>
          </cell>
          <cell r="B1834" t="str">
            <v>-</v>
          </cell>
          <cell r="C1834" t="str">
            <v>Remoção mecanizada da camada granular pavimento</v>
          </cell>
          <cell r="D1834" t="str">
            <v>m³</v>
          </cell>
          <cell r="H1834" t="str">
            <v>DNER-ES-321/97</v>
          </cell>
        </row>
        <row r="1835">
          <cell r="A1835" t="str">
            <v>5 S 02 906 01</v>
          </cell>
          <cell r="B1835" t="str">
            <v>-</v>
          </cell>
          <cell r="C1835" t="str">
            <v>Remoção manual da camada granular do pavimento</v>
          </cell>
          <cell r="D1835" t="str">
            <v>m³</v>
          </cell>
          <cell r="H1835" t="str">
            <v>DNER-ES-321/97</v>
          </cell>
        </row>
        <row r="1836">
          <cell r="A1836" t="str">
            <v>5 S 02 907 00</v>
          </cell>
          <cell r="B1836" t="str">
            <v>-</v>
          </cell>
          <cell r="C1836" t="str">
            <v>Remoção mecanizada material de baixa capac.suporte</v>
          </cell>
          <cell r="D1836" t="str">
            <v>m³</v>
          </cell>
          <cell r="H1836" t="str">
            <v>DNER-ES-321/97</v>
          </cell>
        </row>
        <row r="1837">
          <cell r="A1837" t="str">
            <v>5 S 02 907 01</v>
          </cell>
          <cell r="B1837" t="str">
            <v>-</v>
          </cell>
          <cell r="C1837" t="str">
            <v>Remoção manual de material de baixa capac.suporte</v>
          </cell>
          <cell r="D1837" t="str">
            <v>m³</v>
          </cell>
          <cell r="H1837" t="str">
            <v>DNER-ES-321/97</v>
          </cell>
        </row>
        <row r="1838">
          <cell r="A1838" t="str">
            <v>5 S 02 908 00</v>
          </cell>
          <cell r="B1838" t="str">
            <v>-</v>
          </cell>
          <cell r="C1838" t="str">
            <v>Arrancamento e remoção de paralelepípedos</v>
          </cell>
          <cell r="D1838" t="str">
            <v>m²</v>
          </cell>
        </row>
        <row r="1839">
          <cell r="A1839" t="str">
            <v>5 S 02 909 00</v>
          </cell>
          <cell r="B1839" t="str">
            <v>-</v>
          </cell>
          <cell r="C1839" t="str">
            <v>Arrancamento e remoção de meios-fios</v>
          </cell>
          <cell r="D1839" t="str">
            <v>m³</v>
          </cell>
        </row>
        <row r="1840">
          <cell r="A1840" t="str">
            <v>5 S 02 990 11</v>
          </cell>
          <cell r="B1840" t="str">
            <v>-</v>
          </cell>
          <cell r="C1840" t="str">
            <v>Fresagem contínua do revest. betuminoso</v>
          </cell>
          <cell r="D1840" t="str">
            <v>m³</v>
          </cell>
        </row>
        <row r="1841">
          <cell r="A1841" t="str">
            <v>5 S 02 990 12</v>
          </cell>
          <cell r="B1841" t="str">
            <v>-</v>
          </cell>
          <cell r="C1841" t="str">
            <v>Fresagem descontínua revest. betuminoso</v>
          </cell>
          <cell r="D1841" t="str">
            <v>m³</v>
          </cell>
        </row>
        <row r="1842">
          <cell r="A1842" t="str">
            <v>5 S 04 300 16</v>
          </cell>
          <cell r="B1842" t="str">
            <v>-</v>
          </cell>
          <cell r="C1842" t="str">
            <v>Bueiro met. chapas múltiplas D=1,60m galv.</v>
          </cell>
          <cell r="D1842" t="str">
            <v>m</v>
          </cell>
        </row>
        <row r="1843">
          <cell r="A1843" t="str">
            <v>5 S 04 300 20</v>
          </cell>
          <cell r="B1843" t="str">
            <v>-</v>
          </cell>
          <cell r="C1843" t="str">
            <v>Bueiro met. chapas múltiplas D=2,00m galv.</v>
          </cell>
          <cell r="D1843" t="str">
            <v>m</v>
          </cell>
        </row>
        <row r="1844">
          <cell r="A1844" t="str">
            <v>5 S 04 300 66</v>
          </cell>
          <cell r="B1844" t="str">
            <v>-</v>
          </cell>
          <cell r="C1844" t="str">
            <v>Bueiro met. chapas múltiplas D=1,60m galv. BC</v>
          </cell>
          <cell r="D1844" t="str">
            <v>m</v>
          </cell>
        </row>
        <row r="1845">
          <cell r="A1845" t="str">
            <v>5 S 04 300 70</v>
          </cell>
          <cell r="B1845" t="str">
            <v>-</v>
          </cell>
          <cell r="C1845" t="str">
            <v>Bueiro met. chapas múltiplas D=2,00m galv. BC</v>
          </cell>
          <cell r="D1845" t="str">
            <v>m</v>
          </cell>
        </row>
        <row r="1846">
          <cell r="A1846" t="str">
            <v>5 S 04 301 16</v>
          </cell>
          <cell r="B1846" t="str">
            <v>-</v>
          </cell>
          <cell r="C1846" t="str">
            <v>Bueiro met. chapas múltiplas D=1,60m rev. epoxy</v>
          </cell>
          <cell r="D1846" t="str">
            <v>m</v>
          </cell>
        </row>
        <row r="1847">
          <cell r="A1847" t="str">
            <v>5 S 04 301 20</v>
          </cell>
          <cell r="B1847" t="str">
            <v>-</v>
          </cell>
          <cell r="C1847" t="str">
            <v>Bueiro met. chapas múltiplas D=2,00m rev. epoxy</v>
          </cell>
          <cell r="D1847" t="str">
            <v>m</v>
          </cell>
        </row>
        <row r="1848">
          <cell r="A1848" t="str">
            <v>5 S 04 301 66</v>
          </cell>
          <cell r="B1848" t="str">
            <v>-</v>
          </cell>
          <cell r="C1848" t="str">
            <v>Bueiro met. chapas múlt. D=1,60m rev. epoxy BC</v>
          </cell>
          <cell r="D1848" t="str">
            <v>m</v>
          </cell>
        </row>
        <row r="1849">
          <cell r="A1849" t="str">
            <v>5 S 04 301 70</v>
          </cell>
          <cell r="B1849" t="str">
            <v>-</v>
          </cell>
          <cell r="C1849" t="str">
            <v>Bueiro met. chapas múlt. D=2,00m rev. epoxy BC</v>
          </cell>
          <cell r="D1849" t="str">
            <v>m</v>
          </cell>
        </row>
        <row r="1850">
          <cell r="A1850" t="str">
            <v>5 S 04 310 12</v>
          </cell>
          <cell r="B1850" t="str">
            <v>-</v>
          </cell>
          <cell r="C1850" t="str">
            <v>Bueiro met. s/interrupção traf. D=1,20m galv.</v>
          </cell>
          <cell r="D1850" t="str">
            <v>m</v>
          </cell>
        </row>
        <row r="1851">
          <cell r="A1851" t="str">
            <v>5 S 04 310 16</v>
          </cell>
          <cell r="B1851" t="str">
            <v>-</v>
          </cell>
          <cell r="C1851" t="str">
            <v>Bueiro met. s/ interrup. de tráf. D=1,60m galv.</v>
          </cell>
          <cell r="D1851" t="str">
            <v>m</v>
          </cell>
        </row>
        <row r="1852">
          <cell r="A1852" t="str">
            <v>5 S 04 310 20</v>
          </cell>
          <cell r="B1852" t="str">
            <v>-</v>
          </cell>
          <cell r="C1852" t="str">
            <v>Bueiro met. s/ interrup. de tráf. D=2,00m galv.</v>
          </cell>
          <cell r="D1852" t="str">
            <v>m</v>
          </cell>
        </row>
        <row r="1853">
          <cell r="A1853" t="str">
            <v>5 S 04 311 12</v>
          </cell>
          <cell r="B1853" t="str">
            <v>-</v>
          </cell>
          <cell r="C1853" t="str">
            <v>Bueiro met. s/interrupção traf. D=1,20m rev. epoxy</v>
          </cell>
          <cell r="D1853" t="str">
            <v>m</v>
          </cell>
        </row>
        <row r="1854">
          <cell r="A1854" t="str">
            <v>5 S 04 311 16</v>
          </cell>
          <cell r="B1854" t="str">
            <v>-</v>
          </cell>
          <cell r="C1854" t="str">
            <v>Bueiro met.s/interrupção traf. D=1,60 m rev.epoxy</v>
          </cell>
          <cell r="D1854" t="str">
            <v>m</v>
          </cell>
        </row>
        <row r="1855">
          <cell r="A1855" t="str">
            <v>5 S 04 311 20</v>
          </cell>
          <cell r="B1855" t="str">
            <v>-</v>
          </cell>
          <cell r="C1855" t="str">
            <v>Bueiro met.s/interrupção tráf. D=2,00 m rev. epoxy</v>
          </cell>
          <cell r="D1855" t="str">
            <v>m</v>
          </cell>
        </row>
        <row r="1856">
          <cell r="A1856" t="str">
            <v>5 S 04 999 01</v>
          </cell>
          <cell r="B1856" t="str">
            <v>-</v>
          </cell>
          <cell r="C1856" t="str">
            <v>Remoção de bueiros existentes</v>
          </cell>
          <cell r="D1856" t="str">
            <v>m</v>
          </cell>
        </row>
        <row r="1857">
          <cell r="A1857" t="str">
            <v>5 S 04 999 04</v>
          </cell>
          <cell r="B1857" t="str">
            <v>-</v>
          </cell>
          <cell r="C1857" t="str">
            <v>Restauração de disp. danif. com concr. fck=12 MPa</v>
          </cell>
          <cell r="D1857" t="str">
            <v>m³</v>
          </cell>
        </row>
        <row r="1858">
          <cell r="A1858" t="str">
            <v>5 S 04 999 07</v>
          </cell>
          <cell r="B1858" t="str">
            <v>-</v>
          </cell>
          <cell r="C1858" t="str">
            <v>Demolição de dispositivos de concreto simples</v>
          </cell>
          <cell r="D1858" t="str">
            <v>m³</v>
          </cell>
        </row>
        <row r="1859">
          <cell r="A1859" t="str">
            <v>5 S 04 999 08</v>
          </cell>
          <cell r="B1859" t="str">
            <v>-</v>
          </cell>
          <cell r="C1859" t="str">
            <v>Demolição de dispositivos de concreto armado</v>
          </cell>
          <cell r="D1859" t="str">
            <v>m³</v>
          </cell>
        </row>
        <row r="1860">
          <cell r="A1860" t="str">
            <v>5 S 04 999 54</v>
          </cell>
          <cell r="B1860" t="str">
            <v>-</v>
          </cell>
          <cell r="C1860" t="str">
            <v>Restaur.de disp.danif.com concr. fck=12 MPa AC/BC</v>
          </cell>
          <cell r="D1860" t="str">
            <v>m³</v>
          </cell>
        </row>
        <row r="1861">
          <cell r="A1861" t="str">
            <v>5 S 05 100 00</v>
          </cell>
          <cell r="B1861" t="str">
            <v>-</v>
          </cell>
          <cell r="C1861" t="str">
            <v>Enleivamento</v>
          </cell>
          <cell r="D1861" t="str">
            <v>m²</v>
          </cell>
        </row>
        <row r="1862">
          <cell r="A1862" t="str">
            <v>5 S 05 102 00</v>
          </cell>
          <cell r="B1862" t="str">
            <v>-</v>
          </cell>
          <cell r="C1862" t="str">
            <v>Hidrossemeadura</v>
          </cell>
          <cell r="D1862" t="str">
            <v>m²</v>
          </cell>
        </row>
        <row r="1863">
          <cell r="A1863" t="str">
            <v>5 S 05 300 01</v>
          </cell>
          <cell r="B1863" t="str">
            <v>-</v>
          </cell>
          <cell r="C1863" t="str">
            <v>Alvenaria de pedra arrumada</v>
          </cell>
          <cell r="D1863" t="str">
            <v>m³</v>
          </cell>
        </row>
        <row r="1864">
          <cell r="A1864" t="str">
            <v>5 S 05 300 02</v>
          </cell>
          <cell r="B1864" t="str">
            <v>-</v>
          </cell>
          <cell r="C1864" t="str">
            <v>Enrocamento de pedra jogada</v>
          </cell>
          <cell r="D1864" t="str">
            <v>m³</v>
          </cell>
        </row>
        <row r="1865">
          <cell r="A1865" t="str">
            <v>5 S 05 301 00</v>
          </cell>
          <cell r="B1865" t="str">
            <v>-</v>
          </cell>
          <cell r="C1865" t="str">
            <v>Alvenaria de pedra argamassada</v>
          </cell>
          <cell r="D1865" t="str">
            <v>m³</v>
          </cell>
        </row>
        <row r="1866">
          <cell r="A1866" t="str">
            <v>5 S 05 301 50</v>
          </cell>
          <cell r="B1866" t="str">
            <v>-</v>
          </cell>
          <cell r="C1866" t="str">
            <v>Alvenaria de pedra argamassada AC/PC</v>
          </cell>
          <cell r="D1866" t="str">
            <v>m³</v>
          </cell>
        </row>
        <row r="1867">
          <cell r="A1867" t="str">
            <v>5 S 05 302 01</v>
          </cell>
          <cell r="B1867" t="str">
            <v>-</v>
          </cell>
          <cell r="C1867" t="str">
            <v>Muro de gabião tipo caixa</v>
          </cell>
          <cell r="D1867" t="str">
            <v>m³</v>
          </cell>
        </row>
        <row r="1868">
          <cell r="A1868" t="str">
            <v>5 S 05 303 01</v>
          </cell>
          <cell r="B1868" t="str">
            <v>-</v>
          </cell>
          <cell r="C1868" t="str">
            <v>Terra armada - ECE - greide 0,0&lt;h&lt;6,00m</v>
          </cell>
          <cell r="D1868" t="str">
            <v>m²</v>
          </cell>
        </row>
        <row r="1869">
          <cell r="A1869" t="str">
            <v>5 S 05 303 02</v>
          </cell>
          <cell r="B1869" t="str">
            <v>-</v>
          </cell>
          <cell r="C1869" t="str">
            <v>Terra armada - ECE - greide 6,0&lt;h&lt;9,00</v>
          </cell>
          <cell r="D1869" t="str">
            <v>m²</v>
          </cell>
        </row>
        <row r="1870">
          <cell r="A1870" t="str">
            <v>5 S 05 303 03</v>
          </cell>
          <cell r="B1870" t="str">
            <v>-</v>
          </cell>
          <cell r="C1870" t="str">
            <v>Terra armada - ECE - greide 9,0&lt;h&lt;12,00m</v>
          </cell>
          <cell r="D1870" t="str">
            <v>m²</v>
          </cell>
        </row>
        <row r="1871">
          <cell r="A1871" t="str">
            <v>5 S 05 303 04</v>
          </cell>
          <cell r="B1871" t="str">
            <v>-</v>
          </cell>
          <cell r="C1871" t="str">
            <v>Terra armada - ECE - pé de talude 0,0&lt;h&lt;6,00m</v>
          </cell>
          <cell r="D1871" t="str">
            <v>m²</v>
          </cell>
        </row>
        <row r="1872">
          <cell r="A1872" t="str">
            <v>5 S 05 303 05</v>
          </cell>
          <cell r="B1872" t="str">
            <v>-</v>
          </cell>
          <cell r="C1872" t="str">
            <v>Terra armada - ECE - pé de talude 6,0&lt;h&lt;9,00m</v>
          </cell>
          <cell r="D1872" t="str">
            <v>m²</v>
          </cell>
        </row>
        <row r="1873">
          <cell r="A1873" t="str">
            <v>5 S 05 303 06</v>
          </cell>
          <cell r="B1873" t="str">
            <v>-</v>
          </cell>
          <cell r="C1873" t="str">
            <v>Terra armada - ECE - pé de talude 9,0&lt;h&lt;12,00m</v>
          </cell>
          <cell r="D1873" t="str">
            <v>m²</v>
          </cell>
        </row>
        <row r="1874">
          <cell r="A1874" t="str">
            <v>5 S 05 303 07</v>
          </cell>
          <cell r="B1874" t="str">
            <v>-</v>
          </cell>
          <cell r="C1874" t="str">
            <v>Terra armada - ECE - encontro portante 0,0&lt;h&lt;6,0m</v>
          </cell>
          <cell r="D1874" t="str">
            <v>m²</v>
          </cell>
        </row>
        <row r="1875">
          <cell r="A1875" t="str">
            <v>5 S 05 303 08</v>
          </cell>
          <cell r="B1875" t="str">
            <v>-</v>
          </cell>
          <cell r="C1875" t="str">
            <v>Terra armada - ECE - encontro portante 6,0&lt;h&lt;9,00m</v>
          </cell>
          <cell r="D1875" t="str">
            <v>m²</v>
          </cell>
        </row>
        <row r="1876">
          <cell r="A1876" t="str">
            <v>5 S 05 303 09</v>
          </cell>
          <cell r="B1876" t="str">
            <v>-</v>
          </cell>
          <cell r="C1876" t="str">
            <v>Escamas de concreto armado para terra armada</v>
          </cell>
          <cell r="D1876" t="str">
            <v>m³</v>
          </cell>
        </row>
        <row r="1877">
          <cell r="A1877" t="str">
            <v>5 S 05 303 10</v>
          </cell>
          <cell r="B1877" t="str">
            <v>-</v>
          </cell>
          <cell r="C1877" t="str">
            <v>Conc. de soleira e arrem. de maciço de terra arm.</v>
          </cell>
          <cell r="D1877" t="str">
            <v>m³</v>
          </cell>
        </row>
        <row r="1878">
          <cell r="A1878" t="str">
            <v>5 S 05 303 11</v>
          </cell>
          <cell r="B1878" t="str">
            <v>-</v>
          </cell>
          <cell r="C1878" t="str">
            <v>Montagem de maciço terra armada</v>
          </cell>
          <cell r="D1878" t="str">
            <v>m²</v>
          </cell>
        </row>
        <row r="1879">
          <cell r="A1879" t="str">
            <v>5 S 05 303 59</v>
          </cell>
          <cell r="B1879" t="str">
            <v>-</v>
          </cell>
          <cell r="C1879" t="str">
            <v>Escamas de concreto armado para terra armada AC/BC</v>
          </cell>
          <cell r="D1879" t="str">
            <v>m³</v>
          </cell>
        </row>
        <row r="1880">
          <cell r="A1880" t="str">
            <v>5 S 05 303 60</v>
          </cell>
          <cell r="B1880" t="str">
            <v>-</v>
          </cell>
          <cell r="C1880" t="str">
            <v>Concr. soleira arremate de maciço terra arm. AC/BC</v>
          </cell>
          <cell r="D1880" t="str">
            <v>m³</v>
          </cell>
        </row>
        <row r="1881">
          <cell r="A1881" t="str">
            <v>5 S 05 340 01</v>
          </cell>
          <cell r="B1881" t="str">
            <v>-</v>
          </cell>
          <cell r="C1881" t="str">
            <v>Execução cortina atirantada conc.armado fck=15 MPa</v>
          </cell>
          <cell r="D1881" t="str">
            <v>m³</v>
          </cell>
        </row>
        <row r="1882">
          <cell r="A1882" t="str">
            <v>5 S 05 340 51</v>
          </cell>
          <cell r="B1882" t="str">
            <v>-</v>
          </cell>
          <cell r="C1882" t="str">
            <v>Exec.cortina atirant.concr.armado fck=15 MPa AC/BC</v>
          </cell>
          <cell r="D1882" t="str">
            <v>m³</v>
          </cell>
        </row>
        <row r="1883">
          <cell r="A1883" t="str">
            <v>5 S 05 900 01</v>
          </cell>
          <cell r="B1883" t="str">
            <v>-</v>
          </cell>
          <cell r="C1883" t="str">
            <v>Execução tirante protendido cortina atirantada</v>
          </cell>
          <cell r="D1883" t="str">
            <v>m</v>
          </cell>
        </row>
        <row r="1884">
          <cell r="A1884" t="str">
            <v>5 S 06 400 01</v>
          </cell>
          <cell r="B1884" t="str">
            <v>-</v>
          </cell>
          <cell r="C1884" t="str">
            <v>Cercas arame farp. c/ mourão conc. seção quadr.</v>
          </cell>
          <cell r="D1884" t="str">
            <v>m</v>
          </cell>
        </row>
        <row r="1885">
          <cell r="A1885" t="str">
            <v>5 S 06 400 02</v>
          </cell>
          <cell r="B1885" t="str">
            <v>-</v>
          </cell>
          <cell r="C1885" t="str">
            <v>Cerca arame farp. c/ mourão de conc. seção triang</v>
          </cell>
          <cell r="D1885" t="str">
            <v>m</v>
          </cell>
        </row>
        <row r="1886">
          <cell r="A1886" t="str">
            <v>5 S 06 400 51</v>
          </cell>
          <cell r="B1886" t="str">
            <v>-</v>
          </cell>
          <cell r="C1886" t="str">
            <v>Cercas arame farp. c/mourão conc.seção quadr.AC/BC</v>
          </cell>
          <cell r="D1886" t="str">
            <v>m</v>
          </cell>
        </row>
        <row r="1887">
          <cell r="A1887" t="str">
            <v>5 S 06 400 52</v>
          </cell>
          <cell r="B1887" t="str">
            <v>-</v>
          </cell>
          <cell r="C1887" t="str">
            <v>Cerca arame farp. c/mourão concr.sec. triang.AC/BC</v>
          </cell>
          <cell r="D1887" t="str">
            <v>m</v>
          </cell>
        </row>
        <row r="1888">
          <cell r="A1888" t="str">
            <v>5 S 06 410 00</v>
          </cell>
          <cell r="B1888" t="str">
            <v>-</v>
          </cell>
          <cell r="C1888" t="str">
            <v>Cercas arame farpado com suporte madeira</v>
          </cell>
          <cell r="D1888" t="str">
            <v>m</v>
          </cell>
        </row>
        <row r="1889">
          <cell r="A1889" t="str">
            <v>5 S 09 001 07</v>
          </cell>
          <cell r="B1889" t="str">
            <v>-</v>
          </cell>
          <cell r="C1889" t="str">
            <v>Transporte local em rodov. não pavim.</v>
          </cell>
          <cell r="D1889" t="str">
            <v>tkm</v>
          </cell>
        </row>
        <row r="1890">
          <cell r="A1890" t="str">
            <v>5 S 09 001 90</v>
          </cell>
          <cell r="B1890" t="str">
            <v>-</v>
          </cell>
          <cell r="C1890" t="str">
            <v>Transporte comercial c/ carroc. rodov. não pav.</v>
          </cell>
          <cell r="D1890" t="str">
            <v>tkm</v>
          </cell>
        </row>
        <row r="1891">
          <cell r="A1891" t="str">
            <v>5 S 09 001 91</v>
          </cell>
          <cell r="B1891" t="str">
            <v>-</v>
          </cell>
          <cell r="C1891" t="str">
            <v>Transporte comercial c/ basc. 10m3 rod. não pav.</v>
          </cell>
          <cell r="D1891" t="str">
            <v>tkm</v>
          </cell>
        </row>
        <row r="1892">
          <cell r="A1892" t="str">
            <v>5 S 09 002 07</v>
          </cell>
          <cell r="B1892" t="str">
            <v>-</v>
          </cell>
          <cell r="C1892" t="str">
            <v>Transporte local em rodov. pavim.</v>
          </cell>
          <cell r="D1892" t="str">
            <v>tkm</v>
          </cell>
        </row>
        <row r="1893">
          <cell r="A1893" t="str">
            <v>5 S 09 002 90</v>
          </cell>
          <cell r="B1893" t="str">
            <v>-</v>
          </cell>
          <cell r="C1893" t="str">
            <v>Transporte comercial c/ carroceria rodov. pav.</v>
          </cell>
          <cell r="D1893" t="str">
            <v>tkm</v>
          </cell>
        </row>
        <row r="1894">
          <cell r="A1894" t="str">
            <v>5 S 09 002 91</v>
          </cell>
          <cell r="B1894" t="str">
            <v>-</v>
          </cell>
          <cell r="C1894" t="str">
            <v>Transporte comercial c/ basc. 10m3 rod. pav.</v>
          </cell>
          <cell r="D1894" t="str">
            <v>tkm</v>
          </cell>
        </row>
        <row r="1896">
          <cell r="A1896" t="str">
            <v>DNIT - Sistema de Custos Rodoviários</v>
          </cell>
          <cell r="D1896" t="str">
            <v>Sicro2</v>
          </cell>
        </row>
        <row r="1897">
          <cell r="A1897" t="str">
            <v>Outros</v>
          </cell>
          <cell r="D1897" t="str">
            <v>Minas Gerais</v>
          </cell>
        </row>
        <row r="1898">
          <cell r="A1898" t="str">
            <v>Resumo dos Custos Unitários de Referência: Maio de 2005</v>
          </cell>
          <cell r="D1898" t="str">
            <v>RCtR0330</v>
          </cell>
        </row>
        <row r="1900">
          <cell r="C1900" t="str">
            <v>FORNECIMENTO DE MATERIAL BETUMINOSO</v>
          </cell>
        </row>
        <row r="1901">
          <cell r="B1901" t="str">
            <v>-</v>
          </cell>
          <cell r="C1901" t="str">
            <v>Fornecimento de CAP-20 Com 4,5% de Polímero</v>
          </cell>
          <cell r="D1901" t="str">
            <v>t</v>
          </cell>
          <cell r="H1901" t="str">
            <v>EC-P-01</v>
          </cell>
        </row>
        <row r="1902">
          <cell r="B1902" t="str">
            <v>-</v>
          </cell>
          <cell r="C1902" t="str">
            <v>Fornecimento de Asfalto Diluido Tipo CM-30</v>
          </cell>
          <cell r="D1902" t="str">
            <v>t</v>
          </cell>
          <cell r="H1902" t="str">
            <v>EC-P-01</v>
          </cell>
        </row>
        <row r="1903">
          <cell r="B1903" t="str">
            <v>-</v>
          </cell>
          <cell r="C1903" t="str">
            <v>Fornecimeto de Emulsão Asfáltica RR-C</v>
          </cell>
          <cell r="D1903" t="str">
            <v>t</v>
          </cell>
          <cell r="H1903" t="str">
            <v>EC-P-01</v>
          </cell>
        </row>
        <row r="1905">
          <cell r="C1905" t="str">
            <v>TRANSPORTE DE MATERIAL BETUMINOSO</v>
          </cell>
        </row>
        <row r="1906">
          <cell r="B1906" t="str">
            <v>-</v>
          </cell>
          <cell r="C1906" t="str">
            <v>Transporte de CAP-20 Com 4,5% de Polímero</v>
          </cell>
          <cell r="D1906" t="str">
            <v>t</v>
          </cell>
          <cell r="H1906" t="str">
            <v>EC-P-01</v>
          </cell>
        </row>
        <row r="1907">
          <cell r="B1907" t="str">
            <v>-</v>
          </cell>
          <cell r="C1907" t="str">
            <v>Transporte Comercial de Asfalto Diluido Tipo CM-30</v>
          </cell>
          <cell r="D1907" t="str">
            <v>t</v>
          </cell>
          <cell r="H1907" t="str">
            <v>EC-P-01</v>
          </cell>
        </row>
        <row r="1908">
          <cell r="B1908" t="str">
            <v>-</v>
          </cell>
          <cell r="C1908" t="str">
            <v>Transporte Comercial de Emulsão Asfáltica RR-2C</v>
          </cell>
          <cell r="D1908" t="str">
            <v>t</v>
          </cell>
          <cell r="H1908" t="str">
            <v>EC-P-01</v>
          </cell>
        </row>
        <row r="1910">
          <cell r="C1910" t="str">
            <v>TUBULÃO AR COMPRIMIDO</v>
          </cell>
        </row>
        <row r="1911">
          <cell r="A1911" t="str">
            <v>2 S 10 100 01</v>
          </cell>
          <cell r="B1911" t="str">
            <v>-</v>
          </cell>
          <cell r="C1911" t="str">
            <v>Escavação AR Comprimido 1ª Categoria</v>
          </cell>
          <cell r="D1911" t="str">
            <v>m³</v>
          </cell>
        </row>
        <row r="1912">
          <cell r="A1912" t="str">
            <v>2 S 10 100 02</v>
          </cell>
          <cell r="B1912" t="str">
            <v>-</v>
          </cell>
          <cell r="C1912" t="str">
            <v>Concreto 25 MPA Inclusive Forma para Camisa</v>
          </cell>
          <cell r="D1912" t="str">
            <v>m³</v>
          </cell>
          <cell r="H1912" t="str">
            <v>DNER-ES-335/97</v>
          </cell>
        </row>
        <row r="1913">
          <cell r="A1913" t="str">
            <v>2 S 10 100 03</v>
          </cell>
          <cell r="B1913" t="str">
            <v>-</v>
          </cell>
          <cell r="C1913" t="str">
            <v>Ferragem</v>
          </cell>
          <cell r="D1913" t="str">
            <v>Kg</v>
          </cell>
          <cell r="H1913" t="str">
            <v>DNER-ES-331/97</v>
          </cell>
        </row>
        <row r="1915">
          <cell r="C1915" t="str">
            <v>TRAVESSA DE APOIO 1 E 2 - CORTINAS</v>
          </cell>
        </row>
        <row r="1916">
          <cell r="A1916" t="str">
            <v>2 S 10 200 01</v>
          </cell>
          <cell r="B1916" t="str">
            <v>-</v>
          </cell>
          <cell r="C1916" t="str">
            <v>Cimbramento</v>
          </cell>
          <cell r="D1916" t="str">
            <v>m³</v>
          </cell>
        </row>
        <row r="1917">
          <cell r="A1917" t="str">
            <v>2 S 10 200 02</v>
          </cell>
          <cell r="B1917" t="str">
            <v>-</v>
          </cell>
          <cell r="C1917" t="str">
            <v>Ferragem para Toda Obra</v>
          </cell>
          <cell r="D1917" t="str">
            <v>Kg</v>
          </cell>
          <cell r="H1917" t="str">
            <v>DNER-ES-331/97</v>
          </cell>
        </row>
        <row r="1918">
          <cell r="A1918" t="str">
            <v>2 S 10 200 03</v>
          </cell>
          <cell r="B1918" t="str">
            <v>-</v>
          </cell>
          <cell r="C1918" t="str">
            <v>Concreto 25 MPA</v>
          </cell>
          <cell r="D1918" t="str">
            <v>m³</v>
          </cell>
          <cell r="H1918" t="str">
            <v>DNER-ES-335/97</v>
          </cell>
        </row>
        <row r="1919">
          <cell r="A1919" t="str">
            <v>2 S 10 200 04</v>
          </cell>
          <cell r="B1919" t="str">
            <v>-</v>
          </cell>
          <cell r="C1919" t="str">
            <v>Forma</v>
          </cell>
          <cell r="D1919" t="str">
            <v>m²</v>
          </cell>
          <cell r="H1919" t="str">
            <v>DNER-ES-333/97</v>
          </cell>
        </row>
        <row r="1920">
          <cell r="A1920" t="str">
            <v>2 S 10 200 05</v>
          </cell>
          <cell r="B1920" t="str">
            <v>-</v>
          </cell>
          <cell r="C1920" t="str">
            <v>Aparelho de Apoio Inclusive Calços</v>
          </cell>
          <cell r="D1920" t="str">
            <v>dm³</v>
          </cell>
        </row>
        <row r="1922">
          <cell r="C1922" t="str">
            <v>LAJE</v>
          </cell>
        </row>
        <row r="1923">
          <cell r="A1923" t="str">
            <v>2 S 10 300 01</v>
          </cell>
          <cell r="B1923" t="str">
            <v>-</v>
          </cell>
          <cell r="C1923" t="str">
            <v>Concreto 25 MPA</v>
          </cell>
          <cell r="D1923" t="str">
            <v>m³</v>
          </cell>
          <cell r="H1923" t="str">
            <v>DNER-ES-335/97</v>
          </cell>
        </row>
        <row r="1924">
          <cell r="A1924" t="str">
            <v>2 S 10 300 02</v>
          </cell>
          <cell r="B1924" t="str">
            <v>-</v>
          </cell>
          <cell r="C1924" t="str">
            <v>Forma Inclusive Pré-Laje</v>
          </cell>
          <cell r="D1924" t="str">
            <v>m²</v>
          </cell>
          <cell r="H1924" t="str">
            <v>DNER-ES-333/97</v>
          </cell>
        </row>
        <row r="1926">
          <cell r="C1926" t="str">
            <v>GUARDA-RODA</v>
          </cell>
        </row>
        <row r="1927">
          <cell r="A1927" t="str">
            <v>2 S 10 400 01</v>
          </cell>
          <cell r="B1927" t="str">
            <v>-</v>
          </cell>
          <cell r="C1927" t="str">
            <v>Concreto 25 MPA</v>
          </cell>
          <cell r="D1927" t="str">
            <v>m³</v>
          </cell>
          <cell r="H1927" t="str">
            <v>DNER-ES-335/97</v>
          </cell>
        </row>
        <row r="1928">
          <cell r="A1928" t="str">
            <v>2 S 10 400 02</v>
          </cell>
          <cell r="B1928" t="str">
            <v>-</v>
          </cell>
          <cell r="C1928" t="str">
            <v>Forma</v>
          </cell>
          <cell r="D1928" t="str">
            <v>m²</v>
          </cell>
          <cell r="H1928" t="str">
            <v>DNER-ES-333/97</v>
          </cell>
        </row>
        <row r="1930">
          <cell r="C1930" t="str">
            <v>OUTROS ITENS</v>
          </cell>
        </row>
        <row r="1931">
          <cell r="A1931" t="str">
            <v>2 S 10 500 01</v>
          </cell>
          <cell r="B1931" t="str">
            <v>-</v>
          </cell>
          <cell r="C1931" t="str">
            <v>Guarda-Corpo Metálico</v>
          </cell>
          <cell r="D1931" t="str">
            <v>Kg</v>
          </cell>
        </row>
        <row r="1932">
          <cell r="A1932" t="str">
            <v>2 S 10 500 02</v>
          </cell>
          <cell r="B1932" t="str">
            <v>-</v>
          </cell>
          <cell r="C1932" t="str">
            <v>Dreno PVC Diâmetro 100</v>
          </cell>
          <cell r="D1932" t="str">
            <v>Pç</v>
          </cell>
        </row>
        <row r="1933">
          <cell r="A1933" t="str">
            <v>2 S 10 500 03</v>
          </cell>
          <cell r="B1933" t="str">
            <v>-</v>
          </cell>
          <cell r="C1933" t="str">
            <v>Gabião</v>
          </cell>
          <cell r="D1933" t="str">
            <v>m³</v>
          </cell>
        </row>
        <row r="1934">
          <cell r="A1934" t="str">
            <v>2 S 10 500 04</v>
          </cell>
          <cell r="B1934" t="str">
            <v>-</v>
          </cell>
          <cell r="C1934" t="str">
            <v>Reaterro Gabião</v>
          </cell>
          <cell r="D1934" t="str">
            <v>m³</v>
          </cell>
        </row>
        <row r="1935">
          <cell r="A1935" t="str">
            <v>2 S 10 500 05</v>
          </cell>
          <cell r="B1935" t="str">
            <v>-</v>
          </cell>
          <cell r="C1935" t="str">
            <v>Vigas Metálicas e Outras Peças</v>
          </cell>
          <cell r="D1935" t="str">
            <v>Kg</v>
          </cell>
        </row>
        <row r="1936">
          <cell r="A1936" t="str">
            <v>2 S 10 500 06</v>
          </cell>
          <cell r="B1936" t="str">
            <v>-</v>
          </cell>
          <cell r="C1936" t="str">
            <v>Lançamento de Viga</v>
          </cell>
          <cell r="D1936" t="str">
            <v>Pç</v>
          </cell>
        </row>
        <row r="1938">
          <cell r="C1938" t="str">
            <v>MEIO AMBIENTE (RECUPERAÇÃO DE PASSIVO AMBIENTAL)</v>
          </cell>
        </row>
        <row r="1939">
          <cell r="B1939" t="str">
            <v>-</v>
          </cell>
          <cell r="C1939" t="str">
            <v>Plantio de Árvores</v>
          </cell>
          <cell r="D1939" t="str">
            <v>und</v>
          </cell>
        </row>
        <row r="1941">
          <cell r="C1941" t="str">
            <v>DESPESAS COM MOBILIZAÇÃO/DESMOBILIZAÇÃO E INSTALAÇÃO DE CANTEIRO</v>
          </cell>
        </row>
        <row r="1942">
          <cell r="A1942" t="str">
            <v>1 A 99 100 00</v>
          </cell>
          <cell r="B1942" t="str">
            <v>-</v>
          </cell>
          <cell r="C1942" t="str">
            <v>Despesas Com Inst. de Canteiro e Acampamento</v>
          </cell>
          <cell r="D1942" t="str">
            <v>VB</v>
          </cell>
        </row>
        <row r="1943">
          <cell r="A1943" t="str">
            <v>1 A 99 200 00</v>
          </cell>
          <cell r="B1943" t="str">
            <v>-</v>
          </cell>
          <cell r="C1943" t="str">
            <v>Despesas com Mobilização e Desmobilização</v>
          </cell>
          <cell r="D1943" t="str">
            <v>VB</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 val="Vínculo (2)"/>
      <sheetName val="DADOS"/>
      <sheetName val="TransComerc_Basc10m³"/>
      <sheetName val="TapaBuraco"/>
      <sheetName val="RESUMO DE MEDIÇÃO"/>
      <sheetName val="Plan1"/>
      <sheetName val="Quadro Geral"/>
      <sheetName val="PRO_08"/>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Teor"/>
      <sheetName val="Serviços"/>
      <sheetName val="Especif"/>
      <sheetName val="RESUMO_AUT1"/>
      <sheetName val="C"/>
      <sheetName val="FV-DNER"/>
      <sheetName val="Sub-base"/>
      <sheetName val="Resumo"/>
      <sheetName val="DMT Terrap."/>
      <sheetName val="Reajustamento"/>
      <sheetName val="LISTAS"/>
      <sheetName val="orçamento_global"/>
      <sheetName val="D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MUSEU Rev Jul-00"/>
      <sheetName val="BDI"/>
      <sheetName val="PLMUSEU Rev Mai-00 (Med)"/>
      <sheetName val="QUANTMU"/>
      <sheetName val="PLMUSEU"/>
      <sheetName val="Cálculo"/>
      <sheetName val="PLMUSEU (3)"/>
      <sheetName val="Planilha Apresent"/>
    </sheetNames>
    <sheetDataSet>
      <sheetData sheetId="0"/>
      <sheetData sheetId="1"/>
      <sheetData sheetId="2"/>
      <sheetData sheetId="3"/>
      <sheetData sheetId="4"/>
      <sheetData sheetId="5"/>
      <sheetData sheetId="6"/>
      <sheetData sheetId="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 val="Quadro Geral"/>
      <sheetName val="PRO_08"/>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Teor"/>
      <sheetName val="Serviços"/>
      <sheetName val="Especif"/>
      <sheetName val="RESUMO_AUT1"/>
      <sheetName val="Vínculo (2)"/>
      <sheetName val="DADOS"/>
      <sheetName val="TransComerc_Basc10m³"/>
      <sheetName val="TapaBuraco"/>
      <sheetName val="RESUMO DE MEDIÇÃO"/>
      <sheetName val="Plan1"/>
      <sheetName val="Sub-base"/>
      <sheetName val="Resumo"/>
      <sheetName val="DMT Terrap."/>
      <sheetName val="Reajustamento"/>
      <sheetName val="LISTAS"/>
      <sheetName val="C"/>
      <sheetName val="FV-DNER"/>
      <sheetName val="orçamento_glob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UT_ORIGINAL"/>
      <sheetName val="RESUMO_AUT1"/>
    </sheetNames>
    <sheetDataSet>
      <sheetData sheetId="0"/>
      <sheetData sheetId="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_ORIGINAL"/>
      <sheetName val="RESUMO_AUT1"/>
      <sheetName val="PROJETO"/>
      <sheetName val="DADOS"/>
      <sheetName val="TransComerc_Basc10m³"/>
      <sheetName val="TapaBuraco"/>
      <sheetName val="eq"/>
      <sheetName val="mo"/>
      <sheetName val="Teor"/>
      <sheetName val="lista_comp"/>
      <sheetName val="Serviços"/>
      <sheetName val="RELAT610"/>
      <sheetName val="PQ"/>
      <sheetName val="Página 16"/>
      <sheetName val="QuQuant"/>
      <sheetName val="Planilha Original"/>
      <sheetName val="CARTA PROPOSTA"/>
      <sheetName val="PROJETO BR_146 (2)"/>
      <sheetName val="TABELA"/>
      <sheetName val="Quadro de qntd"/>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_ORIGINAL"/>
      <sheetName val="RESUMO_AUT1"/>
    </sheetNames>
    <sheetDataSet>
      <sheetData sheetId="0"/>
      <sheetData sheetId="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NCO"/>
    </sheetNames>
    <sheetDataSet>
      <sheetData sheetId="0"/>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 CP financeira"/>
      <sheetName val="Custos Unitários "/>
      <sheetName val="COMPOSIÇÃO DO BDI "/>
      <sheetName val="CUBACAO"/>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sheetData sheetId="1" refreshError="1"/>
      <sheetData sheetId="2"/>
      <sheetData sheetId="3" refreshError="1"/>
      <sheetData sheetId="4" refreshError="1"/>
      <sheetData sheetId="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refreshError="1"/>
      <sheetData sheetId="1" refreshError="1"/>
      <sheetData sheetId="2"/>
      <sheetData sheetId="3" refreshError="1"/>
      <sheetData sheetId="4"/>
      <sheetData sheetId="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ÁRIO"/>
      <sheetName val="COMPOSIÇÕES"/>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IÇÃO"/>
      <sheetName val="QUANTITATIVO"/>
      <sheetName val="CRONOGRAMA"/>
    </sheetNames>
    <sheetDataSet>
      <sheetData sheetId="0" refreshError="1">
        <row r="8">
          <cell r="C8">
            <v>1.59</v>
          </cell>
        </row>
      </sheetData>
      <sheetData sheetId="1" refreshError="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R1"/>
      <sheetName val="UTR 2"/>
      <sheetName val="UTR3"/>
      <sheetName val="UTR4"/>
      <sheetName val="UTR5"/>
      <sheetName val="BANCO"/>
      <sheetName val="DESMATAMENTO"/>
      <sheetName val="DADOS"/>
      <sheetName val="mat"/>
      <sheetName val="PROJETO"/>
      <sheetName val="Pon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ínculos (Não Mexer)"/>
      <sheetName val="Saldos Iniciais"/>
      <sheetName val="Medições Diretas"/>
      <sheetName val="Boletim de Medição"/>
      <sheetName val="Canteiro"/>
      <sheetName val="S. L. V."/>
      <sheetName val="Carta à C. E. F."/>
      <sheetName val="Planejamento"/>
      <sheetName val="Vínculos"/>
      <sheetName val="Resumo"/>
      <sheetName val="Reajustamento"/>
      <sheetName val="Relatório"/>
      <sheetName val="Vínculos _Não Mexer_"/>
      <sheetName val="Códigos"/>
      <sheetName val="Canteiro (ETE)"/>
      <sheetName val="Canteiro (Rede)"/>
      <sheetName val="Vínculos2"/>
      <sheetName val="ORÇAMENTO"/>
      <sheetName val="CRONOGRAMA"/>
      <sheetName val="BDI SERVIÇOS"/>
      <sheetName val="QCI "/>
      <sheetName val="CANTEIRO DE OBRAS"/>
      <sheetName val="TERRAPLENAGEM DAS VIAS"/>
      <sheetName val="PAV. CBUQ VIAS"/>
      <sheetName val="S. A. DE ÁGUA"/>
      <sheetName val="BASE DE DADOS"/>
      <sheetName val="COTAÇÃO-001"/>
      <sheetName val="CPU-001"/>
      <sheetName val="CPU-002"/>
      <sheetName val="CPU-003"/>
      <sheetName val="CPU-000"/>
      <sheetName val="CPU-004"/>
      <sheetName val="CPU-005"/>
      <sheetName val="CPU-006"/>
      <sheetName val="CPU-007"/>
      <sheetName val="CPU-008"/>
      <sheetName val="CPU-009"/>
      <sheetName val="CPU-010"/>
      <sheetName val="LARGURA DE VALA"/>
      <sheetName val="bm 8"/>
    </sheetNames>
    <sheetDataSet>
      <sheetData sheetId="0">
        <row r="3">
          <cell r="E3">
            <v>1</v>
          </cell>
        </row>
        <row r="24">
          <cell r="G24" t="e">
            <v>#N/A</v>
          </cell>
        </row>
        <row r="36">
          <cell r="G36" t="str">
            <v>APARECIDA DE GOIÂNIA, GO</v>
          </cell>
        </row>
        <row r="38">
          <cell r="G38" t="str">
            <v>Ademir Menezes</v>
          </cell>
        </row>
        <row r="39">
          <cell r="G39">
            <v>0</v>
          </cell>
        </row>
      </sheetData>
      <sheetData sheetId="1"/>
      <sheetData sheetId="2"/>
      <sheetData sheetId="3"/>
      <sheetData sheetId="4"/>
      <sheetData sheetId="5"/>
      <sheetData sheetId="6"/>
      <sheetData sheetId="7"/>
      <sheetData sheetId="8">
        <row r="8">
          <cell r="G8">
            <v>307</v>
          </cell>
        </row>
      </sheetData>
      <sheetData sheetId="9">
        <row r="24">
          <cell r="G24">
            <v>81675.859999999986</v>
          </cell>
        </row>
      </sheetData>
      <sheetData sheetId="10"/>
      <sheetData sheetId="11"/>
      <sheetData sheetId="12">
        <row r="8">
          <cell r="G8">
            <v>307</v>
          </cell>
        </row>
      </sheetData>
      <sheetData sheetId="13" refreshError="1"/>
      <sheetData sheetId="14" refreshError="1"/>
      <sheetData sheetId="15" refreshError="1"/>
      <sheetData sheetId="16" refreshError="1"/>
      <sheetData sheetId="17">
        <row r="59">
          <cell r="G59">
            <v>1.34</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NT_OBRAS"/>
      <sheetName val="ligação predial"/>
      <sheetName val="REDE COLETORA"/>
      <sheetName val="ESTA ELEVATÓRIA_"/>
      <sheetName val="EMISSÁRIO_"/>
      <sheetName val="AQU TERRENO-"/>
      <sheetName val="RESUMO"/>
      <sheetName val="AQU TERRENO_"/>
    </sheetNames>
    <sheetDataSet>
      <sheetData sheetId="0" refreshError="1">
        <row r="8">
          <cell r="H8">
            <v>15099.060000000001</v>
          </cell>
        </row>
      </sheetData>
      <sheetData sheetId="1" refreshError="1">
        <row r="9">
          <cell r="H9">
            <v>87735.12</v>
          </cell>
        </row>
        <row r="19">
          <cell r="H19">
            <v>33993.180000000008</v>
          </cell>
        </row>
      </sheetData>
      <sheetData sheetId="2" refreshError="1">
        <row r="9">
          <cell r="H9">
            <v>327265.86999999994</v>
          </cell>
        </row>
        <row r="67">
          <cell r="H67">
            <v>90106.86</v>
          </cell>
        </row>
      </sheetData>
      <sheetData sheetId="3" refreshError="1">
        <row r="9">
          <cell r="H9">
            <v>30966.526499999996</v>
          </cell>
        </row>
        <row r="106">
          <cell r="H106">
            <v>49744.2</v>
          </cell>
        </row>
        <row r="143">
          <cell r="H143">
            <v>18679.9211</v>
          </cell>
        </row>
      </sheetData>
      <sheetData sheetId="4" refreshError="1">
        <row r="9">
          <cell r="H9">
            <v>797.15</v>
          </cell>
        </row>
        <row r="39">
          <cell r="H39">
            <v>754.13</v>
          </cell>
        </row>
        <row r="50">
          <cell r="H50">
            <v>6502.5400000000009</v>
          </cell>
        </row>
        <row r="80">
          <cell r="H80">
            <v>3995.81</v>
          </cell>
        </row>
      </sheetData>
      <sheetData sheetId="5" refreshError="1">
        <row r="9">
          <cell r="H9">
            <v>12000</v>
          </cell>
        </row>
      </sheetData>
      <sheetData sheetId="6"/>
      <sheetData sheetId="7"/>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DADE"/>
    </sheetNames>
    <sheetDataSet>
      <sheetData sheetId="0"/>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CAO"/>
      <sheetName val="CPU"/>
      <sheetName val="SERVICOS"/>
      <sheetName val="CONSUMO"/>
      <sheetName val="INSUMOS"/>
      <sheetName val="CMO"/>
      <sheetName val="CEQ"/>
      <sheetName val="CMAT"/>
      <sheetName val="CONTROLE"/>
      <sheetName val="TABELA"/>
      <sheetName val="ABC INSUMOS"/>
      <sheetName val="Módulo1"/>
      <sheetName val="Diálog1"/>
      <sheetName val="CPUs-SUDECAP-Final 2"/>
    </sheetNames>
    <sheetDataSet>
      <sheetData sheetId="0"/>
      <sheetData sheetId="1"/>
      <sheetData sheetId="2"/>
      <sheetData sheetId="3"/>
      <sheetData sheetId="4"/>
      <sheetData sheetId="5"/>
      <sheetData sheetId="6"/>
      <sheetData sheetId="7"/>
      <sheetData sheetId="8">
        <row r="5">
          <cell r="D5">
            <v>0</v>
          </cell>
        </row>
      </sheetData>
      <sheetData sheetId="9"/>
      <sheetData sheetId="10"/>
      <sheetData sheetId="11" refreshError="1"/>
      <sheetData sheetId="12"/>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mblies A _ E"/>
      <sheetName val="assemblies A - E"/>
      <sheetName val="DADOS COLETATO"/>
      <sheetName val="Etapa Única"/>
      <sheetName val="Quadro Geral"/>
    </sheetNames>
    <sheetDataSet>
      <sheetData sheetId="0"/>
      <sheetData sheetId="1"/>
      <sheetData sheetId="2" refreshError="1"/>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mblies L _ Q"/>
      <sheetName val="assemblies L - Q"/>
      <sheetName val="Construction Assemblies L-Q"/>
    </sheetNames>
    <sheetDataSet>
      <sheetData sheetId="0"/>
      <sheetData sheetId="1"/>
      <sheetData sheetId="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mblies R _ Z"/>
      <sheetName val="assemblies R - Z"/>
      <sheetName val="planilha projetista"/>
    </sheetNames>
    <sheetDataSet>
      <sheetData sheetId="0"/>
      <sheetData sheetId="1"/>
      <sheetData sheetId="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mblies F _ K"/>
      <sheetName val="assemblies F - K"/>
      <sheetName val="pro-08"/>
    </sheetNames>
    <sheetDataSet>
      <sheetData sheetId="0"/>
      <sheetData sheetId="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1"/>
      <sheetName val="Resumo"/>
      <sheetName val="1.1"/>
      <sheetName val="2.1"/>
      <sheetName val="2.2"/>
      <sheetName val="2.3"/>
      <sheetName val="2.4"/>
      <sheetName val="2.5"/>
      <sheetName val="3.1"/>
      <sheetName val="3.2"/>
      <sheetName val="4.1"/>
      <sheetName val="4.2"/>
      <sheetName val="4.3"/>
      <sheetName val="4.4"/>
      <sheetName val="4.5"/>
      <sheetName val="4.6"/>
      <sheetName val="4.7"/>
      <sheetName val="4.8"/>
      <sheetName val="4.9"/>
      <sheetName val="4.10"/>
      <sheetName val="5.1"/>
      <sheetName val="5.2"/>
      <sheetName val="5.3"/>
      <sheetName val="6.1"/>
      <sheetName val="6.2"/>
      <sheetName val="7.1"/>
      <sheetName val="7.2"/>
      <sheetName val="8.1"/>
      <sheetName val="8.2"/>
      <sheetName val="8.3"/>
      <sheetName val="8.4"/>
      <sheetName val="8.5"/>
      <sheetName val="8.6"/>
      <sheetName val="8.7"/>
      <sheetName val="8.8"/>
      <sheetName val="8.9"/>
      <sheetName val="8.10"/>
      <sheetName val="8.11"/>
      <sheetName val="8.12"/>
      <sheetName val="8.13"/>
      <sheetName val="8.14"/>
      <sheetName val="8.15"/>
      <sheetName val="8.16"/>
      <sheetName val="8.17"/>
      <sheetName val="8.18"/>
      <sheetName val="8.19"/>
      <sheetName val="8.20"/>
      <sheetName val="8.21"/>
      <sheetName val="8.22"/>
      <sheetName val="8.23"/>
      <sheetName val="8.24"/>
      <sheetName val="8.25"/>
      <sheetName val="8.26"/>
      <sheetName val="9.1"/>
      <sheetName val="9.2"/>
      <sheetName val="9.3"/>
      <sheetName val="9.4"/>
      <sheetName val="9.5"/>
      <sheetName val="9.6"/>
      <sheetName val="10.1"/>
      <sheetName val="10.2"/>
      <sheetName val="10.3"/>
      <sheetName val="10.4"/>
      <sheetName val="10.5"/>
      <sheetName val="10.6"/>
      <sheetName val="10.7"/>
      <sheetName val="10.8"/>
      <sheetName val="10.9"/>
      <sheetName val="10.10"/>
      <sheetName val="10.11"/>
      <sheetName val="10.12"/>
      <sheetName val="10.13"/>
      <sheetName val="10.14"/>
      <sheetName val="10.15"/>
      <sheetName val="10.16"/>
      <sheetName val="10.17"/>
      <sheetName val="10.18"/>
      <sheetName val="10.19"/>
      <sheetName val="10.20"/>
      <sheetName val="10.21"/>
      <sheetName val="10.22"/>
      <sheetName val="10.23"/>
      <sheetName val="10.24"/>
      <sheetName val="10.25"/>
      <sheetName val="10.26"/>
      <sheetName val="10.27"/>
      <sheetName val="10.28"/>
      <sheetName val="10.29"/>
      <sheetName val="10.30"/>
      <sheetName val="11.1"/>
      <sheetName val="12.2"/>
      <sheetName val="12.3"/>
      <sheetName val="12.4"/>
      <sheetName val="12.5"/>
      <sheetName val="12.6"/>
      <sheetName val="12.7"/>
      <sheetName val="12.8"/>
      <sheetName val="12.9"/>
      <sheetName val="12.10"/>
      <sheetName val="12.11"/>
      <sheetName val="12.12"/>
      <sheetName val="12.13"/>
      <sheetName val="Cronograma"/>
      <sheetName val="plan1"/>
    </sheetNames>
    <sheetDataSet>
      <sheetData sheetId="0" refreshError="1">
        <row r="8">
          <cell r="A8" t="str">
            <v>CODIGO</v>
          </cell>
          <cell r="B8" t="str">
            <v>DESCRICAO</v>
          </cell>
          <cell r="C8" t="str">
            <v>UNIDADE</v>
          </cell>
          <cell r="D8" t="str">
            <v>QUANTIDADE</v>
          </cell>
          <cell r="E8" t="str">
            <v>PRECO</v>
          </cell>
          <cell r="F8" t="str">
            <v xml:space="preserve">PRECO </v>
          </cell>
        </row>
        <row r="9">
          <cell r="E9" t="str">
            <v>UNITARIO</v>
          </cell>
          <cell r="F9" t="str">
            <v>PARCIAL</v>
          </cell>
        </row>
        <row r="12">
          <cell r="A12" t="str">
            <v>01.005.003-0</v>
          </cell>
          <cell r="B12" t="str">
            <v>PREPARO MANUAL DE TER., COMPREEND. ACERTO, RASPAGEM EVENTUAL</v>
          </cell>
          <cell r="C12" t="str">
            <v>M2</v>
          </cell>
          <cell r="D12">
            <v>396.15</v>
          </cell>
          <cell r="E12">
            <v>3.01</v>
          </cell>
          <cell r="F12">
            <v>1192.4100000000001</v>
          </cell>
        </row>
        <row r="13">
          <cell r="B13" t="str">
            <v xml:space="preserve"> ATE 30CM DE PROF., INCL. COMPACT. MEC.</v>
          </cell>
        </row>
        <row r="15">
          <cell r="A15" t="str">
            <v>01.018.001-0</v>
          </cell>
          <cell r="B15" t="str">
            <v>MARCACAO DE OBRA S/INSTRUMENTO TOPOGR., CONSIDERADA A PROJEC</v>
          </cell>
          <cell r="C15" t="str">
            <v>M2</v>
          </cell>
          <cell r="D15">
            <v>396.15</v>
          </cell>
          <cell r="E15">
            <v>0.94</v>
          </cell>
          <cell r="F15">
            <v>372.38</v>
          </cell>
        </row>
        <row r="16">
          <cell r="B16" t="str">
            <v>AO HORIZ. DA AREA ENVOLVENTE</v>
          </cell>
        </row>
        <row r="18">
          <cell r="A18" t="str">
            <v>03.008.080-1</v>
          </cell>
          <cell r="B18" t="str">
            <v>ESCAVACAO EM MAT. DE 3ªCAT., ROCHA SA FRATURADA, C/EQUIP. A</v>
          </cell>
          <cell r="C18" t="str">
            <v>M3</v>
          </cell>
          <cell r="D18">
            <v>7</v>
          </cell>
          <cell r="E18">
            <v>116.53</v>
          </cell>
          <cell r="F18">
            <v>815.71</v>
          </cell>
        </row>
        <row r="19">
          <cell r="B19" t="str">
            <v>AR COMPR., A CEU ABERTO, S/EXPLOSIVOS</v>
          </cell>
        </row>
        <row r="21">
          <cell r="A21" t="str">
            <v>03.008.085-0</v>
          </cell>
          <cell r="B21" t="str">
            <v>ESCAVACAO EM MAT. DE 3ªCAT., ROCHA VIVA, C/EQUIP. A AR COMPR</v>
          </cell>
          <cell r="C21" t="str">
            <v>M3</v>
          </cell>
          <cell r="D21">
            <v>7</v>
          </cell>
          <cell r="E21">
            <v>323.61</v>
          </cell>
          <cell r="F21">
            <v>2265.27</v>
          </cell>
        </row>
        <row r="22">
          <cell r="B22" t="str">
            <v>., A CEU ABERTO, S/EXPLOSIVOS</v>
          </cell>
        </row>
        <row r="24">
          <cell r="A24" t="str">
            <v>03.008.090-1</v>
          </cell>
          <cell r="B24" t="str">
            <v>ESCAVACAO EM MAT. DE 2ªCAT., MOLEDO OU ROCHA MUITO DECOMP.,</v>
          </cell>
          <cell r="C24" t="str">
            <v>M3</v>
          </cell>
          <cell r="D24">
            <v>21</v>
          </cell>
          <cell r="E24">
            <v>31.04</v>
          </cell>
          <cell r="F24">
            <v>651.84</v>
          </cell>
        </row>
        <row r="25">
          <cell r="B25" t="str">
            <v>C/EQUIP. A AR COMPR., A CEU ABERTO, S/EXPLOSIVOS</v>
          </cell>
        </row>
        <row r="27">
          <cell r="A27" t="str">
            <v>03.008.095-0</v>
          </cell>
          <cell r="B27" t="str">
            <v>ESCAVACAO EM MAT. DE 2ªCAT., MOLEDO OU ROCHA DECOMP., C/EQUI</v>
          </cell>
          <cell r="C27" t="str">
            <v>M3</v>
          </cell>
          <cell r="D27">
            <v>21</v>
          </cell>
          <cell r="E27">
            <v>102.61</v>
          </cell>
          <cell r="F27">
            <v>2154.81</v>
          </cell>
        </row>
        <row r="28">
          <cell r="B28" t="str">
            <v>P. A AR COMPR., A CEU ABERTO, S/EXPLOSIVOS</v>
          </cell>
        </row>
        <row r="30">
          <cell r="A30" t="str">
            <v>03.021.005-1</v>
          </cell>
          <cell r="B30" t="str">
            <v>ESCAVACAO MEC., A CEU ABERTO, EM MAT. DE 1ªCAT., C/ESCAVADEI</v>
          </cell>
          <cell r="C30" t="str">
            <v>M3</v>
          </cell>
          <cell r="D30">
            <v>84</v>
          </cell>
          <cell r="E30">
            <v>1.85</v>
          </cell>
          <cell r="F30">
            <v>155.4</v>
          </cell>
        </row>
        <row r="31">
          <cell r="B31" t="str">
            <v>RA HIDR.</v>
          </cell>
        </row>
        <row r="33">
          <cell r="A33" t="str">
            <v>04.005.125-0</v>
          </cell>
          <cell r="B33" t="str">
            <v>TRANSPORTE DE QUALQUER NATUR. C/VELOC. MEDIA DE 20KM/H EM CA</v>
          </cell>
          <cell r="C33" t="str">
            <v>T X KM</v>
          </cell>
          <cell r="D33">
            <v>8070</v>
          </cell>
          <cell r="E33">
            <v>0.54</v>
          </cell>
          <cell r="F33">
            <v>4357.8</v>
          </cell>
        </row>
        <row r="34">
          <cell r="B34" t="str">
            <v>MINHAO BASCUL. CAPAC. UTIL DE 8T</v>
          </cell>
        </row>
        <row r="36">
          <cell r="A36" t="str">
            <v>04.006.008-1</v>
          </cell>
          <cell r="B36" t="str">
            <v>CARGA MANUAL E DESCARGA MEC. DE MAT. A GRANEL EM CAMINHAO BA</v>
          </cell>
          <cell r="C36" t="str">
            <v>T</v>
          </cell>
          <cell r="D36">
            <v>269</v>
          </cell>
          <cell r="E36">
            <v>9.73</v>
          </cell>
          <cell r="F36">
            <v>2617.37</v>
          </cell>
        </row>
        <row r="37">
          <cell r="B37" t="str">
            <v>SCUL. CAPAC. UTIL DE 8T, EMPREGANDO 2 SERVENTES NA CARGA</v>
          </cell>
        </row>
        <row r="39">
          <cell r="A39" t="str">
            <v>08.020.008-0</v>
          </cell>
          <cell r="B39" t="str">
            <v>PAVIMENTACAO EM LAJOTAS DE CONCR.,INTER-TRAVADO,C/ 6CM DE ES</v>
          </cell>
          <cell r="C39" t="str">
            <v>M2</v>
          </cell>
          <cell r="D39">
            <v>194.44</v>
          </cell>
          <cell r="E39">
            <v>35.590000000000003</v>
          </cell>
          <cell r="F39">
            <v>6920.11</v>
          </cell>
        </row>
        <row r="40">
          <cell r="B40" t="str">
            <v>P.,ASSENTES SOBRE COLCHAO DE PO-DE-PEDRA,AREIA OU MAT.EQUIV.</v>
          </cell>
        </row>
        <row r="42">
          <cell r="A42" t="str">
            <v>09.002.001-0</v>
          </cell>
          <cell r="B42" t="str">
            <v>PLANTIO DE ARVORE ISOLADA, ATE 2,00M DE ALT., DE QUALQUER ES</v>
          </cell>
          <cell r="C42" t="str">
            <v>UN</v>
          </cell>
          <cell r="D42">
            <v>6</v>
          </cell>
          <cell r="E42">
            <v>11.77</v>
          </cell>
          <cell r="F42">
            <v>70.62</v>
          </cell>
        </row>
        <row r="43">
          <cell r="B43" t="str">
            <v>PECIE, EM LOGRADOURO PUBL.</v>
          </cell>
        </row>
        <row r="45">
          <cell r="A45" t="str">
            <v>09.002.002-0</v>
          </cell>
          <cell r="B45" t="str">
            <v>PLANTIO DE ARBUSTO DE O,50 A 0,70M DE ALT., FORMANDO JARDIM</v>
          </cell>
          <cell r="C45" t="str">
            <v>M2</v>
          </cell>
          <cell r="D45">
            <v>63</v>
          </cell>
          <cell r="E45">
            <v>1.45</v>
          </cell>
          <cell r="F45">
            <v>91.35</v>
          </cell>
        </row>
        <row r="46">
          <cell r="B46" t="str">
            <v>C/ 12UN P/M2</v>
          </cell>
        </row>
        <row r="48">
          <cell r="A48" t="str">
            <v>09.003.006-0</v>
          </cell>
          <cell r="B48" t="str">
            <v>ARVORE EM TORNO DE 2,00M DE ALT., TIPO AMENDOEIRA OU CASTANH</v>
          </cell>
          <cell r="C48" t="str">
            <v>UN</v>
          </cell>
          <cell r="D48">
            <v>6</v>
          </cell>
          <cell r="E48">
            <v>9.5</v>
          </cell>
          <cell r="F48">
            <v>57</v>
          </cell>
        </row>
        <row r="49">
          <cell r="B49" t="str">
            <v>EIRA, CONSID. APENAS O FORN.</v>
          </cell>
        </row>
        <row r="51">
          <cell r="A51" t="str">
            <v>09.003.008-0</v>
          </cell>
          <cell r="B51" t="str">
            <v>ARBUSTO P/JARDINS, C/ 0,50 A 0,70M DE ALT., CONSID. APENAS O</v>
          </cell>
          <cell r="C51" t="str">
            <v>UN</v>
          </cell>
          <cell r="D51">
            <v>756</v>
          </cell>
          <cell r="E51">
            <v>1.5</v>
          </cell>
          <cell r="F51">
            <v>1134</v>
          </cell>
        </row>
        <row r="52">
          <cell r="B52" t="str">
            <v xml:space="preserve"> FORN.</v>
          </cell>
        </row>
        <row r="54">
          <cell r="A54" t="str">
            <v>09.004.002-0</v>
          </cell>
          <cell r="B54" t="str">
            <v>PROTETOR DE FERRO, PINTADO A OLEO, P/ARVORE</v>
          </cell>
          <cell r="C54" t="str">
            <v>UN</v>
          </cell>
          <cell r="D54">
            <v>6</v>
          </cell>
          <cell r="E54">
            <v>85.09</v>
          </cell>
          <cell r="F54">
            <v>510.54</v>
          </cell>
        </row>
        <row r="57">
          <cell r="A57" t="str">
            <v>09.005.042-0</v>
          </cell>
          <cell r="B57" t="str">
            <v>IRRIGACAO DE ARVORE C/CARRO PIPA</v>
          </cell>
          <cell r="C57" t="str">
            <v>UN</v>
          </cell>
          <cell r="D57">
            <v>6</v>
          </cell>
          <cell r="E57">
            <v>0.06</v>
          </cell>
          <cell r="F57">
            <v>0.36</v>
          </cell>
        </row>
        <row r="60">
          <cell r="A60" t="str">
            <v>09.006.001-0</v>
          </cell>
          <cell r="B60" t="str">
            <v>ATERRO C/TERRA PRETA VEGETAL, P/EXEC. DE GRAMADOS</v>
          </cell>
          <cell r="C60" t="str">
            <v>M3</v>
          </cell>
          <cell r="D60">
            <v>31.49</v>
          </cell>
          <cell r="E60">
            <v>53.76</v>
          </cell>
          <cell r="F60">
            <v>1692.9</v>
          </cell>
        </row>
        <row r="63">
          <cell r="A63" t="str">
            <v>11.002.023-1</v>
          </cell>
          <cell r="B63" t="str">
            <v>LANCAMENTO DE CONCR. EM PECAS ARMADAS, INCL. TRANSP. HORIZ.</v>
          </cell>
          <cell r="C63" t="str">
            <v>M3</v>
          </cell>
          <cell r="D63">
            <v>46.89</v>
          </cell>
          <cell r="E63">
            <v>33.090000000000003</v>
          </cell>
          <cell r="F63">
            <v>1551.59</v>
          </cell>
        </row>
        <row r="64">
          <cell r="B64" t="str">
            <v>E VERT., PRODUCAO APROX. DE 2,00M3/H</v>
          </cell>
        </row>
        <row r="66">
          <cell r="A66" t="str">
            <v>11.003.002-0</v>
          </cell>
          <cell r="B66" t="str">
            <v>CONCRETO P/PECAS ARMADAS, P/UMA RESISTENCIA A COMPRES. DE 15</v>
          </cell>
          <cell r="C66" t="str">
            <v>M3</v>
          </cell>
          <cell r="D66">
            <v>1.36</v>
          </cell>
          <cell r="E66">
            <v>203.22</v>
          </cell>
          <cell r="F66">
            <v>276.37</v>
          </cell>
        </row>
        <row r="67">
          <cell r="B67" t="str">
            <v>MPA, INCL. MAT., CONFECCAO E TRANSP. HORIZ. E VERT.</v>
          </cell>
        </row>
        <row r="69">
          <cell r="A69" t="str">
            <v>11.004.021-1</v>
          </cell>
          <cell r="B69" t="str">
            <v>FORMA DE MAD. P/MOLDAGEM DE PECAS DE CONCR. ARMADO C/PARAMEN</v>
          </cell>
          <cell r="C69" t="str">
            <v>M2</v>
          </cell>
          <cell r="D69">
            <v>66</v>
          </cell>
          <cell r="E69">
            <v>20.28</v>
          </cell>
          <cell r="F69">
            <v>1338.48</v>
          </cell>
        </row>
        <row r="70">
          <cell r="B70" t="str">
            <v>TOS PLANOS, SERVINDO A MAD. 2 VEZES,EM TABUAS DE PINHO DE 3ª</v>
          </cell>
        </row>
        <row r="72">
          <cell r="A72" t="str">
            <v>11.004.023-1</v>
          </cell>
          <cell r="B72" t="str">
            <v>FORMA DE MAD. P/MOLDAGEM DE PECAS DE CONCR. ARMADO C/PARAMEN</v>
          </cell>
          <cell r="C72" t="str">
            <v>M2</v>
          </cell>
          <cell r="D72">
            <v>5.25</v>
          </cell>
          <cell r="E72">
            <v>28.37</v>
          </cell>
          <cell r="F72">
            <v>148.94</v>
          </cell>
        </row>
        <row r="73">
          <cell r="B73" t="str">
            <v>TOS PLANOS, SERVINDO A MAD. 1 VEZ, EM TABUAS DE PINHO DE 3ª</v>
          </cell>
        </row>
        <row r="75">
          <cell r="A75" t="str">
            <v>11.004.066-0</v>
          </cell>
          <cell r="B75" t="str">
            <v>ESCORAMENTO DE FORMA DE CX. DE CONCR. EM GERAL, CINTA, BL. D</v>
          </cell>
          <cell r="C75" t="str">
            <v>M2</v>
          </cell>
          <cell r="D75">
            <v>66</v>
          </cell>
          <cell r="E75">
            <v>8.8800000000000008</v>
          </cell>
          <cell r="F75">
            <v>586.08000000000004</v>
          </cell>
        </row>
        <row r="76">
          <cell r="B76" t="str">
            <v>E FUNDACAO E/OU PARAMENTOS ATE 1,50M, C/APROVEIT. DE 2 VEZES</v>
          </cell>
        </row>
        <row r="78">
          <cell r="A78" t="str">
            <v>11.009.013-0</v>
          </cell>
          <cell r="B78" t="str">
            <v>BARRA DE ACO CA-50, C/SALIENCIA, DIAM. DE 6,3MM, DESTINADA</v>
          </cell>
          <cell r="C78" t="str">
            <v>KG</v>
          </cell>
          <cell r="D78">
            <v>24.48</v>
          </cell>
          <cell r="E78">
            <v>2.8</v>
          </cell>
          <cell r="F78">
            <v>68.540000000000006</v>
          </cell>
        </row>
        <row r="79">
          <cell r="B79" t="str">
            <v>A ARMADURA DE CONCR. ARMADO</v>
          </cell>
        </row>
        <row r="81">
          <cell r="A81" t="str">
            <v>11.009.014-1</v>
          </cell>
          <cell r="B81" t="str">
            <v>BARRA DE ACO CA-50, C/SALIENCIA, DIAM. DE 8 A 12,5MM, DESTI</v>
          </cell>
          <cell r="C81" t="str">
            <v>KG</v>
          </cell>
          <cell r="D81">
            <v>2870.52</v>
          </cell>
          <cell r="E81">
            <v>2.4300000000000002</v>
          </cell>
          <cell r="F81">
            <v>6975.36</v>
          </cell>
        </row>
        <row r="82">
          <cell r="B82" t="str">
            <v>NADA A ARMADURA DE CONCR. ARMADO</v>
          </cell>
        </row>
        <row r="84">
          <cell r="A84" t="str">
            <v>11.011.029-0</v>
          </cell>
          <cell r="B84" t="str">
            <v>CORTE, DOBRAGEM, MONT. E COLOC. DE FERRAG. NA FORMA, ACO CA-</v>
          </cell>
          <cell r="C84" t="str">
            <v>KG</v>
          </cell>
          <cell r="D84">
            <v>24.48</v>
          </cell>
          <cell r="E84">
            <v>1.36</v>
          </cell>
          <cell r="F84">
            <v>33.29</v>
          </cell>
        </row>
        <row r="85">
          <cell r="B85" t="str">
            <v>50, EM BARRA REDONDA C/DIAM. DE 6,3MM</v>
          </cell>
        </row>
        <row r="87">
          <cell r="A87" t="str">
            <v>11.011.030-1</v>
          </cell>
          <cell r="B87" t="str">
            <v>CORTE, DOBRAGEM, MONT. E COLOC. DE FERRAG. NA FORMA, ACO CA-</v>
          </cell>
          <cell r="C87" t="str">
            <v>KG</v>
          </cell>
          <cell r="D87">
            <v>2870.52</v>
          </cell>
          <cell r="E87">
            <v>1.19</v>
          </cell>
          <cell r="F87">
            <v>3415.91</v>
          </cell>
        </row>
        <row r="88">
          <cell r="B88" t="str">
            <v>50B OU CA-50A, EM BARRA REDONDA C/DIAM. DE 8 A 12,5MM</v>
          </cell>
        </row>
        <row r="90">
          <cell r="A90" t="str">
            <v>11.023.005-0</v>
          </cell>
          <cell r="B90" t="str">
            <v>TELA FORMADA P/BARRAS DE ACO CA-60, FORMANDO MALHA QUADRADA</v>
          </cell>
          <cell r="C90" t="str">
            <v>KG</v>
          </cell>
          <cell r="D90">
            <v>461.36</v>
          </cell>
          <cell r="E90">
            <v>3.32</v>
          </cell>
          <cell r="F90">
            <v>1531.71</v>
          </cell>
        </row>
        <row r="91">
          <cell r="B91" t="str">
            <v>C/DIAM. DE 4,2MM E ESPACAMENTO ENTRE ELES DE 10 X 10CM</v>
          </cell>
        </row>
        <row r="93">
          <cell r="A93" t="str">
            <v>11.048.015-0</v>
          </cell>
          <cell r="B93" t="str">
            <v>CONCRETO IMPORTADO DE USINA, P/UMA RESISTENCIA A COMPRES. DE</v>
          </cell>
          <cell r="C93" t="str">
            <v>M3</v>
          </cell>
          <cell r="D93">
            <v>46.89</v>
          </cell>
          <cell r="E93">
            <v>187.4</v>
          </cell>
          <cell r="F93">
            <v>8787.18</v>
          </cell>
        </row>
        <row r="94">
          <cell r="B94" t="str">
            <v xml:space="preserve"> 15MPA</v>
          </cell>
        </row>
        <row r="96">
          <cell r="A96" t="str">
            <v>12.005.010-0</v>
          </cell>
          <cell r="B96" t="str">
            <v>ALVENARIA DE BL. DE CONCR. (10 X 20 X 40)CM, EM PAREDES DE 1</v>
          </cell>
          <cell r="C96" t="str">
            <v>M2</v>
          </cell>
          <cell r="D96">
            <v>42.5</v>
          </cell>
          <cell r="E96">
            <v>18.27</v>
          </cell>
          <cell r="F96">
            <v>776.47</v>
          </cell>
        </row>
        <row r="97">
          <cell r="B97" t="str">
            <v>0CM, DE SUPERF. CORRIDA, ATE 3,00M DE ALT.</v>
          </cell>
        </row>
        <row r="99">
          <cell r="A99" t="str">
            <v>13.001.025-1</v>
          </cell>
          <cell r="B99" t="str">
            <v>EMBOCO C/ARG. DE CIM. E AREIA 1:3, ESP. 1,5CM, INCL. CHAPISC</v>
          </cell>
          <cell r="C99" t="str">
            <v>M2</v>
          </cell>
          <cell r="D99">
            <v>252</v>
          </cell>
          <cell r="E99">
            <v>11.25</v>
          </cell>
          <cell r="F99">
            <v>2835</v>
          </cell>
        </row>
        <row r="100">
          <cell r="B100" t="str">
            <v>O DE CIM. E AREIA 1:3, ESP. 9MM</v>
          </cell>
        </row>
        <row r="102">
          <cell r="A102" t="str">
            <v>13.026.025-0</v>
          </cell>
          <cell r="B102" t="str">
            <v>REVESTIMENTO DE AZUL. DE COR, 15 X 15CM, DE 1ª</v>
          </cell>
          <cell r="C102" t="str">
            <v>M2</v>
          </cell>
          <cell r="D102">
            <v>42.5</v>
          </cell>
          <cell r="E102">
            <v>38.64</v>
          </cell>
          <cell r="F102">
            <v>1642.2</v>
          </cell>
        </row>
        <row r="105">
          <cell r="A105" t="str">
            <v>17.018.110-0</v>
          </cell>
          <cell r="B105" t="str">
            <v>PINTURA C/TINTA ACRILICA INT. OU EXT., EM TIJ., CONCR. LISO,</v>
          </cell>
          <cell r="C105" t="str">
            <v>M2</v>
          </cell>
          <cell r="D105">
            <v>285</v>
          </cell>
          <cell r="E105">
            <v>6.32</v>
          </cell>
          <cell r="F105">
            <v>1801.2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dro de quantitativos"/>
      <sheetName val="INSUMOS"/>
      <sheetName val="CPU"/>
      <sheetName val="ORÇAMENTO obra"/>
      <sheetName val="Cronograma Fisico"/>
      <sheetName val="Cronograma Financeiro"/>
    </sheetNames>
    <sheetDataSet>
      <sheetData sheetId="0" refreshError="1"/>
      <sheetData sheetId="1" refreshError="1">
        <row r="6">
          <cell r="C6">
            <v>1.91</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Q"/>
      <sheetName val="Model"/>
      <sheetName val="PDEF"/>
      <sheetName val="CPUs"/>
      <sheetName val="Cronograma"/>
      <sheetName val="2.1.1"/>
      <sheetName val="TAC"/>
      <sheetName val="CFF"/>
      <sheetName val="CPU"/>
      <sheetName val="3.1.1"/>
      <sheetName val="3.1.2"/>
      <sheetName val="3.1.3"/>
      <sheetName val="3.1.4"/>
      <sheetName val="3.2.1"/>
      <sheetName val="3.2.2"/>
      <sheetName val="3.2.3"/>
      <sheetName val="3.2.4"/>
      <sheetName val="3.3.1"/>
      <sheetName val="3.3.2"/>
      <sheetName val="3.3.3"/>
      <sheetName val="3.3.4"/>
      <sheetName val="3.3.5"/>
      <sheetName val="3.3.6"/>
      <sheetName val="3.3.7"/>
      <sheetName val="3.3.8"/>
      <sheetName val="3.3.9"/>
      <sheetName val="4.1.1.1"/>
      <sheetName val="4.1.1.2"/>
      <sheetName val="4.1.2.1"/>
      <sheetName val="4.1.2.2"/>
      <sheetName val="4.2.1.1"/>
      <sheetName val="4.2.2.1"/>
      <sheetName val="3.4.1"/>
      <sheetName val="3.4.2"/>
      <sheetName val="3.4.3"/>
      <sheetName val="4.2.2.2"/>
      <sheetName val="4.3.1"/>
      <sheetName val="4.3.2"/>
      <sheetName val="4.4.1"/>
      <sheetName val="4.4.2"/>
      <sheetName val="4.5.1"/>
      <sheetName val="4.6.1.1"/>
      <sheetName val="4.6.1.6"/>
      <sheetName val="4.6.1.3"/>
      <sheetName val="4.6.1.4"/>
      <sheetName val="4.6.1.5"/>
      <sheetName val="4.6.2.1"/>
      <sheetName val="4.6.2.2"/>
      <sheetName val="4.6.2.3"/>
      <sheetName val="4.6.2.4"/>
      <sheetName val="4.6.2.5"/>
      <sheetName val="4.7.1"/>
      <sheetName val="4.8.1"/>
      <sheetName val="4.9.1"/>
      <sheetName val="4.10.1.1"/>
      <sheetName val="4.10.1.2"/>
      <sheetName val="4.10.1.3"/>
      <sheetName val="4.10.1.4"/>
      <sheetName val="4.10.1.5"/>
      <sheetName val="4.10.1.6"/>
      <sheetName val="4.10.1.7"/>
      <sheetName val="4.11.1"/>
      <sheetName val="4.11.2"/>
      <sheetName val="4.11.3"/>
      <sheetName val="4.11.4"/>
      <sheetName val="4.11.5"/>
      <sheetName val="4.12.1"/>
      <sheetName val="4.11.6"/>
      <sheetName val="4.11.7"/>
      <sheetName val="5.1.1"/>
      <sheetName val="5.1.2"/>
      <sheetName val="5.1.3"/>
      <sheetName val="5.2.1"/>
      <sheetName val="5.2.2"/>
      <sheetName val="5.2.3"/>
    </sheetNames>
    <sheetDataSet>
      <sheetData sheetId="0">
        <row r="4">
          <cell r="A4">
            <v>1</v>
          </cell>
          <cell r="C4">
            <v>0</v>
          </cell>
          <cell r="D4">
            <v>0</v>
          </cell>
        </row>
        <row r="5">
          <cell r="C5">
            <v>0</v>
          </cell>
          <cell r="D5">
            <v>0</v>
          </cell>
        </row>
        <row r="6">
          <cell r="C6">
            <v>0</v>
          </cell>
          <cell r="D6">
            <v>0</v>
          </cell>
        </row>
        <row r="7">
          <cell r="C7" t="str">
            <v>m2</v>
          </cell>
          <cell r="D7">
            <v>528</v>
          </cell>
        </row>
        <row r="8">
          <cell r="C8" t="str">
            <v>m2</v>
          </cell>
          <cell r="D8">
            <v>72</v>
          </cell>
        </row>
        <row r="9">
          <cell r="C9" t="str">
            <v>m3</v>
          </cell>
          <cell r="D9">
            <v>10.8</v>
          </cell>
        </row>
        <row r="10">
          <cell r="C10" t="str">
            <v>m3</v>
          </cell>
          <cell r="D10">
            <v>79.2</v>
          </cell>
        </row>
        <row r="11">
          <cell r="C11" t="str">
            <v>m3xkm</v>
          </cell>
          <cell r="D11">
            <v>1305</v>
          </cell>
        </row>
        <row r="12">
          <cell r="C12" t="str">
            <v>m3</v>
          </cell>
          <cell r="D12">
            <v>90</v>
          </cell>
        </row>
        <row r="13">
          <cell r="C13">
            <v>0</v>
          </cell>
          <cell r="D13">
            <v>0</v>
          </cell>
        </row>
        <row r="14">
          <cell r="C14" t="str">
            <v>m2</v>
          </cell>
          <cell r="D14">
            <v>200</v>
          </cell>
        </row>
        <row r="15">
          <cell r="C15" t="str">
            <v>m2</v>
          </cell>
          <cell r="D15">
            <v>16</v>
          </cell>
        </row>
        <row r="16">
          <cell r="C16" t="str">
            <v>m2</v>
          </cell>
          <cell r="D16">
            <v>16</v>
          </cell>
        </row>
        <row r="17">
          <cell r="C17" t="str">
            <v>m2</v>
          </cell>
          <cell r="D17">
            <v>16</v>
          </cell>
        </row>
        <row r="18">
          <cell r="C18" t="str">
            <v>m2</v>
          </cell>
          <cell r="D18">
            <v>16</v>
          </cell>
        </row>
        <row r="19">
          <cell r="C19" t="str">
            <v>unid.</v>
          </cell>
          <cell r="D19">
            <v>1</v>
          </cell>
        </row>
        <row r="20">
          <cell r="C20" t="str">
            <v>m2</v>
          </cell>
          <cell r="D20">
            <v>16</v>
          </cell>
        </row>
        <row r="21">
          <cell r="C21" t="str">
            <v>unid.</v>
          </cell>
          <cell r="D21">
            <v>1</v>
          </cell>
        </row>
        <row r="22">
          <cell r="C22" t="str">
            <v>mês</v>
          </cell>
          <cell r="D22">
            <v>4</v>
          </cell>
        </row>
        <row r="23">
          <cell r="C23">
            <v>0</v>
          </cell>
          <cell r="D23">
            <v>0</v>
          </cell>
        </row>
        <row r="24">
          <cell r="C24" t="str">
            <v>m2</v>
          </cell>
          <cell r="D24">
            <v>12</v>
          </cell>
        </row>
        <row r="25">
          <cell r="C25">
            <v>0</v>
          </cell>
          <cell r="D25">
            <v>0</v>
          </cell>
        </row>
        <row r="26">
          <cell r="C26" t="str">
            <v>unid.</v>
          </cell>
          <cell r="D26">
            <v>1</v>
          </cell>
        </row>
        <row r="27">
          <cell r="C27" t="str">
            <v>unid.</v>
          </cell>
          <cell r="D27">
            <v>1</v>
          </cell>
        </row>
        <row r="28">
          <cell r="C28" t="str">
            <v>unid.</v>
          </cell>
          <cell r="D28">
            <v>1</v>
          </cell>
        </row>
        <row r="29">
          <cell r="C29" t="str">
            <v>unid.</v>
          </cell>
          <cell r="D29">
            <v>1</v>
          </cell>
        </row>
        <row r="30">
          <cell r="C30">
            <v>0</v>
          </cell>
          <cell r="D30">
            <v>0</v>
          </cell>
        </row>
        <row r="31">
          <cell r="C31">
            <v>0</v>
          </cell>
          <cell r="D31">
            <v>0</v>
          </cell>
        </row>
        <row r="32">
          <cell r="C32" t="str">
            <v>unid.</v>
          </cell>
          <cell r="D32">
            <v>1</v>
          </cell>
        </row>
        <row r="33">
          <cell r="C33">
            <v>0</v>
          </cell>
          <cell r="D33">
            <v>0</v>
          </cell>
        </row>
        <row r="34">
          <cell r="C34">
            <v>0</v>
          </cell>
          <cell r="D34">
            <v>0</v>
          </cell>
        </row>
        <row r="35">
          <cell r="C35" t="str">
            <v>m2</v>
          </cell>
          <cell r="D35">
            <v>16315.62</v>
          </cell>
        </row>
        <row r="36">
          <cell r="C36" t="str">
            <v>m3</v>
          </cell>
          <cell r="D36">
            <v>815.78</v>
          </cell>
        </row>
        <row r="37">
          <cell r="C37" t="str">
            <v>m3xkm</v>
          </cell>
          <cell r="D37">
            <v>12726.17</v>
          </cell>
        </row>
        <row r="38">
          <cell r="C38" t="str">
            <v>m3</v>
          </cell>
          <cell r="D38">
            <v>1060.51</v>
          </cell>
        </row>
        <row r="39">
          <cell r="C39">
            <v>0</v>
          </cell>
          <cell r="D39">
            <v>0</v>
          </cell>
        </row>
        <row r="40">
          <cell r="C40" t="str">
            <v>m3</v>
          </cell>
          <cell r="D40">
            <v>4165.24</v>
          </cell>
        </row>
        <row r="41">
          <cell r="C41" t="str">
            <v>m3</v>
          </cell>
          <cell r="D41">
            <v>5414.81</v>
          </cell>
        </row>
        <row r="42">
          <cell r="C42" t="str">
            <v>m3xkm</v>
          </cell>
          <cell r="D42">
            <v>64977.72</v>
          </cell>
        </row>
        <row r="43">
          <cell r="C43" t="str">
            <v>m3</v>
          </cell>
          <cell r="D43">
            <v>5414.81</v>
          </cell>
        </row>
        <row r="44">
          <cell r="C44">
            <v>0</v>
          </cell>
          <cell r="D44">
            <v>0</v>
          </cell>
        </row>
        <row r="45">
          <cell r="C45" t="str">
            <v>m2</v>
          </cell>
          <cell r="D45">
            <v>13021.12</v>
          </cell>
        </row>
        <row r="46">
          <cell r="C46" t="str">
            <v>m3</v>
          </cell>
          <cell r="D46">
            <v>5208.45</v>
          </cell>
        </row>
        <row r="47">
          <cell r="C47" t="str">
            <v>m3</v>
          </cell>
          <cell r="D47">
            <v>2604.2199999999998</v>
          </cell>
        </row>
        <row r="48">
          <cell r="C48" t="str">
            <v>m3</v>
          </cell>
          <cell r="D48">
            <v>3385.49</v>
          </cell>
        </row>
        <row r="49">
          <cell r="C49" t="str">
            <v>m3xkm</v>
          </cell>
          <cell r="D49">
            <v>60938.84</v>
          </cell>
        </row>
        <row r="50">
          <cell r="C50" t="str">
            <v>m2</v>
          </cell>
          <cell r="D50">
            <v>10981.67</v>
          </cell>
        </row>
        <row r="51">
          <cell r="C51" t="str">
            <v>m2</v>
          </cell>
          <cell r="D51">
            <v>10981.67</v>
          </cell>
        </row>
        <row r="52">
          <cell r="C52" t="str">
            <v>t</v>
          </cell>
          <cell r="D52">
            <v>1067.42</v>
          </cell>
        </row>
        <row r="53">
          <cell r="C53" t="str">
            <v>m3</v>
          </cell>
          <cell r="D53">
            <v>439.27</v>
          </cell>
        </row>
        <row r="54">
          <cell r="C54">
            <v>0</v>
          </cell>
          <cell r="D54">
            <v>0</v>
          </cell>
        </row>
        <row r="55">
          <cell r="C55" t="str">
            <v>m</v>
          </cell>
          <cell r="D55">
            <v>3138</v>
          </cell>
        </row>
        <row r="56">
          <cell r="C56" t="str">
            <v>m</v>
          </cell>
          <cell r="D56">
            <v>3138</v>
          </cell>
        </row>
        <row r="57">
          <cell r="C57" t="str">
            <v>m3</v>
          </cell>
          <cell r="D57">
            <v>257.91000000000003</v>
          </cell>
        </row>
        <row r="58">
          <cell r="C58">
            <v>0</v>
          </cell>
          <cell r="D58">
            <v>0</v>
          </cell>
        </row>
        <row r="59">
          <cell r="C59">
            <v>0</v>
          </cell>
          <cell r="D59">
            <v>0</v>
          </cell>
        </row>
        <row r="60">
          <cell r="C60">
            <v>0</v>
          </cell>
          <cell r="D60">
            <v>0</v>
          </cell>
        </row>
        <row r="61">
          <cell r="C61" t="str">
            <v>m3</v>
          </cell>
          <cell r="D61">
            <v>3209.85</v>
          </cell>
        </row>
        <row r="62">
          <cell r="C62" t="str">
            <v>m3xkm</v>
          </cell>
          <cell r="D62">
            <v>591.98</v>
          </cell>
        </row>
        <row r="63">
          <cell r="C63">
            <v>0</v>
          </cell>
          <cell r="D63">
            <v>0</v>
          </cell>
        </row>
        <row r="64">
          <cell r="C64" t="str">
            <v>m3</v>
          </cell>
          <cell r="D64">
            <v>2868.18</v>
          </cell>
        </row>
        <row r="65">
          <cell r="C65" t="str">
            <v>m3xkm</v>
          </cell>
          <cell r="D65">
            <v>44743.61</v>
          </cell>
        </row>
        <row r="66">
          <cell r="C66" t="str">
            <v>m3</v>
          </cell>
          <cell r="D66">
            <v>3728.63</v>
          </cell>
        </row>
        <row r="67">
          <cell r="C67">
            <v>0</v>
          </cell>
          <cell r="D67">
            <v>0</v>
          </cell>
        </row>
        <row r="68">
          <cell r="C68">
            <v>0</v>
          </cell>
          <cell r="D68">
            <v>0</v>
          </cell>
        </row>
        <row r="69">
          <cell r="C69" t="str">
            <v>m2</v>
          </cell>
          <cell r="D69">
            <v>750</v>
          </cell>
        </row>
        <row r="70">
          <cell r="C70">
            <v>0</v>
          </cell>
          <cell r="D70">
            <v>0</v>
          </cell>
        </row>
        <row r="71">
          <cell r="C71" t="str">
            <v>m3</v>
          </cell>
          <cell r="D71">
            <v>527.52</v>
          </cell>
        </row>
        <row r="72">
          <cell r="C72" t="str">
            <v>m3xkm</v>
          </cell>
          <cell r="D72">
            <v>527.52</v>
          </cell>
        </row>
        <row r="73">
          <cell r="C73">
            <v>0</v>
          </cell>
          <cell r="D73">
            <v>0</v>
          </cell>
        </row>
        <row r="74">
          <cell r="C74" t="str">
            <v>m2</v>
          </cell>
          <cell r="D74">
            <v>493.91</v>
          </cell>
        </row>
        <row r="75">
          <cell r="C75" t="str">
            <v>m2</v>
          </cell>
          <cell r="D75">
            <v>1755.8</v>
          </cell>
        </row>
        <row r="76">
          <cell r="C76">
            <v>0</v>
          </cell>
          <cell r="D76">
            <v>0</v>
          </cell>
        </row>
        <row r="77">
          <cell r="C77" t="str">
            <v>m3</v>
          </cell>
          <cell r="D77">
            <v>633.76</v>
          </cell>
        </row>
        <row r="78">
          <cell r="C78" t="str">
            <v>m3</v>
          </cell>
          <cell r="D78">
            <v>1119.6400000000001</v>
          </cell>
        </row>
        <row r="79">
          <cell r="C79">
            <v>0</v>
          </cell>
          <cell r="D79">
            <v>0</v>
          </cell>
        </row>
        <row r="80">
          <cell r="C80" t="str">
            <v>m2</v>
          </cell>
          <cell r="D80">
            <v>999.78</v>
          </cell>
        </row>
        <row r="81">
          <cell r="C81" t="str">
            <v>m2</v>
          </cell>
          <cell r="D81">
            <v>1938.1</v>
          </cell>
        </row>
        <row r="82">
          <cell r="C82" t="str">
            <v>h</v>
          </cell>
          <cell r="D82">
            <v>1056</v>
          </cell>
        </row>
        <row r="83">
          <cell r="C83">
            <v>0</v>
          </cell>
          <cell r="D83">
            <v>0</v>
          </cell>
        </row>
        <row r="84">
          <cell r="C84">
            <v>0</v>
          </cell>
          <cell r="D84">
            <v>0</v>
          </cell>
        </row>
        <row r="85">
          <cell r="C85" t="str">
            <v>m</v>
          </cell>
          <cell r="D85">
            <v>104</v>
          </cell>
        </row>
        <row r="86">
          <cell r="C86" t="str">
            <v>m</v>
          </cell>
          <cell r="D86">
            <v>286</v>
          </cell>
        </row>
        <row r="87">
          <cell r="C87" t="str">
            <v>m</v>
          </cell>
          <cell r="D87">
            <v>406</v>
          </cell>
        </row>
        <row r="88">
          <cell r="C88" t="str">
            <v>m</v>
          </cell>
          <cell r="D88">
            <v>560</v>
          </cell>
        </row>
        <row r="89">
          <cell r="C89" t="str">
            <v>m</v>
          </cell>
          <cell r="D89">
            <v>250</v>
          </cell>
        </row>
        <row r="90">
          <cell r="C90" t="str">
            <v>m</v>
          </cell>
          <cell r="D90">
            <v>0</v>
          </cell>
        </row>
        <row r="91">
          <cell r="C91">
            <v>0</v>
          </cell>
          <cell r="D91">
            <v>0</v>
          </cell>
        </row>
        <row r="92">
          <cell r="C92" t="str">
            <v>m</v>
          </cell>
          <cell r="D92">
            <v>104</v>
          </cell>
        </row>
        <row r="93">
          <cell r="C93" t="str">
            <v>m</v>
          </cell>
          <cell r="D93">
            <v>286</v>
          </cell>
        </row>
        <row r="94">
          <cell r="C94" t="str">
            <v>m</v>
          </cell>
          <cell r="D94">
            <v>406</v>
          </cell>
        </row>
        <row r="95">
          <cell r="C95" t="str">
            <v>m</v>
          </cell>
          <cell r="D95">
            <v>560</v>
          </cell>
        </row>
        <row r="96">
          <cell r="C96" t="str">
            <v>m</v>
          </cell>
          <cell r="D96">
            <v>250</v>
          </cell>
        </row>
        <row r="97">
          <cell r="C97">
            <v>0</v>
          </cell>
          <cell r="D97">
            <v>0</v>
          </cell>
        </row>
        <row r="98">
          <cell r="C98" t="str">
            <v>m3</v>
          </cell>
          <cell r="D98">
            <v>876.68</v>
          </cell>
        </row>
        <row r="99">
          <cell r="C99">
            <v>0</v>
          </cell>
          <cell r="D99">
            <v>0</v>
          </cell>
        </row>
        <row r="100">
          <cell r="C100" t="str">
            <v>m2</v>
          </cell>
          <cell r="D100">
            <v>1560.61</v>
          </cell>
        </row>
        <row r="101">
          <cell r="C101">
            <v>0</v>
          </cell>
          <cell r="D101">
            <v>0</v>
          </cell>
        </row>
        <row r="102">
          <cell r="C102" t="str">
            <v>und</v>
          </cell>
          <cell r="D102">
            <v>30</v>
          </cell>
        </row>
        <row r="103">
          <cell r="C103">
            <v>0</v>
          </cell>
          <cell r="D103">
            <v>0</v>
          </cell>
        </row>
        <row r="104">
          <cell r="C104">
            <v>0</v>
          </cell>
          <cell r="D104">
            <v>0</v>
          </cell>
        </row>
        <row r="105">
          <cell r="C105" t="str">
            <v>und</v>
          </cell>
          <cell r="D105">
            <v>5</v>
          </cell>
        </row>
        <row r="106">
          <cell r="C106" t="str">
            <v>und</v>
          </cell>
          <cell r="D106">
            <v>3</v>
          </cell>
        </row>
        <row r="107">
          <cell r="C107" t="str">
            <v>und</v>
          </cell>
          <cell r="D107">
            <v>3</v>
          </cell>
        </row>
        <row r="108">
          <cell r="C108" t="str">
            <v>und</v>
          </cell>
          <cell r="D108">
            <v>4</v>
          </cell>
        </row>
        <row r="109">
          <cell r="C109" t="str">
            <v>und</v>
          </cell>
          <cell r="D109">
            <v>2</v>
          </cell>
        </row>
        <row r="110">
          <cell r="C110" t="str">
            <v>m</v>
          </cell>
          <cell r="D110">
            <v>2</v>
          </cell>
        </row>
        <row r="111">
          <cell r="C111" t="str">
            <v>und</v>
          </cell>
          <cell r="D111">
            <v>17</v>
          </cell>
        </row>
        <row r="112">
          <cell r="C112">
            <v>0</v>
          </cell>
          <cell r="D112">
            <v>0</v>
          </cell>
        </row>
        <row r="113">
          <cell r="C113" t="str">
            <v>und</v>
          </cell>
          <cell r="D113">
            <v>1</v>
          </cell>
        </row>
        <row r="114">
          <cell r="C114" t="str">
            <v>und</v>
          </cell>
          <cell r="D114">
            <v>2</v>
          </cell>
        </row>
        <row r="115">
          <cell r="C115" t="str">
            <v>und</v>
          </cell>
          <cell r="D115">
            <v>3</v>
          </cell>
        </row>
        <row r="116">
          <cell r="C116" t="str">
            <v>und</v>
          </cell>
          <cell r="D116">
            <v>0</v>
          </cell>
        </row>
        <row r="117">
          <cell r="C117" t="str">
            <v>und</v>
          </cell>
          <cell r="D117">
            <v>0</v>
          </cell>
        </row>
        <row r="118">
          <cell r="C118" t="str">
            <v>und</v>
          </cell>
          <cell r="D118">
            <v>0</v>
          </cell>
        </row>
        <row r="119">
          <cell r="C119" t="str">
            <v>und</v>
          </cell>
          <cell r="D119">
            <v>0</v>
          </cell>
        </row>
        <row r="120">
          <cell r="C120"/>
          <cell r="D120">
            <v>0</v>
          </cell>
        </row>
        <row r="121">
          <cell r="C121" t="str">
            <v>m</v>
          </cell>
          <cell r="D121">
            <v>70</v>
          </cell>
        </row>
        <row r="122">
          <cell r="C122"/>
          <cell r="D122">
            <v>0</v>
          </cell>
        </row>
        <row r="123">
          <cell r="C123" t="str">
            <v>m</v>
          </cell>
          <cell r="D123">
            <v>540</v>
          </cell>
        </row>
        <row r="124">
          <cell r="C124">
            <v>0</v>
          </cell>
          <cell r="D124">
            <v>0</v>
          </cell>
        </row>
        <row r="125">
          <cell r="C125"/>
          <cell r="D125">
            <v>0</v>
          </cell>
        </row>
        <row r="126">
          <cell r="C126" t="str">
            <v>m2</v>
          </cell>
          <cell r="D126">
            <v>0</v>
          </cell>
        </row>
        <row r="127">
          <cell r="C127" t="str">
            <v>m</v>
          </cell>
          <cell r="D127">
            <v>0</v>
          </cell>
        </row>
        <row r="128">
          <cell r="C128" t="str">
            <v>m3</v>
          </cell>
          <cell r="D128">
            <v>0</v>
          </cell>
        </row>
        <row r="129">
          <cell r="C129">
            <v>0</v>
          </cell>
          <cell r="D129">
            <v>0</v>
          </cell>
        </row>
        <row r="130">
          <cell r="C130" t="str">
            <v>m2</v>
          </cell>
          <cell r="D130">
            <v>0</v>
          </cell>
        </row>
        <row r="131">
          <cell r="C131" t="str">
            <v>kg</v>
          </cell>
          <cell r="D131">
            <v>0</v>
          </cell>
        </row>
        <row r="132">
          <cell r="C132" t="str">
            <v>m2</v>
          </cell>
          <cell r="D132">
            <v>0</v>
          </cell>
        </row>
        <row r="133">
          <cell r="C133" t="str">
            <v>m3</v>
          </cell>
          <cell r="D133">
            <v>0</v>
          </cell>
        </row>
      </sheetData>
      <sheetData sheetId="1"/>
      <sheetData sheetId="2"/>
      <sheetData sheetId="3"/>
      <sheetData sheetId="4"/>
      <sheetData sheetId="5"/>
      <sheetData sheetId="6">
        <row r="12">
          <cell r="G12" t="str">
            <v>SERVIÇOS PRELIMINARES</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CPV"/>
      <sheetName val="Resultado"/>
      <sheetName val="Planejado"/>
      <sheetName val="f.caixa"/>
      <sheetName val="back-log"/>
      <sheetName val="mes"/>
      <sheetName val="Custo Real"/>
      <sheetName val="inventario"/>
      <sheetName val="Inv. pendente"/>
      <sheetName val="Produção"/>
      <sheetName val="Avaliação"/>
      <sheetName val="Plan2"/>
      <sheetName val="Plan1"/>
      <sheetName val="IDENTIFICAÇÃO"/>
    </sheetNames>
    <sheetDataSet>
      <sheetData sheetId="0"/>
      <sheetData sheetId="1" refreshError="1">
        <row r="42">
          <cell r="J42" t="e">
            <v>#DIV/0!</v>
          </cell>
        </row>
      </sheetData>
      <sheetData sheetId="2" refreshError="1"/>
      <sheetData sheetId="3" refreshError="1">
        <row r="40">
          <cell r="C40">
            <v>0</v>
          </cell>
        </row>
      </sheetData>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to básico referencial"/>
      <sheetName val="Dimensiona equipam + pessoal"/>
      <sheetName val="Equipamentos"/>
    </sheetNames>
    <sheetDataSet>
      <sheetData sheetId="0"/>
      <sheetData sheetId="1" refreshError="1"/>
      <sheetData sheetId="2">
        <row r="3">
          <cell r="B3" t="str">
            <v>001</v>
          </cell>
          <cell r="C3" t="str">
            <v>TRATOR DE EST C/LAM D4E-PS/4A</v>
          </cell>
        </row>
        <row r="4">
          <cell r="B4" t="str">
            <v>002</v>
          </cell>
          <cell r="C4" t="str">
            <v>TRATOR DE ESTEIRAS C/ LAM D6D</v>
          </cell>
        </row>
        <row r="5">
          <cell r="B5" t="str">
            <v>003</v>
          </cell>
          <cell r="C5" t="str">
            <v>TRATOR DE ESTEIRAS C/ LAM D8R</v>
          </cell>
        </row>
        <row r="6">
          <cell r="B6" t="str">
            <v>006</v>
          </cell>
          <cell r="C6" t="str">
            <v>MOTONIVELADORA 105 A 130HP</v>
          </cell>
        </row>
        <row r="7">
          <cell r="B7" t="str">
            <v>007</v>
          </cell>
          <cell r="C7" t="str">
            <v>TRATOR DE PNEUS - 115 HP</v>
          </cell>
        </row>
        <row r="8">
          <cell r="B8" t="str">
            <v>008</v>
          </cell>
          <cell r="C8" t="str">
            <v>RETROESCAVADEIRA</v>
          </cell>
        </row>
        <row r="9">
          <cell r="B9" t="str">
            <v>009</v>
          </cell>
          <cell r="C9" t="str">
            <v>RECICLADORA WR250 (FRIO)</v>
          </cell>
        </row>
        <row r="10">
          <cell r="B10" t="str">
            <v>010</v>
          </cell>
          <cell r="C10" t="str">
            <v>CARREGADEIRA DE PNEUS - 3,1 M3</v>
          </cell>
        </row>
        <row r="11">
          <cell r="B11" t="str">
            <v>013</v>
          </cell>
          <cell r="C11" t="str">
            <v>ROLO COMPACT. - CA-25 AUTOP. 11,25T</v>
          </cell>
        </row>
        <row r="12">
          <cell r="B12" t="str">
            <v>016</v>
          </cell>
          <cell r="C12" t="str">
            <v>CARREGADEIRA DE PNEUS - 1,33 M3</v>
          </cell>
        </row>
        <row r="13">
          <cell r="B13" t="str">
            <v>101</v>
          </cell>
          <cell r="C13" t="str">
            <v>GRADE DE DISCO</v>
          </cell>
        </row>
        <row r="14">
          <cell r="B14" t="str">
            <v>102</v>
          </cell>
          <cell r="C14" t="str">
            <v>ROLO COMPACT. TANDEN  AUTOP. 10,9T</v>
          </cell>
        </row>
        <row r="15">
          <cell r="B15" t="str">
            <v>105</v>
          </cell>
          <cell r="C15" t="str">
            <v>ROLO COMPACTADOR PNEUS AUTOPROP. 21T</v>
          </cell>
        </row>
        <row r="16">
          <cell r="B16" t="str">
            <v>107</v>
          </cell>
          <cell r="C16" t="str">
            <v>VASSOURA MECÂNICA REBOCÁVEL</v>
          </cell>
        </row>
        <row r="17">
          <cell r="B17" t="str">
            <v>108</v>
          </cell>
          <cell r="C17" t="str">
            <v>DISTR. DE AGREGADOS - REBOCÁVEL</v>
          </cell>
        </row>
        <row r="18">
          <cell r="B18" t="str">
            <v>110</v>
          </cell>
          <cell r="C18" t="str">
            <v>TANQUE DE ESTOCAGEM DE ASFALTO 20.000L</v>
          </cell>
        </row>
        <row r="19">
          <cell r="B19" t="str">
            <v>111</v>
          </cell>
          <cell r="C19" t="str">
            <v xml:space="preserve">CAMINHÃO DISTRIBUIDOR DE ASFALTO </v>
          </cell>
        </row>
        <row r="20">
          <cell r="B20" t="str">
            <v>112</v>
          </cell>
          <cell r="C20" t="str">
            <v>AQUECEDOR DE FLUIDO TÉRMICO</v>
          </cell>
        </row>
        <row r="21">
          <cell r="B21" t="str">
            <v>114</v>
          </cell>
          <cell r="C21" t="str">
            <v>VIBROACABADORA DE ASFALTO</v>
          </cell>
        </row>
        <row r="22">
          <cell r="B22" t="str">
            <v>116</v>
          </cell>
          <cell r="C22" t="str">
            <v>USINA PRE-MIST. A FRIO 30/60 T/H</v>
          </cell>
        </row>
        <row r="23">
          <cell r="B23" t="str">
            <v>122</v>
          </cell>
          <cell r="C23" t="str">
            <v>CAMINHÃO C/ EQUIP. LAMA ASFALTICA</v>
          </cell>
        </row>
        <row r="24">
          <cell r="B24" t="str">
            <v>126</v>
          </cell>
          <cell r="C24" t="str">
            <v>FRESADORA A FRIO</v>
          </cell>
        </row>
        <row r="25">
          <cell r="B25" t="str">
            <v>138</v>
          </cell>
          <cell r="C25" t="str">
            <v>ESTAB/RECICLADORA A FRIO</v>
          </cell>
        </row>
        <row r="26">
          <cell r="B26" t="str">
            <v>146</v>
          </cell>
          <cell r="C26" t="str">
            <v>CONJUNTO BRITAGEM 30 M3/H</v>
          </cell>
        </row>
        <row r="27">
          <cell r="B27" t="str">
            <v>147</v>
          </cell>
          <cell r="C27" t="str">
            <v>USINA DE ASFALTO A QUENTE - 90/120 T/H</v>
          </cell>
        </row>
        <row r="28">
          <cell r="B28" t="str">
            <v>148</v>
          </cell>
          <cell r="C28" t="str">
            <v>CALDEIRA DE ASFALTO 500 L</v>
          </cell>
        </row>
        <row r="29">
          <cell r="B29" t="str">
            <v>149</v>
          </cell>
          <cell r="C29" t="str">
            <v>VIBROACABADORA S/ ESTEIRAS 98 HP</v>
          </cell>
        </row>
        <row r="30">
          <cell r="B30" t="str">
            <v>156</v>
          </cell>
          <cell r="C30" t="str">
            <v>TRATOR UNILOADER C/ VASSOURA</v>
          </cell>
        </row>
        <row r="31">
          <cell r="B31" t="str">
            <v>201</v>
          </cell>
          <cell r="C31" t="str">
            <v>COMPRESSOR DE AR  180 PCM</v>
          </cell>
        </row>
        <row r="32">
          <cell r="B32" t="str">
            <v>204</v>
          </cell>
          <cell r="C32" t="str">
            <v xml:space="preserve">PERFURATRIZ MANUAL </v>
          </cell>
        </row>
        <row r="33">
          <cell r="B33" t="str">
            <v>209</v>
          </cell>
          <cell r="C33" t="str">
            <v>MARTELO PERFURADOR/ROMPEDOR</v>
          </cell>
        </row>
        <row r="34">
          <cell r="B34" t="str">
            <v>210</v>
          </cell>
          <cell r="C34" t="str">
            <v>MARTELETE/ROMPEDOR 33 KG</v>
          </cell>
        </row>
        <row r="35">
          <cell r="B35" t="str">
            <v>301</v>
          </cell>
          <cell r="C35" t="str">
            <v>BETONEIRA 320 L</v>
          </cell>
        </row>
        <row r="36">
          <cell r="B36" t="str">
            <v>304</v>
          </cell>
          <cell r="C36" t="str">
            <v>CARRINHO DE MÃO</v>
          </cell>
        </row>
        <row r="37">
          <cell r="B37" t="str">
            <v>305</v>
          </cell>
          <cell r="C37" t="str">
            <v>GERICA A-15</v>
          </cell>
        </row>
        <row r="38">
          <cell r="B38" t="str">
            <v>306</v>
          </cell>
          <cell r="C38" t="str">
            <v>VIBRADOR DE IMERSÃO</v>
          </cell>
        </row>
        <row r="39">
          <cell r="B39" t="str">
            <v>400</v>
          </cell>
          <cell r="C39" t="str">
            <v>CAMINHÃO BASCULANTE 5 M3 ( 8,8T )</v>
          </cell>
        </row>
        <row r="40">
          <cell r="B40" t="str">
            <v>403</v>
          </cell>
          <cell r="C40" t="str">
            <v>CAMINHÃO BASCULANTE 6 M3(10,5T)</v>
          </cell>
        </row>
        <row r="41">
          <cell r="B41" t="str">
            <v>404</v>
          </cell>
          <cell r="C41" t="str">
            <v>CAMINHÃO BASCULANTE 10 M3</v>
          </cell>
        </row>
        <row r="42">
          <cell r="B42" t="str">
            <v>405</v>
          </cell>
          <cell r="C42" t="str">
            <v>CAMINHÃO BASCULANTE 10 M3 P/ ROCHA</v>
          </cell>
        </row>
        <row r="43">
          <cell r="B43" t="str">
            <v>406</v>
          </cell>
          <cell r="C43" t="str">
            <v>CAMINHÃO TANQUE 6.OOOL</v>
          </cell>
        </row>
        <row r="44">
          <cell r="B44" t="str">
            <v>407</v>
          </cell>
          <cell r="C44" t="str">
            <v>COMPRESSOR DE AR DE 750 PCM</v>
          </cell>
        </row>
        <row r="45">
          <cell r="B45" t="str">
            <v>408</v>
          </cell>
          <cell r="C45" t="str">
            <v>CAMINHÃO CARROC. FIXA 4T</v>
          </cell>
        </row>
        <row r="46">
          <cell r="B46" t="str">
            <v>409</v>
          </cell>
          <cell r="C46" t="str">
            <v>CAMINHÃO CARROC. 9 TON</v>
          </cell>
        </row>
        <row r="47">
          <cell r="B47" t="str">
            <v>410</v>
          </cell>
          <cell r="C47" t="str">
            <v>CAMINHÃO CARROC. C/ MUCK 7 T</v>
          </cell>
        </row>
        <row r="48">
          <cell r="B48" t="str">
            <v>416</v>
          </cell>
          <cell r="C48" t="str">
            <v>PICK UP</v>
          </cell>
        </row>
        <row r="49">
          <cell r="B49" t="str">
            <v>417</v>
          </cell>
          <cell r="C49" t="str">
            <v>SERRA CIRCULAR</v>
          </cell>
        </row>
        <row r="50">
          <cell r="B50" t="str">
            <v>503</v>
          </cell>
          <cell r="C50" t="str">
            <v>GRUPO GERADOR - 220 KVA</v>
          </cell>
        </row>
        <row r="51">
          <cell r="B51" t="str">
            <v>505</v>
          </cell>
          <cell r="C51" t="str">
            <v>GRUPO GERADOR 9/10 KVA</v>
          </cell>
        </row>
        <row r="52">
          <cell r="B52" t="str">
            <v>906</v>
          </cell>
          <cell r="C52" t="str">
            <v>SOQUETE VIBRATÓRIO</v>
          </cell>
        </row>
        <row r="53">
          <cell r="B53" t="str">
            <v>908</v>
          </cell>
          <cell r="C53" t="str">
            <v>MAQ. PARA PINTURA FAIXAS</v>
          </cell>
        </row>
        <row r="54">
          <cell r="B54" t="str">
            <v>909</v>
          </cell>
          <cell r="C54" t="str">
            <v>EQUIP. PARA HIDROSEMEADURA</v>
          </cell>
        </row>
        <row r="55">
          <cell r="B55" t="str">
            <v>910</v>
          </cell>
          <cell r="C55" t="str">
            <v>MAQ. P/ PINTURA FAIXAS QUENTE</v>
          </cell>
        </row>
        <row r="56">
          <cell r="B56" t="str">
            <v>911</v>
          </cell>
          <cell r="C56" t="str">
            <v>FUSOR</v>
          </cell>
        </row>
        <row r="57">
          <cell r="B57" t="str">
            <v>914</v>
          </cell>
          <cell r="C57" t="str">
            <v>PLACA VIBRATÓRIA C/ MOTOR DIESEL</v>
          </cell>
        </row>
      </sheetData>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L ZONA SUL"/>
      <sheetName val="ANEL LARANJEIRAS"/>
      <sheetName val="CS#"/>
      <sheetName val="VESPER"/>
      <sheetName val="EMBRATEL"/>
      <sheetName val="METRORED"/>
      <sheetName val="INTELIG"/>
      <sheetName val="NETSTREAM"/>
      <sheetName val="VESPER  PRÉ"/>
      <sheetName val="EMBRATEL PRÉ"/>
      <sheetName val="METRORED PRÉ"/>
      <sheetName val="INTELIG PRÉ"/>
      <sheetName val="NETSTREAM PRÉ"/>
      <sheetName val="ANEL ZONA SUL (2)"/>
      <sheetName val="ANEL LARANJEIRAS (2)"/>
      <sheetName val="assemblies A _ E"/>
      <sheetName val="CS_"/>
      <sheetName val="RESUMO_AUT1"/>
    </sheetNames>
    <sheetDataSet>
      <sheetData sheetId="0" refreshError="1"/>
      <sheetData sheetId="1" refreshError="1"/>
      <sheetData sheetId="2" refreshError="1">
        <row r="3">
          <cell r="A3" t="str">
            <v>CX. 1,60 X 1,20 X 1,30 - Moldada no Local</v>
          </cell>
          <cell r="B3">
            <v>680.43661440000005</v>
          </cell>
          <cell r="C3">
            <v>637.25324444444448</v>
          </cell>
          <cell r="D3">
            <v>1317.6898588444446</v>
          </cell>
          <cell r="E3">
            <v>1515.3433376711112</v>
          </cell>
          <cell r="F3">
            <v>782.50210656000002</v>
          </cell>
          <cell r="G3">
            <v>732.84123111111114</v>
          </cell>
          <cell r="H3">
            <v>1515.3433376711112</v>
          </cell>
          <cell r="I3">
            <v>821.62721188800003</v>
          </cell>
          <cell r="J3">
            <v>769.48329266666678</v>
          </cell>
          <cell r="K3">
            <v>1591.1105045546669</v>
          </cell>
        </row>
        <row r="4">
          <cell r="A4" t="str">
            <v>CX. 1,60 X 1,20 X 1,30 - Pré-Moldada</v>
          </cell>
          <cell r="B4">
            <v>655.90895999999998</v>
          </cell>
          <cell r="C4">
            <v>560.57088888888904</v>
          </cell>
          <cell r="D4">
            <v>1216.4798488888891</v>
          </cell>
          <cell r="E4">
            <v>1398.9518262222225</v>
          </cell>
          <cell r="F4">
            <v>754.29530399999987</v>
          </cell>
          <cell r="G4">
            <v>644.65652222222241</v>
          </cell>
          <cell r="H4">
            <v>1398.9518262222223</v>
          </cell>
          <cell r="I4">
            <v>792.01006919999986</v>
          </cell>
          <cell r="J4">
            <v>676.8893483333336</v>
          </cell>
          <cell r="K4">
            <v>1468.8994175333335</v>
          </cell>
        </row>
        <row r="5">
          <cell r="A5" t="str">
            <v>CX. 1,20 X 1,20 X 1,00 - Moldada no Local</v>
          </cell>
          <cell r="B5">
            <v>495.63684480000001</v>
          </cell>
          <cell r="C5">
            <v>506.67754666666667</v>
          </cell>
          <cell r="D5">
            <v>1002.3143914666666</v>
          </cell>
          <cell r="E5">
            <v>1152.6615501866665</v>
          </cell>
          <cell r="F5">
            <v>569.98237152000002</v>
          </cell>
          <cell r="G5">
            <v>582.67917866666664</v>
          </cell>
          <cell r="H5">
            <v>1152.6615501866668</v>
          </cell>
          <cell r="I5">
            <v>598.48149009600002</v>
          </cell>
          <cell r="J5">
            <v>611.8131376</v>
          </cell>
          <cell r="K5">
            <v>1210.2946276960001</v>
          </cell>
        </row>
        <row r="6">
          <cell r="A6" t="str">
            <v>CX. 1,20 X 1,20 X 1,00 - Pré-Moldada</v>
          </cell>
          <cell r="B6">
            <v>479.33656000000002</v>
          </cell>
          <cell r="C6">
            <v>432.20288888888882</v>
          </cell>
          <cell r="D6">
            <v>911.53944888888884</v>
          </cell>
          <cell r="E6">
            <v>1048.270366222222</v>
          </cell>
          <cell r="F6">
            <v>551.23704399999997</v>
          </cell>
          <cell r="G6">
            <v>497.03332222222213</v>
          </cell>
          <cell r="H6">
            <v>1048.270366222222</v>
          </cell>
          <cell r="I6">
            <v>578.79889619999994</v>
          </cell>
          <cell r="J6">
            <v>521.88498833333324</v>
          </cell>
          <cell r="K6">
            <v>1100.6838845333332</v>
          </cell>
        </row>
        <row r="7">
          <cell r="A7" t="str">
            <v>CX. 1,20 X 1,00 X 1,00 - Moldada no Local</v>
          </cell>
          <cell r="B7">
            <v>441.61006079999993</v>
          </cell>
          <cell r="C7">
            <v>456.13252444444447</v>
          </cell>
          <cell r="D7">
            <v>897.7425852444444</v>
          </cell>
          <cell r="E7">
            <v>1032.403973031111</v>
          </cell>
          <cell r="F7">
            <v>507.85156991999986</v>
          </cell>
          <cell r="G7">
            <v>524.55240311111106</v>
          </cell>
          <cell r="H7">
            <v>1032.403973031111</v>
          </cell>
          <cell r="I7">
            <v>533.24414841599992</v>
          </cell>
          <cell r="J7">
            <v>550.7800232666666</v>
          </cell>
          <cell r="K7">
            <v>1084.0241716826665</v>
          </cell>
        </row>
        <row r="8">
          <cell r="A8" t="str">
            <v>CX. 1,20 X 1,00 X 1,00 - Pré-Moldada</v>
          </cell>
          <cell r="B8">
            <v>443.42848000000004</v>
          </cell>
          <cell r="C8">
            <v>401.21088888888886</v>
          </cell>
          <cell r="D8">
            <v>844.63936888888884</v>
          </cell>
          <cell r="E8">
            <v>971.3352742222221</v>
          </cell>
          <cell r="F8">
            <v>509.94275199999998</v>
          </cell>
          <cell r="G8">
            <v>461.39252222222217</v>
          </cell>
          <cell r="H8">
            <v>971.3352742222221</v>
          </cell>
          <cell r="I8">
            <v>535.43988960000001</v>
          </cell>
          <cell r="J8">
            <v>484.46214833333329</v>
          </cell>
          <cell r="K8">
            <v>1019.9020379333333</v>
          </cell>
        </row>
        <row r="9">
          <cell r="A9" t="str">
            <v>CX. 1,20 X 1,20 X 1,10 - Moldada no Local</v>
          </cell>
          <cell r="B9">
            <v>521.17967999999996</v>
          </cell>
          <cell r="C9">
            <v>521.7048533333334</v>
          </cell>
          <cell r="D9">
            <v>1042.8845333333334</v>
          </cell>
          <cell r="E9">
            <v>1199.3172133333333</v>
          </cell>
          <cell r="F9">
            <v>599.35663199999988</v>
          </cell>
          <cell r="G9">
            <v>599.96058133333338</v>
          </cell>
          <cell r="H9">
            <v>1199.3172133333333</v>
          </cell>
          <cell r="I9">
            <v>629.32446359999994</v>
          </cell>
          <cell r="J9">
            <v>629.95861040000011</v>
          </cell>
          <cell r="K9">
            <v>1259.2830739999999</v>
          </cell>
        </row>
        <row r="10">
          <cell r="A10" t="str">
            <v>CX. 1,20 X 1,20 X 1,10 - Pré-Moldada</v>
          </cell>
          <cell r="B10">
            <v>499.49928</v>
          </cell>
          <cell r="C10">
            <v>444.65088888888886</v>
          </cell>
          <cell r="D10">
            <v>944.15016888888886</v>
          </cell>
          <cell r="E10">
            <v>1085.7726942222221</v>
          </cell>
          <cell r="F10">
            <v>574.424172</v>
          </cell>
          <cell r="G10">
            <v>511.34852222222213</v>
          </cell>
          <cell r="H10">
            <v>1085.7726942222221</v>
          </cell>
          <cell r="I10">
            <v>603.14538060000007</v>
          </cell>
          <cell r="J10">
            <v>536.91594833333329</v>
          </cell>
          <cell r="K10">
            <v>1140.0613289333332</v>
          </cell>
        </row>
        <row r="11">
          <cell r="A11" t="str">
            <v>CX. 2,10 X 1,30 X 1,70 - Moldada no Local</v>
          </cell>
          <cell r="B11">
            <v>1039.8546000000001</v>
          </cell>
          <cell r="C11">
            <v>1019.8314888888889</v>
          </cell>
          <cell r="D11">
            <v>2059.6860888888891</v>
          </cell>
          <cell r="E11">
            <v>2368.6390022222222</v>
          </cell>
          <cell r="F11">
            <v>1195.8327899999999</v>
          </cell>
          <cell r="G11">
            <v>1172.806212222222</v>
          </cell>
          <cell r="H11">
            <v>2368.6390022222222</v>
          </cell>
          <cell r="I11">
            <v>1255.6244294999999</v>
          </cell>
          <cell r="J11">
            <v>1231.4465228333331</v>
          </cell>
          <cell r="K11">
            <v>2487.070952333333</v>
          </cell>
        </row>
        <row r="12">
          <cell r="A12" t="str">
            <v>CX. 2,10 X 1,30 X 1,70 - Pré-Moldada</v>
          </cell>
          <cell r="B12">
            <v>918.4158000000001</v>
          </cell>
          <cell r="C12">
            <v>824.47488888888893</v>
          </cell>
          <cell r="D12">
            <v>1742.8906888888891</v>
          </cell>
          <cell r="E12">
            <v>2004.3242922222223</v>
          </cell>
          <cell r="F12">
            <v>1056.1781700000001</v>
          </cell>
          <cell r="G12">
            <v>948.14612222222217</v>
          </cell>
          <cell r="H12">
            <v>2004.3242922222223</v>
          </cell>
          <cell r="I12">
            <v>1108.9870785000003</v>
          </cell>
          <cell r="J12">
            <v>995.55342833333327</v>
          </cell>
          <cell r="K12">
            <v>2104.5405068333334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ionabasica"/>
      <sheetName val="Engenharia"/>
      <sheetName val="Acionamento"/>
      <sheetName val="Motores"/>
      <sheetName val="Voith"/>
      <sheetName val="Fluidrive"/>
      <sheetName val="Plan5"/>
      <sheetName val="Plan6"/>
      <sheetName val="Plan7"/>
      <sheetName val="Plan8"/>
      <sheetName val="Plan9"/>
      <sheetName val="Plan10"/>
      <sheetName val="Plan11"/>
      <sheetName val="Plan12"/>
      <sheetName val="Plan13"/>
      <sheetName val="Plan14"/>
      <sheetName val="Plan15"/>
      <sheetName val="Plan16"/>
      <sheetName val="Quadro Funcional"/>
    </sheetNames>
    <sheetDataSet>
      <sheetData sheetId="0" refreshError="1"/>
      <sheetData sheetId="1" refreshError="1"/>
      <sheetData sheetId="2" refreshError="1"/>
      <sheetData sheetId="3" refreshError="1">
        <row r="1">
          <cell r="A1" t="str">
            <v>POT.</v>
          </cell>
          <cell r="B1" t="str">
            <v>CARC.</v>
          </cell>
          <cell r="C1" t="str">
            <v>EIXO</v>
          </cell>
          <cell r="D1" t="str">
            <v>RPM</v>
          </cell>
          <cell r="E1" t="str">
            <v>PICO</v>
          </cell>
          <cell r="F1" t="str">
            <v>J</v>
          </cell>
          <cell r="G1" t="str">
            <v>PESO</v>
          </cell>
          <cell r="I1" t="str">
            <v>POT.</v>
          </cell>
          <cell r="J1" t="str">
            <v>CARC.</v>
          </cell>
          <cell r="K1" t="str">
            <v>EIXO</v>
          </cell>
          <cell r="L1" t="str">
            <v>RPM</v>
          </cell>
          <cell r="M1" t="str">
            <v>PICO</v>
          </cell>
          <cell r="N1" t="str">
            <v>J</v>
          </cell>
          <cell r="O1" t="str">
            <v>PESO</v>
          </cell>
        </row>
        <row r="2">
          <cell r="A2" t="str">
            <v>CV</v>
          </cell>
          <cell r="F2" t="str">
            <v>KG.M2</v>
          </cell>
          <cell r="G2" t="str">
            <v>KG</v>
          </cell>
          <cell r="I2" t="str">
            <v>CV</v>
          </cell>
          <cell r="N2" t="str">
            <v>KG.M2</v>
          </cell>
          <cell r="O2" t="str">
            <v>KG</v>
          </cell>
        </row>
        <row r="3">
          <cell r="A3">
            <v>2</v>
          </cell>
          <cell r="B3" t="str">
            <v>90S</v>
          </cell>
          <cell r="C3">
            <v>24</v>
          </cell>
          <cell r="D3">
            <v>1715</v>
          </cell>
          <cell r="E3">
            <v>3.2</v>
          </cell>
          <cell r="F3">
            <v>4.4999999999999997E-3</v>
          </cell>
          <cell r="G3">
            <v>19</v>
          </cell>
          <cell r="I3">
            <v>2</v>
          </cell>
          <cell r="J3" t="str">
            <v>100L</v>
          </cell>
          <cell r="K3">
            <v>28</v>
          </cell>
          <cell r="L3">
            <v>1150</v>
          </cell>
          <cell r="M3">
            <v>2.25</v>
          </cell>
          <cell r="N3">
            <v>1.03E-2</v>
          </cell>
          <cell r="O3">
            <v>27</v>
          </cell>
        </row>
        <row r="4">
          <cell r="A4">
            <v>3</v>
          </cell>
          <cell r="B4" t="str">
            <v>90L</v>
          </cell>
          <cell r="C4">
            <v>24</v>
          </cell>
          <cell r="D4">
            <v>1710</v>
          </cell>
          <cell r="E4">
            <v>3.2</v>
          </cell>
          <cell r="F4">
            <v>5.7999999999999996E-3</v>
          </cell>
          <cell r="G4">
            <v>23</v>
          </cell>
          <cell r="I4">
            <v>3</v>
          </cell>
          <cell r="J4" t="str">
            <v>100L</v>
          </cell>
          <cell r="K4">
            <v>28</v>
          </cell>
          <cell r="L4">
            <v>1150</v>
          </cell>
          <cell r="M4">
            <v>2.5499999999999998</v>
          </cell>
          <cell r="N4">
            <v>1.1599999999999999E-2</v>
          </cell>
          <cell r="O4">
            <v>30</v>
          </cell>
        </row>
        <row r="5">
          <cell r="A5">
            <v>5</v>
          </cell>
          <cell r="B5" t="str">
            <v>100L</v>
          </cell>
          <cell r="C5">
            <v>28</v>
          </cell>
          <cell r="D5">
            <v>1730</v>
          </cell>
          <cell r="E5">
            <v>3.1</v>
          </cell>
          <cell r="F5">
            <v>9.1000000000000004E-3</v>
          </cell>
          <cell r="G5">
            <v>33</v>
          </cell>
          <cell r="I5">
            <v>5</v>
          </cell>
          <cell r="J5" t="str">
            <v>132S</v>
          </cell>
          <cell r="K5">
            <v>38</v>
          </cell>
          <cell r="L5">
            <v>1160</v>
          </cell>
          <cell r="M5">
            <v>2.2999999999999998</v>
          </cell>
          <cell r="N5">
            <v>3.2399999999999998E-2</v>
          </cell>
          <cell r="O5">
            <v>51</v>
          </cell>
        </row>
        <row r="6">
          <cell r="A6">
            <v>7.5</v>
          </cell>
          <cell r="B6" t="str">
            <v>112M</v>
          </cell>
          <cell r="C6">
            <v>28</v>
          </cell>
          <cell r="D6">
            <v>1730</v>
          </cell>
          <cell r="E6">
            <v>3.1</v>
          </cell>
          <cell r="F6">
            <v>1.77E-2</v>
          </cell>
          <cell r="G6">
            <v>46</v>
          </cell>
          <cell r="I6">
            <v>7.5</v>
          </cell>
          <cell r="J6" t="str">
            <v>132M</v>
          </cell>
          <cell r="K6">
            <v>38</v>
          </cell>
          <cell r="L6">
            <v>1160</v>
          </cell>
          <cell r="M6">
            <v>2.35</v>
          </cell>
          <cell r="N6">
            <v>4.3900000000000002E-2</v>
          </cell>
          <cell r="O6">
            <v>62</v>
          </cell>
        </row>
        <row r="7">
          <cell r="A7">
            <v>10</v>
          </cell>
          <cell r="B7" t="str">
            <v>132S</v>
          </cell>
          <cell r="C7">
            <v>38</v>
          </cell>
          <cell r="D7">
            <v>1760</v>
          </cell>
          <cell r="E7">
            <v>2.65</v>
          </cell>
          <cell r="F7">
            <v>4.07E-2</v>
          </cell>
          <cell r="G7">
            <v>58</v>
          </cell>
          <cell r="I7">
            <v>10</v>
          </cell>
          <cell r="J7" t="str">
            <v>132M</v>
          </cell>
          <cell r="K7">
            <v>38</v>
          </cell>
          <cell r="L7">
            <v>1160</v>
          </cell>
          <cell r="M7">
            <v>2.75</v>
          </cell>
          <cell r="N7">
            <v>5.2600000000000001E-2</v>
          </cell>
          <cell r="O7">
            <v>72</v>
          </cell>
        </row>
        <row r="8">
          <cell r="A8">
            <v>12.5</v>
          </cell>
          <cell r="B8" t="str">
            <v>132M</v>
          </cell>
          <cell r="C8">
            <v>38</v>
          </cell>
          <cell r="D8">
            <v>1755</v>
          </cell>
          <cell r="E8">
            <v>2.75</v>
          </cell>
          <cell r="F8">
            <v>4.65E-2</v>
          </cell>
          <cell r="G8">
            <v>66</v>
          </cell>
          <cell r="I8">
            <v>12.5</v>
          </cell>
          <cell r="J8" t="str">
            <v>160M</v>
          </cell>
          <cell r="K8">
            <v>42</v>
          </cell>
          <cell r="L8">
            <v>1160</v>
          </cell>
          <cell r="M8">
            <v>2.1</v>
          </cell>
          <cell r="N8">
            <v>7.8799999999999995E-2</v>
          </cell>
          <cell r="O8">
            <v>112</v>
          </cell>
        </row>
        <row r="9">
          <cell r="A9">
            <v>15</v>
          </cell>
          <cell r="B9" t="str">
            <v>132M</v>
          </cell>
          <cell r="C9">
            <v>38</v>
          </cell>
          <cell r="D9">
            <v>1755</v>
          </cell>
          <cell r="E9">
            <v>2.5499999999999998</v>
          </cell>
          <cell r="F9">
            <v>5.2200000000000003E-2</v>
          </cell>
          <cell r="G9">
            <v>70</v>
          </cell>
          <cell r="I9">
            <v>15</v>
          </cell>
          <cell r="J9" t="str">
            <v>160M</v>
          </cell>
          <cell r="K9">
            <v>42</v>
          </cell>
          <cell r="L9">
            <v>1160</v>
          </cell>
          <cell r="M9">
            <v>2.15</v>
          </cell>
          <cell r="N9">
            <v>9.7000000000000003E-2</v>
          </cell>
          <cell r="O9">
            <v>120</v>
          </cell>
        </row>
        <row r="10">
          <cell r="A10">
            <v>20</v>
          </cell>
          <cell r="B10" t="str">
            <v>160M</v>
          </cell>
          <cell r="C10">
            <v>42</v>
          </cell>
          <cell r="D10">
            <v>1760</v>
          </cell>
          <cell r="E10">
            <v>2.4500000000000002</v>
          </cell>
          <cell r="F10">
            <v>7.22E-2</v>
          </cell>
          <cell r="G10">
            <v>111</v>
          </cell>
          <cell r="I10">
            <v>20</v>
          </cell>
          <cell r="J10" t="str">
            <v>160L</v>
          </cell>
          <cell r="K10">
            <v>42</v>
          </cell>
          <cell r="L10">
            <v>1160</v>
          </cell>
          <cell r="M10">
            <v>2.7</v>
          </cell>
          <cell r="N10">
            <v>0.1079</v>
          </cell>
          <cell r="O10">
            <v>139</v>
          </cell>
        </row>
        <row r="11">
          <cell r="A11">
            <v>25</v>
          </cell>
          <cell r="B11" t="str">
            <v>160L</v>
          </cell>
          <cell r="C11">
            <v>42</v>
          </cell>
          <cell r="D11">
            <v>1760</v>
          </cell>
          <cell r="E11">
            <v>2.85</v>
          </cell>
          <cell r="F11">
            <v>8.3199999999999996E-2</v>
          </cell>
          <cell r="G11">
            <v>121</v>
          </cell>
          <cell r="I11">
            <v>25</v>
          </cell>
          <cell r="J11" t="str">
            <v>180L</v>
          </cell>
          <cell r="K11">
            <v>48</v>
          </cell>
          <cell r="L11">
            <v>1165</v>
          </cell>
          <cell r="M11">
            <v>2.7</v>
          </cell>
          <cell r="N11">
            <v>0.26960000000000001</v>
          </cell>
          <cell r="O11">
            <v>180</v>
          </cell>
        </row>
        <row r="12">
          <cell r="A12">
            <v>30</v>
          </cell>
          <cell r="B12" t="str">
            <v>180M</v>
          </cell>
          <cell r="C12">
            <v>48</v>
          </cell>
          <cell r="D12">
            <v>1765</v>
          </cell>
          <cell r="E12">
            <v>2.8</v>
          </cell>
          <cell r="F12">
            <v>0.17730000000000001</v>
          </cell>
          <cell r="G12">
            <v>150</v>
          </cell>
          <cell r="I12">
            <v>30</v>
          </cell>
          <cell r="J12" t="str">
            <v>200L</v>
          </cell>
          <cell r="K12">
            <v>55</v>
          </cell>
          <cell r="L12">
            <v>1180</v>
          </cell>
          <cell r="M12">
            <v>2.4500000000000002</v>
          </cell>
          <cell r="N12">
            <v>0.35539999999999999</v>
          </cell>
          <cell r="O12">
            <v>232</v>
          </cell>
        </row>
        <row r="13">
          <cell r="A13">
            <v>40</v>
          </cell>
          <cell r="B13" t="str">
            <v>200M</v>
          </cell>
          <cell r="C13">
            <v>55</v>
          </cell>
          <cell r="D13">
            <v>1775</v>
          </cell>
          <cell r="E13">
            <v>2.4</v>
          </cell>
          <cell r="F13">
            <v>0.25319999999999998</v>
          </cell>
          <cell r="G13">
            <v>211</v>
          </cell>
          <cell r="I13">
            <v>40</v>
          </cell>
          <cell r="J13" t="str">
            <v>200L</v>
          </cell>
          <cell r="K13">
            <v>55</v>
          </cell>
          <cell r="L13">
            <v>1180</v>
          </cell>
          <cell r="M13">
            <v>2.6</v>
          </cell>
          <cell r="N13">
            <v>0.3821</v>
          </cell>
          <cell r="O13">
            <v>244</v>
          </cell>
        </row>
        <row r="14">
          <cell r="A14">
            <v>50</v>
          </cell>
          <cell r="B14" t="str">
            <v>200L</v>
          </cell>
          <cell r="C14">
            <v>55</v>
          </cell>
          <cell r="D14">
            <v>1775</v>
          </cell>
          <cell r="E14">
            <v>2.4</v>
          </cell>
          <cell r="F14">
            <v>0.29360000000000003</v>
          </cell>
          <cell r="G14">
            <v>244</v>
          </cell>
          <cell r="I14">
            <v>50</v>
          </cell>
          <cell r="J14" t="str">
            <v>225S/M</v>
          </cell>
          <cell r="K14">
            <v>60</v>
          </cell>
          <cell r="L14">
            <v>1180</v>
          </cell>
          <cell r="M14">
            <v>3.2</v>
          </cell>
          <cell r="N14">
            <v>0.96350000000000002</v>
          </cell>
          <cell r="O14">
            <v>370</v>
          </cell>
        </row>
        <row r="15">
          <cell r="A15">
            <v>60</v>
          </cell>
          <cell r="B15" t="str">
            <v>225S/M</v>
          </cell>
          <cell r="C15">
            <v>60</v>
          </cell>
          <cell r="D15">
            <v>1775</v>
          </cell>
          <cell r="E15">
            <v>2.9</v>
          </cell>
          <cell r="F15">
            <v>0.67589999999999995</v>
          </cell>
          <cell r="G15">
            <v>345</v>
          </cell>
          <cell r="I15">
            <v>60</v>
          </cell>
          <cell r="J15" t="str">
            <v>250S/M</v>
          </cell>
          <cell r="K15">
            <v>65</v>
          </cell>
          <cell r="L15">
            <v>1180</v>
          </cell>
          <cell r="M15">
            <v>3</v>
          </cell>
          <cell r="N15">
            <v>1.1559999999999999</v>
          </cell>
          <cell r="O15">
            <v>425</v>
          </cell>
        </row>
        <row r="16">
          <cell r="A16">
            <v>75</v>
          </cell>
          <cell r="B16" t="str">
            <v>225S/M</v>
          </cell>
          <cell r="C16">
            <v>60</v>
          </cell>
          <cell r="D16">
            <v>1770</v>
          </cell>
          <cell r="E16">
            <v>2.7</v>
          </cell>
          <cell r="F16">
            <v>0.78659999999999997</v>
          </cell>
          <cell r="G16">
            <v>379</v>
          </cell>
          <cell r="I16">
            <v>75</v>
          </cell>
          <cell r="J16" t="str">
            <v>250S/M</v>
          </cell>
          <cell r="K16">
            <v>65</v>
          </cell>
          <cell r="L16">
            <v>1185</v>
          </cell>
          <cell r="M16">
            <v>3</v>
          </cell>
          <cell r="N16">
            <v>1.2686999999999999</v>
          </cell>
          <cell r="O16">
            <v>453</v>
          </cell>
        </row>
        <row r="17">
          <cell r="A17">
            <v>100</v>
          </cell>
          <cell r="B17" t="str">
            <v>250S/M</v>
          </cell>
          <cell r="C17">
            <v>65</v>
          </cell>
          <cell r="D17">
            <v>1775</v>
          </cell>
          <cell r="E17">
            <v>3.2</v>
          </cell>
          <cell r="F17">
            <v>0.98429999999999995</v>
          </cell>
          <cell r="G17">
            <v>442</v>
          </cell>
          <cell r="I17">
            <v>100</v>
          </cell>
          <cell r="J17" t="str">
            <v>280S/M</v>
          </cell>
          <cell r="K17">
            <v>75</v>
          </cell>
          <cell r="L17">
            <v>1185</v>
          </cell>
          <cell r="M17">
            <v>2.85</v>
          </cell>
          <cell r="N17">
            <v>2.5289999999999999</v>
          </cell>
          <cell r="O17">
            <v>648</v>
          </cell>
        </row>
        <row r="18">
          <cell r="A18">
            <v>125</v>
          </cell>
          <cell r="B18" t="str">
            <v>280S/M</v>
          </cell>
          <cell r="C18">
            <v>75</v>
          </cell>
          <cell r="D18">
            <v>1780</v>
          </cell>
          <cell r="E18">
            <v>2.35</v>
          </cell>
          <cell r="F18">
            <v>1.8494999999999999</v>
          </cell>
          <cell r="G18">
            <v>638</v>
          </cell>
          <cell r="I18">
            <v>125</v>
          </cell>
          <cell r="J18" t="str">
            <v>280S/M</v>
          </cell>
          <cell r="K18">
            <v>75</v>
          </cell>
          <cell r="L18">
            <v>1185</v>
          </cell>
          <cell r="M18">
            <v>2.75</v>
          </cell>
          <cell r="N18">
            <v>2.9020999999999999</v>
          </cell>
          <cell r="O18">
            <v>700</v>
          </cell>
        </row>
        <row r="19">
          <cell r="A19">
            <v>150</v>
          </cell>
          <cell r="B19" t="str">
            <v>280S/M</v>
          </cell>
          <cell r="C19">
            <v>75</v>
          </cell>
          <cell r="D19">
            <v>1785</v>
          </cell>
          <cell r="E19">
            <v>2.75</v>
          </cell>
          <cell r="F19">
            <v>2.2305999999999999</v>
          </cell>
          <cell r="G19">
            <v>725</v>
          </cell>
          <cell r="I19">
            <v>150</v>
          </cell>
          <cell r="J19" t="str">
            <v>315S/M</v>
          </cell>
          <cell r="K19">
            <v>80</v>
          </cell>
          <cell r="L19">
            <v>1185</v>
          </cell>
          <cell r="M19">
            <v>2.8</v>
          </cell>
          <cell r="N19">
            <v>3.3363999999999998</v>
          </cell>
          <cell r="O19">
            <v>820</v>
          </cell>
        </row>
        <row r="20">
          <cell r="A20">
            <v>200</v>
          </cell>
          <cell r="B20" t="str">
            <v>315S/M</v>
          </cell>
          <cell r="C20">
            <v>80</v>
          </cell>
          <cell r="D20">
            <v>1785</v>
          </cell>
          <cell r="E20">
            <v>2.6</v>
          </cell>
          <cell r="F20">
            <v>2.5985</v>
          </cell>
          <cell r="G20">
            <v>868</v>
          </cell>
          <cell r="I20">
            <v>200</v>
          </cell>
          <cell r="J20" t="str">
            <v>315S/M</v>
          </cell>
          <cell r="K20">
            <v>80</v>
          </cell>
          <cell r="L20">
            <v>1185</v>
          </cell>
          <cell r="M20">
            <v>2.6</v>
          </cell>
          <cell r="N20">
            <v>4.6245000000000003</v>
          </cell>
          <cell r="O20">
            <v>987</v>
          </cell>
        </row>
        <row r="21">
          <cell r="A21">
            <v>250</v>
          </cell>
          <cell r="B21" t="str">
            <v>315S/M</v>
          </cell>
          <cell r="C21">
            <v>80</v>
          </cell>
          <cell r="D21">
            <v>1785</v>
          </cell>
          <cell r="E21">
            <v>2.9</v>
          </cell>
          <cell r="F21">
            <v>3.3536000000000001</v>
          </cell>
          <cell r="G21">
            <v>1005</v>
          </cell>
          <cell r="I21">
            <v>250</v>
          </cell>
          <cell r="J21" t="str">
            <v>355M/L</v>
          </cell>
          <cell r="K21">
            <v>100</v>
          </cell>
          <cell r="L21">
            <v>1190</v>
          </cell>
          <cell r="M21">
            <v>2</v>
          </cell>
          <cell r="N21">
            <v>8.56</v>
          </cell>
          <cell r="O21">
            <v>1367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ária"/>
      <sheetName val="Qtd_34"/>
      <sheetName val="BANCO"/>
      <sheetName val="Equipamentos"/>
    </sheetNames>
    <sheetDataSet>
      <sheetData sheetId="0"/>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
      <sheetName val="C_U"/>
      <sheetName val="Plan1"/>
      <sheetName val="geral"/>
      <sheetName val="SERVIÇOS"/>
      <sheetName val="MARSHALL"/>
      <sheetName val="Pista"/>
      <sheetName val="REPAROS LOCAL."/>
      <sheetName val="Acostamento"/>
      <sheetName val="Parâmetros"/>
      <sheetName val="C"/>
      <sheetName val="resumo_aut1"/>
      <sheetName val="COMPOS1"/>
      <sheetName val="Compactação  manual"/>
      <sheetName val="Reaterro e compactação"/>
      <sheetName val="Escavação mecanica e reaterro"/>
      <sheetName val="Valeta VPC 01"/>
      <sheetName val="Valeta VPA 01"/>
      <sheetName val="Dreno DPS 01"/>
      <sheetName val="Dreno DPS 02"/>
      <sheetName val="Dreno DPS 07"/>
      <sheetName val="Dreno DPS 08"/>
      <sheetName val="Boca saída dreno BSD 01"/>
      <sheetName val="Boca saída dreno BSD 02"/>
      <sheetName val="Sarjeta STC 02"/>
      <sheetName val="Sarjeta SCT 03"/>
      <sheetName val="Sarjeta SCC 01"/>
      <sheetName val="Meio fio MFC 01"/>
      <sheetName val="Meio fio MFC 03"/>
      <sheetName val="Meio fio MFC 05"/>
      <sheetName val="Cx. coletora CCS 01"/>
      <sheetName val="Cx. coletora CCS 02"/>
      <sheetName val="Cx. coletora CCS03"/>
      <sheetName val="Cx. coletora CCS06"/>
      <sheetName val="Cx. coletora CCS 07"/>
      <sheetName val="Cx. coletora CCS 10"/>
      <sheetName val="Cx. coletora CCT 02"/>
      <sheetName val="Cx. coletora CCT 03"/>
      <sheetName val="Descida dágua DAR 03"/>
      <sheetName val="Descida dágua DAD 02"/>
      <sheetName val="Descida dágua DAD 06"/>
      <sheetName val="Descida dágua DAD 14"/>
      <sheetName val="Descida dágua DAD 16"/>
      <sheetName val="Entrada dágua EDA 01"/>
      <sheetName val="Entrada dágua EDA 02"/>
      <sheetName val="Dissipador DEB 01"/>
      <sheetName val="Dissipador DEB 03"/>
      <sheetName val="Dissipador DEB 07"/>
      <sheetName val="Dissipador DEB 08"/>
      <sheetName val="BLS 02"/>
      <sheetName val="BLD 02"/>
      <sheetName val="CLP 16"/>
      <sheetName val="PVI 03"/>
      <sheetName val="chamine CPV01"/>
      <sheetName val="Transposição sarjeta"/>
      <sheetName val="Enrocamento pedra jogada"/>
      <sheetName val="Alvenaria pedra argam"/>
      <sheetName val="restauração"/>
      <sheetName val="Demolição concreto simples"/>
      <sheetName val="Alvenaria tijolo"/>
      <sheetName val="AUXILIAR Dentes BDTC 1,00m "/>
      <sheetName val="AUXILIAR Dentes BDTC 1,20m "/>
      <sheetName val="AUXILIAR Dentes BSTC 0,60m"/>
      <sheetName val="AUXILIAR Dentes BSTC 0,80m "/>
      <sheetName val="AUXILIAR Dentes BSTC 1,00m "/>
      <sheetName val="AUXILIAR Dentes BSTC 1,20m  "/>
      <sheetName val="Usinagem CBUQ"/>
      <sheetName val="Forma comum"/>
      <sheetName val="Forma compensada resinada"/>
      <sheetName val="AUXILIAR Concreto magro"/>
      <sheetName val="AUXILIAR Concreto 10 MPa"/>
      <sheetName val="AUXILIAR Concreto 12 MPa"/>
      <sheetName val="AUXILIAR Concreto 15 MPa"/>
      <sheetName val="Concr. estr. 18 MPa Convencio"/>
      <sheetName val="AUXILIAR Concreto 22 MPa"/>
      <sheetName val="AUXILIAR Concreto 18 MPa"/>
      <sheetName val="AUXILIAR Ciclópico 12 MPa"/>
      <sheetName val="AUXILIAR Argamassa 1-3"/>
      <sheetName val="AUXILIAR Argamassa 1-4"/>
      <sheetName val="Fabricação balizador"/>
      <sheetName val="Concreto 18 MPa (mourão)"/>
      <sheetName val="Mourão esticador cerca"/>
      <sheetName val="Mourão suporte cerca"/>
      <sheetName val="AUXILIAR tubo perfurado"/>
      <sheetName val="AUXILIAR tubo poroso"/>
      <sheetName val="AUXILIAR tubo d=30cm"/>
      <sheetName val="AUXILIAR tubo d=60cm "/>
      <sheetName val="AUXILIAR tubo d=80cm"/>
      <sheetName val="AUXILIAR tubo d=1,0m "/>
      <sheetName val="AUXILIAR tubo d=1,20m"/>
      <sheetName val="Confecção Placa sinalização"/>
      <sheetName val="Confecção suporte placa sinal"/>
      <sheetName val="AUXILIAR lastro brita"/>
      <sheetName val="IDENTIFICAÇÃO"/>
      <sheetName val="Prod. Diária"/>
      <sheetName val="Resumo"/>
      <sheetName val="PATO"/>
      <sheetName val="MATERIAL"/>
      <sheetName val="TPU-MARÇO_2002"/>
      <sheetName val="Atual"/>
      <sheetName val="INVENTÁRIO"/>
      <sheetName val="Calendário da Família"/>
      <sheetName val="PROJETO"/>
      <sheetName val="Orçamentária"/>
      <sheetName val="Conversão"/>
      <sheetName val="BANCO"/>
      <sheetName val="MEDIÇÃO RESUMO"/>
      <sheetName val="INSUMOS"/>
      <sheetName val="CADASTRO"/>
      <sheetName val="QuQuant"/>
      <sheetName val="Indice de Reajuste"/>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pamentos"/>
      <sheetName val="Materiais"/>
      <sheetName val="Mão de Obra"/>
      <sheetName val="Instalação e manutenção de cant"/>
      <sheetName val="Mobilização e desmob. de equip."/>
      <sheetName val="Mob. e desmob. de equip."/>
      <sheetName val="desmat. destoc 0,15m"/>
      <sheetName val="Esc. carga transp DMT 1000 a 12"/>
      <sheetName val="Compactação aterro 100%"/>
      <sheetName val="Dependências da área técnica"/>
      <sheetName val="Preparação área de estocag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o"/>
      <sheetName val="A - Canteiro de Obra"/>
      <sheetName val="B - Captação_Elevação 1a Etapa "/>
      <sheetName val="C - Captação_Elevação 2a Etapa "/>
      <sheetName val="D -Adutora OK"/>
      <sheetName val="E - Reservatório Apoiado OK"/>
      <sheetName val="F - Estação de Tratamento"/>
      <sheetName val="G - Rede de Distribuição OK"/>
      <sheetName val="H - Ligação Predial OK"/>
      <sheetName val="I - Escritório de Operações OK"/>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KsKr"/>
      <sheetName val="Etapa Única"/>
      <sheetName val="Trans.2o. trecho"/>
      <sheetName val="ETA-Mat"/>
      <sheetName val="INCCTOT"/>
      <sheetName val="01-TAC"/>
      <sheetName val="TAC - CORREÇÃO DA PROPOSTA"/>
      <sheetName val="M.C  - QUANTITATIVO "/>
      <sheetName val="PQP"/>
      <sheetName val="SALDOS"/>
      <sheetName val="TAC_ADUT_DN500"/>
      <sheetName val="Jacaraci"/>
      <sheetName val="Demanda-Total"/>
      <sheetName val="V reservação"/>
      <sheetName val="Pre dimensADUTORA"/>
      <sheetName val="Lista"/>
      <sheetName val="Zona A"/>
      <sheetName val="Zona B"/>
      <sheetName val="EEAB1(3+1)3G"/>
      <sheetName val="Tabela"/>
      <sheetName val="Insumos"/>
      <sheetName val="bm 8"/>
      <sheetName val="Drenagem"/>
      <sheetName val="viario"/>
      <sheetName val="BOLETIM DE MEDIÇÃO"/>
    </sheetNames>
    <sheetDataSet>
      <sheetData sheetId="0" refreshError="1"/>
      <sheetData sheetId="1" refreshError="1"/>
      <sheetData sheetId="2" refreshError="1">
        <row r="125">
          <cell r="C125">
            <v>15.399999999999977</v>
          </cell>
          <cell r="E125">
            <v>19.659999999999968</v>
          </cell>
        </row>
        <row r="126">
          <cell r="C126">
            <v>15.542336341085161</v>
          </cell>
          <cell r="E126">
            <v>19.802336341085152</v>
          </cell>
        </row>
        <row r="127">
          <cell r="C127">
            <v>16.257148068197694</v>
          </cell>
          <cell r="E127">
            <v>20.517148068197685</v>
          </cell>
        </row>
        <row r="128">
          <cell r="C128">
            <v>17.518811323131445</v>
          </cell>
          <cell r="E128">
            <v>21.778811323131436</v>
          </cell>
        </row>
        <row r="129">
          <cell r="C129">
            <v>19.303780580867624</v>
          </cell>
          <cell r="E129">
            <v>23.563780580867615</v>
          </cell>
        </row>
        <row r="130">
          <cell r="C130">
            <v>21.598989322352281</v>
          </cell>
          <cell r="E130">
            <v>25.858989322352272</v>
          </cell>
        </row>
        <row r="131">
          <cell r="C131">
            <v>24.396686091835932</v>
          </cell>
          <cell r="E131">
            <v>28.656686091835923</v>
          </cell>
        </row>
        <row r="132">
          <cell r="C132">
            <v>27.42734006018452</v>
          </cell>
          <cell r="E132">
            <v>31.687340060184511</v>
          </cell>
        </row>
        <row r="133">
          <cell r="C133">
            <v>31.13573066002607</v>
          </cell>
          <cell r="E133">
            <v>35.395730660026061</v>
          </cell>
        </row>
        <row r="134">
          <cell r="C134">
            <v>35.325379219265528</v>
          </cell>
          <cell r="E134">
            <v>39.585379219265519</v>
          </cell>
        </row>
      </sheetData>
      <sheetData sheetId="3" refreshError="1"/>
      <sheetData sheetId="4" refreshError="1"/>
      <sheetData sheetId="5" refreshError="1"/>
      <sheetData sheetId="6">
        <row r="125">
          <cell r="C125" t="str">
            <v>Total Item 3</v>
          </cell>
        </row>
      </sheetData>
      <sheetData sheetId="7">
        <row r="125">
          <cell r="C125" t="str">
            <v>Total Item 3</v>
          </cell>
        </row>
      </sheetData>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CAO"/>
      <sheetName val="CPU"/>
      <sheetName val="SERVICOS"/>
      <sheetName val="CONSUMO"/>
      <sheetName val="INSUMOS"/>
      <sheetName val="CMO"/>
      <sheetName val="CEQ"/>
      <sheetName val="CMAT"/>
      <sheetName val="CONTROLE"/>
      <sheetName val="TABELA"/>
      <sheetName val="ABC INSUMOS"/>
      <sheetName val="Módulo1"/>
      <sheetName val="Diálog1"/>
    </sheetNames>
    <sheetDataSet>
      <sheetData sheetId="0">
        <row r="12">
          <cell r="D12" t="str">
            <v>SUDECAP - SUPERINDENTÊNCIA DE DESENVOLVIMENTO DA CAPITAL</v>
          </cell>
        </row>
      </sheetData>
      <sheetData sheetId="1"/>
      <sheetData sheetId="2"/>
      <sheetData sheetId="3"/>
      <sheetData sheetId="4"/>
      <sheetData sheetId="5"/>
      <sheetData sheetId="6"/>
      <sheetData sheetId="7"/>
      <sheetData sheetId="8">
        <row r="5">
          <cell r="D5">
            <v>0</v>
          </cell>
        </row>
      </sheetData>
      <sheetData sheetId="9"/>
      <sheetData sheetId="10"/>
      <sheetData sheetId="11" refreshError="1"/>
      <sheetData sheetId="12"/>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ço"/>
    </sheetNames>
    <sheetDataSet>
      <sheetData sheetId="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OCOS ANCORAGEM"/>
      <sheetName val="RESUMO"/>
      <sheetName val="ADM"/>
      <sheetName val="ATERRO 1"/>
      <sheetName val="ATERRO 2"/>
      <sheetName val="ATERRO 2 DR"/>
      <sheetName val="ATERRO 3"/>
      <sheetName val="ATERRO 3 DR"/>
      <sheetName val="ATERRO 4"/>
      <sheetName val="CAMINHO SERV."/>
      <sheetName val="600 FoFo TERRA"/>
      <sheetName val="600 FoFo ASFALTO"/>
      <sheetName val="300 FoFo TERRA"/>
      <sheetName val="300 FoFo ASFALTO"/>
      <sheetName val="TRV AÉREA 600"/>
      <sheetName val="BLOCOS TRAVESSIAS"/>
      <sheetName val="ENVELOP. DE REDE"/>
      <sheetName val="CX DESC. E VENTOSA"/>
      <sheetName val="BUEIRO Ø 1.500 "/>
      <sheetName val="GALERIA CELULAR"/>
      <sheetName val="TRAVESSIA BUEIRO"/>
      <sheetName val="BOOSTER"/>
      <sheetName val="CAPTAÇÃO CIVIL"/>
      <sheetName val="TAU"/>
      <sheetName val="CHAMINÉ"/>
      <sheetName val="ELEV. COMPERJ"/>
      <sheetName val="CX DISTRIBUIÇÃO"/>
      <sheetName val="TANQUE CONTATO"/>
      <sheetName val="SISTEMA RECIRC."/>
      <sheetName val="SISTEMA LODO"/>
      <sheetName val="SISTEMA CLORO"/>
      <sheetName val="MOD. TRATAMENTO"/>
      <sheetName val="URBANIZ.ETA"/>
      <sheetName val="HISTOGRAMA"/>
      <sheetName val="COMPT IND"/>
      <sheetName val="PASSARELLI IND"/>
      <sheetName val="FORNECEDORES"/>
      <sheetName val="CRON. CONS."/>
      <sheetName val="EQUIPMT."/>
      <sheetName val="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  POÇOS DEFINITIVO _2007  c"/>
      <sheetName val="TAB___POÇOS_DEFINITIVO__2007__c"/>
      <sheetName val="planilha projetista"/>
    </sheetNames>
    <sheetDataSet>
      <sheetData sheetId="0"/>
      <sheetData sheetId="1"/>
      <sheetData sheetId="2"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RESUMO"/>
      <sheetName val="ORÇAMENTO"/>
      <sheetName val="tabela orçamento"/>
      <sheetName val="ABC"/>
      <sheetName val="MH"/>
      <sheetName val="Plan1"/>
      <sheetName val="OBS"/>
      <sheetName val="Plano de trabalho 1ªparte"/>
      <sheetName val="plano de trabalho 2ª parte"/>
      <sheetName val="QCI"/>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DE CUSTOS"/>
      <sheetName val="BCO DE SEMENTES CORRETA"/>
      <sheetName val="QUADRA MULTI_USO"/>
      <sheetName val="CTO DE ATIVIDADES CORRETO"/>
      <sheetName val="ORÇAMENTO GLOBAL"/>
      <sheetName val="FOSSA e SUMIDOURO"/>
      <sheetName val="Orçamento Banco em Alvenaria"/>
      <sheetName val="Orçamento Cisterna"/>
      <sheetName val="COMPOSIÇÃO _FOSSA E SUMIDOURO_"/>
      <sheetName val="elétrico com códigos_3_"/>
      <sheetName val="QCI FINAL"/>
      <sheetName val="CRONOGRAMA GLOBAL"/>
      <sheetName val="CRON. GLOBAL S EQUIPAM."/>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DRA POLIESPORTIVA"/>
      <sheetName val="RUA PROJ. B"/>
      <sheetName val="URB. BECO I"/>
      <sheetName val="SCO mai-02"/>
      <sheetName val="Dados Gerais"/>
    </sheetNames>
    <sheetDataSet>
      <sheetData sheetId="0" refreshError="1"/>
      <sheetData sheetId="1" refreshError="1"/>
      <sheetData sheetId="2" refreshError="1"/>
      <sheetData sheetId="3" refreshError="1"/>
      <sheetData sheetId="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çosNoPrint"/>
      <sheetName val="ComparaQuantNoPrint"/>
      <sheetName val="TodasTraf-2011-NoPrint"/>
      <sheetName val="TrafPb008"/>
      <sheetName val="PavPb008"/>
      <sheetName val="TrafPb027"/>
      <sheetName val="PavPb027"/>
      <sheetName val="TrafPb033(1)"/>
      <sheetName val="PavPb033(1)"/>
      <sheetName val="TrafPb033(2)"/>
      <sheetName val="PavPb033(2)"/>
      <sheetName val="TrafPb059(1)"/>
      <sheetName val="PavPb059(1)"/>
      <sheetName val="TrafPb059(2)"/>
      <sheetName val="PavPb059(2)"/>
      <sheetName val="TrafPb061"/>
      <sheetName val="PavPb061"/>
      <sheetName val="TrafPb065"/>
      <sheetName val="PavPb065"/>
      <sheetName val="TodasTraf-2000-NoPrint"/>
      <sheetName val="Br101-NoPrint"/>
      <sheetName val="TrafAnual-NoPrint"/>
      <sheetName val="TrafContExpan-NoPrint"/>
      <sheetName val="PavComplNo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0504"/>
      <sheetName val="Memoria 06-2004"/>
      <sheetName val="resumo"/>
      <sheetName val="dados"/>
    </sheetNames>
    <sheetDataSet>
      <sheetData sheetId="0" refreshError="1">
        <row r="1">
          <cell r="A1" t="str">
            <v>AD005942</v>
          </cell>
          <cell r="B1" t="str">
            <v>AD05050050/</v>
          </cell>
          <cell r="C1" t="str">
            <v>Analise granulometrica sem sedimentacao.</v>
          </cell>
          <cell r="D1" t="str">
            <v>un</v>
          </cell>
          <cell r="E1">
            <v>70.28</v>
          </cell>
        </row>
        <row r="2">
          <cell r="A2" t="str">
            <v>AD002407</v>
          </cell>
          <cell r="B2" t="str">
            <v>AD05050053/</v>
          </cell>
          <cell r="C2" t="str">
            <v>Analise granulometrica completa em amostra de solo de acordo com a NBR7181 e NBR6457, compreendendo as fases de peneiramento e sedimentacao quando constatada a presenca de particulas finas em sua composicao.</v>
          </cell>
          <cell r="D2" t="str">
            <v>un</v>
          </cell>
          <cell r="E2">
            <v>110.93</v>
          </cell>
        </row>
        <row r="3">
          <cell r="A3" t="str">
            <v>AD002413</v>
          </cell>
          <cell r="B3" t="str">
            <v>AD05050100/</v>
          </cell>
          <cell r="C3" t="str">
            <v>Ensaio de adensamento edometrico em amostra de solo envolvendo, no minimo, 10 estagios d ecarga, inclusive um laco de descarregamento e recarregamento de acordo com as recomendacoes estabelecidas na NBR12007.</v>
          </cell>
          <cell r="D3" t="str">
            <v>un</v>
          </cell>
          <cell r="E3">
            <v>524.64</v>
          </cell>
        </row>
        <row r="4">
          <cell r="A4" t="str">
            <v>AD002414</v>
          </cell>
          <cell r="B4" t="str">
            <v>AD05050150/</v>
          </cell>
          <cell r="C4" t="str">
            <v xml:space="preserve">Ensaio de cizalhamento direto em solo com, no minimo, 3 niveis de tensao normal aplicada a amostra e com apresentacao das curvas de tensao cisalhante por deslocamento horizontal e deslocamento vertical por deslocamento horizontal, em mm, para cada um dos </v>
          </cell>
          <cell r="D4" t="str">
            <v>un</v>
          </cell>
          <cell r="E4">
            <v>479.81</v>
          </cell>
        </row>
        <row r="5">
          <cell r="A5" t="str">
            <v>AD002408</v>
          </cell>
          <cell r="B5" t="str">
            <v>AD05050200/</v>
          </cell>
          <cell r="C5" t="str">
            <v>Ensaio de laboratorio para determinacao da Densidade Real dos graos de amostra de solo de acordo com as recomendacoes de preparo descritas na NBR6457.</v>
          </cell>
          <cell r="D5" t="str">
            <v>un</v>
          </cell>
          <cell r="E5">
            <v>58.5</v>
          </cell>
        </row>
        <row r="6">
          <cell r="A6" t="str">
            <v>AD002406</v>
          </cell>
          <cell r="B6" t="str">
            <v>AD05050250/</v>
          </cell>
          <cell r="C6" t="str">
            <v>Ensaio para determinacao, em laboratorio, do Limite de Liquidez de amostra de solo fino de acordo com as recomendacoes da NBR7180 e da NBR6457.</v>
          </cell>
          <cell r="D6" t="str">
            <v>un</v>
          </cell>
          <cell r="E6">
            <v>42.55</v>
          </cell>
        </row>
        <row r="7">
          <cell r="A7" t="str">
            <v>AD002405</v>
          </cell>
          <cell r="B7" t="str">
            <v>AD05050300/</v>
          </cell>
          <cell r="C7" t="str">
            <v>Ensaio para determinacao, em laboratorio, do Limite de Plasticidade de amostra de solo fino de acordo com as recomendacoes da NBR7180 e da NBR6457.</v>
          </cell>
          <cell r="D7" t="str">
            <v>un</v>
          </cell>
          <cell r="E7">
            <v>42.55</v>
          </cell>
        </row>
        <row r="8">
          <cell r="A8" t="str">
            <v>AD002409</v>
          </cell>
          <cell r="B8" t="str">
            <v>AD05050350/</v>
          </cell>
          <cell r="C8" t="str">
            <v>Ensaio para determinacao, em laboratorio, do Peso Especifico Aparente de amostra de solo de acordo com as recomendacoes da NBR6457.</v>
          </cell>
          <cell r="D8" t="str">
            <v>un</v>
          </cell>
          <cell r="E8">
            <v>23.55</v>
          </cell>
        </row>
        <row r="9">
          <cell r="A9" t="str">
            <v>AD002411</v>
          </cell>
          <cell r="B9" t="str">
            <v>AD05050400/</v>
          </cell>
          <cell r="C9" t="str">
            <v>Ensaio de compactacao com energia Proctor Normal conforme recomendacoes da NBR7182 e NBR6457.</v>
          </cell>
          <cell r="D9" t="str">
            <v>un</v>
          </cell>
          <cell r="E9">
            <v>92.7</v>
          </cell>
        </row>
        <row r="10">
          <cell r="A10" t="str">
            <v>AD002412</v>
          </cell>
          <cell r="B10" t="str">
            <v>AD05050450/</v>
          </cell>
          <cell r="C10" t="str">
            <v>Ensaio para determinacao do Indice de Suporte California (CBR) - 3 pontos - obtido com energia Proctor Normal, atraves de, no minimo, 5 corpos de prova conforme recomendacoes da NBR9895.</v>
          </cell>
          <cell r="D10" t="str">
            <v>un</v>
          </cell>
          <cell r="E10">
            <v>427.01</v>
          </cell>
        </row>
        <row r="11">
          <cell r="A11" t="str">
            <v>AD002410</v>
          </cell>
          <cell r="B11" t="str">
            <v>AD05050500/</v>
          </cell>
          <cell r="C11" t="str">
            <v>Ensaio para determinacao, no campo, da umidade aparente do solo atraves do Metodo "speedy".</v>
          </cell>
          <cell r="D11" t="str">
            <v>un</v>
          </cell>
          <cell r="E11">
            <v>14.82</v>
          </cell>
        </row>
        <row r="12">
          <cell r="A12" t="str">
            <v>AD005952</v>
          </cell>
          <cell r="B12" t="str">
            <v>AD05050550/</v>
          </cell>
          <cell r="C12" t="str">
            <v>Ensaio para determinacao da umidade natural de amostras de solo em laboratorio.</v>
          </cell>
          <cell r="D12" t="str">
            <v>un</v>
          </cell>
          <cell r="E12">
            <v>22.03</v>
          </cell>
        </row>
        <row r="13">
          <cell r="A13" t="str">
            <v>AD002416</v>
          </cell>
          <cell r="B13" t="str">
            <v>AD05050600/</v>
          </cell>
          <cell r="C13" t="str">
            <v>Extracao e acondicionamento de amostra indeformada  de solo com pistao estacionario de 100mm e de acordo com as recomendacoes estabelecidas na NBR9820.</v>
          </cell>
          <cell r="D13" t="str">
            <v>un</v>
          </cell>
          <cell r="E13">
            <v>110.93</v>
          </cell>
        </row>
        <row r="14">
          <cell r="A14" t="str">
            <v>AD008814</v>
          </cell>
          <cell r="B14" t="str">
            <v>AD05050650A</v>
          </cell>
          <cell r="C14" t="str">
            <v>Instalacao de medidor de nivel de agua.</v>
          </cell>
          <cell r="D14" t="str">
            <v>m</v>
          </cell>
          <cell r="E14">
            <v>80.63</v>
          </cell>
        </row>
        <row r="15">
          <cell r="A15" t="str">
            <v>AD005939</v>
          </cell>
          <cell r="B15" t="str">
            <v>AD05050700/</v>
          </cell>
          <cell r="C15" t="str">
            <v>Sondagem manual com pa e picareta por metro linear ou fracao.</v>
          </cell>
          <cell r="D15" t="str">
            <v>m</v>
          </cell>
          <cell r="E15">
            <v>58.5</v>
          </cell>
        </row>
        <row r="16">
          <cell r="A16" t="str">
            <v>AD005961</v>
          </cell>
          <cell r="B16" t="str">
            <v>AD05050703/</v>
          </cell>
          <cell r="C16" t="str">
            <v>Sondagem manual com trado e cavadeira por metro linear ou fracao.</v>
          </cell>
          <cell r="D16" t="str">
            <v>m</v>
          </cell>
          <cell r="E16">
            <v>49.77</v>
          </cell>
        </row>
        <row r="17">
          <cell r="A17" t="str">
            <v>AD002415</v>
          </cell>
          <cell r="B17" t="str">
            <v>AD05050706A</v>
          </cell>
          <cell r="C17" t="str">
            <v>Sondagem de reconhecimento a trado manual com diametro de 100mm.</v>
          </cell>
          <cell r="D17" t="str">
            <v>m</v>
          </cell>
          <cell r="E17">
            <v>29.98</v>
          </cell>
        </row>
        <row r="18">
          <cell r="A18" t="str">
            <v>AD010362</v>
          </cell>
          <cell r="B18" t="str">
            <v>AD05100050/</v>
          </cell>
          <cell r="C18" t="str">
            <v>Sondagem rotativa vertical, em rocha alterada, com coroa de Widia ou similar, diametro B (60mm), inclusive deslocamento e posicionamento em cada furo.</v>
          </cell>
          <cell r="D18" t="str">
            <v>m</v>
          </cell>
          <cell r="E18">
            <v>91.3</v>
          </cell>
        </row>
        <row r="19">
          <cell r="A19" t="str">
            <v>AD010363</v>
          </cell>
          <cell r="B19" t="str">
            <v>AD05100100/</v>
          </cell>
          <cell r="C19" t="str">
            <v>Sondagem rotativa vertical, em rocha alterada, com coroa de Widia ou similar, diametro N (75mm), inclusive deslocamento e posicionamento em cada furo.</v>
          </cell>
          <cell r="D19" t="str">
            <v>m</v>
          </cell>
          <cell r="E19">
            <v>106.54</v>
          </cell>
        </row>
        <row r="20">
          <cell r="A20" t="str">
            <v>AD010360</v>
          </cell>
          <cell r="B20" t="str">
            <v>AD05100150/</v>
          </cell>
          <cell r="C20" t="str">
            <v>Sondagem rotativa vertical, em solo, com coroa de  Widia ou similar, diametro B (60mm), inclusive deslocamento e posicionamento em cada furo.</v>
          </cell>
          <cell r="D20" t="str">
            <v>m</v>
          </cell>
          <cell r="E20">
            <v>52.08</v>
          </cell>
        </row>
        <row r="21">
          <cell r="A21" t="str">
            <v>AD010361</v>
          </cell>
          <cell r="B21" t="str">
            <v>AD05100200/</v>
          </cell>
          <cell r="C21" t="str">
            <v>Sondagem rotativa vertical, em solo, com coroa de  Widia ou similar, diametro N (75mm), inclusive deslocamento e posicionamento em cada furo.</v>
          </cell>
          <cell r="D21" t="str">
            <v>m</v>
          </cell>
          <cell r="E21">
            <v>56.24</v>
          </cell>
        </row>
        <row r="22">
          <cell r="A22" t="str">
            <v>AD010374</v>
          </cell>
          <cell r="B22" t="str">
            <v>AD05150050/</v>
          </cell>
          <cell r="C22" t="str">
            <v>Sondagem rotativa com Coroa de diamante, em rocha sa, diametro HW, inclinada (qualquer inclinacao diferente da vertical), inclusive deslocamento dentro do canteiro e instalacao da sonda no furo.</v>
          </cell>
          <cell r="D22" t="str">
            <v>m</v>
          </cell>
          <cell r="E22">
            <v>400.42</v>
          </cell>
        </row>
        <row r="23">
          <cell r="A23" t="str">
            <v>AD010373</v>
          </cell>
          <cell r="B23" t="str">
            <v>AD05150100/</v>
          </cell>
          <cell r="C23" t="str">
            <v>Sondagem rotativa com Coroa de diamante, em rocha sa, diametro NW, inclinada (qualquer inclinacao diferente da vertical), inclusive deslocamento dentro do canteiro e instalacao da sonda no furo.</v>
          </cell>
          <cell r="D23" t="str">
            <v>m</v>
          </cell>
          <cell r="E23">
            <v>306.31</v>
          </cell>
        </row>
        <row r="24">
          <cell r="A24" t="str">
            <v>AD010365</v>
          </cell>
          <cell r="B24" t="str">
            <v>AD05150150/</v>
          </cell>
          <cell r="C24" t="str">
            <v>Sondagem rotativa vertical, em rocha alterada, com coroa de diamante, diametro B (60mm), inclusive deslocamento e posicionamento em cada furo.</v>
          </cell>
          <cell r="D24" t="str">
            <v>m</v>
          </cell>
          <cell r="E24">
            <v>265.8</v>
          </cell>
        </row>
        <row r="25">
          <cell r="A25" t="str">
            <v>AD010378</v>
          </cell>
          <cell r="B25" t="str">
            <v>AD05150200/</v>
          </cell>
          <cell r="C25" t="str">
            <v>Sondagem rotativa vertical, em rocha alterada, com coroa de diamante, diametro H (99mm),  inclusive deslocamento e posicionamento em cada furo.</v>
          </cell>
          <cell r="D25" t="str">
            <v>m</v>
          </cell>
          <cell r="E25">
            <v>311.89</v>
          </cell>
        </row>
        <row r="26">
          <cell r="A26" t="str">
            <v>AD010370</v>
          </cell>
          <cell r="B26" t="str">
            <v>AD05150250/</v>
          </cell>
          <cell r="C26" t="str">
            <v>Sondagem rotativa vertical, em rocha sa, com coroa de diamante, diametro B (60mm), inclusive deslocamento e posicionamento em cada furo.</v>
          </cell>
          <cell r="D26" t="str">
            <v>m</v>
          </cell>
          <cell r="E26">
            <v>244.1</v>
          </cell>
        </row>
        <row r="27">
          <cell r="A27" t="str">
            <v>AD010375</v>
          </cell>
          <cell r="B27" t="str">
            <v>AD05150300/</v>
          </cell>
          <cell r="C27" t="str">
            <v>Sondagem rotativa vertical, em rocha sa, com coroa de diamante, diametro N (75mm), inclusive deslocamento e posicionamento em cada furo.</v>
          </cell>
          <cell r="D27" t="str">
            <v>m</v>
          </cell>
          <cell r="E27">
            <v>269.24</v>
          </cell>
        </row>
        <row r="28">
          <cell r="A28" t="str">
            <v>AD010383</v>
          </cell>
          <cell r="B28" t="str">
            <v>AD05150350/</v>
          </cell>
          <cell r="C28" t="str">
            <v>Sondagem rotativa vertical, em rocha sa, com coroa de diamante, diametro N (75mm), inclusive deslocamento e posicionamento em cada furo.</v>
          </cell>
          <cell r="D28" t="str">
            <v>m</v>
          </cell>
          <cell r="E28" t="e">
            <v>#N/A</v>
          </cell>
        </row>
        <row r="29">
          <cell r="A29" t="str">
            <v>AD010379</v>
          </cell>
          <cell r="B29" t="str">
            <v>AD05150400/</v>
          </cell>
          <cell r="C29" t="str">
            <v>Sondagem rotativa vertical, em rocha sa, com coroa de diamante, diametro H (99mm), inclusive deslocamento e posicionamento em cada furo.</v>
          </cell>
          <cell r="D29" t="str">
            <v>m</v>
          </cell>
          <cell r="E29">
            <v>352.9</v>
          </cell>
        </row>
        <row r="30">
          <cell r="A30" t="str">
            <v>AD010636</v>
          </cell>
          <cell r="B30" t="str">
            <v>AD05200050/</v>
          </cell>
          <cell r="C30" t="str">
            <v>Sondagem a percurssao com diametro ate 3" com ensaio de penetracao (SPT) a cada metro, incluindo relatorio contendo classificacao tatil visual das amostras, perfis individuais dos furos, planta de localizacao e respectivas cotas das sondagens.  Inclui des</v>
          </cell>
          <cell r="D30" t="str">
            <v>m</v>
          </cell>
          <cell r="E30">
            <v>53.7</v>
          </cell>
        </row>
        <row r="31">
          <cell r="A31" t="str">
            <v>AD000032</v>
          </cell>
          <cell r="B31" t="str">
            <v>AD10050050/</v>
          </cell>
          <cell r="C31" t="str">
            <v>Marcacao de obra sem instrumento topografico, considerada a projecao horizontal da area envolvente.</v>
          </cell>
          <cell r="D31" t="str">
            <v>m2</v>
          </cell>
          <cell r="E31">
            <v>0.96</v>
          </cell>
        </row>
        <row r="32">
          <cell r="A32" t="str">
            <v>AD000033</v>
          </cell>
          <cell r="B32" t="str">
            <v>AD10100100/</v>
          </cell>
          <cell r="C32" t="str">
            <v>Locacao de obra com aparelho topografico sobre cerca de marcacao, inclusive construcao desta e sua pre-locacao e o fornecimento do material e tendo por medicao o perimetro a construir.</v>
          </cell>
          <cell r="D32" t="str">
            <v>m</v>
          </cell>
          <cell r="E32">
            <v>6.94</v>
          </cell>
        </row>
        <row r="33">
          <cell r="A33" t="str">
            <v>AD010381</v>
          </cell>
          <cell r="B33" t="str">
            <v>AD15050050/</v>
          </cell>
          <cell r="C33" t="str">
            <v>Deslocamento, entre furos, de equipamento de sondagem a percurssao, incluindo desmontagem e remontagem.</v>
          </cell>
          <cell r="D33" t="str">
            <v>un</v>
          </cell>
          <cell r="E33">
            <v>151.80000000000001</v>
          </cell>
        </row>
        <row r="34">
          <cell r="A34" t="str">
            <v>AD005106</v>
          </cell>
          <cell r="B34" t="str">
            <v>AD15100050/</v>
          </cell>
          <cell r="C34" t="str">
            <v>Carga e descarga de equipamentos pesados em carretas, exclusive o custo horario do equipamento durante a operacao.</v>
          </cell>
          <cell r="D34" t="str">
            <v>t</v>
          </cell>
          <cell r="E34">
            <v>13.54</v>
          </cell>
        </row>
        <row r="35">
          <cell r="A35" t="str">
            <v>AD000159</v>
          </cell>
          <cell r="B35" t="str">
            <v>AD15100100/</v>
          </cell>
          <cell r="C35" t="str">
            <v>Transporte de andaime suspenso, tipo leve, para pintura, inclusive ida e volta do caminhao, carga e descarga (considerar o minimo de 40unxKm, para calculo deste transporte).</v>
          </cell>
          <cell r="D35" t="str">
            <v>un.Km</v>
          </cell>
          <cell r="E35">
            <v>3.31</v>
          </cell>
        </row>
        <row r="36">
          <cell r="A36" t="str">
            <v>AD000158</v>
          </cell>
          <cell r="B36" t="str">
            <v>AD15100150/</v>
          </cell>
          <cell r="C36" t="str">
            <v>Transporte de andaime suspenso, tipo pesado, para revestimento, inclusive ida e volta do caminhao, carga e descarga (considerar o minimo de 200unxKm, para calculo deste transporte).</v>
          </cell>
          <cell r="D36" t="str">
            <v>un.Km</v>
          </cell>
          <cell r="E36">
            <v>0.67</v>
          </cell>
        </row>
        <row r="37">
          <cell r="A37" t="str">
            <v>AD000157</v>
          </cell>
          <cell r="B37" t="str">
            <v>AD15100200/</v>
          </cell>
          <cell r="C37" t="str">
            <v>Transporte de andaime tubular, considerando-se a area de projecao vertical do andaime, inclusive ida e volta do caminhao, carga e descarga (considerar o minimo de 315m2xKm, para calculo deste transporte).</v>
          </cell>
          <cell r="D37" t="str">
            <v>m2.Km</v>
          </cell>
          <cell r="E37">
            <v>0.06</v>
          </cell>
        </row>
        <row r="38">
          <cell r="A38" t="str">
            <v>AD004548</v>
          </cell>
          <cell r="B38" t="str">
            <v>AD15100250/</v>
          </cell>
          <cell r="C38" t="str">
            <v>Transporte de elevador de obras constituido por cabine aberta, com plataforma, guinchos e cabos de 16m de altura.</v>
          </cell>
          <cell r="D38" t="str">
            <v>un.Km</v>
          </cell>
          <cell r="E38">
            <v>50.27</v>
          </cell>
        </row>
        <row r="39">
          <cell r="A39" t="str">
            <v>AD005107</v>
          </cell>
          <cell r="B39" t="str">
            <v>AD15100300/</v>
          </cell>
          <cell r="C39" t="str">
            <v>Transporte de equipamentos pesados em carretas, exclusive a carga e descarga e  o custo horario dos equipamentos transportados.</v>
          </cell>
          <cell r="D39" t="str">
            <v>t.Km</v>
          </cell>
          <cell r="E39">
            <v>0.73</v>
          </cell>
        </row>
        <row r="40">
          <cell r="A40" t="str">
            <v>AD010600</v>
          </cell>
          <cell r="B40" t="str">
            <v>AD15100350/</v>
          </cell>
          <cell r="C40" t="str">
            <v>Transporte maritimo de carga de qualquer natureza, exclusive despesas de carga e descarga, no trajeto da Ilha do Governador ate a Ilha de Paqueta ou vice-versa, em embarcacao apropriada.</v>
          </cell>
          <cell r="D40" t="str">
            <v>t</v>
          </cell>
          <cell r="E40">
            <v>13.11</v>
          </cell>
        </row>
        <row r="41">
          <cell r="A41" t="str">
            <v>AD001257</v>
          </cell>
          <cell r="B41" t="str">
            <v>AD15150050B</v>
          </cell>
          <cell r="C41" t="str">
            <v>Caminhoneta, com cabine e cacamba, motor diesel de 85CV, com capacidade util de 4m3, com motorista.  Aluguel produtivo.</v>
          </cell>
          <cell r="D41" t="str">
            <v>h</v>
          </cell>
          <cell r="E41">
            <v>31.16</v>
          </cell>
        </row>
        <row r="42">
          <cell r="A42" t="str">
            <v>AD001258</v>
          </cell>
          <cell r="B42" t="str">
            <v>AD15150100A</v>
          </cell>
          <cell r="C42" t="str">
            <v>Caminhoneta, com cabine e cacamba, motor diesel de 85CV, com capacidade util de 4m3, com motorista.  Aluguel improdutivo motor funcionando.</v>
          </cell>
          <cell r="D42" t="str">
            <v>h</v>
          </cell>
          <cell r="E42">
            <v>15.93</v>
          </cell>
        </row>
        <row r="43">
          <cell r="A43" t="str">
            <v>AD001259</v>
          </cell>
          <cell r="B43" t="str">
            <v>AD15150150A</v>
          </cell>
          <cell r="C43" t="str">
            <v>Caminhoneta, com cabine e cacamba, motor diesel de 85CV, com capacidade util de 4m3, com motorista.  Aluguel improdutivo motor parado.</v>
          </cell>
          <cell r="D43" t="str">
            <v>h</v>
          </cell>
          <cell r="E43">
            <v>9.68</v>
          </cell>
        </row>
        <row r="44">
          <cell r="A44" t="str">
            <v>AD001768</v>
          </cell>
          <cell r="B44" t="str">
            <v>AD15150200/</v>
          </cell>
          <cell r="C44" t="str">
            <v>Caminhoneta de servico, capacidade para 09 passageiros ou 1t, com motorista, material de operacao e material de manutencao, com as seguintes especificacoes minimas: motor a gasolina de 53CV, modelo Standard.  Custo horario diurno (entre 05:00h e 22:00h).</v>
          </cell>
          <cell r="D44" t="str">
            <v>h</v>
          </cell>
          <cell r="E44">
            <v>17.43</v>
          </cell>
        </row>
        <row r="45">
          <cell r="A45" t="str">
            <v>AD001254</v>
          </cell>
          <cell r="B45" t="str">
            <v>AD15150250A</v>
          </cell>
          <cell r="C45" t="str">
            <v>Caminhoneta de Servico,  motor com potencia minima de 53CV, capacidade de 9 passageiros ou 1t, com motorista.  Aluguel produtivo.</v>
          </cell>
          <cell r="D45" t="str">
            <v>h</v>
          </cell>
          <cell r="E45">
            <v>29.35</v>
          </cell>
        </row>
        <row r="46">
          <cell r="A46" t="str">
            <v>AD001255</v>
          </cell>
          <cell r="B46" t="str">
            <v>AD15150300/</v>
          </cell>
          <cell r="C46" t="str">
            <v>Caminhoneta de Servico,  motor com potencia minima de 53CV, capacidade de 9 passageiros ou 1t, com motorista.  Aluguel improdutivo motor funcionando.</v>
          </cell>
          <cell r="D46" t="str">
            <v>h</v>
          </cell>
          <cell r="E46">
            <v>16</v>
          </cell>
        </row>
        <row r="47">
          <cell r="A47" t="str">
            <v>AD001256</v>
          </cell>
          <cell r="B47" t="str">
            <v>AD15150350/</v>
          </cell>
          <cell r="C47" t="str">
            <v>Caminhoneta de Servico,  motor com potencia minima de 53CV, capacidade de 9 passageiros ou 1t, com motorista.  Aluguel improdutivo motor parado.</v>
          </cell>
          <cell r="D47" t="str">
            <v>h</v>
          </cell>
          <cell r="E47">
            <v>7.14</v>
          </cell>
        </row>
        <row r="48">
          <cell r="A48" t="str">
            <v>AD018009</v>
          </cell>
          <cell r="B48" t="str">
            <v>AD15150401A</v>
          </cell>
          <cell r="C48" t="str">
            <v>Caminhoneta de Servico,  capacidade de 9 passageiros ou 1t, com motorista, material de operacao e material de manutencao, com as seguintes especificacoes minimas: motor a gasolina de 53CV, autonomia de 3000Km/mes.  Custo mensal.</v>
          </cell>
          <cell r="D48" t="str">
            <v>un.mes</v>
          </cell>
          <cell r="E48">
            <v>2223.48</v>
          </cell>
        </row>
        <row r="49">
          <cell r="A49" t="str">
            <v>AD018010</v>
          </cell>
          <cell r="B49" t="str">
            <v>AD15150403A</v>
          </cell>
          <cell r="C49" t="str">
            <v>Caminhoneta de Servico (kilometragem adicional),  capacidade para 9 passageiros ou 1t, com motorista, material de operacao e material de manutencao, com as seguintes especificacoes minimas: motor a gasolina de 53CV.  Custo do quilometro adicional.</v>
          </cell>
          <cell r="D49" t="str">
            <v>Km</v>
          </cell>
          <cell r="E49">
            <v>0.31</v>
          </cell>
        </row>
        <row r="50">
          <cell r="A50" t="str">
            <v>AD013168</v>
          </cell>
          <cell r="B50" t="str">
            <v>AD15150450A</v>
          </cell>
          <cell r="C50" t="str">
            <v>Caminhonete (Pick-up), cabine dupla e cacamba, 4 portas, 5 passageiros, marca Ford, tipo luxo, modelo Ranger XL ou similar, motor 2.5 a diesel de 115CV (112,7HP),  com ar condicionado e direcao hidraulica, com motorista, inclusive combustivel, seguro obri</v>
          </cell>
          <cell r="D50" t="str">
            <v>un.mes</v>
          </cell>
          <cell r="E50">
            <v>2849.85</v>
          </cell>
        </row>
        <row r="51">
          <cell r="A51" t="str">
            <v>AD013167</v>
          </cell>
          <cell r="B51" t="str">
            <v>AD15150500A</v>
          </cell>
          <cell r="C51" t="str">
            <v>Caminhonete (Pick-up), cabine dupla e cacamba, 4 portas, 5 passageiros, marca Ford, tipo luxo, modelo Ranger XL ou similar, motor 2.5 a diesel de 115CV (112,7HP),  com ar condicionado e direcao hidraulica, sem motorista, inclusive combustivel, seguro obri</v>
          </cell>
          <cell r="D51" t="str">
            <v>un.mes</v>
          </cell>
          <cell r="E51">
            <v>2001.45</v>
          </cell>
        </row>
        <row r="52">
          <cell r="A52" t="str">
            <v>AD001248</v>
          </cell>
          <cell r="B52" t="str">
            <v>AD15150550A</v>
          </cell>
          <cell r="C52" t="str">
            <v>Carreta para transporte pesado, com capacidade para carga util de 60/80t, motor diesel de 388CV, com motorista.  Aluguel produtivo.</v>
          </cell>
          <cell r="D52" t="str">
            <v>h</v>
          </cell>
          <cell r="E52">
            <v>146.44</v>
          </cell>
        </row>
        <row r="53">
          <cell r="A53" t="str">
            <v>AD001249</v>
          </cell>
          <cell r="B53" t="str">
            <v>AD15150600A</v>
          </cell>
          <cell r="C53" t="str">
            <v>Carreta para transporte pesado, com capacidade para carga util de 60/80t, motor diesel de 388CV, com motorista.  Aluguel improdutivo motor funcionando.</v>
          </cell>
          <cell r="D53" t="str">
            <v>h</v>
          </cell>
          <cell r="E53">
            <v>68.569999999999993</v>
          </cell>
        </row>
        <row r="54">
          <cell r="A54" t="str">
            <v>AD001250</v>
          </cell>
          <cell r="B54" t="str">
            <v>AD15150650A</v>
          </cell>
          <cell r="C54" t="str">
            <v>Carreta para transporte pesado, com capacidade para carga util de 60/80t, motor diesel de 388CV com motorista.  Aluguel improdutivo motor parado.</v>
          </cell>
          <cell r="D54" t="str">
            <v>h</v>
          </cell>
          <cell r="E54">
            <v>57.43</v>
          </cell>
        </row>
        <row r="55">
          <cell r="A55" t="str">
            <v>AD002305</v>
          </cell>
          <cell r="B55" t="str">
            <v>AD15150700A</v>
          </cell>
          <cell r="C55" t="str">
            <v>Carreta para transporte pesado, capacidade para carga de 30t, motor diesel de 333CV, com motorista.</v>
          </cell>
          <cell r="D55" t="str">
            <v>h</v>
          </cell>
          <cell r="E55">
            <v>80.83</v>
          </cell>
        </row>
        <row r="56">
          <cell r="A56" t="str">
            <v>AD013166</v>
          </cell>
          <cell r="B56" t="str">
            <v>AD15150750A</v>
          </cell>
          <cell r="C56" t="str">
            <v>Veiculo de servico, motor 1.0 a gasolina, de 69 CV (67,6 HP), com ar condicionado e direcao hidraulica, inclusive combustivel, seguro obrigatorio, lubrificacao, licenciamento, manutencao, lavagem geral, sem motorista.  Aluguel mensal.</v>
          </cell>
          <cell r="D56" t="str">
            <v>un.mes</v>
          </cell>
          <cell r="E56">
            <v>1278.17</v>
          </cell>
        </row>
        <row r="57">
          <cell r="A57" t="str">
            <v>AD004342</v>
          </cell>
          <cell r="B57" t="str">
            <v>AD40050200/</v>
          </cell>
          <cell r="C57" t="str">
            <v>Supervisor de trafego, com todo o seu EPI, colete, capa, bone, apito, (inclusive encargos sociais).</v>
          </cell>
          <cell r="D57" t="str">
            <v>h</v>
          </cell>
          <cell r="E57">
            <v>29.23</v>
          </cell>
        </row>
        <row r="58">
          <cell r="A58" t="str">
            <v>AD005359</v>
          </cell>
          <cell r="B58" t="str">
            <v>AD40050206/</v>
          </cell>
          <cell r="C58" t="str">
            <v>Tecnico em eletronica ou eletrotecnica (inclusive encargos sociais).</v>
          </cell>
          <cell r="D58" t="str">
            <v>h</v>
          </cell>
          <cell r="E58">
            <v>10.199999999999999</v>
          </cell>
        </row>
        <row r="59">
          <cell r="A59" t="str">
            <v>AD010440</v>
          </cell>
          <cell r="B59" t="str">
            <v>AD40050212/</v>
          </cell>
          <cell r="C59" t="str">
            <v>Topografo A - servicos de campo e escritorio, com responsabilidade de dirigi-los (inclusive encargos sociais).</v>
          </cell>
          <cell r="D59" t="str">
            <v>h</v>
          </cell>
          <cell r="E59">
            <v>15.43</v>
          </cell>
        </row>
        <row r="60">
          <cell r="A60" t="str">
            <v>AD000284</v>
          </cell>
          <cell r="B60" t="str">
            <v>AD40050218/</v>
          </cell>
          <cell r="C60" t="str">
            <v>Vigia (inclusive encargos sociais).</v>
          </cell>
          <cell r="D60" t="str">
            <v>h</v>
          </cell>
          <cell r="E60">
            <v>5.05</v>
          </cell>
        </row>
        <row r="61">
          <cell r="A61" t="str">
            <v>AL000748</v>
          </cell>
          <cell r="B61" t="str">
            <v>AL05050050/</v>
          </cell>
          <cell r="C61" t="str">
            <v>Alvenaria de pedra em elevacao, de uma face, feita com blocos de dimensoes aproximadas de (30x30x30)cm ate (40x40x40)cm, assentes com argamassa de cimento, saibro e areia 1:2:3, juntas simples, tendo altura ate 1,50m.</v>
          </cell>
          <cell r="D61" t="str">
            <v>m3</v>
          </cell>
          <cell r="E61">
            <v>151.82</v>
          </cell>
        </row>
        <row r="62">
          <cell r="A62" t="str">
            <v>AL000751</v>
          </cell>
          <cell r="B62" t="str">
            <v>AL05050053/</v>
          </cell>
          <cell r="C62" t="str">
            <v>Alvenaria de pedra em elevacao, de uma face, feita com blocos de  pedra-de-mao, assentes com argamassa de cimento, saibro e areia, traco 1:2:3, tendo altura ate 1,50m, sendo a espessura ate 0,35m.</v>
          </cell>
          <cell r="D62" t="str">
            <v>m3</v>
          </cell>
          <cell r="E62">
            <v>220.92</v>
          </cell>
        </row>
        <row r="63">
          <cell r="A63" t="str">
            <v>AL000749</v>
          </cell>
          <cell r="B63" t="str">
            <v>AL05050100/</v>
          </cell>
          <cell r="C63" t="str">
            <v>Alvenaria de pedra em elevacao, de uma face, feita com blocos de dimensoes aproximadas de (30x30x30)cm ate (40x40x40)cm, assentes com argamassa de cimento, saibro e areia 1:2:3, juntas simples, tendo altura ate 3m.</v>
          </cell>
          <cell r="D63" t="str">
            <v>m3</v>
          </cell>
          <cell r="E63">
            <v>237.93</v>
          </cell>
        </row>
        <row r="64">
          <cell r="A64" t="str">
            <v>AL000750</v>
          </cell>
          <cell r="B64" t="str">
            <v>AL05050103/</v>
          </cell>
          <cell r="C64" t="str">
            <v>Alvenaria de pedra seca em elevacao, de uma face, feita com blocos de dimensoes aproximadas de (30x30x30)cm ate (40x40x40)cm, ate 3m.</v>
          </cell>
          <cell r="D64" t="str">
            <v>m3</v>
          </cell>
          <cell r="E64">
            <v>99.74</v>
          </cell>
        </row>
        <row r="65">
          <cell r="A65" t="str">
            <v>AL005258</v>
          </cell>
          <cell r="B65" t="str">
            <v>AL05050150/</v>
          </cell>
          <cell r="C65" t="str">
            <v>Alvenaria de pedra em elevacao, de 2 faces, feita com blocos de pedra-de-mao, assentes com argamassa de cimento, saibro e areia no traco 1:2:3, tendo altura ate 1,50m, sendo espessura ate 0,35m.</v>
          </cell>
          <cell r="D65" t="str">
            <v>m3</v>
          </cell>
          <cell r="E65">
            <v>283.33</v>
          </cell>
        </row>
        <row r="66">
          <cell r="A66" t="str">
            <v>AL007097</v>
          </cell>
          <cell r="B66" t="str">
            <v>AL05050153/</v>
          </cell>
          <cell r="C66" t="str">
            <v>Alvenaria de pedra am elevacao, de 2 faces, feita com blocos de dimensoes aproximadas de (30x30x30)cm ate (40x40x40)cm ate 1,50m de altura.</v>
          </cell>
          <cell r="D66" t="str">
            <v>m2</v>
          </cell>
          <cell r="E66">
            <v>160.38999999999999</v>
          </cell>
        </row>
        <row r="67">
          <cell r="A67" t="str">
            <v>AL005257</v>
          </cell>
          <cell r="B67" t="str">
            <v>AL05050200/</v>
          </cell>
          <cell r="C67" t="str">
            <v>Alvenaria de pedra em elevacao, de 2 faces, feita com blocos de  pedra-de-mao, assentes com argamassa de cimento, saibro e areia no traco 1:2:3, tendo altura ate 3m, sendo espessura ate 0,35m.</v>
          </cell>
          <cell r="D67" t="str">
            <v>m3</v>
          </cell>
          <cell r="E67">
            <v>329.76</v>
          </cell>
        </row>
        <row r="68">
          <cell r="A68" t="str">
            <v>AL007096</v>
          </cell>
          <cell r="B68" t="str">
            <v>AL05050250/</v>
          </cell>
          <cell r="C68" t="str">
            <v>Junta relevo, em alvenaria de pedra em elevacao, de 1 face, feita com blocos de dimensoes aproximadas de (30x30x30)cm ate (40x40x40)cm, com argamassa de cimento, cal e areia fina, no traco 1:3:5.</v>
          </cell>
          <cell r="D68" t="str">
            <v>m2</v>
          </cell>
          <cell r="E68">
            <v>46.87</v>
          </cell>
        </row>
        <row r="69">
          <cell r="A69" t="str">
            <v>AL005216</v>
          </cell>
          <cell r="B69" t="str">
            <v>AL05100050/</v>
          </cell>
          <cell r="C69" t="str">
            <v>Alvenaria de tijolo macico (7x10x20)cm, com argamassa de cimento e saibro no traco 1:6, em paredes de meia vez (0,10m), de superficie corrida, ate 1,50m de altura, e medida pela area real.</v>
          </cell>
          <cell r="D69" t="str">
            <v>m2</v>
          </cell>
          <cell r="E69">
            <v>40.479999999999997</v>
          </cell>
        </row>
        <row r="70">
          <cell r="A70" t="str">
            <v>AL000752</v>
          </cell>
          <cell r="B70" t="str">
            <v>AL05100053/</v>
          </cell>
          <cell r="C70" t="str">
            <v>Alvenaria de tijolo macico (7x10x20)cm, com argamassa de cimento e saibro no traco 1:6, em paredes de meia vez (0,10m), de superficie corrida, ate 3m de altura, e medida pela area real.</v>
          </cell>
          <cell r="D70" t="str">
            <v>m2</v>
          </cell>
          <cell r="E70">
            <v>41.21</v>
          </cell>
        </row>
        <row r="71">
          <cell r="A71" t="str">
            <v>AL005210</v>
          </cell>
          <cell r="B71" t="str">
            <v>AL05100056/</v>
          </cell>
          <cell r="C71" t="str">
            <v>Alvenaria de tijolo macico (7x10x20)cm, com argamassa de cimento e saibro no traco 1:6, em paredes de 1 vez (0,20m), de superficie corrida, ate 3m de altura, e medida pela area real.</v>
          </cell>
          <cell r="D71" t="str">
            <v>m2</v>
          </cell>
          <cell r="E71">
            <v>80.95</v>
          </cell>
        </row>
        <row r="72">
          <cell r="A72" t="str">
            <v>AL005215</v>
          </cell>
          <cell r="B72" t="str">
            <v>AL05100059/</v>
          </cell>
          <cell r="C72" t="str">
            <v>Alvenaria de tijolo macico (7x10x20)cm, com argamassa de cimento e saibro no traco 1:6, em paredes de meia vez (0,10m), de superficie corrida, de 3m a 4,50m de altura, e medida pela area real.</v>
          </cell>
          <cell r="D72" t="str">
            <v>m2</v>
          </cell>
          <cell r="E72">
            <v>50.03</v>
          </cell>
        </row>
        <row r="73">
          <cell r="A73" t="str">
            <v>AL005217</v>
          </cell>
          <cell r="B73" t="str">
            <v>AL05100103/</v>
          </cell>
          <cell r="C73" t="str">
            <v>Alvenaria de tijolo macico (7x10x20)cm, com argamassa de cimento e saibro no traco 1:6, em paredes com vaos ou arestas, de meia vez (0,10m), de superficie corrida, ate 3m  de altura, e medida pela area real.</v>
          </cell>
          <cell r="D73" t="str">
            <v>m2</v>
          </cell>
          <cell r="E73">
            <v>44.06</v>
          </cell>
        </row>
        <row r="74">
          <cell r="A74" t="str">
            <v>AL005218</v>
          </cell>
          <cell r="B74" t="str">
            <v>AL05100106/</v>
          </cell>
          <cell r="C74" t="str">
            <v>Alvenaria de tijolo macico (7x10x20)cm, com argamassa de cimento e saibro no traco 1:6, em paredes com vaos ou arestas, de meia vez (0,10m), de superficie corrida, de 3m a 4,50m de altura, e medida pela area real.</v>
          </cell>
          <cell r="D74" t="str">
            <v>m2</v>
          </cell>
          <cell r="E74">
            <v>55.3</v>
          </cell>
        </row>
        <row r="75">
          <cell r="A75" t="str">
            <v>AL005211</v>
          </cell>
          <cell r="B75" t="str">
            <v>AL05100150/</v>
          </cell>
          <cell r="C75" t="str">
            <v>Alvenaria de tijolo macico (7x10x20)cm, com argamassa de cimento e saibro no traco 1:6, em paredes de 1 vez (0,20m), de superficie corrida, ate 1,50m de altura, e medida pela area real.</v>
          </cell>
          <cell r="D75" t="str">
            <v>m2</v>
          </cell>
          <cell r="E75">
            <v>79.849999999999994</v>
          </cell>
        </row>
        <row r="76">
          <cell r="A76" t="str">
            <v>AL005212</v>
          </cell>
          <cell r="B76" t="str">
            <v>AL05100153/</v>
          </cell>
          <cell r="C76" t="str">
            <v>Alvenaria de tijolo macico (7x10x20)cm, com argamassa de cimento e saibro no traco 1:6, em paredes com vaos ou arestas, de 1 vez (0,20m), de superficie corrida, ate 3m de altura, e medida pela area real.</v>
          </cell>
          <cell r="D76" t="str">
            <v>m2</v>
          </cell>
          <cell r="E76">
            <v>87.89</v>
          </cell>
        </row>
        <row r="77">
          <cell r="A77" t="str">
            <v>AL005214</v>
          </cell>
          <cell r="B77" t="str">
            <v>AL05100156/</v>
          </cell>
          <cell r="C77" t="str">
            <v>Alvenaria de tijolo macico (7x10x20)cm, com argamassa de cimento e saibro no traco 1:6, em paredes de 1 vez (0,20m), de superficie corrida, de 3m a 4,50m de altura, e medida pela area real.</v>
          </cell>
          <cell r="D77" t="str">
            <v>m2</v>
          </cell>
          <cell r="E77">
            <v>97.6</v>
          </cell>
        </row>
        <row r="78">
          <cell r="A78" t="str">
            <v>AL005213</v>
          </cell>
          <cell r="B78" t="str">
            <v>AL05100200/</v>
          </cell>
          <cell r="C78" t="str">
            <v>Alvenaria de tijolo macico (7x10x20)cm, com argamassa de cimento e saibro no traco 1:6, em paredes com vaos ou arestas, de 1 vez (0,20m), de superficie corrida, de 3m a 4,50m de altura, e medida pela area real.</v>
          </cell>
          <cell r="D78" t="str">
            <v>m2</v>
          </cell>
          <cell r="E78">
            <v>107.24</v>
          </cell>
        </row>
        <row r="79">
          <cell r="A79" t="str">
            <v>AL000753</v>
          </cell>
          <cell r="B79" t="str">
            <v>AL05150050/</v>
          </cell>
          <cell r="C79" t="str">
            <v>Alvenaria para caixas enterradas, ate 0,80m de profundidade, de tijolo macico (7x10x20)cm, com argamassa de cimento, saibro e areia no traco 1:2:2 e parede de meia vez.</v>
          </cell>
          <cell r="D79" t="str">
            <v>m2</v>
          </cell>
          <cell r="E79">
            <v>45.27</v>
          </cell>
        </row>
        <row r="80">
          <cell r="A80" t="str">
            <v>AL000754</v>
          </cell>
          <cell r="B80" t="str">
            <v>AL05150100/</v>
          </cell>
          <cell r="C80" t="str">
            <v>Alvenaria para caixas enterradas, ate 0,80m de profundidade, de tijolo macico (7x10x20)cm, com argamassa de cimento, saibro e areia no traco 1:2:2 e parede de 1 vez.</v>
          </cell>
          <cell r="D80" t="str">
            <v>m2</v>
          </cell>
          <cell r="E80">
            <v>91.17</v>
          </cell>
        </row>
        <row r="81">
          <cell r="A81" t="str">
            <v>AL000755</v>
          </cell>
          <cell r="B81" t="str">
            <v>AL05150103/</v>
          </cell>
          <cell r="C81" t="str">
            <v>Alvenaria para caixas enterradas, de 0,80m a 1,60m de profundidade, de tijolo macico (7x10x20)cm, com argamassa de cimento, saibro e areia no traco 1:2:2 e parede de 1 vez.</v>
          </cell>
          <cell r="D81" t="str">
            <v>m2</v>
          </cell>
          <cell r="E81">
            <v>127.58</v>
          </cell>
        </row>
        <row r="82">
          <cell r="A82" t="str">
            <v>AL000761</v>
          </cell>
          <cell r="B82" t="str">
            <v>AL05200050/</v>
          </cell>
          <cell r="C82" t="str">
            <v>Alvenaria de tijolo (10x20x20)cm,de furos redondos, com argamassa de cimento e saibro no traco 1:8, em parede de meia vez (0,10m), de superficie corrida, ate 1,50m de altura, e medida pela area real.</v>
          </cell>
          <cell r="D82" t="str">
            <v>m2</v>
          </cell>
          <cell r="E82">
            <v>18.25</v>
          </cell>
        </row>
        <row r="83">
          <cell r="A83" t="str">
            <v>AL000760</v>
          </cell>
          <cell r="B83" t="str">
            <v>AL05200053/</v>
          </cell>
          <cell r="C83" t="str">
            <v>Alvenaria de tijolo (10x20x20)cm, de furos redondos, com argamassa de cimento e saibro no traco 1:8, em parede de meia vez (0,10m), de superficie corrida, ate 3m de altura, e medida pela area real.</v>
          </cell>
          <cell r="D83" t="str">
            <v>m2</v>
          </cell>
          <cell r="E83">
            <v>18.86</v>
          </cell>
        </row>
        <row r="84">
          <cell r="A84" t="str">
            <v>AL005219</v>
          </cell>
          <cell r="B84" t="str">
            <v>AL05200056/</v>
          </cell>
          <cell r="C84" t="str">
            <v>Alvenaria de tijolo (10x20x20)cm, de furos redondos, com argamassa de cimento e saibro no traco 1:8, em paredes de meia vez (0,10m), de superficie corrida, de 3m a 4,50m de altura, e medida pela area real.</v>
          </cell>
          <cell r="D84" t="str">
            <v>m2</v>
          </cell>
          <cell r="E84">
            <v>26.51</v>
          </cell>
        </row>
        <row r="85">
          <cell r="A85" t="str">
            <v>AL000762</v>
          </cell>
          <cell r="B85" t="str">
            <v>AL05200100/</v>
          </cell>
          <cell r="C85" t="str">
            <v>Alvenaria de tijolo (10x20x20)cm, de furos redondos, com argamassa de cimento e saibro no traco 1:8, em parede com vaos ou arestas (0,10m), de superficie corrida, ate 3m de altura, e medida pela area real.</v>
          </cell>
          <cell r="D85" t="str">
            <v>m2</v>
          </cell>
          <cell r="E85">
            <v>20.9</v>
          </cell>
        </row>
        <row r="86">
          <cell r="A86" t="str">
            <v>AL005220</v>
          </cell>
          <cell r="B86" t="str">
            <v>AL05200103/</v>
          </cell>
          <cell r="C86" t="str">
            <v>Alvenaria de tijolo (10x20x20)cm, de furos redondos, com argamassa de cimento e saibro no traco 1:8, em paredes com vaos ou arestas de meia vez (0,10m), de 3m a 4,50m de altura, e medida pela area real.</v>
          </cell>
          <cell r="D86" t="str">
            <v>m2</v>
          </cell>
          <cell r="E86">
            <v>30.57</v>
          </cell>
        </row>
        <row r="87">
          <cell r="A87" t="str">
            <v>AL000767</v>
          </cell>
          <cell r="B87" t="str">
            <v>AL05200150/</v>
          </cell>
          <cell r="C87" t="str">
            <v>Alvenaria de tijolo (10x20x30)cm, de furos redondos, com argamassa de cimento e saibro no traco 1:8, em paredes de meia vez (0,10m), de superficie corrida, ate 1,50m de altura, e medida pela area real.</v>
          </cell>
          <cell r="D87" t="str">
            <v>m2</v>
          </cell>
          <cell r="E87">
            <v>14.88</v>
          </cell>
        </row>
        <row r="88">
          <cell r="A88" t="str">
            <v>AL000766</v>
          </cell>
          <cell r="B88" t="str">
            <v>AL05200153/</v>
          </cell>
          <cell r="C88" t="str">
            <v>Alvenaria de tijolo (10x20x30)cm, de furos redondos, com argamassa de cimento e saibro no traco 1:8, em paredes de meia vez (0,10m), de superficie corrida, ate 3m de altura, e medida pela area real.</v>
          </cell>
          <cell r="D88" t="str">
            <v>m2</v>
          </cell>
          <cell r="E88">
            <v>15.22</v>
          </cell>
        </row>
        <row r="89">
          <cell r="A89" t="str">
            <v>AL005225</v>
          </cell>
          <cell r="B89" t="str">
            <v>AL05200156/</v>
          </cell>
          <cell r="C89" t="str">
            <v>Alvenaria de tijolo (10x20x30)cm, de furos redondos, com argamassa de cimento e saibro no traco 1:8, em paredes de meia vez (0,10m), de superficie corrida de 3m a 4,50m de altura, e medida pela area real.</v>
          </cell>
          <cell r="D89" t="str">
            <v>m2</v>
          </cell>
          <cell r="E89">
            <v>20.57</v>
          </cell>
        </row>
        <row r="90">
          <cell r="A90" t="str">
            <v>AL000768</v>
          </cell>
          <cell r="B90" t="str">
            <v>AL05200200/</v>
          </cell>
          <cell r="C90" t="str">
            <v>Alvenaria de tijolo (10x20x30)cm, de furos redondos, com argamassa de cimento e saibro no traco 1:8, em paredes com vaos ou arestas (0,10m), de superficie corrida, ate 3m de altura, e medida pela area real.</v>
          </cell>
          <cell r="D90" t="str">
            <v>m2</v>
          </cell>
          <cell r="E90">
            <v>16.989999999999998</v>
          </cell>
        </row>
        <row r="91">
          <cell r="A91" t="str">
            <v>AL005221</v>
          </cell>
          <cell r="B91" t="str">
            <v>AL05200203/</v>
          </cell>
          <cell r="C91" t="str">
            <v>Alvenaria de tijolo (10x20x30)cm, de furos redondos, com argamassa de cimento e saibro no traco 1:8, em paredes com vaos ou arestas de meia vez (0,10m), de 3m a 4,50m de altura, e medida pela area real.</v>
          </cell>
          <cell r="D91" t="str">
            <v>m2</v>
          </cell>
          <cell r="E91">
            <v>17.670000000000002</v>
          </cell>
        </row>
        <row r="92">
          <cell r="A92" t="str">
            <v>AL000757</v>
          </cell>
          <cell r="B92" t="str">
            <v>AL05200250/</v>
          </cell>
          <cell r="C92" t="str">
            <v>Alvenaria de tijolo (10x20x20)cm, de furos redondos, com argamassa de cimento e saibro no traco 1:8, em paredes de 1 vez (0,20m), de superficie corrida, ate 1,50m de altura, e medida pela area real.</v>
          </cell>
          <cell r="D92" t="str">
            <v>m2</v>
          </cell>
          <cell r="E92">
            <v>37.19</v>
          </cell>
        </row>
        <row r="93">
          <cell r="A93" t="str">
            <v>AL000756</v>
          </cell>
          <cell r="B93" t="str">
            <v>AL05200253/</v>
          </cell>
          <cell r="C93" t="str">
            <v>Alvenaria de tijolo (10x20x20)cm, de furos redondos, com argamassa de cimento e saibro no traco 1:8, em paredes de 1 vez (0,20m), de superficie corrida, ate 3m de altura, e medida pela area real.</v>
          </cell>
          <cell r="D93" t="str">
            <v>m2</v>
          </cell>
          <cell r="E93">
            <v>38.11</v>
          </cell>
        </row>
        <row r="94">
          <cell r="A94" t="str">
            <v>AL000758</v>
          </cell>
          <cell r="B94" t="str">
            <v>AL05200300/</v>
          </cell>
          <cell r="C94" t="str">
            <v>Alvenaria de tijolo (10x20x20)cm, de furos redondos, com argamassa de cimento e saibro no traco 1:8, em parede com vaos ou arestas (0,20m), de superficie corrida, ate 3m de altura, e medida pela area real.</v>
          </cell>
          <cell r="D94" t="str">
            <v>m2</v>
          </cell>
          <cell r="E94">
            <v>42.5</v>
          </cell>
        </row>
        <row r="95">
          <cell r="A95" t="str">
            <v>AL000759</v>
          </cell>
          <cell r="B95" t="str">
            <v>AL05200303/</v>
          </cell>
          <cell r="C95" t="str">
            <v>Alvenaria de tijolo (10x20x20)cm, de furos redondos, com argamassa de cimento e saibro no traco 1:8, em parede com vaos ou arestas (0,20m), de superficie corrida, de 3m a 4,50m de altura, e medida pela area real.</v>
          </cell>
          <cell r="D95" t="str">
            <v>m2</v>
          </cell>
          <cell r="E95">
            <v>58.91</v>
          </cell>
        </row>
        <row r="96">
          <cell r="A96" t="str">
            <v>AL000764</v>
          </cell>
          <cell r="B96" t="str">
            <v>AL05200350/</v>
          </cell>
          <cell r="C96" t="str">
            <v>Alvenaria de tijolo (10x20x30)cm, de furos redondos, com argamassa de cimento e saibro no traco 1:8, em paredes de 1 vez (0,20m), de superficie corrida, ate 1,50m de altura, e medida pela area real.</v>
          </cell>
          <cell r="D96" t="str">
            <v>m2</v>
          </cell>
          <cell r="E96">
            <v>29.96</v>
          </cell>
        </row>
        <row r="97">
          <cell r="A97" t="str">
            <v>AL000763</v>
          </cell>
          <cell r="B97" t="str">
            <v>AL05200353/</v>
          </cell>
          <cell r="C97" t="str">
            <v>Alvenaria de tijolo (10x20x30)cm, de furos redondos, com argamassa de cimento e saibro no traco 1:8, em paredes de 1 vez (0,20m), de superficie corrida, ate 3m de altura, e medida pela area real.</v>
          </cell>
          <cell r="D97" t="str">
            <v>m2</v>
          </cell>
          <cell r="E97">
            <v>30.7</v>
          </cell>
        </row>
        <row r="98">
          <cell r="A98" t="str">
            <v>AL000765</v>
          </cell>
          <cell r="B98" t="str">
            <v>AL05200400/</v>
          </cell>
          <cell r="C98" t="str">
            <v>Alvenaria de tijolo (10x20x30)cm, de furos redondos, com argamassa de cimento e saibro no traco 1:8, em paredes com vaos ou arestas (0,20m), de superficie corrida, ate 3m de altura, e medida pela area real.</v>
          </cell>
          <cell r="D98" t="str">
            <v>m2</v>
          </cell>
          <cell r="E98">
            <v>33.25</v>
          </cell>
        </row>
        <row r="99">
          <cell r="A99" t="str">
            <v>AL005223</v>
          </cell>
          <cell r="B99" t="str">
            <v>AL05200450/</v>
          </cell>
          <cell r="C99" t="str">
            <v>Alvenaria de tijolo (10x20x30)cm, de furos redondos, com argamassa de cimento e saibro no traco 1:8, em paredes corridas de 1 vez (0,20m), de 3m a 4,50m de altura, e medida pela area real.</v>
          </cell>
          <cell r="D99" t="str">
            <v>m2</v>
          </cell>
          <cell r="E99">
            <v>39.81</v>
          </cell>
        </row>
        <row r="100">
          <cell r="A100" t="str">
            <v>AL005222</v>
          </cell>
          <cell r="B100" t="str">
            <v>AL05200500/</v>
          </cell>
          <cell r="C100" t="str">
            <v>Alvenaria de tijolo (10x20x30)cm, de furos redondos, com argamassa de cimento e saibro no traco 1:8, em paredes com vaos ou arestas de 1 vez (0,20m), de 3m a 4,50m de altura, e medida pela area real.</v>
          </cell>
          <cell r="D100" t="str">
            <v>m2</v>
          </cell>
          <cell r="E100">
            <v>44.77</v>
          </cell>
        </row>
        <row r="101">
          <cell r="A101" t="str">
            <v>AL007923</v>
          </cell>
          <cell r="B101" t="str">
            <v>AL05200550/</v>
          </cell>
          <cell r="C101" t="str">
            <v>Alvenaria estrutural de tijolo ceramico (14x19x29)cm, aparentes, espessura de 14cm, para superficies com vaos e arestas.  Fornecimento e assentamento.</v>
          </cell>
          <cell r="D101" t="str">
            <v>m2</v>
          </cell>
          <cell r="E101">
            <v>31.54</v>
          </cell>
        </row>
        <row r="102">
          <cell r="A102" t="str">
            <v>AL007925</v>
          </cell>
          <cell r="B102" t="str">
            <v>AL05200553A</v>
          </cell>
          <cell r="C102" t="str">
            <v>Alvenaria estrutural de tijolo ceramico tipo "L" (14x19x29)cm, aparentes, espessura de 14cm, para cintas e vergas de amarracao.  Fornecimento e assentamento.</v>
          </cell>
          <cell r="D102" t="str">
            <v>m2</v>
          </cell>
          <cell r="E102">
            <v>9.82</v>
          </cell>
        </row>
        <row r="103">
          <cell r="A103" t="str">
            <v>AL007924</v>
          </cell>
          <cell r="B103" t="str">
            <v>AL05200556/</v>
          </cell>
          <cell r="C103" t="str">
            <v>Alvenaria estrutural de tijolo ceramico tipo "U" (14x19x29)cm, aparentes, espessura de 14cm, para cintas e vergas de amarracao.  Fornecimento e assentamento.</v>
          </cell>
          <cell r="D103" t="str">
            <v>m2</v>
          </cell>
          <cell r="E103">
            <v>10.31</v>
          </cell>
        </row>
        <row r="104">
          <cell r="A104" t="str">
            <v>AL000769</v>
          </cell>
          <cell r="B104" t="str">
            <v>AL05250050/</v>
          </cell>
          <cell r="C104" t="str">
            <v>Alvenaria de blocos de concreto (10x20x40)cm, com argamassa de cimento e areia no traco 1:8, em paredes corridas de 0,10m de espessura, de superficie corrida, ate 3m de altura, e medida pela area real.</v>
          </cell>
          <cell r="D104" t="str">
            <v>m2</v>
          </cell>
          <cell r="E104">
            <v>21.2</v>
          </cell>
        </row>
        <row r="105">
          <cell r="A105" t="str">
            <v>AL000770</v>
          </cell>
          <cell r="B105" t="str">
            <v>AL05250053/</v>
          </cell>
          <cell r="C105" t="str">
            <v>Alvenaria de blocos de concreto (10x20x40)cm, com argamassa de cimento e areia no traco 1:8, em paredes corridas de 0,10m de espessura, de superficie corrida, de 3m a 4,50m de altura, e medida pela area real.</v>
          </cell>
          <cell r="D105" t="str">
            <v>m2</v>
          </cell>
          <cell r="E105">
            <v>28.75</v>
          </cell>
        </row>
        <row r="106">
          <cell r="A106" t="str">
            <v>AL005229</v>
          </cell>
          <cell r="B106" t="str">
            <v>AL05250100/</v>
          </cell>
          <cell r="C106" t="str">
            <v>Alvenaria de blocos de concreto (10x20x40)cm, com argamassa de cimento e areia, no traco 1:8, em paredes com vaos e arestas de meia vez (0,10m), ate 3m de altura, e medida pela area real.</v>
          </cell>
          <cell r="D106" t="str">
            <v>m2</v>
          </cell>
          <cell r="E106">
            <v>25.33</v>
          </cell>
        </row>
        <row r="107">
          <cell r="A107" t="str">
            <v>AL005227</v>
          </cell>
          <cell r="B107" t="str">
            <v>AL05250103/</v>
          </cell>
          <cell r="C107" t="str">
            <v>Alvenaria de blocos de concreto (10x20x40)cm, com argamassa de cimento e areia no traco 1:8, em paredes com vaos e arestas de meia vez (0,10m),de 3m a 4,50m de altura, e medida pela area real.</v>
          </cell>
          <cell r="D107" t="str">
            <v>m2</v>
          </cell>
          <cell r="E107">
            <v>31.14</v>
          </cell>
        </row>
        <row r="108">
          <cell r="A108" t="str">
            <v>AL007259</v>
          </cell>
          <cell r="B108" t="str">
            <v>AL05250200/</v>
          </cell>
          <cell r="C108" t="str">
            <v>Alvenaria de blocos de concreto celular (10x30x60)cm, assentes com argamassa de cimento, cal hidratada e areia fina no traco 1:3:5, em paredes de 10cm de espessura.</v>
          </cell>
          <cell r="D108" t="str">
            <v>m2</v>
          </cell>
          <cell r="E108">
            <v>28.2</v>
          </cell>
        </row>
        <row r="109">
          <cell r="A109" t="str">
            <v>AL007927</v>
          </cell>
          <cell r="B109" t="str">
            <v>AL05250250/</v>
          </cell>
          <cell r="C109" t="str">
            <v>Alvenaria de blocos de concreto (15x20x40)cm,  em paredes de 0,15m de espessura, utilizando argamassa de cimento e areia no traco 1:4, em volume no assentamento e enchimento de blocos, tendo altura de 1,50m medida pela area real.</v>
          </cell>
          <cell r="D109" t="str">
            <v>m2</v>
          </cell>
          <cell r="E109">
            <v>43.37</v>
          </cell>
        </row>
        <row r="110">
          <cell r="A110" t="str">
            <v>AL005482</v>
          </cell>
          <cell r="B110" t="str">
            <v>AL05250300/</v>
          </cell>
          <cell r="C110" t="str">
            <v>Alvenaria de blocos de concreto (15x20x40)cm, com argamassa de cimento e areia no traco 1:8, em paredes de 0,15m de espessura, de superficie corrida medida pela area real.</v>
          </cell>
          <cell r="D110" t="str">
            <v>m2</v>
          </cell>
          <cell r="E110">
            <v>21.98</v>
          </cell>
        </row>
        <row r="111">
          <cell r="A111" t="str">
            <v>AL008856</v>
          </cell>
          <cell r="B111" t="str">
            <v>AL05250303/</v>
          </cell>
          <cell r="C111" t="str">
            <v>Alvenaria de blocos de concreto estrutural (15x20x40)cm, com argamassa de cimento e areia no traco 1:8, em paredes com vaos de meia vez (0,15m), ate 3m de altura, e medida pela area real.</v>
          </cell>
          <cell r="D111" t="str">
            <v>m2</v>
          </cell>
          <cell r="E111">
            <v>26.31</v>
          </cell>
        </row>
        <row r="112">
          <cell r="A112" t="str">
            <v>AL000771</v>
          </cell>
          <cell r="B112" t="str">
            <v>AL05250350/</v>
          </cell>
          <cell r="C112" t="str">
            <v>Alvenaria de blocos de concreto (10x20x40)cm, com argamassa de cimento e areia no traco 1:8, em paredes corridas de 0,20m de espessura, de superficie corrida, ate 3m de altura, e medida pela area real.</v>
          </cell>
          <cell r="D112" t="str">
            <v>m2</v>
          </cell>
          <cell r="E112">
            <v>43.02</v>
          </cell>
        </row>
        <row r="113">
          <cell r="A113" t="str">
            <v>AL000773</v>
          </cell>
          <cell r="B113" t="str">
            <v>AL05250353/</v>
          </cell>
          <cell r="C113" t="str">
            <v>Alvenaria de blocos de concreto (10x20x40)cm, com argamassa de cimento e areia no traco 1:8, em paredes corridas de 0,20m de espessura, de superficie corrida, de 3m a 4,50m de altura, e medida pela area real.</v>
          </cell>
          <cell r="D113" t="str">
            <v>m2</v>
          </cell>
          <cell r="E113">
            <v>46.5</v>
          </cell>
        </row>
        <row r="114">
          <cell r="A114" t="str">
            <v>AL000772</v>
          </cell>
          <cell r="B114" t="str">
            <v>AL05250400/</v>
          </cell>
          <cell r="C114" t="str">
            <v>Alvenaria de blocos de concreto (10x20x40)cm, com argamassa de cimento e areia no traco 1:8, em paredes com vaos ou arestas de 0,20m de espessura, de superficie corrida, ate 3m de altura, e medida pela area real.</v>
          </cell>
          <cell r="D114" t="str">
            <v>m2</v>
          </cell>
          <cell r="E114">
            <v>46.58</v>
          </cell>
        </row>
        <row r="115">
          <cell r="A115" t="str">
            <v>AL000774</v>
          </cell>
          <cell r="B115" t="str">
            <v>AL05250403/</v>
          </cell>
          <cell r="C115" t="str">
            <v>Alvenaria de blocos de concreto (10x20x40)cm, com argamassa de cimento e areia no traco 1:8, em paredes com vaos ou arestas de 0,20m de espessura, de superficie corrida, de 3m a 4,50m de altura, e medida pela area real.</v>
          </cell>
          <cell r="D115" t="str">
            <v>m2</v>
          </cell>
          <cell r="E115">
            <v>51.81</v>
          </cell>
        </row>
        <row r="116">
          <cell r="A116" t="str">
            <v>AL000775</v>
          </cell>
          <cell r="B116" t="str">
            <v>AL05250450/</v>
          </cell>
          <cell r="C116" t="str">
            <v>Alvenaria de blocos de concreto (20x20x40)cm, com argamassa de cimento e areia no traco 1:6, em paredes de 0,20m de espessura, de superficie corrida, ate 3m de altura, e medida pela area real.</v>
          </cell>
          <cell r="D116" t="str">
            <v>m2</v>
          </cell>
          <cell r="E116">
            <v>29.29</v>
          </cell>
        </row>
        <row r="117">
          <cell r="A117" t="str">
            <v>AL000776</v>
          </cell>
          <cell r="B117" t="str">
            <v>AL05250453/</v>
          </cell>
          <cell r="C117" t="str">
            <v>Alvenaria de blocos de concreto (20x20x40)cm, com argamassa de cimento e areia no traco 1:6, em paredes corridas de 0,20m de espessura, de superficie corrida, de 3m a 4,50m de altura, e medida pela area real.</v>
          </cell>
          <cell r="D117" t="str">
            <v>m2</v>
          </cell>
          <cell r="E117">
            <v>33.94</v>
          </cell>
        </row>
        <row r="118">
          <cell r="A118" t="str">
            <v>AP006459</v>
          </cell>
          <cell r="B118" t="str">
            <v>AP05200403/</v>
          </cell>
          <cell r="C118" t="str">
            <v>Torneira de boia, em bronze, de pressao, de 1".  Fornecimento e colocacao.</v>
          </cell>
          <cell r="D118" t="str">
            <v>un</v>
          </cell>
          <cell r="E118">
            <v>17.98</v>
          </cell>
        </row>
        <row r="119">
          <cell r="A119" t="str">
            <v>AP006462</v>
          </cell>
          <cell r="B119" t="str">
            <v>AP05200406/</v>
          </cell>
          <cell r="C119" t="str">
            <v>Torneira de boia, em bronze, de pressao, de 1 1/4".  Fornecimento e colocacao.</v>
          </cell>
          <cell r="D119" t="str">
            <v>un</v>
          </cell>
          <cell r="E119">
            <v>42.03</v>
          </cell>
        </row>
        <row r="120">
          <cell r="A120" t="str">
            <v>AP005878</v>
          </cell>
          <cell r="B120" t="str">
            <v>AP05200409/</v>
          </cell>
          <cell r="C120" t="str">
            <v>Torneira de boia, em bronze, de pressao, de 1 1/2".  Fornecimento e colocacao.</v>
          </cell>
          <cell r="D120" t="str">
            <v>un</v>
          </cell>
          <cell r="E120">
            <v>52.45</v>
          </cell>
        </row>
        <row r="121">
          <cell r="A121" t="str">
            <v>AP006461</v>
          </cell>
          <cell r="B121" t="str">
            <v>AP05200412/</v>
          </cell>
          <cell r="C121" t="str">
            <v>Torneira de boia, em bronze, de pressao, de 2".  Fornecimento e colocacao.</v>
          </cell>
          <cell r="D121" t="str">
            <v>un</v>
          </cell>
          <cell r="E121">
            <v>61.27</v>
          </cell>
        </row>
        <row r="122">
          <cell r="A122" t="str">
            <v>AP006460</v>
          </cell>
          <cell r="B122" t="str">
            <v>AP05200415/</v>
          </cell>
          <cell r="C122" t="str">
            <v>Torneira de boia, em bronze, de pressao, de2 1/2".  Fornecimento e colocacao.</v>
          </cell>
          <cell r="D122" t="str">
            <v>un</v>
          </cell>
          <cell r="E122">
            <v>282.61</v>
          </cell>
        </row>
        <row r="123">
          <cell r="A123" t="str">
            <v>AP005575</v>
          </cell>
          <cell r="B123" t="str">
            <v>AP05200450/</v>
          </cell>
          <cell r="C123" t="str">
            <v>Torneira para filtro, 1147-A, Fabrimar ou similar.  Fornecimento.</v>
          </cell>
          <cell r="D123" t="str">
            <v>un</v>
          </cell>
          <cell r="E123">
            <v>43.8</v>
          </cell>
        </row>
        <row r="124">
          <cell r="A124" t="str">
            <v>AP005721</v>
          </cell>
          <cell r="B124" t="str">
            <v>AP05200500/</v>
          </cell>
          <cell r="C124" t="str">
            <v>Torneira para jardins, modelo 1153-38C, de 1/2", Deca ou similar.  Fornecimento.</v>
          </cell>
          <cell r="D124" t="str">
            <v>un</v>
          </cell>
          <cell r="E124">
            <v>21.5</v>
          </cell>
        </row>
        <row r="125">
          <cell r="A125" t="str">
            <v>AP005576</v>
          </cell>
          <cell r="B125" t="str">
            <v>AP05200550/</v>
          </cell>
          <cell r="C125" t="str">
            <v>Torneira para lavatorio, 1193-A, Fabrimar ou similar.  Fornecimento.</v>
          </cell>
          <cell r="D125" t="str">
            <v>un</v>
          </cell>
          <cell r="E125">
            <v>118.22</v>
          </cell>
        </row>
        <row r="126">
          <cell r="A126" t="str">
            <v>AP005772</v>
          </cell>
          <cell r="B126" t="str">
            <v>AP05200600/</v>
          </cell>
          <cell r="C126" t="str">
            <v>Torneira para pia, com arejador, 1168, tipo parede, de 1/2", Deca ou similar.  Fornecimento.</v>
          </cell>
          <cell r="D126" t="str">
            <v>un</v>
          </cell>
          <cell r="E126">
            <v>118.22</v>
          </cell>
        </row>
        <row r="127">
          <cell r="A127" t="str">
            <v>AP005574</v>
          </cell>
          <cell r="B127" t="str">
            <v>AP05200603/</v>
          </cell>
          <cell r="C127" t="str">
            <v>Torneira para pia, com arejador, 1157-C, diametro de 1/2", de 20cm, Deca ou similar.  Fornecimento.</v>
          </cell>
          <cell r="D127" t="str">
            <v>un</v>
          </cell>
          <cell r="E127">
            <v>118.22</v>
          </cell>
        </row>
        <row r="128">
          <cell r="A128" t="str">
            <v>AP005322</v>
          </cell>
          <cell r="B128" t="str">
            <v>AP05200606/</v>
          </cell>
          <cell r="C128" t="str">
            <v>Torneira para pia ou tanque, no 1158-A, de 1/2", Fabrimar ou similar.  Fornecimento.</v>
          </cell>
          <cell r="D128" t="str">
            <v>un</v>
          </cell>
          <cell r="E128">
            <v>37.979999999999997</v>
          </cell>
        </row>
        <row r="129">
          <cell r="A129" t="str">
            <v>AP001172</v>
          </cell>
          <cell r="B129" t="str">
            <v>AP05200650/</v>
          </cell>
          <cell r="C129" t="str">
            <v>Torneira de pressao, Aquarius 1193-A, de 1/2", da Fabrimar ou similar.  Fornecimento.</v>
          </cell>
          <cell r="D129" t="str">
            <v>un</v>
          </cell>
          <cell r="E129">
            <v>36.42</v>
          </cell>
        </row>
        <row r="130">
          <cell r="A130" t="str">
            <v>AP001182</v>
          </cell>
          <cell r="B130" t="str">
            <v>AP05200700/</v>
          </cell>
          <cell r="C130" t="str">
            <v>Tubo de ligacao para vaso sanitario, com anel expansor, cromado.  Fornecimento.</v>
          </cell>
          <cell r="D130" t="str">
            <v>un</v>
          </cell>
          <cell r="E130">
            <v>14.43</v>
          </cell>
        </row>
        <row r="131">
          <cell r="A131" t="str">
            <v>AP001173</v>
          </cell>
          <cell r="B131" t="str">
            <v>AP05200750/</v>
          </cell>
          <cell r="C131" t="str">
            <v>Valvula americana, de 1 1/2"x1 1/2".  Fornecimento.</v>
          </cell>
          <cell r="D131" t="str">
            <v>un</v>
          </cell>
          <cell r="E131">
            <v>34.520000000000003</v>
          </cell>
        </row>
        <row r="132">
          <cell r="A132" t="str">
            <v>AP006430</v>
          </cell>
          <cell r="B132" t="str">
            <v>AP05200753A</v>
          </cell>
          <cell r="C132" t="str">
            <v>Valvula americana, de 1 1/2"x1 1/2".  Fornecimento e colocacao.</v>
          </cell>
          <cell r="D132" t="str">
            <v>un</v>
          </cell>
          <cell r="E132">
            <v>48.72</v>
          </cell>
        </row>
        <row r="133">
          <cell r="A133" t="str">
            <v>AP001175</v>
          </cell>
          <cell r="B133" t="str">
            <v>AP05200800/</v>
          </cell>
          <cell r="C133" t="str">
            <v>Valvula para tanque, de 1 1/4"x 2 3/4".  Fornecimento.</v>
          </cell>
          <cell r="D133" t="str">
            <v>un</v>
          </cell>
          <cell r="E133">
            <v>25.03</v>
          </cell>
        </row>
        <row r="134">
          <cell r="A134" t="str">
            <v>AP001155</v>
          </cell>
          <cell r="B134" t="str">
            <v>AP05200850/</v>
          </cell>
          <cell r="C134" t="str">
            <v>Valvula de descarga, de 1 1/4", com registro integrado.  Fornecimento.</v>
          </cell>
          <cell r="D134" t="str">
            <v>un</v>
          </cell>
          <cell r="E134">
            <v>69.61</v>
          </cell>
        </row>
        <row r="135">
          <cell r="A135" t="str">
            <v>AP005771</v>
          </cell>
          <cell r="B135" t="str">
            <v>AP05200853/</v>
          </cell>
          <cell r="C135" t="str">
            <v>Valvula de descarga, silenciosa, cromada, de embutir, com registro de 1 1/4".   Fornecimento e colocacao.</v>
          </cell>
          <cell r="D135" t="str">
            <v>un</v>
          </cell>
          <cell r="E135">
            <v>83.31</v>
          </cell>
        </row>
        <row r="136">
          <cell r="A136" t="str">
            <v>AP001157</v>
          </cell>
          <cell r="B136" t="str">
            <v>AP05200856/</v>
          </cell>
          <cell r="C136" t="str">
            <v>Valvula de descarga, de 1 1/4", silenciosa, cromada, super luxo.  Fornecimento.</v>
          </cell>
          <cell r="D136" t="str">
            <v>un</v>
          </cell>
          <cell r="E136">
            <v>87.29</v>
          </cell>
        </row>
        <row r="137">
          <cell r="A137" t="str">
            <v>AP001159</v>
          </cell>
          <cell r="B137" t="str">
            <v>AP05200859/</v>
          </cell>
          <cell r="C137" t="str">
            <v>Valvula de descarga, de 1 1/4", silenciosa, cromada.  Fornecimento.</v>
          </cell>
          <cell r="D137" t="str">
            <v>un</v>
          </cell>
          <cell r="E137">
            <v>83.31</v>
          </cell>
        </row>
        <row r="138">
          <cell r="A138" t="str">
            <v>AP001154</v>
          </cell>
          <cell r="B138" t="str">
            <v>AP05200862/</v>
          </cell>
          <cell r="C138" t="str">
            <v>Valvula de descarga, de 1 1/2", com registro integrado.  Fornecimento.</v>
          </cell>
          <cell r="D138" t="str">
            <v>un</v>
          </cell>
          <cell r="E138">
            <v>70.400000000000006</v>
          </cell>
        </row>
        <row r="139">
          <cell r="A139" t="str">
            <v>AP001156</v>
          </cell>
          <cell r="B139" t="str">
            <v>AP05200865/</v>
          </cell>
          <cell r="C139" t="str">
            <v>Valvula de descarga, de 1 1/2", silenciosa, cromada, super luxo.  Fornecimento.</v>
          </cell>
          <cell r="D139" t="str">
            <v>un</v>
          </cell>
          <cell r="E139">
            <v>84.88</v>
          </cell>
        </row>
        <row r="140">
          <cell r="A140" t="str">
            <v>AP001158</v>
          </cell>
          <cell r="B140" t="str">
            <v>AP05200868/</v>
          </cell>
          <cell r="C140" t="str">
            <v>Valvula de descarga, de 1 1/2", silenciosa, cromada, luxo.  Fornecimento.</v>
          </cell>
          <cell r="D140" t="str">
            <v>un</v>
          </cell>
          <cell r="E140">
            <v>83.31</v>
          </cell>
        </row>
        <row r="141">
          <cell r="A141" t="str">
            <v>AP001160</v>
          </cell>
          <cell r="B141" t="str">
            <v>AP05200871/</v>
          </cell>
          <cell r="C141" t="str">
            <v>Valvula de descarga, silenciosa, cromada, de embutir, com registro de 1 1/2".  Fornecimento.</v>
          </cell>
          <cell r="D141" t="str">
            <v>un</v>
          </cell>
          <cell r="E141">
            <v>70.400000000000006</v>
          </cell>
        </row>
        <row r="142">
          <cell r="A142" t="str">
            <v>AP005764</v>
          </cell>
          <cell r="B142" t="str">
            <v>AP05200874/</v>
          </cell>
          <cell r="C142" t="str">
            <v>Valvula de descarga, silenciosa, cromada, de embutir, com registro de 1 1/2", Fabrimar 3600 ou similar.  Fornecimento.</v>
          </cell>
          <cell r="D142" t="str">
            <v>un</v>
          </cell>
          <cell r="E142">
            <v>70.400000000000006</v>
          </cell>
        </row>
        <row r="143">
          <cell r="A143" t="str">
            <v>AP008302</v>
          </cell>
          <cell r="B143" t="str">
            <v>AP05200900/</v>
          </cell>
          <cell r="C143" t="str">
            <v>Valvula de esfera em bronze, com diametro de 3/4", referencia 1552, Deca ou similar.  Fornecimento.</v>
          </cell>
          <cell r="D143" t="str">
            <v>un</v>
          </cell>
          <cell r="E143">
            <v>17.149999999999999</v>
          </cell>
        </row>
        <row r="144">
          <cell r="A144" t="str">
            <v>AP008300</v>
          </cell>
          <cell r="B144" t="str">
            <v>AP05200903/</v>
          </cell>
          <cell r="C144" t="str">
            <v>Valvula de esfera em bronze, com diametro de 1", referencia 1552, Deca ou similar.  Fornecimento.</v>
          </cell>
          <cell r="D144" t="str">
            <v>un</v>
          </cell>
          <cell r="E144">
            <v>24.29</v>
          </cell>
        </row>
        <row r="145">
          <cell r="A145" t="str">
            <v>AP008299</v>
          </cell>
          <cell r="B145" t="str">
            <v>AP05200906/</v>
          </cell>
          <cell r="C145" t="str">
            <v>Valvula de esfera em bronze, com diametro de 1 1/2", referencia 1552, Deca ou similar.  Fornecimento.</v>
          </cell>
          <cell r="D145" t="str">
            <v>un</v>
          </cell>
          <cell r="E145">
            <v>46.29</v>
          </cell>
        </row>
        <row r="146">
          <cell r="A146" t="str">
            <v>AP008301</v>
          </cell>
          <cell r="B146" t="str">
            <v>BP05200909/</v>
          </cell>
          <cell r="C146" t="str">
            <v>Valvula de esfera em bronze, com diametro de 1/2", referencia 1552, Deca ou similar.  Fornecimento.</v>
          </cell>
          <cell r="D146" t="str">
            <v>un</v>
          </cell>
          <cell r="E146" t="e">
            <v>#N/A</v>
          </cell>
        </row>
        <row r="147">
          <cell r="A147" t="str">
            <v>AP004470</v>
          </cell>
          <cell r="B147" t="str">
            <v>AP10050050/</v>
          </cell>
          <cell r="C147" t="str">
            <v>Aquecedor eletrico automatico de 200l.  Fornecimento e colocacao.</v>
          </cell>
          <cell r="D147" t="str">
            <v>un</v>
          </cell>
          <cell r="E147">
            <v>1973.79</v>
          </cell>
        </row>
        <row r="148">
          <cell r="A148" t="str">
            <v>AP001198</v>
          </cell>
          <cell r="B148" t="str">
            <v>AP10100050/</v>
          </cell>
          <cell r="C148" t="str">
            <v>Bebedouro eletrico tipo pressao em aco inoxidavel, modelo de pe, adulto/crianca, capacidade 80l/h.  Fornecimento.</v>
          </cell>
          <cell r="D148" t="str">
            <v>un</v>
          </cell>
          <cell r="E148">
            <v>435.96</v>
          </cell>
        </row>
        <row r="149">
          <cell r="A149" t="str">
            <v>AP004636</v>
          </cell>
          <cell r="B149" t="str">
            <v>AP10100053A</v>
          </cell>
          <cell r="C149" t="str">
            <v>Bebedouro eletrico, modelo Elege ou similar, exclusive o fornecimento do aparelho, compreendendo: 2 varas de eletroduto PVC, diametro de 3/4" com luvas, 10m de fio 2,5mm2, tomada de embutir caixa estampada, 4m de tubo de PVC 3/4", 3m de tubo de 40mm, regi</v>
          </cell>
          <cell r="D149" t="str">
            <v>un</v>
          </cell>
          <cell r="E149">
            <v>114.66</v>
          </cell>
        </row>
        <row r="150">
          <cell r="A150" t="str">
            <v>AP017939</v>
          </cell>
          <cell r="B150" t="str">
            <v>AP10100100/</v>
          </cell>
          <cell r="C150" t="str">
            <v>Bebedouro coletivo em fibra de vidro impreganado com poliester de alta resistencia, com acabamento superficial em Gel Coat em cores diversas, a ser consultada, medindo 880mm de altura x 500mm de largura x 335mm de comprimento, reservatorio 3L com de 12 li</v>
          </cell>
          <cell r="D150" t="str">
            <v>un</v>
          </cell>
          <cell r="E150">
            <v>1394</v>
          </cell>
        </row>
        <row r="151">
          <cell r="A151" t="str">
            <v>AP017940</v>
          </cell>
          <cell r="B151" t="str">
            <v>AP10100103/</v>
          </cell>
          <cell r="C151" t="str">
            <v>Bebedouro coletivo em fibra de vidro impreganado com poliester de alta resistencia, com acabamento superficial em Gel Coat nas cores branco gelo, bege e cinza, medindo 880mm de altura x 500mm de largura x 335mm de comprimento, reservatorio 3L com de 12 li</v>
          </cell>
          <cell r="D151" t="str">
            <v>un</v>
          </cell>
          <cell r="E151">
            <v>1268</v>
          </cell>
        </row>
        <row r="152">
          <cell r="A152" t="str">
            <v>AP017941</v>
          </cell>
          <cell r="B152" t="str">
            <v>AP10100106/</v>
          </cell>
          <cell r="C152" t="str">
            <v>Bebedouro coletivo em fibra de vidro impreganado com poliester de alta resistencia, com acabamento superficial em Gel Coat em cores diversas, a ser consultada, medindo 990mm de altura x 1000mm de largura x 460mm de comprimento, reservatorio 3L com de 12 l</v>
          </cell>
          <cell r="D152" t="str">
            <v>un</v>
          </cell>
          <cell r="E152">
            <v>2058</v>
          </cell>
        </row>
        <row r="153">
          <cell r="A153" t="str">
            <v>AP017942</v>
          </cell>
          <cell r="B153" t="str">
            <v>AP10100109/</v>
          </cell>
          <cell r="C153" t="str">
            <v>Bebedouro coletivo em fibra de vidro impreganado com poliester de alta resistencia, com acabamento superficial em Gel Coat nas cores branco gelo, bege e cinza, medindo 990mm de altura x 1000mm de largura x 460mm de comprimento, reservatorio 3L com de 12 l</v>
          </cell>
          <cell r="D153" t="str">
            <v>un</v>
          </cell>
          <cell r="E153">
            <v>1871</v>
          </cell>
        </row>
        <row r="154">
          <cell r="A154" t="str">
            <v>AP017943</v>
          </cell>
          <cell r="B154" t="str">
            <v>AP10100112/</v>
          </cell>
          <cell r="C154" t="str">
            <v>Bebedouro coletivo em fibra de vidro impreganado com poliester de alta resistencia, com acabamento superficial em Gel Coat em cores diversas, a ser consultada, medindo 990mm de altura x 1500mm de largura x 460mm de comprimento, reservatorio 3L com de 12 l</v>
          </cell>
          <cell r="D154" t="str">
            <v>un</v>
          </cell>
          <cell r="E154">
            <v>2364</v>
          </cell>
        </row>
        <row r="155">
          <cell r="A155" t="str">
            <v>AP017944</v>
          </cell>
          <cell r="B155" t="str">
            <v>AP10100115/</v>
          </cell>
          <cell r="C155" t="str">
            <v>Bebedouro coletivo em fibra de vidro impreganado com poliester de alta resistencia, com acabamento superficial em Gel Coat nas cores branco gelo, bege e cinza, medindo 990mm de altura x 1500mm de largura x 460mm de comprimento, reservatorio 3L com de 12 l</v>
          </cell>
          <cell r="D155" t="str">
            <v>un</v>
          </cell>
          <cell r="E155">
            <v>2148</v>
          </cell>
        </row>
        <row r="156">
          <cell r="A156" t="str">
            <v>AP004672</v>
          </cell>
          <cell r="B156" t="str">
            <v>AP10150050/</v>
          </cell>
          <cell r="C156" t="str">
            <v>Chuveiro eletrico, Lorenzetti ou similar, automatico, 110/220V.  Fornecimento.</v>
          </cell>
          <cell r="D156" t="str">
            <v>un</v>
          </cell>
          <cell r="E156">
            <v>17</v>
          </cell>
        </row>
        <row r="157">
          <cell r="A157" t="str">
            <v>AP005324</v>
          </cell>
          <cell r="B157" t="str">
            <v>AP10150100/</v>
          </cell>
          <cell r="C157" t="str">
            <v>Chuveiro eletrico, automatico, maxi-ducha, com braco cromado de 1/2", 110/220V e 1 registro  de pressao de 3/4".  Fornecimento.</v>
          </cell>
          <cell r="D157" t="str">
            <v>un</v>
          </cell>
          <cell r="E157">
            <v>49.06</v>
          </cell>
        </row>
        <row r="158">
          <cell r="A158" t="str">
            <v>AP005896</v>
          </cell>
          <cell r="B158" t="str">
            <v>AP10150150/</v>
          </cell>
          <cell r="C158" t="str">
            <v>Fornecimento de braco cromado de 1/2", para chuveiro eletrico.</v>
          </cell>
          <cell r="D158" t="str">
            <v>un</v>
          </cell>
          <cell r="E158">
            <v>4.42</v>
          </cell>
        </row>
        <row r="159">
          <cell r="A159" t="str">
            <v>AP008180</v>
          </cell>
          <cell r="B159" t="str">
            <v>AP10200050/</v>
          </cell>
          <cell r="C159" t="str">
            <v>Ar condicionado Consul ou similar, de 7500BTUS.  Fornecimento.</v>
          </cell>
          <cell r="D159" t="str">
            <v>un</v>
          </cell>
          <cell r="E159">
            <v>586.5</v>
          </cell>
        </row>
        <row r="160">
          <cell r="A160" t="str">
            <v>AP008811</v>
          </cell>
          <cell r="B160" t="str">
            <v>AP10200059/</v>
          </cell>
          <cell r="C160" t="str">
            <v>Ar condicionado para colocacao em parede, 21000BTUS.  Fornecimento.</v>
          </cell>
          <cell r="D160" t="str">
            <v>un</v>
          </cell>
          <cell r="E160">
            <v>1803</v>
          </cell>
        </row>
        <row r="161">
          <cell r="A161" t="str">
            <v>AP007428</v>
          </cell>
          <cell r="B161" t="str">
            <v>AP10250050/</v>
          </cell>
          <cell r="C161" t="str">
            <v>Exaustor axial de parede com diametro de 800mm, vazao de 22000m3/h, pressao de 5mmca e motor de 1,5HP de 6 polos/220V.</v>
          </cell>
          <cell r="D161" t="str">
            <v>un</v>
          </cell>
          <cell r="E161">
            <v>995</v>
          </cell>
        </row>
        <row r="162">
          <cell r="A162" t="str">
            <v>AP008178</v>
          </cell>
          <cell r="B162" t="str">
            <v>AP10250100/</v>
          </cell>
          <cell r="C162" t="str">
            <v>Exaustor eolico de 24", para fixacao em telhados.  Fornecimento.</v>
          </cell>
          <cell r="D162" t="str">
            <v>un</v>
          </cell>
          <cell r="E162">
            <v>205</v>
          </cell>
        </row>
        <row r="163">
          <cell r="A163" t="str">
            <v>AP018070</v>
          </cell>
          <cell r="B163" t="str">
            <v>AP10250151/</v>
          </cell>
          <cell r="C163" t="e">
            <v>#N/A</v>
          </cell>
          <cell r="D163" t="e">
            <v>#N/A</v>
          </cell>
          <cell r="E163">
            <v>182.13</v>
          </cell>
        </row>
        <row r="164">
          <cell r="A164" t="str">
            <v>AP007786</v>
          </cell>
          <cell r="B164" t="str">
            <v>AP10300050/</v>
          </cell>
          <cell r="C164" t="str">
            <v>Torneira eletrica 110/220V.  Fornecimento e colocacao.</v>
          </cell>
          <cell r="D164" t="str">
            <v>un</v>
          </cell>
          <cell r="E164">
            <v>50.21</v>
          </cell>
        </row>
        <row r="165">
          <cell r="A165" t="str">
            <v>AP007785</v>
          </cell>
          <cell r="B165" t="str">
            <v>AP10300059/</v>
          </cell>
          <cell r="C165" t="str">
            <v>Torneira fotoeletrica.  Fornecimento e colocacao.</v>
          </cell>
          <cell r="D165" t="str">
            <v>un</v>
          </cell>
          <cell r="E165">
            <v>381.34</v>
          </cell>
        </row>
        <row r="166">
          <cell r="A166" t="str">
            <v>AP005236</v>
          </cell>
          <cell r="B166" t="str">
            <v>AP10350050/</v>
          </cell>
          <cell r="C166" t="str">
            <v>Ventilador de teto Ventaco ou similar, com chave para ventilacao e exaustao e pas em aco pintado.  Fornecimento e colocacao.</v>
          </cell>
          <cell r="D166" t="str">
            <v>un</v>
          </cell>
          <cell r="E166">
            <v>102.02</v>
          </cell>
        </row>
        <row r="167">
          <cell r="A167" t="str">
            <v>AP007416</v>
          </cell>
          <cell r="B167" t="str">
            <v>AP10350100/</v>
          </cell>
          <cell r="C167" t="str">
            <v>Ventilador de parede com diametro de 400mm, vazao de 5000m3/h, pressao de 5mmca e motor de 0,33HP de 4 polos/220V.  Fornecimento e colocacao.</v>
          </cell>
          <cell r="D167" t="str">
            <v>un</v>
          </cell>
          <cell r="E167">
            <v>470</v>
          </cell>
        </row>
        <row r="168">
          <cell r="A168" t="str">
            <v>AP009717</v>
          </cell>
          <cell r="B168" t="str">
            <v>AP10350150/</v>
          </cell>
          <cell r="C168" t="str">
            <v>Ventilador de parede tipo comercial oscilante VP20, diametro de 20", motor de 270W, rotacao de 1500RPM, vazao de 280m3/min., monofasico de 110/220V, da Viva Vento ou similar.  Fornecimento.</v>
          </cell>
          <cell r="D168" t="str">
            <v>un</v>
          </cell>
          <cell r="E168">
            <v>143.5</v>
          </cell>
        </row>
        <row r="169">
          <cell r="A169" t="str">
            <v>AP009716</v>
          </cell>
          <cell r="B169" t="str">
            <v>AP10350200/</v>
          </cell>
          <cell r="C169" t="str">
            <v>Ventilador de parede tipo industrial oscilante Veneza Plus V2, diametro de 24", motor de 1/8HP, rotacao de 1500RPM (com 3 velocidades), vazao de 380m3/min., monofasico de 110/220V, da Solaster ou similar.  Fornecimento.</v>
          </cell>
          <cell r="D169" t="str">
            <v>un</v>
          </cell>
          <cell r="E169">
            <v>198.8</v>
          </cell>
        </row>
        <row r="170">
          <cell r="A170" t="str">
            <v>AP008693</v>
          </cell>
          <cell r="B170" t="str">
            <v>AP10990050/</v>
          </cell>
          <cell r="C170" t="str">
            <v>Display em led's (diodos emissores de luz), com area para digitos de (80x914)mm, na cor vermelha, caracter de 76mm, dimensoes externas de (134x1036)mm, numero de caracteres: 14/16, outdoor, modelo SSM-314/Superlight ou similar.  Fornecimento.</v>
          </cell>
          <cell r="D170" t="str">
            <v>un</v>
          </cell>
          <cell r="E170">
            <v>1676.28</v>
          </cell>
        </row>
        <row r="171">
          <cell r="A171" t="str">
            <v>AP006758</v>
          </cell>
          <cell r="B171" t="str">
            <v>AP10990100/</v>
          </cell>
          <cell r="C171" t="str">
            <v>Lanterna de seguranca tipo giratoria, para Camara Escura, com filtro vermelho, tipo Kodak 6B ou similar, em estrutura de aco pintado.  Fornecimento.</v>
          </cell>
          <cell r="D171" t="str">
            <v>un</v>
          </cell>
          <cell r="E171">
            <v>191.95</v>
          </cell>
        </row>
        <row r="172">
          <cell r="A172" t="str">
            <v>AP006759</v>
          </cell>
          <cell r="B172" t="str">
            <v>AP10990150/</v>
          </cell>
          <cell r="C172" t="str">
            <v>Prisma bicolor de sinalizacao para portas de salas de Raio X.  Fornecimento e instalacao.</v>
          </cell>
          <cell r="D172" t="str">
            <v>un</v>
          </cell>
          <cell r="E172">
            <v>165</v>
          </cell>
        </row>
        <row r="173">
          <cell r="A173" t="str">
            <v>AP008817</v>
          </cell>
          <cell r="B173" t="str">
            <v>AP15050050/</v>
          </cell>
          <cell r="C173" t="str">
            <v>Fogao industrial Merinox Fog 430 ou similar, em aco carbono pintado, de 4 bocas com grelha em ferro fundido de (30x30)cm, provido de 2 queimadores simples e 2 queimadores duplos e estrado paneleiro inferor, nas medidas de (76x86x85)cm.  Fornecimento.</v>
          </cell>
          <cell r="D173" t="str">
            <v>un</v>
          </cell>
          <cell r="E173">
            <v>451.47</v>
          </cell>
        </row>
        <row r="174">
          <cell r="A174" t="str">
            <v>AP008818</v>
          </cell>
          <cell r="B174" t="str">
            <v>AP15050100/</v>
          </cell>
          <cell r="C174" t="str">
            <v>Fogao industrial a gas Merinox Fog 630 ou similar, em aco carbono pintado, de 6 bocas com grelha em ferro fundido de (30x30)cm, provido de 3 queimadores simples e 3 queimadores duplos e estrado paneleiro inferior.  Fornecimento.</v>
          </cell>
          <cell r="D174" t="str">
            <v>un</v>
          </cell>
          <cell r="E174">
            <v>709.48</v>
          </cell>
        </row>
        <row r="175">
          <cell r="A175" t="str">
            <v>AP008833</v>
          </cell>
          <cell r="B175" t="str">
            <v>AP15050150/</v>
          </cell>
          <cell r="C175" t="str">
            <v>Fogao industrial de 6 bocas com forno.  Fornecimento.</v>
          </cell>
          <cell r="D175" t="str">
            <v>un</v>
          </cell>
          <cell r="E175">
            <v>769</v>
          </cell>
        </row>
        <row r="176">
          <cell r="A176" t="str">
            <v>AP017507</v>
          </cell>
          <cell r="B176" t="str">
            <v>AP20050050/</v>
          </cell>
          <cell r="C176" t="str">
            <v xml:space="preserve">Elevador especial para cadeira de rodas, modelo EL-2913 da montele ou similar, capacidade de 210Kg, velocidade 15m/min, 2 paradas, percurso de 6,60m, comando automatico simples em todas as paradas, com 2 portas por andar, abertura do mesmo lado tipo eixo </v>
          </cell>
          <cell r="D176" t="str">
            <v>un</v>
          </cell>
          <cell r="E176">
            <v>31560</v>
          </cell>
        </row>
        <row r="177">
          <cell r="A177" t="str">
            <v>AP009298</v>
          </cell>
          <cell r="B177" t="str">
            <v>AP20050100/</v>
          </cell>
          <cell r="C177" t="str">
            <v xml:space="preserve">Elevador hidraulico, marca Otis ou similar com capacidade para 6 pessoas, 420Kg, velocidade de 0,75m/s, paradas 2 (1 a 2), com motor de corrente alternada, 2 velocidades, tensao de iluminacao de 110V, motriz de 220V, frequencia de 60Hz, maquina de tracao </v>
          </cell>
          <cell r="D177" t="str">
            <v>un</v>
          </cell>
          <cell r="E177">
            <v>182002.68</v>
          </cell>
        </row>
        <row r="178">
          <cell r="A178" t="str">
            <v>AP006512</v>
          </cell>
          <cell r="B178" t="str">
            <v>AP20050150/</v>
          </cell>
          <cell r="C178" t="str">
            <v>Elevador hidraulico, marca Atlas Vilares ou similar com capacidade para 8 pessoas, 560Kg, velocidade de 0,53m/s, percurso 11,3m, paradas 4 (T1 a 3), com motor trifasico de 220V, 60Hz, sistema hidraulico com transmissao forca motriz atraves de oleo sobre p</v>
          </cell>
          <cell r="D178" t="str">
            <v>un</v>
          </cell>
          <cell r="E178">
            <v>204951.11</v>
          </cell>
        </row>
        <row r="179">
          <cell r="A179" t="str">
            <v>BP010605</v>
          </cell>
          <cell r="B179" t="str">
            <v>BP15050050/</v>
          </cell>
          <cell r="C179" t="str">
            <v>Corte mecanico com maquina fresadora em concreto asfaltico, com espessura ate 5cm, em zona urbana com interferencias, inclusive coleta de material fresado em caminhao basculante, exclusive transporte do material para fora do canteiro de obra.</v>
          </cell>
          <cell r="D179" t="str">
            <v>m2</v>
          </cell>
          <cell r="E179">
            <v>1.33</v>
          </cell>
        </row>
        <row r="180">
          <cell r="A180" t="str">
            <v>BP017588</v>
          </cell>
          <cell r="B180" t="str">
            <v>BP15050060/</v>
          </cell>
          <cell r="C180" t="str">
            <v>Corte mecanico com fresadora a frio em concreto asfaltico, em zona urbana com interferencias, inclusive coleta do material em caminhao basculante, exclusive transporte do material.</v>
          </cell>
          <cell r="D180" t="str">
            <v>m3</v>
          </cell>
          <cell r="E180">
            <v>49.93</v>
          </cell>
        </row>
        <row r="181">
          <cell r="A181" t="str">
            <v>BP010301</v>
          </cell>
          <cell r="B181" t="str">
            <v>BP15050100/</v>
          </cell>
          <cell r="C181" t="str">
            <v>Reciclagem de CBUQ em espuma asfaltica com espessura ate 12cm, em area urbana, trabalho diurno, executado em 1/2 pista (faixa ate 5,50m), com adicao de cap-20, cimento portland e agua.</v>
          </cell>
          <cell r="D181" t="str">
            <v>m3</v>
          </cell>
          <cell r="E181">
            <v>242.92</v>
          </cell>
        </row>
        <row r="182">
          <cell r="A182" t="str">
            <v>BP016014</v>
          </cell>
          <cell r="B182" t="str">
            <v>BP20050050/</v>
          </cell>
          <cell r="C182" t="str">
            <v>Meio-fio em granito, com secao de (20x25)cm, formato de paralelogramo com angulo de 83o, superficies sem polimento com chanfro de 1cm na parte superior, em uma das faces.  Fornecimento e assentamento.</v>
          </cell>
          <cell r="D182" t="str">
            <v>m</v>
          </cell>
          <cell r="E182">
            <v>37.979999999999997</v>
          </cell>
        </row>
        <row r="183">
          <cell r="A183" t="str">
            <v>BP000456</v>
          </cell>
          <cell r="B183" t="str">
            <v>BP20050053/</v>
          </cell>
          <cell r="C183" t="str">
            <v>Meio-fio reto de granito, altura de 0,35m, apicoado comum, fornecimento e assentamento com rejuntamento de argamassa de cimento e areia no traco 1:3:5.</v>
          </cell>
          <cell r="D183" t="str">
            <v>m</v>
          </cell>
          <cell r="E183">
            <v>32.58</v>
          </cell>
        </row>
        <row r="184">
          <cell r="A184" t="str">
            <v>BP000457</v>
          </cell>
          <cell r="B184" t="str">
            <v>BP20050100/</v>
          </cell>
          <cell r="C184" t="str">
            <v>Travessao ou tento de granito, fornecimento e assentamento com rejuntamento de argamassa de cimento e areia no traco 1:3,5.</v>
          </cell>
          <cell r="D184" t="str">
            <v>m</v>
          </cell>
          <cell r="E184">
            <v>14.86</v>
          </cell>
        </row>
        <row r="185">
          <cell r="A185" t="str">
            <v>BP000539</v>
          </cell>
          <cell r="B185" t="str">
            <v>BP20100050/</v>
          </cell>
          <cell r="C185" t="str">
            <v>Cordoes de concreto simples, com seccao de (6x25)cm, moldados no local, inclusive escavacao e reaterro.</v>
          </cell>
          <cell r="D185" t="str">
            <v>m</v>
          </cell>
          <cell r="E185">
            <v>8.59</v>
          </cell>
        </row>
        <row r="186">
          <cell r="A186" t="str">
            <v>BP000538</v>
          </cell>
          <cell r="B186" t="str">
            <v>BP20100053/</v>
          </cell>
          <cell r="C186" t="str">
            <v>Cordoes de concreto simples, com seccao de (10x25)cm, moldados no local, inclusive escavacao e reaterro.</v>
          </cell>
          <cell r="D186" t="str">
            <v>m</v>
          </cell>
          <cell r="E186">
            <v>16.23</v>
          </cell>
        </row>
        <row r="187">
          <cell r="A187" t="str">
            <v>BP000478</v>
          </cell>
          <cell r="B187" t="str">
            <v>BP20100100/</v>
          </cell>
          <cell r="C187" t="str">
            <v>Meio-fio de concreto simples (fck=13,5MPa), moldado no local, tipo DER-RJ, medindo 0,15m na base e com altura de 0,30m, rejuntamento com argamassa de cimento e areia no traco 1:3,5, com fornecimento de todos os materiais, escavacao e reaterro.</v>
          </cell>
          <cell r="D187" t="str">
            <v>m</v>
          </cell>
          <cell r="E187">
            <v>23.8</v>
          </cell>
        </row>
        <row r="188">
          <cell r="A188" t="str">
            <v>BP000475</v>
          </cell>
          <cell r="B188" t="str">
            <v>BP20100150/</v>
          </cell>
          <cell r="C188" t="str">
            <v>Meio-fio reto de concreto simples (fck=15MPa), moldado no local, tipo DER-RJ, medindo 0,15m na base e com altura de 0,45m, rejuntamento com argamassa de cimento e areia no traco 1:3,5, com fornecimento de todos os materiais, escavacao e reaterro.</v>
          </cell>
          <cell r="D188" t="str">
            <v>m</v>
          </cell>
          <cell r="E188">
            <v>34.86</v>
          </cell>
        </row>
        <row r="189">
          <cell r="A189" t="str">
            <v>BP004577</v>
          </cell>
          <cell r="B189" t="str">
            <v>BP20100200/</v>
          </cell>
          <cell r="C189" t="str">
            <v>Meio-fio curvo de concreto simples (fck=13,5MPa), moldado no local, tipo DER-RJ, medindo 0,15m na base e com altura de 0,30m, rejuntamento com argamassa de cimento e areia no traco 1:3,5; com fornecimento de todos os materiais, escavacao e reaterro.</v>
          </cell>
          <cell r="D189" t="str">
            <v>m</v>
          </cell>
          <cell r="E189">
            <v>23.67</v>
          </cell>
        </row>
        <row r="190">
          <cell r="A190" t="str">
            <v>BP000476</v>
          </cell>
          <cell r="B190" t="str">
            <v>BP20100250/</v>
          </cell>
          <cell r="C190" t="str">
            <v>Meio-fio curvo de concreto simples (fck=15MPa), moldado no local, tipo DER-RJ, medindo 0,15m na base e com altura de 0,45m, rejuntamento com argamassa de cimento e areia no traco 1:3:5, com fornecimento de todos os materiais, escavacao e reaterro.</v>
          </cell>
          <cell r="D190" t="str">
            <v>m</v>
          </cell>
          <cell r="E190">
            <v>38.35</v>
          </cell>
        </row>
        <row r="191">
          <cell r="A191" t="str">
            <v>BP000481</v>
          </cell>
          <cell r="B191" t="str">
            <v>BP20150050/</v>
          </cell>
          <cell r="C191" t="str">
            <v>Sarjeta e meio-fio conjugados, de concreto simples (fck=15MPa), moldado no local, tipo      DER-RJ, medindo 0,45m de base e com altura de 0,30m, rejuntamento de argamassa de cimento e areia no traco 1:3:5; com fornecimento de todos os materiais.</v>
          </cell>
          <cell r="D191" t="str">
            <v>m</v>
          </cell>
          <cell r="E191">
            <v>35.11</v>
          </cell>
        </row>
        <row r="192">
          <cell r="A192" t="str">
            <v>BP009602</v>
          </cell>
          <cell r="B192" t="str">
            <v>BP20150053/</v>
          </cell>
          <cell r="C192" t="str">
            <v>Sarjeta e meio-fio conjugados, de concreto simples (fck=35MPa), moldado no local, tipo DER-RJ, medindo 0,45m de base e com altura de 0,30m, rejuntamento de argamassa de cimento e areia no traco 1:3:5; com fornecimento de todos os materiais.</v>
          </cell>
          <cell r="D192" t="str">
            <v>m</v>
          </cell>
          <cell r="E192">
            <v>37.9</v>
          </cell>
        </row>
        <row r="193">
          <cell r="A193" t="str">
            <v>BP009603</v>
          </cell>
          <cell r="B193" t="str">
            <v>BP20150056/</v>
          </cell>
          <cell r="C193" t="str">
            <v>Sarjeta e meio-fio conjugados, de concreto colorido simples (fck=35MPa), moldado no local, tipo DER-RJ, medindo 0,45m de base e com altura de 0,30m, rejuntamento de argamassa de cimento e areia no traco 1:3:5; com fornecimento de todos os materiais.</v>
          </cell>
          <cell r="D193" t="str">
            <v>m</v>
          </cell>
          <cell r="E193">
            <v>45.33</v>
          </cell>
        </row>
        <row r="194">
          <cell r="A194" t="str">
            <v>BP000480</v>
          </cell>
          <cell r="B194" t="str">
            <v>BP20150059/</v>
          </cell>
          <cell r="C194" t="str">
            <v>Sarjeta e meio-fio conjugados, de concreto simples (fck=15MPa), moldado no local, tipo      DER-RJ, medindo 0,65m de base e com altura de 0,30m, rejuntamento de argamassa de cimento e areia no traco 1:3:5; com fornecimento de todos os materiais.</v>
          </cell>
          <cell r="D194" t="str">
            <v>m</v>
          </cell>
          <cell r="E194">
            <v>44.96</v>
          </cell>
        </row>
        <row r="195">
          <cell r="A195" t="str">
            <v>BP017815</v>
          </cell>
          <cell r="B195" t="str">
            <v>BP20200050/</v>
          </cell>
          <cell r="C195" t="str">
            <v>Meio-fio de concreto pre-moldado (fck=15MPa), medindo 0,15m na base e com altura de 0,30m, rejuntamento com argamassa de cimento e areia no traco 1:3,5, com fornecimento de todos os materiais, escavacao e reaterro.</v>
          </cell>
          <cell r="D195" t="str">
            <v>m</v>
          </cell>
          <cell r="E195">
            <v>15.63</v>
          </cell>
        </row>
        <row r="196">
          <cell r="A196" t="str">
            <v>BP017814</v>
          </cell>
          <cell r="B196" t="str">
            <v>BP20200053/</v>
          </cell>
          <cell r="C196" t="str">
            <v>Meio-fio de concreto pre-moldado (fck=15MPa), medindo 0,15m na base e com altura de 0,45m, rejuntamento com argamassa de cimento e areia no traco 1:3,5, com fornecimento de todos os materiais, escavacao e reaterro.</v>
          </cell>
          <cell r="D196" t="str">
            <v>m</v>
          </cell>
          <cell r="E196">
            <v>22.75</v>
          </cell>
        </row>
        <row r="197">
          <cell r="A197" t="str">
            <v>BP017816</v>
          </cell>
          <cell r="B197" t="str">
            <v>BP20200100/</v>
          </cell>
          <cell r="C197" t="str">
            <v>Sarjeta e meio-fio conjugados, de concreto pre-moldado (fck=15MPa), medindo 0,45m na base e com altura de 0,30m, rejuntamento com argamassa de cimento e areia no traco 1:3,5; com fornecimento de todos os materiais.</v>
          </cell>
          <cell r="D197" t="str">
            <v>m</v>
          </cell>
          <cell r="E197">
            <v>23.63</v>
          </cell>
        </row>
        <row r="198">
          <cell r="A198" t="str">
            <v>BP004588</v>
          </cell>
          <cell r="B198" t="str">
            <v>BP20200103/</v>
          </cell>
          <cell r="C198" t="str">
            <v>Sarjeta e meio-fio conjugados, de concreto pre-moldado (fck=15MPa), moldado no local, tipo DER-RJ, medindo 0,65m na base e com altura de 0,30m, rejuntamento com argamassa de cimento e areia no traco 1:3,5; com fornecimento de todos os materiais.</v>
          </cell>
          <cell r="D198" t="str">
            <v>m</v>
          </cell>
          <cell r="E198">
            <v>23.67</v>
          </cell>
        </row>
        <row r="199">
          <cell r="A199" t="str">
            <v>BP005067</v>
          </cell>
          <cell r="B199" t="str">
            <v>BP20250050/</v>
          </cell>
          <cell r="C199" t="str">
            <v>Guia de concreto armado, destinado ao encunhamento de pavimentacao em paralelos, em logradouro com declividade do greide maior que 18%, de secao (0,15x0,40)m, assentado transversalmente ao eixo da via.  Fornecimento e colocacao.</v>
          </cell>
          <cell r="D199" t="str">
            <v>m</v>
          </cell>
          <cell r="E199">
            <v>77.94</v>
          </cell>
        </row>
        <row r="200">
          <cell r="A200" t="str">
            <v>BP002428</v>
          </cell>
          <cell r="B200" t="str">
            <v>BP20250100/</v>
          </cell>
          <cell r="C200" t="str">
            <v>Sarjeta-guia de paralelepipedo (1 fiada), assente sobre base de concreto (fck=11MPa); inclusive esta, rejuntamento de argamassa de cimento e areia (traco 1:3), para pavimentacao betuminosa.</v>
          </cell>
          <cell r="D200" t="str">
            <v>m</v>
          </cell>
          <cell r="E200">
            <v>10.53</v>
          </cell>
        </row>
        <row r="201">
          <cell r="A201" t="str">
            <v>BP000454</v>
          </cell>
          <cell r="B201" t="str">
            <v>BP20300050/</v>
          </cell>
          <cell r="C201" t="str">
            <v>Levantamento e reassentamento de meio-fio.</v>
          </cell>
          <cell r="D201" t="str">
            <v>m</v>
          </cell>
          <cell r="E201">
            <v>16.29</v>
          </cell>
        </row>
        <row r="202">
          <cell r="A202" t="str">
            <v>BP002430</v>
          </cell>
          <cell r="B202" t="str">
            <v>BP20300053/</v>
          </cell>
          <cell r="C202" t="str">
            <v>Levantamento e reassentamento de tento ou travessao.</v>
          </cell>
          <cell r="D202" t="str">
            <v>m</v>
          </cell>
          <cell r="E202">
            <v>13.1</v>
          </cell>
        </row>
        <row r="203">
          <cell r="A203" t="str">
            <v>BP000455</v>
          </cell>
          <cell r="B203" t="str">
            <v>BP20300100/</v>
          </cell>
          <cell r="C203" t="str">
            <v>Reassentamento de meio-fio.</v>
          </cell>
          <cell r="D203" t="str">
            <v>m</v>
          </cell>
          <cell r="E203">
            <v>12.9</v>
          </cell>
        </row>
        <row r="204">
          <cell r="A204" t="str">
            <v>BP008036</v>
          </cell>
          <cell r="B204" t="str">
            <v>BP20300103/</v>
          </cell>
          <cell r="C204" t="str">
            <v>Reassentamento de tento ou travessao.</v>
          </cell>
          <cell r="D204" t="str">
            <v>m</v>
          </cell>
          <cell r="E204">
            <v>11.49</v>
          </cell>
        </row>
        <row r="205">
          <cell r="A205" t="str">
            <v>CE007227</v>
          </cell>
          <cell r="B205" t="str">
            <v>CE05050050/</v>
          </cell>
          <cell r="C205" t="str">
            <v>Prestacao de servicos de engenharia para acompanhamento e desenvolvimento de estudos e projetos das Diretorias de Projetos e de Informacoes Gerenciais, com alocacao de tecnicos especializados.</v>
          </cell>
          <cell r="D205" t="str">
            <v>hh</v>
          </cell>
          <cell r="E205">
            <v>42.13</v>
          </cell>
        </row>
        <row r="206">
          <cell r="A206" t="str">
            <v>CE017570</v>
          </cell>
          <cell r="B206" t="str">
            <v>CE05100050/</v>
          </cell>
          <cell r="C206" t="str">
            <v>Advogado pleno de servicos tecnicos especializados de consultoria de engenharia e arquitetura.</v>
          </cell>
          <cell r="D206" t="str">
            <v>h</v>
          </cell>
          <cell r="E206">
            <v>30.25</v>
          </cell>
        </row>
        <row r="207">
          <cell r="A207" t="str">
            <v>CE005819</v>
          </cell>
          <cell r="B207" t="str">
            <v>CE05100056/</v>
          </cell>
          <cell r="C207" t="str">
            <v>Arquiteto junior de servicos tecnicos especializados de consultoria de engenharia e arquitetura.</v>
          </cell>
          <cell r="D207" t="str">
            <v>h</v>
          </cell>
          <cell r="E207">
            <v>16.63</v>
          </cell>
        </row>
        <row r="208">
          <cell r="A208" t="str">
            <v>CE017568</v>
          </cell>
          <cell r="B208" t="str">
            <v>CE05100062/</v>
          </cell>
          <cell r="C208" t="str">
            <v>Arquiteto pleno de servicos tecnicos especializados de consultoria de engenharia e arquitetura.</v>
          </cell>
          <cell r="D208" t="str">
            <v>h</v>
          </cell>
          <cell r="E208">
            <v>25.48</v>
          </cell>
        </row>
        <row r="209">
          <cell r="A209" t="str">
            <v>CE005818</v>
          </cell>
          <cell r="B209" t="str">
            <v>CE05100068/</v>
          </cell>
          <cell r="C209" t="str">
            <v>Arquiteto senior de servicos tecnicos especializados de consultoria de engenharia e arquitetura.</v>
          </cell>
          <cell r="D209" t="str">
            <v>h</v>
          </cell>
          <cell r="E209">
            <v>27.09</v>
          </cell>
        </row>
        <row r="210">
          <cell r="A210" t="str">
            <v>CE017574</v>
          </cell>
          <cell r="B210" t="str">
            <v>CE05100074/</v>
          </cell>
          <cell r="C210" t="str">
            <v>Arquivista tecnico de servicos tecnicos especializados de consultoria de engenharia e arquitetura.</v>
          </cell>
          <cell r="D210" t="str">
            <v>h</v>
          </cell>
          <cell r="E210">
            <v>10.14</v>
          </cell>
        </row>
        <row r="211">
          <cell r="A211" t="str">
            <v>CE005833</v>
          </cell>
          <cell r="B211" t="str">
            <v>CE05100080/</v>
          </cell>
          <cell r="C211" t="str">
            <v>Auxiliar de laboratorista de servicos tecnicos especializados de consultoria de engenharia e arquitetura.</v>
          </cell>
          <cell r="D211" t="str">
            <v>h</v>
          </cell>
          <cell r="E211">
            <v>2.79</v>
          </cell>
        </row>
        <row r="212">
          <cell r="A212" t="str">
            <v>CE005834</v>
          </cell>
          <cell r="B212" t="str">
            <v>CE05100086/</v>
          </cell>
          <cell r="C212" t="str">
            <v>Auxiliar de tecnico de servicos tecnicos especializados de consultoria de engenharia e arquitetura.</v>
          </cell>
          <cell r="D212" t="str">
            <v>h</v>
          </cell>
          <cell r="E212">
            <v>5.55</v>
          </cell>
        </row>
        <row r="213">
          <cell r="A213" t="str">
            <v>CE005831</v>
          </cell>
          <cell r="B213" t="str">
            <v>CE05100092/</v>
          </cell>
          <cell r="C213" t="str">
            <v>Auxiliar de topografia de servicos tecnicos especializados de consultoria de engenharia e arquitetura.</v>
          </cell>
          <cell r="D213" t="str">
            <v>h</v>
          </cell>
          <cell r="E213">
            <v>4.22</v>
          </cell>
        </row>
        <row r="214">
          <cell r="A214" t="str">
            <v>CE005824</v>
          </cell>
          <cell r="B214" t="str">
            <v>CE05100098/</v>
          </cell>
          <cell r="C214" t="str">
            <v>Bibliotecario de servicos tecnicos especializados de consultoria de engenharia e arquitetura.</v>
          </cell>
          <cell r="D214" t="str">
            <v>h</v>
          </cell>
          <cell r="E214">
            <v>13.78</v>
          </cell>
        </row>
        <row r="215">
          <cell r="A215" t="str">
            <v>CE017566</v>
          </cell>
          <cell r="B215" t="str">
            <v>CE05100104/</v>
          </cell>
          <cell r="C215" t="str">
            <v>Biologo pleno de servicos tecnicos especializados de consultoria de engenharia e arquitetura.</v>
          </cell>
          <cell r="D215" t="str">
            <v>h</v>
          </cell>
          <cell r="E215">
            <v>32.76</v>
          </cell>
        </row>
        <row r="216">
          <cell r="A216" t="str">
            <v>CE017579</v>
          </cell>
          <cell r="B216" t="str">
            <v>CE05100110/</v>
          </cell>
          <cell r="C216" t="str">
            <v>Consultor de servicos tecnicos especializados de consultoria de engenharia e arquitetura.</v>
          </cell>
          <cell r="D216" t="str">
            <v>h</v>
          </cell>
          <cell r="E216">
            <v>89.09</v>
          </cell>
        </row>
        <row r="217">
          <cell r="A217" t="str">
            <v>CE017564</v>
          </cell>
          <cell r="B217" t="str">
            <v>CE05100116/</v>
          </cell>
          <cell r="C217" t="str">
            <v>Coordenador de servicos tecnicos especializados de consultoria de engenharia e arquitetura.</v>
          </cell>
          <cell r="D217" t="str">
            <v>h</v>
          </cell>
          <cell r="E217">
            <v>48.19</v>
          </cell>
        </row>
        <row r="218">
          <cell r="A218" t="str">
            <v>CE017580</v>
          </cell>
          <cell r="B218" t="str">
            <v>CE05100122/</v>
          </cell>
          <cell r="C218" t="str">
            <v>Desenhista cadista senior de servicos tecnicos especializados de consultoria de engenharia e arquitetura.</v>
          </cell>
          <cell r="D218" t="str">
            <v>h</v>
          </cell>
          <cell r="E218">
            <v>12.76</v>
          </cell>
        </row>
        <row r="219">
          <cell r="A219" t="str">
            <v>CE005827</v>
          </cell>
          <cell r="B219" t="str">
            <v>CE05100128/</v>
          </cell>
          <cell r="C219" t="str">
            <v>Desenhista junior de servicos tecnicos especializados de consultoria de engenharia e arquitetura.</v>
          </cell>
          <cell r="D219" t="str">
            <v>h</v>
          </cell>
          <cell r="E219">
            <v>5.69</v>
          </cell>
        </row>
        <row r="220">
          <cell r="A220" t="str">
            <v>CE005826</v>
          </cell>
          <cell r="B220" t="str">
            <v>CE05100134/</v>
          </cell>
          <cell r="C220" t="str">
            <v>Desenhista pleno de servicos tecnicos especializados de consultoria de engenharia e arquitetura.</v>
          </cell>
          <cell r="D220" t="str">
            <v>h</v>
          </cell>
          <cell r="E220">
            <v>9.01</v>
          </cell>
        </row>
        <row r="221">
          <cell r="A221" t="str">
            <v>CE017569</v>
          </cell>
          <cell r="B221" t="str">
            <v>CE05100140/</v>
          </cell>
          <cell r="C221" t="str">
            <v>Economista pleno de servicos tecnicos especializados de consultoria de engenharia e arquitetura.</v>
          </cell>
          <cell r="D221" t="str">
            <v>h</v>
          </cell>
          <cell r="E221">
            <v>28.91</v>
          </cell>
        </row>
        <row r="222">
          <cell r="A222" t="str">
            <v>CE005828</v>
          </cell>
          <cell r="B222" t="str">
            <v>CE05100146/</v>
          </cell>
          <cell r="C222" t="str">
            <v>Encarregado de servicos tecnicos especializados de consultoria de engenharia e arquitetura.</v>
          </cell>
          <cell r="D222" t="str">
            <v>h</v>
          </cell>
          <cell r="E222">
            <v>16.78</v>
          </cell>
        </row>
        <row r="223">
          <cell r="A223" t="str">
            <v>CE017578</v>
          </cell>
          <cell r="B223" t="str">
            <v>CE05100152/</v>
          </cell>
          <cell r="C223" t="str">
            <v>Engenheiro junior de servicos tecnicos especializados de consultoria de engenharia e arquitetura.</v>
          </cell>
          <cell r="D223" t="str">
            <v>h</v>
          </cell>
          <cell r="E223">
            <v>14.65</v>
          </cell>
        </row>
        <row r="224">
          <cell r="A224" t="str">
            <v>CE017565</v>
          </cell>
          <cell r="B224" t="str">
            <v>CE05100158/</v>
          </cell>
          <cell r="C224" t="str">
            <v>Engenheiro pleno de servicos tecnicos especializados de consultoria de engenharia e arquitetura.</v>
          </cell>
          <cell r="D224" t="str">
            <v>h</v>
          </cell>
          <cell r="E224">
            <v>20.85</v>
          </cell>
        </row>
        <row r="225">
          <cell r="A225" t="str">
            <v>CE017577</v>
          </cell>
          <cell r="B225" t="str">
            <v>CE05100164/</v>
          </cell>
          <cell r="C225" t="str">
            <v>Engenheiro senior de servicos tecnicos especializados de consultoria de engenharia e arquitetura.</v>
          </cell>
          <cell r="D225" t="str">
            <v>h</v>
          </cell>
          <cell r="E225">
            <v>46.86</v>
          </cell>
        </row>
        <row r="226">
          <cell r="A226" t="str">
            <v>CE005821</v>
          </cell>
          <cell r="B226" t="str">
            <v>CE05100170/</v>
          </cell>
          <cell r="C226" t="str">
            <v>Geologo junior de servicos tecnicos especializados de consultoria de engenharia e arquitetura.</v>
          </cell>
          <cell r="D226" t="str">
            <v>h</v>
          </cell>
          <cell r="E226">
            <v>15.21</v>
          </cell>
        </row>
        <row r="227">
          <cell r="A227" t="str">
            <v>CE017567</v>
          </cell>
          <cell r="B227" t="str">
            <v>CE05100176/</v>
          </cell>
          <cell r="C227" t="str">
            <v>Geologo pleno de servicos tecnicos especializados de consultoria de engenharia e arquitetura.</v>
          </cell>
          <cell r="D227" t="str">
            <v>h</v>
          </cell>
          <cell r="E227">
            <v>29.63</v>
          </cell>
        </row>
        <row r="228">
          <cell r="A228" t="str">
            <v>CE005820</v>
          </cell>
          <cell r="B228" t="str">
            <v>CE05100182/</v>
          </cell>
          <cell r="C228" t="str">
            <v>Geologo senior de servicos tecnicos especializados de consultoria de engenharia e arquitetura.</v>
          </cell>
          <cell r="D228" t="str">
            <v>h</v>
          </cell>
          <cell r="E228">
            <v>31.19</v>
          </cell>
        </row>
        <row r="229">
          <cell r="A229" t="str">
            <v>CE005832</v>
          </cell>
          <cell r="B229" t="str">
            <v>CE05100188/</v>
          </cell>
          <cell r="C229" t="str">
            <v>Laboratorista de servicos tecnicos especializados de consultoria de engenharia e arquitetura.</v>
          </cell>
          <cell r="D229" t="str">
            <v>h</v>
          </cell>
          <cell r="E229">
            <v>5.2</v>
          </cell>
        </row>
        <row r="230">
          <cell r="A230" t="str">
            <v>CE005830</v>
          </cell>
          <cell r="B230" t="str">
            <v>CE05100194/</v>
          </cell>
          <cell r="C230" t="str">
            <v>Nivelador de servicos tecnicos especializados de consultoria de engenharia e arquitetura.</v>
          </cell>
          <cell r="D230" t="str">
            <v>h</v>
          </cell>
          <cell r="E230">
            <v>4.57</v>
          </cell>
        </row>
        <row r="231">
          <cell r="A231" t="str">
            <v>CE005825</v>
          </cell>
          <cell r="B231" t="str">
            <v>CE05100200/</v>
          </cell>
          <cell r="C231" t="str">
            <v>Projetista junior de servicos tecnicos especializados de consultoria de engenharia e arquitetura.</v>
          </cell>
          <cell r="D231" t="str">
            <v>h</v>
          </cell>
          <cell r="E231">
            <v>10.74</v>
          </cell>
        </row>
        <row r="232">
          <cell r="A232" t="str">
            <v>CE017573</v>
          </cell>
          <cell r="B232" t="str">
            <v>CE05100206/</v>
          </cell>
          <cell r="C232" t="str">
            <v>Projetista pleno de servicos tecnicos especializados de consultoria de engenharia e arquitetura.</v>
          </cell>
          <cell r="D232" t="str">
            <v>h</v>
          </cell>
          <cell r="E232">
            <v>14.86</v>
          </cell>
        </row>
        <row r="233">
          <cell r="A233" t="str">
            <v>CE017572</v>
          </cell>
          <cell r="B233" t="str">
            <v>CE05100212/</v>
          </cell>
          <cell r="C233" t="str">
            <v>Projetista senior de servicos tecnicos especializados de consultoria de engenharia e arquitetura.</v>
          </cell>
          <cell r="D233" t="str">
            <v>h</v>
          </cell>
          <cell r="E233">
            <v>21.73</v>
          </cell>
        </row>
        <row r="234">
          <cell r="A234" t="str">
            <v>CE017575</v>
          </cell>
          <cell r="B234" t="str">
            <v>CE05100218/</v>
          </cell>
          <cell r="C234" t="str">
            <v>Secretaria executiva de servicos tecnicos especializados de consultoria de engenharia e arquitetura.</v>
          </cell>
          <cell r="D234" t="str">
            <v>h</v>
          </cell>
          <cell r="E234">
            <v>17.14</v>
          </cell>
        </row>
        <row r="235">
          <cell r="A235" t="str">
            <v>CE017576</v>
          </cell>
          <cell r="B235" t="str">
            <v>CE05100224/</v>
          </cell>
          <cell r="C235" t="str">
            <v>Secretaria junior de servicos tecnicos especializados de consultoria de engenharia e arquitetura.</v>
          </cell>
          <cell r="D235" t="str">
            <v>h</v>
          </cell>
          <cell r="E235">
            <v>5.04</v>
          </cell>
        </row>
        <row r="236">
          <cell r="A236" t="str">
            <v>CE005835</v>
          </cell>
          <cell r="B236" t="str">
            <v>CE05100230/</v>
          </cell>
          <cell r="C236" t="str">
            <v>Secretario senior de servicos tecnicos especializados de consultoria de engenharia e arquitetura.</v>
          </cell>
          <cell r="D236" t="str">
            <v>h</v>
          </cell>
          <cell r="E236">
            <v>12.37</v>
          </cell>
        </row>
        <row r="237">
          <cell r="A237" t="str">
            <v>CE017571</v>
          </cell>
          <cell r="B237" t="str">
            <v>CE05100236/</v>
          </cell>
          <cell r="C237" t="str">
            <v>Sociologo pleno de servicos tecnicos especializados de consultoria de engenharia e arquitetura.</v>
          </cell>
          <cell r="D237" t="str">
            <v>h</v>
          </cell>
          <cell r="E237">
            <v>22.48</v>
          </cell>
        </row>
        <row r="238">
          <cell r="A238" t="str">
            <v>CE005823</v>
          </cell>
          <cell r="B238" t="str">
            <v>CE05100242/</v>
          </cell>
          <cell r="C238" t="str">
            <v>Tecnologo junior de servicos tecnicos especializados de consultoria de engenharia e arquitetura.</v>
          </cell>
          <cell r="D238" t="str">
            <v>h</v>
          </cell>
          <cell r="E238">
            <v>12.01</v>
          </cell>
        </row>
        <row r="239">
          <cell r="A239" t="str">
            <v>CE005822</v>
          </cell>
          <cell r="B239" t="str">
            <v>CE05100248/</v>
          </cell>
          <cell r="C239" t="str">
            <v>Tecnologo senior de servicos tecnicos especializados de consultoria de engenharia e arquitetura.</v>
          </cell>
          <cell r="D239" t="str">
            <v>h</v>
          </cell>
          <cell r="E239">
            <v>27.31</v>
          </cell>
        </row>
        <row r="240">
          <cell r="A240" t="str">
            <v>CO005510</v>
          </cell>
          <cell r="B240" t="str">
            <v>CO05050650/</v>
          </cell>
          <cell r="C240" t="str">
            <v>Tela para protecao de fachada, Sampa ou similar, malha de (3x3)mm, na cor azul, larguras de 1,50m ou 2,85m, 100% polipropileno.   Fornecimento e assentamento.</v>
          </cell>
          <cell r="D240" t="str">
            <v>m2</v>
          </cell>
          <cell r="E240">
            <v>7.88</v>
          </cell>
        </row>
        <row r="241">
          <cell r="A241" t="str">
            <v>CO002171</v>
          </cell>
          <cell r="B241" t="str">
            <v>CO05050700/</v>
          </cell>
          <cell r="C241" t="str">
            <v>Torre para guincho, com prumos de madeira de Lei, prancha de (1,50x1,60)m, inclusive fornecimento do cabo, montagem e desmontagem de torre e do guincho, exclusive fornecimento do guincho (vide item EQ002015).</v>
          </cell>
          <cell r="D241" t="str">
            <v>m</v>
          </cell>
          <cell r="E241">
            <v>187.51</v>
          </cell>
        </row>
        <row r="242">
          <cell r="A242" t="str">
            <v>CO000056</v>
          </cell>
          <cell r="B242" t="str">
            <v>CO05100050/</v>
          </cell>
          <cell r="C242" t="str">
            <v>Aluguel de andaime tubular sobre sapatas fixas, formado por elementos de 1,50m de largura e de altura, considerando-se a area da projecao vertical do andaime e pago pelo tempo necessario a sua utilizacao, exclusive: transporte dos elementos do andaime, at</v>
          </cell>
          <cell r="D242" t="str">
            <v>m2.mes</v>
          </cell>
          <cell r="E242">
            <v>2.4</v>
          </cell>
        </row>
        <row r="243">
          <cell r="A243" t="str">
            <v>CO002004</v>
          </cell>
          <cell r="B243" t="str">
            <v>CO05100100/</v>
          </cell>
          <cell r="C243" t="str">
            <v>Aluguel de andaime tubular sobre sapatas fixas, formado por elementos de 2m de largura e 1,50m de altura, considerando-se a area da projecao vertical do andaime e pago pelo tempo necessario a sua utilizacao, exclusive: transporte dos elementos do andaime,</v>
          </cell>
          <cell r="D243" t="str">
            <v>m2.mes</v>
          </cell>
          <cell r="E243">
            <v>2.4</v>
          </cell>
        </row>
        <row r="244">
          <cell r="A244" t="str">
            <v>CO001760</v>
          </cell>
          <cell r="B244" t="str">
            <v>CO05100150/</v>
          </cell>
          <cell r="C244" t="str">
            <v>Aluguel de andaime tubular, para altura de ate 4m; exclusive mao-de-obra de montagem e desmontagem e transporte.</v>
          </cell>
          <cell r="D244" t="str">
            <v>un.mes</v>
          </cell>
          <cell r="E244">
            <v>22.56</v>
          </cell>
        </row>
        <row r="245">
          <cell r="A245" t="str">
            <v>CO001757</v>
          </cell>
          <cell r="B245" t="str">
            <v>CO05100200/</v>
          </cell>
          <cell r="C245" t="str">
            <v>Aluguel de andaime tubular, para altura de ate 15m; exclusive mao-de-obra de montagem e desmontagem, inclusive transporte.</v>
          </cell>
          <cell r="D245" t="str">
            <v>un.mes</v>
          </cell>
          <cell r="E245">
            <v>108.22</v>
          </cell>
        </row>
        <row r="246">
          <cell r="A246" t="str">
            <v>CO001758</v>
          </cell>
          <cell r="B246" t="str">
            <v>CO05100250/</v>
          </cell>
          <cell r="C246" t="str">
            <v>Aluguel de andaime tubular, para altura de 16m ate 20m; exclusive mao-de-obra de montagem e desmontagem, inclusive transporte.</v>
          </cell>
          <cell r="D246" t="str">
            <v>un.mes</v>
          </cell>
          <cell r="E246">
            <v>136.30000000000001</v>
          </cell>
        </row>
        <row r="247">
          <cell r="A247" t="str">
            <v>CO001759</v>
          </cell>
          <cell r="B247" t="str">
            <v>CO05100300/</v>
          </cell>
          <cell r="C247" t="str">
            <v>Aluguel de andaime tubular, para altura de 21m ate 50m; exclusive mao-de-obra de montagem e desmontagem, inclusive transporte.</v>
          </cell>
          <cell r="D247" t="str">
            <v>un.mes</v>
          </cell>
          <cell r="E247">
            <v>304.3</v>
          </cell>
        </row>
        <row r="248">
          <cell r="A248" t="str">
            <v>CO000057</v>
          </cell>
          <cell r="B248" t="str">
            <v>CO05100350/</v>
          </cell>
          <cell r="C248" t="str">
            <v>Aluguel de torre-andaime tubular sobre rodizios com largura e profundidade de 1,50m e 10,50m de altura, exclusive transporte dos elementos da torre, plataforma ou passarela  de Pinho ou similar (vide item CO000052).  Montagem e desmontagem (vide item CO00</v>
          </cell>
          <cell r="D248" t="str">
            <v>un.mes</v>
          </cell>
          <cell r="E248">
            <v>114</v>
          </cell>
        </row>
        <row r="249">
          <cell r="A249" t="str">
            <v>CO000058</v>
          </cell>
          <cell r="B249" t="str">
            <v>CO05100400/</v>
          </cell>
          <cell r="C249" t="str">
            <v>Aluguel de elevador para obra, de elementos tubulares, para transporte vertical de materiais em cabine aberta, inclusive esta, guincho de 10CV, plataforma e cabos de 16m de altura, exclusive: transporte dos elementos ate a obra.  Inclusive montagem e desm</v>
          </cell>
          <cell r="D249" t="str">
            <v>un.mes</v>
          </cell>
          <cell r="E249">
            <v>1748.39</v>
          </cell>
        </row>
        <row r="250">
          <cell r="A250" t="str">
            <v>CO002174</v>
          </cell>
          <cell r="B250" t="str">
            <v>CO05100450/</v>
          </cell>
          <cell r="C250" t="str">
            <v xml:space="preserve">Aluguel de elevador para obra, de elementos tubulares, para transporte vertical de concreto, pedra, areia e outros materiais, constituido de guincho de 10CV, cacamba automatica de 550l, funil para descarga, silo de espera de 1000l e cabos, 16m de altura, </v>
          </cell>
          <cell r="D250" t="str">
            <v>un.mes</v>
          </cell>
          <cell r="E250">
            <v>1234.07</v>
          </cell>
        </row>
        <row r="251">
          <cell r="A251" t="str">
            <v>CO000059</v>
          </cell>
          <cell r="B251" t="str">
            <v>CO05100500/</v>
          </cell>
          <cell r="C251" t="str">
            <v>Aluguel de andaime suspenso tipo pesado para servicos de revestimento, com 2m de extensao, constituido por 4 guinchos, cabos com 30m, tela protetora e demais materiais necessarios a fixacao e operacao do andaime.  Exclusive: transporte do andaime ate a ob</v>
          </cell>
          <cell r="D251" t="str">
            <v>un.mes</v>
          </cell>
          <cell r="E251">
            <v>61.34</v>
          </cell>
        </row>
        <row r="252">
          <cell r="A252" t="str">
            <v>CO000060</v>
          </cell>
          <cell r="B252" t="str">
            <v>CO05100550/</v>
          </cell>
          <cell r="C252" t="str">
            <v>Aluguel de andaime suspenso tipo leve, para servicos de pintura, com 3m de extensao, constituido por 2 guinchos, cabos com 45m, tela protetora, plataforma e demais materiais necessarios a fixacao e operacao de andaime.  Exclusive: transporte do andaime at</v>
          </cell>
          <cell r="D252" t="str">
            <v>un.mes</v>
          </cell>
          <cell r="E252">
            <v>182.13</v>
          </cell>
        </row>
        <row r="253">
          <cell r="A253" t="str">
            <v>CO000067</v>
          </cell>
          <cell r="B253" t="str">
            <v>CO05100600/</v>
          </cell>
          <cell r="C253" t="str">
            <v>Teleferico de obra para transporte de materiais diversos encosta acima, incluindo todos os materiais para sua instalacao, exclusive aluguel guincho, talha manual e montagem e desmontagem.</v>
          </cell>
          <cell r="D253" t="str">
            <v>m</v>
          </cell>
          <cell r="E253">
            <v>83.71</v>
          </cell>
        </row>
        <row r="254">
          <cell r="A254" t="str">
            <v>CO001761</v>
          </cell>
          <cell r="B254" t="str">
            <v>CO05150050/</v>
          </cell>
          <cell r="C254" t="str">
            <v>Montagem e desmontagem de andaime tubular.</v>
          </cell>
          <cell r="D254" t="str">
            <v>h</v>
          </cell>
          <cell r="E254">
            <v>5.35</v>
          </cell>
        </row>
        <row r="255">
          <cell r="A255" t="str">
            <v>CO000061</v>
          </cell>
          <cell r="B255" t="str">
            <v>CO05150100/</v>
          </cell>
          <cell r="C255" t="str">
            <v>Montagem e desmontagem de andaime tubular, considerando-se a area vertical recoberta.</v>
          </cell>
          <cell r="D255" t="str">
            <v>m2</v>
          </cell>
          <cell r="E255">
            <v>1.94</v>
          </cell>
        </row>
        <row r="256">
          <cell r="A256" t="str">
            <v>CO000062</v>
          </cell>
          <cell r="B256" t="str">
            <v>CO05150150/</v>
          </cell>
          <cell r="C256" t="str">
            <v>Montagem e desmontagem de andaime suspenso, considerando-se a extensao horizontal das fachadas e/ou empenas.</v>
          </cell>
          <cell r="D256" t="str">
            <v>m</v>
          </cell>
          <cell r="E256">
            <v>9.25</v>
          </cell>
        </row>
        <row r="257">
          <cell r="A257" t="str">
            <v>CO000063</v>
          </cell>
          <cell r="B257" t="str">
            <v>CO05150200/</v>
          </cell>
          <cell r="C257" t="str">
            <v>Desmontagem e remontagem de andaimes suspensos pendentes da estrutura.</v>
          </cell>
          <cell r="D257" t="str">
            <v>m2</v>
          </cell>
          <cell r="E257">
            <v>16.18</v>
          </cell>
        </row>
        <row r="258">
          <cell r="A258" t="str">
            <v>CO000064</v>
          </cell>
          <cell r="B258" t="str">
            <v>CO05150250/</v>
          </cell>
          <cell r="C258" t="str">
            <v>Movimentacao vertical de andaime suspenso, considerando-se uma vez a area trabalhada, em projecao vertical.</v>
          </cell>
          <cell r="D258" t="str">
            <v>m2</v>
          </cell>
          <cell r="E258">
            <v>0.78</v>
          </cell>
        </row>
        <row r="259">
          <cell r="A259" t="str">
            <v>CO000065</v>
          </cell>
          <cell r="B259" t="str">
            <v>CO05150300/</v>
          </cell>
          <cell r="C259" t="str">
            <v>Movimentacao vertical ou horizontal de plataforma ou passarela.</v>
          </cell>
          <cell r="D259" t="str">
            <v>m2</v>
          </cell>
          <cell r="E259">
            <v>0.16</v>
          </cell>
        </row>
        <row r="260">
          <cell r="A260" t="str">
            <v>CO007101</v>
          </cell>
          <cell r="B260" t="str">
            <v>CO05200050/</v>
          </cell>
          <cell r="C260" t="str">
            <v>Montagem e desmontagem de elevador de obra de elementos tubulares para transporte vertical de concreto, pedra, areia e outros materiais e para elevadores com transporte vertical de materiais em cabine aberta constituidos de guincho de 10CV, cacamba automa</v>
          </cell>
          <cell r="D260" t="str">
            <v>un</v>
          </cell>
          <cell r="E260">
            <v>154.91</v>
          </cell>
        </row>
        <row r="261">
          <cell r="A261" t="str">
            <v>CO005389</v>
          </cell>
          <cell r="B261" t="str">
            <v>CO10050050/</v>
          </cell>
          <cell r="C261" t="str">
            <v>Montagem ou desmontagem de andaime tipo flutuante, com plataforma.</v>
          </cell>
          <cell r="D261" t="str">
            <v>m2</v>
          </cell>
          <cell r="E261">
            <v>32.25</v>
          </cell>
        </row>
        <row r="262">
          <cell r="A262" t="str">
            <v>DR002179</v>
          </cell>
          <cell r="B262" t="str">
            <v>DR05050050/</v>
          </cell>
          <cell r="C262" t="str">
            <v>Tampao de ferro fundido, tipo quadrado ate (25x25)cm, assentado com argamassa de cimento e areia no traco 1:4 em volume, exclusive o tampao.  Assentamento.</v>
          </cell>
          <cell r="D262" t="str">
            <v>un</v>
          </cell>
          <cell r="E262">
            <v>12.15</v>
          </cell>
        </row>
        <row r="263">
          <cell r="A263" t="str">
            <v>DR017753</v>
          </cell>
          <cell r="B263" t="str">
            <v>DR05050100/</v>
          </cell>
          <cell r="C263" t="str">
            <v>Tampao de ferro fundido, tipo quadrado de (50x50)cm ate (1x1)m, assentamento com argamassa de cimento e areia no traco 1:4 em volume, exclusive o tampao.</v>
          </cell>
          <cell r="D263" t="str">
            <v>un</v>
          </cell>
          <cell r="E263">
            <v>25.02</v>
          </cell>
        </row>
        <row r="264">
          <cell r="A264" t="str">
            <v>DR008801</v>
          </cell>
          <cell r="B264" t="str">
            <v>DR05050150/</v>
          </cell>
          <cell r="C264" t="str">
            <v>Tampao de ferro fundido completo, articulado, de 0,60m de diametro, padrao RIOLUZ, tipo leve, assentado com argamassa de cimento e areia no traco 1:4 em volume, exclusive o tampao.  Assentamento.</v>
          </cell>
          <cell r="D264" t="str">
            <v>un</v>
          </cell>
          <cell r="E264">
            <v>19.29</v>
          </cell>
        </row>
        <row r="265">
          <cell r="A265" t="str">
            <v>DR009501</v>
          </cell>
          <cell r="B265" t="str">
            <v>DR05050200/</v>
          </cell>
          <cell r="C265" t="str">
            <v>Tampao de ferro fundido, circular, de 0,60m de diametro, pesando 175Kg, assentado com argamassa de cimento e areia no traco 1:4 em volume, exclusive o tampao.  Assentamento.</v>
          </cell>
          <cell r="D265" t="str">
            <v>un</v>
          </cell>
          <cell r="E265">
            <v>24.12</v>
          </cell>
        </row>
        <row r="266">
          <cell r="A266" t="str">
            <v>DR017749</v>
          </cell>
          <cell r="B266" t="str">
            <v>DR05100050/</v>
          </cell>
          <cell r="C266" t="str">
            <v>Calhas meio-tubo circulares de concreto vibrado, diametro interno de 0,30m.  Fornecimento e assentamento.</v>
          </cell>
          <cell r="D266" t="str">
            <v>m</v>
          </cell>
          <cell r="E266">
            <v>16.93</v>
          </cell>
        </row>
        <row r="267">
          <cell r="A267" t="str">
            <v>DR017750</v>
          </cell>
          <cell r="B267" t="str">
            <v>DR05100100/</v>
          </cell>
          <cell r="C267" t="str">
            <v>Calhas meio-tubo circulares de concreto vibrado, diametro interno de 0,40m.  Fornecimento e assentamento.</v>
          </cell>
          <cell r="D267" t="str">
            <v>m</v>
          </cell>
          <cell r="E267">
            <v>24.73</v>
          </cell>
        </row>
        <row r="268">
          <cell r="A268" t="str">
            <v>DR017751</v>
          </cell>
          <cell r="B268" t="str">
            <v>DR05100150/</v>
          </cell>
          <cell r="C268" t="str">
            <v>Calhas meio-tubo circulares de concreto vibrado, diametro interno de 0,50m.  Fornecimento e assentamento.</v>
          </cell>
          <cell r="D268" t="str">
            <v>m</v>
          </cell>
          <cell r="E268">
            <v>35.6</v>
          </cell>
        </row>
        <row r="269">
          <cell r="A269" t="str">
            <v>DR017752</v>
          </cell>
          <cell r="B269" t="str">
            <v>DR05100200/</v>
          </cell>
          <cell r="C269" t="str">
            <v>Calhas meio-tubo circulares de concreto vibrado, diametro interno de 0,60m.  Fornecimento e assentamento.</v>
          </cell>
          <cell r="D269" t="str">
            <v>m</v>
          </cell>
          <cell r="E269">
            <v>53.55</v>
          </cell>
        </row>
        <row r="270">
          <cell r="A270" t="str">
            <v>DR000327</v>
          </cell>
          <cell r="B270" t="str">
            <v>DR05150050/</v>
          </cell>
          <cell r="C270" t="str">
            <v>Tubo de concreto simples, classe C-1, para coletor de aguas pluviais, de 0,30m de diametro, aterro e soca ate a altura da geratriz superior do tubo; inclusive fornecimento do material para rejuntamento com argamassa de cimento e areia no traco 1:4.  Forne</v>
          </cell>
          <cell r="D270" t="str">
            <v>m</v>
          </cell>
          <cell r="E270">
            <v>27.9</v>
          </cell>
        </row>
        <row r="271">
          <cell r="A271" t="str">
            <v>DR000328</v>
          </cell>
          <cell r="B271" t="str">
            <v>DR05150100/</v>
          </cell>
          <cell r="C271" t="str">
            <v>Tubo de concreto simples, classe C-1, para coletor de aguas pluviais, de 0,40m de diametro, aterro e soca ate a altura da geratriz superior do tubo; inclusive fornecimento do material para rejuntamento com argamassa de cimento e areia no traco 1:4.  Forne</v>
          </cell>
          <cell r="D271" t="str">
            <v>m</v>
          </cell>
          <cell r="E271">
            <v>37.869999999999997</v>
          </cell>
        </row>
        <row r="272">
          <cell r="A272" t="str">
            <v>DR000329</v>
          </cell>
          <cell r="B272" t="str">
            <v>DR05150150/</v>
          </cell>
          <cell r="C272" t="str">
            <v>Tubo de concreto simples, classe C-1, para coletor de aguas pluviais, de 0,50m de diametro, aterro e soca ate a altura da geratriz superior do tubo; inclusive fornecimento do material para rejuntamento com argamassa de cimento e areia no traco 1:4.  Forne</v>
          </cell>
          <cell r="D272" t="str">
            <v>m</v>
          </cell>
          <cell r="E272">
            <v>53.83</v>
          </cell>
        </row>
        <row r="273">
          <cell r="A273" t="str">
            <v>DR000330</v>
          </cell>
          <cell r="B273" t="str">
            <v>DR05150200/</v>
          </cell>
          <cell r="C273" t="str">
            <v>Tubo de concreto simples, classe C-1, para coletor de aguas pluviais, de 0,60m de diametro, aterro e soca ate a altura da geratriz superior do tubo; inclusive fornecimento do material para rejuntamento com argamassa de cimento e areia no traco 1:4.  Forne</v>
          </cell>
          <cell r="D273" t="str">
            <v>m</v>
          </cell>
          <cell r="E273">
            <v>72.73</v>
          </cell>
        </row>
        <row r="274">
          <cell r="A274" t="str">
            <v>DR000331</v>
          </cell>
          <cell r="B274" t="str">
            <v>DR05200050/</v>
          </cell>
          <cell r="C274" t="str">
            <v xml:space="preserve">Tubo de concreto armado, classe CA-1, para galerias de aguas pluviais, com diametro de 0,40m, aterro e soca ate a geratriz superior do tubo; inclusive fornecimento do material para rejuntamento com argamassa de cimento e areia no traco 1:4.  Fornecimento </v>
          </cell>
          <cell r="D274" t="str">
            <v>m</v>
          </cell>
          <cell r="E274">
            <v>42.34</v>
          </cell>
        </row>
        <row r="275">
          <cell r="A275" t="str">
            <v>DR000332</v>
          </cell>
          <cell r="B275" t="str">
            <v>DR05200100/</v>
          </cell>
          <cell r="C275" t="str">
            <v xml:space="preserve">Tubo de concreto armado, classe CA-1, para galerias de aguas pluviais, com diametro de 0,50m, aterro e soca ate a geratriz superior do tubo; inclusive fornecimento do material para rejuntamento com argamassa de cimento e areia no traco 1:4.  Fornecimento </v>
          </cell>
          <cell r="D275" t="str">
            <v>m</v>
          </cell>
          <cell r="E275">
            <v>64.31</v>
          </cell>
        </row>
        <row r="276">
          <cell r="A276" t="str">
            <v>DR000333</v>
          </cell>
          <cell r="B276" t="str">
            <v>DR05200150/</v>
          </cell>
          <cell r="C276" t="str">
            <v xml:space="preserve">Tubo de concreto armado, classe CA-1, para galerias de aguas pluviais, com diametro de 0,60m, aterro e soca ate a geratriz superior do tubo; inclusive fornecimento do material para rejuntamento com argamassa de cimento e areia no traco 1:4.  Fornecimento </v>
          </cell>
          <cell r="D276" t="str">
            <v>m</v>
          </cell>
          <cell r="E276">
            <v>73.510000000000005</v>
          </cell>
        </row>
        <row r="277">
          <cell r="A277" t="str">
            <v>DR000334</v>
          </cell>
          <cell r="B277" t="str">
            <v>DR05200200/</v>
          </cell>
          <cell r="C277" t="str">
            <v xml:space="preserve">Tubo de concreto armado, classe CA-1, para galerias de aguas pluviais, com diametro de 0,70m, aterro e soca ate a geratriz superior do tubo; inclusive fornecimento do material para rejuntamento com argamassa de cimento e areia no traco 1:4.  Fornecimento </v>
          </cell>
          <cell r="D277" t="str">
            <v>m</v>
          </cell>
          <cell r="E277">
            <v>97.63</v>
          </cell>
        </row>
        <row r="278">
          <cell r="A278" t="str">
            <v>DR000335</v>
          </cell>
          <cell r="B278" t="str">
            <v>DR05200250/</v>
          </cell>
          <cell r="C278" t="str">
            <v xml:space="preserve">Tubo de concreto armado, classe CA-1, para galerias de aguas pluviais, com diametro de 0,80m, aterro e soca ate a geratriz superior do tubo; inclusive fornecimento do material para rejuntamento com argamassa de cimento e areia no traco 1:4.  Fornecimento </v>
          </cell>
          <cell r="D278" t="str">
            <v>m</v>
          </cell>
          <cell r="E278">
            <v>109.9</v>
          </cell>
        </row>
        <row r="279">
          <cell r="A279" t="str">
            <v>DR000336</v>
          </cell>
          <cell r="B279" t="str">
            <v>DR05200300/</v>
          </cell>
          <cell r="C279" t="str">
            <v xml:space="preserve">Tubo de concreto armado, classe CA-1, para galerias de aguas pluviais, com diametro de 0,90m, aterro e soca ate a geratriz superior do tubo; inclusive fornecimento do material para rejuntamento com argamassa de cimento e areia no traco 1:4.  Fornecimento </v>
          </cell>
          <cell r="D279" t="str">
            <v>m</v>
          </cell>
          <cell r="E279">
            <v>136.74</v>
          </cell>
        </row>
        <row r="280">
          <cell r="A280" t="str">
            <v>DR007518</v>
          </cell>
          <cell r="B280" t="str">
            <v>DR05200350/</v>
          </cell>
          <cell r="C280" t="str">
            <v>Tubo de concreto armado, classe CA-1, para galerias de aguas pluviais, com diametro de 1m, aterro e soca ate a geratriz superior do tubo; inclusive fornecimento do material para rejuntamento com argamassa de cimento e areia no traco 1:4.  Fornecimento e a</v>
          </cell>
          <cell r="D280" t="str">
            <v>m</v>
          </cell>
          <cell r="E280">
            <v>149.03</v>
          </cell>
        </row>
        <row r="281">
          <cell r="A281" t="str">
            <v>DR007519</v>
          </cell>
          <cell r="B281" t="str">
            <v>DR05200400/</v>
          </cell>
          <cell r="C281" t="str">
            <v xml:space="preserve">Tubo de concreto armado, classe CA-1, para galerias de aguas pluviais, com diametro de 1,10m, aterro e soca ate a geratriz superior do tubo; inclusive fornecimento do material para rejuntamento com argamassa de cimento e areia no traco 1:4.  Fornecimento </v>
          </cell>
          <cell r="D281" t="str">
            <v>m</v>
          </cell>
          <cell r="E281">
            <v>180.55</v>
          </cell>
        </row>
        <row r="282">
          <cell r="A282" t="str">
            <v>DR007520</v>
          </cell>
          <cell r="B282" t="str">
            <v>DR05200450/</v>
          </cell>
          <cell r="C282" t="str">
            <v xml:space="preserve">Tubo de concreto armado, classe CA-1, para galerias de aguas pluviais, com diametro de 1,20m, aterro e soca ate a geratriz superior do tubo; inclusive fornecimento do material para rejuntamento com argamassa de cimento e areia no traco 1:4.  Fornecimento </v>
          </cell>
          <cell r="D282" t="str">
            <v>m</v>
          </cell>
          <cell r="E282">
            <v>257.8</v>
          </cell>
        </row>
        <row r="283">
          <cell r="A283" t="str">
            <v>DR007521</v>
          </cell>
          <cell r="B283" t="str">
            <v>DR05200500/</v>
          </cell>
          <cell r="C283" t="str">
            <v xml:space="preserve">Tubo de concreto armado, classe CA-1, para galerias de aguas pluviais, com diametro de 1,50m, aterro e soca ate a geratriz superior do tubo; inclusive fornecimento do material para rejuntamento com argamassa de cimento e areia no traco 1:4.  Fornecimento </v>
          </cell>
          <cell r="D283" t="str">
            <v>m</v>
          </cell>
          <cell r="E283">
            <v>386.41</v>
          </cell>
        </row>
        <row r="284">
          <cell r="A284" t="str">
            <v>DR005814</v>
          </cell>
          <cell r="B284" t="str">
            <v>DR05200550/</v>
          </cell>
          <cell r="C284" t="str">
            <v>Tubo de concreto armado, classe CA-1, para galerias de aguas pluviais, com diametro de 2m, aterro e soca ate a geratriz superior do tubo; inclusive fornecimento do material para rejuntamento com argamassa de cimento e areia no traco 1:4.  Fornecimento e a</v>
          </cell>
          <cell r="D284" t="str">
            <v>m</v>
          </cell>
          <cell r="E284">
            <v>753.91</v>
          </cell>
        </row>
        <row r="285">
          <cell r="A285" t="str">
            <v>DR000341</v>
          </cell>
          <cell r="B285" t="str">
            <v>DR05250050/</v>
          </cell>
          <cell r="C285" t="str">
            <v xml:space="preserve">Tubo de concreto armado, classe CA-2, para galerias de aguas pluviais, com diametro de 0,40m, aterro e soca ate a geratriz superior do tubo; inclusive fornecimento do material para rejuntamento com argamassa de cimento e areia no traco 1:4.  Fornecimento </v>
          </cell>
          <cell r="D285" t="str">
            <v>m</v>
          </cell>
          <cell r="E285">
            <v>52.2</v>
          </cell>
        </row>
        <row r="286">
          <cell r="A286" t="str">
            <v>DR000342</v>
          </cell>
          <cell r="B286" t="str">
            <v>DR05250100/</v>
          </cell>
          <cell r="C286" t="str">
            <v xml:space="preserve">Tubo de concreto armado, classe CA-2, para galerias de aguas pluviais, com diametro de 0,50m, aterro e soca ate a geratriz superior do tubo; inclusive fornecimento do material para rejuntamento com argamassa de cimento e areia no traco 1:4.  Fornecimento </v>
          </cell>
          <cell r="D286" t="str">
            <v>m</v>
          </cell>
          <cell r="E286">
            <v>84.53</v>
          </cell>
        </row>
        <row r="287">
          <cell r="A287" t="str">
            <v>DR000343</v>
          </cell>
          <cell r="B287" t="str">
            <v>DR05250150/</v>
          </cell>
          <cell r="C287" t="str">
            <v xml:space="preserve">Tubo de concreto armado, classe CA-2, para galerias de aguas pluviais, com diametro de 0,60m, aterro e soca ate a geratriz superior do tubo; inclusive fornecimento do material para rejuntamento com argamassa de cimento e areia no traco 1:4.  Fornecimento </v>
          </cell>
          <cell r="D287" t="str">
            <v>m</v>
          </cell>
          <cell r="E287">
            <v>92.47</v>
          </cell>
        </row>
        <row r="288">
          <cell r="A288" t="str">
            <v>DR007522</v>
          </cell>
          <cell r="B288" t="str">
            <v>DR05250200/</v>
          </cell>
          <cell r="C288" t="str">
            <v>Tubo de concreto armado, classe CA-2, para galerias de aguas pluviais, com diametro de 1m, aterro e soca ate a geratriz superior do tubo; inclusive fornecimento do material para rejuntamento com argamassa de cimento e areia no traco 1:4.  Fornecimento e a</v>
          </cell>
          <cell r="D288" t="str">
            <v>m</v>
          </cell>
          <cell r="E288">
            <v>184.53</v>
          </cell>
        </row>
        <row r="289">
          <cell r="A289" t="str">
            <v>DR004186</v>
          </cell>
          <cell r="B289" t="str">
            <v>DR05300050/</v>
          </cell>
          <cell r="C289" t="str">
            <v xml:space="preserve">Manilha ceramica vidrada, conforme especificacoes da CEDAE, para esgoto sanitario, aterro e soca ate a altura da geratriz superior do tubo, com diametro 0,10m, inclusive fornecimento do material para rejuntamento com argamassa de cimento e areia no traco </v>
          </cell>
          <cell r="D289" t="str">
            <v>m</v>
          </cell>
          <cell r="E289">
            <v>9.8800000000000008</v>
          </cell>
        </row>
        <row r="290">
          <cell r="A290" t="str">
            <v>DR000345</v>
          </cell>
          <cell r="B290" t="str">
            <v>DR05300100/</v>
          </cell>
          <cell r="C290" t="str">
            <v xml:space="preserve">Manilha ceramica vidrada, conforme especificacoes da CEDAE, para esgoto sanitario, aterro e soca ate a altura da geratriz superior do tubo, com diametro 0,15m, inclusive fornecimento do material para rejuntamento com argamassa de cimento e areia no traco </v>
          </cell>
          <cell r="D290" t="str">
            <v>m</v>
          </cell>
          <cell r="E290">
            <v>15.74</v>
          </cell>
        </row>
        <row r="291">
          <cell r="A291" t="str">
            <v>DR000346</v>
          </cell>
          <cell r="B291" t="str">
            <v>DR05300150/</v>
          </cell>
          <cell r="C291" t="str">
            <v xml:space="preserve">Manilha ceramica vidrada, conforme especificacoes da CEDAE, para esgoto sanitario, aterro e soca ate a altura da geratriz superior do tubo, com diametro 0,20m, inclusive fornecimento do material para rejuntamento com argamassa de cimento e areia no traco </v>
          </cell>
          <cell r="D291" t="str">
            <v>m</v>
          </cell>
          <cell r="E291">
            <v>21.92</v>
          </cell>
        </row>
        <row r="292">
          <cell r="A292" t="str">
            <v>DR004407</v>
          </cell>
          <cell r="B292" t="str">
            <v>DR05300200/</v>
          </cell>
          <cell r="C292" t="str">
            <v xml:space="preserve">Manilha ceramica vidrada, conforme especificacoes da CEDAE, para esgoto sanitario, aterro e soca ate a altura da geratriz superior do tubo, com diametro 0,25m, inclusive fornecimento do material para rejuntamento com argamassa de cimento e areia no traco </v>
          </cell>
          <cell r="D292" t="str">
            <v>m</v>
          </cell>
          <cell r="E292">
            <v>35.17</v>
          </cell>
        </row>
        <row r="293">
          <cell r="A293" t="str">
            <v>DR004408</v>
          </cell>
          <cell r="B293" t="str">
            <v>DR05300250/</v>
          </cell>
          <cell r="C293" t="str">
            <v xml:space="preserve">Manilha ceramica vidrada, conforme especificacoes da CEDAE, para esgoto sanitario, aterro e soca ate a altura da geratriz superior do tubo, com diametro 0,30m, inclusive fornecimento do material para rejuntamento com argamassa de cimento e areia no traco </v>
          </cell>
          <cell r="D293" t="str">
            <v>m</v>
          </cell>
          <cell r="E293">
            <v>58.38</v>
          </cell>
        </row>
        <row r="294">
          <cell r="A294" t="str">
            <v>DR000348</v>
          </cell>
          <cell r="B294" t="str">
            <v>DR05350050/</v>
          </cell>
          <cell r="C294" t="str">
            <v>Curva ceramica de 45o ou 90o de ceramica, vibrada internamente, para esgoto, com diametro de 0,15m, inclusive fornecimento do material para rejuntamento com argamassa de cimento e areia no traco 1:4.  Fornecimento e assentamento.</v>
          </cell>
          <cell r="D294" t="str">
            <v>un</v>
          </cell>
          <cell r="E294">
            <v>11.84</v>
          </cell>
        </row>
        <row r="295">
          <cell r="A295" t="str">
            <v>DR000347</v>
          </cell>
          <cell r="B295" t="str">
            <v>DR05350100/</v>
          </cell>
          <cell r="C295" t="str">
            <v>Juncao de 45o ou 90o de ceramica, vibrada internamente, para esgoto, com diametro de 0,15m, inclusive fornecimento do material para rejuntamento com argamassa de cimento e areia no traco 1:4.  Fornecimento e assentamento.</v>
          </cell>
          <cell r="D295" t="str">
            <v>un</v>
          </cell>
          <cell r="E295">
            <v>19.57</v>
          </cell>
        </row>
        <row r="296">
          <cell r="A296" t="str">
            <v>DR004185</v>
          </cell>
          <cell r="B296" t="str">
            <v>DR05350150/</v>
          </cell>
          <cell r="C296" t="str">
            <v>Juncao de 45o ou 90o, vibrada internamente, para esgoto, com diametro de 0,20m, inclusive fornecimento do material para rejuntamento com argamassa de cimento e areia no traco 1:4. Fornecimento e assentamento.</v>
          </cell>
          <cell r="D296" t="str">
            <v>un</v>
          </cell>
          <cell r="E296">
            <v>26.89</v>
          </cell>
        </row>
        <row r="297">
          <cell r="A297" t="str">
            <v>DR010326</v>
          </cell>
          <cell r="B297" t="str">
            <v>DR05400050/</v>
          </cell>
          <cell r="C297" t="str">
            <v xml:space="preserve">Tubo de PVC rigido (NBR-7362), Vinilfort, para coletor de esgoto sanitario, com diametro nominal de 100mm, compreendendo carga e descarga, colocacao na vala, montagem e reaterro ate a geratriz superior do tubo, inclusive anel de borracha.  Fornecimento e </v>
          </cell>
          <cell r="D297" t="str">
            <v>m</v>
          </cell>
          <cell r="E297">
            <v>9.6999999999999993</v>
          </cell>
        </row>
        <row r="298">
          <cell r="A298" t="str">
            <v>DR010325</v>
          </cell>
          <cell r="B298" t="str">
            <v>DR05400100/</v>
          </cell>
          <cell r="C298" t="str">
            <v xml:space="preserve">Tubo de PVC rigido (NBR-7362), Vinilfort, para coletor de esgoto sanitario, com diametro nominal de 150mm, compreendendo carga e descarga, colocacao na vala, montagem e reaterro ate a geratriz superior do tubo, inclusive anel de borracha.  Fornecimento e </v>
          </cell>
          <cell r="D298" t="str">
            <v>m</v>
          </cell>
          <cell r="E298">
            <v>22.24</v>
          </cell>
        </row>
        <row r="299">
          <cell r="A299" t="str">
            <v>DR010322</v>
          </cell>
          <cell r="B299" t="str">
            <v>DR05400150/</v>
          </cell>
          <cell r="C299" t="str">
            <v xml:space="preserve">Tubo de PVC rigido (NBR-7362), Vinilfort, para coletor de esgoto sanitario, com diametro nominal de 200mm, compreendendo carga e descarga, colocacao na vala, montagem e reaterro ate a geratriz superior do tubo, inclusive anel de borracha.  Fornecimento e </v>
          </cell>
          <cell r="D299" t="str">
            <v>m</v>
          </cell>
          <cell r="E299">
            <v>31.38</v>
          </cell>
        </row>
        <row r="300">
          <cell r="A300" t="str">
            <v>DR010323</v>
          </cell>
          <cell r="B300" t="str">
            <v>DR05400200/</v>
          </cell>
          <cell r="C300" t="str">
            <v xml:space="preserve">Tubo de PVC rigido (NBR-7362), Vinilfort, para coletor de esgoto sanitario, com diametro nominal de 250mm, compreendendo carga e descarga, colocacao na vala, montagem e reaterro ate a geratriz superior do tubo, inclusive anel de borracha.  Fornecimento e </v>
          </cell>
          <cell r="D300" t="str">
            <v>m</v>
          </cell>
          <cell r="E300">
            <v>57.53</v>
          </cell>
        </row>
        <row r="301">
          <cell r="A301" t="str">
            <v>DR005433</v>
          </cell>
          <cell r="B301" t="str">
            <v>DR10100053A</v>
          </cell>
          <cell r="C301" t="str">
            <v>Tubo de queda de ferro fundido, diametro de 75mm, para drenagem de passarelas e viadutos.  Fornecimento e assentamento.</v>
          </cell>
          <cell r="D301" t="str">
            <v>m</v>
          </cell>
          <cell r="E301">
            <v>106.11</v>
          </cell>
        </row>
        <row r="302">
          <cell r="A302" t="str">
            <v>DR004080</v>
          </cell>
          <cell r="B302" t="str">
            <v>DR10150050/</v>
          </cell>
          <cell r="C302" t="str">
            <v>Cap de ferro fundido ductil, pintado interna e externamente com tinta betuminosa, com uma bolsa, inclusive fornecimento do material para junta (anel de borracha), com diametro de 75mm.  Fornecimento e assentamento.</v>
          </cell>
          <cell r="D302" t="str">
            <v>un</v>
          </cell>
          <cell r="E302">
            <v>52.9</v>
          </cell>
        </row>
        <row r="303">
          <cell r="A303" t="str">
            <v>DR004081</v>
          </cell>
          <cell r="B303" t="str">
            <v>DR10150053/</v>
          </cell>
          <cell r="C303" t="str">
            <v>Cap de ferro fundido ductil, pintado interna e externamente com tinta betuminosa, com uma bolsa, inclusive fornecimento do material para junta (anel de borracha), com diametro de 100mm.  Fornecimento e assentamento.</v>
          </cell>
          <cell r="D303" t="str">
            <v>un</v>
          </cell>
          <cell r="E303">
            <v>65.89</v>
          </cell>
        </row>
        <row r="304">
          <cell r="A304" t="str">
            <v>DR004094</v>
          </cell>
          <cell r="B304" t="str">
            <v>DR10150056/</v>
          </cell>
          <cell r="C304" t="str">
            <v>Cap de ferro fundido ductil, pintado interna e externamente com tinta betuminosa, com uma bolsa, inclusive fornecimento do material para junta (anel de borracha), com diametro de 150mm.  Fornecimento e assentamento.</v>
          </cell>
          <cell r="D304" t="str">
            <v>un</v>
          </cell>
          <cell r="E304">
            <v>100.94</v>
          </cell>
        </row>
        <row r="305">
          <cell r="A305" t="str">
            <v>DR004258</v>
          </cell>
          <cell r="B305" t="str">
            <v>DR10150100/</v>
          </cell>
          <cell r="C305" t="str">
            <v>Crivo de ferro fundido ductil, pintado interna e externamente com tinta betuminosa, com 1 flange, com diametro de 75mm.  Fornecimento e assentamento.</v>
          </cell>
          <cell r="D305" t="str">
            <v>un</v>
          </cell>
          <cell r="E305" t="e">
            <v>#N/A</v>
          </cell>
        </row>
        <row r="306">
          <cell r="A306" t="str">
            <v>DR004259</v>
          </cell>
          <cell r="B306" t="str">
            <v>DR10150103/</v>
          </cell>
          <cell r="C306" t="str">
            <v>Crivo de ferro fundido ductil, pintado interna e externamente com tinta betuminosa, com 1 flange, com diametro de 100mm.  Fornecimento e assentamento.</v>
          </cell>
          <cell r="D306" t="str">
            <v>un</v>
          </cell>
          <cell r="E306" t="e">
            <v>#N/A</v>
          </cell>
        </row>
        <row r="307">
          <cell r="A307" t="str">
            <v>DR004260</v>
          </cell>
          <cell r="B307" t="str">
            <v>DR10150106/</v>
          </cell>
          <cell r="C307" t="str">
            <v>Crivo de ferro fundido ductil, pintado interna e externamente com tinta betuminosa, com 1 flange, com diametro de 150mm.  Fornecimento e assentamento.</v>
          </cell>
          <cell r="D307" t="str">
            <v>un</v>
          </cell>
          <cell r="E307" t="e">
            <v>#N/A</v>
          </cell>
        </row>
        <row r="308">
          <cell r="A308" t="str">
            <v>DR004280</v>
          </cell>
          <cell r="B308" t="str">
            <v>DR10150150/</v>
          </cell>
          <cell r="C308" t="str">
            <v>Cruzeta de ferro fundido ductil, pintado interna e externamente com tinta betuminosa, com 4 bolsas, inclusive fornecimento do material para junta (anel de borracha), com diametro de (50x50)mm.  Fornecimento e assentamento.</v>
          </cell>
          <cell r="D308" t="str">
            <v>un</v>
          </cell>
          <cell r="E308" t="e">
            <v>#N/A</v>
          </cell>
        </row>
        <row r="309">
          <cell r="A309" t="str">
            <v>DR004105</v>
          </cell>
          <cell r="B309" t="str">
            <v>DR10150200/</v>
          </cell>
          <cell r="C309" t="str">
            <v>Curva de 90o de ferro fundido ductil, pintada interna e externamente com tinta betuminosa, com 2 flanges, inclusive  fornecimento do material para junta (arruela de borracha, parafusos com porca), com diametro de 50mm.  Fornecimento e assentamento.</v>
          </cell>
          <cell r="D309" t="str">
            <v>un</v>
          </cell>
          <cell r="E309">
            <v>97.4</v>
          </cell>
        </row>
        <row r="310">
          <cell r="A310" t="str">
            <v>DR004106</v>
          </cell>
          <cell r="B310" t="str">
            <v>DR10150203/</v>
          </cell>
          <cell r="C310" t="str">
            <v>Curva de 90o de ferro fundido ductil, pintada interna e externamente com tinta betuminosa, com 2 flanges, inclusive fornecimento do material para junta (arruela de borracha, parafusos com porca), com diametro de 75mm.  Fornecimento e assentamento.</v>
          </cell>
          <cell r="D310" t="str">
            <v>un</v>
          </cell>
          <cell r="E310">
            <v>172.76</v>
          </cell>
        </row>
        <row r="311">
          <cell r="A311" t="str">
            <v>DR004107</v>
          </cell>
          <cell r="B311" t="str">
            <v>DR10150206/</v>
          </cell>
          <cell r="C311" t="str">
            <v>Curva de 90o de ferro fundido ductil, pintada interna e externamente com tinta betuminosa, com 2 flanges, inclusive  fornecimento do material para junta (arruela de borracha, parafusos com porca), com diametro de 100mm.  Fornecimento e assentamento.</v>
          </cell>
          <cell r="D311" t="str">
            <v>un</v>
          </cell>
          <cell r="E311">
            <v>194.52</v>
          </cell>
        </row>
        <row r="312">
          <cell r="A312" t="str">
            <v>DR004108</v>
          </cell>
          <cell r="B312" t="str">
            <v>DR10150209/</v>
          </cell>
          <cell r="C312" t="str">
            <v>Curva de 90o de ferro fundido ductil, pintada interna e externamente com tinta betuminosa, com 2 flanges, inclusive fornecimento do material para junta (arruela de borracha, parafusos com porca), com diametro de 150mm.  Fornecimento e assentamento.</v>
          </cell>
          <cell r="D312" t="str">
            <v>un</v>
          </cell>
          <cell r="E312">
            <v>355.46</v>
          </cell>
        </row>
        <row r="313">
          <cell r="A313" t="str">
            <v>DR004112</v>
          </cell>
          <cell r="B313" t="str">
            <v>DR10150212/</v>
          </cell>
          <cell r="C313" t="str">
            <v>Curva de 90o de ferro fundido ductil, pintada interna e externamente com tinta betuminosa, com 2 flanges, inclusive fornecimento do material para junta (arruela de borracha, parafusos com porca), com diametro de 200mm.  Fornecimento e assentamento.</v>
          </cell>
          <cell r="D313" t="str">
            <v>un</v>
          </cell>
          <cell r="E313">
            <v>502.59</v>
          </cell>
        </row>
        <row r="314">
          <cell r="A314" t="str">
            <v>DR004113</v>
          </cell>
          <cell r="B314" t="str">
            <v>DR10150215/</v>
          </cell>
          <cell r="C314" t="str">
            <v>Curva de 90o de ferro fundido ductil, pintada interna e externamente com tinta betuminosa, com 2 flanges, inclusive fornecimento do material para junta (arruela de borracha, parafusos com porca), com diametro de 250mm.  Fornecimento e assentamento.</v>
          </cell>
          <cell r="D314" t="str">
            <v>un</v>
          </cell>
          <cell r="E314">
            <v>835.76</v>
          </cell>
        </row>
        <row r="315">
          <cell r="A315" t="str">
            <v>DR004115</v>
          </cell>
          <cell r="B315" t="str">
            <v>DR10150250/</v>
          </cell>
          <cell r="C315" t="str">
            <v>Curva de 45o de ferro fundido ductil, pintada interna e externamente com tinta betuminosa, com 2 flanges, inclusive fornecimento do material para junta (arruela de borracha, parafusos com porca), com diametro de 50mm.  Fornecimento e assentamento.</v>
          </cell>
          <cell r="D315" t="str">
            <v>un</v>
          </cell>
          <cell r="E315" t="e">
            <v>#N/A</v>
          </cell>
        </row>
        <row r="316">
          <cell r="A316" t="str">
            <v>DR004116</v>
          </cell>
          <cell r="B316" t="str">
            <v>DR10150253/</v>
          </cell>
          <cell r="C316" t="str">
            <v>Curva de 45o de ferro fundido ductil, pintada interna e externamente com tinta betuminosa, com 2 flanges, inclusive fornecimento do material para junta (arruela de borracha, parafusos com porca), com diametro de 75mm.  Fornecimento e assentamento.</v>
          </cell>
          <cell r="D316" t="str">
            <v>un</v>
          </cell>
          <cell r="E316">
            <v>186.4</v>
          </cell>
        </row>
        <row r="317">
          <cell r="A317" t="str">
            <v>DR004117</v>
          </cell>
          <cell r="B317" t="str">
            <v>DR10150256/</v>
          </cell>
          <cell r="C317" t="str">
            <v>Curva de 45o de ferro fundido ductil, pintada interna e externamente com tinta betuminosa, com 2 flanges, inclusive fornecimento do material para junta (arruela de borracha, parafusos com porca), com diametro de 100mm.  Fornecimento e assentamento.</v>
          </cell>
          <cell r="D317" t="str">
            <v>un</v>
          </cell>
          <cell r="E317">
            <v>187.81</v>
          </cell>
        </row>
        <row r="318">
          <cell r="A318" t="str">
            <v>DR004118</v>
          </cell>
          <cell r="B318" t="str">
            <v>DR10150259/</v>
          </cell>
          <cell r="C318" t="str">
            <v>Curva de 45o de ferro fundido ductil, pintada interna e externamente com tinta betuminosa, com 2 flanges, inclusive fornecimento do material para junta (arruela de borracha, parafusos com porca), com diametro de 150mm.  Fornecimento e assentamento.</v>
          </cell>
          <cell r="D318" t="str">
            <v>un</v>
          </cell>
          <cell r="E318">
            <v>336.23</v>
          </cell>
        </row>
        <row r="319">
          <cell r="A319" t="str">
            <v>DR004119</v>
          </cell>
          <cell r="B319" t="str">
            <v>DR10150262/</v>
          </cell>
          <cell r="C319" t="str">
            <v>Curva de 45o de ferro fundido ductil, pintada interna e externamente com tinta betuminosa, com 2 flanges, inclusive fornecimento do material para junta (arruela de borracha, parafusos com porca), com diametro de 200mm.  Fornecimento e assentamento.</v>
          </cell>
          <cell r="D319" t="str">
            <v>un</v>
          </cell>
          <cell r="E319">
            <v>439.67</v>
          </cell>
        </row>
        <row r="320">
          <cell r="A320" t="str">
            <v>DR004120</v>
          </cell>
          <cell r="B320" t="str">
            <v>DR10150265/</v>
          </cell>
          <cell r="C320" t="str">
            <v>Curva de 45o de ferro fundido ductil, pintada interna e externamente com tinta betuminosa, com 2 flanges, inclusive fornecimento do material para junta (arruela de borracha, parafusos com porca), com diametro de 250mm.  Fornecimento e assentamento.</v>
          </cell>
          <cell r="D320" t="str">
            <v>un</v>
          </cell>
          <cell r="E320">
            <v>990.5</v>
          </cell>
        </row>
        <row r="321">
          <cell r="A321" t="str">
            <v>DR004121</v>
          </cell>
          <cell r="B321" t="str">
            <v>DR10150268/</v>
          </cell>
          <cell r="C321" t="str">
            <v>Curva de 45o de ferro fundido ductil, pintada interna e externamente com tinta betuminosa, com 2 flanges, inclusive fornecimento do material para junta (arruela de borracha, parafusos com porca), com diametro de 300mm.  Fornecimento e assentamento.</v>
          </cell>
          <cell r="D321" t="str">
            <v>un</v>
          </cell>
          <cell r="E321">
            <v>1436.24</v>
          </cell>
        </row>
        <row r="322">
          <cell r="A322" t="str">
            <v>DR004098</v>
          </cell>
          <cell r="B322" t="str">
            <v>DR10150300/</v>
          </cell>
          <cell r="C322" t="str">
            <v>Extremidade de ferro fundido ductil, pintado internamente e externamente com tinta betuminosa, com 1 flange e 1 bolsa, inclusive fornecimento do material para junta (arruela, parafusos, anel de borracha), com diametro de 50mm.  Fornecimento e assentamento</v>
          </cell>
          <cell r="D322" t="str">
            <v>un</v>
          </cell>
          <cell r="E322" t="e">
            <v>#N/A</v>
          </cell>
        </row>
        <row r="323">
          <cell r="A323" t="str">
            <v>DR004099</v>
          </cell>
          <cell r="B323" t="str">
            <v>DR10150303/</v>
          </cell>
          <cell r="C323" t="str">
            <v>Extremidade de ferro fundido ductil, pintado internamente e externamente com tinta betuminosa, com 1 flange e 1 bolsa, inclusive fornecimento do material para junta (arruela, parafusos, anel de borracha), com diametro de 75mm.  Fornecimento e assentamento</v>
          </cell>
          <cell r="D323" t="str">
            <v>un</v>
          </cell>
          <cell r="E323">
            <v>135.86000000000001</v>
          </cell>
        </row>
        <row r="324">
          <cell r="A324" t="str">
            <v>DR004100</v>
          </cell>
          <cell r="B324" t="str">
            <v>DR10150306/</v>
          </cell>
          <cell r="C324" t="str">
            <v>Extremidade de ferro fundido ductil, pintado internamente e externamente com tinta betuminosa, com 1 flange e 1 bolsa, inclusive fornecimento do material para junta (arruela, parafusos, anel de borracha), com diametro de 100mm.  Fornecimento e assentament</v>
          </cell>
          <cell r="D324" t="str">
            <v>un</v>
          </cell>
          <cell r="E324">
            <v>152.6</v>
          </cell>
        </row>
        <row r="325">
          <cell r="A325" t="str">
            <v>DR004101</v>
          </cell>
          <cell r="B325" t="str">
            <v>DR10150309/</v>
          </cell>
          <cell r="C325" t="str">
            <v>Extremidade de ferro fundido ductil, pintado internamente e externamente com tinta betuminosa, com 1 flange e 1 bolsa, inclusive fornecimento do material para junta (arruela, parafusos, anel de borracha), com diametro de 150mm.  Fornecimento e assentament</v>
          </cell>
          <cell r="D325" t="str">
            <v>un</v>
          </cell>
          <cell r="E325">
            <v>234.04</v>
          </cell>
        </row>
        <row r="326">
          <cell r="A326" t="str">
            <v>DR004102</v>
          </cell>
          <cell r="B326" t="str">
            <v>DR10150312/</v>
          </cell>
          <cell r="C326" t="str">
            <v>Extremidade de ferro fundido ductil, pintado internamente e externamente com tinta betuminosa, com 1 flange e 1bolsa, inclusive fornecimento do material para junta (arruela, parafusos, anel de borracha), com diametro de 200mm.  Fornecimento e assentamento</v>
          </cell>
          <cell r="D326" t="str">
            <v>un</v>
          </cell>
          <cell r="E326">
            <v>331.84</v>
          </cell>
        </row>
        <row r="327">
          <cell r="A327" t="str">
            <v>DR004103</v>
          </cell>
          <cell r="B327" t="str">
            <v>DR10150315/</v>
          </cell>
          <cell r="C327" t="str">
            <v>Extremidade de ferro fundido ductil, pintado internamente e externamente com tinta betuminosa, com 1 flange e 1 bolsa, inclusive fornecimento do material para junta (arruela, parafusos, anel de borracha), com diametro de 250mm.  Fornecimento e assentament</v>
          </cell>
          <cell r="D327" t="str">
            <v>un</v>
          </cell>
          <cell r="E327">
            <v>420.21</v>
          </cell>
        </row>
        <row r="328">
          <cell r="A328" t="str">
            <v>DR004104</v>
          </cell>
          <cell r="B328" t="str">
            <v>DR10150318/</v>
          </cell>
          <cell r="C328" t="str">
            <v>Extremidade de ferro fundido ductil, pintado internamente e externamente com tinta betuminosa, com 1 flange e 1 bolsa, inclusive fornecimento do material para junta (arruela, parafusos, anel de borracha), com diametro de 300mm.  Fornecimento e assentament</v>
          </cell>
          <cell r="D328" t="str">
            <v>un</v>
          </cell>
          <cell r="E328">
            <v>575.38</v>
          </cell>
        </row>
        <row r="329">
          <cell r="A329" t="str">
            <v>DR004222</v>
          </cell>
          <cell r="B329" t="str">
            <v>DR10150350/</v>
          </cell>
          <cell r="C329" t="str">
            <v>Extremidade de ferro fundido ductil, pintado internamente e externamente com tinta betuminosa, com 1 flange e 1ponta, inclusive fornecimento do material para junta (arruela de borracha, parafusos com porca), com diametro de 50mm.  Fornecimento e assentame</v>
          </cell>
          <cell r="D329" t="str">
            <v>un</v>
          </cell>
          <cell r="E329">
            <v>77.12</v>
          </cell>
        </row>
        <row r="330">
          <cell r="A330" t="str">
            <v>DR004223</v>
          </cell>
          <cell r="B330" t="str">
            <v>DR10150353/</v>
          </cell>
          <cell r="C330" t="str">
            <v>Extremidade de ferro fundido ductil, pintado internamente e externamente com tinta betuminosa, com 1 flange e 1ponta, inclusive fornecimento do material para junta (arruela de borracha, parafusos com porca), com diametro de 75mm.  Fornecimento e assentame</v>
          </cell>
          <cell r="D330" t="str">
            <v>un</v>
          </cell>
          <cell r="E330">
            <v>109.11</v>
          </cell>
        </row>
        <row r="331">
          <cell r="A331" t="str">
            <v>DR004224</v>
          </cell>
          <cell r="B331" t="str">
            <v>DR10150356/</v>
          </cell>
          <cell r="C331" t="str">
            <v>Extremidade de ferro fundido ductil, pintado internamente e externamente com tinta betuminosa, com 1 flange e 1ponta, inclusive fornecimento do material para junta (arruela de borracha, parafusos com porca), com diametro de 100mm.  Fornecimento e assentam</v>
          </cell>
          <cell r="D331" t="str">
            <v>un</v>
          </cell>
          <cell r="E331">
            <v>128.13</v>
          </cell>
        </row>
        <row r="332">
          <cell r="A332" t="str">
            <v>DR004225</v>
          </cell>
          <cell r="B332" t="str">
            <v>DR10150359/</v>
          </cell>
          <cell r="C332" t="str">
            <v>Extremidade de ferro fundido ductil, pintado internamente e externamente com tinta betuminosa, com 1 flange e 1ponta, inclusive fornecimento do material para junta (arruela de borracha, parafusos com porca), com diametro de 150mm.  Fornecimento e assentam</v>
          </cell>
          <cell r="D332" t="str">
            <v>un</v>
          </cell>
          <cell r="E332">
            <v>401.89</v>
          </cell>
        </row>
        <row r="333">
          <cell r="A333" t="str">
            <v>DR004226</v>
          </cell>
          <cell r="B333" t="str">
            <v>DR10150362/</v>
          </cell>
          <cell r="C333" t="str">
            <v>Extremidade de ferro fundido ductil, pintado internamente e externamente com tinta betuminosa, com 1 flange e 1ponta, inclusive fornecimento do material para junta (arruela de borracha, parafusos com porca), com diametro de 200mm.  Fornecimento e assentam</v>
          </cell>
          <cell r="D333" t="str">
            <v>un</v>
          </cell>
          <cell r="E333">
            <v>727.88</v>
          </cell>
        </row>
        <row r="334">
          <cell r="A334" t="str">
            <v>DR004227</v>
          </cell>
          <cell r="B334" t="str">
            <v>DR10150365/</v>
          </cell>
          <cell r="C334" t="str">
            <v>Extremidade de ferro fundido ductil, pintado internamente e externamente com tinta betuminosa, com 1 flange e 1ponta, inclusive fornecimento do material para junta (arruela de borracha, parafusos com porca), com diametro de 250mm.  Fornecimento e assentam</v>
          </cell>
          <cell r="D334" t="str">
            <v>un</v>
          </cell>
          <cell r="E334">
            <v>857.61</v>
          </cell>
        </row>
        <row r="335">
          <cell r="A335" t="str">
            <v>DR004228</v>
          </cell>
          <cell r="B335" t="str">
            <v>DR10150368/</v>
          </cell>
          <cell r="C335" t="str">
            <v>Extremidade de ferro fundido ductil, pintado internamente e externamente com tinta betuminosa, com 1 flange e 1ponta, inclusive fornecimento do material para junta (arruela de borracha, parafusos com porca), com diametro de 300mm.  Fornecimento e assentam</v>
          </cell>
          <cell r="D335" t="str">
            <v>un</v>
          </cell>
          <cell r="E335">
            <v>981.71</v>
          </cell>
        </row>
        <row r="336">
          <cell r="A336" t="str">
            <v>DR004231</v>
          </cell>
          <cell r="B336" t="str">
            <v>DR10150400/</v>
          </cell>
          <cell r="C336" t="str">
            <v>Extremidade com aba de vedacao de ferro fundido ductil, pintada internamente e externamente com tinta betuminosa, com 1 flange e 1 ponta, inclusive fornecimento do material para junta (arruela de borracha, parafusos com porca), com diametro de 100mm.  For</v>
          </cell>
          <cell r="D336" t="str">
            <v>un</v>
          </cell>
          <cell r="E336">
            <v>273.29000000000002</v>
          </cell>
        </row>
        <row r="337">
          <cell r="A337" t="str">
            <v>DR004232</v>
          </cell>
          <cell r="B337" t="str">
            <v>DR10150403/</v>
          </cell>
          <cell r="C337" t="str">
            <v>Extremidade com aba de vedacao de ferro fundido ductil, pintada internamente e externamente com tinta betuminosa, com 1 flange e 1 ponta, inclusive fornecimento do material para junta (arruela de borracha, parafusos com porca), com diametro de 150mm.  For</v>
          </cell>
          <cell r="D337" t="str">
            <v>un</v>
          </cell>
          <cell r="E337">
            <v>401.89</v>
          </cell>
        </row>
        <row r="338">
          <cell r="A338" t="str">
            <v>DR004233</v>
          </cell>
          <cell r="B338" t="str">
            <v>DR10150406/</v>
          </cell>
          <cell r="C338" t="str">
            <v>Extremidade com aba de vedacao de ferro fundido ductil, pintada internamente e externamente com tinta betuminosa, com 1 flange e 1 ponta, inclusive fornecimento do material para junta (arruela de borracha, parafusos com porca), com diametro de 200mm.  For</v>
          </cell>
          <cell r="D338" t="str">
            <v>un</v>
          </cell>
          <cell r="E338">
            <v>727.88</v>
          </cell>
        </row>
        <row r="339">
          <cell r="A339" t="str">
            <v>DR004237</v>
          </cell>
          <cell r="B339" t="str">
            <v>DR10150450/</v>
          </cell>
          <cell r="C339" t="str">
            <v>Flange cego de ferro fundido ductil, pintado interna e externamente com tinta betuminosa, inclusive fornecimento do material para junta (arruela de borracha, parafusos com porca), com diametro de 75mm.  Fornecimento e assentamento.</v>
          </cell>
          <cell r="D339" t="str">
            <v>un</v>
          </cell>
          <cell r="E339">
            <v>56.09</v>
          </cell>
        </row>
        <row r="340">
          <cell r="A340" t="str">
            <v>DR004238</v>
          </cell>
          <cell r="B340" t="str">
            <v>DR10150453/</v>
          </cell>
          <cell r="C340" t="str">
            <v>Flange cego de ferro fundido ductil, pintado interna e externamente com tinta betuminosa, inclusive fornecimento do material para junta (arruela de borracha, parafusos com porca), com diametro de 100mm.  Fornecimento e assentamento.</v>
          </cell>
          <cell r="D340" t="str">
            <v>un</v>
          </cell>
          <cell r="E340">
            <v>75.28</v>
          </cell>
        </row>
        <row r="341">
          <cell r="A341" t="str">
            <v>DR004239</v>
          </cell>
          <cell r="B341" t="str">
            <v>DR10150456/</v>
          </cell>
          <cell r="C341" t="str">
            <v>Flange cego de ferro fundido ductil, pintado interna e externamente com tinta betuminosa, inclusive fornecimento do material para junta (arruela de borracha, parafusos com porca), com diametro de 150mm.  Fornecimento e assentamento.</v>
          </cell>
          <cell r="D341" t="str">
            <v>un</v>
          </cell>
          <cell r="E341">
            <v>132.1</v>
          </cell>
        </row>
        <row r="342">
          <cell r="A342" t="str">
            <v>DR004240</v>
          </cell>
          <cell r="B342" t="str">
            <v>DR10150459/</v>
          </cell>
          <cell r="C342" t="str">
            <v>Flange cego de ferro fundido ductil, pintado interna e externamente com tinta betuminosa, inclusive fornecimento do material para junta (arruela de borracha, parafusos com porca), com diametro de 200mm.  Fornecimento e assentamento.</v>
          </cell>
          <cell r="D342" t="str">
            <v>un</v>
          </cell>
          <cell r="E342">
            <v>158.25</v>
          </cell>
        </row>
        <row r="343">
          <cell r="A343" t="str">
            <v>DR004241</v>
          </cell>
          <cell r="B343" t="str">
            <v>DR10150462/</v>
          </cell>
          <cell r="C343" t="str">
            <v>Flange cego de ferro fundido ductil, pintado interna e externamente com tinta betuminosa, inclusive fornecimento do material para junta (arruela de borracha, parafusos com porca), com diametro de 250mm.  Fornecimento e assentamento.</v>
          </cell>
          <cell r="D343" t="str">
            <v>un</v>
          </cell>
          <cell r="E343">
            <v>248.66</v>
          </cell>
        </row>
        <row r="344">
          <cell r="A344" t="str">
            <v>DR004243</v>
          </cell>
          <cell r="B344" t="str">
            <v>DR10150500/</v>
          </cell>
          <cell r="C344" t="str">
            <v>Flange de ferro fundido ductil, pintado interna e externamente com tinta betuminosa, inclusive fornecimento do material para junta (arruela de borracha, parafusos com porca), com diametro de 50mm.  Fornecimento e assentamento.</v>
          </cell>
          <cell r="D344" t="str">
            <v>un</v>
          </cell>
          <cell r="E344" t="e">
            <v>#N/A</v>
          </cell>
        </row>
        <row r="345">
          <cell r="A345" t="str">
            <v>DR004244</v>
          </cell>
          <cell r="B345" t="str">
            <v>DR10150503/</v>
          </cell>
          <cell r="C345" t="str">
            <v>Flange de ferro fundido ductil, pintado interna e externamente com tinta betuminosa, inclusive fornecimento do material para junta (arruela de borracha, parafusos com porca), com diametro de 75mm.  Fornecimento e assentamento.</v>
          </cell>
          <cell r="D345" t="str">
            <v>un</v>
          </cell>
          <cell r="E345">
            <v>54.46</v>
          </cell>
        </row>
        <row r="346">
          <cell r="A346" t="str">
            <v>DR004245</v>
          </cell>
          <cell r="B346" t="str">
            <v>DR10150506/</v>
          </cell>
          <cell r="C346" t="str">
            <v>Flange de ferro fundido ductil, pintado interna e externamente com tinta betuminosa, inclusive fornecimento do material para junta (arruela de borracha, parafusos com porca), com diametro de 100mm.  Fornecimento e assentamento.</v>
          </cell>
          <cell r="D346" t="str">
            <v>un</v>
          </cell>
          <cell r="E346">
            <v>73.39</v>
          </cell>
        </row>
        <row r="347">
          <cell r="A347" t="str">
            <v>DR004246</v>
          </cell>
          <cell r="B347" t="str">
            <v>DR10150509/</v>
          </cell>
          <cell r="C347" t="str">
            <v>Flange de ferro fundido ductil, pintado interna e externamente com tinta betuminosa, inclusive fornecimento do material para junta (arruela de borracha, parafusos com porca), com diametro de 150mm.  Fornecimento e assentamento.</v>
          </cell>
          <cell r="D347" t="str">
            <v>un</v>
          </cell>
          <cell r="E347">
            <v>108.66</v>
          </cell>
        </row>
        <row r="348">
          <cell r="A348" t="str">
            <v>DR004247</v>
          </cell>
          <cell r="B348" t="str">
            <v>DR10150512/</v>
          </cell>
          <cell r="C348" t="str">
            <v>Flange de ferro fundido ductil, pintado interna e externamente com tinta betuminosa, inclusive fornecimento do material para junta (arruela de borracha, parafusos com porca), com diametro de 200mm.  Fornecimento e assentamento.</v>
          </cell>
          <cell r="D348" t="str">
            <v>un</v>
          </cell>
          <cell r="E348">
            <v>137.16999999999999</v>
          </cell>
        </row>
        <row r="349">
          <cell r="A349" t="str">
            <v>DR004248</v>
          </cell>
          <cell r="B349" t="str">
            <v>DR10150515/</v>
          </cell>
          <cell r="C349" t="str">
            <v>Flange de ferro fundido ductil, pintado interna e externamente com tinta betuminosa, inclusive fornecimento do material para junta (arruela de borracha, parafusos com porca), com diametro de 250mm.  Fornecimento e assentamento.</v>
          </cell>
          <cell r="D349" t="str">
            <v>un</v>
          </cell>
          <cell r="E349">
            <v>187.76</v>
          </cell>
        </row>
        <row r="350">
          <cell r="A350" t="str">
            <v>DR004207</v>
          </cell>
          <cell r="B350" t="str">
            <v>DR10150530/</v>
          </cell>
          <cell r="C350" t="str">
            <v>Juncao de 45o de ferro fundido ductil, pintado interna e externamente com tinta betuminosa, com 3 flanges, inclusive fornecimento do material para junta (arruela de borracha, parafusos com porca), com diametro de (75x75)mm.  Fornecimento e assentamento.</v>
          </cell>
          <cell r="D350" t="str">
            <v>un</v>
          </cell>
          <cell r="E350">
            <v>388.15</v>
          </cell>
        </row>
        <row r="351">
          <cell r="A351" t="str">
            <v>DR004208</v>
          </cell>
          <cell r="B351" t="str">
            <v>DR10150533/</v>
          </cell>
          <cell r="C351" t="str">
            <v>Juncao de 45o de ferro fundido ductil, pintado interna e externamente com tinta betuminosa, com 3 flanges, inclusive fornecimento do material para junta (arruela de borracha, parafusos com porca), com diametro de (100x75)mm.  Fornecimento e assentamento.</v>
          </cell>
          <cell r="D351" t="str">
            <v>un</v>
          </cell>
          <cell r="E351">
            <v>338.04</v>
          </cell>
        </row>
        <row r="352">
          <cell r="A352" t="str">
            <v>DR004209</v>
          </cell>
          <cell r="B352" t="str">
            <v>DR10150536/</v>
          </cell>
          <cell r="C352" t="str">
            <v>Juncao de 45o de ferro fundido ductil, pintado interna e externamente com tinta betuminosa, com 3 flanges, inclusive fornecimento do material para junta (arruela de borracha, parafusos com porca), com diametro de (100x100)mm.  Fornecimento e assentamento.</v>
          </cell>
          <cell r="D352" t="str">
            <v>un</v>
          </cell>
          <cell r="E352">
            <v>299.29000000000002</v>
          </cell>
        </row>
        <row r="353">
          <cell r="A353" t="str">
            <v>DR004211</v>
          </cell>
          <cell r="B353" t="str">
            <v>DR10150539/</v>
          </cell>
          <cell r="C353" t="str">
            <v>Juncao de 45o de ferro fundido ductil, pintado interna e externamente com tinta betuminosa, com 3 flanges, inclusive fornecimento do material para junta (arruela de borracha, parafusos com porca), com diametro de (150x150)mm.  Fornecimento e assentamento.</v>
          </cell>
          <cell r="D353" t="str">
            <v>un</v>
          </cell>
          <cell r="E353">
            <v>905.89</v>
          </cell>
        </row>
        <row r="354">
          <cell r="A354" t="str">
            <v>DR004218</v>
          </cell>
          <cell r="B354" t="str">
            <v>DR10150542/</v>
          </cell>
          <cell r="C354" t="str">
            <v>Juncao de 45o de ferro fundido ductil, pintado interna e externamente com tinta betuminosa, com 3 flanges, inclusive fornecimento do material para junta (arruela de borracha, parafusos com porca), com diametro de (250x250)mm.  Fornecimento e assentamento.</v>
          </cell>
          <cell r="D354" t="str">
            <v>un</v>
          </cell>
          <cell r="E354">
            <v>1553.77</v>
          </cell>
        </row>
        <row r="355">
          <cell r="A355" t="str">
            <v>DR004250</v>
          </cell>
          <cell r="B355" t="str">
            <v>DR10150550/</v>
          </cell>
          <cell r="C355" t="str">
            <v>Junta Gibault de ferro fundido ductil, pintado interna e externamente com tinta betuminosa, inclusive fornecimento do material para junta (anel de borracha, luva, contra-flanges e parafusos com porca), com diametro de 50mm.  Fornecimento e assentamento.</v>
          </cell>
          <cell r="D355" t="str">
            <v>un</v>
          </cell>
          <cell r="E355">
            <v>98.89</v>
          </cell>
        </row>
        <row r="356">
          <cell r="A356" t="str">
            <v>DR004251</v>
          </cell>
          <cell r="B356" t="str">
            <v>DR10150553/</v>
          </cell>
          <cell r="C356" t="str">
            <v>Junta Gibault de ferro fundido ductil, pintado interna e externamente com tinta betuminosa, inclusive fornecimento do material para junta (anel de borracha, luva, contra-flanges e parafusos com porca), com diametro de 75mm.  Fornecimento e assentamento.</v>
          </cell>
          <cell r="D356" t="str">
            <v>un</v>
          </cell>
          <cell r="E356">
            <v>113.5</v>
          </cell>
        </row>
        <row r="357">
          <cell r="A357" t="str">
            <v>DR004252</v>
          </cell>
          <cell r="B357" t="str">
            <v>DR10150556/</v>
          </cell>
          <cell r="C357" t="str">
            <v>Junta Gibault de ferro fundido ductil, pintado interna e externamente com tinta betuminosa, inclusive fornecimento do material para junta (anel de borracha, luva, contra-flanges e parafusos com porca), com diametro de 100mm.  Fornecimento e assentamento.</v>
          </cell>
          <cell r="D357" t="str">
            <v>un</v>
          </cell>
          <cell r="E357">
            <v>146.41</v>
          </cell>
        </row>
        <row r="358">
          <cell r="A358" t="str">
            <v>DR004253</v>
          </cell>
          <cell r="B358" t="str">
            <v>DR10150559/</v>
          </cell>
          <cell r="C358" t="str">
            <v>Junta Gibault de ferro fundido ductil, pintado interna e externamente com tinta betuminosa, inclusive fornecimento do material para junta (anel de borracha, luva, contra-flanges e parafusos com porca), com diametro de 150mm.  Fornecimento e assentamento.</v>
          </cell>
          <cell r="D358" t="str">
            <v>un</v>
          </cell>
          <cell r="E358">
            <v>222.37</v>
          </cell>
        </row>
        <row r="359">
          <cell r="A359" t="str">
            <v>DR004254</v>
          </cell>
          <cell r="B359" t="str">
            <v>DR10150562/</v>
          </cell>
          <cell r="C359" t="str">
            <v>Junta Gibault de ferro fundido ductil, pintado interna e externamente com tinta betuminosa, inclusive fornecimento do material para junta (anel de borracha, luva, contra-flanges e parafusos com porca), com diametro de 200mm.  Fornecimento e assentamento.</v>
          </cell>
          <cell r="D359" t="str">
            <v>un</v>
          </cell>
          <cell r="E359">
            <v>267.13</v>
          </cell>
        </row>
        <row r="360">
          <cell r="A360" t="str">
            <v>DR004256</v>
          </cell>
          <cell r="B360" t="str">
            <v>DR10150565/</v>
          </cell>
          <cell r="C360" t="str">
            <v>Junta Gibault de ferro fundido ductil, pintado interna e externamente com tinta betuminosa, inclusive fornecimento do material para junta (anel de borracha, luva, contra-flanges e parafusos com porca), com diametro de 250mm.  Fornecimento e assentamento.</v>
          </cell>
          <cell r="D360" t="str">
            <v>un</v>
          </cell>
          <cell r="E360">
            <v>355.82</v>
          </cell>
        </row>
        <row r="361">
          <cell r="A361" t="str">
            <v>DR004257</v>
          </cell>
          <cell r="B361" t="str">
            <v>DR10150569/</v>
          </cell>
          <cell r="C361" t="str">
            <v>Junta Gibault de ferro fundido ductil, pintado interna e externamente com tinta betuminosa, inclusive fornecimento do material para junta (anel de borracha, luva, contra-flanges e parafusos com porca), com diametro de 300mm.  Fornecimento e assentamento.</v>
          </cell>
          <cell r="D361" t="str">
            <v>un</v>
          </cell>
          <cell r="E361">
            <v>482.59</v>
          </cell>
        </row>
        <row r="362">
          <cell r="A362" t="str">
            <v>DR004308</v>
          </cell>
          <cell r="B362" t="str">
            <v>DR15450062/</v>
          </cell>
          <cell r="C362" t="str">
            <v>Ventosa triplice com flange, de ferro fundido ductil, classe 1MPa, pintada interna e externamente com tinta Epoxi poliamida, inclusive fornecimento do material para junta (arruela de borracha, parafusos com porca), com diametro de 200mm.  Fornecimento e a</v>
          </cell>
          <cell r="D362" t="str">
            <v>un</v>
          </cell>
          <cell r="E362">
            <v>4732.08</v>
          </cell>
        </row>
        <row r="363">
          <cell r="A363" t="str">
            <v>DR004293</v>
          </cell>
          <cell r="B363" t="str">
            <v>DR15500050/</v>
          </cell>
          <cell r="C363" t="str">
            <v>Volante de ferro fundido ductil para registros e valvulas com diametro de 50mm, referencia no 34, Barbara ou similar.  Fornecimento e assentamento.</v>
          </cell>
          <cell r="D363" t="str">
            <v>un</v>
          </cell>
          <cell r="E363">
            <v>48.9</v>
          </cell>
        </row>
        <row r="364">
          <cell r="A364" t="str">
            <v>DR004294</v>
          </cell>
          <cell r="B364" t="str">
            <v>DR15500053/</v>
          </cell>
          <cell r="C364" t="str">
            <v>Volante de ferro fundido ductil para registros e valvulas com diametro de 75mm, referencia no 35, Barbara ou similar.  Fornecimento e assentamento.</v>
          </cell>
          <cell r="D364" t="str">
            <v>un</v>
          </cell>
          <cell r="E364">
            <v>49.13</v>
          </cell>
        </row>
        <row r="365">
          <cell r="A365" t="str">
            <v>DR004295</v>
          </cell>
          <cell r="B365" t="str">
            <v>DR15500056/</v>
          </cell>
          <cell r="C365" t="str">
            <v>Volante de ferro fundido ductil para registros e valvulas com diametro de 100mm, referencia  no 36, Barbara ou similar.  Fornecimento e assentamento.</v>
          </cell>
          <cell r="D365" t="str">
            <v>un</v>
          </cell>
          <cell r="E365">
            <v>86.27</v>
          </cell>
        </row>
        <row r="366">
          <cell r="A366" t="str">
            <v>DR004296</v>
          </cell>
          <cell r="B366" t="str">
            <v>DR15500059/</v>
          </cell>
          <cell r="C366" t="str">
            <v>Volante de ferro fundido ductil para registros e valvulas com diametro de 150mm e 200mm referencia no 36, Barbara ou similar.  Fornecimento e assentamento.</v>
          </cell>
          <cell r="D366" t="str">
            <v>un</v>
          </cell>
          <cell r="E366">
            <v>138.74</v>
          </cell>
        </row>
        <row r="367">
          <cell r="A367" t="str">
            <v>DR004297</v>
          </cell>
          <cell r="B367" t="str">
            <v>DR15500062/</v>
          </cell>
          <cell r="C367" t="str">
            <v>Volante de ferro fundido ductil para registros e valvulas com diametro de 250mm e 300mm referencia no 21, Barbara ou similar.  Fornecimento e assentamento.</v>
          </cell>
          <cell r="D367" t="str">
            <v>un</v>
          </cell>
          <cell r="E367">
            <v>179.44</v>
          </cell>
        </row>
        <row r="368">
          <cell r="A368" t="str">
            <v>DR000350</v>
          </cell>
          <cell r="B368" t="str">
            <v>DR20050050/</v>
          </cell>
          <cell r="C368" t="str">
            <v>Poco de visita de concreto armado de (1x1x1,40)m, para coletor de aguas pluviais de 0,40m a 0,50m de diametro, com paredes de 0,15m de espessura e base de 0,20m, sendo o concreto dosado para fck=11MPa e sendo a base revestida com argamassa de cimento e ar</v>
          </cell>
          <cell r="D368" t="str">
            <v>un</v>
          </cell>
          <cell r="E368">
            <v>788.46</v>
          </cell>
        </row>
        <row r="369">
          <cell r="A369" t="str">
            <v>DR017819</v>
          </cell>
          <cell r="B369" t="str">
            <v>DR20100050/</v>
          </cell>
          <cell r="C369" t="str">
            <v>Poco de visita de blocos de concreto (20x20x40)cm, com vazios preenchidos de concreto simples para camadas preparatorias (180kg de cimento/m3), em paredes de 0,20m de espessura, de (1,20x1,20x1,40)m, utilizando argamassa de cimento e areia no traco 1:4 em</v>
          </cell>
          <cell r="D369" t="str">
            <v>un</v>
          </cell>
          <cell r="E369">
            <v>704.13</v>
          </cell>
        </row>
        <row r="370">
          <cell r="A370" t="str">
            <v>DR017820</v>
          </cell>
          <cell r="B370" t="str">
            <v>DR20100053/</v>
          </cell>
          <cell r="C370" t="str">
            <v>Poco de visita de blocos de concreto (20x20x40)cm, com vazios preenchidos de concreto simples para camadas preparatorias (180kg de cimento/m3), em paredes de 0,20m de espessura, de (1,30x1,30x1,40)m, utilizando argamassa de cimento e areia no traco 1:4 em</v>
          </cell>
          <cell r="D370" t="str">
            <v>un</v>
          </cell>
          <cell r="E370">
            <v>749.22</v>
          </cell>
        </row>
        <row r="371">
          <cell r="A371" t="str">
            <v>DR017821</v>
          </cell>
          <cell r="B371" t="str">
            <v>DR20100056/</v>
          </cell>
          <cell r="C371" t="str">
            <v>Poco de visita de blocos de concreto (20x20x40)cm, com vazios preenchidos de concreto simples para camadas preparatorias (180kg de cimento/m3), em paredes de 0,20m de espessura, de (1,40x1,40x1,50)m, utilizando argamassa de cimento e areia no traco 1:4 em</v>
          </cell>
          <cell r="D371" t="str">
            <v>un</v>
          </cell>
          <cell r="E371">
            <v>846.53</v>
          </cell>
        </row>
        <row r="372">
          <cell r="A372" t="str">
            <v>DR017822</v>
          </cell>
          <cell r="B372" t="str">
            <v>DR20100059/</v>
          </cell>
          <cell r="C372" t="str">
            <v>Poco de visita de blocos de concreto (20x20x40)cm, com vazios preenchidos de concreto simples para camadas preparatorias (180kg de cimento/m3), em paredes de 0,20m de espessura, de (1,50x1,50x1,60)m, utilizando argamassa de cimento e areia no traco 1:4 em</v>
          </cell>
          <cell r="D372" t="str">
            <v>un</v>
          </cell>
          <cell r="E372">
            <v>942.07</v>
          </cell>
        </row>
        <row r="373">
          <cell r="A373" t="str">
            <v>DR017823</v>
          </cell>
          <cell r="B373" t="str">
            <v>DR20100062/</v>
          </cell>
          <cell r="C373" t="str">
            <v>Poco de visita de blocos de concreto (20x20x40)cm, com vazios preenchidos de concreto simples para camadas preparatorias (180kg de cimento/m3), em paredes de 0,20m de espessura, de (1,60x1,60x1,70)m, utilizando argamassa de cimento e areia no traco 1:4 em</v>
          </cell>
          <cell r="D373" t="str">
            <v>un</v>
          </cell>
          <cell r="E373">
            <v>1046.75</v>
          </cell>
        </row>
        <row r="374">
          <cell r="A374" t="str">
            <v>DR017824</v>
          </cell>
          <cell r="B374" t="str">
            <v>DR20100065/</v>
          </cell>
          <cell r="C374" t="str">
            <v>Poco de visita de blocos de concreto (20x20x40)cm, com vazios preenchidos de concreto simples para camadas preparatorias (180kg de cimento/m3), em paredes de 0,20m de espessura, de (1,70x1,70x1,80)m, utilizando argamassa de cimento e areia no traco 1:4 em</v>
          </cell>
          <cell r="D374" t="str">
            <v>un</v>
          </cell>
          <cell r="E374">
            <v>1151.02</v>
          </cell>
        </row>
        <row r="375">
          <cell r="A375" t="str">
            <v>DR017825</v>
          </cell>
          <cell r="B375" t="str">
            <v>DR20100068/</v>
          </cell>
          <cell r="C375" t="str">
            <v>Poco de visita de blocos de concreto (20x20x40)cm, com vazios preenchidos de concreto simples para camadas preparatorias (180kg de cimento/m3), em paredes 0,20m de (2x2x2,10)m, utilizando argamassa de cimento e areia no traco 1:4 em volume, sendo as pared</v>
          </cell>
          <cell r="D375" t="str">
            <v>un</v>
          </cell>
          <cell r="E375">
            <v>1502.92</v>
          </cell>
        </row>
        <row r="376">
          <cell r="A376" t="str">
            <v>DR007820</v>
          </cell>
          <cell r="B376" t="str">
            <v>DR20100071/</v>
          </cell>
          <cell r="C376" t="str">
            <v>Poco de visita de blocos de concreto (10x20x40)cm, com vazios preenchidos de concreto simples para camadas preparatorias (180kg de cimento/m3), em paredes de 1 vez (0,20)m de (2,40x2,40x250)m, utilizando argamassa de cimento e areia no traco 1:4 em volume</v>
          </cell>
          <cell r="D376" t="str">
            <v>un</v>
          </cell>
          <cell r="E376">
            <v>2209.54</v>
          </cell>
        </row>
        <row r="377">
          <cell r="A377" t="str">
            <v>DR007819</v>
          </cell>
          <cell r="B377" t="str">
            <v>DR20100074/</v>
          </cell>
          <cell r="C377" t="str">
            <v>Poco de visita de blocos de concreto (10x20x40)cm, com vazios preenchidos de concreto simples para camadas preparatorias (180kg de cimento/m3), em paredes de 1 vez (0,20)m de (2,60x2,60x2,70)m, utilizando argamassa de cimento e areia no traco 1:4 em volum</v>
          </cell>
          <cell r="D377" t="str">
            <v>un</v>
          </cell>
          <cell r="E377">
            <v>2567.34</v>
          </cell>
        </row>
        <row r="378">
          <cell r="A378" t="str">
            <v>DR008214</v>
          </cell>
          <cell r="B378" t="str">
            <v>DR20150050A</v>
          </cell>
          <cell r="C378" t="str">
            <v>Poco de visita para coletor de esgoto sanitario, aneis de concreto pre-moldado, conforme especificacoes da CEDAE ; exclusive tampao de ferro fundido com profundidade de 0,80m.</v>
          </cell>
          <cell r="D378" t="str">
            <v>un</v>
          </cell>
          <cell r="E378">
            <v>109.37</v>
          </cell>
        </row>
        <row r="379">
          <cell r="A379" t="str">
            <v>DR004414</v>
          </cell>
          <cell r="B379" t="str">
            <v>DR20150053A</v>
          </cell>
          <cell r="C379" t="str">
            <v>Poco de visita para coletor de esgoto sanitario, aneis de concreto pre-moldado, de 1m de profundidade, conforme especificacoes da CEDAE, inclusive fornecimento de degraus de ferro fundido; exclusive tampao de ferro fundido.</v>
          </cell>
          <cell r="D379" t="str">
            <v>un</v>
          </cell>
          <cell r="E379">
            <v>133.02000000000001</v>
          </cell>
        </row>
        <row r="380">
          <cell r="A380" t="str">
            <v>DR004415</v>
          </cell>
          <cell r="B380" t="str">
            <v>DR20150056A</v>
          </cell>
          <cell r="C380" t="str">
            <v>Poco de visita para coletor de esgoto sanitario, aneis de concreto pre-moldado, conforme especificacoes da CEDAE, inclusive degraus de ferro fundido; exclusive tampao de ferro fundido com profundidade de 1,05m.</v>
          </cell>
          <cell r="D380" t="str">
            <v>un</v>
          </cell>
          <cell r="E380">
            <v>425.43</v>
          </cell>
        </row>
        <row r="381">
          <cell r="A381" t="str">
            <v>DR004416</v>
          </cell>
          <cell r="B381" t="str">
            <v>DR20150059A</v>
          </cell>
          <cell r="C381" t="str">
            <v>Poco de visita para coletor de esgoto sanitario, aneis de concreto pre-moldado, conforme especificacoes da CEDAE, inclusive degraus de ferro fundido; exclusive tampao de ferro fundido com profundidade de 1,20m.</v>
          </cell>
          <cell r="D381" t="str">
            <v>un</v>
          </cell>
          <cell r="E381">
            <v>459.11</v>
          </cell>
        </row>
        <row r="382">
          <cell r="A382" t="str">
            <v>DR004417</v>
          </cell>
          <cell r="B382" t="str">
            <v>DR20150062B</v>
          </cell>
          <cell r="C382" t="str">
            <v>Poco de visita para coletor de esgoto sanitario, aneis de concreto pre-moldado, conforme especificacoes da CEDAE, inclusive degraus de ferro fundido; exclusive tampao de ferro fundido com profundidade de 1,40m.</v>
          </cell>
          <cell r="D382" t="str">
            <v>un</v>
          </cell>
          <cell r="E382">
            <v>395.52</v>
          </cell>
        </row>
        <row r="383">
          <cell r="A383" t="str">
            <v>DR004418</v>
          </cell>
          <cell r="B383" t="str">
            <v>DR20150065A</v>
          </cell>
          <cell r="C383" t="str">
            <v>Poco de visita para coletor de esgoto sanitario, aneis de concreto pre-moldado, conforme especificacoes da CEDAE, inclusive degraus de ferro fundido; exclusive tampao de ferro fundido com profundidade de 1,50m.</v>
          </cell>
          <cell r="D383" t="str">
            <v>un</v>
          </cell>
          <cell r="E383">
            <v>539.15</v>
          </cell>
        </row>
        <row r="384">
          <cell r="A384" t="str">
            <v>DR004419</v>
          </cell>
          <cell r="B384" t="str">
            <v>DR20150068A</v>
          </cell>
          <cell r="C384" t="str">
            <v>Poco de visita para coletor de esgoto sanitario, aneis de concreto pre-moldado, conforme especificacoes da CEDAE, inclusive degraus de ferro fundido; exclusive tampao de ferro fundido com profundidade de 1,60m.</v>
          </cell>
          <cell r="D384" t="str">
            <v>un</v>
          </cell>
          <cell r="E384">
            <v>542.27</v>
          </cell>
        </row>
        <row r="385">
          <cell r="A385" t="str">
            <v>DR004420</v>
          </cell>
          <cell r="B385" t="str">
            <v>DR20150071A</v>
          </cell>
          <cell r="C385" t="str">
            <v>Poco de visita para coletor de esgoto sanitario, aneis de concreto pre-moldado, conforme especificacoes da CEDAE, inclusive degraus de ferro fundido; exclusive tampao de ferro fundido com profundidade de 1,70m.</v>
          </cell>
          <cell r="D385" t="str">
            <v>un</v>
          </cell>
          <cell r="E385">
            <v>460.16</v>
          </cell>
        </row>
        <row r="386">
          <cell r="A386" t="str">
            <v>DR004421</v>
          </cell>
          <cell r="B386" t="str">
            <v>DR20150074A</v>
          </cell>
          <cell r="C386" t="str">
            <v>Poco de visita para coletor de esgoto sanitario, aneis de concreto pre-moldado, conforme especificacoes da CEDAE, inclusive degraus de ferro fundido; exclusive tampao de ferro fundido com profundidade de 2m.</v>
          </cell>
          <cell r="D386" t="str">
            <v>un</v>
          </cell>
          <cell r="E386">
            <v>607.61</v>
          </cell>
        </row>
        <row r="387">
          <cell r="A387" t="str">
            <v>DR004422</v>
          </cell>
          <cell r="B387" t="str">
            <v>DR20150077A</v>
          </cell>
          <cell r="C387" t="str">
            <v>Poco de visita para coletor de esgoto sanitario, aneis de concreto pre-moldado, conforme especificacoes da CEDAE, inclusive degraus de ferro fundido; exclusive tampao de ferro fundido com profundidade de 2,30m.</v>
          </cell>
          <cell r="D387" t="str">
            <v>un</v>
          </cell>
          <cell r="E387">
            <v>649.09</v>
          </cell>
        </row>
        <row r="388">
          <cell r="A388" t="str">
            <v>DR008024</v>
          </cell>
          <cell r="B388" t="str">
            <v>DR20150080A</v>
          </cell>
          <cell r="C388" t="str">
            <v>Poco de visita para coletor de esgoto sanitario, aneis de concreto pre-moldado, conforme especificacoes da CEDAE, inclusive degraus de ferro fundido; exclusive tampao de ferro fundido com profundidade de 2,60m.</v>
          </cell>
          <cell r="D388" t="str">
            <v>un</v>
          </cell>
          <cell r="E388">
            <v>714.59</v>
          </cell>
        </row>
        <row r="389">
          <cell r="A389" t="str">
            <v>DR008025</v>
          </cell>
          <cell r="B389" t="str">
            <v>DR20150083A</v>
          </cell>
          <cell r="C389" t="str">
            <v>Poco de visita para coletor de esgoto sanitario, aneis de concreto pre-moldado, conforme especificacoes da CEDAE, inclusive degraus de ferro fundido; exclusive tampao de ferro fundido com profundidade de 3,20m.</v>
          </cell>
          <cell r="D389" t="str">
            <v>un</v>
          </cell>
          <cell r="E389">
            <v>813.73</v>
          </cell>
        </row>
        <row r="390">
          <cell r="A390" t="str">
            <v>DR008026</v>
          </cell>
          <cell r="B390" t="str">
            <v>DR20150086A</v>
          </cell>
          <cell r="C390" t="str">
            <v>Poco de visita para coletor de esgoto sanitario, aneis de concreto pre-moldado, conforme especificacoes da CEDAE, inclusive degraus de ferro fundido; exclusive tampao de ferro fundido com profundidade de 3,50m.</v>
          </cell>
          <cell r="D390" t="str">
            <v>un</v>
          </cell>
          <cell r="E390">
            <v>881.94</v>
          </cell>
        </row>
        <row r="391">
          <cell r="A391" t="str">
            <v>DR008027</v>
          </cell>
          <cell r="B391" t="str">
            <v>DR20150089A</v>
          </cell>
          <cell r="C391" t="str">
            <v>Poco de visita para coletor de esgoto sanitario, aneis de concreto pre-moldado, conforme especificacoes da CEDAE, inclusive degraus de ferro fundido; exclusive tampao de ferro fundido com profundidade de 3,80m.</v>
          </cell>
          <cell r="D391" t="str">
            <v>un</v>
          </cell>
          <cell r="E391">
            <v>936.72</v>
          </cell>
        </row>
        <row r="392">
          <cell r="A392" t="str">
            <v>DR008028</v>
          </cell>
          <cell r="B392" t="str">
            <v>DR20150092A</v>
          </cell>
          <cell r="C392" t="str">
            <v>Poco de visita para coletor de esgoto sanitario, aneis de concreto pre-moldado, conforme especificacoes da CEDAE, inclusive degraus de ferro fundido; exclusive tampao de ferro fundido com profundidade de 4,10m.</v>
          </cell>
          <cell r="D392" t="str">
            <v>un</v>
          </cell>
          <cell r="E392">
            <v>1004.81</v>
          </cell>
        </row>
        <row r="393">
          <cell r="A393" t="str">
            <v>DR008029</v>
          </cell>
          <cell r="B393" t="str">
            <v>DR20150095A</v>
          </cell>
          <cell r="C393" t="str">
            <v>Poco de visita para coletor de esgoto sanitario, aneis de concreto pre-moldado, conforme especificacoes da CEDAE, inclusive degraus de ferro fundido; exclusive tampao de ferro fundido com profundidade de 4,40m.</v>
          </cell>
          <cell r="D393" t="str">
            <v>un</v>
          </cell>
          <cell r="E393">
            <v>1051.23</v>
          </cell>
        </row>
        <row r="394">
          <cell r="A394" t="str">
            <v>DR008030</v>
          </cell>
          <cell r="B394" t="str">
            <v>DR20150098A</v>
          </cell>
          <cell r="C394" t="str">
            <v>Poco de visita para coletor de esgoto sanitario, aneis de concreto pre-moldado, conforme especificacoes da CEDAE, inclusive degraus de ferro fundido; exclusive tampao de ferro fundido com profundidade de 4,70m.</v>
          </cell>
          <cell r="D394" t="str">
            <v>un</v>
          </cell>
          <cell r="E394">
            <v>1112.77</v>
          </cell>
        </row>
        <row r="395">
          <cell r="A395" t="str">
            <v>DR008031</v>
          </cell>
          <cell r="B395" t="str">
            <v>DR20150101A</v>
          </cell>
          <cell r="C395" t="str">
            <v>Poco de visita para coletor de esgoto sanitario, aneis de concreto pre-moldado, conforme especificacoes da CEDAE, inclusive degraus de ferro fundido; exclusive tampao de ferro fundido com profundidade de 5m.</v>
          </cell>
          <cell r="D395" t="str">
            <v>un</v>
          </cell>
          <cell r="E395">
            <v>1174.19</v>
          </cell>
        </row>
        <row r="396">
          <cell r="A396" t="str">
            <v>DR007823</v>
          </cell>
          <cell r="B396" t="str">
            <v>DR20150150/</v>
          </cell>
          <cell r="C396" t="str">
            <v>Poco de visita para coletor de esgoto sanitario em aneis de concreto pre-moldado de 1,32m de profundidade, conforme especificacoes da CEDAE, inclusive fornecimento de tampao completo de ferro fundido de 0,60m de diametro, degraus de ferro fundido, rejunta</v>
          </cell>
          <cell r="D396" t="str">
            <v>un</v>
          </cell>
          <cell r="E396">
            <v>290.64999999999998</v>
          </cell>
        </row>
        <row r="397">
          <cell r="A397" t="str">
            <v>DR007682</v>
          </cell>
          <cell r="B397" t="str">
            <v>DR20150200A</v>
          </cell>
          <cell r="C397" t="str">
            <v>Fornecimento e assentamento de anel de concreto armado pre-moldado para pocos de visita de esgotos sanitarios, segundo especificacoes da CEDAE, medindo (0,60x0,15x0,05)m, com argamassa de cimento e areia no traco 1:4, inclusive degraus de ferro fundido; e</v>
          </cell>
          <cell r="D397" t="str">
            <v>un</v>
          </cell>
          <cell r="E397">
            <v>20.45</v>
          </cell>
        </row>
        <row r="398">
          <cell r="A398" t="str">
            <v>DR007683</v>
          </cell>
          <cell r="B398" t="str">
            <v>DR20150203A</v>
          </cell>
          <cell r="C398" t="str">
            <v>Fornecimento e assentamento de anel de concreto armado pre-moldado para pocos de visita de esgotos sanitarios, segundo especificacoes da CEDAE, medindo (0,60x0,30x0,05)m, com argamassa de cimento e areia no traco 1:4, inclusive degraus de ferro fundido; e</v>
          </cell>
          <cell r="D398" t="str">
            <v>un</v>
          </cell>
          <cell r="E398">
            <v>33.54</v>
          </cell>
        </row>
        <row r="399">
          <cell r="A399" t="str">
            <v>DR007684</v>
          </cell>
          <cell r="B399" t="str">
            <v>DR20150209A</v>
          </cell>
          <cell r="C399" t="str">
            <v xml:space="preserve">Fornecimento e assentamento de anel de concreto armado pre-moldado para pocos de visita de esgotos sanitarios, segundo especificacoes da CEDAE, medindo (0,60x0,075x0,05)m, com argamassa de cimento e areia no traco 1:4, inclusive degraus de ferro fundido; </v>
          </cell>
          <cell r="D399" t="str">
            <v>un</v>
          </cell>
          <cell r="E399">
            <v>14.74</v>
          </cell>
        </row>
        <row r="400">
          <cell r="A400" t="str">
            <v>DR017796</v>
          </cell>
          <cell r="B400" t="str">
            <v>DR30050050/</v>
          </cell>
          <cell r="C400" t="str">
            <v xml:space="preserve">Caixa de passagem de alvenaria de tijolo macico (5,5x9,5x19,5)cm, em paredes de meia vez (0,10m), de (0,40x0,40x0,60)m, cem tampa em concreto armado, utilizando argamassa de cimento e areia no traco 1:4 em volume, com fundo em concreto simples provido de </v>
          </cell>
          <cell r="D400" t="str">
            <v>un</v>
          </cell>
          <cell r="E400">
            <v>92.35</v>
          </cell>
        </row>
        <row r="401">
          <cell r="A401" t="str">
            <v>DR017797</v>
          </cell>
          <cell r="B401" t="str">
            <v>DR30050100/</v>
          </cell>
          <cell r="C401" t="str">
            <v>Caixa de passagem de alvenaria de bloco de concreto prensado (15x20x40)cm, com vazios preenchidos de concreto simples para camadas preparatorias (180kg de cimento/m3), em paredes de meia vez (0,15m), de (0,60x0,60x0,80)m, sem tampa utilizando argamassa de</v>
          </cell>
          <cell r="D401" t="str">
            <v>un</v>
          </cell>
          <cell r="E401">
            <v>170.75</v>
          </cell>
        </row>
        <row r="402">
          <cell r="A402" t="str">
            <v>DR000358</v>
          </cell>
          <cell r="B402" t="str">
            <v>DR30100050/</v>
          </cell>
          <cell r="C402" t="str">
            <v>Caixa para registro, de alvenaria de tijolo macico (7x10x20)cm, em paredes de meia vez (0,10m), de (0,28x0,28x0,50)m, com tampa de concreto com 0,10m de espessura minima, utilizando argamassa de cimento e areia, no traco 1:4.</v>
          </cell>
          <cell r="D402" t="str">
            <v>un</v>
          </cell>
          <cell r="E402">
            <v>84.45</v>
          </cell>
        </row>
        <row r="403">
          <cell r="A403" t="str">
            <v>DR004413</v>
          </cell>
          <cell r="B403" t="str">
            <v>DR30100053/</v>
          </cell>
          <cell r="C403" t="str">
            <v>Caixa para registro, de alvenaria de tijolo macico (7x10x20)cm, em paredes de meia vez (0,10m), de (0,30x0,30x0,50)m, com tampa de concreto com 0,10m de espessura minima, utilizando argamassa de cimento e areia no traco 1:4 em volume, sendo as paredes rev</v>
          </cell>
          <cell r="D403" t="str">
            <v>un</v>
          </cell>
          <cell r="E403">
            <v>89.1</v>
          </cell>
        </row>
        <row r="404">
          <cell r="A404" t="str">
            <v>DR004409</v>
          </cell>
          <cell r="B404" t="str">
            <v>DR30100056/</v>
          </cell>
          <cell r="C404" t="str">
            <v>Caixa para registro, de alvenaria de tijolo macico (7x10x20)cm, em paredes de meia vez (0,10m), de (0,50x0,50x0,70)m, com tampa de concreto com 0,10m de espessura minima, utilizando argamassa de cimento e areia no traco 1:4 em volume, sendo as paredes rev</v>
          </cell>
          <cell r="D404" t="str">
            <v>un</v>
          </cell>
          <cell r="E404">
            <v>186.72</v>
          </cell>
        </row>
        <row r="405">
          <cell r="A405" t="str">
            <v>DR004411</v>
          </cell>
          <cell r="B405" t="str">
            <v>DR30100059/</v>
          </cell>
          <cell r="C405" t="str">
            <v>Caixa para registro, de alvenaria de tijolo macico (7x10x20)cm, em paredes de meia vez (0,10m), de (0,40x0,40x0,50)m, com tampa de concreto com 0,10m de espessura minima, utilizando argamassa de cimento e areia no traco 1:4 em volume, sendo as paredes rev</v>
          </cell>
          <cell r="D405" t="str">
            <v>un</v>
          </cell>
          <cell r="E405">
            <v>111.48</v>
          </cell>
        </row>
        <row r="406">
          <cell r="A406" t="str">
            <v>DR005016</v>
          </cell>
          <cell r="B406" t="str">
            <v>DR30100100/</v>
          </cell>
          <cell r="C406" t="str">
            <v>Caixa de concreto pre-moldado, medindo (30x30x20)cm com tampao para registro de incendio de (30x40)cm.  Fornecimento.</v>
          </cell>
          <cell r="D406" t="str">
            <v>un</v>
          </cell>
          <cell r="E406">
            <v>50.95</v>
          </cell>
        </row>
        <row r="407">
          <cell r="A407" t="str">
            <v>DR007271</v>
          </cell>
          <cell r="B407" t="str">
            <v>DR30150050/</v>
          </cell>
          <cell r="C407" t="str">
            <v>Caixa de ralo, de alvenaria de tijolo macico (7x10x20)cm em paredes de uma vez (0,20m), de (0,40x1x1)m, utilizando argamassa de cimento e areia no traco 1:4 em volume, sendo as paredes revestidas internamente com a mesma argamassa, com base de 0,20m de co</v>
          </cell>
          <cell r="D407" t="str">
            <v>un</v>
          </cell>
          <cell r="E407">
            <v>534.29</v>
          </cell>
        </row>
        <row r="408">
          <cell r="A408" t="str">
            <v>DR000359</v>
          </cell>
          <cell r="B408" t="str">
            <v>DR30150053/</v>
          </cell>
          <cell r="C408" t="str">
            <v>Caixa de ralo, de alvenaria de tijolo macico (7x10x20)cm, em paredes de uma vez (0,20m), de (0,90x1,20x1,50) (medidas externas), utilizando argamassa de cimento e areia no traco 1:4 em volume, sendo as paredes revestidas internamente com a mesma argamassa</v>
          </cell>
          <cell r="D408" t="str">
            <v>un</v>
          </cell>
          <cell r="E408">
            <v>652.88</v>
          </cell>
        </row>
        <row r="409">
          <cell r="A409" t="str">
            <v>DR017801</v>
          </cell>
          <cell r="B409" t="str">
            <v>DR30150100/</v>
          </cell>
          <cell r="C409" t="str">
            <v>Caixa de ralo, de blocos de concreto prensado (15x20x40)cm, com vazios preenchidos de concreto simples para camadas preparatorias (180Kg de cimento/m3),  em paredes de 1/2 vez (0,15m), de (0,30x0,90x0,90)m, para aguas pluviais, utilizando argamassa de cim</v>
          </cell>
          <cell r="D409" t="str">
            <v>un</v>
          </cell>
          <cell r="E409">
            <v>392.45</v>
          </cell>
        </row>
        <row r="410">
          <cell r="A410" t="str">
            <v>DR017798</v>
          </cell>
          <cell r="B410" t="str">
            <v>DR30150103/</v>
          </cell>
          <cell r="C410" t="str">
            <v>Caixa de ralo, de blocos de concreto prensado (15x20x40)cm, com vazios preenchidos de concreto simples para camadas preparatorias (180kg de cimento/m3), em paredes de meia vez (0,15m), de (0,30x0,90x0,90)m, para aguas pluviais, utilizando argamassa de cim</v>
          </cell>
          <cell r="D410" t="str">
            <v>un</v>
          </cell>
          <cell r="E410">
            <v>559.58000000000004</v>
          </cell>
        </row>
        <row r="411">
          <cell r="A411" t="str">
            <v>DR007272</v>
          </cell>
          <cell r="B411" t="str">
            <v>DR30200050/</v>
          </cell>
          <cell r="C411" t="str">
            <v>Caixa de inspecao para coletor de esgoto sanitario em aneis de concreto pre-moldado de 0,70m de profundidade, conforme especificacoes da CEDAE, inclusive fornecimento de tampao completo de ferro fundido de 0,60m de diametro, degraus de ferro fundido, reju</v>
          </cell>
          <cell r="D411" t="str">
            <v>un</v>
          </cell>
          <cell r="E411">
            <v>243.6</v>
          </cell>
        </row>
        <row r="412">
          <cell r="A412" t="str">
            <v>DR007269</v>
          </cell>
          <cell r="B412" t="str">
            <v>DR30200053/</v>
          </cell>
          <cell r="C412" t="str">
            <v>Caixa de inspecao para coletor de esgoto sanitario em aneis de concreto pre-moldado de 0,75m de profundidade, conforme especificacoes da CEDAE, inclusive fornecimento de tampao completo de ferro fundido de 0,60m de diametro, degraus de ferro fundido, reju</v>
          </cell>
          <cell r="D412" t="str">
            <v>un</v>
          </cell>
          <cell r="E412">
            <v>245.36</v>
          </cell>
        </row>
        <row r="413">
          <cell r="A413" t="str">
            <v>DR007293</v>
          </cell>
          <cell r="B413" t="str">
            <v>DR30200056/</v>
          </cell>
          <cell r="C413" t="str">
            <v>Caixa de inspecao para coletor de esgoto sanitario em aneis de concreto pre-moldado de 0,95m de profundidade, conforme especificacoes da CEDAE, inclusive fornecimento de tampao completo de ferro fundido de 0,60m de diametro, degraus de ferro fundido, reju</v>
          </cell>
          <cell r="D413" t="str">
            <v>un</v>
          </cell>
          <cell r="E413">
            <v>266.88</v>
          </cell>
        </row>
        <row r="414">
          <cell r="A414" t="str">
            <v>DR007292</v>
          </cell>
          <cell r="B414" t="str">
            <v>DR30200059/</v>
          </cell>
          <cell r="C414" t="str">
            <v>Caixa de inspecao para coletor de esgoto sanitario em aneis de concreto pre-moldado de 1m de profundidade, conforme especificacoes da CEDAE, inclusive fornecimento de tampao completo de ferro fundido de 0,60m de diametro, degraus de ferro fundido, rejunta</v>
          </cell>
          <cell r="D414" t="str">
            <v>un</v>
          </cell>
          <cell r="E414" t="e">
            <v>#N/A</v>
          </cell>
        </row>
        <row r="415">
          <cell r="A415" t="str">
            <v>DR003874</v>
          </cell>
          <cell r="B415" t="str">
            <v>DR35050050/</v>
          </cell>
          <cell r="C415" t="str">
            <v>Tampao de ferro fundido articulado, de 30cm de diametro, padrao RIOLUZ/CET-RIO, assentado com argamassa de cimento e areia no traco 1:4 em volume.  Fornecimento e assentamento.</v>
          </cell>
          <cell r="D415" t="str">
            <v>un</v>
          </cell>
          <cell r="E415">
            <v>39.869999999999997</v>
          </cell>
        </row>
        <row r="416">
          <cell r="A416" t="str">
            <v>DR000368</v>
          </cell>
          <cell r="B416" t="str">
            <v>DR35050053/</v>
          </cell>
          <cell r="C416" t="str">
            <v>Tampao de ferro fundido, articulado, de 0,60m de diametro, padrao RIOLUZ, tipo leve, assentado com argamassa de cimento e areia no traco 1:4 em volume.  Fornecimento e colocacao.</v>
          </cell>
          <cell r="D416" t="str">
            <v>un</v>
          </cell>
          <cell r="E416">
            <v>214.29</v>
          </cell>
        </row>
        <row r="417">
          <cell r="A417" t="str">
            <v>DR000369</v>
          </cell>
          <cell r="B417" t="str">
            <v>DR35050056/</v>
          </cell>
          <cell r="C417" t="str">
            <v>Tampao de ferro fundido, articulado, de 0,60m de diametro, padrao RIOLUZ, tipo pesado, assentado com argamassa de cimento e areia no traco 1:4 em volume.  Fornecimento e colocacao.</v>
          </cell>
          <cell r="D417" t="str">
            <v>un</v>
          </cell>
          <cell r="E417">
            <v>291.89</v>
          </cell>
        </row>
        <row r="418">
          <cell r="A418" t="str">
            <v>DR005195</v>
          </cell>
          <cell r="B418" t="str">
            <v>DR35050100/</v>
          </cell>
          <cell r="C418" t="str">
            <v>Tampao de ferro fundido completo, para caixa de inspecao ou semelhante, com 25Kg, assentado com argamassa de cimento e areia no traco 1:4 em volume.  Fornecimento e colocacao.</v>
          </cell>
          <cell r="D418" t="str">
            <v>un</v>
          </cell>
          <cell r="E418">
            <v>66.430000000000007</v>
          </cell>
        </row>
        <row r="419">
          <cell r="A419" t="str">
            <v>DR002188</v>
          </cell>
          <cell r="B419" t="str">
            <v>DR35050150/</v>
          </cell>
          <cell r="C419" t="str">
            <v>Tampao de ferro fundido completo, de 0,40m a 0,60m de diametro, com 125Kg, para caixa de registro, assentamento com argamassa de cimento e areia no traco 1:3 em volume.  Fornecimento e assentamento.</v>
          </cell>
          <cell r="D419" t="str">
            <v>un</v>
          </cell>
          <cell r="E419">
            <v>131.35</v>
          </cell>
        </row>
        <row r="420">
          <cell r="A420" t="str">
            <v>DR000364</v>
          </cell>
          <cell r="B420" t="str">
            <v>DR35050200/</v>
          </cell>
          <cell r="C420" t="str">
            <v>Tampao de ferro fundido completo, tipo medio, com 125Kg, para  poco de visita de esgoto sanitario, assentado com argamassa de cimento e areia no traco 1:4 em volume.  Fornecimento e colocacao.</v>
          </cell>
          <cell r="D420" t="str">
            <v>un</v>
          </cell>
          <cell r="E420">
            <v>136.18</v>
          </cell>
        </row>
        <row r="421">
          <cell r="A421" t="str">
            <v>DR000367</v>
          </cell>
          <cell r="B421" t="str">
            <v>DR35050250/</v>
          </cell>
          <cell r="C421" t="str">
            <v>Tampao de ferro fundido completo, articulado, pesado, de 0,60m de diametro, tipo avenida, assentado com argamassa de cimento e areia no traco 1:4 em volume.  Fornecimento e colocacao.</v>
          </cell>
          <cell r="D421" t="str">
            <v>un</v>
          </cell>
          <cell r="E421">
            <v>207.62</v>
          </cell>
        </row>
        <row r="422">
          <cell r="A422" t="str">
            <v>DR000363</v>
          </cell>
          <cell r="B422" t="str">
            <v>DR35050253/</v>
          </cell>
          <cell r="C422" t="str">
            <v>Tampao de ferro fundido completo, de 0,60m de diametro, com 175Kg, para chamines de caixa de areia ou poco de visita, assentamento com argamassa de cimento e areia no traco 1:4 em volume.  Fornecimento e colocacao.</v>
          </cell>
          <cell r="D422" t="str">
            <v>un</v>
          </cell>
          <cell r="E422">
            <v>155.79</v>
          </cell>
        </row>
        <row r="423">
          <cell r="A423" t="str">
            <v>EQ007990</v>
          </cell>
          <cell r="B423" t="str">
            <v>EQ05050615A</v>
          </cell>
          <cell r="C423" t="str">
            <v>Caminhao tanque, capacidade de 10.000l, com motorista, material de operacao e material de manutencao, com as seguintes especificacoes minimas: motor diesel de 142CV, bomba d'agua e mangote com 50m de extensao.  Custo horario produtivo.</v>
          </cell>
          <cell r="D423" t="str">
            <v>h</v>
          </cell>
          <cell r="E423">
            <v>49.18</v>
          </cell>
        </row>
        <row r="424">
          <cell r="A424" t="str">
            <v>EQ007992</v>
          </cell>
          <cell r="B424" t="str">
            <v>EQ05050618/</v>
          </cell>
          <cell r="C424" t="str">
            <v>Caminhao tanque, capacidade de 10.000l, com motorista e material de operacao, com as seguintes especificacoes minimas: motor diesel de 142CV, bomba d'agua e mangote com 50m de extensao.  Custo horario improdutivo (motor funcionando).</v>
          </cell>
          <cell r="D424" t="str">
            <v>h</v>
          </cell>
          <cell r="E424">
            <v>23.44</v>
          </cell>
        </row>
        <row r="425">
          <cell r="A425" t="str">
            <v>EQ007993</v>
          </cell>
          <cell r="B425" t="str">
            <v>EQ05050621/</v>
          </cell>
          <cell r="C425" t="str">
            <v>Caminhao tanque, capacidade de 10.000l, com motorista, com as seguintes especificacoes minimas: motor diesel de 142CV, bomba d'agua e mangote com 50m de extensao.  Custo horario improdutivo (motor desligado).</v>
          </cell>
          <cell r="D425" t="str">
            <v>h</v>
          </cell>
          <cell r="E425">
            <v>10.92</v>
          </cell>
        </row>
        <row r="426">
          <cell r="A426" t="str">
            <v>EQ001291</v>
          </cell>
          <cell r="B426" t="str">
            <v>EQ05050650/</v>
          </cell>
          <cell r="C426" t="str">
            <v>Elevador para transporte de concreto, exclusive operador, com as seguintes especificacoes minimas: guincho com motor trifasico de 10HP, chave de reversao manual, motofreio e dispositivo de anti queda livre, 16m de torre desmontavel estaiada, cacamba autom</v>
          </cell>
          <cell r="D426" t="str">
            <v>h</v>
          </cell>
          <cell r="E426">
            <v>5.05</v>
          </cell>
        </row>
        <row r="427">
          <cell r="A427" t="str">
            <v>EQ001293</v>
          </cell>
          <cell r="B427" t="str">
            <v>EQ05050653/</v>
          </cell>
          <cell r="C427" t="str">
            <v>Elevador para transporte de concreto, exclusive operador, com as seguintes especificacoes minimas: guincho com motor trifasico de 10HP, chave de reversao manual, motofreio e dispositivo de anti queda livre, 16m de torre desmontavel estaiada, cacamba autom</v>
          </cell>
          <cell r="D427" t="str">
            <v>h</v>
          </cell>
          <cell r="E427">
            <v>2.11</v>
          </cell>
        </row>
        <row r="428">
          <cell r="A428" t="str">
            <v>EQ017870</v>
          </cell>
          <cell r="B428" t="str">
            <v>EQ05050700A</v>
          </cell>
          <cell r="C428" t="str">
            <v>Guindaste sobre rodas, capacidade de 10t, com operador e um  auxiliar, material de operacao e material de manutencao com as seguintes especificacoes minimas: motor diesel de 124CV, lanca telescopica retraida com 7,0m e extendida com 11,0m, raio de giro de</v>
          </cell>
          <cell r="D428" t="str">
            <v>h</v>
          </cell>
          <cell r="E428">
            <v>73.23</v>
          </cell>
        </row>
        <row r="429">
          <cell r="A429" t="str">
            <v>EQ017872</v>
          </cell>
          <cell r="B429" t="str">
            <v>EQ05050703/</v>
          </cell>
          <cell r="C429" t="str">
            <v>Guindaste sobre rodas, capacidade de 10t, com operador e um  auxiliar, material de operacao, com as seguintes especificacoes minimas: motor diesel de 124CV, lanca telescopica retraida com 7,0m e extendida com 11,0m, raio de giro de 5,60m, acionamento hidr</v>
          </cell>
          <cell r="D429" t="str">
            <v>h</v>
          </cell>
          <cell r="E429">
            <v>39.42</v>
          </cell>
        </row>
        <row r="430">
          <cell r="A430" t="str">
            <v>EQ017871</v>
          </cell>
          <cell r="B430" t="str">
            <v>EQ05050706/</v>
          </cell>
          <cell r="C430" t="str">
            <v>Guindaste sobre rodas, capacidade de 10t, com operador e um  auxiliar, com as seguintes especificacoes minimas: motor diesel de 124CV, lanca telescopica retraida com 7,0m e extendida com 11,0m, raio de giro de 5,60m, acionamento hidraulico.  Custo horario</v>
          </cell>
          <cell r="D430" t="str">
            <v>h</v>
          </cell>
          <cell r="E430">
            <v>28.75</v>
          </cell>
        </row>
        <row r="431">
          <cell r="A431" t="str">
            <v>EQ017874</v>
          </cell>
          <cell r="B431" t="str">
            <v>EQ05050715A</v>
          </cell>
          <cell r="C431" t="str">
            <v xml:space="preserve">Guindaste sobre rodas, capacidade de 15t, com operador e um  auxiliar, material de operacao e material de manutencao com as seguintes especificacoes minimas: motor diesel de 121CV, lanca telescopica retraida com 7,60m e extendida com 18,30m, raio de giro </v>
          </cell>
          <cell r="D431" t="str">
            <v>h</v>
          </cell>
          <cell r="E431">
            <v>131.86000000000001</v>
          </cell>
        </row>
        <row r="432">
          <cell r="A432" t="str">
            <v>EQ017875</v>
          </cell>
          <cell r="B432" t="str">
            <v>EQ05050718/</v>
          </cell>
          <cell r="C432" t="str">
            <v>Guindaste sobre rodas, capacidade de 15t, com operador e um  auxiliar, material de operacao,  com as seguintes especificacoes minimas: motor diesel de 121CV, lanca telescopica retraida com 7,60m e extendida com 18,30m, raio de giro de 4,65m, acionamento h</v>
          </cell>
          <cell r="D432" t="str">
            <v>h</v>
          </cell>
          <cell r="E432">
            <v>69.069999999999993</v>
          </cell>
        </row>
        <row r="433">
          <cell r="A433" t="str">
            <v>EQ017876</v>
          </cell>
          <cell r="B433" t="str">
            <v>EQ05050721/</v>
          </cell>
          <cell r="C433" t="str">
            <v>Guindaste sobre rodas, capacidade de 15t, com operador e um  auxiliar, com as seguintes especificacoes minimas: motor diesel de 121CV, lanca telescopica retraida com 7,60m e extendida com 18,30m, raio de giro de 4,65m, acionamento hidraulico.  Custo horar</v>
          </cell>
          <cell r="D433" t="str">
            <v>h</v>
          </cell>
          <cell r="E433">
            <v>58.4</v>
          </cell>
        </row>
        <row r="434">
          <cell r="A434" t="str">
            <v>EQ017877</v>
          </cell>
          <cell r="B434" t="str">
            <v>EQ05050730A</v>
          </cell>
          <cell r="C434" t="str">
            <v xml:space="preserve">Guindaste sobre rodas, inclusive este, capacidade de 30t, com operador, operador auxiliar e um ajudante, material de operacao e material de manutencao com as seguintes especificacoes minimas: motor diesel de 220CV, lanca telescopica retraida com 10,50m e </v>
          </cell>
          <cell r="D434" t="str">
            <v>h</v>
          </cell>
          <cell r="E434">
            <v>150.03</v>
          </cell>
        </row>
        <row r="435">
          <cell r="A435" t="str">
            <v>EQ017878</v>
          </cell>
          <cell r="B435" t="str">
            <v>EQ05050733/</v>
          </cell>
          <cell r="C435" t="str">
            <v xml:space="preserve">Guindaste sobre rodas,  inclusive este, capacidade de 30t, com operador e operador auxiliar, material de operacao, com as seguintes especificacoes minimas: motor diesel de 220CV, lanca telescopica retraida com 10,50m e extendida com 31,50m, angulo maximo </v>
          </cell>
          <cell r="D435" t="str">
            <v>h</v>
          </cell>
          <cell r="E435">
            <v>64.39</v>
          </cell>
        </row>
        <row r="436">
          <cell r="A436" t="str">
            <v>EQ017879</v>
          </cell>
          <cell r="B436" t="str">
            <v>EQ05050736/</v>
          </cell>
          <cell r="C436" t="str">
            <v>Guindaste sobre rodas,  inclusive este, capacidade de 30t, com operador e operador auxiliar, com as seguintes especificacoes minimas: motor diesel de 220CV, lanca telescopica retraida com 10,50m e extendida com 31,50m, angulo maximo de lanca de 82o, acion</v>
          </cell>
          <cell r="D436" t="str">
            <v>h</v>
          </cell>
          <cell r="E436">
            <v>53.72</v>
          </cell>
        </row>
        <row r="437">
          <cell r="A437" t="str">
            <v>EQ001299</v>
          </cell>
          <cell r="B437" t="str">
            <v>EQ05050750/</v>
          </cell>
          <cell r="C437" t="str">
            <v>Guindauto sobre chassis, capacidade de 3,5t, exclusive operador, inclusive 2 ajudantes, com material de operacao e de manutencao, com as seguintes especificacoes minimas: Lanca com alcance de ate 5,9m, angulo de giro de 180o.  Custo horario produtivo.</v>
          </cell>
          <cell r="D437" t="str">
            <v>h</v>
          </cell>
          <cell r="E437">
            <v>15.11</v>
          </cell>
        </row>
        <row r="438">
          <cell r="A438" t="str">
            <v>EQ001300</v>
          </cell>
          <cell r="B438" t="str">
            <v>EQ05050756/</v>
          </cell>
          <cell r="C438" t="str">
            <v>Guindauto sobre chassis, capacidade de 3,5t, exclusive operador, inclusive 2 ajudantes, com as seguintes especificacoes minimas: Lanca com alcance de ate 5,9m, angulo de giro de 180o.  Custo horario improdutivo (motor desligado).</v>
          </cell>
          <cell r="D438" t="str">
            <v>h</v>
          </cell>
          <cell r="E438">
            <v>13.33</v>
          </cell>
        </row>
        <row r="439">
          <cell r="A439" t="str">
            <v>EQ001288</v>
          </cell>
          <cell r="B439" t="str">
            <v>EQ05050800A</v>
          </cell>
          <cell r="C439" t="str">
            <v>Guincho para transporte vertical de cargas, exclusive o operador, a torre  e o respectivo estaiamento, com as seguintes especificacoes minimas: motor eletrico trifasico de 10HP, chave de reversao manual, motofreio e dispositivo de ante queda livre.  Custo</v>
          </cell>
          <cell r="D439" t="str">
            <v>h</v>
          </cell>
          <cell r="E439">
            <v>4.28</v>
          </cell>
        </row>
        <row r="440">
          <cell r="A440" t="str">
            <v>EQ001290</v>
          </cell>
          <cell r="B440" t="str">
            <v>EQ05050806/</v>
          </cell>
          <cell r="C440" t="str">
            <v>Guincho para transporte vertical de cargas, exclusive o operador, a torre  e o respectivo estaiamento, com as seguintes especificacoes minimas: motor eletrico trifasico de 10HP, chave de reversao manual, motofreio e dispositivo de ante queda livre.  Custo</v>
          </cell>
          <cell r="D440" t="str">
            <v>h</v>
          </cell>
          <cell r="E440">
            <v>0.85</v>
          </cell>
        </row>
        <row r="441">
          <cell r="A441" t="str">
            <v>EQ001289</v>
          </cell>
          <cell r="B441" t="str">
            <v>EQ05050815/</v>
          </cell>
          <cell r="C441" t="str">
            <v>Guincho de friccao, com capacidade para 750Kg a 1500Kg, com motor eletrico de 10CV com jogo de 4 roldanas; com cabo simples, sem operador.  Aluguel improdutivo motor funcionando.</v>
          </cell>
          <cell r="D441" t="str">
            <v>h</v>
          </cell>
          <cell r="E441">
            <v>1.51</v>
          </cell>
        </row>
        <row r="442">
          <cell r="A442" t="str">
            <v>EQ001297</v>
          </cell>
          <cell r="B442" t="str">
            <v>EQ05050850/</v>
          </cell>
          <cell r="C442" t="str">
            <v>Portico movel metalico, com talha manual de 10t, vao de 5m, curso de 30m em trilhos, exclusive operador.  Custo horario produtivo.</v>
          </cell>
          <cell r="D442" t="str">
            <v>h</v>
          </cell>
          <cell r="E442">
            <v>25.11</v>
          </cell>
        </row>
        <row r="443">
          <cell r="A443" t="str">
            <v>EQ001298</v>
          </cell>
          <cell r="B443" t="str">
            <v>EQ05050853/</v>
          </cell>
          <cell r="C443" t="str">
            <v>Portico movel metalico, com talha manual de 10t, vao de 5m, curso de 30m em trilhos, exclusive operador.  Custo horario improdutivo.</v>
          </cell>
          <cell r="D443" t="str">
            <v>h</v>
          </cell>
          <cell r="E443">
            <v>15.11</v>
          </cell>
        </row>
        <row r="444">
          <cell r="A444" t="str">
            <v>EQ002349</v>
          </cell>
          <cell r="B444" t="str">
            <v>EQ05050900/</v>
          </cell>
          <cell r="C444" t="str">
            <v>Reboque leve, com motorista, material de operacao e material de manutencao.  Custo horario produtivo.</v>
          </cell>
          <cell r="D444" t="str">
            <v>h</v>
          </cell>
          <cell r="E444">
            <v>34.03</v>
          </cell>
        </row>
        <row r="445">
          <cell r="A445" t="str">
            <v>EQ002350</v>
          </cell>
          <cell r="B445" t="str">
            <v>EQ05050903/</v>
          </cell>
          <cell r="C445" t="str">
            <v>Reboque leve, com motorista.  Custo horario improdutivo (motor desligado).</v>
          </cell>
          <cell r="D445" t="str">
            <v>h</v>
          </cell>
          <cell r="E445">
            <v>11.2</v>
          </cell>
        </row>
        <row r="446">
          <cell r="A446" t="str">
            <v>EQ008500</v>
          </cell>
          <cell r="B446" t="str">
            <v>EQ05050912A</v>
          </cell>
          <cell r="C446" t="str">
            <v>Reboque leve, sem motorista, com material de operacao e material de manutencao.  Custo horario produtivo.</v>
          </cell>
          <cell r="D446" t="str">
            <v>h</v>
          </cell>
          <cell r="E446">
            <v>29.3</v>
          </cell>
        </row>
        <row r="447">
          <cell r="A447" t="str">
            <v>EQ008497</v>
          </cell>
          <cell r="B447" t="str">
            <v>EQ05050915A</v>
          </cell>
          <cell r="C447" t="str">
            <v>Reboque leve, sem motorista.  Custo horario improdutivo (motor desligado).</v>
          </cell>
          <cell r="D447" t="str">
            <v>h</v>
          </cell>
          <cell r="E447">
            <v>8.6</v>
          </cell>
        </row>
        <row r="448">
          <cell r="A448" t="str">
            <v>EQ016817</v>
          </cell>
          <cell r="B448" t="str">
            <v>EQ05050921A</v>
          </cell>
          <cell r="C448" t="str">
            <v>Reboque leve, sem motorista.  Custo mensal.</v>
          </cell>
          <cell r="D448" t="str">
            <v>un.mes</v>
          </cell>
          <cell r="E448">
            <v>3058.16</v>
          </cell>
        </row>
        <row r="449">
          <cell r="A449" t="str">
            <v>EQ002351</v>
          </cell>
          <cell r="B449" t="str">
            <v>EQ05050950/</v>
          </cell>
          <cell r="C449" t="str">
            <v>Reboque medio, com motorista, material de operacao e material de manutencao.  custo horario produtivo.</v>
          </cell>
          <cell r="D449" t="str">
            <v>h</v>
          </cell>
          <cell r="E449">
            <v>46.28</v>
          </cell>
        </row>
        <row r="450">
          <cell r="A450" t="str">
            <v>EQ002352</v>
          </cell>
          <cell r="B450" t="str">
            <v>EQ05050953/</v>
          </cell>
          <cell r="C450" t="str">
            <v>Reboque medio, com motorista.  Custo horario improdutivo (motor desligado).</v>
          </cell>
          <cell r="D450" t="str">
            <v>h</v>
          </cell>
          <cell r="E450">
            <v>12.13</v>
          </cell>
        </row>
        <row r="451">
          <cell r="A451" t="str">
            <v>EQ016824</v>
          </cell>
          <cell r="B451" t="str">
            <v>EQ05050971A</v>
          </cell>
          <cell r="C451" t="str">
            <v>Reboque medio, sem motorista, com material de operacao e material de manutencao.  Custo mensal.</v>
          </cell>
          <cell r="D451" t="str">
            <v>un.mes</v>
          </cell>
          <cell r="E451">
            <v>3200.76</v>
          </cell>
        </row>
        <row r="452">
          <cell r="A452" t="str">
            <v>EQ002353</v>
          </cell>
          <cell r="B452" t="str">
            <v>EQ05051000/</v>
          </cell>
          <cell r="C452" t="str">
            <v>Reboque pesado, com motorista, material de operacao e material de manutencao.  Custo horario produtivo.</v>
          </cell>
          <cell r="D452" t="str">
            <v>h</v>
          </cell>
          <cell r="E452">
            <v>50.04</v>
          </cell>
        </row>
        <row r="453">
          <cell r="A453" t="str">
            <v>EQ002354</v>
          </cell>
          <cell r="B453" t="str">
            <v>EQ05051003/</v>
          </cell>
          <cell r="C453" t="str">
            <v>Reboque pesado, com motorista.  Custo horario improdutivo (motor desligado).</v>
          </cell>
          <cell r="D453" t="str">
            <v>h</v>
          </cell>
          <cell r="E453">
            <v>15.89</v>
          </cell>
        </row>
        <row r="454">
          <cell r="A454" t="str">
            <v>EQ008501</v>
          </cell>
          <cell r="B454" t="str">
            <v>EQ05051009A</v>
          </cell>
          <cell r="C454" t="str">
            <v>Reboque pesado, sem motorista, com material de operacao e material de manutencao.  Custo horario produtivo.</v>
          </cell>
          <cell r="D454" t="str">
            <v>h</v>
          </cell>
          <cell r="E454">
            <v>47.74</v>
          </cell>
        </row>
        <row r="455">
          <cell r="A455" t="str">
            <v>EQ016830</v>
          </cell>
          <cell r="B455" t="str">
            <v>EQ05051021A</v>
          </cell>
          <cell r="C455" t="str">
            <v>Reboque pesado, sem motorista, com material de operacao e material de manutencao.  Custo mensal.</v>
          </cell>
          <cell r="D455" t="str">
            <v>un.mes</v>
          </cell>
          <cell r="E455">
            <v>4756.53</v>
          </cell>
        </row>
        <row r="456">
          <cell r="A456" t="str">
            <v>EQ002356</v>
          </cell>
          <cell r="B456" t="str">
            <v>EQ05051050A</v>
          </cell>
          <cell r="C456" t="str">
            <v>Reboque super-pesado, com motorista, material de operacao e material de manutencao.  Custo horario produtivo.</v>
          </cell>
          <cell r="D456" t="str">
            <v>h</v>
          </cell>
          <cell r="E456">
            <v>95.65</v>
          </cell>
        </row>
        <row r="457">
          <cell r="A457" t="str">
            <v>EQ002355</v>
          </cell>
          <cell r="B457" t="str">
            <v>EQ05051053/</v>
          </cell>
          <cell r="C457" t="str">
            <v>Reboque super-pesado, com motorista e material de operacao.  Custo horario improdutivo (motor desligado).</v>
          </cell>
          <cell r="D457" t="str">
            <v>h</v>
          </cell>
          <cell r="E457">
            <v>25.41</v>
          </cell>
        </row>
        <row r="458">
          <cell r="A458" t="str">
            <v>EQ016821</v>
          </cell>
          <cell r="B458" t="str">
            <v>EQ05051071A</v>
          </cell>
          <cell r="C458" t="str">
            <v>Reboque super-pesado, sem motorista, com material de operacao e material de manutencao.  Custo mensal.</v>
          </cell>
          <cell r="D458" t="str">
            <v>un.mes</v>
          </cell>
          <cell r="E458">
            <v>5943.9</v>
          </cell>
        </row>
        <row r="459">
          <cell r="A459" t="str">
            <v>EQ001763</v>
          </cell>
          <cell r="B459" t="str">
            <v>EQ05100050/</v>
          </cell>
          <cell r="C459" t="str">
            <v>Caminhao com carroceria fixa, capacidade de 7,5t, equipado com guindaste hidraulico com capacidade de 3,5t, com motorista operador, material de operacao e material de manutencao, com as seguintes especificacoes minimas: motor diesel de 162CV, guindaste hi</v>
          </cell>
          <cell r="D459" t="str">
            <v>h</v>
          </cell>
          <cell r="E459">
            <v>50.9</v>
          </cell>
        </row>
        <row r="460">
          <cell r="A460" t="str">
            <v>EQ001764</v>
          </cell>
          <cell r="B460" t="str">
            <v>EQ05100053/</v>
          </cell>
          <cell r="C460" t="str">
            <v>Caminhao com carroceria fixa, capacidade de 7,5t, equipado com guindaste hidraulico com capacidade de 3,5t, com motorista operador, material de operacao e material de manutencao, com as seguintes especificacoes minimas: motor diesel de 162CV, guindaste hi</v>
          </cell>
          <cell r="D460" t="str">
            <v>h</v>
          </cell>
          <cell r="E460">
            <v>52.37</v>
          </cell>
        </row>
        <row r="461">
          <cell r="A461" t="str">
            <v>EQ001765</v>
          </cell>
          <cell r="B461" t="str">
            <v>EQ05100300/</v>
          </cell>
          <cell r="C461" t="str">
            <v>Cavalo mecanico, com semi-reboque extensivel ate 22m, com motorista, material de operacao e material de manutencao, com as seguintes especificacoes minimas: motor diesel de 330Cv.  Custo horario diurno (entre 05:00hs e 22:00h).</v>
          </cell>
          <cell r="D461" t="str">
            <v>h</v>
          </cell>
          <cell r="E461">
            <v>95.24</v>
          </cell>
        </row>
        <row r="462">
          <cell r="A462" t="str">
            <v>EQ017635</v>
          </cell>
          <cell r="B462" t="str">
            <v>EQ10050200A</v>
          </cell>
          <cell r="C462" t="str">
            <v>Perfuratriz pneumatica manual, com 24Kg de peso, exclusive operador, broca e mangueira, com as seguintes especficacoes minimas: Utilizacao vertical, consumo de ar de 58 l/s, frequencia de impactos 34 imp/s, comprimento de 64cm, diametro do pistao de 65mm.</v>
          </cell>
          <cell r="D462" t="str">
            <v>h</v>
          </cell>
          <cell r="E462">
            <v>0.51</v>
          </cell>
        </row>
        <row r="463">
          <cell r="A463" t="str">
            <v>EQ017636</v>
          </cell>
          <cell r="B463" t="str">
            <v>EQ10050206/</v>
          </cell>
          <cell r="C463" t="str">
            <v>Perfuratriz pneumatica manual, com 24Kg de peso, exclusive operador, broca e mangueira, com as seguintes especficacoes minimas: Utilizacao vertical, consumo de ar de 58 l/s, frequencia de impactos 34 imp/s, comprimento de 64cm, diametro do pistao de 65mm.</v>
          </cell>
          <cell r="D463" t="str">
            <v>h</v>
          </cell>
          <cell r="E463">
            <v>0.34</v>
          </cell>
        </row>
        <row r="464">
          <cell r="A464" t="str">
            <v>EQ001494</v>
          </cell>
          <cell r="B464" t="str">
            <v>EQ15050200/</v>
          </cell>
          <cell r="C464" t="str">
            <v>Escavadeira hidraulica, sobre esteiras,  capacidade de peso operacional de 16t, capacidade da cacamba  rasa de 0,73m3,  motor diesel de 108,2CV (106HP),  com operador e ajudante.  Aluguel produtivo.</v>
          </cell>
          <cell r="D464" t="str">
            <v>h</v>
          </cell>
          <cell r="E464" t="e">
            <v>#N/A</v>
          </cell>
        </row>
        <row r="465">
          <cell r="A465" t="str">
            <v>EQ015990</v>
          </cell>
          <cell r="B465" t="str">
            <v>EQ15050203/</v>
          </cell>
          <cell r="C465" t="str">
            <v>Escavadeira hidraulica, sobre esteiras,  capacidade de peso operacional de 16T, capacidade da cacamba  rasa de 0,73m3,  motor diesel de 108,2CV (106HP),  com operador e ajudante.  Aluguel improdutivo motor funcionando.</v>
          </cell>
          <cell r="D465" t="str">
            <v>h</v>
          </cell>
          <cell r="E465" t="e">
            <v>#N/A</v>
          </cell>
        </row>
        <row r="466">
          <cell r="A466" t="str">
            <v>EQ015991</v>
          </cell>
          <cell r="B466" t="str">
            <v>EQ15050206/</v>
          </cell>
          <cell r="C466" t="str">
            <v>Escavadeira hidraulica, sobre esteiras,  capacidade de peso operacional de 16T, capacidade da cacamba  rasa de 0,73m3,  motor diesel de 108,2CV (106HP),  com operador e ajudante.  Aluguel improdutivo motor parado.</v>
          </cell>
          <cell r="D466" t="str">
            <v>h</v>
          </cell>
          <cell r="E466" t="e">
            <v>#N/A</v>
          </cell>
        </row>
        <row r="467">
          <cell r="A467" t="str">
            <v>EQ017948</v>
          </cell>
          <cell r="B467" t="str">
            <v>EQ15050212A</v>
          </cell>
          <cell r="C467" t="str">
            <v>Escavadeira hidraulica, capacidade de 0,78m3, com operador, material de operacao e material de manutencao, com as seguintes especificacoes minimas: motor diesel de 92CV, tres bracos articulados e braco intermediario ajustavel em 3 posicoes.  Custo horario</v>
          </cell>
          <cell r="D467" t="str">
            <v>h</v>
          </cell>
          <cell r="E467">
            <v>61.17</v>
          </cell>
        </row>
        <row r="468">
          <cell r="A468" t="str">
            <v>EQ017949</v>
          </cell>
          <cell r="B468" t="str">
            <v>EQ15050215/</v>
          </cell>
          <cell r="C468" t="str">
            <v>Escavadeira hidraulica, capacidade de 0,78m3, com operador, material de operacao, com as seguintes especificacoes minimas: motor diesel de 92CV, tres bracos articulados e braco intermediario ajustavel em 3 posicoes.  Custo horario improdutivo (motor funci</v>
          </cell>
          <cell r="D468" t="str">
            <v>h</v>
          </cell>
          <cell r="E468">
            <v>31.5</v>
          </cell>
        </row>
        <row r="469">
          <cell r="A469" t="str">
            <v>EQ017950</v>
          </cell>
          <cell r="B469" t="str">
            <v>EQ15050218/</v>
          </cell>
          <cell r="C469" t="str">
            <v>Escavadeira hidraulica, capacidade de 0,78m3, com operador, com as seguintes especificacoes minimas: motor diesel de 92CV, tres bracos articulados e braco intermediario ajustavel em 3 posicoes.  Custo horario improdutivo (motor desligado).</v>
          </cell>
          <cell r="D469" t="str">
            <v>h</v>
          </cell>
          <cell r="E469">
            <v>20.47</v>
          </cell>
        </row>
        <row r="470">
          <cell r="A470" t="str">
            <v>EQ017587</v>
          </cell>
          <cell r="B470" t="str">
            <v>EQ15050300A</v>
          </cell>
          <cell r="C470" t="str">
            <v>Fresadora a frio, com largura de tambor de ate 1m, potencia de 142CV a 2300rpm e  profundidade de corte ate 0,10m.  Custo horario produtivo.</v>
          </cell>
          <cell r="D470" t="str">
            <v>h</v>
          </cell>
          <cell r="E470">
            <v>190.8</v>
          </cell>
        </row>
        <row r="471">
          <cell r="A471" t="str">
            <v>EQ010498</v>
          </cell>
          <cell r="B471" t="str">
            <v>EQ15050303A</v>
          </cell>
          <cell r="C471" t="str">
            <v>Fresadora a frio, modelo 1000C, com largura de tambor de ate 1m, potencia de 142CV a 2300Rpm e  profundidade de corte ate 10cm, Wirtgen ou similar.  Aluguel improdutivo motor funcionando.</v>
          </cell>
          <cell r="D471" t="str">
            <v>h</v>
          </cell>
          <cell r="E471">
            <v>51.68</v>
          </cell>
        </row>
        <row r="472">
          <cell r="A472" t="str">
            <v>EQ017586</v>
          </cell>
          <cell r="B472" t="str">
            <v>EQ15050306A</v>
          </cell>
          <cell r="C472" t="str">
            <v>Fresadora a frio, com largura de tambor de ate 1m, potencia de 142CV a 2300rpm e  profundidade de corte ate 0,10m.  Custo horario improdutivo.</v>
          </cell>
          <cell r="D472" t="str">
            <v>h</v>
          </cell>
          <cell r="E472">
            <v>39.17</v>
          </cell>
        </row>
        <row r="473">
          <cell r="A473" t="str">
            <v>EQ001319</v>
          </cell>
          <cell r="B473" t="str">
            <v>EQ15050350/</v>
          </cell>
          <cell r="C473" t="str">
            <v>Grade de disco, peso de 13t, exclusive operador, com material de manutencao, com as seguintes especificacoes minimas: armadura leve, composta de 20 discos, largura de corte de 2,30m, acionamento mecanico.  Custo horario produtivo.</v>
          </cell>
          <cell r="D473" t="str">
            <v>h</v>
          </cell>
          <cell r="E473">
            <v>2.48</v>
          </cell>
        </row>
        <row r="474">
          <cell r="A474" t="str">
            <v>EQ001320</v>
          </cell>
          <cell r="B474" t="str">
            <v>EQ15050356/</v>
          </cell>
          <cell r="C474" t="str">
            <v>Grade de disco, peso de 13t, exclusive operador, com as seguintes especificacoes minimas: armadura leve, composta de 20 discos, largura de corte de 2,30m, acionamento mecanico.  Custo horario improdutivo.</v>
          </cell>
          <cell r="D474" t="str">
            <v>h</v>
          </cell>
          <cell r="E474">
            <v>1.29</v>
          </cell>
        </row>
        <row r="475">
          <cell r="A475" t="str">
            <v>EQ017951</v>
          </cell>
          <cell r="B475" t="str">
            <v>EQ15050400A</v>
          </cell>
          <cell r="C475" t="str">
            <v>Motoniveladora, com operador, material de operacao e manutencao, com as seguintes especificacoes minimas: motor diesel de 125CV.  Custo horario produtivo.</v>
          </cell>
          <cell r="D475" t="str">
            <v>h</v>
          </cell>
          <cell r="E475">
            <v>85.49</v>
          </cell>
        </row>
        <row r="476">
          <cell r="A476" t="str">
            <v>EQ017952</v>
          </cell>
          <cell r="B476" t="str">
            <v>EQ15050403/</v>
          </cell>
          <cell r="C476" t="str">
            <v>Motoniveladora, com operador, material de operacao, com as seguintes especificacoes minimas: motor diesel de 125CV.  Custo horario improdutivo (motor funcionando).</v>
          </cell>
          <cell r="D476" t="str">
            <v>h</v>
          </cell>
          <cell r="E476">
            <v>43.66</v>
          </cell>
        </row>
        <row r="477">
          <cell r="A477" t="str">
            <v>EQ017953</v>
          </cell>
          <cell r="B477" t="str">
            <v>EQ15050406/</v>
          </cell>
          <cell r="C477" t="str">
            <v>Motoniveladora, com operador, com as seguintes especificacoes minimas: motor diesel de 125CV.  Custo horario improdutivo (motor desligado).</v>
          </cell>
          <cell r="D477" t="str">
            <v>h</v>
          </cell>
          <cell r="E477">
            <v>32.630000000000003</v>
          </cell>
        </row>
        <row r="478">
          <cell r="A478" t="str">
            <v>EQ017963</v>
          </cell>
          <cell r="B478" t="str">
            <v>EQ15050450A</v>
          </cell>
          <cell r="C478" t="str">
            <v>Pa-Carregadeira (Carregador frontal) sobre rodas, capacidade rasa de 1,7m3, com operador, material de operacao e material de manutencao, com as seguintes especificacoes minimas: motor diesel de 100CV.  Custo horario produtivo.</v>
          </cell>
          <cell r="D478" t="str">
            <v>h</v>
          </cell>
          <cell r="E478">
            <v>60.96</v>
          </cell>
        </row>
        <row r="479">
          <cell r="A479" t="str">
            <v>EQ017964</v>
          </cell>
          <cell r="B479" t="str">
            <v>EQ15050453/</v>
          </cell>
          <cell r="C479" t="str">
            <v>Pa-Carregadeira (Carregador frontal) sobre rodas, capacidade rasa de 1,7m3, com operador, material de operacao, com as seguintes especificacoes minimas: motor diesel de 100CV.  Custo horario improdutivo (motor funcionando).</v>
          </cell>
          <cell r="D479" t="str">
            <v>h</v>
          </cell>
          <cell r="E479">
            <v>27.99</v>
          </cell>
        </row>
        <row r="480">
          <cell r="A480" t="str">
            <v>EQ017965</v>
          </cell>
          <cell r="B480" t="str">
            <v>EQ15050456/</v>
          </cell>
          <cell r="C480" t="str">
            <v>Pa-Carregadeira (Carregador frontal) sobre rodas, capacidade rasa de 1,7m3, com operador, com as seguintes especificacoes minimas: motor diesel de 100CV.  Custo horario improdutivo (motor desligado).</v>
          </cell>
          <cell r="D480" t="str">
            <v>h</v>
          </cell>
          <cell r="E480">
            <v>21.02</v>
          </cell>
        </row>
        <row r="481">
          <cell r="A481" t="str">
            <v>EQ017966</v>
          </cell>
          <cell r="B481" t="str">
            <v>EQ15050461A</v>
          </cell>
          <cell r="C481" t="str">
            <v>Pa-Carregadeira (Carregador frontal) sobre rodas, capacidade rasa de 2,66m3, com operador, material de operacao e material de manutencao, com as seguintes especificacoes minimas: motor diesel de 183,7CV.  Custo horario produtivo.</v>
          </cell>
          <cell r="D481" t="str">
            <v>h</v>
          </cell>
          <cell r="E481">
            <v>98.57</v>
          </cell>
        </row>
        <row r="482">
          <cell r="A482" t="str">
            <v>EQ017967</v>
          </cell>
          <cell r="B482" t="str">
            <v>EQ15050464/</v>
          </cell>
          <cell r="C482" t="str">
            <v>Pa-Carregadeira (Carregador frontal) sobre rodas, capacidade rasa de 2,66m3, com operador, material de operacao, com as seguintes especificacoes minimas: motor diesel de 183,7CV.  Custo horario improdutivo (motor funcionando).</v>
          </cell>
          <cell r="D482" t="str">
            <v>h</v>
          </cell>
          <cell r="E482">
            <v>48.9</v>
          </cell>
        </row>
        <row r="483">
          <cell r="A483" t="str">
            <v>EQ017968</v>
          </cell>
          <cell r="B483" t="str">
            <v>EQ15050467/</v>
          </cell>
          <cell r="C483" t="str">
            <v>Pa-Carregadeira (Carregador frontal) sobre rodas, capacidade rasa de 2,66m3, com operador, com as seguintes especificacoes minimas: motor diesel de 183,7CV.  Custo horario improdutivo (motor desligado).</v>
          </cell>
          <cell r="D483" t="str">
            <v>h</v>
          </cell>
          <cell r="E483">
            <v>32.700000000000003</v>
          </cell>
        </row>
        <row r="484">
          <cell r="A484" t="str">
            <v>EQ010340</v>
          </cell>
          <cell r="B484" t="str">
            <v>EQ35100500A</v>
          </cell>
          <cell r="C484" t="str">
            <v>Moto Bomba Susuki ou similar, com bomba centrifuga auto-escorvante de rotor aberto, bocaios de succao de 3" e recalque de 3", motor a gasolina de 5,3HP, inclusive mangueiras de succao e recalque, sem operador.  Aluguel produtivo.</v>
          </cell>
          <cell r="D484" t="str">
            <v>h</v>
          </cell>
          <cell r="E484">
            <v>7.08</v>
          </cell>
        </row>
        <row r="485">
          <cell r="A485" t="str">
            <v>EQ010341</v>
          </cell>
          <cell r="B485" t="str">
            <v>EQ35100503/</v>
          </cell>
          <cell r="C485" t="str">
            <v>Moto Bomba Susuki ou similar, com bomba centrifuga auto-escorvante de rotor aberto, bocaios de succao de 3" e recalque de 3", motor a gasolina de 5,3HP, inclusive mangueiras de succao e recalque, sem operador.  Aluguel improdutivo motor parado.</v>
          </cell>
          <cell r="D485" t="str">
            <v>h</v>
          </cell>
          <cell r="E485">
            <v>3.98</v>
          </cell>
        </row>
        <row r="486">
          <cell r="A486" t="str">
            <v>EQ018075</v>
          </cell>
          <cell r="B486" t="str">
            <v>EQ35100551/</v>
          </cell>
          <cell r="C486" t="e">
            <v>#N/A</v>
          </cell>
          <cell r="D486" t="e">
            <v>#N/A</v>
          </cell>
          <cell r="E486">
            <v>2038</v>
          </cell>
        </row>
        <row r="487">
          <cell r="A487" t="str">
            <v>EQ007692</v>
          </cell>
          <cell r="B487" t="str">
            <v>EQ35100600A</v>
          </cell>
          <cell r="C487" t="str">
            <v>Recuperacao de Bomba Hidraulica Centrifuga trifasica, com motor eletrico de 3/4CV - 220V/380V, marca Worthington modelo D-520 ou similar, com troca de selo, gaxetas, buchas, mancal e rolamentos e pintura externa.</v>
          </cell>
          <cell r="D487" t="str">
            <v>un</v>
          </cell>
          <cell r="E487">
            <v>100</v>
          </cell>
        </row>
        <row r="488">
          <cell r="A488" t="str">
            <v>EQ007663</v>
          </cell>
          <cell r="B488" t="str">
            <v>EQ35100650A</v>
          </cell>
          <cell r="C488" t="str">
            <v>Recuperacao de Bomba Hidraulica Submersivel, monofasica, com motor eletrico com potencia de 1CV - 220V/380V, marca ABS modelo UNI 500 ou similar, com troca de buchas, selo gaxetas, mancal e rolamentos e pintura externa.</v>
          </cell>
          <cell r="D488" t="str">
            <v>un</v>
          </cell>
          <cell r="E488">
            <v>640.69000000000005</v>
          </cell>
        </row>
        <row r="489">
          <cell r="A489" t="str">
            <v>EQ007665</v>
          </cell>
          <cell r="B489" t="str">
            <v>EQ35100700A</v>
          </cell>
          <cell r="C489" t="str">
            <v>Recuperacao de Bomba Hidraulica Submersivel, trifasica, com motor eletrico com potencia de 2CV - 220V/380V, marca ABS modelo UNI 600T ou similar, com troca de buchas, selo, gaxetas, mancal e rolamentos e pintura externa.</v>
          </cell>
          <cell r="D489" t="str">
            <v>un</v>
          </cell>
          <cell r="E489">
            <v>856.38</v>
          </cell>
        </row>
        <row r="490">
          <cell r="A490" t="str">
            <v>EQ006046</v>
          </cell>
          <cell r="B490" t="str">
            <v>EQ35100750A</v>
          </cell>
          <cell r="C490" t="str">
            <v>Recuperacao de Bomba Hidraulica Centrifuga Submersivel, trifasica, tipo sapo, com motor eletrico, potencia de 2CV.</v>
          </cell>
          <cell r="D490" t="str">
            <v>un</v>
          </cell>
          <cell r="E490">
            <v>371.23</v>
          </cell>
        </row>
        <row r="491">
          <cell r="A491" t="str">
            <v>EQ006338</v>
          </cell>
          <cell r="B491" t="str">
            <v>EQ35100800A</v>
          </cell>
          <cell r="C491" t="str">
            <v>Recuperacao de Bomba Hidraulica Centrifuga Submersivel, de 2,4CV, refrigerada a agua, trifasica, vazao de 42m3/h, altura manometrica maxima de 15MCA, modelo ASI250 da Hidrosul ou similar.</v>
          </cell>
          <cell r="D491" t="str">
            <v>un</v>
          </cell>
          <cell r="E491">
            <v>666.38</v>
          </cell>
        </row>
        <row r="492">
          <cell r="A492" t="str">
            <v>EQ007667</v>
          </cell>
          <cell r="B492" t="str">
            <v>EQ35100850A</v>
          </cell>
          <cell r="C492" t="str">
            <v>Recuperacao de Bomba Hidraulica Submersivel, trifasica, com motor eletrico com potencia de 3,5CV - 220V/380V, modelo AFP-100 ou similar, com troca de buchas, selo, gaxetas, mancal e rolamentos e pintura externa.</v>
          </cell>
          <cell r="D492" t="str">
            <v>un</v>
          </cell>
          <cell r="E492">
            <v>965.72</v>
          </cell>
        </row>
        <row r="493">
          <cell r="A493" t="str">
            <v>EQ007669</v>
          </cell>
          <cell r="B493" t="str">
            <v>EQ35100900A</v>
          </cell>
          <cell r="C493" t="str">
            <v>Recuperacao de Bomba Hidraulica Submersivel, trifasica, com motor eletrico com potencia de 8CV - 220V/380V, modelo JUMBO S1ND ou similar, com troca de buchas, selo, gaxetas, mancal e rolamentos e pintura externa.</v>
          </cell>
          <cell r="D493" t="str">
            <v>un</v>
          </cell>
          <cell r="E493">
            <v>2997.11</v>
          </cell>
        </row>
        <row r="494">
          <cell r="A494" t="str">
            <v>EQ005904</v>
          </cell>
          <cell r="B494" t="str">
            <v>EQ35100950A</v>
          </cell>
          <cell r="C494" t="str">
            <v>Recuperacao de Bomba Hidraulica Centrifuga Submersivel, SPV 30/2 ou similar, com motor eletrico de 4,2CV.</v>
          </cell>
          <cell r="D494" t="str">
            <v>un</v>
          </cell>
          <cell r="E494">
            <v>1435.56</v>
          </cell>
        </row>
        <row r="495">
          <cell r="A495" t="str">
            <v>EQ005902</v>
          </cell>
          <cell r="B495" t="str">
            <v>EQ35101000A</v>
          </cell>
          <cell r="C495" t="str">
            <v>Recuperacao de Bomba Hidraulica Centrifuga Submersivel, SPV 40/C ou similar, com motor eletrico de 6,3CV.</v>
          </cell>
          <cell r="D495" t="str">
            <v>un</v>
          </cell>
          <cell r="E495">
            <v>2001.34</v>
          </cell>
        </row>
        <row r="496">
          <cell r="A496" t="str">
            <v>EQ009496</v>
          </cell>
          <cell r="B496" t="str">
            <v>EQ35101050/</v>
          </cell>
          <cell r="C496" t="str">
            <v>Recuperacao de Bomba Hidraulica Centrifuga Submersivel, de 30CV, saida de 4" ou 6", modelo Jumbo 201, fabricacao ABS ou similar.</v>
          </cell>
          <cell r="D496" t="str">
            <v>un</v>
          </cell>
          <cell r="E496">
            <v>18223.5</v>
          </cell>
        </row>
        <row r="497">
          <cell r="A497" t="str">
            <v>EQ007691</v>
          </cell>
          <cell r="B497" t="str">
            <v>EQ35150200/</v>
          </cell>
          <cell r="C497" t="str">
            <v>Bomba Hidraulica Centrifuga trifasica, com motor eletrico de 3/4CV - 220V/380V, marca Worthington modelo D-520 ou similar, exclusive acessorios.  Fornecimento e colocacao.</v>
          </cell>
          <cell r="D497" t="str">
            <v>un</v>
          </cell>
          <cell r="E497">
            <v>239.86</v>
          </cell>
        </row>
        <row r="498">
          <cell r="A498" t="str">
            <v>EQ006336</v>
          </cell>
          <cell r="B498" t="str">
            <v>EQ35150250/</v>
          </cell>
          <cell r="C498" t="str">
            <v>Bomba Hidraulica Centrifuga, com motor eletrico, potencia de 1CV, succao de 1", elevacao de 1", vazao de 5m3/h, altura manometrica maxima de 35MCA, trifasica, modelo 250RS da Dancor ou similar, exclusive acessorios.  Fornecimento e colocacao.</v>
          </cell>
          <cell r="D498" t="str">
            <v>un</v>
          </cell>
          <cell r="E498">
            <v>401.17</v>
          </cell>
        </row>
        <row r="499">
          <cell r="A499" t="str">
            <v>EQ018014</v>
          </cell>
          <cell r="B499" t="str">
            <v>EQ35150253/</v>
          </cell>
          <cell r="C499" t="str">
            <v>Bomba Hidraulica centrifuga, trifasica, motor eletrico 220/380V, com potencia de 5CV, com succao de 2" e elevacao de 1 1/2", serie CAM, modelo 618TJM, Dancor ou similar.  Fornecimento.</v>
          </cell>
          <cell r="D499" t="str">
            <v>un</v>
          </cell>
          <cell r="E499">
            <v>850.59</v>
          </cell>
        </row>
        <row r="500">
          <cell r="A500" t="str">
            <v>EQ001205</v>
          </cell>
          <cell r="B500" t="str">
            <v>EQ35150350/</v>
          </cell>
          <cell r="C500" t="str">
            <v>Bomba Hidraulica Centrifuga, com motor eletrico, potencia de 2CV; exclusive acessorios.   Fornecimento e colocacao.</v>
          </cell>
          <cell r="D500" t="str">
            <v>un</v>
          </cell>
          <cell r="E500">
            <v>527.48</v>
          </cell>
        </row>
        <row r="501">
          <cell r="A501" t="str">
            <v>EQ004997</v>
          </cell>
          <cell r="B501" t="str">
            <v>EQ35150500/</v>
          </cell>
          <cell r="C501" t="str">
            <v>Bomba Hidraulica Centrifuga, com motor eletrico, potencia de 10CV; exclusive acessorios.   Fornecimento e colocacao.</v>
          </cell>
          <cell r="D501" t="str">
            <v>un</v>
          </cell>
          <cell r="E501">
            <v>1400.08</v>
          </cell>
        </row>
        <row r="502">
          <cell r="A502" t="str">
            <v>EQ007670</v>
          </cell>
          <cell r="B502" t="str">
            <v>EQ35150600/</v>
          </cell>
          <cell r="C502" t="str">
            <v>Bomba Hidraulica Centrifuga trifasica, com motor eletrico de 15CV - 220V/380V, marca Worthington modelo D-1020 ou similar, exclusive acessorios.  Fornecimento e colocacao.</v>
          </cell>
          <cell r="D502" t="str">
            <v>un</v>
          </cell>
          <cell r="E502">
            <v>1850.16</v>
          </cell>
        </row>
        <row r="503">
          <cell r="A503" t="str">
            <v>EQ007660</v>
          </cell>
          <cell r="B503" t="str">
            <v>EQ35150700/</v>
          </cell>
          <cell r="C503" t="str">
            <v>Bomba Hidraulica Centrifuga, trifasica, com motor eletrico com potencia de 25CV - 220V/380V, succao de 2", elevacao de 1 1/2", vazao de 40m3/h, altura de recalque de 90m, marca Alleri ou similar, exclusive acessorios.  Fornecimento e colocacao.</v>
          </cell>
          <cell r="D503" t="str">
            <v>un</v>
          </cell>
          <cell r="E503">
            <v>2516.2600000000002</v>
          </cell>
        </row>
        <row r="504">
          <cell r="A504" t="str">
            <v>EQ006515</v>
          </cell>
          <cell r="B504" t="str">
            <v>EQ35150800/</v>
          </cell>
          <cell r="C504" t="str">
            <v>Bomba de eixo vertical, 1HP, 380V, diametro de 2" do tubo de elevacao, AMT=5m, vazao de 26m3/h, modelo 1063 da Dancor, ou similar.  Fornecimento e colocacao.</v>
          </cell>
          <cell r="D504" t="str">
            <v>un</v>
          </cell>
          <cell r="E504">
            <v>628.32000000000005</v>
          </cell>
        </row>
        <row r="505">
          <cell r="A505" t="str">
            <v>EQ006337</v>
          </cell>
          <cell r="B505" t="str">
            <v>EQ35151000A</v>
          </cell>
          <cell r="C505" t="str">
            <v>Recuperacao de Bomba Hidraulica Centrifuga, de 0,50CV, trifasica, vazao de 9m3/h, altura manometrica maxima de 25MCA, modelo XD2 003 da Mark Peerless ou similar.</v>
          </cell>
          <cell r="D505" t="str">
            <v>un</v>
          </cell>
          <cell r="E505">
            <v>105.13</v>
          </cell>
        </row>
        <row r="506">
          <cell r="A506" t="str">
            <v>EQ005903</v>
          </cell>
          <cell r="B506" t="str">
            <v>EQ35151200A</v>
          </cell>
          <cell r="C506" t="str">
            <v>Recuperacao de Bomba Hidraulica Centrifuga, trifasica, DBC 710 Mark Peerless ou similar, com motor eletrico de 3CV.</v>
          </cell>
          <cell r="D506" t="str">
            <v>un</v>
          </cell>
          <cell r="E506">
            <v>234.72</v>
          </cell>
        </row>
        <row r="507">
          <cell r="A507" t="str">
            <v>EQ005905</v>
          </cell>
          <cell r="B507" t="str">
            <v>EQ35151250A</v>
          </cell>
          <cell r="C507" t="str">
            <v>Recuperacao de Bomba Hidraulica Centrifuga, trifasica, DS9-009 Mark Peerless ou similar, com motor eletrico de 7,5CV.</v>
          </cell>
          <cell r="D507" t="str">
            <v>un</v>
          </cell>
          <cell r="E507">
            <v>493.99</v>
          </cell>
        </row>
        <row r="508">
          <cell r="A508" t="str">
            <v>EQ009499</v>
          </cell>
          <cell r="B508" t="str">
            <v>EQ35151400A</v>
          </cell>
          <cell r="C508" t="str">
            <v>Recuperacao de Bomba Hidraulica Centrifuga, com motor eletrico, potencia de 10CV.</v>
          </cell>
          <cell r="D508" t="str">
            <v>un</v>
          </cell>
          <cell r="E508">
            <v>674.04</v>
          </cell>
        </row>
        <row r="509">
          <cell r="A509" t="str">
            <v>EQ007671</v>
          </cell>
          <cell r="B509" t="str">
            <v>EQ35151700A</v>
          </cell>
          <cell r="C509" t="str">
            <v>Recuperacao de Bomba Hidraulica Centrifuga trifasica, com motor eletrico de 15CV - 220V/380V, marca Worthington modelo D-1020 ou similar, com troca de buchas, selo, gaxetas, mancal e rolamentos e pintura externa.</v>
          </cell>
          <cell r="D509" t="str">
            <v>un</v>
          </cell>
          <cell r="E509">
            <v>903.15</v>
          </cell>
        </row>
        <row r="510">
          <cell r="A510" t="str">
            <v>EQ007661</v>
          </cell>
          <cell r="B510" t="str">
            <v>EQ35151800A</v>
          </cell>
          <cell r="C510" t="str">
            <v>Recuperacao de Bomba Hidraulica Centrifuga, trifasica, com motor eletrico com potencia de 25CV - 220V/380V, succao de 2", elevacao de 1 1/2", vazao de 40m3/h, altura de recalque de 90m, marca Alleri ou similar, com troca de buchas, selo, gaxetas, mancal e</v>
          </cell>
          <cell r="D510" t="str">
            <v>un</v>
          </cell>
          <cell r="E510">
            <v>1233.22</v>
          </cell>
        </row>
        <row r="511">
          <cell r="A511" t="str">
            <v>EQ001485</v>
          </cell>
          <cell r="B511" t="str">
            <v>EQ40050100B</v>
          </cell>
          <cell r="C511" t="str">
            <v>Draga Flutuante, succao e recalque de 12", com bomba de recalque (comando direto) de 480CV de potencia continua e outra de 170CV nos sistemas hidraulicos, inclusive equipe de operacao.  Aluguel produtivo.</v>
          </cell>
          <cell r="D511" t="str">
            <v>h</v>
          </cell>
          <cell r="E511">
            <v>194.95</v>
          </cell>
        </row>
        <row r="512">
          <cell r="A512" t="str">
            <v>EQ001486</v>
          </cell>
          <cell r="B512" t="str">
            <v>EQ40050103A</v>
          </cell>
          <cell r="C512" t="str">
            <v>Draga Flutuante, succao e recalque de 12", com bomba de recalque (comando direto) de 480CV de potencia continua e outra de 170CV nos sistemas hidraulicos, inclusive equipe de operacao.  Aluguel improdutivo motor funcionando.</v>
          </cell>
          <cell r="D512" t="str">
            <v>h</v>
          </cell>
          <cell r="E512">
            <v>88.13</v>
          </cell>
        </row>
        <row r="513">
          <cell r="A513" t="str">
            <v>EQ001487</v>
          </cell>
          <cell r="B513" t="str">
            <v>EQ40050106A</v>
          </cell>
          <cell r="C513" t="str">
            <v>Draga Flutuante, succao e recalque de 12", com bomba de recalque (comando direto) de 480CV de potencia continua e outra de 170CV nos sistemas hidraulicos, inclusive equipe de operacao.  Aluguel improdutivo motor parado.</v>
          </cell>
          <cell r="D513" t="str">
            <v>h</v>
          </cell>
          <cell r="E513">
            <v>50.64</v>
          </cell>
        </row>
        <row r="514">
          <cell r="A514" t="str">
            <v>EQ001500</v>
          </cell>
          <cell r="B514" t="str">
            <v>EQ40050150B</v>
          </cell>
          <cell r="C514" t="str">
            <v>Custo horario corrido de utilizacao de equipamento de jato d'agua de alta pressao (Sewer-Jet ou similar), mangueira de 1" de diametro, pressao ate 2000 libras, para limpeza de sistema de esgotamento pluvial ou sanitario, incluindo equipe de operacao e aba</v>
          </cell>
          <cell r="D514" t="str">
            <v>h</v>
          </cell>
          <cell r="E514">
            <v>79.8</v>
          </cell>
        </row>
        <row r="515">
          <cell r="A515" t="str">
            <v>EQ001501</v>
          </cell>
          <cell r="B515" t="str">
            <v>EQ40050153B</v>
          </cell>
          <cell r="C515" t="str">
            <v>Custo horario corrido de utilizacao de equipamento de succao atraves de exaustor de alta potencia (Vac-All ou similar), com mangueira de captacao de 12" de diametro e capacidade de armazenar de 12m3 de material removido e transportado para limpeza de sist</v>
          </cell>
          <cell r="D515" t="str">
            <v>h</v>
          </cell>
          <cell r="E515">
            <v>106.57</v>
          </cell>
        </row>
        <row r="516">
          <cell r="A516" t="str">
            <v>EQ010495</v>
          </cell>
          <cell r="B516" t="str">
            <v>EQ40050200B</v>
          </cell>
          <cell r="C516" t="str">
            <v>Equipamento combinado, vacuo/hidrojato, com custo horario corrido de utilizacao, incluindo abastecimento de agua, despejo de material retirado e equipe de operacao, com tanque de agua e de residuo de 8000l, bomba de alta pressao e alto vacuo, acionadas at</v>
          </cell>
          <cell r="D516" t="str">
            <v>h</v>
          </cell>
          <cell r="E516">
            <v>70.69</v>
          </cell>
        </row>
        <row r="517">
          <cell r="A517" t="str">
            <v>EQ010606</v>
          </cell>
          <cell r="B517" t="str">
            <v>EQ40050250A</v>
          </cell>
          <cell r="C517" t="str">
            <v>Equipamento para desobstrucao de galerias (Bucket-Machine), rebocavel, avanco mecanico, com jogo completo de acessorios, motor diesel, modelo M90 de 12CV, ou similar.  Aluguel produtivo.</v>
          </cell>
          <cell r="D517" t="str">
            <v>h</v>
          </cell>
          <cell r="E517">
            <v>7.58</v>
          </cell>
        </row>
        <row r="518">
          <cell r="A518" t="str">
            <v>EQ010608</v>
          </cell>
          <cell r="B518" t="str">
            <v>EQ40050253/</v>
          </cell>
          <cell r="C518" t="str">
            <v>Equipamento para desobstrucao de galerias (Bucket-Machine), rebocavel, avanco mecanico, com jogo completo de acessorios, motor diesel, modelo M90 de 12CV, ou similar.  Aluguel improdutivo motor funcionando.</v>
          </cell>
          <cell r="D518" t="str">
            <v>h</v>
          </cell>
          <cell r="E518">
            <v>3.75</v>
          </cell>
        </row>
        <row r="519">
          <cell r="A519" t="str">
            <v>EQ010609</v>
          </cell>
          <cell r="B519" t="str">
            <v>EQ40050256/</v>
          </cell>
          <cell r="C519" t="str">
            <v>Equipamento para desobstrucao de galerias (Bucket-Machine), rebocavel, avanco mecanico, com jogo completo de acessorios, motor diesel, modelo M90 de 12CV, ou similar.  Aluguel improdutivo motor parado.</v>
          </cell>
          <cell r="D519" t="str">
            <v>h</v>
          </cell>
          <cell r="E519">
            <v>2.69</v>
          </cell>
        </row>
        <row r="520">
          <cell r="A520" t="str">
            <v>EQ017034</v>
          </cell>
          <cell r="B520" t="str">
            <v>EQ40050300/</v>
          </cell>
          <cell r="C520" t="str">
            <v>Escavadeira sobre esteiras, com Clam-Shell, Bucyrus 22-B ou similar, capacidade de 0,78m3, com operador e auxiliar.  Aluguel produtivo.</v>
          </cell>
          <cell r="D520" t="str">
            <v>h</v>
          </cell>
          <cell r="E520">
            <v>94.18</v>
          </cell>
        </row>
        <row r="521">
          <cell r="A521" t="str">
            <v>EQ017035</v>
          </cell>
          <cell r="B521" t="str">
            <v>EQ40050350/</v>
          </cell>
          <cell r="C521" t="str">
            <v>Escavadeira sobre esteiras, com Drag-Line, capacidade de 0,78m3, com operador e auxiliar.  Aluguel produtivo.</v>
          </cell>
          <cell r="D521" t="str">
            <v>h</v>
          </cell>
          <cell r="E521">
            <v>85.49</v>
          </cell>
        </row>
        <row r="522">
          <cell r="A522" t="str">
            <v>EQ000269</v>
          </cell>
          <cell r="B522" t="str">
            <v>EQ45050050/</v>
          </cell>
          <cell r="C522" t="str">
            <v>Aluguel produtivo de broca de metal duro, tipo K-12/40, com comprimento de 0,80m, para Perfuratriz Pneumatica.</v>
          </cell>
          <cell r="D522" t="str">
            <v>h</v>
          </cell>
          <cell r="E522">
            <v>5.68</v>
          </cell>
        </row>
        <row r="523">
          <cell r="A523" t="str">
            <v>EQ000270</v>
          </cell>
          <cell r="B523" t="str">
            <v>EQ45050053/</v>
          </cell>
          <cell r="C523" t="str">
            <v>Aluguel produtivo de broca de metal duro, tipo K-12/39, com comprimento de 1,60m, para Perfuratriz Pneumatica.</v>
          </cell>
          <cell r="D523" t="str">
            <v>h</v>
          </cell>
          <cell r="E523">
            <v>6.14</v>
          </cell>
        </row>
        <row r="524">
          <cell r="A524" t="str">
            <v>EQ000271</v>
          </cell>
          <cell r="B524" t="str">
            <v>EQ45050056/</v>
          </cell>
          <cell r="C524" t="str">
            <v>Aluguel produtivo de broca de metal duro, tipo K-12/38, com comprimento de 2,40m, para Perfuratriz Pneumatica.</v>
          </cell>
          <cell r="D524" t="str">
            <v>h</v>
          </cell>
          <cell r="E524">
            <v>6.56</v>
          </cell>
        </row>
        <row r="525">
          <cell r="A525" t="str">
            <v>EQ000272</v>
          </cell>
          <cell r="B525" t="str">
            <v>EQ45050059/</v>
          </cell>
          <cell r="C525" t="str">
            <v>Aluguel, por hora e por dam, de mangueira para ar comprimido, 2 lonas, diametro de 3/4".</v>
          </cell>
          <cell r="D525" t="str">
            <v>h.dam</v>
          </cell>
          <cell r="E525">
            <v>0.05</v>
          </cell>
        </row>
        <row r="526">
          <cell r="A526" t="str">
            <v>EQ001502</v>
          </cell>
          <cell r="B526" t="str">
            <v>EQ45050100B</v>
          </cell>
          <cell r="C526" t="str">
            <v>Compressor de ar, portatil e rebocavel, pressao de trabalho de 102PSI, descarga livre de 170PCM, motor diesel de 40CV, sem operador.  Aluguel produtivo.</v>
          </cell>
          <cell r="D526" t="str">
            <v>h</v>
          </cell>
          <cell r="E526">
            <v>23.6</v>
          </cell>
        </row>
        <row r="527">
          <cell r="A527" t="str">
            <v>EQ001503</v>
          </cell>
          <cell r="B527" t="str">
            <v>EQ45050103/</v>
          </cell>
          <cell r="C527" t="str">
            <v>Compressor de ar, portatil e rebocavel, pressao de trabalho de 102PSI, descarga livre de 170PCM, motor diesel de 40CV, sem operador.  Aluguel improdutivo motor funcionando.</v>
          </cell>
          <cell r="D527" t="str">
            <v>h</v>
          </cell>
          <cell r="E527">
            <v>10.1</v>
          </cell>
        </row>
        <row r="528">
          <cell r="A528" t="str">
            <v>EQ001504</v>
          </cell>
          <cell r="B528" t="str">
            <v>EQ45050106/</v>
          </cell>
          <cell r="C528" t="str">
            <v>Compressor de ar, portatil e rebocavel, pressao de trabalho de 102PSI, descarga livre de 170PCM, motor diesel de 40CV, sem operador.  Aluguel improdutivo motor parado.</v>
          </cell>
          <cell r="D528" t="str">
            <v>h</v>
          </cell>
          <cell r="E528">
            <v>3.31</v>
          </cell>
        </row>
        <row r="529">
          <cell r="A529" t="str">
            <v>EQ001505</v>
          </cell>
          <cell r="B529" t="str">
            <v>EQ45050150B</v>
          </cell>
          <cell r="C529" t="str">
            <v>Compressor de ar, portatil e rebocavel, pressao de trabalho de 102PSI, descarga livre de 250PCM, motor diesel de 77CV, sem operador.  Aluguel produtivo.</v>
          </cell>
          <cell r="D529" t="str">
            <v>h</v>
          </cell>
          <cell r="E529">
            <v>25.26</v>
          </cell>
        </row>
        <row r="530">
          <cell r="A530" t="str">
            <v>EQ001508</v>
          </cell>
          <cell r="B530" t="str">
            <v>EQ45050153/</v>
          </cell>
          <cell r="C530" t="str">
            <v>Compressor de ar, portatil e rebocavel, pressao de trabalho de 102PSI, descarga livre de 335PCM, motor diesel de 77CV, sem operador.  Aluguel produtivo.</v>
          </cell>
          <cell r="D530" t="str">
            <v>h</v>
          </cell>
          <cell r="E530" t="e">
            <v>#N/A</v>
          </cell>
        </row>
        <row r="531">
          <cell r="A531" t="str">
            <v>EQ001506</v>
          </cell>
          <cell r="B531" t="str">
            <v>EQ45050156/</v>
          </cell>
          <cell r="C531" t="str">
            <v>Compressor de ar, portatil e rebocavel, pressao de trabalho de 102PSI, descarga livre de 250PCM, motor diesel de 77CV, sem operador.  Aluguel improdutivo motor funcionando.</v>
          </cell>
          <cell r="D531" t="str">
            <v>h</v>
          </cell>
          <cell r="E531">
            <v>10.93</v>
          </cell>
        </row>
        <row r="532">
          <cell r="A532" t="str">
            <v>EQ001507</v>
          </cell>
          <cell r="B532" t="str">
            <v>EQ45050159/</v>
          </cell>
          <cell r="C532" t="str">
            <v>Compressor de ar, portatil e rebocavel, pressao de trabalho de 102PSI, descarga livre de 250PCM, motor diesel de 77CV, sem operador.  Aluguel improdutivo motor parado.</v>
          </cell>
          <cell r="D532" t="str">
            <v>h</v>
          </cell>
          <cell r="E532">
            <v>4.1399999999999997</v>
          </cell>
        </row>
        <row r="533">
          <cell r="A533" t="str">
            <v>EQ001511</v>
          </cell>
          <cell r="B533" t="str">
            <v>EQ45050200/</v>
          </cell>
          <cell r="C533" t="str">
            <v>Compressor de ar, estacionario, descarga livre de 18,4m3/min. e 668PCM, motor eletrico de 175CV (129Kw), sem operador.  Aluguel produtivo.</v>
          </cell>
          <cell r="D533" t="str">
            <v>h</v>
          </cell>
          <cell r="E533">
            <v>57.74</v>
          </cell>
        </row>
        <row r="534">
          <cell r="A534" t="str">
            <v>EQ001512</v>
          </cell>
          <cell r="B534" t="str">
            <v>EQ45050203/</v>
          </cell>
          <cell r="C534" t="str">
            <v>Compressor de ar, estacionario, descarga livre de 18,4m3/min. e 668PCM, motor eletrico de 175CV (129Kw), sem operador.  Aluguel improdutivo motor funcionando.</v>
          </cell>
          <cell r="D534" t="str">
            <v>h</v>
          </cell>
          <cell r="E534">
            <v>15.15</v>
          </cell>
        </row>
        <row r="535">
          <cell r="A535" t="str">
            <v>EQ001513</v>
          </cell>
          <cell r="B535" t="str">
            <v>EQ45050206/</v>
          </cell>
          <cell r="C535" t="str">
            <v>Compressor de ar, estacionario, descarga livre de 18,4m3/min. e 668PCM, motor eletrico de 175CV (129Kw), sem operador.  Aluguel improdutivo motor parado.</v>
          </cell>
          <cell r="D535" t="str">
            <v>h</v>
          </cell>
          <cell r="E535">
            <v>13.58</v>
          </cell>
        </row>
        <row r="536">
          <cell r="A536" t="str">
            <v>EQ001514</v>
          </cell>
          <cell r="B536" t="str">
            <v>EQ45100050A</v>
          </cell>
          <cell r="C536" t="str">
            <v>Grupo gerador com potencia de 2500W, 110V e 240V de corrente alternada ou 12V/8,3A de corrente continua, motor a gasolina de 5,5CV, sem operador.  Aluguel produtivo.</v>
          </cell>
          <cell r="D536" t="str">
            <v>h</v>
          </cell>
          <cell r="E536">
            <v>2.5499999999999998</v>
          </cell>
        </row>
        <row r="537">
          <cell r="A537" t="str">
            <v>EQ001516</v>
          </cell>
          <cell r="B537" t="str">
            <v>EQ45100056/</v>
          </cell>
          <cell r="C537" t="str">
            <v>Grupo gerador com potencia de 2500W, 110V e 240V de corrente alternada ou 12V/8,3A de corrente continua, motor a gasolina de 5,5CV, sem operador.  Aluguel improdutivo motor parado.</v>
          </cell>
          <cell r="D537" t="str">
            <v>h</v>
          </cell>
          <cell r="E537">
            <v>0.14000000000000001</v>
          </cell>
        </row>
        <row r="538">
          <cell r="A538" t="str">
            <v>EQ010602</v>
          </cell>
          <cell r="B538" t="str">
            <v>EQ45100100A</v>
          </cell>
          <cell r="C538" t="str">
            <v>Grupo Gerador, transportavel sobre rodas, 80/84Kva, motor diesel de 85CV (1800RPM), sem operador.  Aluguel produtivo.</v>
          </cell>
          <cell r="D538" t="str">
            <v>h</v>
          </cell>
          <cell r="E538">
            <v>21.63</v>
          </cell>
        </row>
        <row r="539">
          <cell r="A539" t="str">
            <v>EQ010603</v>
          </cell>
          <cell r="B539" t="str">
            <v>EQ45100103/</v>
          </cell>
          <cell r="C539" t="str">
            <v>Grupo Gerador, transportavel sobre rodas, 80/84Kva, motor diesel de 85CV (1800RPM), sem operador.  Aluguel improdutivo motor funcionando.</v>
          </cell>
          <cell r="D539" t="str">
            <v>h</v>
          </cell>
          <cell r="E539">
            <v>9.08</v>
          </cell>
        </row>
        <row r="540">
          <cell r="A540" t="str">
            <v>EQ010604</v>
          </cell>
          <cell r="B540" t="str">
            <v>EQ45100106/</v>
          </cell>
          <cell r="C540" t="str">
            <v>Grupo Gerador, transportavel sobre rodas, 80/84Kva, motor diesel de 85CV (1800RPM), sem operador.  Aluguel improdutivo motor parado.</v>
          </cell>
          <cell r="D540" t="str">
            <v>h</v>
          </cell>
          <cell r="E540">
            <v>1.58</v>
          </cell>
        </row>
        <row r="541">
          <cell r="A541" t="str">
            <v>EQ001520</v>
          </cell>
          <cell r="B541" t="str">
            <v>EQ45100150A</v>
          </cell>
          <cell r="C541" t="str">
            <v>Grupo Gerador, estacionario, com alternador de 139/150Kva e motor diesel de 180CV a 1800RPM, sem operador.  Aluguel produtivo.</v>
          </cell>
          <cell r="D541" t="str">
            <v>h</v>
          </cell>
          <cell r="E541">
            <v>43.26</v>
          </cell>
        </row>
        <row r="542">
          <cell r="A542" t="str">
            <v>EQ001521</v>
          </cell>
          <cell r="B542" t="str">
            <v>EQ45100153/</v>
          </cell>
          <cell r="C542" t="str">
            <v>Grupo Gerador, estacionario, com alternador de139/150Kva e motor diesel de 180CV a 1800RPM, sem operador.  Aluguel improdutivo motor funcionando.</v>
          </cell>
          <cell r="D542" t="str">
            <v>h</v>
          </cell>
          <cell r="E542" t="e">
            <v>#N/A</v>
          </cell>
        </row>
        <row r="543">
          <cell r="A543" t="str">
            <v>EQ017665</v>
          </cell>
          <cell r="B543" t="str">
            <v>EQ45150100/</v>
          </cell>
          <cell r="C543" t="str">
            <v>Retificador de solda eletrica de 430A.</v>
          </cell>
          <cell r="D543" t="str">
            <v>h</v>
          </cell>
          <cell r="E543">
            <v>7.81</v>
          </cell>
        </row>
        <row r="544">
          <cell r="A544" t="str">
            <v>EQ004530</v>
          </cell>
          <cell r="B544" t="str">
            <v>EQ50050050/</v>
          </cell>
          <cell r="C544" t="str">
            <v>Maquina de demarcacao de faixas a frio para uso rodoviario.  Aluguel produtivo.</v>
          </cell>
          <cell r="D544" t="str">
            <v>h</v>
          </cell>
          <cell r="E544">
            <v>66.03</v>
          </cell>
        </row>
        <row r="545">
          <cell r="A545" t="str">
            <v>ES004606</v>
          </cell>
          <cell r="B545" t="str">
            <v>ES05050250/</v>
          </cell>
          <cell r="C545" t="str">
            <v>Portinhola para alcapao, cisterna ou caixa d'agua elevada em chapa de ferro galvanizada no 16, medindo (0,80x0,80)m, com guarnicao e alca para fechamento a cadeado, exclusive este.  Fornecimento e colocacao.</v>
          </cell>
          <cell r="D545" t="str">
            <v>m2</v>
          </cell>
          <cell r="E545">
            <v>161.54</v>
          </cell>
        </row>
        <row r="546">
          <cell r="A546" t="str">
            <v>ES004550</v>
          </cell>
          <cell r="B546" t="str">
            <v>ES05100050/</v>
          </cell>
          <cell r="C546" t="str">
            <v>Porta corta-fogo de (90x210)cm com 4,5cm de espessura, revestida de chapa de aco, tendo marcos do mesmo material e 3 pares de dobradicas com mola, fabricacao Brasmet ou similar.  Fornecimento e colocacao.</v>
          </cell>
          <cell r="D546" t="str">
            <v>un</v>
          </cell>
          <cell r="E546">
            <v>308.08</v>
          </cell>
        </row>
        <row r="547">
          <cell r="A547" t="str">
            <v>ES002380</v>
          </cell>
          <cell r="B547" t="str">
            <v>ES05150050/</v>
          </cell>
          <cell r="C547" t="str">
            <v>Portao de chapa de ferro galvanizado, com espessura de 0,5mm, com altura entre 2m e 3m e area total de 6m2 a 9m2, exclusive fechadura.</v>
          </cell>
          <cell r="D547" t="str">
            <v>m2</v>
          </cell>
          <cell r="E547">
            <v>348.31</v>
          </cell>
        </row>
        <row r="548">
          <cell r="A548" t="str">
            <v>ES004600</v>
          </cell>
          <cell r="B548" t="str">
            <v>ES05150053/</v>
          </cell>
          <cell r="C548" t="str">
            <v>Portao de chapa de ferro galvanizado de no 16, com 2,5 a 3m de altura e area total de 6 a 9m2, em 2 folhas, sobre estrutura de marcos perfilados, com 5 pares de dobradica extra fortes em cada folha, exclusive fechadura.  Fornecimento.</v>
          </cell>
          <cell r="D548" t="str">
            <v>m2</v>
          </cell>
          <cell r="E548">
            <v>188.7</v>
          </cell>
        </row>
        <row r="549">
          <cell r="A549" t="str">
            <v>ES017324</v>
          </cell>
          <cell r="B549" t="str">
            <v>ES05150100/</v>
          </cell>
          <cell r="C549" t="str">
            <v>Portao de 1 folha de (1x2)m, em tela de arame galvanizado n.o 12, malha losango de 5cm, fixada em tubo de ferro galvanizado com diametro interno de 2" por barra de 1"x1/8", formando quadros de (1x1)m, montantes em ferro galvanizado com diametro interno de</v>
          </cell>
          <cell r="D549" t="str">
            <v>m2</v>
          </cell>
          <cell r="E549">
            <v>221.32</v>
          </cell>
        </row>
        <row r="550">
          <cell r="A550" t="str">
            <v>ES004599</v>
          </cell>
          <cell r="B550" t="str">
            <v>ES05150125/</v>
          </cell>
          <cell r="C550" t="str">
            <v>Portao de ferro, de 1 ou 2 folhas com altura de 1 a 1,50m e largura de 1 a 3m.  Formado por barras verticais de 1 1/4"x1/4" espacadas de 12,5cm, contorno e marcos em barras de 1 1/4"x3/8", tendo ao centro uma faixa de ferro galvanizado no 16 de 20cm de al</v>
          </cell>
          <cell r="D550" t="str">
            <v>m2</v>
          </cell>
          <cell r="E550">
            <v>205.82</v>
          </cell>
        </row>
        <row r="551">
          <cell r="A551" t="str">
            <v>ES008487</v>
          </cell>
          <cell r="B551" t="str">
            <v>ES05150150/</v>
          </cell>
          <cell r="C551" t="str">
            <v>Portao de ferro, em 2 folhas, medindo (1,58x3)m cada, com um montante de cada lado em tubo de ferro galvanizado de 3" e altura de 3m, sendo cada folha formada por 4 tubos de ferro galvanizado de 1 1/4" na vertical, reforcado na parte superior e na inferio</v>
          </cell>
          <cell r="D551" t="str">
            <v>un</v>
          </cell>
          <cell r="E551">
            <v>2067.1799999999998</v>
          </cell>
        </row>
        <row r="552">
          <cell r="A552" t="str">
            <v>ES008628</v>
          </cell>
          <cell r="B552" t="str">
            <v>ES05150153/</v>
          </cell>
          <cell r="C552" t="str">
            <v>Portao de ferro, em 2 folhas, medindo (2,10x1,60)m cada uma, em barras verticais em aco redondo de 1/2", espacados de 15cm, contorno em barra chata de 2"x5/8", inclusive ferragens e pintura.  Fornecimento e colocacao.</v>
          </cell>
          <cell r="D552" t="str">
            <v>un</v>
          </cell>
          <cell r="E552">
            <v>822.45</v>
          </cell>
        </row>
        <row r="553">
          <cell r="A553" t="str">
            <v>ES005142</v>
          </cell>
          <cell r="B553" t="str">
            <v>ES05150156/</v>
          </cell>
          <cell r="C553" t="str">
            <v>Portao de ferro, em 2 folhas, medindo (2,27x2,20)m, barras verticais, em aco com diametro de 3/4", espacamento entre eixos de 0,12m, contorno em barras de aco com diametro de 2"x1/2", inclusive ferragens.  Fornecimento e colocacao, inclusive pintura.</v>
          </cell>
          <cell r="D553" t="str">
            <v>un</v>
          </cell>
          <cell r="E553">
            <v>723.65</v>
          </cell>
        </row>
        <row r="554">
          <cell r="A554" t="str">
            <v>ES005144</v>
          </cell>
          <cell r="B554" t="str">
            <v>ES05150159/</v>
          </cell>
          <cell r="C554" t="str">
            <v>Portao de ferro, medindo (2x2,90)m, sendo 1m fixo e 1m movel, em barras verticais de ferro com diametro de 3/4", com espacamento entre eixos de 0,12m, contorno em barras de 2"x1/2", inclusive ferragens.  Fornecimento e colocacao, inclusive pintura.</v>
          </cell>
          <cell r="D554" t="str">
            <v>un</v>
          </cell>
          <cell r="E554">
            <v>955.46</v>
          </cell>
        </row>
        <row r="555">
          <cell r="A555" t="str">
            <v>ES006773</v>
          </cell>
          <cell r="B555" t="str">
            <v>ES05150162/</v>
          </cell>
          <cell r="C555" t="str">
            <v>Portao de ferro, em 2 folhas, medindo (2,27x3)m, barras verticais em aco com diametro de 3/4", espacamento entre eixos de 0,12m, contorno em barra chata de aco de 2"x12", inclusive ferragens.  Fornecimento e colocacao, inclusive pintura.</v>
          </cell>
          <cell r="D555" t="str">
            <v>un</v>
          </cell>
          <cell r="E555">
            <v>870.64</v>
          </cell>
        </row>
        <row r="556">
          <cell r="A556" t="str">
            <v>ES004790</v>
          </cell>
          <cell r="B556" t="str">
            <v>ES05150165A</v>
          </cell>
          <cell r="C556" t="str">
            <v>Portao em 2 folhas, medindo (3x1,20)m, constituindo-se de 2 quadros com 2 travamentos horizontais em tubo de ferro galvanizado de 4", fixados em montantes do mesmo material.  Fornecimento e colocacao.</v>
          </cell>
          <cell r="D556" t="str">
            <v>un</v>
          </cell>
          <cell r="E556">
            <v>1643.81</v>
          </cell>
        </row>
        <row r="557">
          <cell r="A557" t="str">
            <v>ES009291</v>
          </cell>
          <cell r="B557" t="str">
            <v>ES05150168/</v>
          </cell>
          <cell r="C557" t="str">
            <v>Portao de ferro, em 2 folhas, medindo (3,63x2,60)m, montantes de tubo de 3"x3", com parede de 1/4", barras chatas verticais com diametro de 1"x1", barras horizontais com diametro de 1 1/2"x5/16".  Fornecimento e colocacao.</v>
          </cell>
          <cell r="D557" t="str">
            <v>un</v>
          </cell>
          <cell r="E557">
            <v>3035.74</v>
          </cell>
        </row>
        <row r="558">
          <cell r="A558" t="str">
            <v>ES006969</v>
          </cell>
          <cell r="B558" t="str">
            <v>ES05150171/</v>
          </cell>
          <cell r="C558" t="str">
            <v>Portao de ferro, medindo (4x3,30)m, construidos em tubos de ferro galvanizado com costura de 2 1/2", espacados a cada 13cm (espaco livre), 2 folhas, contendo 2 diagonais de barra chata de 2"x1/4", fixados em 2 colunas de concreto armado secao de (40x40)cm</v>
          </cell>
          <cell r="D558" t="str">
            <v>m2</v>
          </cell>
          <cell r="E558">
            <v>261.91000000000003</v>
          </cell>
        </row>
        <row r="559">
          <cell r="A559" t="str">
            <v>ES008625</v>
          </cell>
          <cell r="B559" t="str">
            <v>ES05150174/</v>
          </cell>
          <cell r="C559" t="str">
            <v>Portao de ferro, em 2 folhas, medindo (4,30x2,73)m, com 4 barras quadradas horizontais e 1 curva medindo 2,05 e 2 barras verticais nos extremos de cada folha, todas com 1 1/2"x1 1/2".  Entre os montantes extremos de cada folha 11 barras de 3/4" equidistan</v>
          </cell>
          <cell r="D559" t="str">
            <v>un</v>
          </cell>
          <cell r="E559">
            <v>2740.69</v>
          </cell>
        </row>
        <row r="560">
          <cell r="A560" t="str">
            <v>ES010098</v>
          </cell>
          <cell r="B560" t="str">
            <v>ES05150177/</v>
          </cell>
          <cell r="C560" t="str">
            <v>Portao de ferro, medindo (5,87x2,08)m, sendo 2 folhas fixas de (1,10x1,98)m cada, formadas por quadro de ferro galvanizado de 2" (2 verticais e 4 horizontais) e 7 barras verticais e 2 inclinadas de 1"x1/4" e 2 folhas de abrir de (1,61x1,98)m cada, formada</v>
          </cell>
          <cell r="D560" t="str">
            <v>un</v>
          </cell>
          <cell r="E560">
            <v>2258.8000000000002</v>
          </cell>
        </row>
        <row r="561">
          <cell r="A561" t="str">
            <v>ES007437</v>
          </cell>
          <cell r="B561" t="str">
            <v>ES05150200/</v>
          </cell>
          <cell r="C561" t="str">
            <v>Portao de ferro, confeccionado em barra redonda de 5/8", pintada com 1 demao de zarcao verde, inclusive fechadura e cadeado.  Fornecimento.</v>
          </cell>
          <cell r="D561" t="str">
            <v>m2</v>
          </cell>
          <cell r="E561">
            <v>193.71</v>
          </cell>
        </row>
        <row r="562">
          <cell r="A562" t="str">
            <v>ES007450</v>
          </cell>
          <cell r="B562" t="str">
            <v>ES05150250/</v>
          </cell>
          <cell r="C562" t="str">
            <v>Portao de correr em ferro, fabricado com perfil de diametro de 5/8" e pintado com 1 demao de zarcao, inclusive fechadura e cadeado.  Fornecimento.</v>
          </cell>
          <cell r="D562" t="str">
            <v>m2</v>
          </cell>
          <cell r="E562">
            <v>185.17</v>
          </cell>
        </row>
        <row r="563">
          <cell r="A563" t="str">
            <v>ES005908</v>
          </cell>
          <cell r="B563" t="str">
            <v>ES05200050/</v>
          </cell>
          <cell r="C563" t="str">
            <v>Basculante de ferro em caixilho de cantoneira de 3/4", basculas de cantoneira de 5/8",  alavanca com punho cromado.  Fornecimento e colocacao.</v>
          </cell>
          <cell r="D563" t="str">
            <v>m2</v>
          </cell>
          <cell r="E563">
            <v>146.13</v>
          </cell>
        </row>
        <row r="564">
          <cell r="A564" t="str">
            <v>ES009058</v>
          </cell>
          <cell r="B564" t="str">
            <v>ES05200100/</v>
          </cell>
          <cell r="C564" t="str">
            <v>Janela basculante em ferro, medindo (87x150)cm, fixacao de vidros, exclusive estes, mediante massa.  Fornecimento e colocacao.</v>
          </cell>
          <cell r="D564" t="str">
            <v>un</v>
          </cell>
          <cell r="E564">
            <v>178.24</v>
          </cell>
        </row>
        <row r="565">
          <cell r="A565" t="str">
            <v>ES009055</v>
          </cell>
          <cell r="B565" t="str">
            <v>ES05200103/</v>
          </cell>
          <cell r="C565" t="str">
            <v>Janela basculante em ferro, medindo (100x100)cm, fixacao de vidros, exclusive estes, mediante massa.  Fornecimento e colocacao.</v>
          </cell>
          <cell r="D565" t="str">
            <v>un</v>
          </cell>
          <cell r="E565">
            <v>106.59</v>
          </cell>
        </row>
        <row r="566">
          <cell r="A566" t="str">
            <v>ES009056</v>
          </cell>
          <cell r="B566" t="str">
            <v>ES05200106/</v>
          </cell>
          <cell r="C566" t="str">
            <v>Janela basculante em ferro, medindo (150x150)cm, fixacao de vidros, exclusive estes, mediante massa.  Fornecimento e colocacao.</v>
          </cell>
          <cell r="D566" t="str">
            <v>un</v>
          </cell>
          <cell r="E566">
            <v>269.82</v>
          </cell>
        </row>
        <row r="567">
          <cell r="A567" t="str">
            <v>ES009057</v>
          </cell>
          <cell r="B567" t="str">
            <v>ES05200109/</v>
          </cell>
          <cell r="C567" t="str">
            <v>Janela basculante em ferro, medindo (150x200)cm, fixacao de vidros, exclusive estes, mediante massa.  Fornecimento e colocacao.</v>
          </cell>
          <cell r="D567" t="str">
            <v>un</v>
          </cell>
          <cell r="E567">
            <v>403.09</v>
          </cell>
        </row>
        <row r="568">
          <cell r="A568" t="str">
            <v>ES004791</v>
          </cell>
          <cell r="B568" t="str">
            <v>ES05250050/</v>
          </cell>
          <cell r="C568" t="str">
            <v>Cerca em tubo de ferro galvanizado de 4" em modulos de (3x1,20)m, constituindo-se cada modulo por 2 montantes de 1,20m de altura e 2 travamentos horizontais com 3m.</v>
          </cell>
          <cell r="D568" t="str">
            <v>mod</v>
          </cell>
          <cell r="E568">
            <v>539.42999999999995</v>
          </cell>
        </row>
        <row r="569">
          <cell r="A569" t="str">
            <v>ES004567</v>
          </cell>
          <cell r="B569" t="str">
            <v>ES05250100/</v>
          </cell>
          <cell r="C569" t="str">
            <v>Grade de ferro formada por barras de ferros chatos verticais de 1 1/2"x3/8" e barras horizontais de 2"x3/8", com montantes de 1 1/2"x1 1/2" a cada 2m.  Fornecimento e assentamento.</v>
          </cell>
          <cell r="D569" t="str">
            <v>m2</v>
          </cell>
          <cell r="E569">
            <v>298.23</v>
          </cell>
        </row>
        <row r="570">
          <cell r="A570" t="str">
            <v>ES004601</v>
          </cell>
          <cell r="B570" t="str">
            <v>ES05250150/</v>
          </cell>
          <cell r="C570" t="str">
            <v>Grade de ferro para protecao de janela ou aparelhos de ar condicionado, formado por barras quadradas de 3/8", chumbadas na alvenaria.  Fornecimento e assentamento.</v>
          </cell>
          <cell r="D570" t="str">
            <v>m2</v>
          </cell>
          <cell r="E570">
            <v>102.97</v>
          </cell>
        </row>
        <row r="571">
          <cell r="A571" t="str">
            <v>ES004709</v>
          </cell>
          <cell r="B571" t="str">
            <v>ES05250200A</v>
          </cell>
          <cell r="C571" t="str">
            <v>Grade pantografica de ferro para janelas ou portas, em perfis de 3/4" com altura ate 2,20m correndo sobre canaletas com fecho para colocacao de cadeado, inclusive este.  Fornecimento e assentamento.</v>
          </cell>
          <cell r="D571" t="str">
            <v>m2</v>
          </cell>
          <cell r="E571">
            <v>240.49</v>
          </cell>
        </row>
        <row r="572">
          <cell r="A572" t="str">
            <v>ES004708</v>
          </cell>
          <cell r="B572" t="str">
            <v>ES05250250/</v>
          </cell>
          <cell r="C572" t="str">
            <v>Grade para prisao em barras verticais de 1" espacadas a cada 10cm, entre lixas, e horizontais de 1 3/4"x1/2" a cada 50cm, sendo o contorno do mesmo material.  Fornecimento e assentamento.</v>
          </cell>
          <cell r="D572" t="str">
            <v>m2</v>
          </cell>
          <cell r="E572" t="e">
            <v>#N/A</v>
          </cell>
        </row>
        <row r="573">
          <cell r="A573" t="str">
            <v>ES008627</v>
          </cell>
          <cell r="B573" t="str">
            <v>ES05250300/</v>
          </cell>
          <cell r="C573" t="str">
            <v>Gradil em aco redondo de 1/2", espacados de 15cm, montantes em aco redondo de 2" e 2 barras chatas de 2"x5/8" horizontais, tendo 2,50m de largura e 1,60m de altura, conforme projeto FPJ, inclusive pintura.  Fornecimento e colocacao.</v>
          </cell>
          <cell r="D573" t="str">
            <v>mod</v>
          </cell>
          <cell r="E573">
            <v>470.42</v>
          </cell>
        </row>
        <row r="574">
          <cell r="A574" t="str">
            <v>ES005136</v>
          </cell>
          <cell r="B574" t="str">
            <v>ES05250303/</v>
          </cell>
          <cell r="C574" t="str">
            <v>Gradil em barras de aco com diametro de 3/4", formando modulos de 2m, com 1,80m de altura, conforme projeto FPJ.  Fornecimento e colocacao.</v>
          </cell>
          <cell r="D574" t="str">
            <v>mod</v>
          </cell>
          <cell r="E574">
            <v>648.17999999999995</v>
          </cell>
        </row>
        <row r="575">
          <cell r="A575" t="str">
            <v>ES006691</v>
          </cell>
          <cell r="B575" t="str">
            <v>ES05250306/</v>
          </cell>
          <cell r="C575" t="str">
            <v>Gradil em barras de aco de 3/4", espacadas de 12cm, montantes em barra quadrada de 2" e 2 barras chatas de 2"x1/2" horizontais, tudo em 2m de largura e 1,35m de altura.  Fornecimento e colocacao, inclusive pinrtura.</v>
          </cell>
          <cell r="D575" t="str">
            <v>mod</v>
          </cell>
          <cell r="E575">
            <v>508.39</v>
          </cell>
        </row>
        <row r="576">
          <cell r="A576" t="str">
            <v>ES006690</v>
          </cell>
          <cell r="B576" t="str">
            <v>ES05250309/</v>
          </cell>
          <cell r="C576" t="str">
            <v>Haste em barra de aco de 3/4", para fixacao de gradil em muro.  Soldada em gradil e chumbada no muro, inclusive pintura.</v>
          </cell>
          <cell r="D576" t="str">
            <v>un</v>
          </cell>
          <cell r="E576">
            <v>41.86</v>
          </cell>
        </row>
        <row r="577">
          <cell r="A577" t="str">
            <v>ES007723</v>
          </cell>
          <cell r="B577" t="str">
            <v>ES05250350/</v>
          </cell>
          <cell r="C577" t="str">
            <v>Gradil de ferro, altura de 0,85m, com montantes a cada 1,30m em barras verticais quadradas de 1"x1", fixadas em blocos de concreto de (0,20x0,20x0,20)m, soldadas em 2 barras horizontais, superior e inferior, de 1 1/2"x3/8".  Fornecimento e colocacao, incl</v>
          </cell>
          <cell r="D577" t="str">
            <v>m</v>
          </cell>
          <cell r="E577">
            <v>157.19</v>
          </cell>
        </row>
        <row r="578">
          <cell r="A578" t="str">
            <v>ES004604</v>
          </cell>
          <cell r="B578" t="str">
            <v>ES05250353/</v>
          </cell>
          <cell r="C578" t="str">
            <v>Gradil de ferro, altura de 1,20m, em barras verticais quadradas de 5/8" e espacadas de 12,5cm, centro a centro, soldadas em 2 barras, superior e inferior de postas de 3"x1/2"e 2"x3/8"; 21 de 1/2"x1/2", soldadas no corrimao e na barra inferior, esta de 2"x</v>
          </cell>
          <cell r="D578" t="str">
            <v>m</v>
          </cell>
          <cell r="E578">
            <v>134.4</v>
          </cell>
        </row>
        <row r="579">
          <cell r="A579" t="str">
            <v>ES006049</v>
          </cell>
          <cell r="B579" t="str">
            <v>ES05250356/</v>
          </cell>
          <cell r="C579" t="str">
            <v>Gradil de ferro, altura de 1,20m, em barras verticais quadradas de 5/8" e espacadas de 12,50cm, soldadas em duas barras, superior e inferior de 1 1/2"x1/4", montantes a cada 1,50m em barras de 1 1/2"x3/8".  Fornecimento e colocacao, inclusive pintura.</v>
          </cell>
          <cell r="D579" t="str">
            <v>m</v>
          </cell>
          <cell r="E579">
            <v>179.21</v>
          </cell>
        </row>
        <row r="580">
          <cell r="A580" t="str">
            <v>ES008486</v>
          </cell>
          <cell r="B580" t="str">
            <v>ES05250359/</v>
          </cell>
          <cell r="C580" t="str">
            <v xml:space="preserve">Gradil em tubo de ferro galvanizado sem costura de 1 1/4", com altura util de 2m, espacados de 17cm de centro a centro e chumbados em cinta de concreto, exclusive esta, barra chata de 1 1/2"x3/8", fixada na extremidade superior dos tubo e no alinhamento  </v>
          </cell>
          <cell r="D580" t="str">
            <v>m</v>
          </cell>
          <cell r="E580">
            <v>382.87</v>
          </cell>
        </row>
        <row r="581">
          <cell r="A581" t="str">
            <v>ES006968</v>
          </cell>
          <cell r="B581" t="str">
            <v>ES05250362/</v>
          </cell>
          <cell r="C581" t="str">
            <v>Gradil de ferro, altura de 3,30m, em tubos de ferro galvanizado com costura de 2 1/2", espacados a cada 13cm (espaco livre), fixados em viga de concreto armado secao de 20cm de largura e 60cm de altura, apoiados em sapatas (fck=15MPa), sendo o conjunto te</v>
          </cell>
          <cell r="D581" t="str">
            <v>m2</v>
          </cell>
          <cell r="E581">
            <v>226.22</v>
          </cell>
        </row>
        <row r="582">
          <cell r="A582" t="str">
            <v>ES007438</v>
          </cell>
          <cell r="B582" t="str">
            <v>ES05250400/</v>
          </cell>
          <cell r="C582" t="str">
            <v>Gradil de ferro em ferro confeccionado em barra redonda de 5/8", pintada com 1 demao de zarcao verde.  Fornecimento e colocacao.</v>
          </cell>
          <cell r="D582" t="str">
            <v>m2</v>
          </cell>
          <cell r="E582">
            <v>141.38999999999999</v>
          </cell>
        </row>
        <row r="583">
          <cell r="A583" t="str">
            <v>ES009338</v>
          </cell>
          <cell r="B583" t="str">
            <v>ES05250450/</v>
          </cell>
          <cell r="C583" t="str">
            <v xml:space="preserve">Gradil de ferro em modulos de 1,13m de comprimento com altura de 1m, tendo 9 barras quadradas de 3/8" espacados de 12cm eixo a eixo, montantes em barras chatas de 2"x3/4" e 2 barras horizontais de 3"x3/8" distanciadas de 95cm, chumbados no solo com bloco </v>
          </cell>
          <cell r="D583" t="str">
            <v>mod</v>
          </cell>
          <cell r="E583">
            <v>156.24</v>
          </cell>
        </row>
        <row r="584">
          <cell r="A584" t="str">
            <v>ES009577</v>
          </cell>
          <cell r="B584" t="str">
            <v>ES05250453/</v>
          </cell>
          <cell r="C584" t="str">
            <v xml:space="preserve">Gradil de ferro em modulos de 2,24m de comprimento com altura de 1,20m, tendo 14 ferros redondos de 1/2" espacados de 14cm eixo a eixo, montantes duplos de barras chatas de 1 1/2"x1/2" e 2 barras horizontais de 1 1/2"x3/8" distanciadas de 85cm, chumbados </v>
          </cell>
          <cell r="D584" t="str">
            <v>mod</v>
          </cell>
          <cell r="E584">
            <v>337.57</v>
          </cell>
        </row>
        <row r="585">
          <cell r="A585" t="str">
            <v>ES009304</v>
          </cell>
          <cell r="B585" t="str">
            <v>ES05250456/</v>
          </cell>
          <cell r="C585" t="str">
            <v>Gradil de ferro em modulos de 2,80m de largura com altura de 1,50m, 14 barras verticais de 1 1/4" equidistantes, 2 barras chatas horizontais de  2 1/2"x5/8", estas soldadas um montante (exclusive estes).  Em cada barra vertical  sera colocada 1 ponta de l</v>
          </cell>
          <cell r="D585" t="str">
            <v>mod</v>
          </cell>
          <cell r="E585">
            <v>1280.3900000000001</v>
          </cell>
        </row>
        <row r="586">
          <cell r="A586" t="str">
            <v>ES008626</v>
          </cell>
          <cell r="B586" t="str">
            <v>ES05250459/</v>
          </cell>
          <cell r="C586" t="str">
            <v>Gradil de ferro em modulos de 2,44m de largura com altura de 2,32m, 15 barras verticais de 3/4" equidistantes, um montante de ferro galvanizado de 3" e barras chatas horizontais de 1 1/2"x1/2".  Em cada barra vertical de 3/4" sera colocada 1 lanca e anuet</v>
          </cell>
          <cell r="D586" t="str">
            <v>mod</v>
          </cell>
          <cell r="E586">
            <v>790.79</v>
          </cell>
        </row>
        <row r="587">
          <cell r="A587" t="str">
            <v>ES005259</v>
          </cell>
          <cell r="B587" t="str">
            <v>ES05250462/</v>
          </cell>
          <cell r="C587" t="str">
            <v>Gradil de ferro em modulo de 2,10m de comprimento com altura de 2,60m, barra redonda de 5/8", barra chata de 1 1/2"x1/4", tubo de ferro galvanizado de 3", conforme projeto FPJ.  Fornecimento e colocacao, inclusive pintura.</v>
          </cell>
          <cell r="D587" t="str">
            <v>un</v>
          </cell>
          <cell r="E587">
            <v>563.48</v>
          </cell>
        </row>
        <row r="588">
          <cell r="A588" t="str">
            <v>ES008629</v>
          </cell>
          <cell r="B588" t="str">
            <v>ES05250465/</v>
          </cell>
          <cell r="C588" t="str">
            <v>Gradil de ferro em modulos de 2,44m de largura com altura de 2,72m, 15 barras verticais de 3/4" equidistantes, um montante de ferro galvanizado de 3" e barras chatas horizontais de  1 1/2"x1/2".  Em cada barra vertical de 3/4" sera colocada 1 lanca e anue</v>
          </cell>
          <cell r="D588" t="str">
            <v>mod</v>
          </cell>
          <cell r="E588">
            <v>889.25</v>
          </cell>
        </row>
        <row r="589">
          <cell r="A589" t="str">
            <v>ES010041</v>
          </cell>
          <cell r="B589" t="str">
            <v>ES05250500/</v>
          </cell>
          <cell r="C589" t="str">
            <v>Gradil em modulos de (1454x1650)mm, com pintura eletrostatica em poliester nas cores grafite, vermelho, vinho, amarelo, laranja ou prata da Metalgrade ou similar, malha de (60x132)mm, barra portante de (26x2)mm, fio 5, montantes de (2000x75x8)mm, ponta de</v>
          </cell>
          <cell r="D589" t="str">
            <v>mod</v>
          </cell>
          <cell r="E589">
            <v>336.12</v>
          </cell>
        </row>
        <row r="590">
          <cell r="A590" t="str">
            <v>ES017319</v>
          </cell>
          <cell r="B590" t="str">
            <v>ES05250550/</v>
          </cell>
          <cell r="C590" t="str">
            <v>Gradil tubular (3,35x2,00)m em  tela de metal expandida, malha losangular de (150x56)mm, chapa de ferro alvanizada a fogo de 1/8", emoldurada por tubos de aco galvanizada de 1 1/2", fixado em estruturas de concreto atraves de 16 parafusos galvanizados.  F</v>
          </cell>
          <cell r="D590" t="str">
            <v>m</v>
          </cell>
          <cell r="E590">
            <v>205.31</v>
          </cell>
        </row>
        <row r="591">
          <cell r="A591" t="str">
            <v>ES008694</v>
          </cell>
          <cell r="B591" t="str">
            <v>ES05250600/</v>
          </cell>
          <cell r="C591" t="str">
            <v>Gradil eletrofundido tipo Orsometal ou similar, na malha (60x132)mm e barra portante (26x2)mm, fio 5, pecas de (1718x1650)mm, montantes (2120x76x8)mm, parafusos, pintura eletrostatica nas cores verde ou cinza; inclusive montagem.</v>
          </cell>
          <cell r="D591" t="str">
            <v>m</v>
          </cell>
          <cell r="E591" t="e">
            <v>#N/A</v>
          </cell>
        </row>
        <row r="592">
          <cell r="A592" t="str">
            <v>ES016004</v>
          </cell>
          <cell r="B592" t="str">
            <v>ES05250650A</v>
          </cell>
          <cell r="C592" t="str">
            <v>Gradil Nylofor 3D, da Belgo Mineira ou similar,  executado em painel de aco galvanizado, soldado (gramatura minima 40g/m2), malha retangular de (200x50)mm em fio de aco com bitola de 5mm ,fixado por fixadores de poliamida e parafusos em aco inox M6 tipo A</v>
          </cell>
          <cell r="D592" t="str">
            <v>m2</v>
          </cell>
          <cell r="E592">
            <v>180.03</v>
          </cell>
        </row>
        <row r="593">
          <cell r="A593" t="str">
            <v>ES007258</v>
          </cell>
          <cell r="B593" t="str">
            <v>ES05250700/</v>
          </cell>
          <cell r="C593" t="str">
            <v>Tela para protecao em arame galvanizado no 12, soldada em cantoneira de ferro em "L" de  1 1/2"x1 1/2"x3/16", fixada em alvenaria.  Fornecimento e colocacao.</v>
          </cell>
          <cell r="D593" t="str">
            <v>m2</v>
          </cell>
          <cell r="E593">
            <v>91.52</v>
          </cell>
        </row>
        <row r="594">
          <cell r="A594" t="str">
            <v>ES004553</v>
          </cell>
          <cell r="B594" t="str">
            <v>ES05300050/</v>
          </cell>
          <cell r="C594" t="str">
            <v>Corrimao de tubo de ferro galvanizado com diametro de 1 1/4", preso por chumbadores a cada metro.  Fornecimento e assentamento.</v>
          </cell>
          <cell r="D594" t="str">
            <v>m</v>
          </cell>
          <cell r="E594">
            <v>37.65</v>
          </cell>
        </row>
        <row r="595">
          <cell r="A595" t="str">
            <v>ES002402</v>
          </cell>
          <cell r="B595" t="str">
            <v>ES05300100/</v>
          </cell>
          <cell r="C595" t="str">
            <v>Guarda-corpo de ferro, em lances de 3,36m a 3,84m e 1m de altura, com 4 montantes de barras de 2"x3/4", chumbadas no concreto, corrimao em 2 barras superpostas de 3"x1/2" e 2"x3/8", 21 barras verticais de 2"x1/2", soldadas no corrimao e na barra inferior,</v>
          </cell>
          <cell r="D595" t="str">
            <v>m</v>
          </cell>
          <cell r="E595">
            <v>165.05</v>
          </cell>
        </row>
        <row r="596">
          <cell r="A596" t="str">
            <v>ES004603</v>
          </cell>
          <cell r="B596" t="str">
            <v>ES05300103/</v>
          </cell>
          <cell r="C596" t="str">
            <v>Guarda-corpo de ferro, em lances de 3,36m a 3,84m e 1m de altura, com 4 montantes de barras de 2"x3/4", chumbadas no concreto, corrimao em 2 barras superpostas de 3"x1/2" e 2"x3/8", 21 barras verticais de 1/2"x1/2", soldadas no corrimao e na barra inferio</v>
          </cell>
          <cell r="D596" t="str">
            <v>m</v>
          </cell>
          <cell r="E596">
            <v>146.41</v>
          </cell>
        </row>
        <row r="597">
          <cell r="A597" t="str">
            <v>ES004602</v>
          </cell>
          <cell r="B597" t="str">
            <v>ES05300106/</v>
          </cell>
          <cell r="C597" t="str">
            <v>Guarda-corpo de ferro, em lances de 3,45m a 3,75m e 1m de altura, com 4 montantes de barras de 2"x3/4", chumbadas no concreto, corrimao em 2 barras superpostas de 3"x1/2 e 2"x3/8", 2 travessas horizontais em barras de 1 1/4"x3/8", soldadas nos montantes u</v>
          </cell>
          <cell r="D597" t="str">
            <v>m</v>
          </cell>
          <cell r="E597">
            <v>146.41</v>
          </cell>
        </row>
        <row r="598">
          <cell r="A598" t="str">
            <v>ES010276</v>
          </cell>
          <cell r="B598" t="str">
            <v>ES05300150/</v>
          </cell>
          <cell r="C598" t="str">
            <v>Guarda-corpo de ferro galvanizado, com modulo de 2,20m de comprimento, com dois tubos de 2" na horizontal, pilaretes de concreto com secao (20x20)cm e 1m de altura, incluindo todos os materiais e pintura a oleo.  Fornecimento e colocacao.</v>
          </cell>
          <cell r="D598" t="str">
            <v>un</v>
          </cell>
          <cell r="E598">
            <v>106.25</v>
          </cell>
        </row>
        <row r="599">
          <cell r="A599" t="str">
            <v>ES018051</v>
          </cell>
          <cell r="B599" t="str">
            <v>ES05300153/</v>
          </cell>
          <cell r="C599" t="str">
            <v>Guarda-corpo de ferro galvanizado, com modulo de 2,00m de comprimento, com um tubo de 3" e dois de 1 1/4" na horizontal, pilaretes de concreto com secao quadrada de 20cm e 1,05m de altura, incluindo todos os materiais e pintura a oleo dos tubos.  Fornecim</v>
          </cell>
          <cell r="D599" t="str">
            <v>m</v>
          </cell>
          <cell r="E599">
            <v>108.55</v>
          </cell>
        </row>
        <row r="600">
          <cell r="A600" t="str">
            <v>ES010277</v>
          </cell>
          <cell r="B600" t="str">
            <v>ES05300200/</v>
          </cell>
          <cell r="C600" t="str">
            <v>Guarda-corpo de tubo de ferro galvanizado com dois montantes em tubo de 1", uma travessa superior em tubo de 2" e duas travessas inferiores em tubo de 1", em modulos de 2,20m de comprimento e 1m de altura, inclusive pintura a oleo.  Fornecimento e colocac</v>
          </cell>
          <cell r="D600" t="str">
            <v>un</v>
          </cell>
          <cell r="E600">
            <v>101.13</v>
          </cell>
        </row>
        <row r="601">
          <cell r="A601" t="str">
            <v>ES017321</v>
          </cell>
          <cell r="B601" t="str">
            <v>ES05300250/</v>
          </cell>
          <cell r="C601" t="str">
            <v>Guarda-corpo com altura de 1m, em tela de arame galvanizado n.o 12, malha losango de 5cm, fixada em tubo de ferro galvanizado com diametro interno de 2", espacados de 2,00m, chumbados em bloco de concreto, inclusive escavacao, reaterro, carga, descarga, t</v>
          </cell>
          <cell r="D601" t="str">
            <v>m2</v>
          </cell>
          <cell r="E601">
            <v>95.93</v>
          </cell>
        </row>
        <row r="602">
          <cell r="A602" t="str">
            <v>ES017913</v>
          </cell>
          <cell r="B602" t="str">
            <v>ES05300300/</v>
          </cell>
          <cell r="C602" t="str">
            <v>Guarda-corpo de tubos de aco galvanizado soldados, formando modulos de 2,20m de comprimento e 1m de altura, com 3 montantes de 2" de diametro chumbados no concreto, travessa superior de 2" e travessa inferior e intermediaria de 1".  Fornecimento e instala</v>
          </cell>
          <cell r="D602" t="str">
            <v>m</v>
          </cell>
          <cell r="E602">
            <v>107.36</v>
          </cell>
        </row>
        <row r="603">
          <cell r="A603" t="str">
            <v>ES017912</v>
          </cell>
          <cell r="B603" t="str">
            <v>ES05300350/</v>
          </cell>
          <cell r="C603" t="str">
            <v xml:space="preserve">Guarda-corpo de tubos de aco galvanizado de 2", formando quadrados de 2,20m de comprimento por 1,10m de altura, com montantes soldados em chapa de aco de 15cmx15cmx5/16", fixados no piso ou parede, dotado de tela de arame galvanizado de fio ondulado no 8 </v>
          </cell>
          <cell r="D603" t="str">
            <v>m2</v>
          </cell>
          <cell r="E603">
            <v>476.86</v>
          </cell>
        </row>
        <row r="604">
          <cell r="A604" t="str">
            <v>ES005051</v>
          </cell>
          <cell r="B604" t="str">
            <v>ES05300400/</v>
          </cell>
          <cell r="C604" t="str">
            <v xml:space="preserve">Guarda-corpo de 1,50m de comprimento e 1,20m de altura, montantes em tubo de ferro galvanizado de 3", perfil de ferro galvanizado de (5x3)cm, 2 tubos de ferro galvanizado de 1" na horizontal, tela de arame galvanizado No 12, malha losango de 5cm, moldura </v>
          </cell>
          <cell r="D604" t="str">
            <v>mod</v>
          </cell>
          <cell r="E604" t="e">
            <v>#N/A</v>
          </cell>
        </row>
        <row r="605">
          <cell r="A605" t="str">
            <v>ES018089</v>
          </cell>
          <cell r="B605" t="str">
            <v>ES05300450/</v>
          </cell>
          <cell r="C605" t="e">
            <v>#N/A</v>
          </cell>
          <cell r="D605" t="e">
            <v>#N/A</v>
          </cell>
          <cell r="E605">
            <v>661</v>
          </cell>
        </row>
        <row r="606">
          <cell r="A606" t="str">
            <v>ES004748</v>
          </cell>
          <cell r="B606" t="str">
            <v>ES10300150/</v>
          </cell>
          <cell r="C606" t="str">
            <v>Prateleira em compensado de Cedro ou similar, com espessura de 20mm e 60cm de largura, sobre cantoneiras de ferro.  Fornecimento e assentamento.</v>
          </cell>
          <cell r="D606" t="str">
            <v>m</v>
          </cell>
          <cell r="E606">
            <v>32.57</v>
          </cell>
        </row>
        <row r="607">
          <cell r="A607" t="str">
            <v>ES004563</v>
          </cell>
          <cell r="B607" t="str">
            <v>ES10300153/</v>
          </cell>
          <cell r="C607" t="str">
            <v>Prateleira em compensado de Cedro ou similar, com espessura 2cm, largura 60cm, revestida em formica nas 2 faces e espessura, sobre cantoneira de ferro.</v>
          </cell>
          <cell r="D607" t="str">
            <v>m</v>
          </cell>
          <cell r="E607">
            <v>72.12</v>
          </cell>
        </row>
        <row r="608">
          <cell r="A608" t="str">
            <v>ES004747</v>
          </cell>
          <cell r="B608" t="str">
            <v>ES10300156/</v>
          </cell>
          <cell r="C608" t="str">
            <v>Prateleira em compensado de Cedro ou similar, com espessura 2cm, largura 60cm, revestida em formica nas 2 faces e espessura, sobre cantoneira de chapa de ferro com abas iguais de 1"x1/8".</v>
          </cell>
          <cell r="D608" t="str">
            <v>m</v>
          </cell>
          <cell r="E608">
            <v>70.52</v>
          </cell>
        </row>
        <row r="609">
          <cell r="A609" t="str">
            <v>ES000915</v>
          </cell>
          <cell r="B609" t="str">
            <v>ES10350050A</v>
          </cell>
          <cell r="C609" t="str">
            <v>Quadro de aula em compensado de cedro ou similar, medindo (5,00x1,20x0,01)m, com moldura em madeira envernizada, revestido em formica para giz na cor verde oficial 450.  Fornecimento e instalacao.</v>
          </cell>
          <cell r="D609" t="str">
            <v>un</v>
          </cell>
          <cell r="E609">
            <v>554.4</v>
          </cell>
        </row>
        <row r="610">
          <cell r="A610" t="str">
            <v>ES000916</v>
          </cell>
          <cell r="B610" t="str">
            <v>ES10350053A</v>
          </cell>
          <cell r="C610" t="str">
            <v>Quadro de aula em compensado de cedro ou similar, medindo (5,85x1,20x0,01)m, com moldura em madeira envernizada de (10x2,5)cm e porta giz, revestido de formica para giz na cor verde oficial 450.  Fornecimento e instalacao.</v>
          </cell>
          <cell r="D610" t="str">
            <v>un</v>
          </cell>
          <cell r="E610">
            <v>660.93</v>
          </cell>
        </row>
        <row r="611">
          <cell r="A611" t="str">
            <v>ES000905</v>
          </cell>
          <cell r="B611" t="str">
            <v>ES10350100/</v>
          </cell>
          <cell r="C611" t="str">
            <v>Quadro mural em compensado de Cedro ou similar, de 10mm, inclusive moldura de Cedro ou similar.  Fornecimento e colocacao.</v>
          </cell>
          <cell r="D611" t="str">
            <v>m2</v>
          </cell>
          <cell r="E611">
            <v>96.08</v>
          </cell>
        </row>
        <row r="612">
          <cell r="A612" t="str">
            <v>ES000906</v>
          </cell>
          <cell r="B612" t="str">
            <v>ES10350150/</v>
          </cell>
          <cell r="C612" t="str">
            <v>Quadro mural de Celotex ou similar com flanelografo, medindo (585x120)cm, moldura de madeira envernizada.  Fornecimento e colocacao.</v>
          </cell>
          <cell r="D612" t="str">
            <v>un</v>
          </cell>
          <cell r="E612">
            <v>437.91</v>
          </cell>
        </row>
        <row r="613">
          <cell r="A613" t="str">
            <v>ES006887</v>
          </cell>
          <cell r="B613" t="str">
            <v>ES10990050/</v>
          </cell>
          <cell r="C613" t="str">
            <v>Balcao basculavel em compensado naval de 10mm, com acabamento de formica, medindo (1,50x0,30)m.  Fornecimento e colocacao.</v>
          </cell>
          <cell r="D613" t="str">
            <v>un</v>
          </cell>
          <cell r="E613">
            <v>324.17</v>
          </cell>
        </row>
        <row r="614">
          <cell r="A614" t="str">
            <v>ES000908</v>
          </cell>
          <cell r="B614" t="str">
            <v>ES10990100/</v>
          </cell>
          <cell r="C614" t="str">
            <v>Barra em Macaranduba ou similar, de (20x2,5)cm, aparelhada em uma face e nos topos, para protecao de paredes de salas de aula.  Fornecimento e colocacao.</v>
          </cell>
          <cell r="D614" t="str">
            <v>m</v>
          </cell>
          <cell r="E614">
            <v>15.24</v>
          </cell>
        </row>
        <row r="615">
          <cell r="A615" t="str">
            <v>ES004559</v>
          </cell>
          <cell r="B615" t="str">
            <v>ES10990150/</v>
          </cell>
          <cell r="C615" t="str">
            <v>Caixilho fixo, madeira em Cedro ou Imbuia ou similar, para vidro com 3cm de espessura.  Fornecimento e colocacao, exclusive guarnicao.</v>
          </cell>
          <cell r="D615" t="str">
            <v>m2</v>
          </cell>
          <cell r="E615">
            <v>185.35</v>
          </cell>
        </row>
        <row r="616">
          <cell r="A616" t="str">
            <v>ES007418</v>
          </cell>
          <cell r="B616" t="str">
            <v>ES10990153A</v>
          </cell>
          <cell r="C616" t="str">
            <v>Caixilho fixo, madeira em Cedro ou Imbuia ou similar, em veneziana, com 3cm de espessura.  Fornecimento e colocacao, exclusive guarnicao.</v>
          </cell>
          <cell r="D616" t="str">
            <v>m2</v>
          </cell>
          <cell r="E616">
            <v>286.39999999999998</v>
          </cell>
        </row>
        <row r="617">
          <cell r="A617" t="str">
            <v>ES005793</v>
          </cell>
          <cell r="B617" t="str">
            <v>ES10990200/</v>
          </cell>
          <cell r="C617" t="str">
            <v>Cerca de sarrafos verticais em madeira de Lei, (2x4)cm e 120cm de altura, pregados sobre sarrafos horizontais de (5x5)cm, apoiados sobre montantes de (7,5x7,5)cm, espacados de 2m.  Fornecimento e colocacao.</v>
          </cell>
          <cell r="D617" t="str">
            <v>m2</v>
          </cell>
          <cell r="E617">
            <v>60.61</v>
          </cell>
        </row>
        <row r="618">
          <cell r="A618" t="str">
            <v>ES000912</v>
          </cell>
          <cell r="B618" t="str">
            <v>ES10990203/</v>
          </cell>
          <cell r="C618" t="str">
            <v>Cerca divisoria em Eucalipto ou similar, tratado, com Pentox ou similar, modulo de 12,30, com diametro de 0,15m, altura variavel de 1m a 1,50m livre, 1m enterrado, espacados de 1,35m com 5 fios corridos de arame galvanizado no 12 (modulo).</v>
          </cell>
          <cell r="D618" t="str">
            <v>mod</v>
          </cell>
          <cell r="E618">
            <v>759.99</v>
          </cell>
        </row>
        <row r="619">
          <cell r="A619" t="str">
            <v>ES006889</v>
          </cell>
          <cell r="B619" t="str">
            <v>ES10990250/</v>
          </cell>
          <cell r="C619" t="str">
            <v>Deck em madeira de Lei, formado por pecas de (2x10)cm, com intervalos de 2,5cm e apoiadas em travessas de 3"x3" e estrutura em Eucalipto com 25cm de diametro, tratado com Pentox ou similar, altura util media de 1,50m, enterrado 1m de profundidade.</v>
          </cell>
          <cell r="D619" t="str">
            <v>m2</v>
          </cell>
          <cell r="E619">
            <v>636.07000000000005</v>
          </cell>
        </row>
        <row r="620">
          <cell r="A620" t="str">
            <v>ES009051</v>
          </cell>
          <cell r="B620" t="str">
            <v>ES10990253/</v>
          </cell>
          <cell r="C620" t="str">
            <v>Deck em madeira de Lei com assoalho de (20x2)cm, vigas longitudinais de (7,5x15)cm, transversais de (10x15)cm, guarda-corpo composto de pecas de (15x15)cm e (20x2,5)cm, conforme projeto.  Fornecimento e colocacao.</v>
          </cell>
          <cell r="D620" t="str">
            <v>m2</v>
          </cell>
          <cell r="E620">
            <v>123.55</v>
          </cell>
        </row>
        <row r="621">
          <cell r="A621" t="str">
            <v>ES004529</v>
          </cell>
          <cell r="B621" t="str">
            <v>ES10990300/</v>
          </cell>
          <cell r="C621" t="str">
            <v>Esquadrias, armarios, bancas e balcoes de madeira com revestimento em laminado melaminico texturizado, com espessura 1,3mm.  Fornecimento e colocacao.</v>
          </cell>
          <cell r="D621" t="str">
            <v>m2</v>
          </cell>
          <cell r="E621">
            <v>754.19</v>
          </cell>
        </row>
        <row r="622">
          <cell r="A622" t="str">
            <v>ES006890</v>
          </cell>
          <cell r="B622" t="str">
            <v>ES10990303/</v>
          </cell>
          <cell r="C622" t="str">
            <v>Esquadria em folha fixa, em veneziana de Cedro ou similar, medindo (90x30)cm.  Fornecimento e colocacao.</v>
          </cell>
          <cell r="D622" t="str">
            <v>un</v>
          </cell>
          <cell r="E622">
            <v>133.4</v>
          </cell>
        </row>
        <row r="623">
          <cell r="A623" t="str">
            <v>ES004824</v>
          </cell>
          <cell r="B623" t="str">
            <v>ES10990350/</v>
          </cell>
          <cell r="C623" t="str">
            <v>Estrado em madeira de Lei, formado por ripas com intervalo de 2,5cm e apoiados em travessas de (4x4)cm espacadas em 10cm, fixadas com parafusos de latao de 1 1/2".  Fornecimento e colocacao.</v>
          </cell>
          <cell r="D623" t="str">
            <v>m2</v>
          </cell>
          <cell r="E623">
            <v>130.03</v>
          </cell>
        </row>
        <row r="624">
          <cell r="A624" t="str">
            <v>ES006959</v>
          </cell>
          <cell r="B624" t="str">
            <v>ES10990400/</v>
          </cell>
          <cell r="C624" t="str">
            <v>Estrutura trelicada para fixacao de luminarias, conforme projeto RIO-URBE.  Fornecimento e colocacao.</v>
          </cell>
          <cell r="D624" t="str">
            <v>m</v>
          </cell>
          <cell r="E624">
            <v>106.94</v>
          </cell>
        </row>
        <row r="625">
          <cell r="A625" t="str">
            <v>ES004829</v>
          </cell>
          <cell r="B625" t="str">
            <v>ES10990450/</v>
          </cell>
          <cell r="C625" t="str">
            <v>Frisos em Cedro ou similar, de (3x1,5)cm, boleado.  Fornecimento e colocacao.</v>
          </cell>
          <cell r="D625" t="str">
            <v>m</v>
          </cell>
          <cell r="E625">
            <v>10.95</v>
          </cell>
        </row>
        <row r="626">
          <cell r="A626" t="str">
            <v>ES010286</v>
          </cell>
          <cell r="B626" t="str">
            <v>ES10990500/</v>
          </cell>
          <cell r="C626" t="str">
            <v>Guarda-corpo de macaranduba ou similar na altura util de 1m, engastado 5cm no concreto, intercalado por montantes de 3"x4 1/2", com espacamento de 1m, formando modulos "X", para contraventamento, com pecas de 1 1/2"x3".  Fornecimento e colocacao.</v>
          </cell>
          <cell r="D626" t="str">
            <v>m</v>
          </cell>
          <cell r="E626">
            <v>50.41</v>
          </cell>
        </row>
        <row r="627">
          <cell r="A627" t="str">
            <v>ES006000</v>
          </cell>
          <cell r="B627" t="str">
            <v>ES10990550A</v>
          </cell>
          <cell r="C627" t="str">
            <v>Ninho para passarinho em madeira de Lei, conforme projeto RIOZOO.  Fornecimento e colocacao.</v>
          </cell>
          <cell r="D627" t="str">
            <v>un</v>
          </cell>
          <cell r="E627">
            <v>83.93</v>
          </cell>
        </row>
        <row r="628">
          <cell r="A628" t="str">
            <v>ES009469</v>
          </cell>
          <cell r="B628" t="str">
            <v>ES10990600/</v>
          </cell>
          <cell r="C628" t="str">
            <v>Porta acustica Somax ou similar, 46db referencia PS2, nas dimensoes de (1800x2100)mm, inclusive fechadura com macaneta, cilindro e marco removivel.  Fornecimento e colocacao.</v>
          </cell>
          <cell r="D628" t="str">
            <v>un</v>
          </cell>
          <cell r="E628">
            <v>5236</v>
          </cell>
        </row>
        <row r="629">
          <cell r="A629" t="str">
            <v>ES009468</v>
          </cell>
          <cell r="B629" t="str">
            <v>ES10990603/</v>
          </cell>
          <cell r="C629" t="str">
            <v>Porta acustica Somax ou similar, 56db referencia PS1, nas dimensoes de (1600x2100)mm, inclusive ferragens anti-panico e marco removivel.  Fornecimento e colocacao.</v>
          </cell>
          <cell r="D629" t="str">
            <v>un</v>
          </cell>
          <cell r="E629">
            <v>7145</v>
          </cell>
        </row>
        <row r="630">
          <cell r="A630" t="str">
            <v>ES009444</v>
          </cell>
          <cell r="B630" t="str">
            <v>ES10990606/</v>
          </cell>
          <cell r="C630" t="str">
            <v>Porta acustica Somax ou similar, 56db referencia PS3 e PS4, nas dimensoes de (2000x2100)mm, inclusive ferragens anti-panico e marco removivel.  Fornecimento e colocacao.</v>
          </cell>
          <cell r="D630" t="str">
            <v>un</v>
          </cell>
          <cell r="E630">
            <v>8254.4</v>
          </cell>
        </row>
        <row r="631">
          <cell r="A631" t="str">
            <v>ES005647</v>
          </cell>
          <cell r="B631" t="str">
            <v>ES10990650/</v>
          </cell>
          <cell r="C631" t="str">
            <v>Portao em 2 folhas, medindo (300x250)cm, revestidos de tabuas de Pinho de 1a ou similar, sobre armacao triangulada em madeira de Lei, com marco em Canela ou similar.  Fornecimento e colocacao, exclusive fornecimento de ferragens.</v>
          </cell>
          <cell r="D631" t="str">
            <v>m2</v>
          </cell>
          <cell r="E631" t="e">
            <v>#N/A</v>
          </cell>
        </row>
        <row r="632">
          <cell r="A632" t="str">
            <v>ES004706</v>
          </cell>
          <cell r="B632" t="str">
            <v>ES15050050A</v>
          </cell>
          <cell r="C632" t="str">
            <v>Porta de aluminio anodizado, medindo (0,80x2,10)m, tendo 1 contra-pinazio dividindo a esquadria em 2 vazios para vidro em perfis serie 25.  Fornecimento e assentamento, exclusive fechaduras.</v>
          </cell>
          <cell r="D632" t="str">
            <v>m2</v>
          </cell>
          <cell r="E632">
            <v>364.84</v>
          </cell>
        </row>
        <row r="633">
          <cell r="A633" t="str">
            <v>ES004828</v>
          </cell>
          <cell r="B633" t="str">
            <v>ES15050100A</v>
          </cell>
          <cell r="C633" t="str">
            <v>Porta de aluminio anodizado, medindo (1,50x2,10), em 2 folhas de abrir, tendo 1 contra-pinazio dividindo a esquadria em 2 vazios para vidro, em perfis serie 25.  Fornecimento e colocacao, exclusive fechadura.</v>
          </cell>
          <cell r="D633" t="str">
            <v>m2</v>
          </cell>
          <cell r="E633">
            <v>309.76</v>
          </cell>
        </row>
        <row r="634">
          <cell r="A634" t="str">
            <v>ES006039</v>
          </cell>
          <cell r="B634" t="str">
            <v>ES15050150/</v>
          </cell>
          <cell r="C634" t="str">
            <v>Porta de aluminio anodizado natural, perfil serie 25, em veneziana.  Fornecimento e colocacao.</v>
          </cell>
          <cell r="D634" t="str">
            <v>m2</v>
          </cell>
          <cell r="E634">
            <v>297.16000000000003</v>
          </cell>
        </row>
        <row r="635">
          <cell r="A635" t="str">
            <v>ES007525</v>
          </cell>
          <cell r="B635" t="str">
            <v>ES15050200/</v>
          </cell>
          <cell r="C635" t="str">
            <v>Porta de correr em aluminio, medindo (570x270)cm, em perfis serie 30, com marco.  Fornecimento e colocacao, exclusive fechadura.</v>
          </cell>
          <cell r="D635" t="str">
            <v>un</v>
          </cell>
          <cell r="E635">
            <v>364.11</v>
          </cell>
        </row>
        <row r="636">
          <cell r="A636" t="str">
            <v>ES004714</v>
          </cell>
          <cell r="B636" t="str">
            <v>ES15100050A</v>
          </cell>
          <cell r="C636" t="str">
            <v>Janela de aluminio anodizado, tipo projetante medindo (0,60x0,90)m, com 1 painel projetante, provida de haste de comando, em perfis serie 25.  Fornecimento e assentamento.</v>
          </cell>
          <cell r="D636" t="str">
            <v>m2</v>
          </cell>
          <cell r="E636">
            <v>248.1</v>
          </cell>
        </row>
        <row r="637">
          <cell r="A637" t="str">
            <v>ES006961</v>
          </cell>
          <cell r="B637" t="str">
            <v>ES15100100A</v>
          </cell>
          <cell r="C637" t="str">
            <v>Janela de aluminio anodizado, fosco, tipo Max-Mar ou similar, serie 25, com 50cm de altura, em 4 modulos de 1m cada, com parte inferior fixa.  Fornecimento e colocacao.</v>
          </cell>
          <cell r="D637" t="str">
            <v>m2</v>
          </cell>
          <cell r="E637">
            <v>195.43</v>
          </cell>
        </row>
        <row r="638">
          <cell r="A638" t="str">
            <v>ES006954</v>
          </cell>
          <cell r="B638" t="str">
            <v>ES15100103A</v>
          </cell>
          <cell r="C638" t="str">
            <v>Janela de aluminio anodizado, fosco, tipo Max-Mar ou similar, serie 25, com 90cm de altura, em 4 modulos de 1m cada, com parte inferior fixa.  Fornecimento e colocacao.</v>
          </cell>
          <cell r="D638" t="str">
            <v>m2</v>
          </cell>
          <cell r="E638">
            <v>322.75</v>
          </cell>
        </row>
        <row r="639">
          <cell r="A639" t="str">
            <v>ES008808</v>
          </cell>
          <cell r="B639" t="str">
            <v>ES15100200A</v>
          </cell>
          <cell r="C639" t="str">
            <v>Janela de aluminio anodizado, natural fosco, em perfis extrutados, liga ASTM 6063, dureza T5, medindo (9,50x1,75)m, conforme projeto Sambodromo.  Fornecimento e colocacao.</v>
          </cell>
          <cell r="D639" t="str">
            <v>m2</v>
          </cell>
          <cell r="E639">
            <v>306.43</v>
          </cell>
        </row>
        <row r="640">
          <cell r="A640" t="str">
            <v>ES017723</v>
          </cell>
          <cell r="B640" t="str">
            <v>ES15100250/</v>
          </cell>
          <cell r="C640" t="str">
            <v>Janela projetante de aluminio anodizado, tipo maxim-air, em perfis serie 25, com 1painel deslizante-projetante.  Fornecimento e instalacao.</v>
          </cell>
          <cell r="D640" t="str">
            <v>m2</v>
          </cell>
          <cell r="E640">
            <v>203.04</v>
          </cell>
        </row>
        <row r="641">
          <cell r="A641" t="str">
            <v>ES017839</v>
          </cell>
          <cell r="B641" t="str">
            <v>ES15100300/</v>
          </cell>
          <cell r="C641" t="str">
            <v>Janela de correr de aluminio anodizado, em perfis serie 28, com 2 folhas de correr.  Fornecimento e instalacao.</v>
          </cell>
          <cell r="D641" t="str">
            <v>m2</v>
          </cell>
          <cell r="E641">
            <v>171.5</v>
          </cell>
        </row>
        <row r="642">
          <cell r="A642" t="str">
            <v>ES017763</v>
          </cell>
          <cell r="B642" t="str">
            <v>ES15100350/</v>
          </cell>
          <cell r="C642" t="str">
            <v>Janela de correr de aluminio anodizado, em perfis serie 28, com 2 folhas de correr e bandeira de 0,50m com 2 paineis basculantes.  Fornecimento e instalacao.</v>
          </cell>
          <cell r="D642" t="str">
            <v>m2</v>
          </cell>
          <cell r="E642">
            <v>209.73</v>
          </cell>
        </row>
        <row r="643">
          <cell r="A643" t="str">
            <v>ES017747</v>
          </cell>
          <cell r="B643" t="str">
            <v>ES15100400/</v>
          </cell>
          <cell r="C643" t="str">
            <v>Janela basculante em aluminio anodizado, perfis Serie 28, com 1 ordem e bascula inferior fixa.  Fornecimento e instalacao.</v>
          </cell>
          <cell r="D643" t="str">
            <v>m2</v>
          </cell>
          <cell r="E643">
            <v>185.5</v>
          </cell>
        </row>
        <row r="644">
          <cell r="A644" t="str">
            <v>ES017748</v>
          </cell>
          <cell r="B644" t="str">
            <v>ES15100403/</v>
          </cell>
          <cell r="C644" t="str">
            <v>Janela basculante em aluminio anodizado, perfis Serie 28, com 2 ordens e bascula inferior fixa.  Fornecimento e instalacao.</v>
          </cell>
          <cell r="D644" t="str">
            <v>m2</v>
          </cell>
          <cell r="E644">
            <v>195.5</v>
          </cell>
        </row>
        <row r="645">
          <cell r="A645" t="str">
            <v>ES017761</v>
          </cell>
          <cell r="B645" t="str">
            <v>ES15100450/</v>
          </cell>
          <cell r="C645" t="str">
            <v>Janela de correr de aluminio anodizado, em perfis serie 28, com 2 folhas fixas e 2 folhas de correr.  Fornecimento e instalacao.</v>
          </cell>
          <cell r="D645" t="str">
            <v>m2</v>
          </cell>
          <cell r="E645">
            <v>182.15</v>
          </cell>
        </row>
        <row r="646">
          <cell r="A646" t="str">
            <v>ES017762</v>
          </cell>
          <cell r="B646" t="str">
            <v>ES15100453/</v>
          </cell>
          <cell r="C646" t="str">
            <v>Janela de correr de aluminio anodizado, em perfis serie 28, com 2 folhas fixas, 2 folhas de correr e bandeira de 0,50m com 2 paineis basculantes.  Fornecimento e instalacao.</v>
          </cell>
          <cell r="D646" t="str">
            <v>m2</v>
          </cell>
          <cell r="E646">
            <v>204.37</v>
          </cell>
        </row>
        <row r="647">
          <cell r="A647" t="str">
            <v>ES004549</v>
          </cell>
          <cell r="B647" t="str">
            <v>ES15990050/</v>
          </cell>
          <cell r="C647" t="str">
            <v>Bate-macas de aluminio para protecao das portas, constituido em chapas de aluminio, fixada por meio de rebites.</v>
          </cell>
          <cell r="D647" t="str">
            <v>m2</v>
          </cell>
          <cell r="E647">
            <v>46.46</v>
          </cell>
        </row>
        <row r="648">
          <cell r="A648" t="str">
            <v>ES004731</v>
          </cell>
          <cell r="B648" t="str">
            <v>ES15990100A</v>
          </cell>
          <cell r="C648" t="str">
            <v>Caixilho fixo, de aluminio anodizado em veneziana para vidro, perfil serie 25.  Fornecimento e colocacao.</v>
          </cell>
          <cell r="D648" t="str">
            <v>un</v>
          </cell>
          <cell r="E648">
            <v>235.76</v>
          </cell>
        </row>
        <row r="649">
          <cell r="A649" t="str">
            <v>ES005920</v>
          </cell>
          <cell r="B649" t="str">
            <v>ES15990150/</v>
          </cell>
          <cell r="C649" t="str">
            <v>Esquadrias de aluminio anodizado em perfis extrudados, serie especial, com espessura minima de camada anodica de 20 micra, na cor preta, com ferragens e gaxetas de primeira qualidade, com 2 folhas tipo Maxim-ar ou similar e 1 tipo fixa com vidro duplo, me</v>
          </cell>
          <cell r="D649" t="str">
            <v>un</v>
          </cell>
          <cell r="E649" t="e">
            <v>#N/A</v>
          </cell>
        </row>
        <row r="650">
          <cell r="A650" t="str">
            <v>ES005919</v>
          </cell>
          <cell r="B650" t="str">
            <v>ES15990153/</v>
          </cell>
          <cell r="C650" t="str">
            <v>Esquadrias de aluminio anodizado em perfis extrudados, serie especial, com espessura minima de camada anodica de 20 micra, na cor preta, com ferragens e gaxetas de 1a qualidade, com 1 folha veneziana tipo de abrir, medindo (600x1950)mm.  Fornecimento e co</v>
          </cell>
          <cell r="D650" t="str">
            <v>un</v>
          </cell>
          <cell r="E650" t="e">
            <v>#N/A</v>
          </cell>
        </row>
        <row r="651">
          <cell r="A651" t="str">
            <v>ES005921</v>
          </cell>
          <cell r="B651" t="str">
            <v>ES15990156/</v>
          </cell>
          <cell r="C651" t="str">
            <v>Esquadrias de aluminio anodizado em perfis extrudados, serie especial, com espessura minima de camada anodica de 20 micra, na cor preta, com ferragens e gaxetas de primeira qualidade, com painel fixo de veneziana, medindo (600x1950)mm.  Fornecimento e col</v>
          </cell>
          <cell r="D651" t="str">
            <v>un</v>
          </cell>
          <cell r="E651" t="e">
            <v>#N/A</v>
          </cell>
        </row>
        <row r="652">
          <cell r="A652" t="str">
            <v>ES005923</v>
          </cell>
          <cell r="B652" t="str">
            <v>ES15990200/</v>
          </cell>
          <cell r="C652" t="str">
            <v xml:space="preserve">Esquadrias de aluminio anodizado em perfis extrudados, serie especial, com espessura minima de camada anodica de 20 micra, na cor preta, com ferragens e gaxetas de primeira qualidade, com 2 folha veneziana tipo fixa, medindo (1700x400)mm.  Fornecimento e </v>
          </cell>
          <cell r="D652" t="str">
            <v>un</v>
          </cell>
          <cell r="E652" t="e">
            <v>#N/A</v>
          </cell>
        </row>
        <row r="653">
          <cell r="A653" t="str">
            <v>ES005922</v>
          </cell>
          <cell r="B653" t="str">
            <v>ES15990203/</v>
          </cell>
          <cell r="C653" t="str">
            <v>Esquadrias de aluminio anodizado em perfis extrudados, serie especial, com espessura minima de camada anodica de 20 micra, na cor preta, com ferragens e gaxetas de primeira qualidade, com 2 folhas tipo Maxim-ar ou similar, com vidro Blindex ou similar, me</v>
          </cell>
          <cell r="D653" t="str">
            <v>un</v>
          </cell>
          <cell r="E653" t="e">
            <v>#N/A</v>
          </cell>
        </row>
        <row r="654">
          <cell r="A654" t="str">
            <v>ES007748</v>
          </cell>
          <cell r="B654" t="str">
            <v>ES15990250/</v>
          </cell>
          <cell r="C654" t="str">
            <v>Guiche em aluminio, tipo guilhotina, com (100x100)cm.  Fornecimento e instalacao.</v>
          </cell>
          <cell r="D654" t="str">
            <v>un</v>
          </cell>
          <cell r="E654">
            <v>220.64</v>
          </cell>
        </row>
        <row r="655">
          <cell r="A655" t="str">
            <v>ES004489</v>
          </cell>
          <cell r="B655" t="str">
            <v>ES15990500/</v>
          </cell>
          <cell r="C655" t="str">
            <v>Protecao de arestas de parede em cantoneira de aluminio de 1 1/2"x1/8", fixado com parafuso de ferro cromado e buchas de plastico.  Fornecimento e colocacao.</v>
          </cell>
          <cell r="D655" t="str">
            <v>m</v>
          </cell>
          <cell r="E655">
            <v>16.940000000000001</v>
          </cell>
        </row>
        <row r="656">
          <cell r="A656" t="str">
            <v>ES017926</v>
          </cell>
          <cell r="B656" t="str">
            <v>ES20050050/</v>
          </cell>
          <cell r="C656" t="str">
            <v>Porta de abrir de aco laminado a frio com adicao de cobre (Aco-Cor),  tipo Veneziana, pre-pintada com tinta primer, com altura e largura aproximada de (0,80x2,10)m,  inclusive fechadura de cilindro e dobradicas.   Fornecimento e instalacao.</v>
          </cell>
          <cell r="D656" t="str">
            <v>un</v>
          </cell>
          <cell r="E656">
            <v>243.24</v>
          </cell>
        </row>
        <row r="657">
          <cell r="A657" t="str">
            <v>ES017929</v>
          </cell>
          <cell r="B657" t="str">
            <v>ES20050053/</v>
          </cell>
          <cell r="C657" t="str">
            <v>Porta de abrir em aco laminado a frio com adicao de cobre (Aco-Cor), com almofada e divisoes horizontais, pintada com tinta primer, com altura e largura aproximadas de (0,80x2,10)m, inclusive fechadura de cilindro e dobradicas, exclusive vidros.  Fornecim</v>
          </cell>
          <cell r="D657" t="str">
            <v>un</v>
          </cell>
          <cell r="E657">
            <v>196.3</v>
          </cell>
        </row>
        <row r="658">
          <cell r="A658" t="str">
            <v>ES017969</v>
          </cell>
          <cell r="B658" t="str">
            <v>ES20050056/</v>
          </cell>
          <cell r="C658" t="str">
            <v xml:space="preserve">Porta de abrir em aco laminado a frio com adicao de cobre (Aco-Cor), quadriculada, pintada com tinta primer, com altura e largura aproximadas de (80x210)cm, inclusive fechadura de cilindro e dobradicas, e exclusive vidros.  Fornecimento e instalacao, com </v>
          </cell>
          <cell r="D658" t="str">
            <v>un</v>
          </cell>
          <cell r="E658">
            <v>211.1</v>
          </cell>
        </row>
        <row r="659">
          <cell r="A659" t="str">
            <v>ES009241</v>
          </cell>
          <cell r="B659" t="str">
            <v>ES20050103A</v>
          </cell>
          <cell r="C659" t="str">
            <v>Porta de aco laminado a frio com adicao de cobre, com almofada e bascula, medindo (87x217x8)cm, pre-pintada, Linha Habitacional, referencias 6651244-4, modelos PAABD, inclusive ferragens, Sasazaki ou similar.  Fornecimento e colocacao.</v>
          </cell>
          <cell r="D659" t="str">
            <v>un</v>
          </cell>
          <cell r="E659">
            <v>261.92</v>
          </cell>
        </row>
        <row r="660">
          <cell r="A660" t="str">
            <v>ES009237</v>
          </cell>
          <cell r="B660" t="str">
            <v>ES20050150A</v>
          </cell>
          <cell r="C660" t="str">
            <v>Porta de aco laminado a frio com adicao de cobre, medindo (140x217x8)cm, com 2 folhas,  quadriculadas, pre-pintada, referencia 6681526-9, modelo PAH, inclusive ferragens, Sasazaki ou similar.  Fornecimento e colocacao.</v>
          </cell>
          <cell r="D660" t="str">
            <v>un</v>
          </cell>
          <cell r="E660">
            <v>412.44</v>
          </cell>
        </row>
        <row r="661">
          <cell r="A661" t="str">
            <v>ES009635</v>
          </cell>
          <cell r="B661" t="str">
            <v>ES20050200A</v>
          </cell>
          <cell r="C661" t="str">
            <v>Porta de correr de aco laminado a frio com adicao de cobre, medindo (200x217)cm,  quadriculada com 4 folhas, referencia 6951200-3, modelo PCQ, Sasazaki ou similar, inclusive ferragens.  Fornecimento e colocacao.</v>
          </cell>
          <cell r="D661" t="str">
            <v>un</v>
          </cell>
          <cell r="E661">
            <v>657.31</v>
          </cell>
        </row>
        <row r="662">
          <cell r="A662" t="str">
            <v>ES017989</v>
          </cell>
          <cell r="B662" t="str">
            <v>ES20050250/</v>
          </cell>
          <cell r="C662" t="str">
            <v>Porta de abrir em aco laminado a frio com adicao de cobre (Aco-Cor), tipo veneziana, pintada com tinta primer, com altura e largura aproximadas de (2,10x0,60)m,  inclusive fechadura de cilindro e dobradicas.  Fornecimento e colocacao.</v>
          </cell>
          <cell r="D662" t="str">
            <v>un</v>
          </cell>
          <cell r="E662">
            <v>207.03</v>
          </cell>
        </row>
        <row r="663">
          <cell r="A663" t="str">
            <v>ES017999</v>
          </cell>
          <cell r="B663" t="str">
            <v>ES20050300/</v>
          </cell>
          <cell r="C663" t="str">
            <v>Porta de abrir em aco laminado a frio com adicao de cobre (Aco-Cor), tipo veneziana, pintada com tinta primer, com altura e largura aproximadas de (2,10x0,70)m,  inclusive fechadura de cilindro e dobradicas.  Fornecimento e colocacao.</v>
          </cell>
          <cell r="D663" t="str">
            <v>un</v>
          </cell>
          <cell r="E663">
            <v>207.03</v>
          </cell>
        </row>
        <row r="664">
          <cell r="A664" t="str">
            <v>ES005170</v>
          </cell>
          <cell r="B664" t="str">
            <v>ES20100050/</v>
          </cell>
          <cell r="C664" t="str">
            <v xml:space="preserve">Janela basculante de aco laminado a frio com adicao de cobre, de 1 secao com 1 bascula, medindo (0,40x0,60)m, pre-pintada, completa, com 2 quadros fixos, sendo 1 superior e 1 inferior.  Fixacao de vidros, exclusive estes, mediante massa.   Fornecimento e </v>
          </cell>
          <cell r="D664" t="str">
            <v>un</v>
          </cell>
          <cell r="E664">
            <v>37.96</v>
          </cell>
        </row>
        <row r="665">
          <cell r="A665" t="str">
            <v>ES005172</v>
          </cell>
          <cell r="B665" t="str">
            <v>ES20100053/</v>
          </cell>
          <cell r="C665" t="str">
            <v>Janela basculante de aco laminado a frio com adicao de cobre, de 1 secao com 2 basculas, medindo (0,60x0,60)m, pre-pintada, completa, com 2 quadros fixos, sendo 1 superior e 1 inferior.  Fixacao de vidros, exclusive estes, mediante massa.   Fornecimento e</v>
          </cell>
          <cell r="D665" t="str">
            <v>un</v>
          </cell>
          <cell r="E665">
            <v>50.77</v>
          </cell>
        </row>
        <row r="666">
          <cell r="A666" t="str">
            <v>ES005173</v>
          </cell>
          <cell r="B666" t="str">
            <v>ES20100056/</v>
          </cell>
          <cell r="C666" t="str">
            <v>Janela basculante de aco laminado a frio com adicao de cobre, de 1 secao com 2 basculas, medindo (0,60x0,80)m, pre-pintada, completa, com 2 quadros fixos, sendo 2 partes laterais fixas sem divisoes, sendo 1 superior e 1 inferior.  Fixacao de vidros, exclu</v>
          </cell>
          <cell r="D666" t="str">
            <v>un</v>
          </cell>
          <cell r="E666">
            <v>57.62</v>
          </cell>
        </row>
        <row r="667">
          <cell r="A667" t="str">
            <v>ES007765</v>
          </cell>
          <cell r="B667" t="str">
            <v>ES99990400/</v>
          </cell>
          <cell r="C667" t="str">
            <v>Cortina de PVC para divisoria de leitos.  Fornecimento e instalacao.</v>
          </cell>
          <cell r="D667" t="str">
            <v>m2</v>
          </cell>
          <cell r="E667">
            <v>68.599999999999994</v>
          </cell>
        </row>
        <row r="668">
          <cell r="A668" t="str">
            <v>ES005266</v>
          </cell>
          <cell r="B668" t="str">
            <v>ES99990450/</v>
          </cell>
          <cell r="C668" t="str">
            <v>Dobradica 3"x2 1/2" de ferro galvanizado referencia 246-G da Page ou similar, com pino e bolas de latao.  Fornecimento da peca.</v>
          </cell>
          <cell r="D668" t="str">
            <v>un</v>
          </cell>
          <cell r="E668">
            <v>1.1100000000000001</v>
          </cell>
        </row>
        <row r="669">
          <cell r="A669" t="str">
            <v>ES004777</v>
          </cell>
          <cell r="B669" t="str">
            <v>ES99990453/</v>
          </cell>
          <cell r="C669" t="str">
            <v>Dobradica 3"x3" de latao cromado referencia 344 da Page ou similar, com pino, bolas e aneis de latao.  Fornecimento da peca.</v>
          </cell>
          <cell r="D669" t="str">
            <v>un</v>
          </cell>
          <cell r="E669">
            <v>6.87</v>
          </cell>
        </row>
        <row r="670">
          <cell r="A670" t="str">
            <v>ES004811</v>
          </cell>
          <cell r="B670" t="str">
            <v>ES99990456/</v>
          </cell>
          <cell r="C670" t="str">
            <v>Dobradica 3"x3 1/2" de latao cromado referencia 344 da Page ou similar, com pino, bolas e aneis de latao.  Fornecimento da peca.</v>
          </cell>
          <cell r="D670" t="str">
            <v>un</v>
          </cell>
          <cell r="E670">
            <v>7.21</v>
          </cell>
        </row>
        <row r="671">
          <cell r="A671" t="str">
            <v>ES005514</v>
          </cell>
          <cell r="B671" t="str">
            <v>ES99990459/</v>
          </cell>
          <cell r="C671" t="str">
            <v>Dobradica com mola, de (70x100)mm La Fonte referencia 521 ou similar.  Fornecimento e colocacao.</v>
          </cell>
          <cell r="D671" t="str">
            <v>un</v>
          </cell>
          <cell r="E671">
            <v>36.549999999999997</v>
          </cell>
        </row>
        <row r="672">
          <cell r="A672" t="str">
            <v>ES004812</v>
          </cell>
          <cell r="B672" t="str">
            <v>ES99990500/</v>
          </cell>
          <cell r="C672" t="str">
            <v>Fechadura La Fonte ou similar, cromada,  referencia 1222/22mm, para portas de correr de ferro ou aluminio.  Fornecimento da peca.</v>
          </cell>
          <cell r="D672" t="str">
            <v>un</v>
          </cell>
          <cell r="E672">
            <v>40.04</v>
          </cell>
        </row>
        <row r="673">
          <cell r="A673" t="str">
            <v>ES004982</v>
          </cell>
          <cell r="B673" t="str">
            <v>ES99990503/</v>
          </cell>
          <cell r="C673" t="str">
            <v>Fechadura La Fonte ou similar, cromada,  referencia 1330/22mm, para portas de abrir de ferro ou aluminio.  Fornecimento da peca.</v>
          </cell>
          <cell r="D673" t="str">
            <v>un</v>
          </cell>
          <cell r="E673">
            <v>36.39</v>
          </cell>
        </row>
        <row r="674">
          <cell r="A674" t="str">
            <v>ES005641</v>
          </cell>
          <cell r="B674" t="str">
            <v>ES99990506/</v>
          </cell>
          <cell r="C674" t="str">
            <v>Fechadura de sobrepor de ferro cromado, com cilindro, para portao, referencia 032, Haga ou similar.  Fornecimento.</v>
          </cell>
          <cell r="D674" t="str">
            <v>un</v>
          </cell>
          <cell r="E674">
            <v>21.14</v>
          </cell>
        </row>
        <row r="675">
          <cell r="A675" t="str">
            <v>ES009041</v>
          </cell>
          <cell r="B675" t="str">
            <v>ES99990550/</v>
          </cell>
          <cell r="C675" t="str">
            <v>Fecho CR-719AZ.  Fornecimento.</v>
          </cell>
          <cell r="D675" t="str">
            <v>un</v>
          </cell>
          <cell r="E675">
            <v>17.29</v>
          </cell>
        </row>
        <row r="676">
          <cell r="A676" t="str">
            <v>ES004569</v>
          </cell>
          <cell r="B676" t="str">
            <v>ES99990600/</v>
          </cell>
          <cell r="C676" t="str">
            <v>Fornecimento de mola aerea, exclusive colocacao.</v>
          </cell>
          <cell r="D676" t="str">
            <v>un</v>
          </cell>
          <cell r="E676">
            <v>114.79</v>
          </cell>
        </row>
        <row r="677">
          <cell r="A677" t="str">
            <v>ES007868</v>
          </cell>
          <cell r="B677" t="str">
            <v>ES99990650/</v>
          </cell>
          <cell r="C677" t="str">
            <v>Mola hidraulica de piso para portas de vidro temperado de 10mm.  Fornecimento da peca.</v>
          </cell>
          <cell r="D677" t="str">
            <v>un</v>
          </cell>
          <cell r="E677">
            <v>362.48</v>
          </cell>
        </row>
        <row r="678">
          <cell r="A678" t="str">
            <v>ES006042</v>
          </cell>
          <cell r="B678" t="str">
            <v>ES99990700/</v>
          </cell>
          <cell r="C678" t="str">
            <v>Parafuso de (8x250)mm, com rosca, inclusive transporte ate a obra, exclusive colocacao.  Fornecimento.</v>
          </cell>
          <cell r="D678" t="str">
            <v>un</v>
          </cell>
          <cell r="E678">
            <v>0.7</v>
          </cell>
        </row>
        <row r="679">
          <cell r="A679" t="str">
            <v>ES008917</v>
          </cell>
          <cell r="B679" t="str">
            <v>ES99990750/</v>
          </cell>
          <cell r="C679" t="str">
            <v>Placa de latao, em chapas de (2x1x0,00317)m, com 54Kg por peca.  Fornecimento.</v>
          </cell>
          <cell r="D679" t="str">
            <v>Kg</v>
          </cell>
          <cell r="E679">
            <v>31.13</v>
          </cell>
        </row>
        <row r="680">
          <cell r="A680" t="str">
            <v>ES006044</v>
          </cell>
          <cell r="B680" t="str">
            <v>ES99990800/</v>
          </cell>
          <cell r="C680" t="str">
            <v>Porca de 5/16", inclusive transporte ate a obra, exclusive colocacao.  Fornecimento.</v>
          </cell>
          <cell r="D680" t="str">
            <v>un</v>
          </cell>
          <cell r="E680">
            <v>0.04</v>
          </cell>
        </row>
        <row r="681">
          <cell r="A681" t="str">
            <v>ES009480</v>
          </cell>
          <cell r="B681" t="str">
            <v>ES99990850/</v>
          </cell>
          <cell r="C681" t="str">
            <v>Prateleira em Marmore Branco Nacional.  Fornecimento.</v>
          </cell>
          <cell r="D681" t="str">
            <v>m2</v>
          </cell>
          <cell r="E681">
            <v>146.72</v>
          </cell>
        </row>
        <row r="682">
          <cell r="A682" t="str">
            <v>ES006041</v>
          </cell>
          <cell r="B682" t="str">
            <v>ES99990900/</v>
          </cell>
          <cell r="C682" t="str">
            <v>Prego com cabeca chata 23x54, em caixa de 100Kg ou quantidades equivalentes, inclusive transporte ate a obra, exclusive colocacao.  Fornecimento.</v>
          </cell>
          <cell r="D682" t="str">
            <v>Kg</v>
          </cell>
          <cell r="E682">
            <v>3.6</v>
          </cell>
        </row>
        <row r="683">
          <cell r="A683" t="str">
            <v>ES005250</v>
          </cell>
          <cell r="B683" t="str">
            <v>ES99990950/</v>
          </cell>
          <cell r="C683" t="str">
            <v>Targete referencia CR-1 FR, La Fonte ou similar, de fio redondo de 2", em ferro cromado.  Fornecimento da peca.</v>
          </cell>
          <cell r="D683" t="str">
            <v>un</v>
          </cell>
          <cell r="E683">
            <v>1.17</v>
          </cell>
        </row>
        <row r="684">
          <cell r="A684" t="str">
            <v>ES007690</v>
          </cell>
          <cell r="B684" t="str">
            <v>ES99990959/</v>
          </cell>
          <cell r="C684" t="str">
            <v>Targetao em ferro galvanizado de 5/8"x160mm, referencia 831 Datti ou similar, inclusive cadeado de 50mm.  Fornecimento e colocacao.</v>
          </cell>
          <cell r="D684" t="str">
            <v>un</v>
          </cell>
          <cell r="E684">
            <v>53.98</v>
          </cell>
        </row>
        <row r="685">
          <cell r="A685" t="str">
            <v>ET000579</v>
          </cell>
          <cell r="B685" t="str">
            <v>ET05050050A</v>
          </cell>
          <cell r="C685" t="str">
            <v>Concreto dosado racionalmente para uma resistencia caracteristica a compressao de 10MPa, compreendendo apenas o fornecimento dos materiais, inclusive 5% de perdas.</v>
          </cell>
          <cell r="D685" t="str">
            <v>m3</v>
          </cell>
          <cell r="E685">
            <v>127.78</v>
          </cell>
        </row>
        <row r="686">
          <cell r="A686" t="str">
            <v>ET000580</v>
          </cell>
          <cell r="B686" t="str">
            <v>ET05050100A</v>
          </cell>
          <cell r="C686" t="str">
            <v>Materiais para confeccao de concreto dosado para uma resistencia caracteristica a compressao (fck) de 11MPa.  Inclusive perdas.  Fornecimento.</v>
          </cell>
          <cell r="D686" t="str">
            <v>m3</v>
          </cell>
          <cell r="E686">
            <v>129.94</v>
          </cell>
        </row>
        <row r="687">
          <cell r="A687" t="str">
            <v>ET000581</v>
          </cell>
          <cell r="B687" t="str">
            <v>ET05050150A</v>
          </cell>
          <cell r="C687" t="str">
            <v>Concreto dosado racionalmente para uma resistencia caracteristica a compressao de 13MPa, compreendendo apenas o fornecimento dos materiais, inclusive 5% de perdas.</v>
          </cell>
          <cell r="D687" t="str">
            <v>m3</v>
          </cell>
          <cell r="E687">
            <v>137.07</v>
          </cell>
        </row>
        <row r="688">
          <cell r="A688" t="str">
            <v>ET000582</v>
          </cell>
          <cell r="B688" t="str">
            <v>ET05050200A</v>
          </cell>
          <cell r="C688" t="str">
            <v>Concreto dosado racionalmente para uma resistencia caracteristica a compressao de 13,5MPa, compreendendo apenas o fornecimento dos materiais, inclusive 5% de perdas.</v>
          </cell>
          <cell r="D688" t="str">
            <v>m3</v>
          </cell>
          <cell r="E688">
            <v>138.22</v>
          </cell>
        </row>
        <row r="689">
          <cell r="A689" t="str">
            <v>ET000583</v>
          </cell>
          <cell r="B689" t="str">
            <v>ET05050250A</v>
          </cell>
          <cell r="C689" t="str">
            <v>Materiais para confeccao de concreto estrutural dosado para uma resistencia caracteristica a compressao (fck) de 15MPa.  Inclusive perdas.  Fornecimento.</v>
          </cell>
          <cell r="D689" t="str">
            <v>m3</v>
          </cell>
          <cell r="E689">
            <v>141.5</v>
          </cell>
        </row>
        <row r="690">
          <cell r="A690" t="str">
            <v>ET000585</v>
          </cell>
          <cell r="B690" t="str">
            <v>ET05050300A</v>
          </cell>
          <cell r="C690" t="str">
            <v>Concreto dosado racionalmente para uma resistencia caracteristica a compressao de 17MPa, compreendendo apenas o fornecimento dos materiais, inclusive 5% de perdas.</v>
          </cell>
          <cell r="D690" t="str">
            <v>m3</v>
          </cell>
          <cell r="E690">
            <v>148.58000000000001</v>
          </cell>
        </row>
        <row r="691">
          <cell r="A691" t="str">
            <v>ET000586</v>
          </cell>
          <cell r="B691" t="str">
            <v>ET05050350A</v>
          </cell>
          <cell r="C691" t="str">
            <v>Materiais para confeccao de concreto estrutural dosado para uma resistencia caracteristica a compressao (fck) de 18MPa.  Inclusive perdas.  Fornecimento.</v>
          </cell>
          <cell r="D691" t="str">
            <v>m3</v>
          </cell>
          <cell r="E691">
            <v>150.47999999999999</v>
          </cell>
        </row>
        <row r="692">
          <cell r="A692" t="str">
            <v>ET000587</v>
          </cell>
          <cell r="B692" t="str">
            <v>ET05050400A</v>
          </cell>
          <cell r="C692" t="str">
            <v>Materiais para confeccao de concreto estrutural dosado para uma resistencia caracteristica a compressao (fck) de 20MPa.  Inclusive perdas.  Fornecimento.</v>
          </cell>
          <cell r="D692" t="str">
            <v>m3</v>
          </cell>
          <cell r="E692">
            <v>156.54</v>
          </cell>
        </row>
        <row r="693">
          <cell r="A693" t="str">
            <v>ET000588</v>
          </cell>
          <cell r="B693" t="str">
            <v>ET05050450A</v>
          </cell>
          <cell r="C693" t="str">
            <v>Concreto dosado racionalmente para uma resistencia caracteristica a compressao de 21MPa, compreendendo apenas o fornecimento dos materiais, inclusive 5% de perdas.</v>
          </cell>
          <cell r="D693" t="str">
            <v>m3</v>
          </cell>
          <cell r="E693">
            <v>158.77000000000001</v>
          </cell>
        </row>
        <row r="694">
          <cell r="A694" t="str">
            <v>ET000589</v>
          </cell>
          <cell r="B694" t="str">
            <v>ET05050500A</v>
          </cell>
          <cell r="C694" t="str">
            <v>Concreto dosado racionalmente para uma resistencia caracteristica a compressao de 22,5MPa, compreendendo apenas o fornecimento dos materiais, inclusive 5% de perdas.</v>
          </cell>
          <cell r="D694" t="str">
            <v>m3</v>
          </cell>
          <cell r="E694">
            <v>163.56</v>
          </cell>
        </row>
        <row r="695">
          <cell r="A695" t="str">
            <v>ET000590</v>
          </cell>
          <cell r="B695" t="str">
            <v>ET05050550A</v>
          </cell>
          <cell r="C695" t="str">
            <v>Concreto dosado racionalmente para uma resistencia caracteristica a compressao de 24MPa, compreendendo apenas o fornecimento dos materiais, inclusive 5% de perdas.</v>
          </cell>
          <cell r="D695" t="str">
            <v>m3</v>
          </cell>
          <cell r="E695">
            <v>168.76</v>
          </cell>
        </row>
        <row r="696">
          <cell r="A696" t="str">
            <v>ET000591</v>
          </cell>
          <cell r="B696" t="str">
            <v>ET05050600A</v>
          </cell>
          <cell r="C696" t="str">
            <v>Concreto dosado racionalmente para uma resistencia caracteristica a compressao de 26MPa, compreendendo apenas o fornecimento dos materiais, inclusive 5% de perdas.</v>
          </cell>
          <cell r="D696" t="str">
            <v>m3</v>
          </cell>
          <cell r="E696">
            <v>174.13</v>
          </cell>
        </row>
        <row r="697">
          <cell r="A697" t="str">
            <v>ET018057</v>
          </cell>
          <cell r="B697" t="str">
            <v>ET05051015A</v>
          </cell>
          <cell r="C697" t="str">
            <v>Concreto colorido, com oxido de ferro vermelho sintetico, dosado racionalmente para uma resistencia caracteristica a compressao de 13,5 Mpa, compreendendo apenas o fornecimento dos materiais, inclusive 5% de perdas.</v>
          </cell>
          <cell r="D697" t="str">
            <v>m3</v>
          </cell>
          <cell r="E697">
            <v>143.18</v>
          </cell>
        </row>
        <row r="698">
          <cell r="A698" t="str">
            <v>ET000592</v>
          </cell>
          <cell r="B698" t="str">
            <v>ET05100050A</v>
          </cell>
          <cell r="C698" t="str">
            <v>Concreto para camada preparatoria com 180Kg de cimento por m3 de concreto, compreendendo apenas o fornecimento dos materiais, inclusive perdas de 5%.</v>
          </cell>
          <cell r="D698" t="str">
            <v>m3</v>
          </cell>
          <cell r="E698">
            <v>102</v>
          </cell>
        </row>
        <row r="699">
          <cell r="A699" t="str">
            <v>ET007139</v>
          </cell>
          <cell r="B699" t="str">
            <v>ET05150050/</v>
          </cell>
          <cell r="C699" t="str">
            <v>Concreto para meios agressivos com utilizacao de cimento resistente a sulfatos (baixo teor de C3A), com fator agua e cimento, menor ou igual a 0,50, com consumo minimo de PC maior ou igual a 400Kg.</v>
          </cell>
          <cell r="D699" t="str">
            <v>m3</v>
          </cell>
          <cell r="E699">
            <v>271.76</v>
          </cell>
        </row>
        <row r="700">
          <cell r="A700" t="str">
            <v>ET000593</v>
          </cell>
          <cell r="B700" t="str">
            <v>ET05200050/</v>
          </cell>
          <cell r="C700" t="str">
            <v>Preparo manual de concreto, compreendendo mistura e amassamento.</v>
          </cell>
          <cell r="D700" t="str">
            <v>m3</v>
          </cell>
          <cell r="E700">
            <v>38.729999999999997</v>
          </cell>
        </row>
        <row r="701">
          <cell r="A701" t="str">
            <v>ET000597</v>
          </cell>
          <cell r="B701" t="str">
            <v>ET05200100/</v>
          </cell>
          <cell r="C701" t="str">
            <v>Preparo mecanico de concreto, compreendendo mistura e amassamento em betoneira.  Consideramdo-se producao baixa.</v>
          </cell>
          <cell r="D701" t="str">
            <v>m3</v>
          </cell>
          <cell r="E701">
            <v>26.29</v>
          </cell>
        </row>
        <row r="702">
          <cell r="A702" t="str">
            <v>ET000598</v>
          </cell>
          <cell r="B702" t="str">
            <v>ET05200150/</v>
          </cell>
          <cell r="C702" t="str">
            <v>Preparo de concreto, compreendendo mistura e amassamento em 1 betoneira de 320l, admitindo-se uma producao aproximada de 1m3/h, excluindo o fornecimento dos materiais.</v>
          </cell>
          <cell r="D702" t="str">
            <v>m3</v>
          </cell>
          <cell r="E702">
            <v>29.55</v>
          </cell>
        </row>
        <row r="703">
          <cell r="A703" t="str">
            <v>ET000596</v>
          </cell>
          <cell r="B703" t="str">
            <v>ET05200153/</v>
          </cell>
          <cell r="C703" t="str">
            <v>Preparo de concreto, compreendendo mistura e amassamento em 1 betoneira de 320l, admitindo-se uma producao aproximada de 2m3/h, excluindo o fornecimento dos materiais.</v>
          </cell>
          <cell r="D703" t="str">
            <v>m3</v>
          </cell>
          <cell r="E703">
            <v>22.22</v>
          </cell>
        </row>
        <row r="704">
          <cell r="A704" t="str">
            <v>ET000595</v>
          </cell>
          <cell r="B704" t="str">
            <v>ET05200200/</v>
          </cell>
          <cell r="C704" t="str">
            <v>Preparo de concreto, compreendendo mistura e amassamento em betoneira de 580l.  Considerando producao normal.</v>
          </cell>
          <cell r="D704" t="str">
            <v>m3</v>
          </cell>
          <cell r="E704">
            <v>17.899999999999999</v>
          </cell>
        </row>
        <row r="705">
          <cell r="A705" t="str">
            <v>ET000594</v>
          </cell>
          <cell r="B705" t="str">
            <v>ET05200203/</v>
          </cell>
          <cell r="C705" t="str">
            <v>Preparo de concreto, compreendendo mistura e amassamento em 2 betoneiras de 580l, admitindo-se uma producao aproximada de 7m3/h, excluindo o fornecimento dos materiais.</v>
          </cell>
          <cell r="D705" t="str">
            <v>m3</v>
          </cell>
          <cell r="E705">
            <v>11.71</v>
          </cell>
        </row>
        <row r="706">
          <cell r="A706" t="str">
            <v>ET000599</v>
          </cell>
          <cell r="B706" t="str">
            <v>ET05200500/</v>
          </cell>
          <cell r="C706" t="str">
            <v>Preparo de concreto em usina tipo parede, producao de 8m3/h, excluindo o fornecimento dos materiais.</v>
          </cell>
          <cell r="D706" t="str">
            <v>m3</v>
          </cell>
          <cell r="E706" t="e">
            <v>#N/A</v>
          </cell>
        </row>
        <row r="707">
          <cell r="A707" t="str">
            <v>ET000609</v>
          </cell>
          <cell r="B707" t="str">
            <v>ET05250050/</v>
          </cell>
          <cell r="C707" t="str">
            <v>Lancamento de concreto em pecas sem armadura, incluindo transporte horizontal ate 20m em carrinhos, e vertical ate 10m com torre e guincho, colocacao, adensamento e acabamento, em condicoes especiais, com producao aproximada de 1m3/h.</v>
          </cell>
          <cell r="D707" t="str">
            <v>m3</v>
          </cell>
          <cell r="E707">
            <v>47.2</v>
          </cell>
        </row>
        <row r="708">
          <cell r="A708" t="str">
            <v>ET000614</v>
          </cell>
          <cell r="B708" t="str">
            <v>ET05250053/</v>
          </cell>
          <cell r="C708" t="str">
            <v>Lancamento de concreto em pecas sem armadura, incluindo somente o transporte horizontal ate 20m em carrinhos, colocacao, adensamento e acabamento, em condicoes especiais, com producao aproximada de 1m3/h.</v>
          </cell>
          <cell r="D708" t="str">
            <v>m3</v>
          </cell>
          <cell r="E708">
            <v>25.87</v>
          </cell>
        </row>
        <row r="709">
          <cell r="A709" t="str">
            <v>ET000608</v>
          </cell>
          <cell r="B709" t="str">
            <v>ET05250100/</v>
          </cell>
          <cell r="C709" t="str">
            <v>Lancamento de concreto em pecas sem armadura, incluindo transporte horizontal ate 20m em carrinhos, e vertical ate 10m com torre e guincho, colocacao, adensamento e acabamento, em condicoes especiais, com producao aproximada de 1,50m3/h.</v>
          </cell>
          <cell r="D709" t="str">
            <v>m3</v>
          </cell>
          <cell r="E709">
            <v>35.46</v>
          </cell>
        </row>
        <row r="710">
          <cell r="A710" t="str">
            <v>ET000613</v>
          </cell>
          <cell r="B710" t="str">
            <v>ET05250103/</v>
          </cell>
          <cell r="C710" t="str">
            <v>Lancamento de concreto em pecas sem armadura, incluindo somente o transporte horizontal ate 20m em carrinhos, colocacao, adensamento e acabamento, em condicoes especiais, com producao aproximada de 1,50m3/h.</v>
          </cell>
          <cell r="D710" t="str">
            <v>m3</v>
          </cell>
          <cell r="E710">
            <v>22.41</v>
          </cell>
        </row>
        <row r="711">
          <cell r="A711" t="str">
            <v>ET000607</v>
          </cell>
          <cell r="B711" t="str">
            <v>ET05250200/</v>
          </cell>
          <cell r="C711" t="str">
            <v>Lancamento de concreto em pecas sem armadura, incluindo transporte horizontal ate 20m em carrinhos, e vertical ate 10m com torre e guincho, colocacao, adensamento e acabamento, considerando uma producao aproximada de 2m3/h.</v>
          </cell>
          <cell r="D711" t="str">
            <v>m3</v>
          </cell>
          <cell r="E711">
            <v>31.75</v>
          </cell>
        </row>
        <row r="712">
          <cell r="A712" t="str">
            <v>ET000612</v>
          </cell>
          <cell r="B712" t="str">
            <v>ET05250203/</v>
          </cell>
          <cell r="C712" t="str">
            <v>Lancamento de concreto em pecas sem armadura, incluindo somente o transporte horizontal ate 20m em carrinhos, colocacao, adensamento e acabamento, considerando uma producao aproximada de 2m3/h.</v>
          </cell>
          <cell r="D712" t="str">
            <v>m3</v>
          </cell>
          <cell r="E712">
            <v>21.65</v>
          </cell>
        </row>
        <row r="713">
          <cell r="A713" t="str">
            <v>ET000606</v>
          </cell>
          <cell r="B713" t="str">
            <v>ET05250300/</v>
          </cell>
          <cell r="C713" t="str">
            <v>Lancamento de concreto em pecas sem armadura, incluindo transporte horizontal ate 20m em carrinhos, e vertical ate 10m com torre e guincho, colocacao, adensamento e acabamento, considerando uma producao aproximada de 3,5m3/h.</v>
          </cell>
          <cell r="D713" t="str">
            <v>m3</v>
          </cell>
          <cell r="E713">
            <v>28.66</v>
          </cell>
        </row>
        <row r="714">
          <cell r="A714" t="str">
            <v>ET000611</v>
          </cell>
          <cell r="B714" t="str">
            <v>ET05250303/</v>
          </cell>
          <cell r="C714" t="str">
            <v>Lancamento de concreto em pecas sem armadura, incluindo somente o transporte horizontal ate 20m em carrinhos, colocacao, adensamento e acabamento, considerando uma producao aproximada de 3,50m3/h.</v>
          </cell>
          <cell r="D714" t="str">
            <v>m3</v>
          </cell>
          <cell r="E714">
            <v>21.46</v>
          </cell>
        </row>
        <row r="715">
          <cell r="A715" t="str">
            <v>ET000605</v>
          </cell>
          <cell r="B715" t="str">
            <v>ET05250400/</v>
          </cell>
          <cell r="C715" t="str">
            <v>Lancamento de concreto em pecas sem armadura, incluindo transporte horizontal ate 20m em carrinhos, e vertical ate 10m com torre e guincho, colocacao, adensamento e acabamento, considerando uma producao aproximada de 7m3/h.</v>
          </cell>
          <cell r="D715" t="str">
            <v>m3</v>
          </cell>
          <cell r="E715">
            <v>25.45</v>
          </cell>
        </row>
        <row r="716">
          <cell r="A716" t="str">
            <v>ET000610</v>
          </cell>
          <cell r="B716" t="str">
            <v>ET05250403/</v>
          </cell>
          <cell r="C716" t="str">
            <v>Lancamento de concreto em pecas sem armadura, incluindo somente o transporte horizontal ate 20m em carrinhos, colocacao, adensamento e acabamento, considerando uma producao aproximada de 7m3/h.</v>
          </cell>
          <cell r="D716" t="str">
            <v>m3</v>
          </cell>
          <cell r="E716">
            <v>21.36</v>
          </cell>
        </row>
        <row r="717">
          <cell r="A717" t="str">
            <v>ET000604</v>
          </cell>
          <cell r="B717" t="str">
            <v>ET05250500/</v>
          </cell>
          <cell r="C717" t="str">
            <v>Lancamento de concreto em pecas armadas, incluindo transporte horizontal ate 20m em carrinhos, o vertical ate 10m com torre e guincho, colocacao, adensamento e acabamento, em condicoes especiais, com producao aproximada de 1m3/h.</v>
          </cell>
          <cell r="D717" t="str">
            <v>m3</v>
          </cell>
          <cell r="E717">
            <v>52.06</v>
          </cell>
        </row>
        <row r="718">
          <cell r="A718" t="str">
            <v>ET000603</v>
          </cell>
          <cell r="B718" t="str">
            <v>ET05250550/</v>
          </cell>
          <cell r="C718" t="str">
            <v>Lancamento de concreto em pecas armadas, incluindo transporte horizontal ate 20m em carrinhos, o vertical ate 10m com torre e guincho, colocacao, adensamento e acabamento, em condicoes especiais, com producao aproximada de 1,50m3/h.</v>
          </cell>
          <cell r="D718" t="str">
            <v>m3</v>
          </cell>
          <cell r="E718">
            <v>38.92</v>
          </cell>
        </row>
        <row r="719">
          <cell r="A719" t="str">
            <v>ET000602</v>
          </cell>
          <cell r="B719" t="str">
            <v>ET05250600/</v>
          </cell>
          <cell r="C719" t="str">
            <v>Lancamento de concreto em pecas armadas, incluindo transporte horizontal ate 20m em carrinhos, o vertical ate 10m com torre e guincho, colocacao, adensamento e acabamento, considerando uma producao aproximada de 2m3/h.</v>
          </cell>
          <cell r="D719" t="str">
            <v>m3</v>
          </cell>
          <cell r="E719">
            <v>35.18</v>
          </cell>
        </row>
        <row r="720">
          <cell r="A720" t="str">
            <v>ET000619</v>
          </cell>
          <cell r="B720" t="str">
            <v>ET05250603/</v>
          </cell>
          <cell r="C720" t="str">
            <v>Lancamento de concreto em pecas armadas, incluindo somente o transporte horizontal ate 20m em carrinhos, colocacao, adensamento e acabamento, considerando uma producao aproximada de 2m3/h.</v>
          </cell>
          <cell r="D720" t="str">
            <v>m3</v>
          </cell>
          <cell r="E720">
            <v>24.9</v>
          </cell>
        </row>
        <row r="721">
          <cell r="A721" t="str">
            <v>ET000601</v>
          </cell>
          <cell r="B721" t="str">
            <v>ET05250650/</v>
          </cell>
          <cell r="C721" t="str">
            <v>Lancamento de concreto em pecas armadas, incluindo transporte horizontal ate 20m em carrinhos, o vertical ate 10m com torre e guincho, colocacao, adensamento e acabamento, considerando uma producao aproximada de 3,5m3/h.</v>
          </cell>
          <cell r="D721" t="str">
            <v>m3</v>
          </cell>
          <cell r="E721">
            <v>29.21</v>
          </cell>
        </row>
        <row r="722">
          <cell r="A722" t="str">
            <v>ET000618</v>
          </cell>
          <cell r="B722" t="str">
            <v>ET05250653/</v>
          </cell>
          <cell r="C722" t="str">
            <v>Lancamento de concreto em pecas incluindo somente o transporte horizontal ate 20m em carrinhos, colocacao, adensamento e acabamento, considerando uma producao aproximada de 3,50m3/h.</v>
          </cell>
          <cell r="D722" t="str">
            <v>m3</v>
          </cell>
          <cell r="E722">
            <v>24.68</v>
          </cell>
        </row>
        <row r="723">
          <cell r="A723" t="str">
            <v>ET000600</v>
          </cell>
          <cell r="B723" t="str">
            <v>ET05250700/</v>
          </cell>
          <cell r="C723" t="str">
            <v>Lancamento de concreto em pecas armadas, incluindo transporte horizontal ate 20m em carrinhos, o vertical ate 10m com torre e guincho, colocacao, adensamento e acabamento, considerando uma producao aproximada de 7m3/h.</v>
          </cell>
          <cell r="D723" t="str">
            <v>m3</v>
          </cell>
          <cell r="E723">
            <v>28.9</v>
          </cell>
        </row>
        <row r="724">
          <cell r="A724" t="str">
            <v>ET000617</v>
          </cell>
          <cell r="B724" t="str">
            <v>ET05250703/</v>
          </cell>
          <cell r="C724" t="str">
            <v>Lancamento de concreto em pecas armadas, incluindo somente o transporte horizontal ate 20m em carrinhos, colocacao, adensamento e acabamento, considerando uma producao aproximada de 7m3/h.</v>
          </cell>
          <cell r="D724" t="str">
            <v>m3</v>
          </cell>
          <cell r="E724">
            <v>24.56</v>
          </cell>
        </row>
        <row r="725">
          <cell r="A725" t="str">
            <v>ET000621</v>
          </cell>
          <cell r="B725" t="str">
            <v>ET05300050A</v>
          </cell>
          <cell r="C725" t="str">
            <v xml:space="preserve">Concreto simples dosado racionalmente para uma resistencia caracteristica a compressao de 11MPa, inclusive materiais e perdas, confeccao, lancamento e adensamento mecanico, exclusive transporte manual dentro do canteiro de obra, considerando uma producao </v>
          </cell>
          <cell r="D725" t="str">
            <v>m3</v>
          </cell>
          <cell r="E725">
            <v>182.04</v>
          </cell>
        </row>
        <row r="726">
          <cell r="A726" t="str">
            <v>ET000620</v>
          </cell>
          <cell r="B726" t="str">
            <v>ET05300100/</v>
          </cell>
          <cell r="C726" t="str">
            <v>Concreto simples, dosado racionalmente para uma resistencia caracteristica a compressao de 11MPa inclusive materiais, transporte equivalente a 20m na horizontal e 10m na vertical, producao, lancamento e adensamento na quantidade de 2m3/h.</v>
          </cell>
          <cell r="D726" t="str">
            <v>m3</v>
          </cell>
          <cell r="E726">
            <v>183.91</v>
          </cell>
        </row>
        <row r="727">
          <cell r="A727" t="str">
            <v>ET000622</v>
          </cell>
          <cell r="B727" t="str">
            <v>ET05350050/</v>
          </cell>
          <cell r="C727" t="str">
            <v>Concreto para pecas armadas, dosado racionalmente para resistencia caracteristica a compressao de 15MPa, inclusive materiais, confeccao, transporte equivalente a 20m horizontal e 10m na vertical, producao, lancamento e adensamento na quantidade de 2m3/h.</v>
          </cell>
          <cell r="D727" t="str">
            <v>m3</v>
          </cell>
          <cell r="E727">
            <v>198.9</v>
          </cell>
        </row>
        <row r="728">
          <cell r="A728" t="str">
            <v>ET010483</v>
          </cell>
          <cell r="B728" t="str">
            <v>ET35050100A</v>
          </cell>
          <cell r="C728" t="str">
            <v>Acessorios para tirante de aco CA-50, diametro de 32mm (1 1/4"), compreendendo o fornecimento e instalacao da placa, porca, contra-porca,  protecao anti-corrosiva das pecas metalicas, inclusive da cabeca com argamassa de cimento e areia no traco 1:3, excl</v>
          </cell>
          <cell r="D728" t="str">
            <v>un</v>
          </cell>
          <cell r="E728">
            <v>88</v>
          </cell>
        </row>
        <row r="729">
          <cell r="A729" t="str">
            <v>ET010485</v>
          </cell>
          <cell r="B729" t="str">
            <v>ET35050103A</v>
          </cell>
          <cell r="C729" t="str">
            <v>Acessorios para tirante de aco CA-50, diametro de 32mm (1 1/4"), compreendendo o fornecimento e instalacao da placa, porca, contra-porca,  anel de angulo, protensao, protecao anti-corrosiva das pecas metalicas, inclusive da cabeca com argamassa de cimento</v>
          </cell>
          <cell r="D729" t="str">
            <v>un</v>
          </cell>
          <cell r="E729">
            <v>200.78</v>
          </cell>
        </row>
        <row r="730">
          <cell r="A730" t="str">
            <v>ET017446</v>
          </cell>
          <cell r="B730" t="str">
            <v>ET35050150/</v>
          </cell>
          <cell r="C730" t="str">
            <v>Acessorios para tirante de aco ST85/105, diametro de 15mm, incluindo o fornecimento e instalacao da placa metalica de (12x12)cm e porca.  Exclusive protensao.</v>
          </cell>
          <cell r="D730" t="str">
            <v>cj</v>
          </cell>
          <cell r="E730">
            <v>23.45</v>
          </cell>
        </row>
        <row r="731">
          <cell r="A731" t="str">
            <v>ET000739</v>
          </cell>
          <cell r="B731" t="str">
            <v>ET35050200A</v>
          </cell>
          <cell r="C731" t="str">
            <v>Tirante protendido em aco Gewi 50/55 ou similar, diametro de 32mm, incluindo o fornecimento da barra e bainha, protecao anticorrosiva, preparo e colocacao no furo, exclusive luvas, placas, contra porcas, etc., perfuracao e injecao.</v>
          </cell>
          <cell r="D731" t="str">
            <v>m</v>
          </cell>
          <cell r="E731">
            <v>41.26</v>
          </cell>
        </row>
        <row r="732">
          <cell r="A732" t="str">
            <v>ET017894</v>
          </cell>
          <cell r="B732" t="str">
            <v>ET35050250A</v>
          </cell>
          <cell r="C732" t="str">
            <v>Tirante de aco ST85/105, diametro de 32mm, incluindo o fornecimento da barra e bainha, protecao anticorrosiva, preparo e colocacao no furo, exclusive luvas, placas, contra porcas, etc., perfuracao e injecao.</v>
          </cell>
          <cell r="D732" t="str">
            <v>m</v>
          </cell>
          <cell r="E732">
            <v>68.56</v>
          </cell>
        </row>
        <row r="733">
          <cell r="A733" t="str">
            <v>ET017892</v>
          </cell>
          <cell r="B733" t="str">
            <v>ET35050300A</v>
          </cell>
          <cell r="C733" t="str">
            <v>Verificacao da carga residual em ancoragens de ate 60t de carga maxima de ensaio, inclusive fornecimento de equipamentos hidraulicos (macaco e bomba), recuperacao com pintura anticorrosiva das ancoragens e reprotensao, limpeza com escova de aco, exclusive</v>
          </cell>
          <cell r="D733" t="str">
            <v>un</v>
          </cell>
          <cell r="E733">
            <v>202.63</v>
          </cell>
        </row>
        <row r="734">
          <cell r="A734" t="str">
            <v>ET000710</v>
          </cell>
          <cell r="B734" t="str">
            <v>ET35100050/</v>
          </cell>
          <cell r="C734" t="str">
            <v>Forma interna em tubo de PVC rigido, diametro externo de 25cm para alivio de peso proprio de peca estrutural, inclusive fornecimento dos materiais.</v>
          </cell>
          <cell r="D734" t="str">
            <v>m</v>
          </cell>
          <cell r="E734">
            <v>20.51</v>
          </cell>
        </row>
        <row r="735">
          <cell r="A735" t="str">
            <v>ET005113</v>
          </cell>
          <cell r="B735" t="str">
            <v>ET35150050/</v>
          </cell>
          <cell r="C735" t="str">
            <v>Protensao de tirante de 10 e 12 cordoalhas de 1/2", exclusive o fornecimentos dos materiais.</v>
          </cell>
          <cell r="D735" t="str">
            <v>un</v>
          </cell>
          <cell r="E735">
            <v>393.01</v>
          </cell>
        </row>
        <row r="736">
          <cell r="A736" t="str">
            <v>ET008382</v>
          </cell>
          <cell r="B736" t="str">
            <v>ET35150100A</v>
          </cell>
          <cell r="C736" t="str">
            <v>Tirante de aco CA-50, diametro de 25mm (1"), para comprimentos superiores a 6m, comprendendo o fornecimento da barra, bainha, abertura de roscas, luvas, protecao anticorrosiva, espacadores, preparo e colocacao no furo; exclusive perfuracao, protensao, inj</v>
          </cell>
          <cell r="D736" t="str">
            <v>m</v>
          </cell>
          <cell r="E736">
            <v>36.369999999999997</v>
          </cell>
        </row>
        <row r="737">
          <cell r="A737" t="str">
            <v>ET008383</v>
          </cell>
          <cell r="B737" t="str">
            <v>ET35150103A</v>
          </cell>
          <cell r="C737" t="str">
            <v>Tirante de aco CA-50, diametro de 25mm (1"), para comprimentos ate 6m, comprendendo o fornecimento da barra, bainha, abertura de roscas, protecao anticorrosiva, espacadores, preparo e colocacao no furo; exclusive perfuracao, protensao, injecao, acessorios</v>
          </cell>
          <cell r="D737" t="str">
            <v>m</v>
          </cell>
          <cell r="E737">
            <v>30.76</v>
          </cell>
        </row>
        <row r="738">
          <cell r="A738" t="str">
            <v>ET008380</v>
          </cell>
          <cell r="B738" t="str">
            <v>ET35150150A</v>
          </cell>
          <cell r="C738" t="str">
            <v>Tirante de aco CA-50, diametro de 32mm (1 1/4"), para comprimentos superiores a 6m, comprendendo o fornecimento da barra, bainha, abertura de roscas, luvas, protecao anticorrosiva, espacadores, preparo e colocacao no furo; exclusive perfuracao, protensao,</v>
          </cell>
          <cell r="D738" t="str">
            <v>m</v>
          </cell>
          <cell r="E738">
            <v>48.44</v>
          </cell>
        </row>
        <row r="739">
          <cell r="A739" t="str">
            <v>ET008381</v>
          </cell>
          <cell r="B739" t="str">
            <v>ET35150153A</v>
          </cell>
          <cell r="C739" t="str">
            <v>Tirante de aco CA-50, diametro de 32mm (1 1/4"), para comprimentos ate 6m, comprendendo o fornecimento da barra, bainha, abertura de roscas, protecao anticorrosiva, espacadores, preparo e colocacao no furo; exclusive perfuracao, protensao, injecao, acesso</v>
          </cell>
          <cell r="D739" t="str">
            <v>m</v>
          </cell>
          <cell r="E739">
            <v>38.659999999999997</v>
          </cell>
        </row>
        <row r="740">
          <cell r="A740" t="str">
            <v>ET008384</v>
          </cell>
          <cell r="B740" t="str">
            <v>ET35200050A</v>
          </cell>
          <cell r="C740" t="str">
            <v>Acessorios para tirante de aco Gewi 50/55, diametro de 32mm, compreendendo o fornecimento e instalacao da placa, porca, contra-porca, anel de angulo, protensao, e protecao anticorrosiva das pecas metalicas, inclusive da cabeca com argamassa de cimento e a</v>
          </cell>
          <cell r="D740" t="str">
            <v>un</v>
          </cell>
          <cell r="E740">
            <v>260.37</v>
          </cell>
        </row>
        <row r="741">
          <cell r="A741" t="str">
            <v>ET017909</v>
          </cell>
          <cell r="B741" t="str">
            <v>ET35250050/</v>
          </cell>
          <cell r="C741" t="str">
            <v>Cone de ancoragem de cabo de aco de 6 cordoalhas de 12,5mm, compreendendo fornecimento do cone, de luva cone-bainha, de 2m de mola central e bainha, bem como as operacoes de protensao e injecao de cimento.</v>
          </cell>
          <cell r="D741" t="str">
            <v>un</v>
          </cell>
          <cell r="E741">
            <v>209.53</v>
          </cell>
        </row>
        <row r="742">
          <cell r="A742" t="str">
            <v>ET017445</v>
          </cell>
          <cell r="B742" t="str">
            <v>ET40050050/</v>
          </cell>
          <cell r="C742" t="str">
            <v>Tela de aco de alta resistencia em malha hexagonal de dupla torcao, tipo (8x10)cm, diametro 2,40mm, com revestimento em PVC, Inclusive o arame de amarracao.  Fornecimento.</v>
          </cell>
          <cell r="D742" t="str">
            <v>m2</v>
          </cell>
          <cell r="E742">
            <v>18.95</v>
          </cell>
        </row>
        <row r="743">
          <cell r="A743" t="str">
            <v>ET017447</v>
          </cell>
          <cell r="B743" t="str">
            <v>ET40050053/</v>
          </cell>
          <cell r="C743" t="str">
            <v>Tela de aco de alta resistencia em malha hexagonal de dupla torcao, tipo (8x10)cm, diametro 2,70mm, galvanizada, Inclusive o arame de amarracao.  Fornecimento.</v>
          </cell>
          <cell r="D743" t="str">
            <v>m2</v>
          </cell>
          <cell r="E743">
            <v>16.25</v>
          </cell>
        </row>
        <row r="744">
          <cell r="A744" t="str">
            <v>ET010331</v>
          </cell>
          <cell r="B744" t="str">
            <v>ET40050100/</v>
          </cell>
          <cell r="C744" t="str">
            <v>Tela de aco soldada Telcon Q-113 ou similar, com malha de (10x10)cm, CA-60, com diametro de 3,8mm e 1,8Kg/m2.  Fornecimento e colocacao.</v>
          </cell>
          <cell r="D744" t="str">
            <v>m2</v>
          </cell>
          <cell r="E744">
            <v>4.3899999999999997</v>
          </cell>
        </row>
        <row r="745">
          <cell r="A745" t="str">
            <v>ET000711</v>
          </cell>
          <cell r="B745" t="str">
            <v>ET40050103/</v>
          </cell>
          <cell r="C745" t="str">
            <v>Tela de aco soldada Telcon Q-138 ou similar, com malha de (10x10)cm, CA-60, com diametro de 4,2mm e 2,2Kg/m2.  Fornecimento.</v>
          </cell>
          <cell r="D745" t="str">
            <v>m2</v>
          </cell>
          <cell r="E745">
            <v>9.7200000000000006</v>
          </cell>
        </row>
        <row r="746">
          <cell r="A746" t="str">
            <v>ET010327</v>
          </cell>
          <cell r="B746" t="str">
            <v>ET40050109/</v>
          </cell>
          <cell r="C746" t="str">
            <v>Tela de aco soldada Telcon Q-196 ou similar, com malha de (10x10)cm, CA-60, com diametro de 5mm e 3,11Kg/m2.  Fornecimento e colocacao.</v>
          </cell>
          <cell r="D746" t="str">
            <v>m2</v>
          </cell>
          <cell r="E746">
            <v>7.39</v>
          </cell>
        </row>
        <row r="747">
          <cell r="A747" t="str">
            <v>ET010332</v>
          </cell>
          <cell r="B747" t="str">
            <v>ET40050112/</v>
          </cell>
          <cell r="C747" t="str">
            <v>Tela de aco soldada Telcon Q-246 ou similar, com malha de (10x10)cm, CA-60, com diametro de 5,6mm e 3,91Kg/m2.  Fornecimento e colocacao.</v>
          </cell>
          <cell r="D747" t="str">
            <v>m2</v>
          </cell>
          <cell r="E747">
            <v>9.24</v>
          </cell>
        </row>
        <row r="748">
          <cell r="A748" t="str">
            <v>ET010333</v>
          </cell>
          <cell r="B748" t="str">
            <v>ET40050115/</v>
          </cell>
          <cell r="C748" t="str">
            <v>Tela de aco soldada Telcon Q-283 ou similar, com malha de (10x10)cm, CA-60, com diametro de 6mm e 4,48Kg/m2.  Fornecimento e colocacao.</v>
          </cell>
          <cell r="D748" t="str">
            <v>m2</v>
          </cell>
          <cell r="E748">
            <v>10.7</v>
          </cell>
        </row>
        <row r="749">
          <cell r="A749" t="str">
            <v>ET010335</v>
          </cell>
          <cell r="B749" t="str">
            <v>ET40050118/</v>
          </cell>
          <cell r="C749" t="str">
            <v>Tela de aco soldada Telcon Q-396 ou similar, com malha de (10x10)cm, CA-60, com diametro de 7,1mm e 6,28Kg/m2.  Fornecimento e colocacao.</v>
          </cell>
          <cell r="D749" t="str">
            <v>m2</v>
          </cell>
          <cell r="E749">
            <v>14.87</v>
          </cell>
        </row>
        <row r="750">
          <cell r="A750" t="str">
            <v>ET010336</v>
          </cell>
          <cell r="B750" t="str">
            <v>ET40050121/</v>
          </cell>
          <cell r="C750" t="str">
            <v>Tela de aco soldada Telcon Q-503 ou similar, com malha de (10x10)cm, CA-60, com diametro de 8mm e 7,97Kg/m2.  Fornecimento e colocacao.</v>
          </cell>
          <cell r="D750" t="str">
            <v>m2</v>
          </cell>
          <cell r="E750">
            <v>18.77</v>
          </cell>
        </row>
        <row r="751">
          <cell r="A751" t="str">
            <v>ET010337</v>
          </cell>
          <cell r="B751" t="str">
            <v>ET40050127/</v>
          </cell>
          <cell r="C751" t="str">
            <v>Tela de aco soldada Telcon Q-636 ou similar, com malha de (10x10)cm, CA-60, com diametro de 9mm e 10,09Kg/m2.  Fornecimento e colocacao.</v>
          </cell>
          <cell r="D751" t="str">
            <v>m2</v>
          </cell>
          <cell r="E751">
            <v>23.68</v>
          </cell>
        </row>
        <row r="752">
          <cell r="A752" t="str">
            <v>ET010329</v>
          </cell>
          <cell r="B752" t="str">
            <v>ET40050150/</v>
          </cell>
          <cell r="C752" t="str">
            <v>Tela de aco soldada Telcon Q-61 ou similar, com malha de (15x15)cm, CA-60, com diametro de 3,4mm e 0,97Kg/m2.  Fornecimento e colocacao.</v>
          </cell>
          <cell r="D752" t="str">
            <v>m2</v>
          </cell>
          <cell r="E752">
            <v>2.5</v>
          </cell>
        </row>
        <row r="753">
          <cell r="A753" t="str">
            <v>ET005470</v>
          </cell>
          <cell r="B753" t="str">
            <v>ET40050153/</v>
          </cell>
          <cell r="C753" t="str">
            <v>Tela de aco soldada Telcon Q-75 ou similar, com malha de (15x15)cm, CA-60, diametro de 3,8mm e 1,21Kg/m2.  Fornecimento.</v>
          </cell>
          <cell r="D753" t="str">
            <v>m2</v>
          </cell>
          <cell r="E753">
            <v>2.84</v>
          </cell>
        </row>
        <row r="754">
          <cell r="A754" t="str">
            <v>ET010330</v>
          </cell>
          <cell r="B754" t="str">
            <v>ET40050156/</v>
          </cell>
          <cell r="C754" t="str">
            <v>Tela de aco soldada Telcon Q-92 ou similar, com malha de (15x15)cm, CA-60, com diametro de 4,2mm e 1,48Kg/m2.  Fornecimento e colocacao.</v>
          </cell>
          <cell r="D754" t="str">
            <v>m2</v>
          </cell>
          <cell r="E754">
            <v>3.68</v>
          </cell>
        </row>
        <row r="755">
          <cell r="A755" t="str">
            <v>ET010334</v>
          </cell>
          <cell r="B755" t="str">
            <v>ET40050159/</v>
          </cell>
          <cell r="C755" t="str">
            <v>Tela de aco soldada Telcon Q-335 ou similar, com malha de (15x15)cm, CA-60, com diametro de 8mm e 5,37Kg/m2.  Fornecimento e colocacao.</v>
          </cell>
          <cell r="D755" t="str">
            <v>m2</v>
          </cell>
          <cell r="E755">
            <v>12.76</v>
          </cell>
        </row>
        <row r="756">
          <cell r="A756" t="str">
            <v>ET005471</v>
          </cell>
          <cell r="B756" t="str">
            <v>ET40050200/</v>
          </cell>
          <cell r="C756" t="str">
            <v>Tela de aco soldada Telcon L-159 ou similar, com malha de (10x30)cm, CA-60, com diametro de 4,5mm e 1,69Kg/m2.  Fornecimento.</v>
          </cell>
          <cell r="D756" t="str">
            <v>m2</v>
          </cell>
          <cell r="E756">
            <v>3.91</v>
          </cell>
        </row>
        <row r="757">
          <cell r="A757" t="str">
            <v>ET009613</v>
          </cell>
          <cell r="B757" t="str">
            <v>ET40050250/</v>
          </cell>
          <cell r="C757" t="str">
            <v>Tela de aco Telcon.  Colocacao.</v>
          </cell>
          <cell r="D757" t="str">
            <v>m2</v>
          </cell>
          <cell r="E757">
            <v>0.2</v>
          </cell>
        </row>
        <row r="758">
          <cell r="A758" t="str">
            <v>ET000713</v>
          </cell>
          <cell r="B758" t="str">
            <v>ET45050050/</v>
          </cell>
          <cell r="C758" t="str">
            <v>Concreto projetado, inclusive equipamento de ar comprimido, consumo de 355kg/m3 de cimento, aditivos e perdas por reflexao, sendo a aplicacao realizada contra superficie vertical ou horizontal superior e a medicao feita pelo concreto aplicado.  Para medic</v>
          </cell>
          <cell r="D758" t="str">
            <v>m3</v>
          </cell>
          <cell r="E758">
            <v>506.97</v>
          </cell>
        </row>
        <row r="759">
          <cell r="A759" t="str">
            <v>ET000714</v>
          </cell>
          <cell r="B759" t="str">
            <v>ET45100050/</v>
          </cell>
          <cell r="C759" t="str">
            <v>Concreto bombeado, fck=13,5MPa, compreendendo o fornecimento de concreto importado de usina, colocacao nas formas, espalhamento, adensamento mecanico e acabamento.</v>
          </cell>
          <cell r="D759" t="str">
            <v>m3</v>
          </cell>
          <cell r="E759">
            <v>250.94</v>
          </cell>
        </row>
        <row r="760">
          <cell r="A760" t="str">
            <v>ET000715</v>
          </cell>
          <cell r="B760" t="str">
            <v>ET45100053/</v>
          </cell>
          <cell r="C760" t="str">
            <v>Concreto bombeado, fck=15MPa, compreendendo o fornecimento de concreto importado de usina, colocacao nas formas, espalhamento, adensamento mecanico e acabamento.</v>
          </cell>
          <cell r="D760" t="str">
            <v>m3</v>
          </cell>
          <cell r="E760">
            <v>252.39</v>
          </cell>
        </row>
        <row r="761">
          <cell r="A761" t="str">
            <v>ET000716</v>
          </cell>
          <cell r="B761" t="str">
            <v>ET45100056/</v>
          </cell>
          <cell r="C761" t="str">
            <v>Concreto bombeado, fck=18MPa, compreendendo o fornecimento de concreto importado de usina, colocacao nas formas, espalhamento, adensamento mecanico e acabamento.</v>
          </cell>
          <cell r="D761" t="str">
            <v>m3</v>
          </cell>
          <cell r="E761">
            <v>258.48</v>
          </cell>
        </row>
        <row r="762">
          <cell r="A762" t="str">
            <v>ET000717</v>
          </cell>
          <cell r="B762" t="str">
            <v>ET45100059/</v>
          </cell>
          <cell r="C762" t="str">
            <v>Concreto bombeado, fck=20MPa, compreendendo o fornecimento de concreto importado de usina, colocacao nas formas, espalhamento, adensamento mecanico e acabamento.</v>
          </cell>
          <cell r="D762" t="str">
            <v>m3</v>
          </cell>
          <cell r="E762">
            <v>265.72000000000003</v>
          </cell>
        </row>
        <row r="763">
          <cell r="A763" t="str">
            <v>ET000718</v>
          </cell>
          <cell r="B763" t="str">
            <v>ET45100062/</v>
          </cell>
          <cell r="C763" t="str">
            <v>Concreto bombeado, fck=21MPa, compreendendo o fornecimento de concreto importado de usina, colocacao nas formas, espalhamento, adensamento mecanico e acabamento.</v>
          </cell>
          <cell r="D763" t="str">
            <v>m3</v>
          </cell>
          <cell r="E763">
            <v>268.58999999999997</v>
          </cell>
        </row>
        <row r="764">
          <cell r="A764" t="str">
            <v>ET000719</v>
          </cell>
          <cell r="B764" t="str">
            <v>ET45100065/</v>
          </cell>
          <cell r="C764" t="str">
            <v>Concreto bombeado, fck=22,5MPa, compreendendo o fornecimento de concreto importado de usina, colocacao nas formas, espalhamento, adensamento mecanico e acabamento.</v>
          </cell>
          <cell r="D764" t="str">
            <v>m3</v>
          </cell>
          <cell r="E764">
            <v>275.66000000000003</v>
          </cell>
        </row>
        <row r="765">
          <cell r="A765" t="str">
            <v>ET000720</v>
          </cell>
          <cell r="B765" t="str">
            <v>ET45100068/</v>
          </cell>
          <cell r="C765" t="str">
            <v>Concreto bombeado, fck=28MPa, compreendendo o fornecimento de concreto importado de usina, colocacao nas formas, espalhamento, adensamento mecanico e acabamento.</v>
          </cell>
          <cell r="D765" t="str">
            <v>m3</v>
          </cell>
          <cell r="E765">
            <v>292.82</v>
          </cell>
        </row>
        <row r="766">
          <cell r="A766" t="str">
            <v>ET002400</v>
          </cell>
          <cell r="B766" t="str">
            <v>ET45100071/</v>
          </cell>
          <cell r="C766" t="str">
            <v>Concreto bombeado, fck=30MPa, compreendendo o fornecimento de concreto importado de usina, colocacao nas formas, espalhamento, adensamento mecanico e acabamento.</v>
          </cell>
          <cell r="D766" t="str">
            <v>m3</v>
          </cell>
          <cell r="E766">
            <v>300.58999999999997</v>
          </cell>
        </row>
        <row r="767">
          <cell r="A767" t="str">
            <v>ET000721</v>
          </cell>
          <cell r="B767" t="str">
            <v>ET50050050A</v>
          </cell>
          <cell r="C767" t="str">
            <v xml:space="preserve">Estabilizacao de talude com massa de concreto (cimento, areia e brita 0, no traco 1:2:3), aplicado manualmente (a colher), sobre tela Telcon Q-138 ou similar, inclusive esta, considerando: limpeza, regularizacao e revestimento do talude com chapisco fino </v>
          </cell>
          <cell r="D767" t="str">
            <v>m2</v>
          </cell>
          <cell r="E767">
            <v>59.87</v>
          </cell>
        </row>
        <row r="768">
          <cell r="A768" t="str">
            <v>ET010254</v>
          </cell>
          <cell r="B768" t="str">
            <v>ET50050100A</v>
          </cell>
          <cell r="C768" t="str">
            <v xml:space="preserve">Estabilizacao de talude com massa de concreto (cimento, areia e brita 0, no traco 1:2:3), aplicado manualmente (a colher), sobre tela Telcon Q-283 ou similar, inclusive esta, considerando: limpeza, regularizacao e revestimento do talude com chapisco fino </v>
          </cell>
          <cell r="D768" t="str">
            <v>m2</v>
          </cell>
          <cell r="E768">
            <v>62.29</v>
          </cell>
        </row>
        <row r="769">
          <cell r="A769" t="str">
            <v>ET009020</v>
          </cell>
          <cell r="B769" t="str">
            <v>ET50050150/</v>
          </cell>
          <cell r="C769" t="str">
            <v>Execucao de revestimento de canal, utilizando o colchao em concreto VSL ou similar, com espessura de 0,15m, incluindo fornecimento dos materiais.</v>
          </cell>
          <cell r="D769" t="str">
            <v>m2</v>
          </cell>
          <cell r="E769">
            <v>249.67</v>
          </cell>
        </row>
        <row r="770">
          <cell r="A770" t="str">
            <v>ET009578</v>
          </cell>
          <cell r="B770" t="str">
            <v>ET50050200/</v>
          </cell>
          <cell r="C770" t="str">
            <v>Muro de contencao de taludes em alvenaria de bloco de concreto estrutural de (19x19x39)cm, ate 1,80m de altura, incluindo base de concreto, aco CA-50 e enchimento de blocos e medido pela area real.</v>
          </cell>
          <cell r="D770" t="str">
            <v>m2</v>
          </cell>
          <cell r="E770">
            <v>172.79</v>
          </cell>
        </row>
        <row r="771">
          <cell r="A771" t="str">
            <v>ET017038</v>
          </cell>
          <cell r="B771" t="str">
            <v>ET50050250/</v>
          </cell>
          <cell r="C771" t="str">
            <v>Muro de contencao em solo reforcado com paramento em blocos intertravados de concreto com jardineiras, tipo Terra F ou similar.  Inclusive blocos intertravados de concreto  medindo (40x40x20)cm, brita no 1, areia lavada  e terra vegetal para plantas.  Exc</v>
          </cell>
          <cell r="D771" t="str">
            <v>m2</v>
          </cell>
          <cell r="E771">
            <v>147.34</v>
          </cell>
        </row>
        <row r="772">
          <cell r="A772" t="str">
            <v>ET002086</v>
          </cell>
          <cell r="B772" t="str">
            <v>ET50050300/</v>
          </cell>
          <cell r="C772" t="str">
            <v>Protecao de talude com placas de concreto pre-moldadas (40x80x8cm), fck=11MPa, junta de dilatacao de 2cm, inclusive preparo do terreno.</v>
          </cell>
          <cell r="D772" t="str">
            <v>m2</v>
          </cell>
          <cell r="E772">
            <v>21.29</v>
          </cell>
        </row>
        <row r="773">
          <cell r="A773" t="str">
            <v>ET002085</v>
          </cell>
          <cell r="B773" t="str">
            <v>ET55050050/</v>
          </cell>
          <cell r="C773" t="str">
            <v>Colagem com adesivo especial estrutural de pecas de concreto pre-fabricadas, sobre laje preparada e regularizada, exclusive esta camada, estimando-se a aplicacao de uma camada de adesivo nas faces.</v>
          </cell>
          <cell r="D773" t="str">
            <v>m2</v>
          </cell>
          <cell r="E773">
            <v>285.63</v>
          </cell>
        </row>
        <row r="774">
          <cell r="A774" t="str">
            <v>ET000722</v>
          </cell>
          <cell r="B774" t="str">
            <v>ET55050100/</v>
          </cell>
          <cell r="C774" t="str">
            <v>Laje pre-moldada, ?eta 11, para sobrecarga de 1KN/m2 e vao ate 4,40m, considerando vigotas, tijolos e armadura negativa, inclusive capeamento de 2cm de espesssura, com concreto fck=15MPa e escoramento.   Fornecimento e montagem do conjunto.</v>
          </cell>
          <cell r="D774" t="str">
            <v>m2</v>
          </cell>
          <cell r="E774">
            <v>32.840000000000003</v>
          </cell>
        </row>
        <row r="775">
          <cell r="A775" t="str">
            <v>ET000723</v>
          </cell>
          <cell r="B775" t="str">
            <v>ET55050103/</v>
          </cell>
          <cell r="C775" t="str">
            <v>Laje pre-moldada, ?eta 12, para sobrecarga de 3,5KN/m2 e vao de 4,10m, considerando vigotas, tijolos e armadura negativa, inclusive capeamento de 4cm de espesssura, com concreto fck=15MPa e escoramento.  Fornecimento e montagem do conjunto.</v>
          </cell>
          <cell r="D775" t="str">
            <v>m2</v>
          </cell>
          <cell r="E775">
            <v>40.229999999999997</v>
          </cell>
        </row>
        <row r="776">
          <cell r="A776" t="str">
            <v>ET016029</v>
          </cell>
          <cell r="B776" t="str">
            <v>ET55050150/</v>
          </cell>
          <cell r="C776" t="str">
            <v>Laje pre-moldada, tipo Pre-laje, para sobrecarga de 300kgf/m2, com paineis de 0,25m de largura e vao de ate 5m, ?eta 12, enchimento com blocos de isopor (EPS), ferros transversais e negativos CA-50  e capeamento de 5cm de espessura com concreto de fck=20M</v>
          </cell>
          <cell r="D776" t="str">
            <v>m2</v>
          </cell>
          <cell r="E776">
            <v>56.64</v>
          </cell>
        </row>
        <row r="777">
          <cell r="A777" t="str">
            <v>ET016032</v>
          </cell>
          <cell r="B777" t="str">
            <v>ET55050153/</v>
          </cell>
          <cell r="C777" t="str">
            <v>Laje pre-moldada, tipo Pre-laje, para sobrecarga de 300kgf/m2, com paineis de 1,25m de largura e vao de ate 5m, ?eta 12, enchimento com blocos de isopor (EPS), ferros transversais e negativos CA-50 e capeamento de 5cm de espessura com concreto de fck=20MP</v>
          </cell>
          <cell r="D777" t="str">
            <v>m2</v>
          </cell>
          <cell r="E777">
            <v>58.71</v>
          </cell>
        </row>
        <row r="778">
          <cell r="A778" t="str">
            <v>ET000724</v>
          </cell>
          <cell r="B778" t="str">
            <v>ET55050156/</v>
          </cell>
          <cell r="C778" t="str">
            <v>Laje pre-moldada, ?eta 16, para sobrecarga de 3,5KN/m2 e vao ate 5,20m, considerando vigotas, tijolos e armadura negativa, inclusive capeamento de 4cm de espesssura, com concreto fck=15MPa e escoramento.  Fornecimento e montagem do conjunto.</v>
          </cell>
          <cell r="D778" t="str">
            <v>m2</v>
          </cell>
          <cell r="E778">
            <v>51.16</v>
          </cell>
        </row>
        <row r="779">
          <cell r="A779" t="str">
            <v>ET016033</v>
          </cell>
          <cell r="B779" t="str">
            <v>ET55050159/</v>
          </cell>
          <cell r="C779" t="str">
            <v>Laje pre-moldada, tipo Pre-laje, para sobrecarga de 300kgf/m2, com paineis de 1,25m de largura e vao de 5,10m ate 6,90m, ?eta 16, enchimento com blocos de isopor (EPS), ferros transversais e negativos CA-50 e capeamento de 5cm de espessura com concreto de</v>
          </cell>
          <cell r="D779" t="str">
            <v>m2</v>
          </cell>
          <cell r="E779">
            <v>68.760000000000005</v>
          </cell>
        </row>
        <row r="780">
          <cell r="A780" t="str">
            <v>ET016030</v>
          </cell>
          <cell r="B780" t="str">
            <v>ET55050162/</v>
          </cell>
          <cell r="C780" t="str">
            <v>Laje pre-moldada, tipo Pre-laje, para sobrecarga de 300kgf/m2, com paineis de 0,25m de largura e vao de 5,10m ate 6,90m, ?eta 16, enchimento com blocos de isopor (EPS), ferros transversais e negativos CA-50 e capeamento de 5cm de espessura com concreto de</v>
          </cell>
          <cell r="D780" t="str">
            <v>m2</v>
          </cell>
          <cell r="E780">
            <v>65.05</v>
          </cell>
        </row>
        <row r="781">
          <cell r="A781" t="str">
            <v>ET000725</v>
          </cell>
          <cell r="B781" t="str">
            <v>ET55050165/</v>
          </cell>
          <cell r="C781" t="str">
            <v>Laje pre-moldada, ?eta 20, para sobrecarga de 3,5KN/m2 e vao ate 6,20m, considerando vigotas, tijolos e armadura negativa, inclusive capeamento de 4cm de espesssura, com concreto fck=15MPa e escoramento.  Fornecimento e montagem do conjunto.</v>
          </cell>
          <cell r="D781" t="str">
            <v>m2</v>
          </cell>
          <cell r="E781">
            <v>41.37</v>
          </cell>
        </row>
        <row r="782">
          <cell r="A782" t="str">
            <v>ET016031</v>
          </cell>
          <cell r="B782" t="str">
            <v>ET55050168/</v>
          </cell>
          <cell r="C782" t="str">
            <v>Laje pre-moldada, tipo Pre-laje, para sobrecarga de 300kgf/m2, com paineis de 0,25m de largura e vao de 7m ate 8m, ?eta 20, enchimento com blocos de isopor (EPS), ferros transversais e negativos CA-50 e capeamento de 5cm de espessura com concreto de fck=2</v>
          </cell>
          <cell r="D782" t="str">
            <v>m2</v>
          </cell>
          <cell r="E782">
            <v>77.55</v>
          </cell>
        </row>
        <row r="783">
          <cell r="A783" t="str">
            <v>ET016034</v>
          </cell>
          <cell r="B783" t="str">
            <v>ET55050171/</v>
          </cell>
          <cell r="C783" t="str">
            <v>Laje pre-moldada, tipo Pre-laje, para sobrecarga de 300kgf/m2, com paineis de 1,25m de largura e vao de 7m ate 8m, ?eta 20, enchimento com blocos de isopor (EPS), ferros transversais e negativos CA-50 e capeamento de 5cm de espessura com concreto de fck=2</v>
          </cell>
          <cell r="D783" t="str">
            <v>m2</v>
          </cell>
          <cell r="E783">
            <v>83.38</v>
          </cell>
        </row>
        <row r="784">
          <cell r="A784" t="str">
            <v>ET017130</v>
          </cell>
          <cell r="B784" t="str">
            <v>ET55100050/</v>
          </cell>
          <cell r="C784" t="str">
            <v>Bloco de concreto, intertravado, dimensao de (40x40x20)cm e peso minimo de 29Kg, modelo Terrae W, sem jardineira, Terrae ou similar, para paramentos de estruturas de contencao.  Fornecimento.</v>
          </cell>
          <cell r="D784" t="str">
            <v>un</v>
          </cell>
          <cell r="E784">
            <v>7.15</v>
          </cell>
        </row>
        <row r="785">
          <cell r="A785" t="str">
            <v>ET017124</v>
          </cell>
          <cell r="B785" t="str">
            <v>ET55100053/</v>
          </cell>
          <cell r="C785" t="str">
            <v>Bloco de concreto, intertravado, dimensao de (40x40x20)cm e peso minimo de 25Kg, modelo Terrae F, com jardineira, Terrae ou similar, para paramentos de estruturas de contencao.  Fornecimento.</v>
          </cell>
          <cell r="D785" t="str">
            <v>un</v>
          </cell>
          <cell r="E785">
            <v>7.15</v>
          </cell>
        </row>
        <row r="786">
          <cell r="A786" t="str">
            <v>ET008438</v>
          </cell>
          <cell r="B786" t="str">
            <v>ET55100100/</v>
          </cell>
          <cell r="C786" t="str">
            <v>Canal pre-fabricado, em concreto protendido e/ou armado, com secao em U, medido pela area do perimetro interno da secao vezes o comprimento do canal.  Fornecimento e assentamento.</v>
          </cell>
          <cell r="D786" t="str">
            <v>m2</v>
          </cell>
          <cell r="E786">
            <v>408.47</v>
          </cell>
        </row>
        <row r="787">
          <cell r="A787" t="str">
            <v>ET008439</v>
          </cell>
          <cell r="B787" t="str">
            <v>ET55100150/</v>
          </cell>
          <cell r="C787" t="str">
            <v>Cobertura de canal pre-fabricado, em concreto armado, para vaos de ate 5m.  Fornecimento e colocacao.</v>
          </cell>
          <cell r="D787" t="str">
            <v>m2</v>
          </cell>
          <cell r="E787">
            <v>461.88</v>
          </cell>
        </row>
        <row r="788">
          <cell r="A788" t="str">
            <v>ET004797</v>
          </cell>
          <cell r="B788" t="str">
            <v>ET55100200/</v>
          </cell>
          <cell r="C788" t="str">
            <v>Superestrutura de ponte ou viaduto, pre-fabricada, em concreto protendido, classe 36, para 1 faixa de trafego, com 3,20m de pista de rolamento,com largura de 4,60m, sem capeamento, com vao entre 7,50m e 10m.</v>
          </cell>
          <cell r="D788" t="str">
            <v>m</v>
          </cell>
          <cell r="E788">
            <v>6771.53</v>
          </cell>
        </row>
        <row r="789">
          <cell r="A789" t="str">
            <v>IP018033</v>
          </cell>
          <cell r="B789" t="str">
            <v>IP05100118/</v>
          </cell>
          <cell r="C789" t="str">
            <v>Poste de aco SAE 1006/1020, reto, padrao Hadock Lobo, montagem 2, altura util de 6,00m, com flange, conico continuo sem emendas e braco duplo com 0,60m para fixacao de luminarias, conforme desenho A2-1978-PD e especificacao EM-RIOLUZ-No 4.  Fornecimento.</v>
          </cell>
          <cell r="D789" t="str">
            <v>un</v>
          </cell>
          <cell r="E789">
            <v>859.13</v>
          </cell>
        </row>
        <row r="790">
          <cell r="A790" t="str">
            <v>IP018034</v>
          </cell>
          <cell r="B790" t="str">
            <v>IP05100121/</v>
          </cell>
          <cell r="C790" t="str">
            <v>Poste de aco SAE 1006/1020, reto, padrao Hadock Lobo, montagem 2, altura util de 9,00m, com flange, conico continuo sem emendas e braco duplo com 1,10m para fixacao de luminarias, conforme desenho A2-1978-PD e especificacao EM-RIOLUZ-No 4.  Fornecimento.</v>
          </cell>
          <cell r="D790" t="str">
            <v>un</v>
          </cell>
          <cell r="E790">
            <v>1252.17</v>
          </cell>
        </row>
        <row r="791">
          <cell r="A791" t="str">
            <v>IP018035</v>
          </cell>
          <cell r="B791" t="str">
            <v>IP05100124/</v>
          </cell>
          <cell r="C791" t="str">
            <v xml:space="preserve">Poste de aco SAE 1006/1020, reto, padrao Hadock Lobo, montagem 3.1, altura util de 9,00m, com flange, conico continuo sem emendas e bracos simples com 1,10m e 0,60m para fixacao de luminarias a 9,00m e 6,00m respectivamente, conforme desenho A2-1978-PD e </v>
          </cell>
          <cell r="D791" t="str">
            <v>un</v>
          </cell>
          <cell r="E791">
            <v>1513.59</v>
          </cell>
        </row>
        <row r="792">
          <cell r="A792" t="str">
            <v>IP018036</v>
          </cell>
          <cell r="B792" t="str">
            <v>IP05100127/</v>
          </cell>
          <cell r="C792" t="str">
            <v>Poste de aco SAE 1006/1020, reto, padrao Hadock Lobo, montagem 3.2, altura util de 9,00m, com flange, conico continuo sem emendas e bracos simples com 1,10m e 0,45m  para fixacao de luminarias a 9,00m e 4,50m respectivamente, conforme desenho A2-1978-PD e</v>
          </cell>
          <cell r="D792" t="str">
            <v>un</v>
          </cell>
          <cell r="E792">
            <v>1403.05</v>
          </cell>
        </row>
        <row r="793">
          <cell r="A793" t="str">
            <v>IP008793</v>
          </cell>
          <cell r="B793" t="str">
            <v>IP05100150/</v>
          </cell>
          <cell r="C793" t="str">
            <v>Poste de aco, reto, conico continuo, altura de 3,50m, sem sapata.  Fornecimento.</v>
          </cell>
          <cell r="D793" t="str">
            <v>un</v>
          </cell>
          <cell r="E793">
            <v>91.65</v>
          </cell>
        </row>
        <row r="794">
          <cell r="A794" t="str">
            <v>IP008952</v>
          </cell>
          <cell r="B794" t="str">
            <v>IP05100153/</v>
          </cell>
          <cell r="C794" t="str">
            <v>Poste de aco, reto, conico continuo, altura de 3,5m, com sapata e base (padrao Rio Cidade Catete).  Fornecimento.</v>
          </cell>
          <cell r="D794" t="str">
            <v>un</v>
          </cell>
          <cell r="E794">
            <v>199.5</v>
          </cell>
        </row>
        <row r="795">
          <cell r="A795" t="str">
            <v>IP008133</v>
          </cell>
          <cell r="B795" t="str">
            <v>IP05100200/</v>
          </cell>
          <cell r="C795" t="str">
            <v>Poste de aco, reto, conico continuo, altura de 4,10m, proprio para montagem em base de sustentacao, confeccionado em uma unica peca de aco zincado.  Fornecimento.</v>
          </cell>
          <cell r="D795" t="str">
            <v>un</v>
          </cell>
          <cell r="E795">
            <v>231</v>
          </cell>
        </row>
        <row r="796">
          <cell r="A796" t="str">
            <v>IP013190</v>
          </cell>
          <cell r="B796" t="str">
            <v>IP05100250/</v>
          </cell>
          <cell r="C796" t="str">
            <v>Poste de aco, reto (SAE 1006-1020), sem aletas, de 4100mm com base cilindrica de aco SAE 1006-1020 com dimensoes de (400x300mm) galvanizado a fogo pintado conforme pedido.  A base devera ter chumbadores de aco galvanizado a fogo com dimensoes de 7/8"x500m</v>
          </cell>
          <cell r="D796" t="str">
            <v>un</v>
          </cell>
          <cell r="E796">
            <v>525</v>
          </cell>
        </row>
        <row r="797">
          <cell r="A797" t="str">
            <v>IP001824</v>
          </cell>
          <cell r="B797" t="str">
            <v>IP05100300/</v>
          </cell>
          <cell r="C797" t="str">
            <v>Poste de aco, reto, conico continuo, altura de 4,5m, sem sapata, especificacao EM-CME-04 da RIOLUZ.  Fornecimento.</v>
          </cell>
          <cell r="D797" t="str">
            <v>un</v>
          </cell>
          <cell r="E797">
            <v>252</v>
          </cell>
        </row>
        <row r="798">
          <cell r="A798" t="str">
            <v>IP008102</v>
          </cell>
          <cell r="B798" t="str">
            <v>IP05100303/</v>
          </cell>
          <cell r="C798" t="str">
            <v>Poste de aco, reto, conico continuo, altura de 4,50m, com sapata.  Fornecimento.</v>
          </cell>
          <cell r="D798" t="str">
            <v>un</v>
          </cell>
          <cell r="E798">
            <v>252</v>
          </cell>
        </row>
        <row r="799">
          <cell r="A799" t="str">
            <v>IP008129</v>
          </cell>
          <cell r="B799" t="str">
            <v>IP05100400/</v>
          </cell>
          <cell r="C799" t="str">
            <v>Poste Multi-Uso de aco, reto, cilindrico, altura de 5,60m, proprio para montagem em base de sustencao, diametro de 6", espessura de 7,11mm, galvanizado, com a possibilidade de ser equipado com braco para semaforo, braco para placa de transito, placas de r</v>
          </cell>
          <cell r="D799" t="str">
            <v>par</v>
          </cell>
          <cell r="E799">
            <v>1366</v>
          </cell>
        </row>
        <row r="800">
          <cell r="A800" t="str">
            <v>IP013191</v>
          </cell>
          <cell r="B800" t="str">
            <v>IP05100406/</v>
          </cell>
          <cell r="C800" t="str">
            <v>Poste de aco, reto (SAE 1006-1020), sem aletas, de 5600mm com base cilindrica de aco SAE 1006-1020 com dimensoes de (400x300mm) galvanizado a fogo pintado conforme pedido.  A base devera ter chumbadores de aco galvanizado a fogo com dimensoes de 7/8"x500m</v>
          </cell>
          <cell r="D800" t="str">
            <v>un</v>
          </cell>
          <cell r="E800">
            <v>630</v>
          </cell>
        </row>
        <row r="801">
          <cell r="A801" t="str">
            <v>IP008055</v>
          </cell>
          <cell r="B801" t="str">
            <v>IP05100450/</v>
          </cell>
          <cell r="C801" t="str">
            <v>Poste de aco, reto, conico continuo ou escalonado, altura de 6m, sem sapata.  Fornecimento.</v>
          </cell>
          <cell r="D801" t="str">
            <v>un</v>
          </cell>
          <cell r="E801">
            <v>336</v>
          </cell>
        </row>
        <row r="802">
          <cell r="A802" t="str">
            <v>IP008599</v>
          </cell>
          <cell r="B802" t="str">
            <v>IP05100500/</v>
          </cell>
          <cell r="C802" t="str">
            <v>Poste de aco, reto, conico continuo, altura de 7m, sem sapata.  Fornecimento.</v>
          </cell>
          <cell r="D802" t="str">
            <v>un</v>
          </cell>
          <cell r="E802">
            <v>451.5</v>
          </cell>
        </row>
        <row r="803">
          <cell r="A803" t="str">
            <v>IP010613</v>
          </cell>
          <cell r="B803" t="str">
            <v>IP05100550/</v>
          </cell>
          <cell r="C803" t="str">
            <v xml:space="preserve">Poste de aco, reto, de 7m, com sapata, escalonado, braco de aco curvo com diametro de 60,3mm e projecao horizontal de 2,50m para luminaria superior e braco de aco reto de 1m com diametro de 60,3mm para luminaria inferior, com suporte para um galhaderte e </v>
          </cell>
          <cell r="D803" t="str">
            <v>un</v>
          </cell>
          <cell r="E803">
            <v>4012.68</v>
          </cell>
        </row>
        <row r="804">
          <cell r="A804" t="str">
            <v>IP010615</v>
          </cell>
          <cell r="B804" t="str">
            <v>IP05100553/</v>
          </cell>
          <cell r="C804" t="str">
            <v>Poste de aco, reto, de 7m, com sapata, escalonado, 2 bracos de aco curvo com diametro de 60,3mm e projecao horizontal de 2,50m para luminarias superiores e com suporte para 2 galhadertes com 4 chumbadores de 7/8"x70cm, tipo II, padrao Riomar.  Forneciment</v>
          </cell>
          <cell r="D804" t="str">
            <v>un</v>
          </cell>
          <cell r="E804">
            <v>4336.38</v>
          </cell>
        </row>
        <row r="805">
          <cell r="A805" t="str">
            <v>IP010616</v>
          </cell>
          <cell r="B805" t="str">
            <v>IP05100556/</v>
          </cell>
          <cell r="C805" t="str">
            <v>Poste de aco, reto, de 7m, com sapata, escalonado, 2 bracos de aco curvo com diametro de 60,3mm e projecao horizontal de 2,50m para luminaria superior e 2 bracos de aco reto de 3,70m com diametro de 76mm para semaforo, furacao para fixacao de semaforo rep</v>
          </cell>
          <cell r="D805" t="str">
            <v>un</v>
          </cell>
          <cell r="E805">
            <v>4127</v>
          </cell>
        </row>
        <row r="806">
          <cell r="A806" t="str">
            <v>IP010617</v>
          </cell>
          <cell r="B806" t="str">
            <v>IP05100559/</v>
          </cell>
          <cell r="C806" t="str">
            <v>Poste de aco, reto, de 7m, com sapata, escalonado, braco de aco curvo com diametro de 60,3mm e projecao horizontal de 2,50m para luminarias superiores com suporte para galhardete e suporte para placa indicativa de rua, com 4 chumbadores de 7/8"x70cm, tipo</v>
          </cell>
          <cell r="D806" t="str">
            <v>un</v>
          </cell>
          <cell r="E806">
            <v>4124.1000000000004</v>
          </cell>
        </row>
        <row r="807">
          <cell r="A807" t="str">
            <v>IP010618</v>
          </cell>
          <cell r="B807" t="str">
            <v>IP05100562/</v>
          </cell>
          <cell r="C807" t="str">
            <v>Poste de aco, reto, de 7m, com sapata, escalonado, braco de aco curvo com diametro de 60,3mm e projecao horizontal de 2,50m para luminaria superior e braco de aco reto de 3,70m com diametro de 76mm para placa de sinalizacao e semaforo, com suporte para ga</v>
          </cell>
          <cell r="D807" t="str">
            <v>un</v>
          </cell>
          <cell r="E807">
            <v>3360</v>
          </cell>
        </row>
        <row r="808">
          <cell r="A808" t="str">
            <v>IP010614</v>
          </cell>
          <cell r="B808" t="str">
            <v>IP05100565/</v>
          </cell>
          <cell r="C808" t="str">
            <v xml:space="preserve">Poste de aco, reto, de 7m, com sapata, escalonado, braco de aco curvo com diametro de 60,3mm e projecao horizontal de 2,50m para luminaria superior e braco de aco reto de 1m com diametro de 60,3mm para luminaria inferior, com braco de aco reto de 3,70m e </v>
          </cell>
          <cell r="D808" t="str">
            <v>un</v>
          </cell>
          <cell r="E808">
            <v>4661.33</v>
          </cell>
        </row>
        <row r="809">
          <cell r="A809" t="str">
            <v>IP008120</v>
          </cell>
          <cell r="B809" t="str">
            <v>IP05100600/</v>
          </cell>
          <cell r="C809" t="str">
            <v>Poste de aco escalonado, padrao Nossa Senhora de Copacabana, com 7,20m de altura, proprio para instalacao em base de sustentacao, com a possibilidade de ser equipado com braco para semaforo, braco para placa de transito, placas de rua, semaforos (repetido</v>
          </cell>
          <cell r="D809" t="str">
            <v>un</v>
          </cell>
          <cell r="E809">
            <v>2543</v>
          </cell>
        </row>
        <row r="810">
          <cell r="A810" t="str">
            <v>IP013192</v>
          </cell>
          <cell r="B810" t="str">
            <v>IP05100650/</v>
          </cell>
          <cell r="C810" t="str">
            <v>Poste de aco, reto (SAE 1006-1020), sem aletas, de 8400mm com base cilindrica de aco SAE 1006-1020 com dimensoes de (400x300mm) galvanizado a fogo pintado conforme pedido.  A base devera ter chumbadores de aco galvanizado a fogo com dimensoes de 7/8"x500m</v>
          </cell>
          <cell r="D810" t="str">
            <v>un</v>
          </cell>
          <cell r="E810">
            <v>905</v>
          </cell>
        </row>
        <row r="811">
          <cell r="A811" t="str">
            <v>IP013188</v>
          </cell>
          <cell r="B811" t="str">
            <v>IP05100700/</v>
          </cell>
          <cell r="C811" t="str">
            <v>Poste de aco, reto, conico continuo, altura de 9m, sem sapata.  Fornecimento.</v>
          </cell>
          <cell r="D811" t="str">
            <v>un</v>
          </cell>
          <cell r="E811">
            <v>725</v>
          </cell>
        </row>
        <row r="812">
          <cell r="A812" t="str">
            <v>IP008504</v>
          </cell>
          <cell r="B812" t="str">
            <v>IP05100703/</v>
          </cell>
          <cell r="C812" t="str">
            <v>Poste de aco, reto, conico continuo, altura de 9m, com sapata.  Fornecimento.</v>
          </cell>
          <cell r="D812" t="str">
            <v>un</v>
          </cell>
          <cell r="E812">
            <v>321.75</v>
          </cell>
        </row>
        <row r="813">
          <cell r="A813" t="str">
            <v>IP008775</v>
          </cell>
          <cell r="B813" t="str">
            <v>IP05100750/</v>
          </cell>
          <cell r="C813" t="str">
            <v>Poste de aco, curvo, conico continuo, simples, (9x2,5)m, sem sapata.  Fornecimento.</v>
          </cell>
          <cell r="D813" t="str">
            <v>un</v>
          </cell>
          <cell r="E813">
            <v>571</v>
          </cell>
        </row>
        <row r="814">
          <cell r="A814" t="str">
            <v>IP007929</v>
          </cell>
          <cell r="B814" t="str">
            <v>IP05100753/</v>
          </cell>
          <cell r="C814" t="str">
            <v>Poste de aco, curvo, conico continuo, simples, (9x2,5)m, com sapata.  Fornecimento.</v>
          </cell>
          <cell r="D814" t="str">
            <v>un</v>
          </cell>
          <cell r="E814">
            <v>321.75</v>
          </cell>
        </row>
        <row r="815">
          <cell r="A815" t="str">
            <v>IP008776</v>
          </cell>
          <cell r="B815" t="str">
            <v>IP05100800/</v>
          </cell>
          <cell r="C815" t="str">
            <v>Poste de aco, curvo, conico continuo, duplo, (9x2,5)m, com sapata.  Fornecimento.</v>
          </cell>
          <cell r="D815" t="str">
            <v>un</v>
          </cell>
          <cell r="E815">
            <v>390</v>
          </cell>
        </row>
        <row r="816">
          <cell r="A816" t="str">
            <v>IP008777</v>
          </cell>
          <cell r="B816" t="str">
            <v>IP05100803/</v>
          </cell>
          <cell r="C816" t="str">
            <v>Poste de aco, curvo, conico continuo, duplo, (9x2,5)m, sem sapata.  Fornecimento.</v>
          </cell>
          <cell r="D816" t="str">
            <v>un</v>
          </cell>
          <cell r="E816">
            <v>828.75</v>
          </cell>
        </row>
        <row r="817">
          <cell r="A817" t="str">
            <v>IP008091</v>
          </cell>
          <cell r="B817" t="str">
            <v>IP05100850/</v>
          </cell>
          <cell r="C817" t="str">
            <v>Poste Multi-Uso de aco, reto, cilindrico , altura de 9,5m, proprio para montagem em base de sustentacao com diametro de 6", espessura de 7,11mm, galvanizado, com a possibilidade de ser equipado com braco para semaforo, braco para placa de transito, placas</v>
          </cell>
          <cell r="D817" t="str">
            <v>un</v>
          </cell>
          <cell r="E817">
            <v>3402.78</v>
          </cell>
        </row>
        <row r="818">
          <cell r="A818" t="str">
            <v>IP008951</v>
          </cell>
          <cell r="B818" t="str">
            <v>IP05100900/</v>
          </cell>
          <cell r="C818" t="str">
            <v>Poste de aco, reto, conico continuo, altura de 10m, com sapata circular e base (padrao Rio Cidade Catete).  Fornecimento.</v>
          </cell>
          <cell r="D818" t="str">
            <v>un</v>
          </cell>
          <cell r="E818">
            <v>3120</v>
          </cell>
        </row>
        <row r="819">
          <cell r="A819" t="str">
            <v>IP008131</v>
          </cell>
          <cell r="B819" t="str">
            <v>IP05100950/</v>
          </cell>
          <cell r="C819" t="str">
            <v>Poste de aco, curvo, conico continuo, altura de 11,50m, projecao de braco de 2,50m, proprio para montagem em base de sustentacao, fabricada em aco SAE 1010/1020, confeccionado em uma unica peca de aco zincado, equipado com tomada a prova de tempo, na part</v>
          </cell>
          <cell r="D819" t="str">
            <v>un</v>
          </cell>
          <cell r="E819">
            <v>1400</v>
          </cell>
        </row>
        <row r="820">
          <cell r="A820" t="str">
            <v>IP008436</v>
          </cell>
          <cell r="B820" t="str">
            <v>IP05101000/</v>
          </cell>
          <cell r="C820" t="str">
            <v>Poste de aco, reto, conico continuo, altura de 12m, com sapata.  Fornecimento.</v>
          </cell>
          <cell r="D820" t="str">
            <v>un</v>
          </cell>
          <cell r="E820">
            <v>1034</v>
          </cell>
        </row>
        <row r="821">
          <cell r="A821" t="str">
            <v>IP008435</v>
          </cell>
          <cell r="B821" t="str">
            <v>IP05101050/</v>
          </cell>
          <cell r="C821" t="str">
            <v>Poste de aco, reto, conico continuo, altura de 15m, com sapata.  Fornecimento.</v>
          </cell>
          <cell r="D821" t="str">
            <v>un</v>
          </cell>
          <cell r="E821">
            <v>4194</v>
          </cell>
        </row>
        <row r="822">
          <cell r="A822" t="str">
            <v>IP008081</v>
          </cell>
          <cell r="B822" t="str">
            <v>IP05150200/</v>
          </cell>
          <cell r="C822" t="str">
            <v>Poste de madeira, tipo medio de 7m.  Fornecimento.</v>
          </cell>
          <cell r="D822" t="str">
            <v>un</v>
          </cell>
          <cell r="E822">
            <v>122.5</v>
          </cell>
        </row>
        <row r="823">
          <cell r="A823" t="str">
            <v>IP008887</v>
          </cell>
          <cell r="B823" t="str">
            <v>IP05150500/</v>
          </cell>
          <cell r="C823" t="str">
            <v>Poste de madeira, reto, com secao cicurlar,altura de 9m, tipo medio.  Fornecimento.</v>
          </cell>
          <cell r="D823" t="str">
            <v>un</v>
          </cell>
          <cell r="E823">
            <v>181.8</v>
          </cell>
        </row>
        <row r="824">
          <cell r="A824" t="str">
            <v>IP016016</v>
          </cell>
          <cell r="B824" t="str">
            <v>IP05200200/</v>
          </cell>
          <cell r="C824" t="str">
            <v>Poste ornamental, com base e coluna em ferro fundido, alma de aco A53-ASTM, galvanizado a fogo, Sch-40, com 6 metros de comprimento util, base flangeada para fixacao em estrutura embutida em sapata de concreto, Padrao Light TH1-60, conforme desenho A3-193</v>
          </cell>
          <cell r="D824" t="str">
            <v>un</v>
          </cell>
          <cell r="E824">
            <v>5556.32</v>
          </cell>
        </row>
        <row r="825">
          <cell r="A825" t="str">
            <v>IP002302</v>
          </cell>
          <cell r="B825" t="str">
            <v>IP05250050/</v>
          </cell>
          <cell r="C825" t="str">
            <v>Poste de aco reto de 3,50m, com flange de aco soldado na sua base, fixado por parafuso chumbadores engastados em fundacao de concreto, exclusive fundacao e fornecimento do poste.  Assentamento.</v>
          </cell>
          <cell r="D825" t="str">
            <v>h</v>
          </cell>
          <cell r="E825">
            <v>53.46</v>
          </cell>
        </row>
        <row r="826">
          <cell r="A826" t="str">
            <v>IP002303</v>
          </cell>
          <cell r="B826" t="str">
            <v>IP05250100/</v>
          </cell>
          <cell r="C826" t="str">
            <v>Poste de aco reto de 3,50m com engastamento da parte inferior da coluna diretamente no solo, exclusive fornecimento do poste.  Assentamento.</v>
          </cell>
          <cell r="D826" t="str">
            <v>h</v>
          </cell>
          <cell r="E826">
            <v>47.54</v>
          </cell>
        </row>
        <row r="827">
          <cell r="A827" t="str">
            <v>IP001576</v>
          </cell>
          <cell r="B827" t="str">
            <v>IP05250150/</v>
          </cell>
          <cell r="C827" t="str">
            <v>Poste de aco, reto, de 4,50m ate 6m, com engastamento da parte inferior da coluna diretamente no solo; exclusive fornecimento do poste.  Assentamento.</v>
          </cell>
          <cell r="D827" t="str">
            <v>un</v>
          </cell>
          <cell r="E827">
            <v>58.23</v>
          </cell>
        </row>
        <row r="828">
          <cell r="A828" t="str">
            <v>IP001577</v>
          </cell>
          <cell r="B828" t="str">
            <v>IP05250200/</v>
          </cell>
          <cell r="C828" t="str">
            <v>Poste de aco, reto, de 7m ate 12m, com engastamento da parte inferior da coluna diretamente no solo; exclusive fornecimento do poste.  Assentamento.</v>
          </cell>
          <cell r="D828" t="str">
            <v>un</v>
          </cell>
          <cell r="E828">
            <v>118.06</v>
          </cell>
        </row>
        <row r="829">
          <cell r="A829" t="str">
            <v>IP001578</v>
          </cell>
          <cell r="B829" t="str">
            <v>IP05250250/</v>
          </cell>
          <cell r="C829" t="str">
            <v>Poste de aco, reto, de 13m ate 20m, com engastamento da parte inferior da coluna diretamente no solo; exclusive fornecimento do poste.  Assentamento.</v>
          </cell>
          <cell r="D829" t="str">
            <v>un</v>
          </cell>
          <cell r="E829">
            <v>236.38</v>
          </cell>
        </row>
        <row r="830">
          <cell r="A830" t="str">
            <v>IP001579</v>
          </cell>
          <cell r="B830" t="str">
            <v>IP05250300/</v>
          </cell>
          <cell r="C830" t="str">
            <v>Poste de aco, curvo, de 1 braco, de 8m ate 12m, com engastamento da parte inferior da coluna diretamente no solo; exclusive fornecimento do poste.  Assentamento.</v>
          </cell>
          <cell r="D830" t="str">
            <v>un</v>
          </cell>
          <cell r="E830">
            <v>118.06</v>
          </cell>
        </row>
        <row r="831">
          <cell r="A831" t="str">
            <v>IP001580</v>
          </cell>
          <cell r="B831" t="str">
            <v>IP05250350/</v>
          </cell>
          <cell r="C831" t="str">
            <v>Poste de aco, curvo, de 2 bracos, de 8m ate 12m, com engastamento da parte inferior da coluna diretamente no solo; exclusive fornecimento do poste.  Assentamento.</v>
          </cell>
          <cell r="D831" t="str">
            <v>un</v>
          </cell>
          <cell r="E831">
            <v>139.44999999999999</v>
          </cell>
        </row>
        <row r="832">
          <cell r="A832" t="str">
            <v>IP003789</v>
          </cell>
          <cell r="B832" t="str">
            <v>IP05250356/</v>
          </cell>
          <cell r="C832" t="str">
            <v>Poste de aco curvo, de 2 bracos, de 10m a 12m, com flange de aco soldado na sua base, fixado por parafusos chumbadores engastados em fundacao de concreto.  Assentamento.</v>
          </cell>
          <cell r="D832" t="str">
            <v>m</v>
          </cell>
          <cell r="E832">
            <v>106.91</v>
          </cell>
        </row>
        <row r="833">
          <cell r="A833" t="str">
            <v>IP001617</v>
          </cell>
          <cell r="B833" t="str">
            <v>IP05250400/</v>
          </cell>
          <cell r="C833" t="str">
            <v>Poste de aco, curvo, conico continuo, simples, sem base, com janela de inspecao, com altura de 9m.  Fornecimento e assentamento.</v>
          </cell>
          <cell r="D833" t="str">
            <v>un</v>
          </cell>
          <cell r="E833">
            <v>624.46</v>
          </cell>
        </row>
        <row r="834">
          <cell r="A834" t="str">
            <v>IP005315</v>
          </cell>
          <cell r="B834" t="str">
            <v>IP05250500/</v>
          </cell>
          <cell r="C834" t="str">
            <v>Poste de concreto, com secao circular, com 5m de comprimento e carga nominal no topo de 100Kg, inclusive escavacao, exclusive transporte.  Fornecimento e colocacao.</v>
          </cell>
          <cell r="D834" t="str">
            <v>un</v>
          </cell>
          <cell r="E834">
            <v>163.81</v>
          </cell>
        </row>
        <row r="835">
          <cell r="A835" t="str">
            <v>IP005316</v>
          </cell>
          <cell r="B835" t="str">
            <v>IP05250550/</v>
          </cell>
          <cell r="C835" t="str">
            <v>Poste de concreto, com secao circular, com 7m de comprimento e carga nominal no topo, de 100Kg, inclusive escavacao e exclusive transporte.  Fornecimento e colocacao.</v>
          </cell>
          <cell r="D835" t="str">
            <v>un</v>
          </cell>
          <cell r="E835">
            <v>266.22000000000003</v>
          </cell>
        </row>
        <row r="836">
          <cell r="A836" t="str">
            <v>IP005317</v>
          </cell>
          <cell r="B836" t="str">
            <v>IP05250556/</v>
          </cell>
          <cell r="C836" t="str">
            <v>Poste de concreto, com secao circular, com 7m de comprimento e carga nominal no topo, de 200Kg, inclusive escavacao e exclusive transporte.  Fornecimento e colocacao.</v>
          </cell>
          <cell r="D836" t="str">
            <v>un</v>
          </cell>
          <cell r="E836">
            <v>323.52</v>
          </cell>
        </row>
        <row r="837">
          <cell r="A837" t="str">
            <v>IP001018</v>
          </cell>
          <cell r="B837" t="str">
            <v>IP05250559/</v>
          </cell>
          <cell r="C837" t="str">
            <v>Poste de concreto, com secao circular, com 7m de comprimento e carga nominal horizontal no topo, de 300Kg, inclusive escavacao exclusive transporte.  Fornecimento e colocacao.</v>
          </cell>
          <cell r="D837" t="str">
            <v>un</v>
          </cell>
          <cell r="E837">
            <v>381.29</v>
          </cell>
        </row>
        <row r="838">
          <cell r="A838" t="str">
            <v>IP001570</v>
          </cell>
          <cell r="B838" t="str">
            <v>IP05250600/</v>
          </cell>
          <cell r="C838" t="str">
            <v>Poste de concreto, circular reto de 9m, com cabeca de concreto; exclusive fornecimento do poste e da cabeca.  Assentamento.</v>
          </cell>
          <cell r="D838" t="str">
            <v>un</v>
          </cell>
          <cell r="E838">
            <v>121.46</v>
          </cell>
        </row>
        <row r="839">
          <cell r="A839" t="str">
            <v>IP001571</v>
          </cell>
          <cell r="B839" t="str">
            <v>IP05250650/</v>
          </cell>
          <cell r="C839" t="str">
            <v>Poste de concreto, circular reto de 11m, com cabeca de concreto; exclusive fornecimento do poste e da cabeca.  Assentamento.</v>
          </cell>
          <cell r="D839" t="str">
            <v>un</v>
          </cell>
          <cell r="E839">
            <v>132.16</v>
          </cell>
        </row>
        <row r="840">
          <cell r="A840" t="str">
            <v>IP001572</v>
          </cell>
          <cell r="B840" t="str">
            <v>IP05250700/</v>
          </cell>
          <cell r="C840" t="str">
            <v>Poste de concreto, circular reto de 12m, com cabeca de concreto; exclusive fornecimento do poste e da cabeca.  Assentamento.</v>
          </cell>
          <cell r="D840" t="str">
            <v>un</v>
          </cell>
          <cell r="E840">
            <v>154.09</v>
          </cell>
        </row>
        <row r="841">
          <cell r="A841" t="str">
            <v>IP001573</v>
          </cell>
          <cell r="B841" t="str">
            <v>IP05250750/</v>
          </cell>
          <cell r="C841" t="str">
            <v>Poste de concreto, circular reto de 13m, com cabeca de concreto; exclusive fornecimento do poste e da cabeca.  Assentamento.</v>
          </cell>
          <cell r="D841" t="str">
            <v>un</v>
          </cell>
          <cell r="E841">
            <v>188.45</v>
          </cell>
        </row>
        <row r="842">
          <cell r="A842" t="str">
            <v>IP001574</v>
          </cell>
          <cell r="B842" t="str">
            <v>IP05250800/</v>
          </cell>
          <cell r="C842" t="str">
            <v>Poste de concreto, circular reto de 17m, com cabeca de concreto; exclusive fornecimento do poste e da cabeca.  Assentamento.</v>
          </cell>
          <cell r="D842" t="str">
            <v>un</v>
          </cell>
          <cell r="E842">
            <v>250.92</v>
          </cell>
        </row>
        <row r="843">
          <cell r="A843" t="str">
            <v>IP001575</v>
          </cell>
          <cell r="B843" t="str">
            <v>IP05250950/</v>
          </cell>
          <cell r="C843" t="str">
            <v>Poste de madeira circular de 7m a 11m, exclusive fornecimento do poste.  Assentamento.</v>
          </cell>
          <cell r="D843" t="str">
            <v>un</v>
          </cell>
          <cell r="E843">
            <v>94.74</v>
          </cell>
        </row>
        <row r="844">
          <cell r="A844" t="str">
            <v>IP010275</v>
          </cell>
          <cell r="B844" t="str">
            <v>IP05250956/</v>
          </cell>
          <cell r="C844" t="str">
            <v>Poste de madeira, reto, com secao cicurlar, altura de 9m, tipo medio.  Fornecimento e colocacao, inclusive escavacao e reaterro.</v>
          </cell>
          <cell r="D844" t="str">
            <v>un</v>
          </cell>
          <cell r="E844">
            <v>276.54000000000002</v>
          </cell>
        </row>
        <row r="845">
          <cell r="A845" t="str">
            <v>IP001583</v>
          </cell>
          <cell r="B845" t="str">
            <v>IP05300200/</v>
          </cell>
          <cell r="C845" t="str">
            <v>Poste de aco, reto, de 4,50m a 6m, com flange de aco soldado na base, fixado por parafusos chumbadores engastados em fundacao de concreto, exclusive fundacao e fornecimento do poste.  Assentamento.</v>
          </cell>
          <cell r="D845" t="str">
            <v>un</v>
          </cell>
          <cell r="E845">
            <v>53.46</v>
          </cell>
        </row>
        <row r="846">
          <cell r="A846" t="str">
            <v>IP001584</v>
          </cell>
          <cell r="B846" t="str">
            <v>IP05300250/</v>
          </cell>
          <cell r="C846" t="str">
            <v>Poste de aco, reto, de 7m a 11m, com flange de aco soldado na sua base, fixado por parafusos chumbadores engastados em fundacao de concreto, exclusive fundacao e fornecimento do poste.  Assentamento.</v>
          </cell>
          <cell r="D846" t="str">
            <v>un</v>
          </cell>
          <cell r="E846">
            <v>80.19</v>
          </cell>
        </row>
        <row r="847">
          <cell r="A847" t="str">
            <v>IP001585</v>
          </cell>
          <cell r="B847" t="str">
            <v>IP05300300/</v>
          </cell>
          <cell r="C847" t="str">
            <v>Poste de aco, reto, de 12m a 20m, com flange de aco soldado na sua base, fixado por parafusos chumbadores engastados em fundacao de concreto, exclusive fundacao e fornecimento do poste.  Assentamento.</v>
          </cell>
          <cell r="D847" t="str">
            <v>un</v>
          </cell>
          <cell r="E847">
            <v>106.91</v>
          </cell>
        </row>
        <row r="848">
          <cell r="A848" t="str">
            <v>IP001586</v>
          </cell>
          <cell r="B848" t="str">
            <v>IP05300500/</v>
          </cell>
          <cell r="C848" t="str">
            <v>Poste de aco, curvo, de 1 braco, de 8m a 9m, com flange de aco soldado na sua base, fixado por parafusos chumbadores engastados em fundacao de concreto, exclusive fundacao e poste.</v>
          </cell>
          <cell r="D848" t="str">
            <v>un</v>
          </cell>
          <cell r="E848">
            <v>53.46</v>
          </cell>
        </row>
        <row r="849">
          <cell r="A849" t="str">
            <v>IP001588</v>
          </cell>
          <cell r="B849" t="str">
            <v>IP05300506/</v>
          </cell>
          <cell r="C849" t="str">
            <v>Poste de aco, curvo, de 2 bracos, de 8m a 9m, com flange de aco soldado na sua base, fixado por parafusos chumbadores engastados em fundacao de concreto, exclusive fundacao e poste.  Assentamento.</v>
          </cell>
          <cell r="D849" t="str">
            <v>un</v>
          </cell>
          <cell r="E849">
            <v>64.150000000000006</v>
          </cell>
        </row>
        <row r="850">
          <cell r="A850" t="str">
            <v>IP001685</v>
          </cell>
          <cell r="B850" t="str">
            <v>IP15100100/</v>
          </cell>
          <cell r="C850" t="str">
            <v>Rede de alta tensao (AT), aerea, com 2 condutores de aluminio; exclusive fornecimento dos condutores (lance).  Instalacao.</v>
          </cell>
          <cell r="D850" t="str">
            <v>un</v>
          </cell>
          <cell r="E850">
            <v>42.77</v>
          </cell>
        </row>
        <row r="851">
          <cell r="A851" t="str">
            <v>IP001686</v>
          </cell>
          <cell r="B851" t="str">
            <v>IP15100150/</v>
          </cell>
          <cell r="C851" t="str">
            <v>Rede de alta tensao (AT), aerea, com 2 condutores de cobre, exclusive fornecimento dos condutores.  Instalacao.</v>
          </cell>
          <cell r="D851" t="str">
            <v>un</v>
          </cell>
          <cell r="E851">
            <v>37.42</v>
          </cell>
        </row>
        <row r="852">
          <cell r="A852" t="str">
            <v>IP001687</v>
          </cell>
          <cell r="B852" t="str">
            <v>IP15100200/</v>
          </cell>
          <cell r="C852" t="str">
            <v>Rede de alta tensao (AT), aerea, com 3 condutores de aluminio; exclusive fornecimento dos condutores.  Instalacao.</v>
          </cell>
          <cell r="D852" t="str">
            <v>un</v>
          </cell>
          <cell r="E852">
            <v>64.150000000000006</v>
          </cell>
        </row>
        <row r="853">
          <cell r="A853" t="str">
            <v>IP001688</v>
          </cell>
          <cell r="B853" t="str">
            <v>IP15100250/</v>
          </cell>
          <cell r="C853" t="str">
            <v>Rede de alta tensao (AT), aerea, com 3 condutores de cobre, exclusive fornecimento dos condutores.  Instalacao.</v>
          </cell>
          <cell r="D853" t="str">
            <v>un</v>
          </cell>
          <cell r="E853">
            <v>53.46</v>
          </cell>
        </row>
        <row r="854">
          <cell r="A854" t="str">
            <v>IP010403</v>
          </cell>
          <cell r="B854" t="str">
            <v>IP15150050/</v>
          </cell>
          <cell r="C854" t="str">
            <v>Isolador de baixa tensao (BT), tipo carretel, na cor marrom, medindo (72x72)mm.  Fornecimento.</v>
          </cell>
          <cell r="D854" t="str">
            <v>un</v>
          </cell>
          <cell r="E854">
            <v>1.47</v>
          </cell>
        </row>
        <row r="855">
          <cell r="A855" t="str">
            <v>IP007936</v>
          </cell>
          <cell r="B855" t="str">
            <v>IP15150100/</v>
          </cell>
          <cell r="C855" t="str">
            <v>Isolador tipo pino, 13,8Kv.  Fornecimento.</v>
          </cell>
          <cell r="D855" t="str">
            <v>un</v>
          </cell>
          <cell r="E855">
            <v>6.95</v>
          </cell>
        </row>
        <row r="856">
          <cell r="A856" t="str">
            <v>IP008157</v>
          </cell>
          <cell r="B856" t="str">
            <v>IP15200050/</v>
          </cell>
          <cell r="C856" t="str">
            <v>Mufla, 12/20Kv, referencia terminal modular TM, Pirelli ou similar.  Fornecimento e instalacao.</v>
          </cell>
          <cell r="D856" t="str">
            <v>un</v>
          </cell>
          <cell r="E856">
            <v>166.47</v>
          </cell>
        </row>
        <row r="857">
          <cell r="A857" t="str">
            <v>IP003937</v>
          </cell>
          <cell r="B857" t="str">
            <v>IP15200100/</v>
          </cell>
          <cell r="C857" t="str">
            <v>Mufla terminal para cabo singelo 50mm2, 15Kv, inclusive bracadeira para fixacao.  Fornecimento e assentamento.</v>
          </cell>
          <cell r="D857" t="str">
            <v>un</v>
          </cell>
          <cell r="E857">
            <v>274.49</v>
          </cell>
        </row>
        <row r="858">
          <cell r="A858" t="str">
            <v>IP006232</v>
          </cell>
          <cell r="B858" t="str">
            <v>IP15250100/</v>
          </cell>
          <cell r="C858" t="str">
            <v>Cabo de cobre nu, secao de 16mm2.  Fornecimento.</v>
          </cell>
          <cell r="D858" t="str">
            <v>Kg</v>
          </cell>
          <cell r="E858">
            <v>15.85</v>
          </cell>
        </row>
        <row r="859">
          <cell r="A859" t="str">
            <v>IP008187</v>
          </cell>
          <cell r="B859" t="str">
            <v>IP15250109/</v>
          </cell>
          <cell r="C859" t="str">
            <v>Cabo de cobre nu, secao de 25mm2.  Fornecimento.</v>
          </cell>
          <cell r="D859" t="str">
            <v>Kg</v>
          </cell>
          <cell r="E859">
            <v>15.96</v>
          </cell>
        </row>
        <row r="860">
          <cell r="A860" t="str">
            <v>IP007942</v>
          </cell>
          <cell r="B860" t="str">
            <v>IP15250112/</v>
          </cell>
          <cell r="C860" t="str">
            <v>Cabo de cobre nu, secao de 35mm2.  Fornecimento.</v>
          </cell>
          <cell r="D860" t="str">
            <v>Kg</v>
          </cell>
          <cell r="E860">
            <v>16.260000000000002</v>
          </cell>
        </row>
        <row r="861">
          <cell r="A861" t="str">
            <v>IP008067</v>
          </cell>
          <cell r="B861" t="str">
            <v>IP15300050/</v>
          </cell>
          <cell r="C861" t="str">
            <v>Cabo de cobre, 750V, secao de 1,5mm2.  Fornecimento.</v>
          </cell>
          <cell r="D861" t="str">
            <v>m</v>
          </cell>
          <cell r="E861">
            <v>0.31</v>
          </cell>
        </row>
        <row r="862">
          <cell r="A862" t="str">
            <v>IP008052</v>
          </cell>
          <cell r="B862" t="str">
            <v>IP15300053/</v>
          </cell>
          <cell r="C862" t="str">
            <v>Cabo de cobre flexivel, 750V, secao de 2x1,5mm2, PVC/ 70oC.  Fornecimento.</v>
          </cell>
          <cell r="D862" t="str">
            <v>m</v>
          </cell>
          <cell r="E862">
            <v>1.18</v>
          </cell>
        </row>
        <row r="863">
          <cell r="A863" t="str">
            <v>IP006234</v>
          </cell>
          <cell r="B863" t="str">
            <v>IP15300059/</v>
          </cell>
          <cell r="C863" t="str">
            <v>Cabo de cobre flexivel, 750V, secao de 3x1,5mm2, PVC/ 70oC, classe 4.  Fornecimento.</v>
          </cell>
          <cell r="D863" t="str">
            <v>m</v>
          </cell>
          <cell r="E863">
            <v>1.35</v>
          </cell>
        </row>
        <row r="864">
          <cell r="A864" t="str">
            <v>IP008845</v>
          </cell>
          <cell r="B864" t="str">
            <v>IP15300062/</v>
          </cell>
          <cell r="C864" t="str">
            <v>Cabo de cobre flexivel, 750V, secao de 3x1,5mm2, PVC/ 70oC, classe 4.  Fornecimento e colocacao.</v>
          </cell>
          <cell r="D864" t="str">
            <v>un</v>
          </cell>
          <cell r="E864">
            <v>5.14</v>
          </cell>
        </row>
        <row r="865">
          <cell r="A865" t="str">
            <v>IP007943</v>
          </cell>
          <cell r="B865" t="str">
            <v>IP15300106/</v>
          </cell>
          <cell r="C865" t="str">
            <v>Cabo de cobre flexivel, 750V, secao de 3x2,5mm2, PVC/70oC.  Fornecimento</v>
          </cell>
          <cell r="D865" t="str">
            <v>m</v>
          </cell>
          <cell r="E865">
            <v>2.17</v>
          </cell>
        </row>
        <row r="866">
          <cell r="A866" t="str">
            <v>IP007250</v>
          </cell>
          <cell r="B866" t="str">
            <v>IP15300153/</v>
          </cell>
          <cell r="C866" t="str">
            <v>Cabo de cobre flexivel, 750V, secao de 2x4mm2, PVC/ 70oC, classe4.  Fornecimento.</v>
          </cell>
          <cell r="D866" t="str">
            <v>m</v>
          </cell>
          <cell r="E866">
            <v>2.7</v>
          </cell>
        </row>
        <row r="867">
          <cell r="A867" t="str">
            <v>IP008966</v>
          </cell>
          <cell r="B867" t="str">
            <v>IP15300156/</v>
          </cell>
          <cell r="C867" t="str">
            <v>Cabo de cobre flexivel, 750V, secao de 3x4mm2, PVC/ 70oC.  Fornecimento.</v>
          </cell>
          <cell r="D867" t="str">
            <v>m</v>
          </cell>
          <cell r="E867">
            <v>3.73</v>
          </cell>
        </row>
        <row r="868">
          <cell r="A868" t="str">
            <v>IP008965</v>
          </cell>
          <cell r="B868" t="str">
            <v>IP15300159/</v>
          </cell>
          <cell r="C868" t="str">
            <v>Cabo de cobre flexivel, 750V, secao de 4x4mm2, PVC/ 70oC.  Fornecimento.</v>
          </cell>
          <cell r="D868" t="str">
            <v>m</v>
          </cell>
          <cell r="E868">
            <v>4.2300000000000004</v>
          </cell>
        </row>
        <row r="869">
          <cell r="A869" t="str">
            <v>IP007348</v>
          </cell>
          <cell r="B869" t="str">
            <v>IP15300206/</v>
          </cell>
          <cell r="C869" t="str">
            <v>Cabo de cobre flexivel, 750V, secao de 3x6mm2, PVC/ 70oC.  Fornecimento.</v>
          </cell>
          <cell r="D869" t="str">
            <v>m</v>
          </cell>
          <cell r="E869">
            <v>4.63</v>
          </cell>
        </row>
        <row r="870">
          <cell r="A870" t="str">
            <v>IP009091</v>
          </cell>
          <cell r="B870" t="str">
            <v>IP15300253/</v>
          </cell>
          <cell r="C870" t="str">
            <v>Cabo de cobre flexivel, 750V, secao de 2x10mm2, PVC/ 70oC.  Fornecimento.</v>
          </cell>
          <cell r="D870" t="str">
            <v>m</v>
          </cell>
          <cell r="E870">
            <v>6.11</v>
          </cell>
        </row>
        <row r="871">
          <cell r="A871" t="str">
            <v>IP008431</v>
          </cell>
          <cell r="B871" t="str">
            <v>IP15300256/</v>
          </cell>
          <cell r="C871" t="str">
            <v>Cabo de cobre, flexivel, 750V, secao de 3x10mm2, PVC/ 70oC.  Fornecimento.</v>
          </cell>
          <cell r="D871" t="str">
            <v>m</v>
          </cell>
          <cell r="E871">
            <v>8.0299999999999994</v>
          </cell>
        </row>
        <row r="872">
          <cell r="A872" t="str">
            <v>IP008978</v>
          </cell>
          <cell r="B872" t="str">
            <v>IP15300259/</v>
          </cell>
          <cell r="C872" t="str">
            <v>Cabo de cobre flexivel, 750V, secao de 4x10mm2, PVC/ 70oC.  Fornecimento.</v>
          </cell>
          <cell r="D872" t="str">
            <v>m</v>
          </cell>
          <cell r="E872">
            <v>10.23</v>
          </cell>
        </row>
        <row r="873">
          <cell r="A873" t="str">
            <v>IP008786</v>
          </cell>
          <cell r="B873" t="str">
            <v>IP15300300/</v>
          </cell>
          <cell r="C873" t="str">
            <v>Cabo de cobre flexivel, 750V/70o, secao de 16mm2.  Fornecimento.</v>
          </cell>
          <cell r="D873" t="str">
            <v>m</v>
          </cell>
          <cell r="E873">
            <v>2.96</v>
          </cell>
        </row>
        <row r="874">
          <cell r="A874" t="str">
            <v>IP009092</v>
          </cell>
          <cell r="B874" t="str">
            <v>IP15300309/</v>
          </cell>
          <cell r="C874" t="str">
            <v>Cabo de cobre flexivel, 750V, secao de 3x16mm2, PVC/ 70oC.  Fornecimento.</v>
          </cell>
          <cell r="D874" t="str">
            <v>m</v>
          </cell>
          <cell r="E874">
            <v>13.65</v>
          </cell>
        </row>
        <row r="875">
          <cell r="A875" t="str">
            <v>IP008973</v>
          </cell>
          <cell r="B875" t="str">
            <v>IP15350300/</v>
          </cell>
          <cell r="C875" t="str">
            <v>Cabo de cobre rigido, 1Kv, 6mm2, PVC/ 70oC.  Fornecimento.</v>
          </cell>
          <cell r="D875" t="str">
            <v>m</v>
          </cell>
          <cell r="E875">
            <v>1.36</v>
          </cell>
        </row>
        <row r="876">
          <cell r="A876" t="str">
            <v>IP008078</v>
          </cell>
          <cell r="B876" t="str">
            <v>IP15350303/</v>
          </cell>
          <cell r="C876" t="str">
            <v>Cabo de cobre, 750V, secao de 2x6mm2, PVC/ 70oC.  Fornecimento.</v>
          </cell>
          <cell r="D876" t="str">
            <v>m</v>
          </cell>
          <cell r="E876">
            <v>3.81</v>
          </cell>
        </row>
        <row r="877">
          <cell r="A877" t="str">
            <v>IP009090</v>
          </cell>
          <cell r="B877" t="str">
            <v>IP15350350/</v>
          </cell>
          <cell r="C877" t="str">
            <v>Cabo de cobre rigido, secao de 10mm2, 1Kv, isolado XLPE.  Fornecimento.</v>
          </cell>
          <cell r="D877" t="str">
            <v>m</v>
          </cell>
          <cell r="E877">
            <v>2.34</v>
          </cell>
        </row>
        <row r="878">
          <cell r="A878" t="str">
            <v>IP008972</v>
          </cell>
          <cell r="B878" t="str">
            <v>IP15350400/</v>
          </cell>
          <cell r="C878" t="str">
            <v>Cabo de cobre, 1Kv, 16mm2, PVC/ 70oC.  Fornecimento.</v>
          </cell>
          <cell r="D878" t="str">
            <v>m</v>
          </cell>
          <cell r="E878">
            <v>2.94</v>
          </cell>
        </row>
        <row r="879">
          <cell r="A879" t="str">
            <v>IP008975</v>
          </cell>
          <cell r="B879" t="str">
            <v>IP15350450/</v>
          </cell>
          <cell r="C879" t="str">
            <v>Cabo de cobre rigido, 1Kv, 25mm2, PVC/ 70oC.  Fornecimento.</v>
          </cell>
          <cell r="D879" t="str">
            <v>m</v>
          </cell>
          <cell r="E879">
            <v>5.14</v>
          </cell>
        </row>
        <row r="880">
          <cell r="A880" t="str">
            <v>IP007347</v>
          </cell>
          <cell r="B880" t="str">
            <v>IP15350456/</v>
          </cell>
          <cell r="C880" t="str">
            <v>Cabo de cobre rigido, secao de 25mm2, 1Kv, isolado XLPE.  Fornecimento.</v>
          </cell>
          <cell r="D880" t="str">
            <v>m</v>
          </cell>
          <cell r="E880">
            <v>4.4400000000000004</v>
          </cell>
        </row>
        <row r="881">
          <cell r="A881" t="str">
            <v>IP006356</v>
          </cell>
          <cell r="B881" t="str">
            <v>IP15350459/</v>
          </cell>
          <cell r="C881" t="str">
            <v>Cabo de cobre rigido, 25mm2, 8,7 a 15Kv, isolado EPR/XLPE.  Fornecimento.</v>
          </cell>
          <cell r="D881" t="str">
            <v>m</v>
          </cell>
          <cell r="E881">
            <v>14.61</v>
          </cell>
        </row>
        <row r="882">
          <cell r="A882" t="str">
            <v>IP008432</v>
          </cell>
          <cell r="B882" t="str">
            <v>IP15350500/</v>
          </cell>
          <cell r="C882" t="str">
            <v>Cabo de cobre rigido, 1Kv, 35mm2, PVC/ 70oC.  Fornecimento.</v>
          </cell>
          <cell r="D882" t="str">
            <v>m</v>
          </cell>
          <cell r="E882">
            <v>6.68</v>
          </cell>
        </row>
        <row r="883">
          <cell r="A883" t="str">
            <v>IP008974</v>
          </cell>
          <cell r="B883" t="str">
            <v>IP15350550/</v>
          </cell>
          <cell r="C883" t="str">
            <v>Cabo de cobre rigido, 1Kv, 50mm2, PVC/ 70oC.  Fornecimento.</v>
          </cell>
          <cell r="D883" t="str">
            <v>m</v>
          </cell>
          <cell r="E883">
            <v>9.36</v>
          </cell>
        </row>
        <row r="884">
          <cell r="A884" t="str">
            <v>IP008064</v>
          </cell>
          <cell r="B884" t="str">
            <v>IP15350556/</v>
          </cell>
          <cell r="C884" t="str">
            <v>Cabo de cobre rigido, secao de 50mm2, 1Kv, isolado XLPE.  Fornecimento.</v>
          </cell>
          <cell r="D884" t="str">
            <v>m</v>
          </cell>
          <cell r="E884">
            <v>29.42</v>
          </cell>
        </row>
        <row r="885">
          <cell r="A885" t="str">
            <v>IP006444</v>
          </cell>
          <cell r="B885" t="str">
            <v>IP15350562/</v>
          </cell>
          <cell r="C885" t="str">
            <v>Cabo de cobre rigido, secao de 3x1x50mm2, triplexado, 20Kv, isolado EPR/XLPE.  Fornecimento.</v>
          </cell>
          <cell r="D885" t="str">
            <v>m</v>
          </cell>
          <cell r="E885">
            <v>85.19</v>
          </cell>
        </row>
        <row r="886">
          <cell r="A886" t="str">
            <v>IP008111</v>
          </cell>
          <cell r="B886" t="str">
            <v>IP15350600/</v>
          </cell>
          <cell r="C886" t="str">
            <v>Cabo de cobre rigido, secao de 70mm2, 1Kv, isolado XLPE.  Fornecimento.</v>
          </cell>
          <cell r="D886" t="str">
            <v>m</v>
          </cell>
          <cell r="E886">
            <v>22.63</v>
          </cell>
        </row>
        <row r="887">
          <cell r="A887" t="str">
            <v>IP009085</v>
          </cell>
          <cell r="B887" t="str">
            <v>IP15400050A</v>
          </cell>
          <cell r="C887" t="str">
            <v>Cabo de aluminio nu, 2AWG, sem alma de aco (CA).  Fornecimento.</v>
          </cell>
          <cell r="D887" t="str">
            <v>Kg</v>
          </cell>
          <cell r="E887">
            <v>1.27</v>
          </cell>
        </row>
        <row r="888">
          <cell r="A888" t="str">
            <v>IP008779</v>
          </cell>
          <cell r="B888" t="str">
            <v>IP15400100/</v>
          </cell>
          <cell r="C888" t="str">
            <v>Cabo de aluminio, 1Kv, 2AWG, PVC/ 70oC.  Fornecimento.</v>
          </cell>
          <cell r="D888" t="str">
            <v>m</v>
          </cell>
          <cell r="E888" t="e">
            <v>#N/A</v>
          </cell>
        </row>
        <row r="889">
          <cell r="A889" t="str">
            <v>IP008877</v>
          </cell>
          <cell r="B889" t="str">
            <v>IP15400150/</v>
          </cell>
          <cell r="C889" t="str">
            <v>Cabo de aluminio WPP 2AWG.  Fornecimento.</v>
          </cell>
          <cell r="D889" t="str">
            <v>m</v>
          </cell>
          <cell r="E889">
            <v>1.49</v>
          </cell>
        </row>
        <row r="890">
          <cell r="A890" t="str">
            <v>IP008798</v>
          </cell>
          <cell r="B890" t="str">
            <v>IP15400200A</v>
          </cell>
          <cell r="C890" t="str">
            <v>Cabo de aluminio nu, 1/0AWG, com alma de aco (CAA).  Fornecimento.</v>
          </cell>
          <cell r="D890" t="str">
            <v>Kg</v>
          </cell>
          <cell r="E890">
            <v>2.65</v>
          </cell>
        </row>
        <row r="891">
          <cell r="A891" t="str">
            <v>IP010656</v>
          </cell>
          <cell r="B891" t="str">
            <v>IP15400250/</v>
          </cell>
          <cell r="C891" t="str">
            <v>Cabo de aluminio 1Kv, 1/0AWG, XLPE.  Fornecimento.</v>
          </cell>
          <cell r="D891" t="str">
            <v>m</v>
          </cell>
          <cell r="E891">
            <v>3.44</v>
          </cell>
        </row>
        <row r="892">
          <cell r="A892" t="str">
            <v>IP010655</v>
          </cell>
          <cell r="B892" t="str">
            <v>IP15400300/</v>
          </cell>
          <cell r="C892" t="str">
            <v>Cabo de aluminio WPP, 1Kv, 1/0AWG.  Fornecimento.</v>
          </cell>
          <cell r="D892" t="str">
            <v>m</v>
          </cell>
          <cell r="E892">
            <v>2.95</v>
          </cell>
        </row>
        <row r="893">
          <cell r="A893" t="str">
            <v>IP008844</v>
          </cell>
          <cell r="B893" t="str">
            <v>IP15400500/</v>
          </cell>
          <cell r="C893" t="str">
            <v>Cabo singelo de aluminio, 750V, antichama de 35mm2, isolamento e capa de PVC/ 70oC.  Fornecimento e colocacao.</v>
          </cell>
          <cell r="D893" t="str">
            <v>un</v>
          </cell>
          <cell r="E893" t="e">
            <v>#N/A</v>
          </cell>
        </row>
        <row r="894">
          <cell r="A894" t="str">
            <v>IP008846</v>
          </cell>
          <cell r="B894" t="str">
            <v>IP15400506/</v>
          </cell>
          <cell r="C894" t="str">
            <v>Cabo de aluminio simples com cobertura de PVC (WPP), 35mm2.  Fornecimento e colocacao.</v>
          </cell>
          <cell r="D894" t="str">
            <v>un</v>
          </cell>
          <cell r="E894" t="e">
            <v>#N/A</v>
          </cell>
        </row>
        <row r="895">
          <cell r="A895" t="str">
            <v>IP008785</v>
          </cell>
          <cell r="B895" t="str">
            <v>IP15400512/</v>
          </cell>
          <cell r="C895" t="str">
            <v>Cabo de aluminio, 1Kv, 35mm2, XLPE.  Fornecimento.</v>
          </cell>
          <cell r="D895" t="str">
            <v>m</v>
          </cell>
          <cell r="E895">
            <v>1.99</v>
          </cell>
        </row>
        <row r="896">
          <cell r="A896" t="str">
            <v>IP001713</v>
          </cell>
          <cell r="B896" t="str">
            <v>IP15450050/</v>
          </cell>
          <cell r="C896" t="str">
            <v>Colocacao e fornecimento de arame de ferro galvanizado, secao de 2mm2 (12AWG), embuchado com papel, em linha de dutos; exclusive dutos.</v>
          </cell>
          <cell r="D896" t="str">
            <v>m</v>
          </cell>
          <cell r="E896">
            <v>0.71</v>
          </cell>
        </row>
        <row r="897">
          <cell r="A897" t="str">
            <v>IP001708</v>
          </cell>
          <cell r="B897" t="str">
            <v>IP15450100/</v>
          </cell>
          <cell r="C897" t="str">
            <v>Colocacao de 1 condutor singelo em linha de dutos; exclusive fornecimento de condutor e dos dutos.</v>
          </cell>
          <cell r="D897" t="str">
            <v>m</v>
          </cell>
          <cell r="E897">
            <v>1.07</v>
          </cell>
        </row>
        <row r="898">
          <cell r="A898" t="str">
            <v>IP001709</v>
          </cell>
          <cell r="B898" t="str">
            <v>IP15450106/</v>
          </cell>
          <cell r="C898" t="str">
            <v>Colocacao de 3 condutores singelos em linha de dutos; exclusive fornecimento de condutor e dos dutos.</v>
          </cell>
          <cell r="D898" t="str">
            <v>m</v>
          </cell>
          <cell r="E898">
            <v>1.61</v>
          </cell>
        </row>
        <row r="899">
          <cell r="A899" t="str">
            <v>IP001710</v>
          </cell>
          <cell r="B899" t="str">
            <v>IP15450109/</v>
          </cell>
          <cell r="C899" t="str">
            <v>Colocacao de 4 condutores singelos em linha de dutos; exclusive fornecimento de condutor e dos dutos.</v>
          </cell>
          <cell r="D899" t="str">
            <v>m</v>
          </cell>
          <cell r="E899">
            <v>2.14</v>
          </cell>
        </row>
        <row r="900">
          <cell r="A900" t="str">
            <v>IP003788</v>
          </cell>
          <cell r="B900" t="str">
            <v>IP15450112/</v>
          </cell>
          <cell r="C900" t="str">
            <v>Colocacao de 5 condutores singelos em linha de dutos; exclusive fornecimento do condutor e dos dutos.</v>
          </cell>
          <cell r="D900" t="str">
            <v>m</v>
          </cell>
          <cell r="E900">
            <v>2.68</v>
          </cell>
        </row>
        <row r="901">
          <cell r="A901" t="str">
            <v>IP001711</v>
          </cell>
          <cell r="B901" t="str">
            <v>IP15450200/</v>
          </cell>
          <cell r="C901" t="str">
            <v>Colocacao de 1 cabo bifasico, em linha de dutos; exclusive fornecimento dos cabos e dos dutos.</v>
          </cell>
          <cell r="D901" t="str">
            <v>m</v>
          </cell>
          <cell r="E901">
            <v>1.61</v>
          </cell>
        </row>
        <row r="902">
          <cell r="A902" t="str">
            <v>IP001712</v>
          </cell>
          <cell r="B902" t="str">
            <v>IP15450300/</v>
          </cell>
          <cell r="C902" t="str">
            <v>Colocacao de 1 cabo trifasico, em linha de dutos; exclusive fornecimento dos cabos e dos dutos.</v>
          </cell>
          <cell r="D902" t="str">
            <v>m</v>
          </cell>
          <cell r="E902">
            <v>1.61</v>
          </cell>
        </row>
        <row r="903">
          <cell r="A903" t="str">
            <v>IP009264</v>
          </cell>
          <cell r="B903" t="str">
            <v>IP15500100/</v>
          </cell>
          <cell r="C903" t="str">
            <v>Anilha de nylon para identificacao de condutor XLPE de 25 a 35mm2.  Fornecimento.</v>
          </cell>
          <cell r="D903" t="str">
            <v>un</v>
          </cell>
          <cell r="E903">
            <v>0.02</v>
          </cell>
        </row>
        <row r="904">
          <cell r="A904" t="str">
            <v>IP009265</v>
          </cell>
          <cell r="B904" t="str">
            <v>IP15500150/</v>
          </cell>
          <cell r="C904" t="str">
            <v>Anilha de nylon para identificacao de condutor XLPE de 50 a 70mm2.  Fornecimento.</v>
          </cell>
          <cell r="D904" t="str">
            <v>un</v>
          </cell>
          <cell r="E904">
            <v>0.03</v>
          </cell>
        </row>
        <row r="905">
          <cell r="A905" t="str">
            <v>IP007930</v>
          </cell>
          <cell r="B905" t="str">
            <v>IP15550050/</v>
          </cell>
          <cell r="C905" t="str">
            <v>Transformador de distribuicao monofasico, para iluminacao publica, para poste, 60Hz, 250/125V, de 10Kva.  Fornecimento.</v>
          </cell>
          <cell r="D905" t="str">
            <v>un</v>
          </cell>
          <cell r="E905">
            <v>1245.19</v>
          </cell>
        </row>
        <row r="906">
          <cell r="A906" t="str">
            <v>IP010409</v>
          </cell>
          <cell r="B906" t="str">
            <v>IP15550100/</v>
          </cell>
          <cell r="C906" t="str">
            <v>Transformador de distribuicao monofasico, de 25Kva, 60HZ, tensao secundaria de 250/125V.  Fornecimento.</v>
          </cell>
          <cell r="D906" t="str">
            <v>un</v>
          </cell>
          <cell r="E906">
            <v>1946.1</v>
          </cell>
        </row>
        <row r="907">
          <cell r="A907" t="str">
            <v>IP010408</v>
          </cell>
          <cell r="B907" t="str">
            <v>IP15550150/</v>
          </cell>
          <cell r="C907" t="str">
            <v>Transformador de distribuicao trifasico, de 30Kva, 60HZ, tensao secundaria de 220/127V.  Fornecimento.</v>
          </cell>
          <cell r="D907" t="str">
            <v>un</v>
          </cell>
          <cell r="E907">
            <v>2643.91</v>
          </cell>
        </row>
        <row r="908">
          <cell r="A908" t="str">
            <v>IP010407</v>
          </cell>
          <cell r="B908" t="str">
            <v>IP15550300/</v>
          </cell>
          <cell r="C908" t="str">
            <v>Transformador de distribuicao trifasico, de 45Kva, 60HZ, tensao secundaria de 220/127V.  Fornecimento.</v>
          </cell>
          <cell r="D908" t="str">
            <v>un</v>
          </cell>
          <cell r="E908">
            <v>2913.53</v>
          </cell>
        </row>
        <row r="909">
          <cell r="A909" t="str">
            <v>IP010406</v>
          </cell>
          <cell r="B909" t="str">
            <v>IP15550350/</v>
          </cell>
          <cell r="C909" t="str">
            <v>Transformador de distribuicao trifasico, de 75Kva, 60HZ, tensao secundaria de 220/127V.  Fornecimento.</v>
          </cell>
          <cell r="D909" t="str">
            <v>un</v>
          </cell>
          <cell r="E909">
            <v>4547.6499999999996</v>
          </cell>
        </row>
        <row r="910">
          <cell r="A910" t="str">
            <v>IP008971</v>
          </cell>
          <cell r="B910" t="str">
            <v>IP15550400/</v>
          </cell>
          <cell r="C910" t="str">
            <v>Transformador de distribuicao trifasico, de 75Kva, tensao primaria de 13,2Kv, tensao secundaria de 380/220V.  Fornecimento.</v>
          </cell>
          <cell r="D910" t="str">
            <v>un</v>
          </cell>
          <cell r="E910">
            <v>4499.8999999999996</v>
          </cell>
        </row>
        <row r="911">
          <cell r="A911" t="str">
            <v>IP013196</v>
          </cell>
          <cell r="B911" t="str">
            <v>IP50100250/</v>
          </cell>
          <cell r="C911" t="str">
            <v>Luminaria decorativa LDRJ-16, para lampada multivapor metalico de 70/100/150W, para instalacao em piso, receptaculo E-27, conforme desenho A4-1904-PD EM-RIOLUZ  no 23.  Fornecimento.</v>
          </cell>
          <cell r="D911" t="str">
            <v>un</v>
          </cell>
          <cell r="E911">
            <v>287.7</v>
          </cell>
        </row>
        <row r="912">
          <cell r="A912" t="str">
            <v>IP010250</v>
          </cell>
          <cell r="B912" t="str">
            <v>IP50150050/</v>
          </cell>
          <cell r="C912" t="str">
            <v xml:space="preserve">Projetor PRJ-15, modelo 7, com lampada multivapor metalico 70W, com equipamento auxiliar integrado MVM 70W/220V, em liga de aluminio injetado, visor de vidro plano incolor temperado e resistente a impactos e choque termico, refletor em aluminio estampado </v>
          </cell>
          <cell r="D912" t="str">
            <v>un</v>
          </cell>
          <cell r="E912">
            <v>346</v>
          </cell>
        </row>
        <row r="913">
          <cell r="A913" t="str">
            <v>IP016023</v>
          </cell>
          <cell r="B913" t="str">
            <v>IP50150150/</v>
          </cell>
          <cell r="C913" t="str">
            <v>Projetor PRJ-04, modelo 2, para lampada a vapor de mercurio de 125W, vapor de sodio ou multivapor metalico 70W e fluorescente compacta, em liga de aluminio fundido, tipo ASTM-SG-70A ou SAE 323, refletor em chapa de aluminio estampado de alta pureza (3 99,</v>
          </cell>
          <cell r="D913" t="str">
            <v>un</v>
          </cell>
          <cell r="E913">
            <v>129.15</v>
          </cell>
        </row>
        <row r="914">
          <cell r="A914" t="str">
            <v>IP010241</v>
          </cell>
          <cell r="B914" t="str">
            <v>IP50150200/</v>
          </cell>
          <cell r="C914" t="str">
            <v>Projetor, tipo PRJ-19/1.2, para 1 lampada de multivapor metalico (MVM) TD de 150W, contato bilateral, com equipamento auxiliar integrado e lampada.  Fornecimento.</v>
          </cell>
          <cell r="D914" t="str">
            <v>un</v>
          </cell>
          <cell r="E914">
            <v>63.27</v>
          </cell>
        </row>
        <row r="915">
          <cell r="A915" t="str">
            <v>IP010240</v>
          </cell>
          <cell r="B915" t="str">
            <v>IP50150250/</v>
          </cell>
          <cell r="C915" t="str">
            <v>Projetor PRJ-15, modelo 6, com lampada vapor de sodio 150W, com equipamento auxiliar integrado VS 150W/220V, em liga de aluminio injetado, visor de vidro plano incolor temperado e resistente a impactos e choque termico, refletor em aluminio estampado de a</v>
          </cell>
          <cell r="D915" t="str">
            <v>un</v>
          </cell>
          <cell r="E915">
            <v>505.47</v>
          </cell>
        </row>
        <row r="916">
          <cell r="A916" t="str">
            <v>IP010246</v>
          </cell>
          <cell r="B916" t="str">
            <v>IP50150253/</v>
          </cell>
          <cell r="C916" t="str">
            <v>Projetor PRJ-15, modelo 4, com lampada multivapor metalico 175W, com equipamento auxiliar integrado MVM 175W/220V, em liga de aluminio injetado, visor de vidro plano incolor temperado e resistente a impactos e choque termico, refletor em aluminio estampad</v>
          </cell>
          <cell r="D916" t="str">
            <v>un</v>
          </cell>
          <cell r="E916">
            <v>367</v>
          </cell>
        </row>
        <row r="917">
          <cell r="A917" t="str">
            <v>IP010243</v>
          </cell>
          <cell r="B917" t="str">
            <v>IP50150350/</v>
          </cell>
          <cell r="C917" t="str">
            <v>Projetor PRJ-17, modelo 1, com lampada multivapor metalico 250W, com equipamento auxiliar integrado MVM 250W/220V, em liga de aluminio injetado, visor de vidro plano incolor temperado e resistente a impactos e choque termico, refletor em aluminio estampad</v>
          </cell>
          <cell r="D917" t="str">
            <v>un</v>
          </cell>
          <cell r="E917">
            <v>482</v>
          </cell>
        </row>
        <row r="918">
          <cell r="A918" t="str">
            <v>IP010247</v>
          </cell>
          <cell r="B918" t="str">
            <v>IP50150353/</v>
          </cell>
          <cell r="C918" t="str">
            <v>Projetor, tipo PRJ-17/1.3, para 1 lampada de vapor de sodio de 250W, abertura Nema 7x6, com equipamento auxiliar integrado e lampada.  Fornecimento.</v>
          </cell>
          <cell r="D918" t="str">
            <v>un</v>
          </cell>
          <cell r="E918">
            <v>640.57000000000005</v>
          </cell>
        </row>
        <row r="919">
          <cell r="A919" t="str">
            <v>IP017541</v>
          </cell>
          <cell r="B919" t="str">
            <v>IP50150356/</v>
          </cell>
          <cell r="C919" t="str">
            <v>Projetor PRJ-22, modelo 2.1 (difusorr), para lampada multivapor metalico de 250W, tubular, com carcaca em aluminio fundido, com alojamento para equipamento auxiliar integrado, com separacao do corpo otico, refletor em alunimio anodizado, suporte "U" de fe</v>
          </cell>
          <cell r="D919" t="str">
            <v>un</v>
          </cell>
          <cell r="E919">
            <v>791</v>
          </cell>
        </row>
        <row r="920">
          <cell r="A920" t="str">
            <v>IP008096</v>
          </cell>
          <cell r="B920" t="str">
            <v>IP50150400/</v>
          </cell>
          <cell r="C920" t="str">
            <v>Projetor PRJ-10, para lampada a vapor de sodio ou multivapor metalico de 250/400W tubular, em liga de aluminio fundido tipo ASTM-SG-70A ou SAE 323, visor de vidro plano, incolor, temperado, resistente a impactos e choque termico, suporte tipo "U", em ferr</v>
          </cell>
          <cell r="D920" t="str">
            <v>un</v>
          </cell>
          <cell r="E920">
            <v>199</v>
          </cell>
        </row>
        <row r="921">
          <cell r="A921" t="str">
            <v>IP008434</v>
          </cell>
          <cell r="B921" t="str">
            <v>IP50150403/</v>
          </cell>
          <cell r="C921" t="str">
            <v>Projetor PRJ-01, modelo 3, para lampada a vapor de sodio ou multivapor metalico de 250/400W tubular e vapor de mercurio de 250W a 400W, em liga de aluminio fundido tipo ASTM-SG-70A ou SAE 323, visor de vidro plano, incolor, temperado, resistente a impacto</v>
          </cell>
          <cell r="D921" t="str">
            <v>un</v>
          </cell>
          <cell r="E921">
            <v>105.11</v>
          </cell>
        </row>
        <row r="922">
          <cell r="A922" t="str">
            <v>IP010248</v>
          </cell>
          <cell r="B922" t="str">
            <v>IP50150406/</v>
          </cell>
          <cell r="C922" t="str">
            <v>Projetor PRJ-07, para lampada a vapor de sodio ou multivapor metalico de 250/400W tubular, em chapa de aluminio repuxado, polido quimicamente e anodizado, visor de vidro plano, incolor, temperado, resistente a impactos e choque termico, fixado ao refletor</v>
          </cell>
          <cell r="D922" t="str">
            <v>un</v>
          </cell>
          <cell r="E922">
            <v>153.69999999999999</v>
          </cell>
        </row>
        <row r="923">
          <cell r="A923" t="str">
            <v>IP016022</v>
          </cell>
          <cell r="B923" t="str">
            <v>IP50150409/</v>
          </cell>
          <cell r="C923" t="str">
            <v>Projetor PRJ-01, modelo IP-67, para lampada a vapor de sodio ou multivapor metalico de 250/400W tubular, em liga de aluminio fundido tipo ASTM-SG-70A ou SAE 323, visor de vidro plano, incolor, temperado, resistente a impactos e choque termico, grau de pro</v>
          </cell>
          <cell r="D923" t="str">
            <v>un</v>
          </cell>
          <cell r="E923">
            <v>297.61</v>
          </cell>
        </row>
        <row r="924">
          <cell r="A924" t="str">
            <v>IP008232</v>
          </cell>
          <cell r="B924" t="str">
            <v>IP50150450/</v>
          </cell>
          <cell r="C924" t="str">
            <v>Projetor PRJ-08, modelo 2, para 2 lampadas a vapor de sodio ou multivapor metalico de 400W tubular, em liga de aluminio fundido tipo ASTM-SG-70A ou SAE 323, defletor interno em aluminio alta pureza (3 99,85%AL), visor de vidro plano, incolor, temperado, r</v>
          </cell>
          <cell r="D924" t="str">
            <v>un</v>
          </cell>
          <cell r="E924">
            <v>402.75</v>
          </cell>
        </row>
        <row r="925">
          <cell r="A925" t="str">
            <v>IP017539</v>
          </cell>
          <cell r="B925" t="str">
            <v>IP50150453/</v>
          </cell>
          <cell r="C925" t="str">
            <v>Projetor PRJ-22, modelo 1.2 (concentrador), para lampada multivapor metalico de 400W, tubular, com carcaca em aluminio fundido, com alojamento para equipamento auxiliar integrado, com separacao do corpo otico, refletor em alunimio anodizado, suporte "U" d</v>
          </cell>
          <cell r="D925" t="str">
            <v>un</v>
          </cell>
          <cell r="E925">
            <v>826</v>
          </cell>
        </row>
        <row r="926">
          <cell r="A926" t="str">
            <v>IP017540</v>
          </cell>
          <cell r="B926" t="str">
            <v>IP50150456/</v>
          </cell>
          <cell r="C926" t="str">
            <v>Projetor PRJ-22, modelo 1.4 (concentrador), para lampada a vapor de sodio de 400W, tubular, com carcaca em aluminio fundido, com alojamento para equipamento auxiliar integrado, com separacao do corpo otico, refletor em alunimio anodizado, suporte "U" de f</v>
          </cell>
          <cell r="D926" t="str">
            <v>un</v>
          </cell>
          <cell r="E926">
            <v>826</v>
          </cell>
        </row>
        <row r="927">
          <cell r="A927" t="str">
            <v>IP017542</v>
          </cell>
          <cell r="B927" t="str">
            <v>IP50150459/</v>
          </cell>
          <cell r="C927" t="str">
            <v>Projetor PRJ-22, modelo 2.4 (difusorr), para lampada a vapor de sodio de 400W, tubular, com carcaca em aluminio fundido, com alojamento para equipamento auxiliar integrado, com separacao do corpo otico, refletor em alunimio anodizado, suporte "U" de ferro</v>
          </cell>
          <cell r="D927" t="str">
            <v>un</v>
          </cell>
          <cell r="E927">
            <v>795</v>
          </cell>
        </row>
        <row r="928">
          <cell r="A928" t="str">
            <v>IP008231</v>
          </cell>
          <cell r="B928" t="str">
            <v>IP50150700/</v>
          </cell>
          <cell r="C928" t="str">
            <v>Projetor PRJ-08, modelo 1, para lampada a vapor de sodio 1000W, multivapor metalico de 1000/2000W ovoide ou tubular, em liga de aluminio fundido tipo ASTM-SG-70A ou SAE 323, defletor interno em aluminio alta pureza (3 99,85%AL), visor de vidro plano, inco</v>
          </cell>
          <cell r="D928" t="str">
            <v>un</v>
          </cell>
          <cell r="E928">
            <v>387.81</v>
          </cell>
        </row>
        <row r="929">
          <cell r="A929" t="str">
            <v>IP008097</v>
          </cell>
          <cell r="B929" t="str">
            <v>IP50200050/</v>
          </cell>
          <cell r="C929" t="str">
            <v>Base simples para luminaria LDRJ-06.  Fornecimento.</v>
          </cell>
          <cell r="D929" t="str">
            <v>un</v>
          </cell>
          <cell r="E929">
            <v>52</v>
          </cell>
        </row>
        <row r="930">
          <cell r="A930" t="str">
            <v>IP016027</v>
          </cell>
          <cell r="B930" t="str">
            <v>IP50200059/</v>
          </cell>
          <cell r="C930" t="str">
            <v>Base com um protetor cilindrio em aco para instalacao em topo de poste para fixacao de luminaria LRJ-16, inclusive luminaria.  Fornecimento.</v>
          </cell>
          <cell r="D930" t="str">
            <v>un</v>
          </cell>
          <cell r="E930">
            <v>124.63</v>
          </cell>
        </row>
        <row r="931">
          <cell r="A931" t="str">
            <v>IP016028</v>
          </cell>
          <cell r="B931" t="str">
            <v>IP50200062/</v>
          </cell>
          <cell r="C931" t="str">
            <v>Base com 2 protetores cilindricos em aco para instalacao em topo de poste para fixacao de luminarias LRJ-16, inclusive luminarias.  Fornecimento.</v>
          </cell>
          <cell r="D931" t="str">
            <v>un</v>
          </cell>
          <cell r="E931">
            <v>222.64</v>
          </cell>
        </row>
        <row r="932">
          <cell r="A932" t="str">
            <v>IP008794</v>
          </cell>
          <cell r="B932" t="str">
            <v>IP50200100/</v>
          </cell>
          <cell r="C932" t="str">
            <v>Nucleo simples para luminarias decorativas LDRJ-07/09, em aco de baixo teor de carbono SAE 1010/1020 galvanizado a fusao, interna e externamente por imersao unica em banho de zinco, conforme NBR-7398 e 7400 da ABNT, nucleo diametro interno de 68mm, com pe</v>
          </cell>
          <cell r="D932" t="str">
            <v>un</v>
          </cell>
          <cell r="E932">
            <v>60</v>
          </cell>
        </row>
        <row r="933">
          <cell r="A933" t="str">
            <v>IP008586</v>
          </cell>
          <cell r="B933" t="str">
            <v>IP50200106/</v>
          </cell>
          <cell r="C933" t="str">
            <v>Nucleo simples para luminarias LRJ-09/16/25, em aco de baixo teor de carbono SAE 1010/1020 galvanizado a fusao, interna e externamente por imersao unica em banho de zinco, conforme NBR-7398 e 7400 da ABNT, nucleo diametro interno de 68mm, bracos com diame</v>
          </cell>
          <cell r="D933" t="str">
            <v>un</v>
          </cell>
          <cell r="E933">
            <v>44.88</v>
          </cell>
        </row>
        <row r="934">
          <cell r="A934" t="str">
            <v>IP008784</v>
          </cell>
          <cell r="B934" t="str">
            <v>IP50200150/</v>
          </cell>
          <cell r="C934" t="str">
            <v>Nucleo duplo para luminarias LRJ-01/17/23/24/30/31, em aco de baixo teor de carbono SAE 1010/1020 galvanizado a fusao, interna e externamente por imersao unica em banho de zinco, conforme NBR-7398 e 7400 da ABNT, nucleo diametro interno de 128mm, bracos c</v>
          </cell>
          <cell r="D934" t="str">
            <v>un</v>
          </cell>
          <cell r="E934">
            <v>67</v>
          </cell>
        </row>
        <row r="935">
          <cell r="A935" t="str">
            <v>IP007635</v>
          </cell>
          <cell r="B935" t="str">
            <v>IP50200159/</v>
          </cell>
          <cell r="C935" t="str">
            <v>Nucleo duplo para luminaria decorativa LDRJ-06, em aco de baixo teor de carbono SAE 1010/1020 galvanizado a fusao, interna e externamente por imersao unica em banho de zinco, conforme NBR-7398 e 7400 da ABNT, nucleo diametro interno de 68mm, bracos com se</v>
          </cell>
          <cell r="D935" t="str">
            <v>un</v>
          </cell>
          <cell r="E935">
            <v>96</v>
          </cell>
        </row>
        <row r="936">
          <cell r="A936" t="str">
            <v>IP008795</v>
          </cell>
          <cell r="B936" t="str">
            <v>IP50200162/</v>
          </cell>
          <cell r="C936" t="str">
            <v>Nucleo duplo para luminarias decorativas LDRJ-07/09, em aco de baixo teor de carbono SAE 1010/1020 galvanizado a fusao, interna e externamente por imersao unica em banho de zinco, conforme NBR-7398 e 7400 da ABNT, nucleo diametro interno de 68mm, bracos e</v>
          </cell>
          <cell r="D936" t="str">
            <v>un</v>
          </cell>
          <cell r="E936">
            <v>105</v>
          </cell>
        </row>
        <row r="937">
          <cell r="A937" t="str">
            <v>IP001820</v>
          </cell>
          <cell r="B937" t="str">
            <v>IP50200165/</v>
          </cell>
          <cell r="C937" t="str">
            <v>Nucleo duplo para luminarias LRJ-09/16/25, em aco de baixo teor de carbono SAE 1010/1020 galvanizado a fusao, interna e externamente por imersao unica em banho de zinco, conforme NBR-7398 e 7400 da ABNT, nucleo diametro interno de 68mm, bracos com diametr</v>
          </cell>
          <cell r="D937" t="str">
            <v>un</v>
          </cell>
          <cell r="E937">
            <v>60.26</v>
          </cell>
        </row>
        <row r="938">
          <cell r="A938" t="str">
            <v>IP008796</v>
          </cell>
          <cell r="B938" t="str">
            <v>IP50200212/</v>
          </cell>
          <cell r="C938" t="str">
            <v xml:space="preserve">Nucleo triplo para luminarias decorativas LDRJ-07/09, em aco de baixo teor de carbono SAE 1010/1020 galvanizado a fusao, interna e externamente por imersao unica em banho de zinco, conforme NBR-7398 e 7400 da ABNT, nucleo diametro interno de 68mm, bracos </v>
          </cell>
          <cell r="D938" t="str">
            <v>un</v>
          </cell>
          <cell r="E938">
            <v>142.5</v>
          </cell>
        </row>
        <row r="939">
          <cell r="A939" t="str">
            <v>IP010487</v>
          </cell>
          <cell r="B939" t="str">
            <v>IP50200215/</v>
          </cell>
          <cell r="C939" t="str">
            <v>Nucleo triplo para luminarias LRJ-09/16/25, em aco de baixo teor de carbono SAE 1010/1020 galvanizado a fusao, interna e externamente por imersao unica em banho de zinco, conforme NBR-7398 e 7400 da ABNT, nucleo diametro interno de 68mm, bracos com diamet</v>
          </cell>
          <cell r="D939" t="str">
            <v>un</v>
          </cell>
          <cell r="E939">
            <v>81</v>
          </cell>
        </row>
        <row r="940">
          <cell r="A940" t="str">
            <v>IP008783</v>
          </cell>
          <cell r="B940" t="str">
            <v>IP50200250/</v>
          </cell>
          <cell r="C940" t="str">
            <v>Nucleo quadruplo para luminarias LRJ-01/17/23/24/30/31, em aco de baixo teor de carbono SAE 1010/1020 galvanizado a fusao, interna e externamente por imersao unica em banho de zinco, conforme NBR-7398 e 7400 da ABNT, nucleo diametro interno de 128mm, brac</v>
          </cell>
          <cell r="D940" t="str">
            <v>un</v>
          </cell>
          <cell r="E940">
            <v>111.07</v>
          </cell>
        </row>
        <row r="941">
          <cell r="A941" t="str">
            <v>IP007637</v>
          </cell>
          <cell r="B941" t="str">
            <v>IP50200262/</v>
          </cell>
          <cell r="C941" t="str">
            <v>Nucleo quadruplo para luminaria decorativa LDRJ-06, em aco de baixo teor de carbono SAE 1010/1020 galvanizado a fusao, interna e externamente por imersao unica em banho de zinco, conforme NBR-7398 e 7400 da ABNT, nucleo diametro interno de 68mm, bracos co</v>
          </cell>
          <cell r="D941" t="str">
            <v>un</v>
          </cell>
          <cell r="E941">
            <v>110.5</v>
          </cell>
        </row>
        <row r="942">
          <cell r="A942" t="str">
            <v>IP008797</v>
          </cell>
          <cell r="B942" t="str">
            <v>IP50200265/</v>
          </cell>
          <cell r="C942" t="str">
            <v>Nucleo quadruplo para luminarias decorativas LDRJ-07/09, em aco de baixo teor de carbono SAE 1010/1020 galvanizado a fusao, interna e externamente por imersao unica em banho de zinco, conforme NBR-7398 e 7400 da ABNT, nucleo diametro interno de 68mm, brac</v>
          </cell>
          <cell r="D942" t="str">
            <v>un</v>
          </cell>
          <cell r="E942">
            <v>189.9</v>
          </cell>
        </row>
        <row r="943">
          <cell r="A943" t="str">
            <v>IP008977</v>
          </cell>
          <cell r="B943" t="str">
            <v>IP50200268/</v>
          </cell>
          <cell r="C943" t="str">
            <v>Nucleo quadruplo para luminarias LRJ-09/16/25, em aco de baixo teor de carbono SAE 1010/1020 galvanizado a fusao, interna e externamente por imersao unica em banho de zinco, conforme NBR-7398 e 7400 da ABNT, nucleo diametro interno de 68mm, bracos com dia</v>
          </cell>
          <cell r="D943" t="str">
            <v>un</v>
          </cell>
          <cell r="E943">
            <v>79.349999999999994</v>
          </cell>
        </row>
        <row r="944">
          <cell r="A944" t="str">
            <v>IP008590</v>
          </cell>
          <cell r="B944" t="str">
            <v>IP50200350/</v>
          </cell>
          <cell r="C944" t="str">
            <v>Nucleo sextuplo para luminarias LRJ-01/17/23/24/30/31, em aco de baixo teor de carbono SAE 1010/1020 galvanizado a fusao, interna e externamente por imersao unica em banho de zinco, conforme NBR-7398 e 7400 da ABNT, nucleo diametro interno de 128mm, braco</v>
          </cell>
          <cell r="D944" t="str">
            <v>un</v>
          </cell>
          <cell r="E944">
            <v>290.5</v>
          </cell>
        </row>
        <row r="945">
          <cell r="A945" t="str">
            <v>IP006245</v>
          </cell>
          <cell r="B945" t="str">
            <v>IP50250056/</v>
          </cell>
          <cell r="C945" t="str">
            <v>Lampada incandescente de 60W, 220V.  Fornecimento.</v>
          </cell>
          <cell r="D945" t="str">
            <v>un</v>
          </cell>
          <cell r="E945">
            <v>0.71</v>
          </cell>
        </row>
        <row r="946">
          <cell r="A946" t="str">
            <v>IP010662</v>
          </cell>
          <cell r="B946" t="str">
            <v>IP50250103/</v>
          </cell>
          <cell r="C946" t="str">
            <v>Lampada fluorescente compacta, simples, de 9W, 2700oK.  Fornecimento.</v>
          </cell>
          <cell r="D946" t="str">
            <v>un</v>
          </cell>
          <cell r="E946">
            <v>5.91</v>
          </cell>
        </row>
        <row r="947">
          <cell r="A947" t="str">
            <v>IP010663</v>
          </cell>
          <cell r="B947" t="str">
            <v>IP50250106/</v>
          </cell>
          <cell r="C947" t="str">
            <v>Lampada fluorescente compacta, simples, de 13W, 2700oK.  Fornecimento.</v>
          </cell>
          <cell r="D947" t="str">
            <v>un</v>
          </cell>
          <cell r="E947">
            <v>7.24</v>
          </cell>
        </row>
        <row r="948">
          <cell r="A948" t="str">
            <v>IP009082</v>
          </cell>
          <cell r="B948" t="str">
            <v>IP50250156/</v>
          </cell>
          <cell r="C948" t="str">
            <v>Lampada fluorescente compacta, dupla, de 18W, 2700oK, referencia PLC 18W.  Fornecimento.</v>
          </cell>
          <cell r="D948" t="str">
            <v>un</v>
          </cell>
          <cell r="E948">
            <v>11.87</v>
          </cell>
        </row>
        <row r="949">
          <cell r="A949" t="str">
            <v>IP010244</v>
          </cell>
          <cell r="B949" t="str">
            <v>IP50250162/</v>
          </cell>
          <cell r="C949" t="str">
            <v>Lampada fluorescente (PL) compactada dupla de 26W.  Fornecimento</v>
          </cell>
          <cell r="D949" t="str">
            <v>un</v>
          </cell>
          <cell r="E949">
            <v>16.579999999999998</v>
          </cell>
        </row>
        <row r="950">
          <cell r="A950" t="str">
            <v>IP010170</v>
          </cell>
          <cell r="B950" t="str">
            <v>IP50250400/</v>
          </cell>
          <cell r="C950" t="str">
            <v>Lampada multivapor metalico (MVM) de 35W, par, 3000oK, 30o.  Fornecimento.</v>
          </cell>
          <cell r="D950" t="str">
            <v>un</v>
          </cell>
          <cell r="E950">
            <v>177.25</v>
          </cell>
        </row>
        <row r="951">
          <cell r="A951" t="str">
            <v>IP008789</v>
          </cell>
          <cell r="B951" t="str">
            <v>IP50250406/</v>
          </cell>
          <cell r="C951" t="str">
            <v>Lampada de multivapor metalico (MVM) de 70W/220V/E-27, clara 4000oK, bulbo ovoide.  Fornecimento.</v>
          </cell>
          <cell r="D951" t="str">
            <v>un</v>
          </cell>
          <cell r="E951">
            <v>73.5</v>
          </cell>
        </row>
        <row r="952">
          <cell r="A952" t="str">
            <v>IP008115</v>
          </cell>
          <cell r="B952" t="str">
            <v>IP50250412/</v>
          </cell>
          <cell r="C952" t="str">
            <v>Lampada de multivapor metalico (MVM) de 150W/220V/E-27.  Fornecimento.</v>
          </cell>
          <cell r="D952" t="str">
            <v>un</v>
          </cell>
          <cell r="E952">
            <v>163.13</v>
          </cell>
        </row>
        <row r="953">
          <cell r="A953" t="str">
            <v>IP008425</v>
          </cell>
          <cell r="B953" t="str">
            <v>IP50250418/</v>
          </cell>
          <cell r="C953" t="str">
            <v>Lampada de multivapor metalico (MVM) de 250/220V, bulbo ovoide.  Fornecimento.</v>
          </cell>
          <cell r="D953" t="str">
            <v>un</v>
          </cell>
          <cell r="E953">
            <v>40.93</v>
          </cell>
        </row>
        <row r="954">
          <cell r="A954" t="str">
            <v>IP010664</v>
          </cell>
          <cell r="B954" t="str">
            <v>IP50250421/</v>
          </cell>
          <cell r="C954" t="str">
            <v>Lampada de multivapor metalica (MVM), base E-40, bulbo tubular, de 250W, 4000/4600oK, pulso de 0,58/0,75Kv.  Fornecimento.</v>
          </cell>
          <cell r="D954" t="str">
            <v>un</v>
          </cell>
          <cell r="E954">
            <v>74.739999999999995</v>
          </cell>
        </row>
        <row r="955">
          <cell r="A955" t="str">
            <v>IP008063</v>
          </cell>
          <cell r="B955" t="str">
            <v>IP50250424/</v>
          </cell>
          <cell r="C955" t="str">
            <v>Lampada multivapor metalico (MVM) de 400W, bulbo tubular, tensao de ignicao maior ou igual a 3Kv e menor ou igual a 4,5Kv, temperatura de cor entre 4000 e 5000oK, posicao de funcionamento horizontal mais ou menos 20o ou qualquer.  Fornecimento.</v>
          </cell>
          <cell r="D955" t="str">
            <v>un</v>
          </cell>
          <cell r="E955">
            <v>103.63</v>
          </cell>
        </row>
        <row r="956">
          <cell r="A956" t="str">
            <v>IP008433</v>
          </cell>
          <cell r="B956" t="str">
            <v>IP50250427/</v>
          </cell>
          <cell r="C956" t="str">
            <v>Lampada de multivapor metalico (MVM) de 400W, base E-40, bulbo ovoide, pulso 3,0/4,5Kv.  Fornecimento.</v>
          </cell>
          <cell r="D956" t="str">
            <v>un</v>
          </cell>
          <cell r="E956">
            <v>78.709999999999994</v>
          </cell>
        </row>
        <row r="957">
          <cell r="A957" t="str">
            <v>IP010252</v>
          </cell>
          <cell r="B957" t="str">
            <v>IP50250450/</v>
          </cell>
          <cell r="C957" t="str">
            <v>Lampada MVM 400W ovoide, nas cores verde, azul, rosa ou acqua. Fornecimento.</v>
          </cell>
          <cell r="D957" t="str">
            <v>un</v>
          </cell>
          <cell r="E957">
            <v>121.26</v>
          </cell>
        </row>
        <row r="958">
          <cell r="A958" t="str">
            <v>IP010251</v>
          </cell>
          <cell r="B958" t="str">
            <v>IP50250456/</v>
          </cell>
          <cell r="C958" t="str">
            <v>Lampada MVM 400W tubular, nas cores verde ou azul.  Fornecimento</v>
          </cell>
          <cell r="D958" t="str">
            <v>un</v>
          </cell>
          <cell r="E958">
            <v>207.77</v>
          </cell>
        </row>
        <row r="959">
          <cell r="A959" t="str">
            <v>IP010665</v>
          </cell>
          <cell r="B959" t="str">
            <v>IP50250600/</v>
          </cell>
          <cell r="C959" t="str">
            <v>Lampada de multivapor metalica (MVM), base E-40, bulbo tubular, de 1000W, 4000oK, pulso de 0,60/0,76Kv.  Fornecimento.</v>
          </cell>
          <cell r="D959" t="str">
            <v>un</v>
          </cell>
          <cell r="E959">
            <v>357.24</v>
          </cell>
        </row>
        <row r="960">
          <cell r="A960" t="str">
            <v>IP010253</v>
          </cell>
          <cell r="B960" t="str">
            <v>IP50250650/</v>
          </cell>
          <cell r="C960" t="str">
            <v>Lampada MVM 1000W ovoide, nas cores verde, azul, rosa ou acqua. Fornecimento.</v>
          </cell>
          <cell r="D960" t="str">
            <v>un</v>
          </cell>
          <cell r="E960">
            <v>285.81</v>
          </cell>
        </row>
        <row r="961">
          <cell r="A961" t="str">
            <v>IP008142</v>
          </cell>
          <cell r="B961" t="str">
            <v>IP50250806/</v>
          </cell>
          <cell r="C961" t="str">
            <v>Lampada a vapor de sodio, alta pressao, potencia de 70W, base E-27, bulbo ovoide, difuso, corrente 1,0A, tensao 90V, pulso de acendimento 2,5 a 4kv, fluxo luminoso nominal &gt;=5600 lm, temperatura de cor &gt;= 1900o K, vida media &gt;= 16000hs, posicao de funcion</v>
          </cell>
          <cell r="D961" t="str">
            <v>un</v>
          </cell>
          <cell r="E961">
            <v>20.14</v>
          </cell>
        </row>
        <row r="962">
          <cell r="A962" t="str">
            <v>IP010171</v>
          </cell>
          <cell r="B962" t="str">
            <v>IP50250809/</v>
          </cell>
          <cell r="C962" t="str">
            <v>Lampada a vapor de sodio, alta pressao, potencia de 100W, base E-40, bulbo ovoide, difuso, corrente 1,2A, tensao 100V, pulso de acendimento 2,8 a 4,5kv, fluxo luminoso nominal &gt;=9000 lm, temperatura de cor &gt;= 2000o K, vida media &gt;= 24000hs, posicao de fun</v>
          </cell>
          <cell r="D962" t="str">
            <v>un</v>
          </cell>
          <cell r="E962">
            <v>22.53</v>
          </cell>
        </row>
        <row r="963">
          <cell r="A963" t="str">
            <v>IP010172</v>
          </cell>
          <cell r="B963" t="str">
            <v>IP50250812/</v>
          </cell>
          <cell r="C963" t="str">
            <v>Lampada a vapor de sodio, tipo stand bay (com duplo tubo de arco), alta pressao, potencia de 100W, base E-40, bulbo ovoide, difuso, corrente 1,2A, tensao 100V, pulso de acendimento 2,8 a 4,5kv, fluxo luminoso &gt;=9000 lm, temperatura de cor &gt;= 2000o K, vida</v>
          </cell>
          <cell r="D963" t="str">
            <v>un</v>
          </cell>
          <cell r="E963">
            <v>133.07</v>
          </cell>
        </row>
        <row r="964">
          <cell r="A964" t="str">
            <v>IP008070</v>
          </cell>
          <cell r="B964" t="str">
            <v>IP50250850/</v>
          </cell>
          <cell r="C964" t="str">
            <v>Lampada a vapor de sodio, alta pressao, potencia de 150W, base E-40, bulbo ovoide, difuso, corrente 1,8A, tensao 100V, pulso de acendimento 2,8 a 4,5kv, fluxo luminoso nominal &gt;=14000 lm, temperatura de cor &gt;= 1950o K, vida media &gt;= 24000hs, posicao de fu</v>
          </cell>
          <cell r="D964" t="str">
            <v>un</v>
          </cell>
          <cell r="E964">
            <v>34.74</v>
          </cell>
        </row>
        <row r="965">
          <cell r="A965" t="str">
            <v>IP010168</v>
          </cell>
          <cell r="B965" t="str">
            <v>IP50250853/</v>
          </cell>
          <cell r="C965" t="str">
            <v>Lampada a vapor de sodio, tipo stand bay,  alta pressao, potencia de 150W, base E-40, bulbo ovoide, difuso, corrente 1,8A, tensao 100V, pulso de acendimento 2,8 a 4,5kv, fluxo luminoso &gt;=14000 lm, temperatura de cor &gt;= 1950o K, vida media &gt;= 48000hs, posi</v>
          </cell>
          <cell r="D965" t="str">
            <v>un</v>
          </cell>
          <cell r="E965">
            <v>41.8</v>
          </cell>
        </row>
        <row r="966">
          <cell r="A966" t="str">
            <v>IP009086</v>
          </cell>
          <cell r="B966" t="str">
            <v>IP50250900/</v>
          </cell>
          <cell r="C966" t="str">
            <v>Lampada a vapor de sodio, alta pressao, potencia de 250W, base E-40, bulbo ovoide, difuso, corrente 3A, tensao 100V, pulso de acendimento 2,8 a 4,5kv, fluxo luminoso nominal &gt;=25000 lm, temperatura de cor &gt;= 2000o K, vida media &gt;= 24000hs, posicao de func</v>
          </cell>
          <cell r="D966" t="str">
            <v>un</v>
          </cell>
          <cell r="E966">
            <v>41.01</v>
          </cell>
        </row>
        <row r="967">
          <cell r="A967" t="str">
            <v>IP008778</v>
          </cell>
          <cell r="B967" t="str">
            <v>IP50250903/</v>
          </cell>
          <cell r="C967" t="str">
            <v>Lampada a vapor de sodio, alta pressao, potencia de 250W, base E-40, bulbo tubular, claro, corrente 3A, tensao 100V, pulso de acendimento 2,8 a 4,5kv, fluxo luminoso nominal &gt;=25000 lm, temperatura de cor &gt;= 2000o K, vida media &gt;= 24000hs, posicao de func</v>
          </cell>
          <cell r="D967" t="str">
            <v>un</v>
          </cell>
          <cell r="E967">
            <v>39.5</v>
          </cell>
        </row>
        <row r="968">
          <cell r="A968" t="str">
            <v>IP008095</v>
          </cell>
          <cell r="B968" t="str">
            <v>IP50251000/</v>
          </cell>
          <cell r="C968" t="str">
            <v>Lampada a vapor de sodio, alta pressao, potencia de 400W, base E-40, bulbo tubular, claro, corrente 4,6A, tensao 100V, pulso de acendimento 2,8 a 4,5kv, fluxo luminoso nominal &gt;=47500 lm, temperatura de cor &gt;= 1950o K, vida media &gt;= 24000hs, posicao de fu</v>
          </cell>
          <cell r="D968" t="str">
            <v>un</v>
          </cell>
          <cell r="E968">
            <v>41.95</v>
          </cell>
        </row>
        <row r="969">
          <cell r="A969" t="str">
            <v>IP016024</v>
          </cell>
          <cell r="B969" t="str">
            <v>IP50300059/</v>
          </cell>
          <cell r="C969" t="str">
            <v>Reator aereo para lampada VS/MVM 70W, com ignitor pico de tensao 2,8 a 4Kv, fator de potencia minimo 0,92, tensao de alimentacao 220/250V, corrente na lampada 0,98A, tensao na lampada 90V, EM-RIOLUZ-30. Fornecimento.</v>
          </cell>
          <cell r="D969" t="str">
            <v>un</v>
          </cell>
          <cell r="E969">
            <v>41</v>
          </cell>
        </row>
        <row r="970">
          <cell r="A970" t="str">
            <v>IP008882</v>
          </cell>
          <cell r="B970" t="str">
            <v>IP50300062/</v>
          </cell>
          <cell r="C970" t="str">
            <v>Reator aereo para lampada VS/MVM 70W, com ignitor pico de tensao 2,8 a 4Kv, fator de potencia minimo 0,92, tensao de alimentacao 220V, corrente na lampada 0,98A, tensao na lampada 90V, EM-RIOLUZ-30. Fornecimento.</v>
          </cell>
          <cell r="D970" t="str">
            <v>un</v>
          </cell>
          <cell r="E970">
            <v>25.82</v>
          </cell>
        </row>
        <row r="971">
          <cell r="A971" t="str">
            <v>IP010174</v>
          </cell>
          <cell r="B971" t="str">
            <v>IP50300100/</v>
          </cell>
          <cell r="C971" t="str">
            <v>Reator aereo para lampada VS/MVM 100W, com ignitor pico de tensao 2,8 a 4Kv, fator de potencia minimo 0,92, tensao de alimentacao 220/250V, corrente na lampada 1,2A, tensao na lampada 100V, EM-RIOLUZ-30. Fornecimento.</v>
          </cell>
          <cell r="D971" t="str">
            <v>un</v>
          </cell>
          <cell r="E971">
            <v>40.06</v>
          </cell>
        </row>
        <row r="972">
          <cell r="A972" t="str">
            <v>IT003977</v>
          </cell>
          <cell r="B972" t="str">
            <v>IT05100109A</v>
          </cell>
          <cell r="C972" t="str">
            <v>Tubo de PVC rigido, roscavel, para agua fria, com diametro de  1 1/4", inclusive conexoes e emendas, exclusive abertura e fechamento de rasgo.  Fornecimento e assentamento.</v>
          </cell>
          <cell r="D972" t="str">
            <v>m</v>
          </cell>
          <cell r="E972">
            <v>8.56</v>
          </cell>
        </row>
        <row r="973">
          <cell r="A973" t="str">
            <v>IT004627</v>
          </cell>
          <cell r="B973" t="str">
            <v>IT05100112A</v>
          </cell>
          <cell r="C973" t="str">
            <v>Tubo de PVC rigido, roscavel, para agua fria, com diametro de 1 1/2", inclusive conexoes e emendas, exclusive abertura e fechamento de rasgo.  Fornecimento e assentamento.</v>
          </cell>
          <cell r="D973" t="str">
            <v>m</v>
          </cell>
          <cell r="E973">
            <v>9</v>
          </cell>
        </row>
        <row r="974">
          <cell r="A974" t="str">
            <v>IT003979</v>
          </cell>
          <cell r="B974" t="str">
            <v>IT05100115A</v>
          </cell>
          <cell r="C974" t="str">
            <v>Tubo de PVC rigido, roscavel, para agua fria, com diametro de  2", inclusive conexoes e emendas, exclusive abertura e fechamento de rasgo.  Fornecimento e assentamento.</v>
          </cell>
          <cell r="D974" t="str">
            <v>m</v>
          </cell>
          <cell r="E974">
            <v>14.61</v>
          </cell>
        </row>
        <row r="975">
          <cell r="A975" t="str">
            <v>IT004658</v>
          </cell>
          <cell r="B975" t="str">
            <v>IT05100118A</v>
          </cell>
          <cell r="C975" t="str">
            <v>Tubo de PVC rigido, roscavel, para agua fria, com diametro de 2 1/2", inclusive conexoes e emendas, exclusive abertura e fechamento de rasgo.  Fornecimento e assentamento.</v>
          </cell>
          <cell r="D975" t="str">
            <v>m</v>
          </cell>
          <cell r="E975">
            <v>22.07</v>
          </cell>
        </row>
        <row r="976">
          <cell r="A976" t="str">
            <v>IT003981</v>
          </cell>
          <cell r="B976" t="str">
            <v>IT05100121A</v>
          </cell>
          <cell r="C976" t="str">
            <v>Tubo de PVC rigido, roscavel, para agua fria, com diametro de 3", inclusive conexoes e emendas, exclusive abertura e fechamento de rasgo.  Fornecimento e assentamento.</v>
          </cell>
          <cell r="D976" t="str">
            <v>m</v>
          </cell>
          <cell r="E976">
            <v>25.7</v>
          </cell>
        </row>
        <row r="977">
          <cell r="A977" t="str">
            <v>IT004660</v>
          </cell>
          <cell r="B977" t="str">
            <v>IT05100124A</v>
          </cell>
          <cell r="C977" t="str">
            <v>Tubo de PVC rigido, roscavel, para agua fria, com diametro de 4", inclusive conexoes e emendas, exclusive abertura e fechamento de rasgo.  Fornecimento e assentamento.</v>
          </cell>
          <cell r="D977" t="str">
            <v>m</v>
          </cell>
          <cell r="E977">
            <v>33.1</v>
          </cell>
        </row>
        <row r="978">
          <cell r="A978" t="str">
            <v>IT004661</v>
          </cell>
          <cell r="B978" t="str">
            <v>IT05100150A</v>
          </cell>
          <cell r="C978" t="str">
            <v>Tubo de PVC rigido, soldavel, para agua fria, com diametro de 20mm, inclusive conexoes e emendas, exclusive abertura e fechamento de rasgo.  Fornecimento e assentamento.</v>
          </cell>
          <cell r="D978" t="str">
            <v>m</v>
          </cell>
          <cell r="E978">
            <v>2.41</v>
          </cell>
        </row>
        <row r="979">
          <cell r="A979" t="str">
            <v>IT004662</v>
          </cell>
          <cell r="B979" t="str">
            <v>IT05100153A</v>
          </cell>
          <cell r="C979" t="str">
            <v>Tubo de PVC rigido, soldavel, para agua fria, com diametro de 25mm, inclusive conexoes e emendas, exclusive abertura e fechamento de rasgo.  Fornecimento e assentamento.</v>
          </cell>
          <cell r="D979" t="str">
            <v>m</v>
          </cell>
          <cell r="E979">
            <v>3.01</v>
          </cell>
        </row>
        <row r="980">
          <cell r="A980" t="str">
            <v>IT004663</v>
          </cell>
          <cell r="B980" t="str">
            <v>IT05100156A</v>
          </cell>
          <cell r="C980" t="str">
            <v>Tubo de PVC rigido, soldavel, para agua fria, com diametro de 32mm, inclusive conexoes e emendas, exclusive abertura e fechamento de rasgo.  Fornecimento e assentamento.</v>
          </cell>
          <cell r="D980" t="str">
            <v>m</v>
          </cell>
          <cell r="E980">
            <v>4.76</v>
          </cell>
        </row>
        <row r="981">
          <cell r="A981" t="str">
            <v>IT004664</v>
          </cell>
          <cell r="B981" t="str">
            <v>IT05100159A</v>
          </cell>
          <cell r="C981" t="str">
            <v>Tubo de PVC rigido, soldavel, para agua fria, com diametro de 40mm, inclusive conexoes e emendas, exclusive abertura e fechamento de rasgo.  Fornecimento e assentamento.</v>
          </cell>
          <cell r="D981" t="str">
            <v>m</v>
          </cell>
          <cell r="E981">
            <v>5.9</v>
          </cell>
        </row>
        <row r="982">
          <cell r="A982" t="str">
            <v>IT004666</v>
          </cell>
          <cell r="B982" t="str">
            <v>IT05100162A</v>
          </cell>
          <cell r="C982" t="str">
            <v>Tubo de PVC rigido, soldavel, para agua fria, com diametro de 60mm, inclusive conexoes e emendas, exclusive abertura e fechamento de rasgo.  Fornecimento e assentamento.</v>
          </cell>
          <cell r="D982" t="str">
            <v>m</v>
          </cell>
          <cell r="E982">
            <v>11.21</v>
          </cell>
        </row>
        <row r="983">
          <cell r="A983" t="str">
            <v>IT004667</v>
          </cell>
          <cell r="B983" t="str">
            <v>IT05100165A</v>
          </cell>
          <cell r="C983" t="str">
            <v>Tubo de PVC rigido, soldavel, para agua fria, com diametro de 85mm, inclusive conexoes e emendas, exclusive abertura e fechamento de rasgo.  Fornecimento e assentamento.</v>
          </cell>
          <cell r="D983" t="str">
            <v>m</v>
          </cell>
          <cell r="E983">
            <v>27.53</v>
          </cell>
        </row>
        <row r="984">
          <cell r="A984" t="str">
            <v>IT004668</v>
          </cell>
          <cell r="B984" t="str">
            <v>IT05100168A</v>
          </cell>
          <cell r="C984" t="str">
            <v>Tubo de PVC rigido, soldavel, para agua fria, com diametro de 110mm, inclusive conexoes e emendas, exclusive abertura e fechamento de rasgo.  Fornecimento e assentamento.</v>
          </cell>
          <cell r="D984" t="str">
            <v>m</v>
          </cell>
          <cell r="E984">
            <v>52.31</v>
          </cell>
        </row>
        <row r="985">
          <cell r="A985" t="str">
            <v>IT008837</v>
          </cell>
          <cell r="B985" t="str">
            <v>IT05150200/</v>
          </cell>
          <cell r="C985" t="str">
            <v>Colar de tomada em PVC rigido, de 50mmx1/2".  Fornecimento.</v>
          </cell>
          <cell r="D985" t="str">
            <v>un</v>
          </cell>
          <cell r="E985">
            <v>3.18</v>
          </cell>
        </row>
        <row r="986">
          <cell r="A986" t="str">
            <v>IT008836</v>
          </cell>
          <cell r="B986" t="str">
            <v>IT05150203/</v>
          </cell>
          <cell r="C986" t="str">
            <v>Colar de tomada em PVC rigido, de 75mmx1/2".  Fornecimento.</v>
          </cell>
          <cell r="D986" t="str">
            <v>un</v>
          </cell>
          <cell r="E986">
            <v>4.04</v>
          </cell>
        </row>
        <row r="987">
          <cell r="A987" t="str">
            <v>IT006167</v>
          </cell>
          <cell r="B987" t="str">
            <v>IT05150500/</v>
          </cell>
          <cell r="C987" t="str">
            <v>Niple duplo de PVC rigido, diametro nominal de 2".  Fornecimento e assentamento.</v>
          </cell>
          <cell r="D987" t="str">
            <v>un</v>
          </cell>
          <cell r="E987">
            <v>7.08</v>
          </cell>
        </row>
        <row r="988">
          <cell r="A988" t="str">
            <v>IT006162</v>
          </cell>
          <cell r="B988" t="str">
            <v>IT05150700/</v>
          </cell>
          <cell r="C988" t="str">
            <v>Luva de PVC rigido de 2".  Fornecimento e assentamento.</v>
          </cell>
          <cell r="D988" t="str">
            <v>un</v>
          </cell>
          <cell r="E988">
            <v>4.51</v>
          </cell>
        </row>
        <row r="989">
          <cell r="A989" t="str">
            <v>IT004609</v>
          </cell>
          <cell r="B989" t="str">
            <v>IT05200050/</v>
          </cell>
          <cell r="C989" t="str">
            <v>Alca para barrilete de distribuicao, do tipo concentrado, sob reservatorio duplo, inclusive ramos para extravasor e limpeza, comprendendo: 5,5m de tubo de PVC rigido de 1 1/2", registros e conexoes.  Fornecimento e instalacao.</v>
          </cell>
          <cell r="D989" t="str">
            <v>un</v>
          </cell>
          <cell r="E989">
            <v>297.10000000000002</v>
          </cell>
        </row>
        <row r="990">
          <cell r="A990" t="str">
            <v>IT004610</v>
          </cell>
          <cell r="B990" t="str">
            <v>IT05200100/</v>
          </cell>
          <cell r="C990" t="str">
            <v>Alca para barrilete de distribuicao, do tipo concentrado, sob reservatorio duplo, inclusive ramos para extravasor e limpeza, comprendendo: 5,5m de tubo de PVC rigido de  2", registros e conexoes.  Fornecimento e instalacao.</v>
          </cell>
          <cell r="D990" t="str">
            <v>un</v>
          </cell>
          <cell r="E990">
            <v>402.57</v>
          </cell>
        </row>
        <row r="991">
          <cell r="A991" t="str">
            <v>IT007402</v>
          </cell>
          <cell r="B991" t="str">
            <v>IT05200500/</v>
          </cell>
          <cell r="C991" t="str">
            <v>Interligacao de sistema de barrilete de caixa d'agua de 30000l com sistema alternativo de abastecimento.</v>
          </cell>
          <cell r="D991" t="str">
            <v>un</v>
          </cell>
          <cell r="E991">
            <v>1758.84</v>
          </cell>
        </row>
        <row r="992">
          <cell r="A992" t="str">
            <v>IT000937</v>
          </cell>
          <cell r="B992" t="str">
            <v>IT05250050/</v>
          </cell>
          <cell r="C992" t="str">
            <v>Coluna de PVC rigido, de diametro 3/4", exclusive pecas de derivacao.</v>
          </cell>
          <cell r="D992" t="str">
            <v>m</v>
          </cell>
          <cell r="E992">
            <v>11.04</v>
          </cell>
        </row>
        <row r="993">
          <cell r="A993" t="str">
            <v>IT004612</v>
          </cell>
          <cell r="B993" t="str">
            <v>IT05250053/</v>
          </cell>
          <cell r="C993" t="str">
            <v>Coluna de PVC rigido, de diametro 1", exclusive pecas de derivacao.</v>
          </cell>
          <cell r="D993" t="str">
            <v>m</v>
          </cell>
          <cell r="E993">
            <v>41.55</v>
          </cell>
        </row>
        <row r="994">
          <cell r="A994" t="str">
            <v>IT004613</v>
          </cell>
          <cell r="B994" t="str">
            <v>IT05250056/</v>
          </cell>
          <cell r="C994" t="str">
            <v>Coluna de PVC rigido, de diametro 1 1/4", exclusive pecas de derivacao.</v>
          </cell>
          <cell r="D994" t="str">
            <v>m</v>
          </cell>
          <cell r="E994">
            <v>16.87</v>
          </cell>
        </row>
        <row r="995">
          <cell r="A995" t="str">
            <v>IT004614</v>
          </cell>
          <cell r="B995" t="str">
            <v>IT05250059/</v>
          </cell>
          <cell r="C995" t="str">
            <v>Coluna de PVC rigido, de diametro 1 1/2", exclusive pecas de derivacao.</v>
          </cell>
          <cell r="D995" t="str">
            <v>m</v>
          </cell>
          <cell r="E995">
            <v>17.07</v>
          </cell>
        </row>
        <row r="996">
          <cell r="A996" t="str">
            <v>IT004452</v>
          </cell>
          <cell r="B996" t="str">
            <v>IT05250062/</v>
          </cell>
          <cell r="C996" t="str">
            <v>Coluna de PVC rigido, de diametro 2", exclusive pecas de derivacao.</v>
          </cell>
          <cell r="D996" t="str">
            <v>m</v>
          </cell>
          <cell r="E996">
            <v>23.66</v>
          </cell>
        </row>
        <row r="997">
          <cell r="A997" t="str">
            <v>IT004616</v>
          </cell>
          <cell r="B997" t="str">
            <v>IT05250065/</v>
          </cell>
          <cell r="C997" t="str">
            <v>Coluna de PVC rigido, de diametro 2 1/2", exclusive pecas de derivacao.</v>
          </cell>
          <cell r="D997" t="str">
            <v>m</v>
          </cell>
          <cell r="E997">
            <v>32.409999999999997</v>
          </cell>
        </row>
        <row r="998">
          <cell r="A998" t="str">
            <v>IT009894</v>
          </cell>
          <cell r="B998" t="str">
            <v>IT05300050A</v>
          </cell>
          <cell r="C998" t="str">
            <v>Tubo de PVC rigido, soldavel, para agua fria, com diametro de 32mm, exclusive pecas de derivacao.  Fornecimento e assentamento.</v>
          </cell>
          <cell r="D998" t="str">
            <v>un</v>
          </cell>
          <cell r="E998">
            <v>5.01</v>
          </cell>
        </row>
        <row r="999">
          <cell r="A999" t="str">
            <v>IT009410</v>
          </cell>
          <cell r="B999" t="str">
            <v>IT05300150A</v>
          </cell>
          <cell r="C999" t="str">
            <v>Tubo de PVC rigido, com diametro de 50mm, PBL, LF 26, PN80, Tigre Irriga LF ou similar.  Fornecimento.</v>
          </cell>
          <cell r="D999" t="str">
            <v>un</v>
          </cell>
          <cell r="E999">
            <v>3.23</v>
          </cell>
        </row>
        <row r="1000">
          <cell r="A1000" t="str">
            <v>IT009210</v>
          </cell>
          <cell r="B1000" t="str">
            <v>IT05350050/</v>
          </cell>
          <cell r="C1000" t="str">
            <v>Adaptador de PVC rigido soldavel, linha Irriga LF 08, Tigre, ou similar, com bolsa soldavel e rosca macho, diametro nominal de 50mm.  Fornecimento.</v>
          </cell>
          <cell r="D1000" t="str">
            <v>un</v>
          </cell>
          <cell r="E1000">
            <v>1.31</v>
          </cell>
        </row>
        <row r="1001">
          <cell r="A1001" t="str">
            <v>IT009899</v>
          </cell>
          <cell r="B1001" t="str">
            <v>IT05350100/</v>
          </cell>
          <cell r="C1001" t="str">
            <v>Bucha de reducao em PVC, soldavel, longa, Tigre ou similar DN 50 x DN 32.  Fornecimento.</v>
          </cell>
          <cell r="D1001" t="str">
            <v>un</v>
          </cell>
          <cell r="E1001">
            <v>1.32</v>
          </cell>
        </row>
        <row r="1002">
          <cell r="A1002" t="str">
            <v>IT009897</v>
          </cell>
          <cell r="B1002" t="str">
            <v>IT05350150/</v>
          </cell>
          <cell r="C1002" t="str">
            <v>Curva de 45o de PVC rigido, soldavel, Tigre ou similar, diametro nominal de 32mm.  Fornecimento.</v>
          </cell>
          <cell r="D1002" t="str">
            <v>un</v>
          </cell>
          <cell r="E1002">
            <v>1.23</v>
          </cell>
        </row>
        <row r="1003">
          <cell r="A1003" t="str">
            <v>IT009896</v>
          </cell>
          <cell r="B1003" t="str">
            <v>IT05350200/</v>
          </cell>
          <cell r="C1003" t="str">
            <v>Curva de 90o de PVC rigido, soldavel, Tigre ou similar, diametro nominal de 32mm.  Fornecimento.</v>
          </cell>
          <cell r="D1003" t="str">
            <v>un</v>
          </cell>
          <cell r="E1003">
            <v>1.86</v>
          </cell>
        </row>
        <row r="1004">
          <cell r="A1004" t="str">
            <v>IT009206</v>
          </cell>
          <cell r="B1004" t="str">
            <v>IT05350230/</v>
          </cell>
          <cell r="C1004" t="str">
            <v>Curva de 90o de PVC rigido, soldavel, linha Irriga LF 10, Tigre ou similar, diametro nominal de 50mm e pressao nominal de 80.  Fornecimento.</v>
          </cell>
          <cell r="D1004" t="str">
            <v>un</v>
          </cell>
          <cell r="E1004">
            <v>7.65</v>
          </cell>
        </row>
        <row r="1005">
          <cell r="A1005" t="str">
            <v>IT009903</v>
          </cell>
          <cell r="B1005" t="str">
            <v>IT05350250/</v>
          </cell>
          <cell r="C1005" t="str">
            <v>Curva de 45o de PVC rigido - PBA com 1 ponta e 1 bolsa, classe 12, diametro de 50mm.  Fornecimento e assentamento.</v>
          </cell>
          <cell r="D1005" t="str">
            <v>un</v>
          </cell>
          <cell r="E1005">
            <v>11.84</v>
          </cell>
        </row>
        <row r="1006">
          <cell r="A1006" t="str">
            <v>IT009213</v>
          </cell>
          <cell r="B1006" t="str">
            <v>IT05350300/</v>
          </cell>
          <cell r="C1006" t="str">
            <v>Joelho de ferro galvanizado, 45o, diametro de 1".  Fornecimento.</v>
          </cell>
          <cell r="D1006" t="str">
            <v>un</v>
          </cell>
          <cell r="E1006">
            <v>4.18</v>
          </cell>
        </row>
        <row r="1007">
          <cell r="A1007" t="str">
            <v>IT009895</v>
          </cell>
          <cell r="B1007" t="str">
            <v>IT05350350/</v>
          </cell>
          <cell r="C1007" t="str">
            <v>Luva em PVC rigido soldavel, diametro nominal de 32mm, Tigre ou similar.  Fornecimento.</v>
          </cell>
          <cell r="D1007" t="str">
            <v>un</v>
          </cell>
          <cell r="E1007">
            <v>0.46</v>
          </cell>
        </row>
        <row r="1008">
          <cell r="A1008" t="str">
            <v>IT009212</v>
          </cell>
          <cell r="B1008" t="str">
            <v>IT05350400/</v>
          </cell>
          <cell r="C1008" t="str">
            <v>Luva de aco galvanizado, de 25mm (1").  Fornecimento.</v>
          </cell>
          <cell r="D1008" t="str">
            <v>un</v>
          </cell>
          <cell r="E1008">
            <v>2.76</v>
          </cell>
        </row>
        <row r="1009">
          <cell r="A1009" t="str">
            <v>IT009211</v>
          </cell>
          <cell r="B1009" t="str">
            <v>IT05350450/</v>
          </cell>
          <cell r="C1009" t="str">
            <v>Luva de reducao em aco galvanizado, de 1 1/2"x3/4", Tupy ou similar.  Fornecimento.</v>
          </cell>
          <cell r="D1009" t="str">
            <v>un</v>
          </cell>
          <cell r="E1009">
            <v>5.12</v>
          </cell>
        </row>
        <row r="1010">
          <cell r="A1010" t="str">
            <v>IT009208</v>
          </cell>
          <cell r="B1010" t="str">
            <v>IT05350500/</v>
          </cell>
          <cell r="C1010" t="str">
            <v>Luva em PVC rigido soldavel, linha Irriga LF 12, Tigre, ou similar.  Fornecimento.</v>
          </cell>
          <cell r="D1010" t="str">
            <v>un</v>
          </cell>
          <cell r="E1010">
            <v>1.25</v>
          </cell>
        </row>
        <row r="1011">
          <cell r="A1011" t="str">
            <v>IT009209</v>
          </cell>
          <cell r="B1011" t="str">
            <v>IT05350550/</v>
          </cell>
          <cell r="C1011" t="str">
            <v>Niple de aco galvanizado, duplo, 3/4", classe 10, Tupy ou similar.  Fornecimento.</v>
          </cell>
          <cell r="D1011" t="str">
            <v>un</v>
          </cell>
          <cell r="E1011">
            <v>1.48</v>
          </cell>
        </row>
        <row r="1012">
          <cell r="A1012" t="str">
            <v>IT009207</v>
          </cell>
          <cell r="B1012" t="str">
            <v>IT05350600/</v>
          </cell>
          <cell r="C1012" t="str">
            <v>Te de PVC rigido soldavel, linha Irriga LF 16, Tigre, ou similar.  Fornecimento.</v>
          </cell>
          <cell r="D1012" t="str">
            <v>un</v>
          </cell>
          <cell r="E1012">
            <v>4.5999999999999996</v>
          </cell>
        </row>
        <row r="1013">
          <cell r="A1013" t="str">
            <v>IT009898</v>
          </cell>
          <cell r="B1013" t="str">
            <v>IT05350650/</v>
          </cell>
          <cell r="C1013" t="str">
            <v>Te de reducao de PVC rigido, soldavel, Tigre ou similar, diametro nominal de (50x32)mm.  Fornecimento.</v>
          </cell>
          <cell r="D1013" t="str">
            <v>un</v>
          </cell>
          <cell r="E1013">
            <v>3.96</v>
          </cell>
        </row>
        <row r="1014">
          <cell r="A1014" t="str">
            <v>IT002505</v>
          </cell>
          <cell r="B1014" t="str">
            <v>IT05500050A</v>
          </cell>
          <cell r="C1014" t="str">
            <v>Isolamento em tubulacao de 1", compreendendo calha de isolamento de hidrossilicato de calcio, com espessura de 1", fixada com arame galvanizado, chapa de aluminio corrugado com papel Kraft com 0,15mm, fixada com cinta de aluminio com 1/2"x0,5mm e selo par</v>
          </cell>
          <cell r="D1014" t="str">
            <v>m</v>
          </cell>
          <cell r="E1014">
            <v>33.020000000000003</v>
          </cell>
        </row>
        <row r="1015">
          <cell r="A1015" t="str">
            <v>IT002510</v>
          </cell>
          <cell r="B1015" t="str">
            <v>IT05500100A</v>
          </cell>
          <cell r="C1015" t="str">
            <v>Isolamento em tubulacao de 1 1/4", compreendendo calha de isolamento de hidrossilicato de calcio, com espessura de 1", fixada com arame galvanizado, chapa de aluminio corrugado com papel Kraft com 0,15mm, fixada com cinta de aluminio com 1/2"x0,5mm e selo</v>
          </cell>
          <cell r="D1015" t="str">
            <v>m</v>
          </cell>
          <cell r="E1015">
            <v>37.409999999999997</v>
          </cell>
        </row>
        <row r="1016">
          <cell r="A1016" t="str">
            <v>IT002509</v>
          </cell>
          <cell r="B1016" t="str">
            <v>IT05500150A</v>
          </cell>
          <cell r="C1016" t="str">
            <v>Isolamento em tubulacao de 1 1/2", compreendendo calha de isolamento de hidrossilicato de calcio, com espessura de 1", fixada com arame galvanizado, chapa de aluminio corrugado com papel Kraft com 0,15mm, fixada com cinta de aluminio com 1/2"x0,5mm e selo</v>
          </cell>
          <cell r="D1016" t="str">
            <v>m</v>
          </cell>
          <cell r="E1016">
            <v>38.630000000000003</v>
          </cell>
        </row>
        <row r="1017">
          <cell r="A1017" t="str">
            <v>IT003964</v>
          </cell>
          <cell r="B1017" t="str">
            <v>IT05550050A</v>
          </cell>
          <cell r="C1017" t="str">
            <v>Tubo em ferro galvanizado, com costura, com diametro de 1/2", inclusive conexoes e emendas, exclusive abertura e fechamento de rasgo.  Fornecimento e assentamento.</v>
          </cell>
          <cell r="D1017" t="str">
            <v>m</v>
          </cell>
          <cell r="E1017">
            <v>8.01</v>
          </cell>
        </row>
        <row r="1018">
          <cell r="A1018" t="str">
            <v>IT003965</v>
          </cell>
          <cell r="B1018" t="str">
            <v>IT05550053A</v>
          </cell>
          <cell r="C1018" t="str">
            <v>Tubo em ferro galvanizado, com costura, com diametro de 3/4", inclusive conexoes e emendas, exclusive abertura e fechamento manual de rasgo.  Fornecimento e assentamento.</v>
          </cell>
          <cell r="D1018" t="str">
            <v>m</v>
          </cell>
          <cell r="E1018">
            <v>10</v>
          </cell>
        </row>
        <row r="1019">
          <cell r="A1019" t="str">
            <v>IT003966</v>
          </cell>
          <cell r="B1019" t="str">
            <v>IT05550056A</v>
          </cell>
          <cell r="C1019" t="str">
            <v>Tubo em ferro galvanizado, com costura, com diametro de 1", inclusive conexoes e emendas, exclusive abertura e fechamento  de rasgo.  Fornecimento e assentamento.</v>
          </cell>
          <cell r="D1019" t="str">
            <v>m</v>
          </cell>
          <cell r="E1019">
            <v>13.84</v>
          </cell>
        </row>
        <row r="1020">
          <cell r="A1020" t="str">
            <v>IT003967</v>
          </cell>
          <cell r="B1020" t="str">
            <v>IT05550059A</v>
          </cell>
          <cell r="C1020" t="str">
            <v>Tubo em ferro galvanizado, com costura, com diametro de 1 1/4", inclusive conexoes e emendas, exclusive abertura e fechamento  de rasgo.  Fornecimento e assentamento.</v>
          </cell>
          <cell r="D1020" t="str">
            <v>m</v>
          </cell>
          <cell r="E1020">
            <v>16.989999999999998</v>
          </cell>
        </row>
        <row r="1021">
          <cell r="A1021" t="str">
            <v>IT003968</v>
          </cell>
          <cell r="B1021" t="str">
            <v>IT05550062A</v>
          </cell>
          <cell r="C1021" t="str">
            <v>Tubo em ferro galvanizado, com costura, com diametro de 1 1/2", inclusive conexoes e emendas, exclusive abertura e fechamento de rasgo.  Fornecimento e assentamento.</v>
          </cell>
          <cell r="D1021" t="str">
            <v>m</v>
          </cell>
          <cell r="E1021">
            <v>20.190000000000001</v>
          </cell>
        </row>
        <row r="1022">
          <cell r="A1022" t="str">
            <v>IT003969</v>
          </cell>
          <cell r="B1022" t="str">
            <v>IT05550065A</v>
          </cell>
          <cell r="C1022" t="str">
            <v>Tubo em ferro galvanizado, com costura, com diametro de 2", inclusive conexoes e emendas, exclusive abertura e fechamento de rasgo.  Fornecimento e assentamento.</v>
          </cell>
          <cell r="D1022" t="str">
            <v>m</v>
          </cell>
          <cell r="E1022">
            <v>27.9</v>
          </cell>
        </row>
        <row r="1023">
          <cell r="A1023" t="str">
            <v>IT003970</v>
          </cell>
          <cell r="B1023" t="str">
            <v>IT05550068A</v>
          </cell>
          <cell r="C1023" t="str">
            <v>Tubo em ferro galvanizado, com costura, com diametro de 2 1/ 2", inclusive conexoes e emendas, exclusive abertura e fechamento  de rasgo.  Fornecimento e assentamento.</v>
          </cell>
          <cell r="D1023" t="str">
            <v>m</v>
          </cell>
          <cell r="E1023">
            <v>37.58</v>
          </cell>
        </row>
        <row r="1024">
          <cell r="A1024" t="str">
            <v>IT003971</v>
          </cell>
          <cell r="B1024" t="str">
            <v>IT05550071A</v>
          </cell>
          <cell r="C1024" t="str">
            <v>Tubo em ferro galvanizado, com costura, com diametro de 3",  inclusive conexoes e emendas, exclusive abertura e fechamento  de rasgo.  Fornecimento e assentamento.</v>
          </cell>
          <cell r="D1024" t="str">
            <v>m</v>
          </cell>
          <cell r="E1024">
            <v>44.58</v>
          </cell>
        </row>
        <row r="1025">
          <cell r="A1025" t="str">
            <v>IT003972</v>
          </cell>
          <cell r="B1025" t="str">
            <v>IT05550074A</v>
          </cell>
          <cell r="C1025" t="str">
            <v>Tubo em ferro galvanizado, com costura, com diametro de 4", inclusive conexoes e emendas, exclusive abertura e fechamento  de rasgo.  Fornecimento e assentamento.</v>
          </cell>
          <cell r="D1025" t="str">
            <v>m</v>
          </cell>
          <cell r="E1025">
            <v>67.180000000000007</v>
          </cell>
        </row>
        <row r="1026">
          <cell r="A1026" t="str">
            <v>IT017087</v>
          </cell>
          <cell r="B1026" t="str">
            <v>IT05550115/</v>
          </cell>
          <cell r="C1026" t="str">
            <v>Tubo de aco galvanizado, com costura, com diametro de 2", DIN-2440.  Fornecimento.</v>
          </cell>
          <cell r="D1026" t="str">
            <v>m</v>
          </cell>
          <cell r="E1026">
            <v>21.19</v>
          </cell>
        </row>
        <row r="1027">
          <cell r="A1027" t="str">
            <v>IT017086</v>
          </cell>
          <cell r="B1027" t="str">
            <v>IT05550118/</v>
          </cell>
          <cell r="C1027" t="str">
            <v>Tubo de aco galvanizado, com costura, com diametro de 2 1/ 2", DIN-2440. Fornecimento.</v>
          </cell>
          <cell r="D1027" t="str">
            <v>m</v>
          </cell>
          <cell r="E1027">
            <v>27.22</v>
          </cell>
        </row>
        <row r="1028">
          <cell r="A1028" t="str">
            <v>IT005310</v>
          </cell>
          <cell r="B1028" t="str">
            <v>IT05600050A</v>
          </cell>
          <cell r="C1028" t="str">
            <v>Tubo em ferro galvanizado, sem costura, com diametro de 1/2", inclusive conexoes e emendas, exclusive abertura e fechamento manual de rasgo.   Fornecimento e colocacao.</v>
          </cell>
          <cell r="D1028" t="str">
            <v>m</v>
          </cell>
          <cell r="E1028">
            <v>5.73</v>
          </cell>
        </row>
        <row r="1029">
          <cell r="A1029" t="str">
            <v>IT005302</v>
          </cell>
          <cell r="B1029" t="str">
            <v>IT05600053A</v>
          </cell>
          <cell r="C1029" t="str">
            <v>Tubo em ferro galvanizado, sem costura, com diametro de 3/4", inclusive conexoes e emendas, exclusive abertura e fechamento manual de rasgo.   Fornecimento e colocacao.</v>
          </cell>
          <cell r="D1029" t="str">
            <v>m</v>
          </cell>
          <cell r="E1029">
            <v>11.59</v>
          </cell>
        </row>
        <row r="1030">
          <cell r="A1030" t="str">
            <v>IT005303</v>
          </cell>
          <cell r="B1030" t="str">
            <v>IT05600056A</v>
          </cell>
          <cell r="C1030" t="str">
            <v>Tubo em ferro galvanizado, sem costura, com diametro de 1", inclusive conexoes e emendas, exclusive abertura e fechamento manual de rasgo.   Fornecimento e colocacao.</v>
          </cell>
          <cell r="D1030" t="str">
            <v>m</v>
          </cell>
          <cell r="E1030">
            <v>13.77</v>
          </cell>
        </row>
        <row r="1031">
          <cell r="A1031" t="str">
            <v>IT005311</v>
          </cell>
          <cell r="B1031" t="str">
            <v>IT05600059A</v>
          </cell>
          <cell r="C1031" t="str">
            <v>Tubo em ferro galvanizado, sem costura, com diametro de 1 1/4", inclusive conexoes e emendas, exclusive abertura e fechamento manual de rasgo.   Fornecimento e colocacao.</v>
          </cell>
          <cell r="D1031" t="str">
            <v>m</v>
          </cell>
          <cell r="E1031">
            <v>13.53</v>
          </cell>
        </row>
        <row r="1032">
          <cell r="A1032" t="str">
            <v>IT005304</v>
          </cell>
          <cell r="B1032" t="str">
            <v>IT05600062A</v>
          </cell>
          <cell r="C1032" t="str">
            <v>Tubo em ferro galvanizado, sem costura, com diametro de 1 1/ 2", inclusive conexoes e emendas, exclusive abertura e fechamento manual de rasgo.   Fornecimento e colocacao.</v>
          </cell>
          <cell r="D1032" t="str">
            <v>m</v>
          </cell>
          <cell r="E1032">
            <v>19.7</v>
          </cell>
        </row>
        <row r="1033">
          <cell r="A1033" t="str">
            <v>IT009286</v>
          </cell>
          <cell r="B1033" t="str">
            <v>IT15050153/</v>
          </cell>
          <cell r="C1033" t="str">
            <v>Tubo de PVC rigido, soldavel, com diametro de 25mm.  Fornecimento.</v>
          </cell>
          <cell r="D1033" t="str">
            <v>m</v>
          </cell>
          <cell r="E1033">
            <v>1.2</v>
          </cell>
        </row>
        <row r="1034">
          <cell r="A1034" t="str">
            <v>IT005105</v>
          </cell>
          <cell r="B1034" t="str">
            <v>IT15050156/</v>
          </cell>
          <cell r="C1034" t="str">
            <v>Tubo de PVC rigido, soldavel, com diametro de 25cm.  Fornecimento.</v>
          </cell>
          <cell r="D1034" t="str">
            <v>m</v>
          </cell>
          <cell r="E1034">
            <v>29.18</v>
          </cell>
        </row>
        <row r="1035">
          <cell r="A1035" t="str">
            <v>IT009284</v>
          </cell>
          <cell r="B1035" t="str">
            <v>IT15050159/</v>
          </cell>
          <cell r="C1035" t="str">
            <v>Tubo de PVC rigido, soldavel, com diametro de 40mm.  Fornecimento.</v>
          </cell>
          <cell r="D1035" t="str">
            <v>m</v>
          </cell>
          <cell r="E1035">
            <v>3.35</v>
          </cell>
        </row>
        <row r="1036">
          <cell r="A1036" t="str">
            <v>IT009283</v>
          </cell>
          <cell r="B1036" t="str">
            <v>IT15050162/</v>
          </cell>
          <cell r="C1036" t="str">
            <v>Tubo de PVC rigido, soldavel, com diametro de 50mm.  Fornecimento.</v>
          </cell>
          <cell r="D1036" t="str">
            <v>m</v>
          </cell>
          <cell r="E1036">
            <v>4.49</v>
          </cell>
        </row>
        <row r="1037">
          <cell r="A1037" t="str">
            <v>IT017880</v>
          </cell>
          <cell r="B1037" t="str">
            <v>IT15050165A</v>
          </cell>
          <cell r="C1037" t="str">
            <v>Tubo de PVC rigido, soldavel, com diametro de 50mm, inclusive conexoes e emendas, exclusive abertura e fechamento de rasgo.  Fornecimento e assentamento.</v>
          </cell>
          <cell r="D1037" t="str">
            <v>m</v>
          </cell>
          <cell r="E1037">
            <v>7.15</v>
          </cell>
        </row>
        <row r="1038">
          <cell r="A1038" t="str">
            <v>IT004504</v>
          </cell>
          <cell r="B1038" t="str">
            <v>IT15100050/</v>
          </cell>
          <cell r="C1038" t="str">
            <v>Anel de borracha para PVC, com diametro de 75mm.  Fornecimento e assentamento.</v>
          </cell>
          <cell r="D1038" t="str">
            <v>un</v>
          </cell>
          <cell r="E1038">
            <v>1.4</v>
          </cell>
        </row>
        <row r="1039">
          <cell r="A1039" t="str">
            <v>IT006325</v>
          </cell>
          <cell r="B1039" t="str">
            <v>IT15100100/</v>
          </cell>
          <cell r="C1039" t="str">
            <v>Curva de 90o de PVC rigido, roscavel, de 2".  Fornecimento e assentamento.</v>
          </cell>
          <cell r="D1039" t="str">
            <v>un</v>
          </cell>
          <cell r="E1039">
            <v>13.77</v>
          </cell>
        </row>
        <row r="1040">
          <cell r="A1040" t="str">
            <v>IT006427</v>
          </cell>
          <cell r="B1040" t="str">
            <v>IT15100150/</v>
          </cell>
          <cell r="C1040" t="str">
            <v>Curva curta de PVC rigido, 87o 30', serie R, diametro de 75mm.  Fornecimento e assentamento.</v>
          </cell>
          <cell r="D1040" t="str">
            <v>un</v>
          </cell>
          <cell r="E1040">
            <v>13.54</v>
          </cell>
        </row>
        <row r="1041">
          <cell r="A1041" t="str">
            <v>IT006400</v>
          </cell>
          <cell r="B1041" t="str">
            <v>IT15100203/</v>
          </cell>
          <cell r="C1041" t="str">
            <v>Joelho de PVC rigido, serie R, 45o, ponta e bolsa, diametro de 75mm.  Fornecimento e assentamento.</v>
          </cell>
          <cell r="D1041" t="str">
            <v>un</v>
          </cell>
          <cell r="E1041">
            <v>8.8000000000000007</v>
          </cell>
        </row>
        <row r="1042">
          <cell r="A1042" t="str">
            <v>IT006402</v>
          </cell>
          <cell r="B1042" t="str">
            <v>IT15100206/</v>
          </cell>
          <cell r="C1042" t="str">
            <v>Joelho de PVC rigido, serie R, 45o, ponta e bolsa, diametro de 100mm.  Fornecimento e assentamento.</v>
          </cell>
          <cell r="D1042" t="str">
            <v>un</v>
          </cell>
          <cell r="E1042">
            <v>11.83</v>
          </cell>
        </row>
        <row r="1043">
          <cell r="A1043" t="str">
            <v>IT006437</v>
          </cell>
          <cell r="B1043" t="str">
            <v>IT15100209/</v>
          </cell>
          <cell r="C1043" t="str">
            <v>Joelho de PVC rigido, 45o, serie R, ponta e bolsa, diametro de 150mm.  Fornecimento e assentamento.</v>
          </cell>
          <cell r="D1043" t="str">
            <v>un</v>
          </cell>
          <cell r="E1043">
            <v>26.06</v>
          </cell>
        </row>
        <row r="1044">
          <cell r="A1044" t="str">
            <v>IT006404</v>
          </cell>
          <cell r="B1044" t="str">
            <v>IT15100250/</v>
          </cell>
          <cell r="C1044" t="str">
            <v>Joelho de PVC rigido, serie R, 90o, ponta e bolsa, diametro de 50mm.  Fornecimento e assentamento.</v>
          </cell>
          <cell r="D1044" t="str">
            <v>un</v>
          </cell>
          <cell r="E1044">
            <v>6.24</v>
          </cell>
        </row>
        <row r="1045">
          <cell r="A1045" t="str">
            <v>IT004499</v>
          </cell>
          <cell r="B1045" t="str">
            <v>IT15100253/</v>
          </cell>
          <cell r="C1045" t="str">
            <v>Joelho de PVC rigido para esgoto, serie R, 90o, diametro de 75mm.  Fornecimento e assentamento.</v>
          </cell>
          <cell r="D1045" t="str">
            <v>un</v>
          </cell>
          <cell r="E1045">
            <v>10.15</v>
          </cell>
        </row>
        <row r="1046">
          <cell r="A1046" t="str">
            <v>IT006417</v>
          </cell>
          <cell r="B1046" t="str">
            <v>IT15100256/</v>
          </cell>
          <cell r="C1046" t="str">
            <v>Joelho de PVC rigido, 90o, serie R, ponta e bolsa, diametro de 100mm.  Fornecimento e assentamento.</v>
          </cell>
          <cell r="D1046" t="str">
            <v>un</v>
          </cell>
          <cell r="E1046">
            <v>14.39</v>
          </cell>
        </row>
        <row r="1047">
          <cell r="A1047" t="str">
            <v>IT006429</v>
          </cell>
          <cell r="B1047" t="str">
            <v>IT15100303/</v>
          </cell>
          <cell r="C1047" t="str">
            <v>Juncao simples de PVC rigido, serie R, diametro de 75mm.  Fornecimento e assentamento.</v>
          </cell>
          <cell r="D1047" t="str">
            <v>un</v>
          </cell>
          <cell r="E1047">
            <v>15.27</v>
          </cell>
        </row>
        <row r="1048">
          <cell r="A1048" t="str">
            <v>IT006398</v>
          </cell>
          <cell r="B1048" t="str">
            <v>IT15100306/</v>
          </cell>
          <cell r="C1048" t="str">
            <v>Juncao simples de PVC rigido, serie R, diametro de 100mm.  Fornecimento e assentamento.</v>
          </cell>
          <cell r="D1048" t="str">
            <v>un</v>
          </cell>
          <cell r="E1048">
            <v>22.9</v>
          </cell>
        </row>
        <row r="1049">
          <cell r="A1049" t="str">
            <v>IT006418</v>
          </cell>
          <cell r="B1049" t="str">
            <v>IT15100309/</v>
          </cell>
          <cell r="C1049" t="str">
            <v>Juncao simples de PVC rigido, serie R, diametro de 150mm.  Fornecimento e assentamento.</v>
          </cell>
          <cell r="D1049" t="str">
            <v>un</v>
          </cell>
          <cell r="E1049">
            <v>52.89</v>
          </cell>
        </row>
        <row r="1050">
          <cell r="A1050" t="str">
            <v>IT006443</v>
          </cell>
          <cell r="B1050" t="str">
            <v>IT15100318/</v>
          </cell>
          <cell r="C1050" t="str">
            <v>Juncao simples de PVC rigido, serie R, diametro de (150x100)mm.  Fornecimento e assentamento.</v>
          </cell>
          <cell r="D1050" t="str">
            <v>un</v>
          </cell>
          <cell r="E1050">
            <v>35.61</v>
          </cell>
        </row>
        <row r="1051">
          <cell r="A1051" t="str">
            <v>IT006431</v>
          </cell>
          <cell r="B1051" t="str">
            <v>IT15100350/</v>
          </cell>
          <cell r="C1051" t="str">
            <v>Juncao de 45o de PVC rigido, diametro de 40mm.  Fornecimento e assentamento.</v>
          </cell>
          <cell r="D1051" t="str">
            <v>un</v>
          </cell>
          <cell r="E1051">
            <v>4.63</v>
          </cell>
        </row>
        <row r="1052">
          <cell r="A1052" t="str">
            <v>IT004507</v>
          </cell>
          <cell r="B1052" t="str">
            <v>IT15100400/</v>
          </cell>
          <cell r="C1052" t="str">
            <v>Luva dupla de PVC rigido para esgoto, de 50mm.  Fornecimento e assentamento.</v>
          </cell>
          <cell r="D1052" t="str">
            <v>un</v>
          </cell>
          <cell r="E1052">
            <v>4.6399999999999997</v>
          </cell>
        </row>
        <row r="1053">
          <cell r="A1053" t="str">
            <v>IT004514</v>
          </cell>
          <cell r="B1053" t="str">
            <v>IT15100403/</v>
          </cell>
          <cell r="C1053" t="str">
            <v>Luva dupla de PVC rigido para esgoto, de 75mm.  Fornecimento e assentamento.</v>
          </cell>
          <cell r="D1053" t="str">
            <v>un</v>
          </cell>
          <cell r="E1053">
            <v>5.37</v>
          </cell>
        </row>
        <row r="1054">
          <cell r="A1054" t="str">
            <v>IT004508</v>
          </cell>
          <cell r="B1054" t="str">
            <v>IT15100450/</v>
          </cell>
          <cell r="C1054" t="str">
            <v>Luva dupla de PVC rigido para esgoto e aguas pluviais, com parede reforcada, serie R, de 100mm.  Fornecimento e assentamento.</v>
          </cell>
          <cell r="D1054" t="str">
            <v>un</v>
          </cell>
          <cell r="E1054">
            <v>9.3800000000000008</v>
          </cell>
        </row>
        <row r="1055">
          <cell r="A1055" t="str">
            <v>IT006434</v>
          </cell>
          <cell r="B1055" t="str">
            <v>IT15100500/</v>
          </cell>
          <cell r="C1055" t="str">
            <v>Te de inspecao de PVC rigido, serie R, diametro de 75mm.  Fornecimento e assentamento.</v>
          </cell>
          <cell r="D1055" t="str">
            <v>un</v>
          </cell>
          <cell r="E1055">
            <v>15.85</v>
          </cell>
        </row>
        <row r="1056">
          <cell r="A1056" t="str">
            <v>IT006420</v>
          </cell>
          <cell r="B1056" t="str">
            <v>IT15100556/</v>
          </cell>
          <cell r="C1056" t="str">
            <v>Te sanitario de PVC rigido, serie R, diametro de 75mm.  Fornecimento e assentamento.</v>
          </cell>
          <cell r="D1056" t="str">
            <v>un</v>
          </cell>
          <cell r="E1056">
            <v>16.32</v>
          </cell>
        </row>
        <row r="1057">
          <cell r="A1057" t="str">
            <v>IT006421</v>
          </cell>
          <cell r="B1057" t="str">
            <v>IT15100559/</v>
          </cell>
          <cell r="C1057" t="str">
            <v>Te sanitario de PVC rigido, serie R, diametro de 100mm.  Fornecimento e assentamento.</v>
          </cell>
          <cell r="D1057" t="str">
            <v>un</v>
          </cell>
          <cell r="E1057">
            <v>23.97</v>
          </cell>
        </row>
        <row r="1058">
          <cell r="A1058" t="str">
            <v>IT006423</v>
          </cell>
          <cell r="B1058" t="str">
            <v>IT15100600/</v>
          </cell>
          <cell r="C1058" t="str">
            <v>Te sanitario, de PVC rigido, serie R, diametro de (50x75)mm.  Fornecimento e assentamento.</v>
          </cell>
          <cell r="D1058" t="str">
            <v>un</v>
          </cell>
          <cell r="E1058">
            <v>19.079999999999998</v>
          </cell>
        </row>
        <row r="1059">
          <cell r="A1059" t="str">
            <v>IT006419</v>
          </cell>
          <cell r="B1059" t="str">
            <v>IT15100603/</v>
          </cell>
          <cell r="C1059" t="str">
            <v>Te sanitario de PVC rigido, serie R, diametro de (100x75)mm.  Fornecimento e assentamento.</v>
          </cell>
          <cell r="D1059" t="str">
            <v>un</v>
          </cell>
          <cell r="E1059">
            <v>16.54</v>
          </cell>
        </row>
        <row r="1060">
          <cell r="A1060" t="str">
            <v>IT006445</v>
          </cell>
          <cell r="B1060" t="str">
            <v>IT15200100/</v>
          </cell>
          <cell r="C1060" t="str">
            <v>Bucha de reducao em ferro fundido, BRHL, diametro de (75x50)mm.  Fornecimento e colocacao.</v>
          </cell>
          <cell r="D1060" t="str">
            <v>un</v>
          </cell>
          <cell r="E1060">
            <v>14.47</v>
          </cell>
        </row>
        <row r="1061">
          <cell r="A1061" t="str">
            <v>IT006453</v>
          </cell>
          <cell r="B1061" t="str">
            <v>IT15200150/</v>
          </cell>
          <cell r="C1061" t="str">
            <v>Curva de ferro fundido, 90o, com flanges, diametro de 150mm.  Fornecimento e assentamento.</v>
          </cell>
          <cell r="D1061" t="str">
            <v>un</v>
          </cell>
          <cell r="E1061">
            <v>272.83</v>
          </cell>
        </row>
        <row r="1062">
          <cell r="A1062" t="str">
            <v>IT006455</v>
          </cell>
          <cell r="B1062" t="str">
            <v>IT15200200/</v>
          </cell>
          <cell r="C1062" t="str">
            <v>Extremidade de ferro fundido, com flange e junta elastica, diametro de 200mm.  Fornecimento e assentamento.</v>
          </cell>
          <cell r="D1062" t="str">
            <v>un</v>
          </cell>
          <cell r="E1062">
            <v>282.81</v>
          </cell>
        </row>
        <row r="1063">
          <cell r="A1063" t="str">
            <v>IT006447</v>
          </cell>
          <cell r="B1063" t="str">
            <v>IT15200250/</v>
          </cell>
          <cell r="C1063" t="str">
            <v>Joelho de ferro fundido, 87o 30', J87HL, diametro de 100mm.  Fornecimento e assentamento.</v>
          </cell>
          <cell r="D1063" t="str">
            <v>un</v>
          </cell>
          <cell r="E1063">
            <v>46.29</v>
          </cell>
        </row>
        <row r="1064">
          <cell r="A1064" t="str">
            <v>IT006440</v>
          </cell>
          <cell r="B1064" t="str">
            <v>IT15200500/</v>
          </cell>
          <cell r="C1064" t="str">
            <v>Luva de ferro fundido, bolsa bolsa, LBBHL, diametro de 100mm.  Fornecimento e assentamento.</v>
          </cell>
          <cell r="D1064" t="str">
            <v>un</v>
          </cell>
          <cell r="E1064">
            <v>144.30000000000001</v>
          </cell>
        </row>
        <row r="1065">
          <cell r="A1065" t="str">
            <v>IT004634</v>
          </cell>
          <cell r="B1065" t="str">
            <v>IT15250050/</v>
          </cell>
          <cell r="C1065" t="str">
            <v>Tubo de queda de PVC rigido, de 75mm, inclusive te sanitario.  Fornecimento e colocacao.</v>
          </cell>
          <cell r="D1065" t="str">
            <v>m</v>
          </cell>
          <cell r="E1065">
            <v>21.5</v>
          </cell>
        </row>
        <row r="1066">
          <cell r="A1066" t="str">
            <v>IT004633</v>
          </cell>
          <cell r="B1066" t="str">
            <v>IT15250053/</v>
          </cell>
          <cell r="C1066" t="str">
            <v>Tubo de queda de PVC rigido, de 100mm, inclusive te sanitario.  Fornecimento e colocacao.</v>
          </cell>
          <cell r="D1066" t="str">
            <v>m</v>
          </cell>
          <cell r="E1066">
            <v>33.49</v>
          </cell>
        </row>
        <row r="1067">
          <cell r="A1067" t="str">
            <v>IT004632</v>
          </cell>
          <cell r="B1067" t="str">
            <v>IT15250056/</v>
          </cell>
          <cell r="C1067" t="str">
            <v>Tubo de queda de PVC rigido, de 150mm, inclusive te sanitario.  Fornecimento e colocacao.</v>
          </cell>
          <cell r="D1067" t="str">
            <v>m</v>
          </cell>
          <cell r="E1067">
            <v>51.48</v>
          </cell>
        </row>
        <row r="1068">
          <cell r="A1068" t="str">
            <v>IT000953</v>
          </cell>
          <cell r="B1068" t="str">
            <v>IT15250100A</v>
          </cell>
          <cell r="C1068" t="str">
            <v>Tubo de PVC rigido, de 75mm, para ventilacao, inclusive conexoes.  Fornecimento e assentamento.</v>
          </cell>
          <cell r="D1068" t="str">
            <v>m</v>
          </cell>
          <cell r="E1068">
            <v>9.17</v>
          </cell>
        </row>
        <row r="1069">
          <cell r="A1069" t="str">
            <v>IT004635</v>
          </cell>
          <cell r="B1069" t="str">
            <v>IT15250103/</v>
          </cell>
          <cell r="C1069" t="str">
            <v>Tubo para ventilacao de PVC rigido, de 100mm, inclusive conexoes.  Fornecimento e colocacao.</v>
          </cell>
          <cell r="D1069" t="str">
            <v>m</v>
          </cell>
          <cell r="E1069">
            <v>25.25</v>
          </cell>
        </row>
        <row r="1070">
          <cell r="A1070" t="str">
            <v>IT000931</v>
          </cell>
          <cell r="B1070" t="str">
            <v>IT15250150/</v>
          </cell>
          <cell r="C1070" t="str">
            <v>Tubo de queda ferro fundido, diametro de 100mm, inclusive te sanitario.  Fornecimento e assentamento.</v>
          </cell>
          <cell r="D1070" t="str">
            <v>m</v>
          </cell>
          <cell r="E1070">
            <v>128.93</v>
          </cell>
        </row>
        <row r="1071">
          <cell r="A1071" t="str">
            <v>IT000918</v>
          </cell>
          <cell r="B1071" t="str">
            <v>IT15300050/</v>
          </cell>
          <cell r="C1071" t="str">
            <v>Caixa de alvenaria de tijolo macico (7x10x20)cm, em paredes de meia vez, com dimensoes de (0,20x0,20x0,30)m, assentada com argamassa de cimento e areia no traco 1:4, revestida internamente com a mesma argamassa, inclusive tampa de concreto simples.</v>
          </cell>
          <cell r="D1071" t="str">
            <v>un</v>
          </cell>
          <cell r="E1071">
            <v>46.37</v>
          </cell>
        </row>
        <row r="1072">
          <cell r="A1072" t="str">
            <v>IT005248</v>
          </cell>
          <cell r="B1072" t="str">
            <v>IT15300100/</v>
          </cell>
          <cell r="C1072" t="str">
            <v>Caixa de inspecao, de concreto pre-moldado, do tipo aprovado pela CEDAE, constando de circulo de fundo, 2 aneis superpostos, de 50mm de espessura e 600mm de diametro interno, sendo 1 anel inferior (entrada e saida), de 300mm e 1 de 75mm de altura, perfaze</v>
          </cell>
          <cell r="D1072" t="str">
            <v>un</v>
          </cell>
          <cell r="E1072">
            <v>35.08</v>
          </cell>
        </row>
        <row r="1073">
          <cell r="A1073" t="str">
            <v>IT000921</v>
          </cell>
          <cell r="B1073" t="str">
            <v>IT15300103/</v>
          </cell>
          <cell r="C1073" t="str">
            <v>Caixa de inspecao, de concreto pre-moldado, do tipo aprovado pela CEDAE, constando de circulo de fundo, 3 aneis superpostos, de 50mm de espessura e 600mm de diametro interno, sendo 1 anel inferior (entrada e saida) de 300mm, 1 de 150mm e 1 de 75mm de altu</v>
          </cell>
          <cell r="D1073" t="str">
            <v>un</v>
          </cell>
          <cell r="E1073">
            <v>46.72</v>
          </cell>
        </row>
        <row r="1074">
          <cell r="A1074" t="str">
            <v>IT008569</v>
          </cell>
          <cell r="B1074" t="str">
            <v>IT15300106/</v>
          </cell>
          <cell r="C1074" t="str">
            <v xml:space="preserve">Caixa de inspecao, de concreto pre-moldado, do tipo aprovado pela CEDAE, constando de circulo de fundo, 4 aneis superpostos, de 50mm de espessura e 600mm de diametro interno, sendo 1 anel inferior (entrada e saida) de 300mm, mais 1 de 300mm, 1 de 150mm e </v>
          </cell>
          <cell r="D1074" t="str">
            <v>un</v>
          </cell>
          <cell r="E1074">
            <v>63.04</v>
          </cell>
        </row>
        <row r="1075">
          <cell r="A1075" t="str">
            <v>IT000920</v>
          </cell>
          <cell r="B1075" t="str">
            <v>IT15350050/</v>
          </cell>
          <cell r="C1075" t="str">
            <v>Caixa de gordura simples (CGS) de concreto, conforme especificacao da CEDAE, inclusive tampa de concreto, escavacao e reaterro, exclusive retirada do material excedente.  Fornecimento e colocacao.</v>
          </cell>
          <cell r="D1075" t="str">
            <v>un</v>
          </cell>
          <cell r="E1075">
            <v>43.53</v>
          </cell>
        </row>
        <row r="1076">
          <cell r="A1076" t="str">
            <v>IT005281</v>
          </cell>
          <cell r="B1076" t="str">
            <v>IT15350100/</v>
          </cell>
          <cell r="C1076" t="str">
            <v>Caixa de gordura dupla (CGD) de concreto, conforme especificacao da CEDAE, inclusive tampa de concreto, escavacao e reaterro, exclusive retirada do material excedente.  Fornecimento e colocacao.</v>
          </cell>
          <cell r="D1076" t="str">
            <v>un</v>
          </cell>
          <cell r="E1076">
            <v>67.930000000000007</v>
          </cell>
        </row>
        <row r="1077">
          <cell r="A1077" t="str">
            <v>IT017799</v>
          </cell>
          <cell r="B1077" t="str">
            <v>IT15350150/</v>
          </cell>
          <cell r="C1077" t="str">
            <v>Caixa de gordura especial em concreto, conforme especificacoes da CEDAE, de (0,80x1,50x1,00)m, inclusive tampa de concreto, escavacao e reaterro, exclusive retirada do material excedente.  Fornecimento e colocacao.</v>
          </cell>
          <cell r="D1077" t="str">
            <v>un</v>
          </cell>
          <cell r="E1077">
            <v>813.11</v>
          </cell>
        </row>
        <row r="1078">
          <cell r="A1078" t="str">
            <v>IT009042</v>
          </cell>
          <cell r="B1078" t="str">
            <v>IT15350153/</v>
          </cell>
          <cell r="C1078" t="str">
            <v>Caixa de gordura especial de alvenaria de tijolo macico, em paredes de 1 vez (0,20)m, para 350 pessoas, medindo (1x1,20x1)m, inclusive escavacao, reaterro e tampao de ferro fundido, exclusive retirada de material excedente.  Fornecimento e assentamento.</v>
          </cell>
          <cell r="D1078" t="str">
            <v>un</v>
          </cell>
          <cell r="E1078">
            <v>870.51</v>
          </cell>
        </row>
        <row r="1079">
          <cell r="A1079" t="str">
            <v>IT006438</v>
          </cell>
          <cell r="B1079" t="str">
            <v>IT15400050A</v>
          </cell>
          <cell r="C1079" t="str">
            <v>Caixa sifonada com saida de 75mm.  Fornecimento e assentamento.</v>
          </cell>
          <cell r="D1079" t="str">
            <v>un</v>
          </cell>
          <cell r="E1079">
            <v>23.82</v>
          </cell>
        </row>
        <row r="1080">
          <cell r="A1080" t="str">
            <v>IT007973</v>
          </cell>
          <cell r="B1080" t="str">
            <v>IT15400100A</v>
          </cell>
          <cell r="C1080" t="str">
            <v>Caixa sifonada de anel de concreto com diametro de 42cm e profundidade de 60cm, inclusive escavacao, reaterro, exclusive retirada do material excedente.  Fornecimento e assentamento.</v>
          </cell>
          <cell r="D1080" t="str">
            <v>un</v>
          </cell>
          <cell r="E1080">
            <v>44.35</v>
          </cell>
        </row>
        <row r="1081">
          <cell r="A1081" t="str">
            <v>IT005279</v>
          </cell>
          <cell r="B1081" t="str">
            <v>IT15450050/</v>
          </cell>
          <cell r="C1081" t="str">
            <v>Fossa septica, de camara submersa, tipo Inhoff de concreto pre-moldado, com capacidade para 5 contribuintes, inclusive escavacao e reaterro, exclusive retirada do material excedente.  Fornecimento e colocacao.</v>
          </cell>
          <cell r="D1081" t="str">
            <v>un</v>
          </cell>
          <cell r="E1081">
            <v>825.74</v>
          </cell>
        </row>
        <row r="1082">
          <cell r="A1082" t="str">
            <v>IT005643</v>
          </cell>
          <cell r="B1082" t="str">
            <v>IT15450100/</v>
          </cell>
          <cell r="C1082" t="str">
            <v>Fossa septica, de camara submersa, tipo Inhoff de concreto pre-moldado, com capacidade para 10 contribuintes, inclusive escavacao e reaterro, exclusive retirada do material excedente.  Fornecimento e colocacao.</v>
          </cell>
          <cell r="D1082" t="str">
            <v>un</v>
          </cell>
          <cell r="E1082">
            <v>961.5</v>
          </cell>
        </row>
        <row r="1083">
          <cell r="A1083" t="str">
            <v>IT005280</v>
          </cell>
          <cell r="B1083" t="str">
            <v>IT15450150/</v>
          </cell>
          <cell r="C1083" t="str">
            <v>Fossa septica, de camara submersa, tipo Inhoff de concreto pre-moldado, com capacidade para 50 contribuintes, inclusive escavacao e reaterro, exclusive retirada do material excedente.  Fornecimento e colocacao.</v>
          </cell>
          <cell r="D1083" t="str">
            <v>un</v>
          </cell>
          <cell r="E1083">
            <v>2585.61</v>
          </cell>
        </row>
        <row r="1084">
          <cell r="A1084" t="str">
            <v>IT000919</v>
          </cell>
          <cell r="B1084" t="str">
            <v>IT15450200/</v>
          </cell>
          <cell r="C1084" t="str">
            <v>Fossa septica, de camara submersa, tipo Inhoff de concreto pre-moldado, com capacidade para 100 contribuintes, inclusive escavacao e reaterro, exclusive retirada do material excedente.  Fornecimento e colocacao.</v>
          </cell>
          <cell r="D1084" t="str">
            <v>un</v>
          </cell>
          <cell r="E1084">
            <v>4838.59</v>
          </cell>
        </row>
        <row r="1085">
          <cell r="A1085" t="str">
            <v>IT005085</v>
          </cell>
          <cell r="B1085" t="str">
            <v>IT15500200/</v>
          </cell>
          <cell r="C1085" t="str">
            <v>Filtro anaerobico para 200 contribuintes, em concreto armado, inclusive escavacao e reaterro.</v>
          </cell>
          <cell r="D1085" t="str">
            <v>un</v>
          </cell>
          <cell r="E1085">
            <v>6521.07</v>
          </cell>
        </row>
        <row r="1086">
          <cell r="A1086" t="str">
            <v>IT005642</v>
          </cell>
          <cell r="B1086" t="str">
            <v>IT15550050/</v>
          </cell>
          <cell r="C1086" t="str">
            <v>Sumidouro para 10 contribuintes ligado a fossa, exclusive fossas e manilhas.  Fornecimento e colocacao.</v>
          </cell>
          <cell r="D1086" t="str">
            <v>un</v>
          </cell>
          <cell r="E1086">
            <v>1018.31</v>
          </cell>
        </row>
        <row r="1087">
          <cell r="A1087" t="str">
            <v>IT006023</v>
          </cell>
          <cell r="B1087" t="str">
            <v>IT15600050/</v>
          </cell>
          <cell r="C1087" t="str">
            <v>Ligacao de agua e esgoto a rede publica de residencia.</v>
          </cell>
          <cell r="D1087" t="str">
            <v>un</v>
          </cell>
          <cell r="E1087">
            <v>549.62</v>
          </cell>
        </row>
        <row r="1088">
          <cell r="A1088" t="str">
            <v>IT017512</v>
          </cell>
          <cell r="B1088" t="str">
            <v>IT15600053/</v>
          </cell>
          <cell r="C1088" t="str">
            <v>Ligacao domiciliar em redes novas de esgoto sanitario, com diametro de 100mm, compreendendo juncao, tubo e caixa de inspecao de (0,30x0,37)m, exclusive escavacao e reaterro.  Preco para 3m.</v>
          </cell>
          <cell r="D1088" t="str">
            <v>un</v>
          </cell>
          <cell r="E1088">
            <v>143.01</v>
          </cell>
        </row>
        <row r="1089">
          <cell r="A1089" t="str">
            <v>IT005089</v>
          </cell>
          <cell r="B1089" t="str">
            <v>IT15600056/</v>
          </cell>
          <cell r="C1089" t="str">
            <v>Ligacao domiciliar de esgoto sanitario, compreendendo de manilha ceramica vidrada e juncao ceramica com diametro de 100mm, caixa de inspecao de  anel de concreto pre-moldado (0,30x0,37)m, com tampa e caixilho de ferro fundido.</v>
          </cell>
          <cell r="D1089" t="str">
            <v>un</v>
          </cell>
          <cell r="E1089">
            <v>96.97</v>
          </cell>
        </row>
        <row r="1090">
          <cell r="A1090" t="str">
            <v>IT005087</v>
          </cell>
          <cell r="B1090" t="str">
            <v>IT15600059/</v>
          </cell>
          <cell r="C1090" t="str">
            <v>Ligacao domiciliar de esgoto sanitario, compreendendo selim, tubo e caixa de inspecao de (0,30x0,37)m.  Exclusive escavacao e reaterro.</v>
          </cell>
          <cell r="D1090" t="str">
            <v>un</v>
          </cell>
          <cell r="E1090">
            <v>103.39</v>
          </cell>
        </row>
        <row r="1091">
          <cell r="A1091" t="str">
            <v>IT005088</v>
          </cell>
          <cell r="B1091" t="str">
            <v>IT15600062/</v>
          </cell>
          <cell r="C1091" t="str">
            <v>Ligacao domiciliar de esgoto sanitario, compreendendo selim, tubo e caixa de inspecao de (0,40x0,37)m.  Exclusive escavacao e reaterro.</v>
          </cell>
          <cell r="D1091" t="str">
            <v>un</v>
          </cell>
          <cell r="E1091">
            <v>144.36000000000001</v>
          </cell>
        </row>
        <row r="1092">
          <cell r="A1092" t="str">
            <v>IT005090</v>
          </cell>
          <cell r="B1092" t="str">
            <v>IT15600065/</v>
          </cell>
          <cell r="C1092" t="str">
            <v>Ligacao domiciliar de esgoto sanitario, compreendendo de manilha ceramica vidrada e juncao ceramica com diametro de 100mm, caixa de inspecao de anel de concreto pre-moldado (0,40x0,37)m, com tampa e caixilho de ferro fundido.</v>
          </cell>
          <cell r="D1092" t="str">
            <v>un</v>
          </cell>
          <cell r="E1092">
            <v>130.24</v>
          </cell>
        </row>
        <row r="1093">
          <cell r="A1093" t="str">
            <v>IT007839</v>
          </cell>
          <cell r="B1093" t="str">
            <v>IT15600100/</v>
          </cell>
          <cell r="C1093" t="str">
            <v>Ligacao de esgoto sanitario, em manilha de 100mm de diametro, incluindo escavacao, reaterro ate 1m; excluindo remocao e reposicao de pavimento.  Preco para 10m.</v>
          </cell>
          <cell r="D1093" t="str">
            <v>un</v>
          </cell>
          <cell r="E1093">
            <v>345.3</v>
          </cell>
        </row>
        <row r="1094">
          <cell r="A1094" t="str">
            <v>IT007411</v>
          </cell>
          <cell r="B1094" t="str">
            <v>IT25220150A</v>
          </cell>
          <cell r="C1094" t="str">
            <v>Instalacao de ponto de forca para 5CV, equivalente a 2 varas de eletroduto pesado Apollo de 3/4", 20m de fio 4mm2, caixas e conexoes.</v>
          </cell>
          <cell r="D1094" t="str">
            <v>un</v>
          </cell>
          <cell r="E1094">
            <v>150.69999999999999</v>
          </cell>
        </row>
        <row r="1095">
          <cell r="A1095" t="str">
            <v>IT007971</v>
          </cell>
          <cell r="B1095" t="str">
            <v>IT25220500A</v>
          </cell>
          <cell r="C1095" t="str">
            <v>Instalacao de ponto de forca para 10CV, equivalente a 2 varas de eletroduto pesado Apollo de 1", 20m de fio 6mm2, caixas e conexoes.</v>
          </cell>
          <cell r="D1095" t="str">
            <v>un</v>
          </cell>
          <cell r="E1095">
            <v>156.97999999999999</v>
          </cell>
        </row>
        <row r="1096">
          <cell r="A1096" t="str">
            <v>IT005679</v>
          </cell>
          <cell r="B1096" t="str">
            <v>IT25220550/</v>
          </cell>
          <cell r="C1096" t="str">
            <v>Instalacao de ponto de forca para 15CV, equivalente a 2 varas de eletroduto de PVC rigido de 1 1/2".</v>
          </cell>
          <cell r="D1096" t="str">
            <v>un</v>
          </cell>
          <cell r="E1096">
            <v>257.43</v>
          </cell>
        </row>
        <row r="1097">
          <cell r="A1097" t="str">
            <v>IT000964</v>
          </cell>
          <cell r="B1097" t="str">
            <v>IT25240050/</v>
          </cell>
          <cell r="C1097" t="str">
            <v>Instalacao de ponto de telefone, compreendendo: 5 varas de eletroduto de 3/4", conexoes e caixas.</v>
          </cell>
          <cell r="D1097" t="str">
            <v>un</v>
          </cell>
          <cell r="E1097">
            <v>110.82</v>
          </cell>
        </row>
        <row r="1098">
          <cell r="A1098" t="str">
            <v>IT000963</v>
          </cell>
          <cell r="B1098" t="str">
            <v>IT25260050/</v>
          </cell>
          <cell r="C1098" t="str">
            <v>Instalacao de ponto de tomada equivalente a 2 varas de eletroduto de PVC rigido de 1/2", 12m de fio 2,5mm2, caixas, conexoes e tomada de embutir com placa fosforescente, linha Silentoque, da Pial ou similar, inclusive abertura e fechamento de rasgo em alv</v>
          </cell>
          <cell r="D1098" t="str">
            <v>un</v>
          </cell>
          <cell r="E1098">
            <v>53.89</v>
          </cell>
        </row>
        <row r="1099">
          <cell r="A1099" t="str">
            <v>IT000962</v>
          </cell>
          <cell r="B1099" t="str">
            <v>IT25260100/</v>
          </cell>
          <cell r="C1099" t="str">
            <v>Instalacao de ponto de tomada equivalente a 2 varas de eletroduto de PVC rigido de 3/4", 12m de fio 2,5mm2, caixas, conexoes e tomada de embutir com placa fosforescente, linha Silentoque, da Pial ou similar, inclusive abertura e fechamento de rasgo em alv</v>
          </cell>
          <cell r="D1099" t="str">
            <v>un</v>
          </cell>
          <cell r="E1099">
            <v>60.72</v>
          </cell>
        </row>
        <row r="1100">
          <cell r="A1100" t="str">
            <v>IT005298</v>
          </cell>
          <cell r="B1100" t="str">
            <v>IT25260103/</v>
          </cell>
          <cell r="C1100" t="str">
            <v>Instalacao de um conjunto de 2 tomadas equivalentes a 3 varas de eletroduto de PVC de 3/4", 18m de fio 2,5mm2, caixas, conexoes e tomadas de embutir com placa fosforescente, linha Silentoque, da Pial ou similar, inclusive abertura e fechamento de rasgo em</v>
          </cell>
          <cell r="D1100" t="str">
            <v>un</v>
          </cell>
          <cell r="E1100">
            <v>76.959999999999994</v>
          </cell>
        </row>
        <row r="1101">
          <cell r="A1101" t="str">
            <v>IT004443</v>
          </cell>
          <cell r="B1101" t="str">
            <v>IT25260106/</v>
          </cell>
          <cell r="C1101" t="str">
            <v>Instalacao de ponto de tomada com eletroduto de PVC, rigido 3/4", inclusive abertura e fechamento de rasgo de alvenaria.</v>
          </cell>
          <cell r="D1101" t="str">
            <v>un</v>
          </cell>
          <cell r="E1101">
            <v>60.59</v>
          </cell>
        </row>
        <row r="1102">
          <cell r="A1102" t="str">
            <v>IT000961</v>
          </cell>
          <cell r="B1102" t="str">
            <v>IT25260109/</v>
          </cell>
          <cell r="C1102" t="str">
            <v>Instalacao de ponto de tomada equivalente a 2 varas de eletroduto pesado Apollo ou similar de 3/4", 12m de fio 2,5mm2, caixas, conexoes e tomada de embutir com placa fosforescente, linha Silentoque, da Pial ou similar, inclusive abertura e fechamento de r</v>
          </cell>
          <cell r="D1102" t="str">
            <v>un</v>
          </cell>
          <cell r="E1102">
            <v>104.13</v>
          </cell>
        </row>
        <row r="1103">
          <cell r="A1103" t="str">
            <v>IT005586</v>
          </cell>
          <cell r="B1103" t="str">
            <v>IT25260112/</v>
          </cell>
          <cell r="C1103" t="str">
            <v>Fornecimento e instalacao de tomada fosforescente Universal, linha Silentoque, da Pial ou similar, externa, com placa.</v>
          </cell>
          <cell r="D1103" t="str">
            <v>un</v>
          </cell>
          <cell r="E1103">
            <v>3.3</v>
          </cell>
        </row>
        <row r="1104">
          <cell r="A1104" t="str">
            <v>IT006408</v>
          </cell>
          <cell r="B1104" t="str">
            <v>IT25260115/</v>
          </cell>
          <cell r="C1104" t="str">
            <v>Instalacao de tomada de embutir, referencia 54322, 3P-20A, linha Silentoque, da Pial ou similar, com placa, inclusive fornecimento.</v>
          </cell>
          <cell r="D1104" t="str">
            <v>un</v>
          </cell>
          <cell r="E1104">
            <v>6.14</v>
          </cell>
        </row>
        <row r="1105">
          <cell r="A1105" t="str">
            <v>IT010434</v>
          </cell>
          <cell r="B1105" t="str">
            <v>IT25260118/</v>
          </cell>
          <cell r="C1105" t="str">
            <v xml:space="preserve">Instalacao para ponto de tomada de computador equivalente a 2 varas de eletroduto de PVC rigido de 3/4", 12m de cabo para rede (KMP, 4 pares, 8 vias, categoria 5), tomada de embutir de 3 polos, 15A, 125V, com placa de 4"x2", referencia 543-14, Silentoque </v>
          </cell>
          <cell r="D1105" t="str">
            <v>un</v>
          </cell>
          <cell r="E1105">
            <v>64.37</v>
          </cell>
        </row>
        <row r="1106">
          <cell r="A1106" t="str">
            <v>IT005650</v>
          </cell>
          <cell r="B1106" t="str">
            <v>IT25260150A</v>
          </cell>
          <cell r="C1106" t="str">
            <v>Instalacao de ponto de tomada de sobrepor, compreendendo: 12m de fio paralelo de 2,5mm2,  roseta de madeira, cleats de louca, grampo "miguelou", bucha de nylon, parafusos e tomada de sobrepor.</v>
          </cell>
          <cell r="D1106" t="str">
            <v>un</v>
          </cell>
          <cell r="E1106">
            <v>37.5</v>
          </cell>
        </row>
        <row r="1107">
          <cell r="A1107" t="str">
            <v>IT006477</v>
          </cell>
          <cell r="B1107" t="str">
            <v>IT25260200/</v>
          </cell>
          <cell r="C1107" t="str">
            <v>Fornecimento e instalacao de tomada de piso simples 4"x2", 2 pinos mais terra (2p+t), universal, com corpo em aluminio fundido e tampa em latao polido (tipo unha), 25A/600V.</v>
          </cell>
          <cell r="D1107" t="str">
            <v>un</v>
          </cell>
          <cell r="E1107">
            <v>24.89</v>
          </cell>
        </row>
        <row r="1108">
          <cell r="A1108" t="str">
            <v>IT008826</v>
          </cell>
          <cell r="B1108" t="str">
            <v>IT25260250/</v>
          </cell>
          <cell r="C1108" t="str">
            <v>Instalacao de um conjunto de 3 tomadas equivalentes a 4 varas de eletroduto de PVC de 3/4", 25m de fio 2,5mm2, caixas, conexoes e tomadas de embutir com placa fosforescente, linha Silentoque, da Pial ou similar, inclusive abertura e fechamento de rasgo em</v>
          </cell>
          <cell r="D1108" t="str">
            <v>un</v>
          </cell>
          <cell r="E1108">
            <v>114.94</v>
          </cell>
        </row>
        <row r="1109">
          <cell r="A1109" t="str">
            <v>IT008827</v>
          </cell>
          <cell r="B1109" t="str">
            <v>IT25260300/</v>
          </cell>
          <cell r="C1109" t="str">
            <v>Instalacao de um conjunto de 4 tomadas equivalentes a 5 varas de eletroduto de PVC de 3/4", 30m de fio 2,5mm2, caixas, conexoes e tomadas de embutir com placa fosforescente, linha Silentoque, da Pial ou similar, inclusive abertura e fechamento de rasgo em</v>
          </cell>
          <cell r="D1109" t="str">
            <v>un</v>
          </cell>
          <cell r="E1109">
            <v>135.38</v>
          </cell>
        </row>
        <row r="1110">
          <cell r="A1110" t="str">
            <v>IT004498</v>
          </cell>
          <cell r="B1110" t="str">
            <v>IT25260350/</v>
          </cell>
          <cell r="C1110" t="str">
            <v>Instalacao de tomada trifasica para pino tipo faca de 20A/220V com 2 disjuntores de 30A montados em caixa de chapa de ferro estampada de (15x15)cm, inclusive abertura e fechamento do rasgo em alvenaria.</v>
          </cell>
          <cell r="D1110" t="str">
            <v>un</v>
          </cell>
          <cell r="E1110">
            <v>79.53</v>
          </cell>
        </row>
        <row r="1111">
          <cell r="A1111" t="str">
            <v>IT005339</v>
          </cell>
          <cell r="B1111" t="str">
            <v>IT25260353/</v>
          </cell>
          <cell r="C1111" t="str">
            <v>Instalacao de tomada tripolar Universal de embutir com placa 4"x2" em material termoplastico, 15A/250V, inclusive fornecimento, abertura e fechamento do rasgo em alvenaria.  Fornecimento.</v>
          </cell>
          <cell r="D1111" t="str">
            <v>un</v>
          </cell>
          <cell r="E1111">
            <v>11.01</v>
          </cell>
        </row>
        <row r="1112">
          <cell r="A1112" t="str">
            <v>IT006424</v>
          </cell>
          <cell r="B1112" t="str">
            <v>IT25260500/</v>
          </cell>
          <cell r="C1112" t="str">
            <v>Plug, 3P20A-125/250V, referencia 54341, linha Seis, Pial ou similar, preto.  Fornecimento e instalacao.</v>
          </cell>
          <cell r="D1112" t="str">
            <v>un</v>
          </cell>
          <cell r="E1112">
            <v>5.37</v>
          </cell>
        </row>
        <row r="1113">
          <cell r="A1113" t="str">
            <v>IT005255</v>
          </cell>
          <cell r="B1113" t="str">
            <v>IT25280050/</v>
          </cell>
          <cell r="C1113" t="str">
            <v>Instalacao de interruptor de embutir com 1 secao, linha Silentoque, da Pial ou similar, com placa em material termoplastico  de 4"x2", inclusive fornecimento.</v>
          </cell>
          <cell r="D1113" t="str">
            <v>un</v>
          </cell>
          <cell r="E1113">
            <v>6.5</v>
          </cell>
        </row>
        <row r="1114">
          <cell r="A1114" t="str">
            <v>IT005594</v>
          </cell>
          <cell r="B1114" t="str">
            <v>IT25280053/</v>
          </cell>
          <cell r="C1114" t="str">
            <v>Instalacao de interruptor de embutir fosforescente, linha Silentoque, da Pial ou similar, com placa, 2 teclas paralelas, inclusive fornecimento.</v>
          </cell>
          <cell r="D1114" t="str">
            <v>un</v>
          </cell>
          <cell r="E1114">
            <v>5.9</v>
          </cell>
        </row>
        <row r="1115">
          <cell r="A1115" t="str">
            <v>IT005766</v>
          </cell>
          <cell r="B1115" t="str">
            <v>IT25280056/</v>
          </cell>
          <cell r="C1115" t="str">
            <v>Instalacao de interruptor de embutir fosforescente, linha Silentoque, da Pial ou similar, com placa, three way, inclusive fornecimento.</v>
          </cell>
          <cell r="D1115" t="str">
            <v>un</v>
          </cell>
          <cell r="E1115">
            <v>9.17</v>
          </cell>
        </row>
        <row r="1116">
          <cell r="A1116" t="str">
            <v>IT006416</v>
          </cell>
          <cell r="B1116" t="str">
            <v>IT25280059/</v>
          </cell>
          <cell r="C1116" t="str">
            <v>Instalacao de interruptor simples, referencia 1100, 10A-250V, linha Silentoque, da Pial ou similar, com placa, inclusive fornecimento.</v>
          </cell>
          <cell r="D1116" t="str">
            <v>un</v>
          </cell>
          <cell r="E1116">
            <v>3.94</v>
          </cell>
        </row>
        <row r="1117">
          <cell r="A1117" t="str">
            <v>IT005652</v>
          </cell>
          <cell r="B1117" t="str">
            <v>IT25280100A</v>
          </cell>
          <cell r="C1117" t="str">
            <v>Instalacao de interruptor de sobrepor, compreendendo: 12m de fio paralelo de 2,5mm2, cleats de louca, fita isolante, grampo "miguelou", bucha de nylon, parafusos e interruptor de sobrepor.</v>
          </cell>
          <cell r="D1117" t="str">
            <v>un</v>
          </cell>
          <cell r="E1117">
            <v>37.229999999999997</v>
          </cell>
        </row>
        <row r="1118">
          <cell r="A1118" t="str">
            <v>IT005253</v>
          </cell>
          <cell r="B1118" t="str">
            <v>IT25280150/</v>
          </cell>
          <cell r="C1118" t="str">
            <v>Instalacao de 2 interruptores verticais em caixa estampada de 4"x4" com placa contendo 2 modulos verticais, inclusive fornecimento.</v>
          </cell>
          <cell r="D1118" t="str">
            <v>un</v>
          </cell>
          <cell r="E1118">
            <v>40.49</v>
          </cell>
        </row>
        <row r="1119">
          <cell r="A1119" t="str">
            <v>IT005254</v>
          </cell>
          <cell r="B1119" t="str">
            <v>IT25280200/</v>
          </cell>
          <cell r="C1119" t="str">
            <v>Instalacao de placa cega instalada em caixa de 4"x2", inclusive fornecimento.</v>
          </cell>
          <cell r="D1119" t="str">
            <v>un</v>
          </cell>
          <cell r="E1119">
            <v>3.81</v>
          </cell>
        </row>
        <row r="1120">
          <cell r="A1120" t="str">
            <v>IT007591</v>
          </cell>
          <cell r="B1120" t="str">
            <v>IT25300050/</v>
          </cell>
          <cell r="C1120" t="str">
            <v>Cabo de cobre rigido, 450/750V, secao de 3x4mm2, PVC/ 70oC, tipo BWF, cobertura na cor cinza, Plastichumbo ou similar.  Fornecimento.</v>
          </cell>
          <cell r="D1120" t="str">
            <v>m</v>
          </cell>
          <cell r="E1120">
            <v>7.92</v>
          </cell>
        </row>
        <row r="1121">
          <cell r="A1121" t="str">
            <v>IT003919</v>
          </cell>
          <cell r="B1121" t="str">
            <v>IT25320053/</v>
          </cell>
          <cell r="C1121" t="str">
            <v>Cabo de cobre rigido, com isolamento termoplastico, compreendendo: preparo, corte e enfiacao em eletrodutos em bitola de 1,5mm2 com tensao nominal de 450/750V.  Fornecimento e colocacao.</v>
          </cell>
          <cell r="D1121" t="str">
            <v>m</v>
          </cell>
          <cell r="E1121">
            <v>0.9</v>
          </cell>
        </row>
        <row r="1122">
          <cell r="A1122" t="str">
            <v>IT003920</v>
          </cell>
          <cell r="B1122" t="str">
            <v>IT25320056/</v>
          </cell>
          <cell r="C1122" t="str">
            <v>Cabo de cobre rigido, com isolamento termoplastico, compreendendo: preparo, corte e enfiacao em eletrodutos em bitola de 2,5mm2 com tensao nominal de 450/750V.  Fornecimento e colocacao.</v>
          </cell>
          <cell r="D1122" t="str">
            <v>m</v>
          </cell>
          <cell r="E1122">
            <v>1.1599999999999999</v>
          </cell>
        </row>
        <row r="1123">
          <cell r="A1123" t="str">
            <v>IT003921</v>
          </cell>
          <cell r="B1123" t="str">
            <v>IT25320059/</v>
          </cell>
          <cell r="C1123" t="str">
            <v>Cabo de cobre rigido, 750V, com isolamento termoplastico, compreendendo: preparo, corte e enfiacao em eletrodutos em bitola de 4mm2.  Fornecimento e colocacao.</v>
          </cell>
          <cell r="D1123" t="str">
            <v>m</v>
          </cell>
          <cell r="E1123">
            <v>1.54</v>
          </cell>
        </row>
        <row r="1124">
          <cell r="A1124" t="str">
            <v>IT001017</v>
          </cell>
          <cell r="B1124" t="str">
            <v>IT25320062/</v>
          </cell>
          <cell r="C1124" t="str">
            <v>Cabo de cobre rigido, com isolamento termoplastico, compreendendo: preparo, corte e  enfiacao em eletrodutos em bitola de 6mm2.  Fornecimento e colocacao.</v>
          </cell>
          <cell r="D1124" t="str">
            <v>m</v>
          </cell>
          <cell r="E1124">
            <v>2.16</v>
          </cell>
        </row>
        <row r="1125">
          <cell r="A1125" t="str">
            <v>IT003922</v>
          </cell>
          <cell r="B1125" t="str">
            <v>IT25320065/</v>
          </cell>
          <cell r="C1125" t="str">
            <v>Cabo de cobre rigido, com isolamento termoplastico, compreendendo: preparo, corte e enfiacao em eletrodutos em bitola de 10mm2 com tensao nominal de 450/750V.  Fornecimento e colocacao.</v>
          </cell>
          <cell r="D1125" t="str">
            <v>m</v>
          </cell>
          <cell r="E1125">
            <v>3.64</v>
          </cell>
        </row>
        <row r="1126">
          <cell r="A1126" t="str">
            <v>IT003923</v>
          </cell>
          <cell r="B1126" t="str">
            <v>IT25320068/</v>
          </cell>
          <cell r="C1126" t="str">
            <v>Cabo de cobre rigido, com isolamento termoplastico, compreendendo: preparo, corte e enfiacao em eletrodutos em bitola de 16mm2 com tensao nominal de 450/750V.  Fornecimento e colocacao.</v>
          </cell>
          <cell r="D1126" t="str">
            <v>m</v>
          </cell>
          <cell r="E1126">
            <v>5.17</v>
          </cell>
        </row>
        <row r="1127">
          <cell r="A1127" t="str">
            <v>IT003924</v>
          </cell>
          <cell r="B1127" t="str">
            <v>IT25320074/</v>
          </cell>
          <cell r="C1127" t="str">
            <v>Cabo de cobre rigido, com isolamento termoplastico, compreendendo: preparo, corte e enfiacao em eletrodutos, na bitola de 25mm2.  Fornecimento e colocacao.</v>
          </cell>
          <cell r="D1127" t="str">
            <v>m</v>
          </cell>
          <cell r="E1127">
            <v>9.99</v>
          </cell>
        </row>
        <row r="1128">
          <cell r="A1128" t="str">
            <v>IT003925</v>
          </cell>
          <cell r="B1128" t="str">
            <v>IT25320080/</v>
          </cell>
          <cell r="C1128" t="str">
            <v>Cabo de cobre rigido, com isolamento termoplastico, compreendendo: preparo, corte e enfiacao em eletrodutos em  bitola de 50mm2 com tensao nominal de 450/750V.  Fornecimento e colocacao.</v>
          </cell>
          <cell r="D1128" t="str">
            <v>m</v>
          </cell>
          <cell r="E1128">
            <v>17.59</v>
          </cell>
        </row>
        <row r="1129">
          <cell r="A1129" t="str">
            <v>IT003926</v>
          </cell>
          <cell r="B1129" t="str">
            <v>IT25320083/</v>
          </cell>
          <cell r="C1129" t="str">
            <v>Cabo de cobre rigido, com isolamento termoplastico, compreendendo: preparo, corte e enfiacao em eletrodutos, na  bitola de 70mm2.  Fornecimento e colocacao.</v>
          </cell>
          <cell r="D1129" t="str">
            <v>m</v>
          </cell>
          <cell r="E1129">
            <v>21.81</v>
          </cell>
        </row>
        <row r="1130">
          <cell r="A1130" t="str">
            <v>IT006397</v>
          </cell>
          <cell r="B1130" t="str">
            <v>IT25320503A</v>
          </cell>
          <cell r="C1130" t="str">
            <v>Cabo de cobre flexivel, 750V, secao de 3x1mm2, com condutores de cobre nu, coberto com camada isolante de PVC.  Fornecimento e colocacao.</v>
          </cell>
          <cell r="D1130" t="str">
            <v>m</v>
          </cell>
          <cell r="E1130">
            <v>2.29</v>
          </cell>
        </row>
        <row r="1131">
          <cell r="A1131" t="str">
            <v>IT005420</v>
          </cell>
          <cell r="B1131" t="str">
            <v>IT25340053/</v>
          </cell>
          <cell r="C1131" t="str">
            <v>Cabo de cobre rigido, com isolamento termoplastico, antichama, compreendendo: preparo, corte e enfiacao em eletrodutos, 600/1000V, na bitola de 1,5mm2.  Fornecimento e colocacao.</v>
          </cell>
          <cell r="D1131" t="str">
            <v>m</v>
          </cell>
          <cell r="E1131">
            <v>1.1299999999999999</v>
          </cell>
        </row>
        <row r="1132">
          <cell r="A1132" t="str">
            <v>IT005421</v>
          </cell>
          <cell r="B1132" t="str">
            <v>IT25340059/</v>
          </cell>
          <cell r="C1132" t="str">
            <v>Cabo de cobre rigido, com isolamento termoplastico, antichama, compreendendo: preparo, corte e enfiacao em eletrodutos, 600/1000V, na bitola de 2,5mm2.  Fornecimento e colocacao.</v>
          </cell>
          <cell r="D1132" t="str">
            <v>m</v>
          </cell>
          <cell r="E1132">
            <v>1.47</v>
          </cell>
        </row>
        <row r="1133">
          <cell r="A1133" t="str">
            <v>IT005422</v>
          </cell>
          <cell r="B1133" t="str">
            <v>IT25340068/</v>
          </cell>
          <cell r="C1133" t="str">
            <v>Cabo de cobre rigido, com isolamento termoplastico, antichama, compreendendo: preparo, corte e enfiacao em eletrodutos, 600/1000V,  na bitola de 10mm2.  Fornecimento e colocacao.</v>
          </cell>
          <cell r="D1133" t="str">
            <v>m</v>
          </cell>
          <cell r="E1133">
            <v>3.97</v>
          </cell>
        </row>
        <row r="1134">
          <cell r="A1134" t="str">
            <v>IT005423</v>
          </cell>
          <cell r="B1134" t="str">
            <v>IT25340071/</v>
          </cell>
          <cell r="C1134" t="str">
            <v>Cabo de cobre rigido, com isolamento termoplastico, antichama, compreendendo: preparo, corte e enfiacao em eletrodutos, 600/1000V, na bitola de 16mm2.  Fornecimento e colocacao.</v>
          </cell>
          <cell r="D1134" t="str">
            <v>m</v>
          </cell>
          <cell r="E1134">
            <v>5.41</v>
          </cell>
        </row>
        <row r="1135">
          <cell r="A1135" t="str">
            <v>IT006517</v>
          </cell>
          <cell r="B1135" t="str">
            <v>IT25340077A</v>
          </cell>
          <cell r="C1135" t="str">
            <v>Cabo de cobre rigido, com isolamento termoplastico, antichama, compreendendo: preparo, corte e enfiacao em eletrodutos, 1Kv, na bitola de 35mm2.  Fornecimento e colocacao.</v>
          </cell>
          <cell r="D1135" t="str">
            <v>m</v>
          </cell>
          <cell r="E1135">
            <v>10.89</v>
          </cell>
        </row>
        <row r="1136">
          <cell r="A1136" t="str">
            <v>IT005424</v>
          </cell>
          <cell r="B1136" t="str">
            <v>IT25340080/</v>
          </cell>
          <cell r="C1136" t="str">
            <v>Cabo de cobre rigido, com isolamento termoplastico, antichama, compreendendo: preparo, corte e enfiacao em eletrodutos, 600/1000V, na bitola de 50mm2.  Fornecimento e colocacao.</v>
          </cell>
          <cell r="D1136" t="str">
            <v>m</v>
          </cell>
          <cell r="E1136">
            <v>16.7</v>
          </cell>
        </row>
        <row r="1137">
          <cell r="A1137" t="str">
            <v>IT003927</v>
          </cell>
          <cell r="B1137" t="str">
            <v>IT25340086/</v>
          </cell>
          <cell r="C1137" t="str">
            <v>Cabo de cobre rigido, com isolamento termoplastico, compreendendo: preparo, corte e enfiacao em eletrodutos em bitola de 95mm2.  Fornecimento e colocacao.</v>
          </cell>
          <cell r="D1137" t="str">
            <v>m</v>
          </cell>
          <cell r="E1137">
            <v>38.46</v>
          </cell>
        </row>
        <row r="1138">
          <cell r="A1138" t="str">
            <v>IT003928</v>
          </cell>
          <cell r="B1138" t="str">
            <v>IT25340089/</v>
          </cell>
          <cell r="C1138" t="str">
            <v>Cabo de cobre rigido, com isolamento termoplastico, compreendendo: preparo, corte e enfiacao em eletrodutos em bitola de 120mm2.  Fornecimento e colocacao.</v>
          </cell>
          <cell r="D1138" t="str">
            <v>m</v>
          </cell>
          <cell r="E1138">
            <v>48.35</v>
          </cell>
        </row>
        <row r="1139">
          <cell r="A1139" t="str">
            <v>IT003929</v>
          </cell>
          <cell r="B1139" t="str">
            <v>IT25340092/</v>
          </cell>
          <cell r="C1139" t="str">
            <v>Cabo de cobre rigido, com isolamento termoplastico, compreendendo: preparo, corte e enfiacao em eletrodutos em bitola de 150mm2.  Fornecimento e colocacao.</v>
          </cell>
          <cell r="D1139" t="str">
            <v>m</v>
          </cell>
          <cell r="E1139">
            <v>51.52</v>
          </cell>
        </row>
        <row r="1140">
          <cell r="A1140" t="str">
            <v>IT003930</v>
          </cell>
          <cell r="B1140" t="str">
            <v>IT25340095/</v>
          </cell>
          <cell r="C1140" t="str">
            <v>Cabo de cobre rigido, com isolamento termoplastico, compreendendo: preparo, corte e enfiacao em eletrodutos em bitola de 185mm2.  Fornecimento e colocacao.</v>
          </cell>
          <cell r="D1140" t="str">
            <v>m</v>
          </cell>
          <cell r="E1140">
            <v>60.12</v>
          </cell>
        </row>
        <row r="1141">
          <cell r="A1141" t="str">
            <v>IT003931</v>
          </cell>
          <cell r="B1141" t="str">
            <v>IT25340098/</v>
          </cell>
          <cell r="C1141" t="str">
            <v>Cabo de cobre rigido, com isolamento termoplastico, compreendendo: preparo, corte e enfiacao em eletrodutos em bitola de 240mm2.  Fornecimento e colocacao.</v>
          </cell>
          <cell r="D1141" t="str">
            <v>m</v>
          </cell>
          <cell r="E1141">
            <v>89.9</v>
          </cell>
        </row>
        <row r="1142">
          <cell r="A1142" t="str">
            <v>IT003932</v>
          </cell>
          <cell r="B1142" t="str">
            <v>IT25340101/</v>
          </cell>
          <cell r="C1142" t="str">
            <v>Cabo de cobre rigido, com isolamento termoplastico, compreendendo: preparo, corte e enfiacao em eletrodutos em bitola de 300mm2.  Fornecimento e colocacao.</v>
          </cell>
          <cell r="D1142" t="str">
            <v>m</v>
          </cell>
          <cell r="E1142">
            <v>96.21</v>
          </cell>
        </row>
        <row r="1143">
          <cell r="A1143" t="str">
            <v>IT005230</v>
          </cell>
          <cell r="B1143" t="str">
            <v>IT25340265/</v>
          </cell>
          <cell r="C1143" t="str">
            <v>Cabo de cobre rigido, secao de 3x25mm2, 0,6/1Kv, antichama, compreendendo preparo, corte e enfiacao em eletrodutos, Sintenax ou similar.  Fornecimento e colocacao.</v>
          </cell>
          <cell r="D1143" t="str">
            <v>m</v>
          </cell>
          <cell r="E1143">
            <v>25.29</v>
          </cell>
        </row>
        <row r="1144">
          <cell r="A1144" t="str">
            <v>IT007589</v>
          </cell>
          <cell r="B1144" t="str">
            <v>IT25340321/</v>
          </cell>
          <cell r="C1144" t="str">
            <v>Cabo de cobre rigido, secao de 35mm2, 0,6/1Kv, isolado XLPE.  Fornecimento.</v>
          </cell>
          <cell r="D1144" t="str">
            <v>m</v>
          </cell>
          <cell r="E1144">
            <v>8.5</v>
          </cell>
        </row>
        <row r="1145">
          <cell r="A1145" t="str">
            <v>IT008733</v>
          </cell>
          <cell r="B1145" t="str">
            <v>IT25340357/</v>
          </cell>
          <cell r="C1145" t="str">
            <v>Cabo de cobre rigido, 1Kv, com isolamento termoplastico, compreendendo: preparo, corte e enfiacao em eletrodutos em bitola de 4mm2.  Fornecimento e colocacao.</v>
          </cell>
          <cell r="D1145" t="str">
            <v>m</v>
          </cell>
          <cell r="E1145">
            <v>1.99</v>
          </cell>
        </row>
        <row r="1146">
          <cell r="A1146" t="str">
            <v>IT009775</v>
          </cell>
          <cell r="B1146" t="str">
            <v>IT25340358/</v>
          </cell>
          <cell r="C1146" t="str">
            <v>Cabo de cobre rigido, 1Kv, PVC/70oC, 4mm2.  Fornecimento e colocacao.</v>
          </cell>
          <cell r="D1146" t="str">
            <v>m</v>
          </cell>
          <cell r="E1146">
            <v>2.2999999999999998</v>
          </cell>
        </row>
        <row r="1147">
          <cell r="A1147" t="str">
            <v>IT009778</v>
          </cell>
          <cell r="B1147" t="str">
            <v>IT25340359/</v>
          </cell>
          <cell r="C1147" t="str">
            <v>Cabo de cobre rigido, 1Kv, PVC/70oC, 6mm2.  Fornecimento e colocacao.</v>
          </cell>
          <cell r="D1147" t="str">
            <v>m</v>
          </cell>
          <cell r="E1147">
            <v>3.64</v>
          </cell>
        </row>
        <row r="1148">
          <cell r="A1148" t="str">
            <v>IT008162</v>
          </cell>
          <cell r="B1148" t="str">
            <v>IT25340361/</v>
          </cell>
          <cell r="C1148" t="str">
            <v>Cabo de cobre rigido, isolado, antichama, unipolar, 10mm2, 1000V, referencia Sintenax, Pirelli ou similar. Fornecimento e colocacao.</v>
          </cell>
          <cell r="D1148" t="str">
            <v>m</v>
          </cell>
          <cell r="E1148">
            <v>3.93</v>
          </cell>
        </row>
        <row r="1149">
          <cell r="A1149" t="str">
            <v>IT008163</v>
          </cell>
          <cell r="B1149" t="str">
            <v>IT25340364/</v>
          </cell>
          <cell r="C1149" t="str">
            <v>Cabo de cobre rigido, isolado, antichama, unipolar, 16mm2, 1000V, referencia Sintenax, Pirelli ou similar. Fornecimento e colocacao.</v>
          </cell>
          <cell r="D1149" t="str">
            <v>m</v>
          </cell>
          <cell r="E1149">
            <v>5.37</v>
          </cell>
        </row>
        <row r="1150">
          <cell r="A1150" t="str">
            <v>IT009769</v>
          </cell>
          <cell r="B1150" t="str">
            <v>IT25340367/</v>
          </cell>
          <cell r="C1150" t="str">
            <v>Cabo de cobre rigido, 1Kv, PVC/70oC, 25mm2.  Fornecimento e colocacao.</v>
          </cell>
          <cell r="D1150" t="str">
            <v>m</v>
          </cell>
          <cell r="E1150">
            <v>10.99</v>
          </cell>
        </row>
        <row r="1151">
          <cell r="A1151" t="str">
            <v>IT008165</v>
          </cell>
          <cell r="B1151" t="str">
            <v>IT25340370/</v>
          </cell>
          <cell r="C1151" t="str">
            <v>Cabo de cobre rigido, isolado, antichama, unipolar, 50mm2, 1000V, referencia Sintenax, Pirelli ou similar. Fornecimento e colocacao.</v>
          </cell>
          <cell r="D1151" t="str">
            <v>m</v>
          </cell>
          <cell r="E1151">
            <v>16.64</v>
          </cell>
        </row>
        <row r="1152">
          <cell r="A1152" t="str">
            <v>IT008170</v>
          </cell>
          <cell r="B1152" t="str">
            <v>IT25340373/</v>
          </cell>
          <cell r="C1152" t="str">
            <v>Cabo de cobre rigido, isolado, antichama, unipolar, 70mm2, 1000V, referencia Sintenax, Pirelli ou similar. Fornecimento e colocacao.</v>
          </cell>
          <cell r="D1152" t="str">
            <v>m</v>
          </cell>
          <cell r="E1152">
            <v>21.81</v>
          </cell>
        </row>
        <row r="1153">
          <cell r="A1153" t="str">
            <v>IT008171</v>
          </cell>
          <cell r="B1153" t="str">
            <v>IT25340376/</v>
          </cell>
          <cell r="C1153" t="str">
            <v>Cabo de cobre rigido, isolado, antichama, unipolar, 95mm2, 1000V, referencia Sintenax, Pirelli ou similar. Fornecimento e colocacao.</v>
          </cell>
          <cell r="D1153" t="str">
            <v>m</v>
          </cell>
          <cell r="E1153">
            <v>30.69</v>
          </cell>
        </row>
        <row r="1154">
          <cell r="A1154" t="str">
            <v>IT008172</v>
          </cell>
          <cell r="B1154" t="str">
            <v>IT25340379/</v>
          </cell>
          <cell r="C1154" t="str">
            <v>Cabo de cobre rigido, isolado, antichama, unipolar, 120mm2, 1000V, referencia Sintenax, Pirelli ou similar. Fornecimento e colocacao.</v>
          </cell>
          <cell r="D1154" t="str">
            <v>m</v>
          </cell>
          <cell r="E1154">
            <v>39.049999999999997</v>
          </cell>
        </row>
        <row r="1155">
          <cell r="A1155" t="str">
            <v>IT007656</v>
          </cell>
          <cell r="B1155" t="str">
            <v>IT25580450/</v>
          </cell>
          <cell r="C1155" t="str">
            <v>Contactor magnetico modelo LC1 D-2510 ou similar, com bobina de 220V.  Fornecimento e colocacao.</v>
          </cell>
          <cell r="D1155" t="str">
            <v>un</v>
          </cell>
          <cell r="E1155">
            <v>101.69</v>
          </cell>
        </row>
        <row r="1156">
          <cell r="A1156" t="str">
            <v>IT007650</v>
          </cell>
          <cell r="B1156" t="str">
            <v>IT25580500/</v>
          </cell>
          <cell r="C1156" t="str">
            <v>Contactor magnetico modelo LC1 D-5011 ou similar, com bobina de 220V.  Fornecimento e colocacao.</v>
          </cell>
          <cell r="D1156" t="str">
            <v>un</v>
          </cell>
          <cell r="E1156">
            <v>279</v>
          </cell>
        </row>
        <row r="1157">
          <cell r="A1157" t="str">
            <v>IT007657</v>
          </cell>
          <cell r="B1157" t="str">
            <v>IT25580550/</v>
          </cell>
          <cell r="C1157" t="str">
            <v>Contactor magnetico modelo LC1 D-4011 ou similar, com bobina de 220V.  Fornecimento e colocacao.</v>
          </cell>
          <cell r="D1157" t="str">
            <v>un</v>
          </cell>
          <cell r="E1157">
            <v>221.34</v>
          </cell>
        </row>
        <row r="1158">
          <cell r="A1158" t="str">
            <v>IT007651</v>
          </cell>
          <cell r="B1158" t="str">
            <v>IT25580600/</v>
          </cell>
          <cell r="C1158" t="str">
            <v>Contactor magnetico modelo CA2 DN40 ou similar, com bobina de 220V.  Fornecimento e colocacao.</v>
          </cell>
          <cell r="D1158" t="str">
            <v>un</v>
          </cell>
          <cell r="E1158">
            <v>79.849999999999994</v>
          </cell>
        </row>
        <row r="1159">
          <cell r="A1159" t="str">
            <v>IT000998</v>
          </cell>
          <cell r="B1159" t="str">
            <v>IT25580650/</v>
          </cell>
          <cell r="C1159" t="str">
            <v>Contactor Rafix Siemens, modelo E-111, ou similar.  Fornecimento e colocacao.</v>
          </cell>
          <cell r="D1159" t="str">
            <v>un</v>
          </cell>
          <cell r="E1159">
            <v>24.68</v>
          </cell>
        </row>
        <row r="1160">
          <cell r="A1160" t="str">
            <v>IT006060</v>
          </cell>
          <cell r="B1160" t="str">
            <v>IT25600250/</v>
          </cell>
          <cell r="C1160" t="str">
            <v>Conector de parafusos fendido KS-17, Burndy ou similar.  Fornecimento e instalacao.</v>
          </cell>
          <cell r="D1160" t="str">
            <v>un</v>
          </cell>
          <cell r="E1160">
            <v>4.5999999999999996</v>
          </cell>
        </row>
        <row r="1161">
          <cell r="A1161" t="str">
            <v>IT009776</v>
          </cell>
          <cell r="B1161" t="str">
            <v>IT25600356/</v>
          </cell>
          <cell r="C1161" t="str">
            <v>Terminal mecanico de cabo de 16mm2.  Fornecimento e colocacao.</v>
          </cell>
          <cell r="D1161" t="str">
            <v>un</v>
          </cell>
          <cell r="E1161">
            <v>1.35</v>
          </cell>
        </row>
        <row r="1162">
          <cell r="A1162" t="str">
            <v>IT009763</v>
          </cell>
          <cell r="B1162" t="str">
            <v>IT25600359/</v>
          </cell>
          <cell r="C1162" t="str">
            <v>Terminal mecanico de cabo de 25mm2.  Fornecimento e colocacao.</v>
          </cell>
          <cell r="D1162" t="str">
            <v>un</v>
          </cell>
          <cell r="E1162">
            <v>1.59</v>
          </cell>
        </row>
        <row r="1163">
          <cell r="A1163" t="str">
            <v>IT009764</v>
          </cell>
          <cell r="B1163" t="str">
            <v>IT25600371/</v>
          </cell>
          <cell r="C1163" t="str">
            <v>Terminal mecanico de cabo de 150mm2.  Fornecimento e colocacao.</v>
          </cell>
          <cell r="D1163" t="str">
            <v>un</v>
          </cell>
          <cell r="E1163">
            <v>6.19</v>
          </cell>
        </row>
        <row r="1164">
          <cell r="A1164" t="str">
            <v>IT009777</v>
          </cell>
          <cell r="B1164" t="str">
            <v>IT25600387/</v>
          </cell>
          <cell r="C1164" t="str">
            <v>Terminal mecanico de cabo de 240mm2.  Fornecimento e colocacao.</v>
          </cell>
          <cell r="D1164" t="str">
            <v>m</v>
          </cell>
          <cell r="E1164">
            <v>9.68</v>
          </cell>
        </row>
        <row r="1165">
          <cell r="A1165" t="str">
            <v>IT001011</v>
          </cell>
          <cell r="B1165" t="str">
            <v>IT25600450/</v>
          </cell>
          <cell r="C1165" t="str">
            <v>Terminal mecanico de cabo de 500mm2.  Fornecimento e colocacao.</v>
          </cell>
          <cell r="D1165" t="str">
            <v>un</v>
          </cell>
          <cell r="E1165">
            <v>21.7</v>
          </cell>
        </row>
        <row r="1166">
          <cell r="A1166" t="str">
            <v>IT009081</v>
          </cell>
          <cell r="B1166" t="str">
            <v>IT25620050/</v>
          </cell>
          <cell r="C1166" t="str">
            <v>Reator de partida convencional 220V/60Hz,  para lampada PLC 18W.  Fornecimento.</v>
          </cell>
          <cell r="D1166" t="str">
            <v>un</v>
          </cell>
          <cell r="E1166">
            <v>5.13</v>
          </cell>
        </row>
        <row r="1167">
          <cell r="A1167" t="str">
            <v>IT010245</v>
          </cell>
          <cell r="B1167" t="str">
            <v>IT25620053/</v>
          </cell>
          <cell r="C1167" t="str">
            <v>Reator simples, partida convencional 220V/60Hz, baixo fator de potencia,  para lampada fluorescente (PL) compacta de 26W.  Fornecimento.</v>
          </cell>
          <cell r="D1167" t="str">
            <v>un</v>
          </cell>
          <cell r="E1167">
            <v>6.56</v>
          </cell>
        </row>
        <row r="1168">
          <cell r="A1168" t="str">
            <v>IT000969</v>
          </cell>
          <cell r="B1168" t="str">
            <v>IT25620062/</v>
          </cell>
          <cell r="C1168" t="str">
            <v>Reator de partida convencional, fator de potencia natural, para lampada fluorescente de 1x40W.  Fornecimento e colocacao.</v>
          </cell>
          <cell r="D1168" t="str">
            <v>un</v>
          </cell>
          <cell r="E1168">
            <v>16.71</v>
          </cell>
        </row>
        <row r="1169">
          <cell r="A1169" t="str">
            <v>IT000968</v>
          </cell>
          <cell r="B1169" t="str">
            <v>IT25620100/</v>
          </cell>
          <cell r="C1169" t="str">
            <v>Reator para lampadas fluorescentes de 2x20W, partida rapida.  Fornecimento e colocacao.</v>
          </cell>
          <cell r="D1169" t="str">
            <v>un</v>
          </cell>
          <cell r="E1169">
            <v>19.98</v>
          </cell>
        </row>
        <row r="1170">
          <cell r="A1170" t="str">
            <v>IT000971</v>
          </cell>
          <cell r="B1170" t="str">
            <v>IT25620150/</v>
          </cell>
          <cell r="C1170" t="str">
            <v>Reator para lampada fluorescente de 1x40W, partida rapida.  Fornecimento e colocacao.</v>
          </cell>
          <cell r="D1170" t="str">
            <v>un</v>
          </cell>
          <cell r="E1170">
            <v>14.21</v>
          </cell>
        </row>
        <row r="1171">
          <cell r="A1171" t="str">
            <v>IT000970</v>
          </cell>
          <cell r="B1171" t="str">
            <v>IT25620153/</v>
          </cell>
          <cell r="C1171" t="str">
            <v>Reator para lampadas fluorescentes de 2x40W, partida rapida.  Fornecimento e colocacao.</v>
          </cell>
          <cell r="D1171" t="str">
            <v>un</v>
          </cell>
          <cell r="E1171">
            <v>20.420000000000002</v>
          </cell>
        </row>
        <row r="1172">
          <cell r="A1172" t="str">
            <v>IT017489</v>
          </cell>
          <cell r="B1172" t="str">
            <v>IT25620200A</v>
          </cell>
          <cell r="C1172" t="str">
            <v>Reator eletronico para 1 ou 2 lampadas florescentes tubulares de 16w, tensao de entrada de 110V, partida instantanea, fator de potencia minimo 0,98, perdas inferiores a 8% do conjunto, distorcao harmonica inferior a 15%, fator de fluxo luminoso igual ou s</v>
          </cell>
          <cell r="D1172" t="str">
            <v>un</v>
          </cell>
          <cell r="E1172">
            <v>29.72</v>
          </cell>
        </row>
        <row r="1173">
          <cell r="A1173" t="str">
            <v>IT017488</v>
          </cell>
          <cell r="B1173" t="str">
            <v>IT25620250A</v>
          </cell>
          <cell r="C1173" t="str">
            <v>Reator eletronico para 1 ou 2 lampadas florescentes tubulares de 32w, tensao de entrada de 110V, partida instantanea, fator de potencia minimo 0,98, perdas inferiores a 8% do conjunto, distorcao harmonica inferior a 15%, fator de fluxo luminoso igual ou s</v>
          </cell>
          <cell r="D1173" t="str">
            <v>un</v>
          </cell>
          <cell r="E1173">
            <v>35.92</v>
          </cell>
        </row>
        <row r="1174">
          <cell r="A1174" t="str">
            <v>IT017487</v>
          </cell>
          <cell r="B1174" t="str">
            <v>IT25620300/</v>
          </cell>
          <cell r="C1174" t="str">
            <v>Reator eletronico para 02 lampadas fluorescentes tubulares de 36W, tensao de entrada de 220V, partida instantanea, fator de potencia minimo 0,98, perdas inferiores a 8% do conjunto, distorcao harmonica inferior a 15%, fator de fluxo luminoso igual ou supe</v>
          </cell>
          <cell r="D1174" t="str">
            <v>un</v>
          </cell>
          <cell r="E1174">
            <v>51.96</v>
          </cell>
        </row>
        <row r="1175">
          <cell r="A1175" t="str">
            <v>IT017494</v>
          </cell>
          <cell r="B1175" t="str">
            <v>IT25620350/</v>
          </cell>
          <cell r="C1175" t="str">
            <v>Reator para lampada a vapor metalico de 150W, tensao 220V, fator de potencia minimo 0,88, com ignitor e capacitor incorporados, perda maxima igual a 10% do conjunto, vida util minima de 20.000h,  Osram RQI 150 Ig 400 ou similar.  Fornecimento e colocacao.</v>
          </cell>
          <cell r="D1175" t="str">
            <v>un</v>
          </cell>
          <cell r="E1175">
            <v>65.709999999999994</v>
          </cell>
        </row>
        <row r="1176">
          <cell r="A1176" t="str">
            <v>IT009334</v>
          </cell>
          <cell r="B1176" t="str">
            <v>IT25620400/</v>
          </cell>
          <cell r="C1176" t="str">
            <v>Reator fabricado com chapa de aco protegida por uma camada anticorrosiva e acabamento em esmalte, tendo ignitor incorporado para funcionar em 60Hz e 220V em rede, para acendimento de lampada multi vapor metalico de 70W.  Fornecimento e instalacao.</v>
          </cell>
          <cell r="D1176" t="str">
            <v>un</v>
          </cell>
          <cell r="E1176">
            <v>50.54</v>
          </cell>
        </row>
        <row r="1177">
          <cell r="A1177" t="str">
            <v>IT000979</v>
          </cell>
          <cell r="B1177" t="str">
            <v>IT25640050/</v>
          </cell>
          <cell r="C1177" t="str">
            <v>Rele termico Siemens ou similar, modelo 30U5000, de 2,5A a 4A.  Fornecimento e colocacao.</v>
          </cell>
          <cell r="D1177" t="str">
            <v>un</v>
          </cell>
          <cell r="E1177">
            <v>73.62</v>
          </cell>
        </row>
        <row r="1178">
          <cell r="A1178" t="str">
            <v>IT000983</v>
          </cell>
          <cell r="B1178" t="str">
            <v>IT25640059/</v>
          </cell>
          <cell r="C1178" t="str">
            <v>Rele bimetalico Siemens ou similar, modelo 3UA54, de 25A a 36A.  Fornecimento e colocacao.</v>
          </cell>
          <cell r="D1178" t="str">
            <v>un</v>
          </cell>
          <cell r="E1178">
            <v>117.66</v>
          </cell>
        </row>
        <row r="1179">
          <cell r="A1179" t="str">
            <v>IT000989</v>
          </cell>
          <cell r="B1179" t="str">
            <v>IT25640068/</v>
          </cell>
          <cell r="C1179" t="str">
            <v>Rele bimetalico Siemens ou similar, modelo 3UA62, de 90A a 120A.  Fornecimento e colocacao.</v>
          </cell>
          <cell r="D1179" t="str">
            <v>un</v>
          </cell>
          <cell r="E1179">
            <v>325.29000000000002</v>
          </cell>
        </row>
        <row r="1180">
          <cell r="A1180" t="str">
            <v>IT007653</v>
          </cell>
          <cell r="B1180" t="str">
            <v>IT25640100/</v>
          </cell>
          <cell r="C1180" t="str">
            <v>Rele termico modelo LR1 D12316 - 4 a 6A ou similar.  Fornecimento e colocacao.</v>
          </cell>
          <cell r="D1180" t="str">
            <v>un</v>
          </cell>
          <cell r="E1180">
            <v>67.89</v>
          </cell>
        </row>
        <row r="1181">
          <cell r="A1181" t="str">
            <v>IT007654</v>
          </cell>
          <cell r="B1181" t="str">
            <v>IT25640103/</v>
          </cell>
          <cell r="C1181" t="str">
            <v>Rele termico modelo 3UA 50 - 4 a 6A ou similar.  Fornecimento e colocacao.</v>
          </cell>
          <cell r="D1181" t="str">
            <v>un</v>
          </cell>
          <cell r="E1181">
            <v>99.08</v>
          </cell>
        </row>
        <row r="1182">
          <cell r="A1182" t="str">
            <v>IT000981</v>
          </cell>
          <cell r="B1182" t="str">
            <v>IT25640106/</v>
          </cell>
          <cell r="C1182" t="str">
            <v>Rele termico de 10A a 15A.  Fornecimento e colocacao.</v>
          </cell>
          <cell r="D1182" t="str">
            <v>un</v>
          </cell>
          <cell r="E1182">
            <v>95.92</v>
          </cell>
        </row>
        <row r="1183">
          <cell r="A1183" t="str">
            <v>IT000982</v>
          </cell>
          <cell r="B1183" t="str">
            <v>IT25640109/</v>
          </cell>
          <cell r="C1183" t="str">
            <v>Rele termico de 16A a 25A.  Fornecimento e colocacao.</v>
          </cell>
          <cell r="D1183" t="str">
            <v>un</v>
          </cell>
          <cell r="E1183">
            <v>89.92</v>
          </cell>
        </row>
        <row r="1184">
          <cell r="A1184" t="str">
            <v>IT007655</v>
          </cell>
          <cell r="B1184" t="str">
            <v>IT25640118/</v>
          </cell>
          <cell r="C1184" t="str">
            <v>Rele termico modelo LR1 06 3357 - 38 a 50A ou similar.  Fornecimento e colocacao.</v>
          </cell>
          <cell r="D1184" t="str">
            <v>un</v>
          </cell>
          <cell r="E1184">
            <v>171.95</v>
          </cell>
        </row>
        <row r="1185">
          <cell r="A1185" t="str">
            <v>IT000988</v>
          </cell>
          <cell r="B1185" t="str">
            <v>IT25640150/</v>
          </cell>
          <cell r="C1185" t="str">
            <v>Rele de falta de fase, 220V/60Hz.  Fornecimento e colocacao.</v>
          </cell>
          <cell r="D1185" t="str">
            <v>un</v>
          </cell>
          <cell r="E1185">
            <v>119.93</v>
          </cell>
        </row>
        <row r="1186">
          <cell r="A1186" t="str">
            <v>IT000986</v>
          </cell>
          <cell r="B1186" t="str">
            <v>IT25640200/</v>
          </cell>
          <cell r="C1186" t="str">
            <v>Rele de tempo Siemens ou similar, modelo 7PU60.  Fornecimento e colocacao.</v>
          </cell>
          <cell r="D1186" t="str">
            <v>un</v>
          </cell>
          <cell r="E1186">
            <v>57.15</v>
          </cell>
        </row>
        <row r="1187">
          <cell r="A1187" t="str">
            <v>IT005881</v>
          </cell>
          <cell r="B1187" t="str">
            <v>IT25660050/</v>
          </cell>
          <cell r="C1187" t="str">
            <v>Fornecimento e colocacao de armacao secundaria ou Rex, para 3 linhas, completa.</v>
          </cell>
          <cell r="D1187" t="str">
            <v>un</v>
          </cell>
          <cell r="E1187">
            <v>46.53</v>
          </cell>
        </row>
        <row r="1188">
          <cell r="A1188" t="str">
            <v>IT010219</v>
          </cell>
          <cell r="B1188" t="str">
            <v>IT25660150A</v>
          </cell>
          <cell r="C1188" t="str">
            <v xml:space="preserve">Cabine especial de energia, padrao LIGHT, com montagem e instalacao de equipamentos e dispositivos eletricos de comando de manobra e aterramento, incluindo circuitos, quadro para instalacao de medidor tipo M-3, caixa para transformador de corrente TR-5 e </v>
          </cell>
          <cell r="D1188" t="str">
            <v>un</v>
          </cell>
          <cell r="E1188">
            <v>7763.49</v>
          </cell>
        </row>
        <row r="1189">
          <cell r="A1189" t="str">
            <v>IT006570</v>
          </cell>
          <cell r="B1189" t="str">
            <v>IT25660153/</v>
          </cell>
          <cell r="C1189" t="str">
            <v>Cubiculo de medicao, padrao LIGHT, para alta tensao.  Fornecimento e colocacao.</v>
          </cell>
          <cell r="D1189" t="str">
            <v>un</v>
          </cell>
          <cell r="E1189">
            <v>1762.94</v>
          </cell>
        </row>
        <row r="1190">
          <cell r="A1190" t="str">
            <v>IT008580</v>
          </cell>
          <cell r="B1190" t="str">
            <v>IT25660162/</v>
          </cell>
          <cell r="C1190" t="str">
            <v>Cubiculo tipo Metal-Clad, 17,5Kva, 2500A, referencia versao 1 ABB-SACE.  Fornecimento e colocacao.</v>
          </cell>
          <cell r="D1190" t="str">
            <v>un</v>
          </cell>
          <cell r="E1190">
            <v>76126.740000000005</v>
          </cell>
        </row>
        <row r="1191">
          <cell r="A1191" t="str">
            <v>IT017649</v>
          </cell>
          <cell r="B1191" t="str">
            <v>IT25660200/</v>
          </cell>
          <cell r="C1191" t="str">
            <v>Entrada de servico (PC) para casa populares, padrao LIGHT, para medicao monofasica ate 4,4Kva, ligacao aerea, constando de quadro para instalacao de medidor tipo A-2, com disjuntor 1x40A, haste de aterramento e demais materiais necessarios.</v>
          </cell>
          <cell r="D1191" t="str">
            <v>un</v>
          </cell>
          <cell r="E1191">
            <v>153.33000000000001</v>
          </cell>
        </row>
        <row r="1192">
          <cell r="A1192" t="str">
            <v>IT017658</v>
          </cell>
          <cell r="B1192" t="str">
            <v>IT25660250/</v>
          </cell>
          <cell r="C1192" t="str">
            <v>Entrada de servico (PC), padrao LIGHT, para medicao trifasica entre 23,2 e 33Kva, ligacao aerea, constando de quadro para instalacao de medidor tipo A-2, com disjuntor 3x100A, haste de aterramento e demais materiais necessarios.</v>
          </cell>
          <cell r="D1192" t="str">
            <v>un</v>
          </cell>
          <cell r="E1192">
            <v>893.65</v>
          </cell>
        </row>
        <row r="1193">
          <cell r="A1193" t="str">
            <v>IT006218</v>
          </cell>
          <cell r="B1193" t="str">
            <v>IT25660300A</v>
          </cell>
          <cell r="C1193" t="str">
            <v>Entrada de servico (PC), padrao LIGHT, para medicao trifasica entre 82,5 e 98,8Kva, quadro para instalacao de medidor tipo M-3, com disjuntor 3x250A, caixa para transformadores de corrente tipo TR-5 e caixa terminal T-5, com base fusivel de 600A, fusiveis</v>
          </cell>
          <cell r="D1193" t="str">
            <v>un</v>
          </cell>
          <cell r="E1193">
            <v>4667.18</v>
          </cell>
        </row>
        <row r="1194">
          <cell r="A1194" t="str">
            <v>IT016003</v>
          </cell>
          <cell r="B1194" t="str">
            <v>IT25660350/</v>
          </cell>
          <cell r="C1194" t="str">
            <v>Quadro de madeira nas dimensoes (32x40)cm, furacao de 1", tipo A-2, para instalacao de medidor de energia.</v>
          </cell>
          <cell r="D1194" t="str">
            <v>un</v>
          </cell>
          <cell r="E1194">
            <v>9.2100000000000009</v>
          </cell>
        </row>
        <row r="1195">
          <cell r="A1195" t="str">
            <v>IT010218</v>
          </cell>
          <cell r="B1195" t="str">
            <v>IT25660500A</v>
          </cell>
          <cell r="C1195" t="str">
            <v>Subestacao simplificada, padrao Light, com transformador trifasico de 225Kva, 13,8V/220-127V, 2 postes de concreto armado com secao circular com 11m e carga nominal de 600Kg, inclusive todos os materiais necessarios, exclusive cabine de medicao.  Fornecim</v>
          </cell>
          <cell r="D1195" t="str">
            <v>un</v>
          </cell>
          <cell r="E1195">
            <v>13732.99</v>
          </cell>
        </row>
        <row r="1196">
          <cell r="A1196" t="str">
            <v>IT006471</v>
          </cell>
          <cell r="B1196" t="str">
            <v>IT25680050/</v>
          </cell>
          <cell r="C1196" t="str">
            <v>Seccionador tripolar, acionamento simultaneo, comando por punho, 15Kv-400A.  Fornecimento e colocacao.</v>
          </cell>
          <cell r="D1196" t="str">
            <v>un</v>
          </cell>
          <cell r="E1196">
            <v>379.63</v>
          </cell>
        </row>
        <row r="1197">
          <cell r="A1197" t="str">
            <v>IT006472</v>
          </cell>
          <cell r="B1197" t="str">
            <v>IT25680100/</v>
          </cell>
          <cell r="C1197" t="str">
            <v>Seccionador tripolar, com fusiveis, acionamento simultaneo, comando por punho, 15Kv-400A.  Fornecimento e colocacao.</v>
          </cell>
          <cell r="D1197" t="str">
            <v>un</v>
          </cell>
          <cell r="E1197">
            <v>633.05999999999995</v>
          </cell>
        </row>
        <row r="1198">
          <cell r="A1198" t="str">
            <v>IT006473</v>
          </cell>
          <cell r="B1198" t="str">
            <v>IT25680150/</v>
          </cell>
          <cell r="C1198" t="str">
            <v>Seccionador tripolar, com fusiveis, acionamento simultaneo, comando por vara de manobra, 15Kv-400A.  Fornecimento e colocacao.</v>
          </cell>
          <cell r="D1198" t="str">
            <v>un</v>
          </cell>
          <cell r="E1198">
            <v>1059.3499999999999</v>
          </cell>
        </row>
        <row r="1199">
          <cell r="A1199" t="str">
            <v>IT006474</v>
          </cell>
          <cell r="B1199" t="str">
            <v>IT25680200/</v>
          </cell>
          <cell r="C1199" t="str">
            <v>Seccionador tripolar, acionamento simultaneo, comando por vara de manobra, 15Kv-400A.  Fornecimento e colocacao.</v>
          </cell>
          <cell r="D1199" t="str">
            <v>un</v>
          </cell>
          <cell r="E1199">
            <v>379.63</v>
          </cell>
        </row>
        <row r="1200">
          <cell r="A1200" t="str">
            <v>IT008159</v>
          </cell>
          <cell r="B1200" t="str">
            <v>IT25680250/</v>
          </cell>
          <cell r="C1200" t="str">
            <v>Chave seccionada, tripolar, abertura sem carga, comando manual em grupo, instalacao abrigada, com chave de bloqueio mecanico tipo kirk, 400A/17,5Kv, referencia NTL2-17,5, ABB-SACE ou similar.  Fornecimento e colocacao.</v>
          </cell>
          <cell r="D1200" t="str">
            <v>un</v>
          </cell>
          <cell r="E1200">
            <v>1866.07</v>
          </cell>
        </row>
        <row r="1201">
          <cell r="A1201" t="str">
            <v>IT008158</v>
          </cell>
          <cell r="B1201" t="str">
            <v>IT25680300/</v>
          </cell>
          <cell r="C1201" t="str">
            <v>Chave seccionada, tripolar, abertura com carga, comando manual em grupo, instalacao abrigada, com chave de bloqueio mecanico tipo kirk, 400A/17,5Kv e porta fusiveis HH, referencia NAL-17,5, ABB-SACE ou similar.  Fornecimento e colocacao.</v>
          </cell>
          <cell r="D1201" t="str">
            <v>un</v>
          </cell>
          <cell r="E1201">
            <v>5172.07</v>
          </cell>
        </row>
        <row r="1202">
          <cell r="A1202" t="str">
            <v>IT009680</v>
          </cell>
          <cell r="B1202" t="str">
            <v>IT25700050/</v>
          </cell>
          <cell r="C1202" t="str">
            <v>Fonte de Emergencia, No Break, trifasico, potencia de 50Kva, on-line, tensao de entrada e saida de 220V, banco de baterias seladas em gabinete para autonomia a plena carga de 22 minutos, modelo serie 300, Liebert ou similar.  Fornecimento.</v>
          </cell>
          <cell r="D1202" t="str">
            <v>un</v>
          </cell>
          <cell r="E1202">
            <v>72263</v>
          </cell>
        </row>
        <row r="1203">
          <cell r="A1203" t="str">
            <v>IT005639</v>
          </cell>
          <cell r="B1203" t="str">
            <v>IT25700100/</v>
          </cell>
          <cell r="C1203" t="str">
            <v>Haste para aterramento, de cobre, de 5/8", com 3m de comprimento.  Fornecimento e colocacao.</v>
          </cell>
          <cell r="D1203" t="str">
            <v>un</v>
          </cell>
          <cell r="E1203">
            <v>65.75</v>
          </cell>
        </row>
        <row r="1204">
          <cell r="A1204" t="str">
            <v>IT008152</v>
          </cell>
          <cell r="B1204" t="str">
            <v>IT25700103/</v>
          </cell>
          <cell r="C1204" t="str">
            <v>Haste para aterramento, tipo Copperweld, de 5/8" (16mm), com 2,40m de comprimento, referencia PK-065, Paraklin ou similar.  Fornecimento e colocacao.</v>
          </cell>
          <cell r="D1204" t="str">
            <v>un</v>
          </cell>
          <cell r="E1204">
            <v>56.41</v>
          </cell>
        </row>
        <row r="1205">
          <cell r="A1205" t="str">
            <v>IT006476</v>
          </cell>
          <cell r="B1205" t="str">
            <v>IT25700150A</v>
          </cell>
          <cell r="C1205" t="str">
            <v>Para-raio, tipo valvula, para 15Kv/5KA.  Fornecimento e colocacao.</v>
          </cell>
          <cell r="D1205" t="str">
            <v>un</v>
          </cell>
          <cell r="E1205">
            <v>155.91999999999999</v>
          </cell>
        </row>
        <row r="1206">
          <cell r="A1206" t="str">
            <v>IT006763</v>
          </cell>
          <cell r="B1206" t="str">
            <v>IT25700350A</v>
          </cell>
          <cell r="C1206" t="str">
            <v>Sistema de aterramento especifico para sala radiologica, com 3 hastes em cobre com diametro de 7/8", equidistantes de 1500mm umas das outras, inclusive caixa de inspecao, gel, conectores e cabos de transmissao de 70mm, em distancia de 10 a 20m.</v>
          </cell>
          <cell r="D1206" t="str">
            <v>un</v>
          </cell>
          <cell r="E1206">
            <v>1300.3</v>
          </cell>
        </row>
        <row r="1207">
          <cell r="A1207" t="str">
            <v>IT009765</v>
          </cell>
          <cell r="B1207" t="str">
            <v>IT25720050/</v>
          </cell>
          <cell r="C1207" t="str">
            <v>Transformador de corrente, classe 15Kv, para sistema de protecao, relacao 100/5A.   Fornecimento e instalacao.</v>
          </cell>
          <cell r="D1207" t="str">
            <v>un</v>
          </cell>
          <cell r="E1207">
            <v>784.76</v>
          </cell>
        </row>
        <row r="1208">
          <cell r="A1208" t="str">
            <v>IT009762</v>
          </cell>
          <cell r="B1208" t="str">
            <v>IT25720100A</v>
          </cell>
          <cell r="C1208" t="str">
            <v>Transformador de potencia a seco, classe 15Kv, tensao primaria de 13,8Kv, tensao secundaria de 220/127V, potencia de 500Kva, acessorios: NBR 5356 da ABNT.  Fornecimento e instalacao, inclusive transporte ate a obra.</v>
          </cell>
          <cell r="D1208" t="str">
            <v>un</v>
          </cell>
          <cell r="E1208">
            <v>11927.66</v>
          </cell>
        </row>
        <row r="1209">
          <cell r="A1209" t="str">
            <v>IT010280</v>
          </cell>
          <cell r="B1209" t="str">
            <v>IT25720150/</v>
          </cell>
          <cell r="C1209" t="str">
            <v>Transformador de distribuicao trifasico, de 30Kva, tensao primaria de 13,2Kv, tensao secundaria de 127/220V.  Fornecimento e colocacao.</v>
          </cell>
          <cell r="D1209" t="str">
            <v>un</v>
          </cell>
          <cell r="E1209">
            <v>2745.76</v>
          </cell>
        </row>
        <row r="1210">
          <cell r="A1210" t="str">
            <v>IT007092</v>
          </cell>
          <cell r="B1210" t="str">
            <v>IT25720500/</v>
          </cell>
          <cell r="C1210" t="str">
            <v>Transformador de distribuicao trifasico, de 112,5Kva, 60Hz.  Fornecimento e colocacao.</v>
          </cell>
          <cell r="D1210" t="str">
            <v>un</v>
          </cell>
          <cell r="E1210" t="e">
            <v>#N/A</v>
          </cell>
        </row>
        <row r="1211">
          <cell r="A1211" t="str">
            <v>IT001047</v>
          </cell>
          <cell r="B1211" t="str">
            <v>IT25740059/</v>
          </cell>
          <cell r="C1211" t="str">
            <v>Bracadeira para fixacao de eletroduto de ferro galvanizado, diametro de 25mm (1").  Fornecimento e colocacao.</v>
          </cell>
          <cell r="D1211" t="str">
            <v>un</v>
          </cell>
          <cell r="E1211">
            <v>3.03</v>
          </cell>
        </row>
        <row r="1212">
          <cell r="A1212" t="str">
            <v>IT003955</v>
          </cell>
          <cell r="B1212" t="str">
            <v>IT25740062/</v>
          </cell>
          <cell r="C1212" t="str">
            <v>Bracadeira tipo copo para fixacao de eletroduto de ferro galvanizado com diametro de 1 1/2".  Fornecimento e colocacao.</v>
          </cell>
          <cell r="D1212" t="str">
            <v>un</v>
          </cell>
          <cell r="E1212">
            <v>2.1800000000000002</v>
          </cell>
        </row>
        <row r="1213">
          <cell r="A1213" t="str">
            <v>IT001046</v>
          </cell>
          <cell r="B1213" t="str">
            <v>IT25740065/</v>
          </cell>
          <cell r="C1213" t="str">
            <v>Bracadeira para fixacao de eletroduto de ferro galvanizado, diametro de 50mm (2").  Fornecimento e colocacao.</v>
          </cell>
          <cell r="D1213" t="str">
            <v>un</v>
          </cell>
          <cell r="E1213">
            <v>3.19</v>
          </cell>
        </row>
        <row r="1214">
          <cell r="A1214" t="str">
            <v>IT001045</v>
          </cell>
          <cell r="B1214" t="str">
            <v>IT25740071/</v>
          </cell>
          <cell r="C1214" t="str">
            <v>Bracadeira para fixacao de eletroduto de ferro galvanizado, diametro de 75mm (3").  Fornecimento e colocacao.</v>
          </cell>
          <cell r="D1214" t="str">
            <v>un</v>
          </cell>
          <cell r="E1214">
            <v>3.35</v>
          </cell>
        </row>
        <row r="1215">
          <cell r="A1215" t="str">
            <v>IT000992</v>
          </cell>
          <cell r="B1215" t="str">
            <v>IT25990050/</v>
          </cell>
          <cell r="C1215" t="str">
            <v>Amperimetro (96x96)mm com escala de 0A a 500A.  Fornecimento e colocacao.</v>
          </cell>
          <cell r="D1215" t="str">
            <v>un</v>
          </cell>
          <cell r="E1215">
            <v>84.57</v>
          </cell>
        </row>
        <row r="1216">
          <cell r="A1216" t="str">
            <v>MT006935</v>
          </cell>
          <cell r="B1216" t="str">
            <v>MT05400050/</v>
          </cell>
          <cell r="C1216" t="str">
            <v>Cerca protetora de borda de vala, construida com montantes de 3"x3" de Pinho de 3a, com 1,50m de comprimento, ficando 0,50m enterrado, com intervalo de 2m e 2 tabuas de Pinho ou similar de 1"x12" e 1"x9", horizontais, com 0,40m de separacao, com reaprovei</v>
          </cell>
          <cell r="D1216" t="str">
            <v>m</v>
          </cell>
          <cell r="E1216">
            <v>4.9800000000000004</v>
          </cell>
        </row>
        <row r="1217">
          <cell r="A1217" t="str">
            <v>MT009610</v>
          </cell>
          <cell r="B1217" t="str">
            <v>MT05400100/</v>
          </cell>
          <cell r="C1217" t="str">
            <v>Cerca protetora de borda de vala, construida com montantes de 3"x3" de Pinho de 3a, com 1,50m de comprimento, ficando 0,50m enterrado, com intervalo de 5m e 3 linhas de fita plastica zebrada, horizontais, com 0,30m de separacao, com reaproveitamento da ma</v>
          </cell>
          <cell r="D1217" t="str">
            <v>m</v>
          </cell>
          <cell r="E1217">
            <v>1.63</v>
          </cell>
        </row>
        <row r="1218">
          <cell r="A1218" t="str">
            <v>MT009871</v>
          </cell>
          <cell r="B1218" t="str">
            <v>MT05400150/</v>
          </cell>
          <cell r="C1218" t="str">
            <v>Cerca protetora de borda de vala, construida com montantes de 3"x3" de Pinho de 3a, com 1,50m de comprimento, ficando 0,50m enterrado, com intervalo de 6m e 1 linha de fita plastica zebrada, horizontal, com aproveitamento de 3 vezes da madeira.</v>
          </cell>
          <cell r="D1218" t="str">
            <v>m</v>
          </cell>
          <cell r="E1218">
            <v>1.1100000000000001</v>
          </cell>
        </row>
        <row r="1219">
          <cell r="A1219" t="str">
            <v>MT006934</v>
          </cell>
          <cell r="B1219" t="str">
            <v>MT05400200/</v>
          </cell>
          <cell r="C1219" t="str">
            <v>Retirada e recolocacao de cerca protetora de borda de vala, construida com montantes de 3"x3" de Pinho de 3a, com 1,50m de comprimento, com intervalo de 2m e 2 tabuas de 1"x12" e 1"x9", horizontais, com 0,40m de separacao, exceto materiais.</v>
          </cell>
          <cell r="D1219" t="str">
            <v>m</v>
          </cell>
          <cell r="E1219">
            <v>3.74</v>
          </cell>
        </row>
        <row r="1220">
          <cell r="A1220" t="str">
            <v>MT009872</v>
          </cell>
          <cell r="B1220" t="str">
            <v>MT05400250/</v>
          </cell>
          <cell r="C1220" t="str">
            <v>Retirada e recolocacao de cerca protetora de vala, construida com montantes de 3"x3" de Pinho de 3a, com 1,50m de comprimento, com intervalo de 6m e 1 linha de fita plastica zebrada, horizontal, exceto materiais.</v>
          </cell>
          <cell r="D1220" t="str">
            <v>m</v>
          </cell>
          <cell r="E1220">
            <v>1.36</v>
          </cell>
        </row>
        <row r="1221">
          <cell r="A1221" t="str">
            <v>MT004767</v>
          </cell>
          <cell r="B1221" t="str">
            <v>MT05450050/</v>
          </cell>
          <cell r="C1221" t="str">
            <v>Desmonte a fogo de bloco de material de 3a categoria (rocha viva), com volume de 1m3 a 50m3, sendo a ar comprimido tanto a perfuracao como a reducao a pedra-de-mao, e a explosao pelo sistema de iniciacao nao eletrico.</v>
          </cell>
          <cell r="D1221" t="str">
            <v>m3</v>
          </cell>
          <cell r="E1221">
            <v>68.64</v>
          </cell>
        </row>
        <row r="1222">
          <cell r="A1222" t="str">
            <v>MT004835</v>
          </cell>
          <cell r="B1222" t="str">
            <v>MT05450100/</v>
          </cell>
          <cell r="C1222" t="str">
            <v>Desmonte a fogo de bloco de material de 2a categoria (moledo ou rocha em decomposicao), com volume de 1m3 a 50m3, sendo a ar comprimido tanto a perfuracao como a reducao a pedra-de-mao, e a explosao pelo sistema de iniciacao nao eletrico, e a reducao a ro</v>
          </cell>
          <cell r="D1222" t="str">
            <v>m3</v>
          </cell>
          <cell r="E1222">
            <v>69.489999999999995</v>
          </cell>
        </row>
        <row r="1223">
          <cell r="A1223" t="str">
            <v>MT017908</v>
          </cell>
          <cell r="B1223" t="str">
            <v>MT05450150/</v>
          </cell>
          <cell r="C1223" t="str">
            <v>Escavacao de rocha ou material de 3a categoria, com utilizacao de fogo cuidadoso (Smootuing blasting), a ceu aberto, em area urbana.</v>
          </cell>
          <cell r="D1223" t="str">
            <v>m3</v>
          </cell>
          <cell r="E1223">
            <v>55.89</v>
          </cell>
        </row>
        <row r="1224">
          <cell r="A1224" t="str">
            <v>MT000096</v>
          </cell>
          <cell r="B1224" t="str">
            <v>MT10050050/</v>
          </cell>
          <cell r="C1224" t="str">
            <v>Escavacao mecanica, em material de 1a categoria (areia, argila ou picarra),  utilizando Retro-Escavadeira.</v>
          </cell>
          <cell r="D1224" t="str">
            <v>m3</v>
          </cell>
          <cell r="E1224">
            <v>2.71</v>
          </cell>
        </row>
        <row r="1225">
          <cell r="A1225" t="str">
            <v>MT000100</v>
          </cell>
          <cell r="B1225" t="str">
            <v>MT10100050/</v>
          </cell>
          <cell r="C1225" t="str">
            <v>Escavacao mecanica, em material de 1a categoria (areia, argila ou picarra), utilizando Escavadeira Hidraulica de 0,78m3.</v>
          </cell>
          <cell r="D1225" t="str">
            <v>m3</v>
          </cell>
          <cell r="E1225">
            <v>0.95</v>
          </cell>
        </row>
        <row r="1226">
          <cell r="A1226" t="str">
            <v>MT000109</v>
          </cell>
          <cell r="B1226" t="str">
            <v>MT10150050/</v>
          </cell>
          <cell r="C1226" t="str">
            <v>Escavacao mecanica com trator tipo D-6R, em material de 1a categoria, com transporte a 20m.</v>
          </cell>
          <cell r="D1226" t="str">
            <v>m3</v>
          </cell>
          <cell r="E1226">
            <v>0.28999999999999998</v>
          </cell>
        </row>
        <row r="1227">
          <cell r="A1227" t="str">
            <v>MT004813</v>
          </cell>
          <cell r="B1227" t="str">
            <v>MT10200050/</v>
          </cell>
          <cell r="C1227" t="str">
            <v>Dragagem com draga flutuante de succao e recalque, utilizando tubulacao de 12", extensao de 600m, producao de 60m3/h.</v>
          </cell>
          <cell r="D1227" t="str">
            <v>m3</v>
          </cell>
          <cell r="E1227">
            <v>4.74</v>
          </cell>
        </row>
        <row r="1228">
          <cell r="A1228" t="str">
            <v>MT017024</v>
          </cell>
          <cell r="B1228" t="str">
            <v>MT10200100/</v>
          </cell>
          <cell r="C1228" t="str">
            <v>Dragagem de leito de rio ou canal, em material mole, utilizando escavadeira sobre esteiras, versao Drag-Line, com capacidade de 0,78m3.</v>
          </cell>
          <cell r="D1228" t="str">
            <v>m3</v>
          </cell>
          <cell r="E1228">
            <v>1.42</v>
          </cell>
        </row>
        <row r="1229">
          <cell r="A1229" t="str">
            <v>MT017025</v>
          </cell>
          <cell r="B1229" t="str">
            <v>MT10200150/</v>
          </cell>
          <cell r="C1229" t="str">
            <v>Dragagem de leito de rio ou canal, em material mole, utilizando escavadeira sobre esteiras, versao Clam-Shell, com capacidade de 0,78m3.</v>
          </cell>
          <cell r="D1229" t="str">
            <v>m3</v>
          </cell>
          <cell r="E1229">
            <v>1.88</v>
          </cell>
        </row>
        <row r="1230">
          <cell r="A1230" t="str">
            <v>MT000121</v>
          </cell>
          <cell r="B1230" t="str">
            <v>MT10250050/</v>
          </cell>
          <cell r="C1230" t="str">
            <v>Desmonte de bloco de material de 2a categoria, sem utilizacao de explosivos, com rompedor a ar comprimido.</v>
          </cell>
          <cell r="D1230" t="str">
            <v>m3</v>
          </cell>
          <cell r="E1230">
            <v>127.47</v>
          </cell>
        </row>
        <row r="1231">
          <cell r="A1231" t="str">
            <v>MT000119</v>
          </cell>
          <cell r="B1231" t="str">
            <v>MT10250100/</v>
          </cell>
          <cell r="C1231" t="str">
            <v>Desmonte de bloco de material de 3a categoria (rocha viva), com equipamento de ar comprimido, sem a utilizacao de explosivos, com volume ate 1m3, inclusive reducao a pedra-de-mao com o mesmo equipamento.</v>
          </cell>
          <cell r="D1231" t="str">
            <v>m3</v>
          </cell>
          <cell r="E1231">
            <v>59.51</v>
          </cell>
        </row>
        <row r="1232">
          <cell r="A1232" t="str">
            <v>MT000114</v>
          </cell>
          <cell r="B1232" t="str">
            <v>MT10250150/</v>
          </cell>
          <cell r="C1232" t="str">
            <v>Escavacao em material de 2a categoria (moledo ou rocha muito decomposta), com equipamento de ar comprimido, sem utilizacao de explosivos, em taludes ou valas com largura minima de 3m ate 1,50m profundidade, exclusive escoramento e limpeza.</v>
          </cell>
          <cell r="D1232" t="str">
            <v>m3</v>
          </cell>
          <cell r="E1232">
            <v>51.41</v>
          </cell>
        </row>
        <row r="1233">
          <cell r="A1233" t="str">
            <v>MT000116</v>
          </cell>
          <cell r="B1233" t="str">
            <v>MT10250200/</v>
          </cell>
          <cell r="C1233" t="str">
            <v>Escavacao em material de 2a categoria (rocha decomposta), sem uso de explosivos, utilizando equipamento de ar comprimido.  O preco se refere a taludes ou valas com largura minima de 3m ate 1,50m de profundidade, exclusive escoramento e limpeza.</v>
          </cell>
          <cell r="D1233" t="str">
            <v>m3</v>
          </cell>
          <cell r="E1233">
            <v>151.54</v>
          </cell>
        </row>
        <row r="1234">
          <cell r="A1234" t="str">
            <v>MT017634</v>
          </cell>
          <cell r="B1234" t="str">
            <v>MT10250250/</v>
          </cell>
          <cell r="C1234" t="str">
            <v>Escavacao em material de 3a categoria (rocha viva), sem uso de explosivos, utilizando equipamento de ar comprimido e serracao com brocas, seguida de encunhamento.  O preco se refere a taludes com largura minima de 1,50m ate 3m, inclusive limpeza com trato</v>
          </cell>
          <cell r="D1234" t="str">
            <v>m3</v>
          </cell>
          <cell r="E1234">
            <v>462.53</v>
          </cell>
        </row>
        <row r="1235">
          <cell r="A1235" t="str">
            <v>MT017705</v>
          </cell>
          <cell r="B1235" t="str">
            <v>MT10250300/</v>
          </cell>
          <cell r="C1235" t="str">
            <v>Escavacao em material de 3a categoria (rocha viva), sem uso de explosivos, utilizando equipamento de ar comprimido e serracao com brocas, seguida de encunhamento.  O preco se refere a taludes com largura minima de 3m, inclusive limpeza manual.</v>
          </cell>
          <cell r="D1235" t="str">
            <v>m3</v>
          </cell>
          <cell r="E1235">
            <v>389.51</v>
          </cell>
        </row>
        <row r="1236">
          <cell r="A1236" t="str">
            <v>MT017706</v>
          </cell>
          <cell r="B1236" t="str">
            <v>MT10250350/</v>
          </cell>
          <cell r="C1236" t="str">
            <v>Escavacao em material de 3a categoria (rocha sa fraturada), sem uso de explosivos, utilizando equipamento de ar comprimido e encunhamento generalizado.  O preco se refere a taludes ou valas com largura minima de 3m ate 1,50m de profundidade, exclusive esc</v>
          </cell>
          <cell r="D1236" t="str">
            <v>m3</v>
          </cell>
          <cell r="E1236">
            <v>165.72</v>
          </cell>
        </row>
        <row r="1237">
          <cell r="A1237" t="str">
            <v>MT000125</v>
          </cell>
          <cell r="B1237" t="str">
            <v>MT15050050/</v>
          </cell>
          <cell r="C1237" t="str">
            <v>Aterro com material de 1a categoria, compactado manualmente em camadas de 20cm, incluindo 2 tiros de pa, inclusive espalhamento e rega, exclusive material e transporte.</v>
          </cell>
          <cell r="D1237" t="str">
            <v>m3</v>
          </cell>
          <cell r="E1237">
            <v>21.78</v>
          </cell>
        </row>
        <row r="1238">
          <cell r="A1238" t="str">
            <v>MT000123</v>
          </cell>
          <cell r="B1238" t="str">
            <v>MT15050100/</v>
          </cell>
          <cell r="C1238" t="str">
            <v>Compactacao de aterro em camadas de 15cm, com maco.</v>
          </cell>
          <cell r="D1238" t="str">
            <v>m3</v>
          </cell>
          <cell r="E1238">
            <v>13.55</v>
          </cell>
        </row>
        <row r="1239">
          <cell r="A1239" t="str">
            <v>MT000124</v>
          </cell>
          <cell r="B1239" t="str">
            <v>MT15050150/</v>
          </cell>
          <cell r="C1239" t="str">
            <v>Compactacao de aterro em camadas de 20cm, com maco.</v>
          </cell>
          <cell r="D1239" t="str">
            <v>m3</v>
          </cell>
          <cell r="E1239">
            <v>12.1</v>
          </cell>
        </row>
        <row r="1240">
          <cell r="A1240" t="str">
            <v>MT000128</v>
          </cell>
          <cell r="B1240" t="str">
            <v>MT15050200/</v>
          </cell>
          <cell r="C1240" t="str">
            <v>Compactacao de material de 1a categoria, inclusive descarga de Caminhao Basculante, movimentacao a 1 tiro de pa, espalhamento e socamento manual em camadas de 30cm de material apiloado, exclusive material.</v>
          </cell>
          <cell r="D1240" t="str">
            <v>m3</v>
          </cell>
          <cell r="E1240">
            <v>12.62</v>
          </cell>
        </row>
        <row r="1241">
          <cell r="A1241" t="str">
            <v>MT000122</v>
          </cell>
          <cell r="B1241" t="str">
            <v>MT15050250/</v>
          </cell>
          <cell r="C1241" t="str">
            <v>Reaterro de vala, compactado a maco, em camadas de 30cm de espessura maxima, com material de boa qualidade.</v>
          </cell>
          <cell r="D1241" t="str">
            <v>m3</v>
          </cell>
          <cell r="E1241">
            <v>10.17</v>
          </cell>
        </row>
        <row r="1242">
          <cell r="A1242" t="str">
            <v>MT017780</v>
          </cell>
          <cell r="B1242" t="str">
            <v>MT15050300/</v>
          </cell>
          <cell r="C1242" t="str">
            <v>Reaterro de vala, com po-de-pedra, compactado manualmente, inclusive fornecimento do material.</v>
          </cell>
          <cell r="D1242" t="str">
            <v>m3</v>
          </cell>
          <cell r="E1242">
            <v>38.18</v>
          </cell>
        </row>
        <row r="1243">
          <cell r="A1243" t="str">
            <v>MT000129</v>
          </cell>
          <cell r="B1243" t="str">
            <v>MT15100050/</v>
          </cell>
          <cell r="C1243" t="str">
            <v>Aterro com material de 1a categoria, espalhado com motoniveladora,  em camadas de 20cm de material adensado, regado por Caminhao Tanque e compactado a 95% com Rolo Pe de Carneiro, auto propelido,  intervindo 2 serventes, exclusive o fornecimento do materi</v>
          </cell>
          <cell r="D1243" t="str">
            <v>m3</v>
          </cell>
          <cell r="E1243">
            <v>0.47</v>
          </cell>
        </row>
        <row r="1244">
          <cell r="A1244" t="str">
            <v>MT000131</v>
          </cell>
          <cell r="B1244" t="str">
            <v>MT15100100/</v>
          </cell>
          <cell r="C1244" t="str">
            <v>Aterro de vala com trator carregadeira e retro-escavadeira, com material de boa qualidade, em camadas de 20cm, utilizando  Vibro Compactador Portatil e operador, com intervencao de 2 serventes,  exclusive material.</v>
          </cell>
          <cell r="D1244" t="str">
            <v>m3</v>
          </cell>
          <cell r="E1244">
            <v>1.46</v>
          </cell>
        </row>
        <row r="1245">
          <cell r="A1245" t="str">
            <v>MT000132</v>
          </cell>
          <cell r="B1245" t="str">
            <v>MT15150050/</v>
          </cell>
          <cell r="C1245" t="str">
            <v>Preparo de solo ate 30cm de profundidade, compreedendo escavacao e acerto manuais e compactacao mecanica com remocao ate 20m.</v>
          </cell>
          <cell r="D1245" t="str">
            <v>m2</v>
          </cell>
          <cell r="E1245">
            <v>5.91</v>
          </cell>
        </row>
        <row r="1246">
          <cell r="A1246" t="str">
            <v>MT005245</v>
          </cell>
          <cell r="B1246" t="str">
            <v>MT20050050/</v>
          </cell>
          <cell r="C1246" t="str">
            <v>Espalhamento de material de 1a categoria com motoniveladora.</v>
          </cell>
          <cell r="D1246" t="str">
            <v>m3</v>
          </cell>
          <cell r="E1246">
            <v>0.24</v>
          </cell>
        </row>
        <row r="1247">
          <cell r="A1247" t="str">
            <v>PJ006989</v>
          </cell>
          <cell r="B1247" t="str">
            <v>PJ05050050/</v>
          </cell>
          <cell r="C1247" t="str">
            <v>Planta de cobertura de restinga do tipo 1 - Ipomea Pescaprae (Salsa de Praia), Canavalha Rosea (Fenao da Praia).  Fornecimento.</v>
          </cell>
          <cell r="D1247" t="str">
            <v>un</v>
          </cell>
          <cell r="E1247">
            <v>0.35</v>
          </cell>
        </row>
        <row r="1248">
          <cell r="A1248" t="str">
            <v>PJ017028</v>
          </cell>
          <cell r="B1248" t="str">
            <v>PJ05050053/</v>
          </cell>
          <cell r="C1248" t="str">
            <v>Planta de cobertura do tipo 1:  Bulbine Caulescens Frutescens (Bulbine) ou similar, considerando 24 mudas por m2.  Fornecimento.</v>
          </cell>
          <cell r="D1248" t="str">
            <v>m2</v>
          </cell>
          <cell r="E1248">
            <v>7.92</v>
          </cell>
        </row>
        <row r="1249">
          <cell r="A1249" t="str">
            <v>PJ006990</v>
          </cell>
          <cell r="B1249" t="str">
            <v>PJ05050100/</v>
          </cell>
          <cell r="C1249" t="str">
            <v>Planta de cobertura do tipo 2 - Paullinea Coriacea (Cipo-Timbo).  Fornecimento.</v>
          </cell>
          <cell r="D1249" t="str">
            <v>un</v>
          </cell>
          <cell r="E1249">
            <v>3</v>
          </cell>
        </row>
        <row r="1250">
          <cell r="A1250" t="str">
            <v>PJ017029</v>
          </cell>
          <cell r="B1250" t="str">
            <v>PJ05050103/</v>
          </cell>
          <cell r="C1250" t="str">
            <v>Planta de cobertura do tipo 2A:  Duranta Renpens (Pingo de Ouro) ou similar, considerando 16 mudas por m2.  Fornecimento.</v>
          </cell>
          <cell r="D1250" t="str">
            <v>m2</v>
          </cell>
          <cell r="E1250">
            <v>5.12</v>
          </cell>
        </row>
        <row r="1251">
          <cell r="A1251" t="str">
            <v>PJ017030</v>
          </cell>
          <cell r="B1251" t="str">
            <v>PJ05050106/</v>
          </cell>
          <cell r="C1251" t="str">
            <v>Planta de cobertura do tipo 2B:  Agapanthus Africanus (Agapanto) ou similar, considerando 16 mudas por m2.  Fornecimento.</v>
          </cell>
          <cell r="D1251" t="str">
            <v>m2</v>
          </cell>
          <cell r="E1251">
            <v>24</v>
          </cell>
        </row>
        <row r="1252">
          <cell r="A1252" t="str">
            <v>PJ017031</v>
          </cell>
          <cell r="B1252" t="str">
            <v>PJ05050150/</v>
          </cell>
          <cell r="C1252" t="str">
            <v>Planta de cobertura do tipo 3A: Plumbago Capensis (Bela-Emilia) ou similar, considerando 12 mudas por m2.  Fornecimento.</v>
          </cell>
          <cell r="D1252" t="str">
            <v>m2</v>
          </cell>
          <cell r="E1252">
            <v>9</v>
          </cell>
        </row>
        <row r="1253">
          <cell r="A1253" t="str">
            <v>PJ017032</v>
          </cell>
          <cell r="B1253" t="str">
            <v>PJ05050153/</v>
          </cell>
          <cell r="C1253" t="str">
            <v>Planta de cobertura do tipo 3B: Calathea Zebrina (Calateia Zebrina) ou similar, considerando 12 mudas por m2.  Fornecimento.</v>
          </cell>
          <cell r="D1253" t="str">
            <v>m2</v>
          </cell>
          <cell r="E1253">
            <v>24</v>
          </cell>
        </row>
        <row r="1254">
          <cell r="A1254" t="str">
            <v>PJ017033</v>
          </cell>
          <cell r="B1254" t="str">
            <v>PJ05050200/</v>
          </cell>
          <cell r="C1254" t="str">
            <v>Planta de cobertura do tipo 4: Ixora sp. (Ixora Ana) ou similar, considerando 8 mudas por m2.  Fornecimento.</v>
          </cell>
          <cell r="D1254" t="str">
            <v>m2</v>
          </cell>
          <cell r="E1254">
            <v>15.2</v>
          </cell>
        </row>
        <row r="1255">
          <cell r="A1255" t="str">
            <v>PJ007133</v>
          </cell>
          <cell r="B1255" t="str">
            <v>PJ05050250/</v>
          </cell>
          <cell r="C1255" t="str">
            <v>Planta de cobertura Viresea Imperialis (Bromelia Imperial), pequena, muda com altura aproximada de 0,40m, para jardim.  Fornecimento.</v>
          </cell>
          <cell r="D1255" t="str">
            <v>un</v>
          </cell>
          <cell r="E1255">
            <v>15</v>
          </cell>
        </row>
        <row r="1256">
          <cell r="A1256" t="str">
            <v>PJ007132</v>
          </cell>
          <cell r="B1256" t="str">
            <v>PJ05050253/</v>
          </cell>
          <cell r="C1256" t="str">
            <v>Planta de cobertura Viresea Imperialis (Bromelia Imperial), media, muda com altura aproximada de 0,60m, para jardim.  Fornecimento.</v>
          </cell>
          <cell r="D1256" t="str">
            <v>un</v>
          </cell>
          <cell r="E1256">
            <v>27.5</v>
          </cell>
        </row>
        <row r="1257">
          <cell r="A1257" t="str">
            <v>PJ007131</v>
          </cell>
          <cell r="B1257" t="str">
            <v>PJ05050256/</v>
          </cell>
          <cell r="C1257" t="str">
            <v>Planta de cobertura Viresea Imperialis (Bromelia Imperial), grande, muda com altura aproximada de 0,80m, para jardim.  Fornecimento.</v>
          </cell>
          <cell r="D1257" t="str">
            <v>un</v>
          </cell>
          <cell r="E1257">
            <v>45</v>
          </cell>
        </row>
        <row r="1258">
          <cell r="A1258" t="str">
            <v>PJ004904</v>
          </cell>
          <cell r="B1258" t="str">
            <v>PJ05100050/</v>
          </cell>
          <cell r="C1258" t="str">
            <v>Plantio de plantas de cobertura, conforme Projeto FPJ.</v>
          </cell>
          <cell r="D1258" t="str">
            <v>un</v>
          </cell>
          <cell r="E1258">
            <v>0.12</v>
          </cell>
        </row>
        <row r="1259">
          <cell r="A1259" t="str">
            <v>PJ016845</v>
          </cell>
          <cell r="B1259" t="str">
            <v>PJ05100053/</v>
          </cell>
          <cell r="C1259" t="str">
            <v>Plantio de cobertura vegetal, considerando 8 mudas por m2.</v>
          </cell>
          <cell r="D1259" t="str">
            <v>m2</v>
          </cell>
          <cell r="E1259">
            <v>0.96</v>
          </cell>
        </row>
        <row r="1260">
          <cell r="A1260" t="str">
            <v>PJ016844</v>
          </cell>
          <cell r="B1260" t="str">
            <v>PJ05100056/</v>
          </cell>
          <cell r="C1260" t="str">
            <v>Plantio de cobertura vegetal, considerando 12 mudas por m2.</v>
          </cell>
          <cell r="D1260" t="str">
            <v>m2</v>
          </cell>
          <cell r="E1260">
            <v>1.44</v>
          </cell>
        </row>
        <row r="1261">
          <cell r="A1261" t="str">
            <v>PJ016843</v>
          </cell>
          <cell r="B1261" t="str">
            <v>PJ05100059/</v>
          </cell>
          <cell r="C1261" t="str">
            <v>Plantio de cobertura vegetal, considerando 16 mudas por m2.</v>
          </cell>
          <cell r="D1261" t="str">
            <v>m2</v>
          </cell>
          <cell r="E1261">
            <v>1.92</v>
          </cell>
        </row>
        <row r="1262">
          <cell r="A1262" t="str">
            <v>PJ016842</v>
          </cell>
          <cell r="B1262" t="str">
            <v>PJ05100062/</v>
          </cell>
          <cell r="C1262" t="str">
            <v>Plantio de cobertura vegetal, considerando 24 mudas por m2.</v>
          </cell>
          <cell r="D1262" t="str">
            <v>m2</v>
          </cell>
          <cell r="E1262">
            <v>2.88</v>
          </cell>
        </row>
        <row r="1263">
          <cell r="A1263" t="str">
            <v>PJ000488</v>
          </cell>
          <cell r="B1263" t="str">
            <v>PJ05100100/</v>
          </cell>
          <cell r="C1263" t="str">
            <v>Plantio de grama em placas, tipo Sao Carlos, Batatais ou Larga, inclusive compra e arrancamento no local de origem, carga, transporte, descarga e preparo do terreno.</v>
          </cell>
          <cell r="D1263" t="str">
            <v>m2</v>
          </cell>
          <cell r="E1263">
            <v>5.57</v>
          </cell>
        </row>
        <row r="1264">
          <cell r="A1264" t="str">
            <v>PJ000490</v>
          </cell>
          <cell r="B1264" t="str">
            <v>PJ05100103/</v>
          </cell>
          <cell r="C1264" t="str">
            <v>Plantio de grama em placas, tipo Sao Carlos, Batatais ou Larga, inclusive compra e arrancamento no local de origem, carga, descarga e preparo do terreno, exclusive transporte.</v>
          </cell>
          <cell r="D1264" t="str">
            <v>m2</v>
          </cell>
          <cell r="E1264" t="e">
            <v>#N/A</v>
          </cell>
        </row>
        <row r="1265">
          <cell r="A1265" t="str">
            <v>PJ010055</v>
          </cell>
          <cell r="B1265" t="str">
            <v>PJ05100106/</v>
          </cell>
          <cell r="C1265" t="str">
            <v>Plantio de grama, incluindo preparo do terreno com 10cm de saibro e 5cm de terra estrumada, exclusive fornecimento da grama.</v>
          </cell>
          <cell r="D1265" t="str">
            <v>m2</v>
          </cell>
          <cell r="E1265">
            <v>7.81</v>
          </cell>
        </row>
        <row r="1266">
          <cell r="A1266" t="str">
            <v>PJ009993</v>
          </cell>
          <cell r="B1266" t="str">
            <v>PJ05100109/</v>
          </cell>
          <cell r="C1266" t="str">
            <v>Plantio de grama, tipo Stenotaphrum Secundatum Var. Variegatum, inclusive transporte e fornecimento.</v>
          </cell>
          <cell r="D1266" t="str">
            <v>m2</v>
          </cell>
          <cell r="E1266">
            <v>9.73</v>
          </cell>
        </row>
        <row r="1267">
          <cell r="A1267" t="str">
            <v>PJ009373</v>
          </cell>
          <cell r="B1267" t="str">
            <v>PJ05100112/</v>
          </cell>
          <cell r="C1267" t="str">
            <v>Plantio de grama, tipo Zoizia Japonica, inclusive fornecimento.</v>
          </cell>
          <cell r="D1267" t="str">
            <v>m2</v>
          </cell>
          <cell r="E1267">
            <v>7.58</v>
          </cell>
        </row>
        <row r="1268">
          <cell r="A1268" t="str">
            <v>PJ000489</v>
          </cell>
          <cell r="B1268" t="str">
            <v>PJ05100150/</v>
          </cell>
          <cell r="C1268" t="str">
            <v>Plantio de grama em placas, tipo Sao Carlos, Batatais ou Larga, inclusive compra e arrancamento no local de origem, carga, transporte, descarga e preparo do terreno, para recomposicao de areas gramadas eventualmente danificadas.</v>
          </cell>
          <cell r="D1268" t="str">
            <v>m2</v>
          </cell>
          <cell r="E1268">
            <v>6.79</v>
          </cell>
        </row>
        <row r="1269">
          <cell r="A1269" t="str">
            <v>PJ010433</v>
          </cell>
          <cell r="B1269" t="str">
            <v>PJ05100200/</v>
          </cell>
          <cell r="C1269" t="str">
            <v>Grama sintetica Europeia, em rolos, com fios de 28mm de comprimento, Flexigrass FLP PP 28mm ou similar, na cor verde, inclusive mao-de-obra especializada para execucao de servicos, fornecimento e instalacao de faixas de grama sintetica branca para as dema</v>
          </cell>
          <cell r="D1269" t="str">
            <v>m2</v>
          </cell>
          <cell r="E1269">
            <v>78.84</v>
          </cell>
        </row>
        <row r="1270">
          <cell r="A1270" t="str">
            <v>PJ017838</v>
          </cell>
          <cell r="B1270" t="str">
            <v>PJ10050050/</v>
          </cell>
          <cell r="C1270" t="str">
            <v>Amarrio de mudas de arvore ao tutor, com fitilho plastico, exclusive este.</v>
          </cell>
          <cell r="D1270" t="str">
            <v>un</v>
          </cell>
          <cell r="E1270">
            <v>0.25</v>
          </cell>
        </row>
        <row r="1271">
          <cell r="A1271" t="str">
            <v>PJ018060</v>
          </cell>
          <cell r="B1271" t="str">
            <v>PJ10050075/</v>
          </cell>
          <cell r="C1271" t="str">
            <v>Amarrio de mudas de mangezal ao tutor, com fitilho plastico, incluindo tutor de 1,00m de altura, exclusive a muda.</v>
          </cell>
          <cell r="D1271" t="str">
            <v>un</v>
          </cell>
          <cell r="E1271">
            <v>1.89</v>
          </cell>
        </row>
        <row r="1272">
          <cell r="A1272" t="str">
            <v>PJ004897</v>
          </cell>
          <cell r="B1272" t="str">
            <v>PJ10050100/</v>
          </cell>
          <cell r="C1272" t="str">
            <v>Arbusto para jardim, conforme Projeto FPJ.  Plantio.</v>
          </cell>
          <cell r="D1272" t="str">
            <v>un</v>
          </cell>
          <cell r="E1272">
            <v>0.35</v>
          </cell>
        </row>
        <row r="1273">
          <cell r="A1273" t="str">
            <v>PJ000499</v>
          </cell>
          <cell r="B1273" t="str">
            <v>PJ10050150/</v>
          </cell>
          <cell r="C1273" t="str">
            <v>Mudas com 50cm a 70cm de altura, plantio em encosta, exclusive tutor, inclusive abertura da cova.</v>
          </cell>
          <cell r="D1273" t="str">
            <v>un</v>
          </cell>
          <cell r="E1273">
            <v>0.77</v>
          </cell>
        </row>
        <row r="1274">
          <cell r="A1274" t="str">
            <v>PJ000498</v>
          </cell>
          <cell r="B1274" t="str">
            <v>PJ10050200/</v>
          </cell>
          <cell r="C1274" t="str">
            <v>Plantio de arvore de 2m de altura, de qualquer especie, em logradouro publico, inclusive transporte, terra preta simples e estaca de madeira (tutor), exclusive o fornecimento da arvore.</v>
          </cell>
          <cell r="D1274" t="str">
            <v>un</v>
          </cell>
          <cell r="E1274">
            <v>15.99</v>
          </cell>
        </row>
        <row r="1275">
          <cell r="A1275" t="str">
            <v>PJ017027</v>
          </cell>
          <cell r="B1275" t="str">
            <v>PJ10050250/</v>
          </cell>
          <cell r="C1275" t="str">
            <v>Tabebuia Avellanedae (Ipe Roxo), com 1,80m de altura.  Fornecimento e plantio.</v>
          </cell>
          <cell r="D1275" t="str">
            <v>un</v>
          </cell>
          <cell r="E1275">
            <v>28.82</v>
          </cell>
        </row>
        <row r="1276">
          <cell r="A1276" t="str">
            <v>PJ017040</v>
          </cell>
          <cell r="B1276" t="str">
            <v>PJ10100050/</v>
          </cell>
          <cell r="C1276" t="str">
            <v>Arbustos tipo 1 - Hibicus Rosa-Sinensis (Hibisco), com altura entre 0,80m a 1m.  Fornecimento.</v>
          </cell>
          <cell r="D1276" t="str">
            <v>un</v>
          </cell>
          <cell r="E1276">
            <v>2.7</v>
          </cell>
        </row>
        <row r="1277">
          <cell r="A1277" t="str">
            <v>PJ017896</v>
          </cell>
          <cell r="B1277" t="str">
            <v>PJ25100200/</v>
          </cell>
          <cell r="C1277" t="str">
            <v>Balanco rustico, perna cruzada, 2 lugares, assentos de pneus ou madeira.  Fornecimento e colocacao.</v>
          </cell>
          <cell r="D1277" t="str">
            <v>un</v>
          </cell>
          <cell r="E1277">
            <v>430.45</v>
          </cell>
        </row>
        <row r="1278">
          <cell r="A1278" t="str">
            <v>PJ017897</v>
          </cell>
          <cell r="B1278" t="str">
            <v>PJ25100203/</v>
          </cell>
          <cell r="C1278" t="str">
            <v>Balanco rustico triplo, tipo estrela, assentos de pneus ou madeira.  Fornecimento e colocacao.</v>
          </cell>
          <cell r="D1278" t="str">
            <v>un</v>
          </cell>
          <cell r="E1278">
            <v>821.13</v>
          </cell>
        </row>
        <row r="1279">
          <cell r="A1279" t="str">
            <v>PJ017591</v>
          </cell>
          <cell r="B1279" t="str">
            <v>PJ25100250/</v>
          </cell>
          <cell r="C1279" t="str">
            <v>Brinquedo modelo A-04 alphanaut da Alpha Play ou similar.  Fornecimento.</v>
          </cell>
          <cell r="D1279" t="str">
            <v>un</v>
          </cell>
          <cell r="E1279">
            <v>3600</v>
          </cell>
        </row>
        <row r="1280">
          <cell r="A1280" t="str">
            <v>PJ017593</v>
          </cell>
          <cell r="B1280" t="str">
            <v>PJ25100253/</v>
          </cell>
          <cell r="C1280" t="str">
            <v>Brinquedo modelo A-08 Dupla Escalada da Apha Play ou similar.  Fornecimento.</v>
          </cell>
          <cell r="D1280" t="str">
            <v>un</v>
          </cell>
          <cell r="E1280">
            <v>1730.38</v>
          </cell>
        </row>
        <row r="1281">
          <cell r="A1281" t="str">
            <v>PJ017594</v>
          </cell>
          <cell r="B1281" t="str">
            <v>PJ25100256/</v>
          </cell>
          <cell r="C1281" t="str">
            <v>Brinquedo modelo A-10 alphaparede da Apha Play ou similar.  Fornecimento.</v>
          </cell>
          <cell r="D1281" t="str">
            <v>un</v>
          </cell>
          <cell r="E1281">
            <v>697.88</v>
          </cell>
        </row>
        <row r="1282">
          <cell r="A1282" t="str">
            <v>PJ017590</v>
          </cell>
          <cell r="B1282" t="str">
            <v>PJ25100259/</v>
          </cell>
          <cell r="C1282" t="str">
            <v>Brinquedo modelo A-11 alphaponte da Alpha Play ou similar.  Fornecimento.</v>
          </cell>
          <cell r="D1282" t="str">
            <v>un</v>
          </cell>
          <cell r="E1282">
            <v>665</v>
          </cell>
        </row>
        <row r="1283">
          <cell r="A1283" t="str">
            <v>PJ009631</v>
          </cell>
          <cell r="B1283" t="str">
            <v>PJ25100300/</v>
          </cell>
          <cell r="C1283" t="str">
            <v xml:space="preserve">Casa de boneca em madeira de Lei, com assoalho rforcado, varanda com detalhes rendilhados, porta e 4 janelas com acabamentos em molduras, com mobiliario de 1 mesa e 1 geladeira, linha Step 2, pintura esmaltada, desenhos artesanais, 4 jardineiras, telhado </v>
          </cell>
          <cell r="D1283" t="str">
            <v>un</v>
          </cell>
          <cell r="E1283">
            <v>4195</v>
          </cell>
        </row>
        <row r="1284">
          <cell r="A1284" t="str">
            <v>PJ008854</v>
          </cell>
          <cell r="B1284" t="str">
            <v>PJ25100350/</v>
          </cell>
          <cell r="C1284" t="str">
            <v>Casa do Tarzan, referencia M-45, conforme o modelo Pactaplayground ou similar.  Fornecimento e colocacao.</v>
          </cell>
          <cell r="D1284" t="str">
            <v>un</v>
          </cell>
          <cell r="E1284">
            <v>2721.82</v>
          </cell>
        </row>
        <row r="1285">
          <cell r="A1285" t="str">
            <v>PJ009630</v>
          </cell>
          <cell r="B1285" t="str">
            <v>PJ25100400/</v>
          </cell>
          <cell r="C1285" t="str">
            <v>Carrosel com volante em estrutura de ferro com pintura automotiva, assentos em madeira, da Multimeios ou similar.  Fornecimento.</v>
          </cell>
          <cell r="D1285" t="str">
            <v>un</v>
          </cell>
          <cell r="E1285">
            <v>1399</v>
          </cell>
        </row>
        <row r="1286">
          <cell r="A1286" t="str">
            <v>PJ005074</v>
          </cell>
          <cell r="B1286" t="str">
            <v>PJ25100450/</v>
          </cell>
          <cell r="C1286" t="str">
            <v>Centro de atividade tipo A rustica, referencia M-0, conforme o modelo Pactaplayground ou similar.  Fornecimento e colocacao.</v>
          </cell>
          <cell r="D1286" t="str">
            <v>un</v>
          </cell>
          <cell r="E1286">
            <v>2641.07</v>
          </cell>
        </row>
        <row r="1287">
          <cell r="A1287" t="str">
            <v>PJ005075</v>
          </cell>
          <cell r="B1287" t="str">
            <v>PJ25100453/</v>
          </cell>
          <cell r="C1287" t="str">
            <v>Centro de atividade tipo B rustica, referencia M-02, conforme o modelo Pactaplayground ou similar.  Fornecimento e colocacao.</v>
          </cell>
          <cell r="D1287" t="str">
            <v>un</v>
          </cell>
          <cell r="E1287">
            <v>2617.3200000000002</v>
          </cell>
        </row>
        <row r="1288">
          <cell r="A1288" t="str">
            <v>PJ005076</v>
          </cell>
          <cell r="B1288" t="str">
            <v>PJ25100459/</v>
          </cell>
          <cell r="C1288" t="str">
            <v>Mini centro de atividades tipo B rustica referencia M-04, conforme o modelo Pactaplayground ou similar.  Fornecimento e colocacao.</v>
          </cell>
          <cell r="D1288" t="str">
            <v>un</v>
          </cell>
          <cell r="E1288">
            <v>2189.8200000000002</v>
          </cell>
        </row>
        <row r="1289">
          <cell r="A1289" t="str">
            <v>PJ005079</v>
          </cell>
          <cell r="B1289" t="str">
            <v>PJ25100500/</v>
          </cell>
          <cell r="C1289" t="str">
            <v>Escada horizontal rustica, referencia M-19, conforme o modelo Pactaplayground ou similar.  Fornecimento e colocacao.</v>
          </cell>
          <cell r="D1289" t="str">
            <v>un</v>
          </cell>
          <cell r="E1289">
            <v>770.07</v>
          </cell>
        </row>
        <row r="1290">
          <cell r="A1290" t="str">
            <v>PJ005080</v>
          </cell>
          <cell r="B1290" t="str">
            <v>PJ25100503/</v>
          </cell>
          <cell r="C1290" t="str">
            <v>Escada em arco rustica, referencia M-18, conforme o modelo Pactaplayground ou similar.  Fornecimento e colocacao.</v>
          </cell>
          <cell r="D1290" t="str">
            <v>un</v>
          </cell>
          <cell r="E1290">
            <v>603.32000000000005</v>
          </cell>
        </row>
        <row r="1291">
          <cell r="A1291" t="str">
            <v>PJ008482</v>
          </cell>
          <cell r="B1291" t="str">
            <v>PJ25100506/</v>
          </cell>
          <cell r="C1291" t="str">
            <v>Escada em arvore, referencia M-07, conforme o modelo Pactaplayground ou similar.  Fornecimento e colocacao.</v>
          </cell>
          <cell r="D1291" t="str">
            <v>un</v>
          </cell>
          <cell r="E1291">
            <v>439.95</v>
          </cell>
        </row>
        <row r="1292">
          <cell r="A1292" t="str">
            <v>PJ018052</v>
          </cell>
          <cell r="B1292" t="str">
            <v>PJ25100547/</v>
          </cell>
          <cell r="C1292" t="str">
            <v>Escorrega pequeno com altura de 1,57m em madeira de lei (Peroba do campo, Aroeira, Ipe tabaco ou similar) e tubos de ferro galvanizado de 3/4" e 2", conforme projeto FPJ, com pintura de base galvite ou similar, 2 demaos de acabamento.  Fornecimento e colo</v>
          </cell>
          <cell r="D1292" t="str">
            <v>un</v>
          </cell>
          <cell r="E1292">
            <v>877.33</v>
          </cell>
        </row>
        <row r="1293">
          <cell r="A1293" t="str">
            <v>PJ018053</v>
          </cell>
          <cell r="B1293" t="str">
            <v>PJ25100549/</v>
          </cell>
          <cell r="C1293" t="str">
            <v>Escorrega grande com altura de 1,95m em madeira de Lei (Peroba de Campo, Aroeira, Ipe-Tabaco ou similar) e tubos de ferro galvanizado de 3/4" e 2", conforme projeto FPJ, com pintura de base Galvite ou similar, 2 demaos de acabamento.  Fornecimento e coloc</v>
          </cell>
          <cell r="D1293" t="str">
            <v>un</v>
          </cell>
          <cell r="E1293">
            <v>972.03</v>
          </cell>
        </row>
        <row r="1294">
          <cell r="A1294" t="str">
            <v>PJ001037</v>
          </cell>
          <cell r="B1294" t="str">
            <v>PJ25100553/</v>
          </cell>
          <cell r="C1294" t="str">
            <v>Escada de escorrega completa, inclusive patamar, conforme projeto FPJ, com pintura, transporte e desmontagem da danificada.  Fornecimento e colocacao.</v>
          </cell>
          <cell r="D1294" t="str">
            <v>un</v>
          </cell>
          <cell r="E1294">
            <v>342.14</v>
          </cell>
        </row>
        <row r="1295">
          <cell r="A1295" t="str">
            <v>PJ005068</v>
          </cell>
          <cell r="B1295" t="str">
            <v>PJ25100556/</v>
          </cell>
          <cell r="C1295" t="str">
            <v>Escorregador rustico pequeno, leito em madeira de Lei, referencia M-27/2,0, conforme o modelo Pactaplayground ou similar.  Fornecimento e colocacao.</v>
          </cell>
          <cell r="D1295" t="str">
            <v>un</v>
          </cell>
          <cell r="E1295">
            <v>707.99</v>
          </cell>
        </row>
        <row r="1296">
          <cell r="A1296" t="str">
            <v>PJ005069</v>
          </cell>
          <cell r="B1296" t="str">
            <v>PJ25100559/</v>
          </cell>
          <cell r="C1296" t="str">
            <v>Escorregador rustico grande, leito em madeira de Lei, referencia M-27/2,5, conforme o modelo Pactaplayground ou similar.  Fornecimento e colocacao.</v>
          </cell>
          <cell r="D1296" t="str">
            <v>un</v>
          </cell>
          <cell r="E1296">
            <v>664.07</v>
          </cell>
        </row>
        <row r="1297">
          <cell r="A1297" t="str">
            <v>PJ008855</v>
          </cell>
          <cell r="B1297" t="str">
            <v>PJ25100600/</v>
          </cell>
          <cell r="C1297" t="str">
            <v>Etapa 8, conforme o modelo Pactaplayground ou similar.  Fornecimento e colocacao.</v>
          </cell>
          <cell r="D1297" t="str">
            <v>un</v>
          </cell>
          <cell r="E1297">
            <v>266.82</v>
          </cell>
        </row>
        <row r="1298">
          <cell r="A1298" t="str">
            <v>PJ005072</v>
          </cell>
          <cell r="B1298" t="str">
            <v>PJ25100650/</v>
          </cell>
          <cell r="C1298" t="str">
            <v>Gangorra rustica com 1 prancha, referencia M-24/1, conforme o modelo Pactaplayground ou similar.  Fornecimento e colocacao.</v>
          </cell>
          <cell r="D1298" t="str">
            <v>un</v>
          </cell>
          <cell r="E1298">
            <v>278.7</v>
          </cell>
        </row>
        <row r="1299">
          <cell r="A1299" t="str">
            <v>PJ005073</v>
          </cell>
          <cell r="B1299" t="str">
            <v>PJ25100653/</v>
          </cell>
          <cell r="C1299" t="str">
            <v>Gangorra rustica com 2 prancha, referencia M-24/2, conforme o modelo Pactaplayground ou similar.  Fornecimento e colocacao.</v>
          </cell>
          <cell r="D1299" t="str">
            <v>un</v>
          </cell>
          <cell r="E1299">
            <v>438.45</v>
          </cell>
        </row>
        <row r="1300">
          <cell r="A1300" t="str">
            <v>PJ018046</v>
          </cell>
          <cell r="B1300" t="str">
            <v>PJ25100655A</v>
          </cell>
          <cell r="C1300" t="str">
            <v>Gangorra com 2 pranchas de madeira de Lei, estas fixadas em tubo de ferro galvanizado de 2", com pintura de base Galvite ou similar e 2 demaos acabamento, conforme modelo FPJ.  Fornecimento e colocacao.</v>
          </cell>
          <cell r="D1300" t="str">
            <v>un</v>
          </cell>
          <cell r="E1300">
            <v>1044.3</v>
          </cell>
        </row>
        <row r="1301">
          <cell r="A1301" t="str">
            <v>PJ018044</v>
          </cell>
          <cell r="B1301" t="str">
            <v>PJ25100657A</v>
          </cell>
          <cell r="C1301" t="str">
            <v>Gangorra com 3 pranchas de madeira de Lei, estas fixadas em tubo de ferro galvanizado de 2", com pintura de base Galvite ou similar e 2 demaos acabamento, conforme modelo FPJ.  Fornecimento e colocacao.</v>
          </cell>
          <cell r="D1301" t="str">
            <v>un</v>
          </cell>
          <cell r="E1301">
            <v>1138.6600000000001</v>
          </cell>
        </row>
        <row r="1302">
          <cell r="A1302" t="str">
            <v>PJ008485</v>
          </cell>
          <cell r="B1302" t="str">
            <v>PJ25100659/</v>
          </cell>
          <cell r="C1302" t="str">
            <v>Gangorra aerea, referencia M-41, conforme o modelo Pactaplayground ou similar.  Fornecimento e colocacao.</v>
          </cell>
          <cell r="D1302" t="str">
            <v>un</v>
          </cell>
          <cell r="E1302">
            <v>388.82</v>
          </cell>
        </row>
        <row r="1303">
          <cell r="A1303" t="str">
            <v>PJ005081</v>
          </cell>
          <cell r="B1303" t="str">
            <v>PJ25100662/</v>
          </cell>
          <cell r="C1303" t="str">
            <v>Gangorrao rustico, referencia M-24/3, conforme o modelo Pactaplayground ou similar.  Fornecimento e colocacao.</v>
          </cell>
          <cell r="D1303" t="str">
            <v>un</v>
          </cell>
          <cell r="E1303">
            <v>389.57</v>
          </cell>
        </row>
        <row r="1304">
          <cell r="A1304" t="str">
            <v>PJ001029</v>
          </cell>
          <cell r="B1304" t="str">
            <v>PJ25100700/</v>
          </cell>
          <cell r="C1304" t="str">
            <v>Gaiola ginica (trepa-trepa) em tubos de ferro galvanizado de 1" horizontais e verticais de        1 1/2", chumbados em blocos de concreto e com pintura de base Galvite ou similar e 2 demaos de acabamento, conforme projeto FPJ.  Fornecimento e colocacao.</v>
          </cell>
          <cell r="D1304" t="str">
            <v>un</v>
          </cell>
          <cell r="E1304">
            <v>2110.31</v>
          </cell>
        </row>
        <row r="1305">
          <cell r="A1305" t="str">
            <v>PJ005374</v>
          </cell>
          <cell r="B1305" t="str">
            <v>PJ25100750/</v>
          </cell>
          <cell r="C1305" t="str">
            <v>Grampos de protecao para calcada em tubos de ferro galvanizado de 2", chumbados em blocos de concreto, inclusive demolicao e recomposicao da calcada e transporte do material excedente, com pintura de base alquidica e 2 demaos de acabamento com esmalte e e</v>
          </cell>
          <cell r="D1305" t="str">
            <v>un</v>
          </cell>
          <cell r="E1305">
            <v>196.2</v>
          </cell>
        </row>
        <row r="1306">
          <cell r="A1306" t="str">
            <v>PJ017891</v>
          </cell>
          <cell r="B1306" t="str">
            <v>PJ25100753/</v>
          </cell>
          <cell r="C1306" t="str">
            <v>Grampos de protecao para calcada em tubos de ferro galvanizado de 2", chumbados em blocos de concreto, inclusive demolicao e recomposicao da calcada e transporte do material excedente, com pintura de base alquidica e 2 demaos de acabamento com esmalte e c</v>
          </cell>
          <cell r="D1306" t="str">
            <v>un</v>
          </cell>
          <cell r="E1306">
            <v>252.96</v>
          </cell>
        </row>
        <row r="1307">
          <cell r="A1307" t="str">
            <v>PJ009628</v>
          </cell>
          <cell r="B1307" t="str">
            <v>PJ25100800/</v>
          </cell>
          <cell r="C1307" t="str">
            <v>Pernalonga Pinoquio em madeira de Lei, com correntes e parafusos galvanizados.  Area utilizada de 36m2 com altura total aproximada de 3,20m, composto de 1 escada tunel, 1 deck com cercas laterais, 1 escorregador, 1 barra de ginastica, 2 argolas galvanizad</v>
          </cell>
          <cell r="D1307" t="str">
            <v>un</v>
          </cell>
          <cell r="E1307">
            <v>2141.25</v>
          </cell>
        </row>
        <row r="1308">
          <cell r="A1308" t="str">
            <v>PJ001036</v>
          </cell>
          <cell r="B1308" t="str">
            <v>PJ25100850/</v>
          </cell>
          <cell r="C1308" t="str">
            <v>Prancha de gangorra completa, inclusive patamar, conforme projeto FPJ, com pintura, transporte e desmontagem da danificada.  Fornecimento e colocacao.</v>
          </cell>
          <cell r="D1308" t="str">
            <v>un</v>
          </cell>
          <cell r="E1308">
            <v>439.29</v>
          </cell>
        </row>
        <row r="1309">
          <cell r="A1309" t="str">
            <v>PJ001035</v>
          </cell>
          <cell r="B1309" t="str">
            <v>PJ25100900/</v>
          </cell>
          <cell r="C1309" t="str">
            <v>Prancha rema-rema de madeira de Lei, conforme projeto FPJ, completa com ferragens, bracadeiras, rolamentos, etc., pintura e transporte com desmontagem da danificada.  Fornecimento e colocacao.</v>
          </cell>
          <cell r="D1309" t="str">
            <v>un</v>
          </cell>
          <cell r="E1309">
            <v>556.12</v>
          </cell>
        </row>
        <row r="1310">
          <cell r="A1310" t="str">
            <v>PJ005082</v>
          </cell>
          <cell r="B1310" t="str">
            <v>PJ25100950/</v>
          </cell>
          <cell r="C1310" t="str">
            <v>Upa-Upa com 1 cavalinho rustico, referencia M-34/1, conforme o modelo Pactaplayground ou similar.  Fornecimento e colocacao.</v>
          </cell>
          <cell r="D1310" t="str">
            <v>un</v>
          </cell>
          <cell r="E1310">
            <v>859.82</v>
          </cell>
        </row>
        <row r="1311">
          <cell r="A1311" t="str">
            <v>PJ005083</v>
          </cell>
          <cell r="B1311" t="str">
            <v>PJ25100953/</v>
          </cell>
          <cell r="C1311" t="str">
            <v>Upa-Upa com 2 cavalinho rustico, referencia M-34/2.  Fornecimento e colocacao.</v>
          </cell>
          <cell r="D1311" t="str">
            <v>un</v>
          </cell>
          <cell r="E1311">
            <v>926.32</v>
          </cell>
        </row>
        <row r="1312">
          <cell r="A1312" t="str">
            <v>PJ017890</v>
          </cell>
          <cell r="B1312" t="str">
            <v>PJ25101000/</v>
          </cell>
          <cell r="C1312" t="str">
            <v>Prancha para abdominal, em madeira de Lei e estrutura tubular de 2", fixada em blocos de concreto, com pintura de base Galvite ou similar, 2 demaos de acabamento, conforme projeto FPJ.  Fornecimento e colocacao.</v>
          </cell>
          <cell r="D1312" t="str">
            <v>un</v>
          </cell>
          <cell r="E1312">
            <v>322.22000000000003</v>
          </cell>
        </row>
        <row r="1313">
          <cell r="A1313" t="str">
            <v>PJ001030</v>
          </cell>
          <cell r="B1313" t="str">
            <v>PJ25150050/</v>
          </cell>
          <cell r="C1313" t="str">
            <v>Baliza de futebol, tamanho oficial, em tubos de ferro galvanizado de 4", com pintura de base Galvite ou similar e 2 demaos de acabamento.  Fornecimento e colocacao.</v>
          </cell>
          <cell r="D1313" t="str">
            <v>un</v>
          </cell>
          <cell r="E1313">
            <v>1136.28</v>
          </cell>
        </row>
        <row r="1314">
          <cell r="A1314" t="str">
            <v>PJ001033</v>
          </cell>
          <cell r="B1314" t="str">
            <v>PJ25150053/</v>
          </cell>
          <cell r="C1314" t="str">
            <v>Baliza de futebol de salao em tubo de ferro galvanizado de 4", pintura de base Galvite ou similar e 2 demaos de acabamento, conforme projeto FPJ.  Fornecimento e colocacao.</v>
          </cell>
          <cell r="D1314" t="str">
            <v>un</v>
          </cell>
          <cell r="E1314">
            <v>734.44</v>
          </cell>
        </row>
        <row r="1315">
          <cell r="A1315" t="str">
            <v>PJ001031</v>
          </cell>
          <cell r="B1315" t="str">
            <v>PJ25150100/</v>
          </cell>
          <cell r="C1315" t="str">
            <v>Baliza de volei em tubos de ferro galvanizado de 3", com pintura de base Galvite ou similar e 2 demaos de acabamento, conforme projeto FPJ.  Fornecimento e colocacao.</v>
          </cell>
          <cell r="D1315" t="str">
            <v>par</v>
          </cell>
          <cell r="E1315">
            <v>413.76</v>
          </cell>
        </row>
        <row r="1316">
          <cell r="A1316" t="str">
            <v>PJ001214</v>
          </cell>
          <cell r="B1316" t="str">
            <v>PJ25150150/</v>
          </cell>
          <cell r="C1316" t="str">
            <v>Estrutura para basquete, metalica, fixa, com avanco livre de 1,30m, com tabelas de compensado naval, aros e redes.  Fornecimento e colocacao, exclusive furacao do piso.</v>
          </cell>
          <cell r="D1316" t="str">
            <v>par</v>
          </cell>
          <cell r="E1316">
            <v>1238.8800000000001</v>
          </cell>
        </row>
        <row r="1317">
          <cell r="A1317" t="str">
            <v>PJ001213</v>
          </cell>
          <cell r="B1317" t="str">
            <v>PJ25150200/</v>
          </cell>
          <cell r="C1317" t="str">
            <v>Rede de nylon para futebol de salao.  Fornecimento.</v>
          </cell>
          <cell r="D1317" t="str">
            <v>par</v>
          </cell>
          <cell r="E1317">
            <v>45</v>
          </cell>
        </row>
        <row r="1318">
          <cell r="A1318" t="str">
            <v>PJ001210</v>
          </cell>
          <cell r="B1318" t="str">
            <v>PJ25150203/</v>
          </cell>
          <cell r="C1318" t="str">
            <v>Poste de volei em tubo de ferro galvanizado com cremalheira e buchas.  Fornecimento.</v>
          </cell>
          <cell r="D1318" t="str">
            <v>par</v>
          </cell>
          <cell r="E1318">
            <v>331.5</v>
          </cell>
        </row>
        <row r="1319">
          <cell r="A1319" t="str">
            <v>PJ001211</v>
          </cell>
          <cell r="B1319" t="str">
            <v>PJ25150206/</v>
          </cell>
          <cell r="C1319" t="str">
            <v>Rede de volei oficial com cabo de aco.  Fornecimento.</v>
          </cell>
          <cell r="D1319" t="str">
            <v>un</v>
          </cell>
          <cell r="E1319">
            <v>79</v>
          </cell>
        </row>
        <row r="1320">
          <cell r="A1320" t="str">
            <v>PJ001209</v>
          </cell>
          <cell r="B1320" t="str">
            <v>PJ25150250/</v>
          </cell>
          <cell r="C1320" t="str">
            <v>Tabela de basquete em compensado naval, tamanho oficial com aro e rede.  Fornecimento e colocacao.</v>
          </cell>
          <cell r="D1320" t="str">
            <v>par</v>
          </cell>
          <cell r="E1320">
            <v>564.27</v>
          </cell>
        </row>
        <row r="1321">
          <cell r="A1321" t="str">
            <v>PJ001212</v>
          </cell>
          <cell r="B1321" t="str">
            <v>PJ25150300/</v>
          </cell>
          <cell r="C1321" t="str">
            <v>Trave desmontavel para futebol de salao em tubo de ferro galvanizado e buchas.  Fornecimento.</v>
          </cell>
          <cell r="D1321" t="str">
            <v>par</v>
          </cell>
          <cell r="E1321">
            <v>779.5</v>
          </cell>
        </row>
        <row r="1322">
          <cell r="A1322" t="str">
            <v>PJ005043</v>
          </cell>
          <cell r="B1322" t="str">
            <v>PJ25200050/</v>
          </cell>
          <cell r="C1322" t="str">
            <v>Bicicletario em chapa galvanizada no 14 e tubos galvanizados de 1 1/2", conforme projeto FPJ.  Fornecimento e colocacao.</v>
          </cell>
          <cell r="D1322" t="str">
            <v>mod</v>
          </cell>
          <cell r="E1322" t="e">
            <v>#N/A</v>
          </cell>
        </row>
        <row r="1323">
          <cell r="A1323" t="str">
            <v>PJ017079</v>
          </cell>
          <cell r="B1323" t="str">
            <v>PJ25200053/</v>
          </cell>
          <cell r="C1323" t="str">
            <v>Bicicletario em tubo de ferro galvanizado para agua potavel com diametro de 1 1/4", dobrado a frio em dois angulos de 90o e um angulo de 180o, chumbado em bloco de concreto fck=11Mpa, com dimensoes de (0,3x0,6x,3)m com gola de protecao na juncao tubo/conc</v>
          </cell>
          <cell r="D1323" t="str">
            <v>un</v>
          </cell>
          <cell r="E1323" t="e">
            <v>#N/A</v>
          </cell>
        </row>
        <row r="1324">
          <cell r="A1324" t="str">
            <v>PJ018083</v>
          </cell>
          <cell r="B1324" t="str">
            <v>PJ25200059A</v>
          </cell>
          <cell r="C1324" t="e">
            <v>#N/A</v>
          </cell>
          <cell r="D1324" t="e">
            <v>#N/A</v>
          </cell>
          <cell r="E1324">
            <v>157.57</v>
          </cell>
        </row>
        <row r="1325">
          <cell r="A1325" t="str">
            <v>PJ018048</v>
          </cell>
          <cell r="B1325" t="str">
            <v>PJ25200061/</v>
          </cell>
          <cell r="C1325" t="str">
            <v>Bicicletario em tubo de ferro galvanizado com diametro de 1 1/2", espessura da parede de 2,65mm, dobrado a frio em dois angulos de 90o e um angulo de 180o, chumbado em bloco de concreto FCK=13,5Mpa com dimensoes de (0,30x0,30x0,250)m, com gola de protecao</v>
          </cell>
          <cell r="D1325" t="str">
            <v>un</v>
          </cell>
          <cell r="E1325">
            <v>173.23</v>
          </cell>
        </row>
        <row r="1326">
          <cell r="A1326" t="str">
            <v>PJ018074</v>
          </cell>
          <cell r="B1326" t="str">
            <v>PJ25200600/</v>
          </cell>
          <cell r="C1326" t="e">
            <v>#N/A</v>
          </cell>
          <cell r="D1326" t="e">
            <v>#N/A</v>
          </cell>
          <cell r="E1326">
            <v>835.6</v>
          </cell>
        </row>
        <row r="1327">
          <cell r="A1327" t="str">
            <v>PJ017859</v>
          </cell>
          <cell r="B1327" t="str">
            <v>PJ25250050/</v>
          </cell>
          <cell r="C1327" t="str">
            <v>Balizador modelo Copacabana, cilindrico, liso, pre-fabricado em concreto FCK=18MPa, com reforco interno de malha de vergalhao curvado de 1/2", embutido no piso, com 40cm de diametro e altura de 46,50cm.  Fornecimento e colocacao.</v>
          </cell>
          <cell r="D1327" t="str">
            <v>un</v>
          </cell>
          <cell r="E1327">
            <v>85.77</v>
          </cell>
        </row>
        <row r="1328">
          <cell r="A1328" t="str">
            <v>PJ000627</v>
          </cell>
          <cell r="B1328" t="str">
            <v>PJ25250100/</v>
          </cell>
          <cell r="C1328" t="str">
            <v>Frade de concreto com fck=11 MPa, para protecao de calcada, apicoado e pintado a verniz, inclusive escavacao e reaterro, exclusive transporte.  Fornecimento e colocacao.</v>
          </cell>
          <cell r="D1328" t="str">
            <v>un</v>
          </cell>
          <cell r="E1328">
            <v>54.53</v>
          </cell>
        </row>
        <row r="1329">
          <cell r="A1329" t="str">
            <v>PJ010637</v>
          </cell>
          <cell r="B1329" t="str">
            <v>PJ25250103/</v>
          </cell>
          <cell r="C1329" t="str">
            <v>Frade de concreto com Fck=11 MPa, para protecao de calcada, liso. inclusive escavacao e reaterro, exclusive transporte.  Fornecimento e colocacao.</v>
          </cell>
          <cell r="D1329" t="str">
            <v>un</v>
          </cell>
          <cell r="E1329">
            <v>36.130000000000003</v>
          </cell>
        </row>
        <row r="1330">
          <cell r="A1330" t="str">
            <v>PJ005053</v>
          </cell>
          <cell r="B1330" t="str">
            <v>PJ25250106/</v>
          </cell>
          <cell r="C1330" t="str">
            <v>Frade metalico, em ferro fundido, modelo ciclovia.  Fornecimento.</v>
          </cell>
          <cell r="D1330" t="str">
            <v>un</v>
          </cell>
          <cell r="E1330">
            <v>120</v>
          </cell>
        </row>
        <row r="1331">
          <cell r="A1331" t="str">
            <v>PJ017555</v>
          </cell>
          <cell r="B1331" t="str">
            <v>PJ25300050/</v>
          </cell>
          <cell r="C1331" t="str">
            <v>Apoio e corrimao tubulares em brinquedos de eucalipto, substituicao das pecas considerando retirada e colocacao de pecas novas pintadas.</v>
          </cell>
          <cell r="D1331" t="str">
            <v>m2</v>
          </cell>
          <cell r="E1331">
            <v>42.23</v>
          </cell>
        </row>
        <row r="1332">
          <cell r="A1332" t="str">
            <v>PJ017515</v>
          </cell>
          <cell r="B1332" t="str">
            <v>PJ25300100/</v>
          </cell>
          <cell r="C1332" t="str">
            <v>Balanco (com um lugar): troca do travessao de sustentacao, com retirada da viga danificada e remontagem do brinquedo de eucalipto.</v>
          </cell>
          <cell r="D1332" t="str">
            <v>cj</v>
          </cell>
          <cell r="E1332">
            <v>68.44</v>
          </cell>
        </row>
        <row r="1333">
          <cell r="A1333" t="str">
            <v>PJ017516</v>
          </cell>
          <cell r="B1333" t="str">
            <v>PJ25300103/</v>
          </cell>
          <cell r="C1333" t="str">
            <v>Balanco com assento de pneu suspenso por cordas de nylon n.o 12: com troca de pneu e vazamento do mesmo para escoamento, troca das cordas e retirada do acessorio danificado, incluindo remontagem do brinquedo de eucalipto.</v>
          </cell>
          <cell r="D1333" t="str">
            <v>cj</v>
          </cell>
          <cell r="E1333">
            <v>51.05</v>
          </cell>
        </row>
        <row r="1334">
          <cell r="A1334" t="str">
            <v>PJ017517</v>
          </cell>
          <cell r="B1334" t="str">
            <v>PJ25300106/</v>
          </cell>
          <cell r="C1334" t="str">
            <v>Balanco com assento em madeira suspenso por correntes: troca de assento, das correntes e retirada do acessorio danificado, com remontagem do brinquedo de eucalipto.</v>
          </cell>
          <cell r="D1334" t="str">
            <v>cj</v>
          </cell>
          <cell r="E1334">
            <v>105.96</v>
          </cell>
        </row>
        <row r="1335">
          <cell r="A1335" t="str">
            <v>PJ017533</v>
          </cell>
          <cell r="B1335" t="str">
            <v>PJ25300150/</v>
          </cell>
          <cell r="C1335" t="str">
            <v>Casinhas: substituicao de telhado, compreendendo retirada do telhado danificado em meio tronco e colocacao de novo telhado completo, com a remontagem do brinquedo de eucalipto.</v>
          </cell>
          <cell r="D1335" t="str">
            <v>cj</v>
          </cell>
          <cell r="E1335">
            <v>652.41999999999996</v>
          </cell>
        </row>
        <row r="1336">
          <cell r="A1336" t="str">
            <v>PJ017534</v>
          </cell>
          <cell r="B1336" t="str">
            <v>PJ25300153/</v>
          </cell>
          <cell r="C1336" t="str">
            <v>Casinhas: substituicao total do assoalho em troncos de eucalipto, meia cana ou rolicos, por outro completo em meia cana, considerando-se retirada e remontagem do brinquedo de eucalipto.</v>
          </cell>
          <cell r="D1336" t="str">
            <v>cj</v>
          </cell>
          <cell r="E1336">
            <v>484.02</v>
          </cell>
        </row>
        <row r="1337">
          <cell r="A1337" t="str">
            <v>PJ017535</v>
          </cell>
          <cell r="B1337" t="str">
            <v>PJ25300156/</v>
          </cell>
          <cell r="C1337" t="str">
            <v>Casinhas: substituicao de 1(uma) peca de assoalho danificado, compreendendo retirado do meio tronco e colocacao de um novo, com a remontagem do brinquedo de eucalipto.</v>
          </cell>
          <cell r="D1337" t="str">
            <v>un</v>
          </cell>
          <cell r="E1337">
            <v>48.41</v>
          </cell>
        </row>
        <row r="1338">
          <cell r="A1338" t="str">
            <v>PT001102</v>
          </cell>
          <cell r="B1338" t="str">
            <v>PT05200106/</v>
          </cell>
          <cell r="C1338" t="str">
            <v>Pintura com tinta de base alquidica,  para interior, semi-brilho, equivalente a Coralsint ou similar, ou fosca acetinada, equivalente a Coralite ou similar, acabamento padrao, inclusive 2 demaos sobre a superficie preparada conforme o item PT001101, exclu</v>
          </cell>
          <cell r="D1338" t="str">
            <v>m2</v>
          </cell>
          <cell r="E1338">
            <v>3.88</v>
          </cell>
        </row>
        <row r="1339">
          <cell r="A1339" t="str">
            <v>PT001104</v>
          </cell>
          <cell r="B1339" t="str">
            <v>PT05200200/</v>
          </cell>
          <cell r="C1339" t="str">
            <v>Pintura interna em superficie com revestimento liso, a oleo brilhante, equivalente a Marveline ou Coral Oleo ou similar, inclusive lixamento, demao de impermeabilizante, demao de meia massa, lixa e 2 demaos de acabamento.</v>
          </cell>
          <cell r="D1339" t="str">
            <v>m2</v>
          </cell>
          <cell r="E1339">
            <v>8</v>
          </cell>
        </row>
        <row r="1340">
          <cell r="A1340" t="str">
            <v>PT001105</v>
          </cell>
          <cell r="B1340" t="str">
            <v>PT05200500/</v>
          </cell>
          <cell r="C1340" t="str">
            <v>Repintura interna ou externa, na cor existente, sobre revestimento liso em bom estado, com tinta a oleo brilhante Marveline ou Coral Oleo ou similar, inclusive lixamento e 2 demaos de acabamento.</v>
          </cell>
          <cell r="D1340" t="str">
            <v>m2</v>
          </cell>
          <cell r="E1340">
            <v>4.4800000000000004</v>
          </cell>
        </row>
        <row r="1341">
          <cell r="A1341" t="str">
            <v>PT001107</v>
          </cell>
          <cell r="B1341" t="str">
            <v>PT05250050/</v>
          </cell>
          <cell r="C1341" t="str">
            <v>Preparo de madeira nova, inclusive lixamento, limpeza, demao de impermeabilizante tipo verniz Knotting ou similar, 2 demaos de massa corrida, novo lixamento, demao de tinta primaria tipo Nivelite ou Surfacer.</v>
          </cell>
          <cell r="D1341" t="str">
            <v>m2</v>
          </cell>
          <cell r="E1341">
            <v>14.89</v>
          </cell>
        </row>
        <row r="1342">
          <cell r="A1342" t="str">
            <v>PT001117</v>
          </cell>
          <cell r="B1342" t="str">
            <v>PT05250100/</v>
          </cell>
          <cell r="C1342" t="str">
            <v>Pintura interna sobre madeira, com esmalte sintetico equivalente a Duralack ou similar, sobre superficie preparada conforme item PT001107, exclusive este preparo, inclusive demao de tinta de base.</v>
          </cell>
          <cell r="D1342" t="str">
            <v>m2</v>
          </cell>
          <cell r="E1342">
            <v>7.74</v>
          </cell>
        </row>
        <row r="1343">
          <cell r="A1343" t="str">
            <v>PT001113</v>
          </cell>
          <cell r="B1343" t="str">
            <v>PT05250103/</v>
          </cell>
          <cell r="C1343" t="str">
            <v>Pintura interna ou externa sobre madeira com tinta esmaltada tipo Lagoline ou similar, sobre superficie preparada conforme item PT001107, exclusive este, inclusive lixamento, demao de tinta primaria tipo Surfacer e 2 demaos de acabamento de alta classe.</v>
          </cell>
          <cell r="D1343" t="str">
            <v>m2</v>
          </cell>
          <cell r="E1343">
            <v>12.23</v>
          </cell>
        </row>
        <row r="1344">
          <cell r="A1344" t="str">
            <v>PT001114</v>
          </cell>
          <cell r="B1344" t="str">
            <v>PT05250106/</v>
          </cell>
          <cell r="C1344" t="str">
            <v>Pintura interna sobre madeira, com tinta de base alquidica esmaltada equivalente a Condor ou similar, acabamento de alta classe, sobre a superficie preparada conforme item PT001107, exclusive este preparo, inclusive demao de tinta de base, de massa corrid</v>
          </cell>
          <cell r="D1344" t="str">
            <v>m2</v>
          </cell>
          <cell r="E1344">
            <v>7.78</v>
          </cell>
        </row>
        <row r="1345">
          <cell r="A1345" t="str">
            <v>PT001116</v>
          </cell>
          <cell r="B1345" t="str">
            <v>PT05250109/</v>
          </cell>
          <cell r="C1345" t="str">
            <v>Pintura interna ou externa sobre madeira, com esmalte sintetico equivalente a Duralack ou similar, inclusive lixamento, demao de verniz isolante, de tinta de fundo e 2 demaos de acabamento.</v>
          </cell>
          <cell r="D1345" t="str">
            <v>m2</v>
          </cell>
          <cell r="E1345">
            <v>12.12</v>
          </cell>
        </row>
        <row r="1346">
          <cell r="A1346" t="str">
            <v>PT005720</v>
          </cell>
          <cell r="B1346" t="str">
            <v>PT05250112/</v>
          </cell>
          <cell r="C1346" t="str">
            <v>Pintura em madeira, com tinta Colorgin luminoso ou similar, em faixas.</v>
          </cell>
          <cell r="D1346" t="str">
            <v>m2</v>
          </cell>
          <cell r="E1346">
            <v>8.73</v>
          </cell>
        </row>
        <row r="1347">
          <cell r="A1347" t="str">
            <v>PT010338</v>
          </cell>
          <cell r="B1347" t="str">
            <v>PT05250115/</v>
          </cell>
          <cell r="C1347" t="str">
            <v>Pintura de rodape com tinta a oleo brilhante equivalente a Marveline ou Coral oleo ou similar, inclusive 2 lixamentos, tinta isolante, massa e 2 demaos de acabamento.</v>
          </cell>
          <cell r="D1347" t="str">
            <v>m</v>
          </cell>
          <cell r="E1347">
            <v>3.37</v>
          </cell>
        </row>
        <row r="1348">
          <cell r="A1348" t="str">
            <v>PT001111</v>
          </cell>
          <cell r="B1348" t="str">
            <v>PT05250150/</v>
          </cell>
          <cell r="C1348" t="str">
            <v xml:space="preserve">Pintura interna ou externa sobre madeira, com tinta de base alquidica semi-brilho equivalente a Coralsint ou similar, ou fosca acetinada, equivalente a Coralite ou similar, acabamento padrao, sobre superficie preparada conforme o item PT001107, exclusive </v>
          </cell>
          <cell r="D1348" t="str">
            <v>m2</v>
          </cell>
          <cell r="E1348">
            <v>3.86</v>
          </cell>
        </row>
        <row r="1349">
          <cell r="A1349" t="str">
            <v>PT001108</v>
          </cell>
          <cell r="B1349" t="str">
            <v>PT05250200/</v>
          </cell>
          <cell r="C1349" t="str">
            <v>Pintura interna ou externa sobre madeira, com tinta a oleo brilhante equivalente a Marveline ou Coral Oleo ou similar, inclusive lixa, demao de tinta isolante, de meia massa e 2 demaos de acabamento.</v>
          </cell>
          <cell r="D1349" t="str">
            <v>m2</v>
          </cell>
          <cell r="E1349">
            <v>12.22</v>
          </cell>
        </row>
        <row r="1350">
          <cell r="A1350" t="str">
            <v>PT001109</v>
          </cell>
          <cell r="B1350" t="str">
            <v>PT05250203/</v>
          </cell>
          <cell r="C1350" t="str">
            <v>Pintura interna ou externa sobre madeira, com tinta a oleo brilhante equivalente a Marveline ou Coral Oleo ou similar, inclusive 2 demaos de acabamento sobre superficie preparada conforme o item PT001107, exclusive este preparo.</v>
          </cell>
          <cell r="D1350" t="str">
            <v>m2</v>
          </cell>
          <cell r="E1350">
            <v>3.05</v>
          </cell>
        </row>
        <row r="1351">
          <cell r="A1351" t="str">
            <v>PT001110</v>
          </cell>
          <cell r="B1351" t="str">
            <v>PT05250206/</v>
          </cell>
          <cell r="C1351" t="str">
            <v>Pintura interna ou externa sobre madeira, com tinta a oleo brilhante auto seladora, fundo sintetico fosco, inclusive lixamento e 2 demaos de acabamento.</v>
          </cell>
          <cell r="D1351" t="str">
            <v>m2</v>
          </cell>
          <cell r="E1351">
            <v>4.5</v>
          </cell>
        </row>
        <row r="1352">
          <cell r="A1352" t="str">
            <v>PT001112</v>
          </cell>
          <cell r="B1352" t="str">
            <v>PT05250500/</v>
          </cell>
          <cell r="C1352" t="str">
            <v>Repintura interna ou externa sobre madeira em bom estado na cor existente com tinta de base alquidica, semi-brilho, equivalente a Coralsint ou Super Lagomix ou fosco acetinado equivalente a Coralite ou similar, inclusive lixamento, limpeza e 2 demaos de a</v>
          </cell>
          <cell r="D1352" t="str">
            <v>m2</v>
          </cell>
          <cell r="E1352">
            <v>5.36</v>
          </cell>
        </row>
        <row r="1353">
          <cell r="A1353" t="str">
            <v>PT001115</v>
          </cell>
          <cell r="B1353" t="str">
            <v>PT05250503/</v>
          </cell>
          <cell r="C1353" t="str">
            <v>Repintura interna ou externa na cor existente sobre madeira em bom estado, com tinta esmaltada tipo Condor ou Lagoline ou similar, inclusive lixamento, limpeza e 2 demaos de acabamento.</v>
          </cell>
          <cell r="D1353" t="str">
            <v>m2</v>
          </cell>
          <cell r="E1353">
            <v>5.31</v>
          </cell>
        </row>
        <row r="1354">
          <cell r="A1354" t="str">
            <v>PT001118</v>
          </cell>
          <cell r="B1354" t="str">
            <v>PT05250506/</v>
          </cell>
          <cell r="C1354" t="str">
            <v>Repintura interna ou externa na cor existente sobre madeira em bom estado, com esmalte sintetico Duralack ou similar, inclusive lixamento, limpeza e 2 demaos de acabamento.</v>
          </cell>
          <cell r="D1354" t="str">
            <v>m2</v>
          </cell>
          <cell r="E1354">
            <v>6.06</v>
          </cell>
        </row>
        <row r="1355">
          <cell r="A1355" t="str">
            <v>PT005057</v>
          </cell>
          <cell r="B1355" t="str">
            <v>PT05250509/</v>
          </cell>
          <cell r="C1355" t="str">
            <v>Repintura a base de Primer e esmalte sintetico.</v>
          </cell>
          <cell r="D1355" t="str">
            <v>m2</v>
          </cell>
          <cell r="E1355">
            <v>8.14</v>
          </cell>
        </row>
        <row r="1356">
          <cell r="A1356" t="str">
            <v>PT001143</v>
          </cell>
          <cell r="B1356" t="str">
            <v>PT05300050A</v>
          </cell>
          <cell r="C1356" t="str">
            <v>Enceramento de madeira, inclusive lixamento, demao de verniz isolante e 3 demaos de cera, cada qual seguida de abertura de brilho, a escova e flanela.</v>
          </cell>
          <cell r="D1356" t="str">
            <v>m2</v>
          </cell>
          <cell r="E1356">
            <v>21</v>
          </cell>
        </row>
        <row r="1357">
          <cell r="A1357" t="str">
            <v>PT001141</v>
          </cell>
          <cell r="B1357" t="str">
            <v>PT05300100/</v>
          </cell>
          <cell r="C1357" t="str">
            <v>Envernizamento de madeira com verniz Copal ou similar, para interior, inclusive lixamento, demao de verniz isolante, de anilina, e 1 demao de acabamento.</v>
          </cell>
          <cell r="D1357" t="str">
            <v>m2</v>
          </cell>
          <cell r="E1357">
            <v>5.61</v>
          </cell>
        </row>
        <row r="1358">
          <cell r="A1358" t="str">
            <v>PT006931</v>
          </cell>
          <cell r="B1358" t="str">
            <v>PT05300103/</v>
          </cell>
          <cell r="C1358" t="str">
            <v>Envernizamento de madeira com verniz Sparlack Cetol (cores) ou similar, para interior e exterior, inclusive lixamento, demao de verniz seladora, e 2 demaos de acabamento.</v>
          </cell>
          <cell r="D1358" t="str">
            <v>m2</v>
          </cell>
          <cell r="E1358">
            <v>8.67</v>
          </cell>
        </row>
        <row r="1359">
          <cell r="A1359" t="str">
            <v>PT001142</v>
          </cell>
          <cell r="B1359" t="str">
            <v>PT05300106A</v>
          </cell>
          <cell r="C1359" t="str">
            <v>Envernizamento de madeira com verniz a boneca, de Goma Laca ou similar, importada, dissolvida em alcool, inclusive lixamento e aplicacao de sucessivas demaos de acabamento ate a obtencao do brilho.</v>
          </cell>
          <cell r="D1359" t="str">
            <v>m2</v>
          </cell>
          <cell r="E1359">
            <v>22.45</v>
          </cell>
        </row>
        <row r="1360">
          <cell r="A1360" t="str">
            <v>PT005796</v>
          </cell>
          <cell r="B1360" t="str">
            <v>PT05300150/</v>
          </cell>
          <cell r="C1360" t="str">
            <v>Envernizamento de rodapes com verniz Copal ou similar, inclusive lixamento, 1 demao de verniz isolante de anilina, e 2 demaos de acabamento.</v>
          </cell>
          <cell r="D1360" t="str">
            <v>m</v>
          </cell>
          <cell r="E1360">
            <v>3.23</v>
          </cell>
        </row>
        <row r="1361">
          <cell r="A1361" t="str">
            <v>PT001144</v>
          </cell>
          <cell r="B1361" t="str">
            <v>PT05300200/</v>
          </cell>
          <cell r="C1361" t="str">
            <v>Envernizamento de tijolos ou concreto, para interior, com verniz Carriage ou similar, inclusive lixamento e 2 demaos de acabamento.</v>
          </cell>
          <cell r="D1361" t="str">
            <v>m2</v>
          </cell>
          <cell r="E1361">
            <v>5.49</v>
          </cell>
        </row>
        <row r="1362">
          <cell r="A1362" t="str">
            <v>PT002493</v>
          </cell>
          <cell r="B1362" t="str">
            <v>PT05300250/</v>
          </cell>
          <cell r="C1362" t="str">
            <v>Pintura sobre concreto com uma demao de Primer e acabamento com 2 demaos de verniz acrilico pigmentado na cor concreto.</v>
          </cell>
          <cell r="D1362" t="str">
            <v>m2</v>
          </cell>
          <cell r="E1362">
            <v>9.4499999999999993</v>
          </cell>
        </row>
        <row r="1363">
          <cell r="A1363" t="str">
            <v>PT005305</v>
          </cell>
          <cell r="B1363" t="str">
            <v>PT05300300/</v>
          </cell>
          <cell r="C1363" t="str">
            <v>Verniz acrilico incolor, em 3 demaos, aplicado sobre superficie lisa de concreto ou tijolo aparente, para interior.</v>
          </cell>
          <cell r="D1363" t="str">
            <v>m2</v>
          </cell>
          <cell r="E1363">
            <v>6.02</v>
          </cell>
        </row>
        <row r="1364">
          <cell r="A1364" t="str">
            <v>PT001146</v>
          </cell>
          <cell r="B1364" t="str">
            <v>PT05350050/</v>
          </cell>
          <cell r="C1364" t="str">
            <v>Pintura com emulsao oleosa Separol ou similar, para desmoldagem de formas.</v>
          </cell>
          <cell r="D1364" t="str">
            <v>m2</v>
          </cell>
          <cell r="E1364">
            <v>0.76</v>
          </cell>
        </row>
        <row r="1365">
          <cell r="A1365" t="str">
            <v>PT001145</v>
          </cell>
          <cell r="B1365" t="str">
            <v>PT05350100/</v>
          </cell>
          <cell r="C1365" t="str">
            <v>Pintura imunizante sobre madeira com 1 demao Pentox ou similar.</v>
          </cell>
          <cell r="D1365" t="str">
            <v>m2</v>
          </cell>
          <cell r="E1365">
            <v>1.62</v>
          </cell>
        </row>
        <row r="1366">
          <cell r="A1366" t="str">
            <v>PT010412</v>
          </cell>
          <cell r="B1366" t="str">
            <v>PT05400050/</v>
          </cell>
          <cell r="C1366" t="str">
            <v>Primer convertedor de ferrugem em fundo de protecao, (P.C.F) ou similar.  Fornecimento e aplicacao com 2 demaos.</v>
          </cell>
          <cell r="D1366" t="str">
            <v>m2</v>
          </cell>
          <cell r="E1366">
            <v>9.1300000000000008</v>
          </cell>
        </row>
        <row r="1367">
          <cell r="A1367" t="str">
            <v>PT001119</v>
          </cell>
          <cell r="B1367" t="str">
            <v>PT05400100/</v>
          </cell>
          <cell r="C1367" t="str">
            <v>Pintura interna ou externa sobre ferro, com tinta a oleo brilhante Marveline ou Coral Oleo ou similar, inclusive lixamento, limpeza e demao de tinta anti oxido Ferroloide ou similar e 2 demaos de acabamento.</v>
          </cell>
          <cell r="D1367" t="str">
            <v>m2</v>
          </cell>
          <cell r="E1367">
            <v>7.34</v>
          </cell>
        </row>
        <row r="1368">
          <cell r="A1368" t="str">
            <v>PT001121</v>
          </cell>
          <cell r="B1368" t="str">
            <v>PT05400103/</v>
          </cell>
          <cell r="C1368" t="str">
            <v>Pintura interna ou externa sobre ferro, com tinta de base alquidica esmaltada brilhante, equivalente a Lagoline ou similar, inclusive lixamento, limpeza, desengorduramento, aplicacao de zarcao de secagem rapida, cor laranja e 2 demaos de acabamento.</v>
          </cell>
          <cell r="D1368" t="str">
            <v>m2</v>
          </cell>
          <cell r="E1368">
            <v>9.75</v>
          </cell>
        </row>
        <row r="1369">
          <cell r="A1369" t="str">
            <v>PT001122</v>
          </cell>
          <cell r="B1369" t="str">
            <v>PT05400106/</v>
          </cell>
          <cell r="C1369" t="str">
            <v>Pintura interna ou externa sobre ferro, com esmalte sintetico Duralack ou Lagomix ou similar, inclusive lixamento, limpeza, demao de zarcao de secagem rapida, cor laranja e 2 demaos de acabamento.</v>
          </cell>
          <cell r="D1369" t="str">
            <v>m2</v>
          </cell>
          <cell r="E1369">
            <v>8.43</v>
          </cell>
        </row>
        <row r="1370">
          <cell r="A1370" t="str">
            <v>PT001125</v>
          </cell>
          <cell r="B1370" t="str">
            <v>PT05400150/</v>
          </cell>
          <cell r="C1370" t="str">
            <v>Pintura interna ou externa sobre ferro, com tinta alquidica esmaltada Condor ou similar, inclusive lixamento, limpeza, demao de tinta anti oxido Ferrolack ou similar e 2 demaos de acabamento.</v>
          </cell>
          <cell r="D1370" t="str">
            <v>m2</v>
          </cell>
          <cell r="E1370">
            <v>7.54</v>
          </cell>
        </row>
        <row r="1371">
          <cell r="A1371" t="str">
            <v>PT005321</v>
          </cell>
          <cell r="B1371" t="str">
            <v>PT05400200/</v>
          </cell>
          <cell r="C1371" t="str">
            <v>Pintura interna ou externa sobre galvanizado com esmalte sintetico, inclusive limpeza, desengorduramento, secagem, aplicacao de 1 demao de Wash Primer ou similar e 2 demaos de acabamento.</v>
          </cell>
          <cell r="D1371" t="str">
            <v>m2</v>
          </cell>
          <cell r="E1371">
            <v>8.26</v>
          </cell>
        </row>
        <row r="1372">
          <cell r="A1372" t="str">
            <v>PT001120</v>
          </cell>
          <cell r="B1372" t="str">
            <v>PT05400250/</v>
          </cell>
          <cell r="C1372" t="str">
            <v>Repintura interna ou externa sobre ferro, com tinta a oleo brilhante Marveline ou Coral Oleo ou similar, inclusive lixamento, limpeza, demao de tinta anti oxido e 1 de acabamento.</v>
          </cell>
          <cell r="D1372" t="str">
            <v>m2</v>
          </cell>
          <cell r="E1372">
            <v>5.61</v>
          </cell>
        </row>
        <row r="1373">
          <cell r="A1373" t="str">
            <v>PT001124</v>
          </cell>
          <cell r="B1373" t="str">
            <v>PT05400300/</v>
          </cell>
          <cell r="C1373" t="str">
            <v>Repintura interna ou externa na cor existente, sobre ferro com superficie em bom estado, nas condicoes do item PT001121.</v>
          </cell>
          <cell r="D1373" t="str">
            <v>m2</v>
          </cell>
          <cell r="E1373">
            <v>7.9</v>
          </cell>
        </row>
        <row r="1374">
          <cell r="A1374" t="str">
            <v>PT001123</v>
          </cell>
          <cell r="B1374" t="str">
            <v>PT05400350/</v>
          </cell>
          <cell r="C1374" t="str">
            <v>Repintura interna ou externa sobre ferro, inclusive lixamento, limpeza, demao de zarcao secagem rapida, cor laranja e outra de esmalte sintetico Duralack ou similar.</v>
          </cell>
          <cell r="D1374" t="str">
            <v>m2</v>
          </cell>
          <cell r="E1374">
            <v>5.29</v>
          </cell>
        </row>
        <row r="1375">
          <cell r="A1375" t="str">
            <v>PT001126</v>
          </cell>
          <cell r="B1375" t="str">
            <v>PT05400400/</v>
          </cell>
          <cell r="C1375" t="str">
            <v>Repintura interna ou externa sobre ferro, inclusive lixamento, limpeza, demao de tinta anti oxido Ferroloide ou similar e outra de tinta alquidica esmaltada Condor ou similar.</v>
          </cell>
          <cell r="D1375" t="str">
            <v>m2</v>
          </cell>
          <cell r="E1375">
            <v>5.61</v>
          </cell>
        </row>
        <row r="1376">
          <cell r="A1376" t="str">
            <v>PT005889</v>
          </cell>
          <cell r="B1376" t="str">
            <v>PT05450050/</v>
          </cell>
          <cell r="C1376" t="str">
            <v>Marcacao de quadra de esporte, com tintura Supercril ou similar, em 2 demaos.  Medida pela area efetiva de pintura.</v>
          </cell>
          <cell r="D1376" t="str">
            <v>m2</v>
          </cell>
          <cell r="E1376">
            <v>14.32</v>
          </cell>
        </row>
        <row r="1377">
          <cell r="A1377" t="str">
            <v>PT010056</v>
          </cell>
          <cell r="B1377" t="str">
            <v>PT05450100/</v>
          </cell>
          <cell r="C1377" t="str">
            <v>Pintura de quadra de esporte em piso cimentado, com tinta 100% acrilica equivalente a Suvinil piso, Nova Cor ou Coral Piso ou similar, considerando-se a limpeza da superficie e 2 demaos de acabamento.</v>
          </cell>
          <cell r="D1377" t="str">
            <v>m2</v>
          </cell>
          <cell r="E1377">
            <v>13.6</v>
          </cell>
        </row>
        <row r="1378">
          <cell r="A1378" t="str">
            <v>PT009266</v>
          </cell>
          <cell r="B1378" t="str">
            <v>PT05500050/</v>
          </cell>
          <cell r="C1378" t="str">
            <v>Pintura com tinta acrilica tipo rugoso com adicao de quartzo equivalente a Viwacril-Sambodromo ou similar, sobre concreto ou asfalto, constando de 2 demaos.</v>
          </cell>
          <cell r="D1378" t="str">
            <v>m2</v>
          </cell>
          <cell r="E1378">
            <v>7.55</v>
          </cell>
        </row>
        <row r="1379">
          <cell r="A1379" t="str">
            <v>PT007792</v>
          </cell>
          <cell r="B1379" t="str">
            <v>PT05550050/</v>
          </cell>
          <cell r="C1379" t="str">
            <v>Pintura Epoxi, com preparo em massa Epoxi.</v>
          </cell>
          <cell r="D1379" t="str">
            <v>m2</v>
          </cell>
          <cell r="E1379">
            <v>72.13</v>
          </cell>
        </row>
        <row r="1380">
          <cell r="A1380" t="str">
            <v>PT017126</v>
          </cell>
          <cell r="B1380" t="str">
            <v>PT05550100/</v>
          </cell>
          <cell r="C1380" t="str">
            <v>Pintura com tinta Epoxi a base d'agua, para interior e exterior, pelo sistema Wal Tech VB, primer Unitech GP, Thortex ou similar, inclusive selador e duas demaos de massa acrilica.</v>
          </cell>
          <cell r="D1380" t="str">
            <v>m2</v>
          </cell>
          <cell r="E1380">
            <v>32.130000000000003</v>
          </cell>
        </row>
        <row r="1381">
          <cell r="A1381" t="str">
            <v>RV000400</v>
          </cell>
          <cell r="B1381" t="str">
            <v>RV05050050/</v>
          </cell>
          <cell r="C1381" t="str">
            <v>Pasta de cimento branco.</v>
          </cell>
          <cell r="D1381" t="str">
            <v>m3</v>
          </cell>
          <cell r="E1381">
            <v>943.57</v>
          </cell>
        </row>
        <row r="1382">
          <cell r="A1382" t="str">
            <v>RV017655</v>
          </cell>
          <cell r="B1382" t="str">
            <v>RV05050100A</v>
          </cell>
          <cell r="C1382" t="str">
            <v>Pasta de cimento branco e cal, no traco 1:1.</v>
          </cell>
          <cell r="D1382" t="str">
            <v>m3</v>
          </cell>
          <cell r="E1382">
            <v>609.52</v>
          </cell>
        </row>
        <row r="1383">
          <cell r="A1383" t="str">
            <v>RV017652</v>
          </cell>
          <cell r="B1383" t="str">
            <v>RV05050150A</v>
          </cell>
          <cell r="C1383" t="str">
            <v>Pasta de cal.</v>
          </cell>
          <cell r="D1383" t="str">
            <v>m3</v>
          </cell>
          <cell r="E1383">
            <v>230.47</v>
          </cell>
        </row>
        <row r="1384">
          <cell r="A1384" t="str">
            <v>RV000399</v>
          </cell>
          <cell r="B1384" t="str">
            <v>RV05050200/</v>
          </cell>
          <cell r="C1384" t="str">
            <v>Pasta de cimento comum.</v>
          </cell>
          <cell r="D1384" t="str">
            <v>m3</v>
          </cell>
          <cell r="E1384">
            <v>443.57</v>
          </cell>
        </row>
        <row r="1385">
          <cell r="A1385" t="str">
            <v>RV017676</v>
          </cell>
          <cell r="B1385" t="str">
            <v>RV05050250A</v>
          </cell>
          <cell r="C1385" t="str">
            <v>Pasta de Gesso.</v>
          </cell>
          <cell r="D1385" t="str">
            <v>m3</v>
          </cell>
          <cell r="E1385">
            <v>584.53</v>
          </cell>
        </row>
        <row r="1386">
          <cell r="A1386" t="str">
            <v>RV017653</v>
          </cell>
          <cell r="B1386" t="str">
            <v>RV05100050A</v>
          </cell>
          <cell r="C1386" t="str">
            <v>Argamassa de cimento e areia, no traco 1:1.</v>
          </cell>
          <cell r="D1386" t="str">
            <v>m3</v>
          </cell>
          <cell r="E1386">
            <v>374.83</v>
          </cell>
        </row>
        <row r="1387">
          <cell r="A1387" t="str">
            <v>RV000405</v>
          </cell>
          <cell r="B1387" t="str">
            <v>RV05100053A</v>
          </cell>
          <cell r="C1387" t="str">
            <v>Argamassa de cimento e areia, no traco 1:1,5.</v>
          </cell>
          <cell r="D1387" t="str">
            <v>m3</v>
          </cell>
          <cell r="E1387">
            <v>311.2</v>
          </cell>
        </row>
        <row r="1388">
          <cell r="A1388" t="str">
            <v>RV000406</v>
          </cell>
          <cell r="B1388" t="str">
            <v>RV05100056A</v>
          </cell>
          <cell r="C1388" t="str">
            <v>Argamassa de cimento e areia, no traco 1:2.</v>
          </cell>
          <cell r="D1388" t="str">
            <v>m3</v>
          </cell>
          <cell r="E1388">
            <v>275.24</v>
          </cell>
        </row>
        <row r="1389">
          <cell r="A1389" t="str">
            <v>RV000407</v>
          </cell>
          <cell r="B1389" t="str">
            <v>RV05100059A</v>
          </cell>
          <cell r="C1389" t="str">
            <v>Argamassa de cimento e areia, no traco 1:3.</v>
          </cell>
          <cell r="D1389" t="str">
            <v>m3</v>
          </cell>
          <cell r="E1389">
            <v>215.87</v>
          </cell>
        </row>
        <row r="1390">
          <cell r="A1390" t="str">
            <v>RV000408</v>
          </cell>
          <cell r="B1390" t="str">
            <v>RV05100062A</v>
          </cell>
          <cell r="C1390" t="str">
            <v>Argamassa de cimento e areia, no traco 1:4.</v>
          </cell>
          <cell r="D1390" t="str">
            <v>m3</v>
          </cell>
          <cell r="E1390">
            <v>179.92</v>
          </cell>
        </row>
        <row r="1391">
          <cell r="A1391" t="str">
            <v>RV000409</v>
          </cell>
          <cell r="B1391" t="str">
            <v>RV05100065A</v>
          </cell>
          <cell r="C1391" t="str">
            <v>Argamassa de cimento e areia, no traco 1:5.</v>
          </cell>
          <cell r="D1391" t="str">
            <v>m3</v>
          </cell>
          <cell r="E1391">
            <v>157.63999999999999</v>
          </cell>
        </row>
        <row r="1392">
          <cell r="A1392" t="str">
            <v>RV000410</v>
          </cell>
          <cell r="B1392" t="str">
            <v>RV05100068A</v>
          </cell>
          <cell r="C1392" t="str">
            <v>Argamassa de cimento e areia, no traco 1:6.</v>
          </cell>
          <cell r="D1392" t="str">
            <v>m3</v>
          </cell>
          <cell r="E1392">
            <v>143.53</v>
          </cell>
        </row>
        <row r="1393">
          <cell r="A1393" t="str">
            <v>RV000411</v>
          </cell>
          <cell r="B1393" t="str">
            <v>RV05100071A</v>
          </cell>
          <cell r="C1393" t="str">
            <v>Argamassa de cimento e areia, no traco 1:8.</v>
          </cell>
          <cell r="D1393" t="str">
            <v>m3</v>
          </cell>
          <cell r="E1393">
            <v>124.27</v>
          </cell>
        </row>
        <row r="1394">
          <cell r="A1394" t="str">
            <v>RV017037</v>
          </cell>
          <cell r="B1394" t="str">
            <v>RV05100074/</v>
          </cell>
          <cell r="C1394" t="str">
            <v>Fornecimento de argamassa de cimento e areia no traco 1:3 para recomposicao do capeamento de concreto pequenos espessuras em servicos de recuperacao estrutural, aditivada com resina acrilica na proporcao de 50ml/m3 de argamassa e silica ativa na proporcao</v>
          </cell>
          <cell r="D1394" t="str">
            <v>m3</v>
          </cell>
          <cell r="E1394">
            <v>564.09</v>
          </cell>
        </row>
        <row r="1395">
          <cell r="A1395" t="str">
            <v>RV000442</v>
          </cell>
          <cell r="B1395" t="str">
            <v>RV05100100A</v>
          </cell>
          <cell r="C1395" t="str">
            <v>Argamassa de cimento e areia no traco 1:3 e Sika Fix ou similar.</v>
          </cell>
          <cell r="D1395" t="str">
            <v>m3</v>
          </cell>
          <cell r="E1395">
            <v>256.97000000000003</v>
          </cell>
        </row>
        <row r="1396">
          <cell r="A1396" t="str">
            <v>RV000416</v>
          </cell>
          <cell r="B1396" t="str">
            <v>RV05100150A</v>
          </cell>
          <cell r="C1396" t="str">
            <v>Argamassa de cimento branco, cal e po-de-marmore, no traco 1:1:3.</v>
          </cell>
          <cell r="D1396" t="str">
            <v>m3</v>
          </cell>
          <cell r="E1396">
            <v>423.6</v>
          </cell>
        </row>
        <row r="1397">
          <cell r="A1397" t="str">
            <v>RV000414</v>
          </cell>
          <cell r="B1397" t="str">
            <v>RV05100200A</v>
          </cell>
          <cell r="C1397" t="str">
            <v>Argamassa de cimento, cal e areia fina, no traco 1:3:5.</v>
          </cell>
          <cell r="D1397" t="str">
            <v>m3</v>
          </cell>
          <cell r="E1397">
            <v>196.76</v>
          </cell>
        </row>
        <row r="1398">
          <cell r="A1398" t="str">
            <v>RV017656</v>
          </cell>
          <cell r="B1398" t="str">
            <v>RV05100203A</v>
          </cell>
          <cell r="C1398" t="str">
            <v>Argamassa de cimento, cal e areia fina, no traco 1:3:8.</v>
          </cell>
          <cell r="D1398" t="str">
            <v>m3</v>
          </cell>
          <cell r="E1398">
            <v>174.81</v>
          </cell>
        </row>
        <row r="1399">
          <cell r="A1399" t="str">
            <v>RV009445</v>
          </cell>
          <cell r="B1399" t="str">
            <v>RV15200250/</v>
          </cell>
          <cell r="C1399" t="str">
            <v>Placa de granito Cinza Andorinha, sem acabamento, com espessura de 2cm, para forracao de piso.  Fornecimento.</v>
          </cell>
          <cell r="D1399" t="str">
            <v>m2</v>
          </cell>
          <cell r="E1399">
            <v>67.28</v>
          </cell>
        </row>
        <row r="1400">
          <cell r="A1400" t="str">
            <v>RV007998</v>
          </cell>
          <cell r="B1400" t="str">
            <v>RV15200300A</v>
          </cell>
          <cell r="C1400" t="str">
            <v>Piso de  placas de Marmore Branco Nacional, com 2 polimentos, assentes com recobrimento de nata de cimento, saibro e areia no traco 1:2:2.</v>
          </cell>
          <cell r="D1400" t="str">
            <v>m2</v>
          </cell>
          <cell r="E1400">
            <v>177.65</v>
          </cell>
        </row>
        <row r="1401">
          <cell r="A1401" t="str">
            <v>RV008821</v>
          </cell>
          <cell r="B1401" t="str">
            <v>RV15200350/</v>
          </cell>
          <cell r="C1401" t="str">
            <v>Revestimento com granito Capao Bonito, em placa de 2cm de espessura, acabamento polido, assentado sobre terreno nivelado, argamassa de cimento e areia no traco 1:3.  Fornecimento e colocacao.</v>
          </cell>
          <cell r="D1401" t="str">
            <v>m2</v>
          </cell>
          <cell r="E1401">
            <v>124.09</v>
          </cell>
        </row>
        <row r="1402">
          <cell r="A1402" t="str">
            <v>RV008870</v>
          </cell>
          <cell r="B1402" t="str">
            <v>RV15200353/</v>
          </cell>
          <cell r="C1402" t="str">
            <v>Revestimento com granito Capao Bonito, em placa de 2cm de espessura, acabamento apicoado, assentado sobre terreno nivelado, argamassa de cimento e areia no traco 1:3.  Fornecimento e colocacao.</v>
          </cell>
          <cell r="D1402" t="str">
            <v>m2</v>
          </cell>
          <cell r="E1402">
            <v>197.42</v>
          </cell>
        </row>
        <row r="1403">
          <cell r="A1403" t="str">
            <v>RV008915</v>
          </cell>
          <cell r="B1403" t="str">
            <v>RV15200400/</v>
          </cell>
          <cell r="C1403" t="str">
            <v>Revestimento de granito Cinza Andorinha, com acabamento serrado, para piso, em placas de (1,50x0,60x0,03)m.  Fornecimento.</v>
          </cell>
          <cell r="D1403" t="str">
            <v>m2</v>
          </cell>
          <cell r="E1403">
            <v>118.63</v>
          </cell>
        </row>
        <row r="1404">
          <cell r="A1404" t="str">
            <v>RV008916</v>
          </cell>
          <cell r="B1404" t="str">
            <v>RV15200403/</v>
          </cell>
          <cell r="C1404" t="str">
            <v>Revestimento de granito Cinza Andorinha, com acabamento serrado, para rodape, com 0,02m de espessura e 0,07m de altura.  Fornecimento.</v>
          </cell>
          <cell r="D1404" t="str">
            <v>m</v>
          </cell>
          <cell r="E1404">
            <v>9.3000000000000007</v>
          </cell>
        </row>
        <row r="1405">
          <cell r="A1405" t="str">
            <v>RV017498</v>
          </cell>
          <cell r="B1405" t="str">
            <v>RV15200406/</v>
          </cell>
          <cell r="C1405" t="str">
            <v>Revestimento com granito Cinza levigado, em placa de (40x40)cm, com 3cm de espessura, assentado sobre base existente, com argamassa de cimento e areia no traco de 1:3.  Fornecimento e colocacao.</v>
          </cell>
          <cell r="D1405" t="str">
            <v>m2</v>
          </cell>
          <cell r="E1405">
            <v>74.3</v>
          </cell>
        </row>
        <row r="1406">
          <cell r="A1406" t="str">
            <v>RV017503</v>
          </cell>
          <cell r="B1406" t="str">
            <v>RV15200409/</v>
          </cell>
          <cell r="C1406" t="str">
            <v>Revestimento com granito Cinza flameado, em placa de (40x40)cm, com 3cm de espessura, assentado sobre base existente, com argamassa de cimento e areia no traco de 1:3.  Fornecimento e colocacao.</v>
          </cell>
          <cell r="D1406" t="str">
            <v>m2</v>
          </cell>
          <cell r="E1406">
            <v>84.3</v>
          </cell>
        </row>
        <row r="1407">
          <cell r="A1407" t="str">
            <v>RV017504</v>
          </cell>
          <cell r="B1407" t="str">
            <v>RV15200412/</v>
          </cell>
          <cell r="C1407" t="str">
            <v>Revestimento com granito Cinza serrado e face natural, em placa de (40x40)cm classificado, com 3cm de espessura, assentado sobre base existente, com argamassa de cimento e areia no traco de 1:3.  Fornecimento e colocacao.</v>
          </cell>
          <cell r="D1407" t="str">
            <v>m2</v>
          </cell>
          <cell r="E1407">
            <v>45.3</v>
          </cell>
        </row>
        <row r="1408">
          <cell r="A1408" t="str">
            <v>RV009678</v>
          </cell>
          <cell r="B1408" t="str">
            <v>RV15200450/</v>
          </cell>
          <cell r="C1408" t="str">
            <v>Revestimento com granito Juparana, em placa de (40x40)cm com 2cm de espessura, acabamento polido, para piso, assentes sobre argamassa de cimento, saibro e areia no traco 1:2:2.  Fornecimento e colocacao.</v>
          </cell>
          <cell r="D1408" t="str">
            <v>m2</v>
          </cell>
          <cell r="E1408">
            <v>114.78</v>
          </cell>
        </row>
        <row r="1409">
          <cell r="A1409" t="str">
            <v>RV017501</v>
          </cell>
          <cell r="B1409" t="str">
            <v>RV15200500/</v>
          </cell>
          <cell r="C1409" t="str">
            <v>Revestimento com granito Rosa flameado, em placa de (40x40)cm, com 3cm de espessura, assentado sobre base existente, com argamassa de cimento e areia no traco de 1:3.  Fornecimento e colocacao.</v>
          </cell>
          <cell r="D1409" t="str">
            <v>m2</v>
          </cell>
          <cell r="E1409">
            <v>109.3</v>
          </cell>
        </row>
        <row r="1410">
          <cell r="A1410" t="str">
            <v>RV017502</v>
          </cell>
          <cell r="B1410" t="str">
            <v>RV15200503/</v>
          </cell>
          <cell r="C1410" t="str">
            <v>Revestimento com granito Rosa levigado, em placa de (40x40)cm, com 3cm de espessura, assentado sobre base existente, com argamassa de cimento e areia no traco de 1:3.  Fornecimento e colocacao.</v>
          </cell>
          <cell r="D1410" t="str">
            <v>m2</v>
          </cell>
          <cell r="E1410">
            <v>109.3</v>
          </cell>
        </row>
        <row r="1411">
          <cell r="A1411" t="str">
            <v>RV017505</v>
          </cell>
          <cell r="B1411" t="str">
            <v>RV15200506/</v>
          </cell>
          <cell r="C1411" t="str">
            <v>Revestimento com granito Rosa serrado e face natural, em placa de (40x40)cm classificado, com 3cm de espessura, assentado sobre base existente, com argamassa de cimento e areia no traco de 1:3.  Fornecimento e colocacao.</v>
          </cell>
          <cell r="D1411" t="str">
            <v>m2</v>
          </cell>
          <cell r="E1411">
            <v>57.3</v>
          </cell>
        </row>
        <row r="1412">
          <cell r="A1412" t="str">
            <v>RV007779</v>
          </cell>
          <cell r="B1412" t="str">
            <v>RV15200550/</v>
          </cell>
          <cell r="C1412" t="str">
            <v>Rodape de granito, boleado, com (10x2)cm.  Fornecimento e colocacao.</v>
          </cell>
          <cell r="D1412" t="str">
            <v>m</v>
          </cell>
          <cell r="E1412">
            <v>16.36</v>
          </cell>
        </row>
        <row r="1413">
          <cell r="A1413" t="str">
            <v>RV007781</v>
          </cell>
          <cell r="B1413" t="str">
            <v>RV15200600/</v>
          </cell>
          <cell r="C1413" t="str">
            <v>Soleira de granito com (15x3)cm, assente com recobrimento de nata de cimento sobre argamassa de cimento e areia, no traco 1:2.</v>
          </cell>
          <cell r="D1413" t="str">
            <v>m</v>
          </cell>
          <cell r="E1413">
            <v>20.29</v>
          </cell>
        </row>
        <row r="1414">
          <cell r="A1414" t="str">
            <v>RV007989</v>
          </cell>
          <cell r="B1414" t="str">
            <v>RV15200650A</v>
          </cell>
          <cell r="C1414" t="str">
            <v>Soleira de Marmore Branco Nacional de (3x25)cm, com 2 polimentos, assentes com recobrimento de nata de cimento sobre argamassa de cimento, saibro e areia no traco 1:2:2.</v>
          </cell>
          <cell r="D1414" t="str">
            <v>m</v>
          </cell>
          <cell r="E1414">
            <v>46.31</v>
          </cell>
        </row>
        <row r="1415">
          <cell r="A1415" t="str">
            <v>RV007991</v>
          </cell>
          <cell r="B1415" t="str">
            <v>RV15200653A</v>
          </cell>
          <cell r="C1415" t="str">
            <v>Soleira de  Marmore Branco Nacional de (3x13)cm, com 2 polimentos, assentes com recobrimento de nata de cimento sobre argamassa de cimento, saibro e areia no traco 1:2:2.</v>
          </cell>
          <cell r="D1415" t="str">
            <v>m</v>
          </cell>
          <cell r="E1415">
            <v>25.56</v>
          </cell>
        </row>
        <row r="1416">
          <cell r="A1416" t="str">
            <v>RV006692</v>
          </cell>
          <cell r="B1416" t="str">
            <v>RV15200700/</v>
          </cell>
          <cell r="C1416" t="str">
            <v>Piso de granito apicoado Cinza Andorinha, sobre terreno nivelado, com as tomadas com argamassa de cimento e areia, no traco 1:3, sendo a peca de (40x40x3)cm.</v>
          </cell>
          <cell r="D1416" t="str">
            <v>m2</v>
          </cell>
          <cell r="E1416">
            <v>111.72</v>
          </cell>
        </row>
        <row r="1417">
          <cell r="A1417" t="str">
            <v>RV000857</v>
          </cell>
          <cell r="B1417" t="str">
            <v>RV15250050/</v>
          </cell>
          <cell r="C1417" t="str">
            <v>Camada impermeabilizadora de piso, de concreto simples, com 8cm de espessura no traco de 1:3:4, em volume, com impermeabilizante Sika 1 ou similar.</v>
          </cell>
          <cell r="D1417" t="str">
            <v>m2</v>
          </cell>
          <cell r="E1417">
            <v>12.54</v>
          </cell>
        </row>
        <row r="1418">
          <cell r="A1418" t="str">
            <v>RV008923</v>
          </cell>
          <cell r="B1418" t="str">
            <v>RV15250100/</v>
          </cell>
          <cell r="C1418" t="str">
            <v>Piso de concreto simples com resistencia de 11MPa, preparado em betoneira com 8cm de espessura, inclusive preparo manual do terreno.</v>
          </cell>
          <cell r="D1418" t="str">
            <v>m2</v>
          </cell>
          <cell r="E1418">
            <v>20.260000000000002</v>
          </cell>
        </row>
        <row r="1419">
          <cell r="A1419" t="str">
            <v>RV017934</v>
          </cell>
          <cell r="B1419" t="str">
            <v>RV15250103/</v>
          </cell>
          <cell r="C1419" t="str">
            <v>Piso de concreto simples, 8cm de espessura, com resistencia caracteristica a compressao de 18Mpa, formando quadrados de (1,50x1,50)m de junta serrada, exclusive preparo de terreno.</v>
          </cell>
          <cell r="D1419" t="str">
            <v>m2</v>
          </cell>
          <cell r="E1419">
            <v>24.83</v>
          </cell>
        </row>
        <row r="1420">
          <cell r="A1420" t="str">
            <v>RV000854</v>
          </cell>
          <cell r="B1420" t="str">
            <v>RV15250150/</v>
          </cell>
          <cell r="C1420" t="str">
            <v>Patio de concreto, 8cm de espessura,no traco 1:3:3, em volume, formando quadros de (1x1)m, com sarrafos de Pinho ou similar, incorporados, exclusive preparo terreno.</v>
          </cell>
          <cell r="D1420" t="str">
            <v>m2</v>
          </cell>
          <cell r="E1420">
            <v>22.17</v>
          </cell>
        </row>
        <row r="1421">
          <cell r="A1421" t="str">
            <v>RV000855</v>
          </cell>
          <cell r="B1421" t="str">
            <v>RV15250153/</v>
          </cell>
          <cell r="C1421" t="str">
            <v>Patio de concreto, 10cm de espessura no traco 1:2:3, em volume, formando quadros de (1,50x1,50)m, com sarrafos de Pinho ou similar, incorporados, exclusive preparo terreno.</v>
          </cell>
          <cell r="D1421" t="str">
            <v>m2</v>
          </cell>
          <cell r="E1421">
            <v>22.19</v>
          </cell>
        </row>
        <row r="1422">
          <cell r="A1422" t="str">
            <v>RV000856</v>
          </cell>
          <cell r="B1422" t="str">
            <v>RV15250156/</v>
          </cell>
          <cell r="C1422" t="str">
            <v>Patio de concreto, 12cm de espessura no traco 1:2:2,5, em volume, formando quadros de (1,50x1,50)m, com sarrafos de Pinho ou similar, incorporados, exclusive preparo terreno.</v>
          </cell>
          <cell r="D1422" t="str">
            <v>m2</v>
          </cell>
          <cell r="E1422">
            <v>25.79</v>
          </cell>
        </row>
        <row r="1423">
          <cell r="A1423" t="str">
            <v>RV004561</v>
          </cell>
          <cell r="B1423" t="str">
            <v>RV15250200/</v>
          </cell>
          <cell r="C1423" t="str">
            <v>Pavimentacao em placas de (40x80x10)cm, de concreto (fck=11MPa) com armacao de tela Telcon Q-61 ou similar, junta 2cm, inclusive preparo do terreno.</v>
          </cell>
          <cell r="D1423" t="str">
            <v>m2</v>
          </cell>
          <cell r="E1423">
            <v>28.35</v>
          </cell>
        </row>
        <row r="1424">
          <cell r="A1424" t="str">
            <v>RV017304</v>
          </cell>
          <cell r="B1424" t="str">
            <v>RV15250203/</v>
          </cell>
          <cell r="C1424" t="str">
            <v>Pavimentacao em placas de concreto Fck=15Mpa, medindo (40x80x10)cm, com armacao de tela Telcon Q-61 ou similar, junta de 2cm, inclusive acabamento da placa no proprio concreto com desempenadora de aco e preparo do terreno.</v>
          </cell>
          <cell r="D1424" t="str">
            <v>m2</v>
          </cell>
          <cell r="E1424">
            <v>29.14</v>
          </cell>
        </row>
        <row r="1425">
          <cell r="A1425" t="str">
            <v>RV017305</v>
          </cell>
          <cell r="B1425" t="str">
            <v>RV15250206/</v>
          </cell>
          <cell r="C1425" t="str">
            <v>Pavimentacao em placas de concreto Fck=18Mpa, medindo (40x80x10)cm, com armacao de tela Telcon Q-61 ou similar, junta de 2cm, inclusive acabamento da placa no proprio concreto com desempenadora de aco e preparo do terreno.</v>
          </cell>
          <cell r="D1425" t="str">
            <v>m2</v>
          </cell>
          <cell r="E1425">
            <v>30.04</v>
          </cell>
        </row>
        <row r="1426">
          <cell r="A1426" t="str">
            <v>RV002077</v>
          </cell>
          <cell r="B1426" t="str">
            <v>RV15250250/</v>
          </cell>
          <cell r="C1426" t="str">
            <v>Revestimento com argamassa de cimento e areia no traco 1:4, Sikafix ou similar, com 2cm de espessura, inclusive chapisco.</v>
          </cell>
          <cell r="D1426" t="str">
            <v>m2</v>
          </cell>
          <cell r="E1426">
            <v>22.78</v>
          </cell>
        </row>
        <row r="1427">
          <cell r="A1427" t="str">
            <v>RV000862</v>
          </cell>
          <cell r="B1427" t="str">
            <v>RV15300050/</v>
          </cell>
          <cell r="C1427" t="str">
            <v xml:space="preserve">Escada de marmorite, composta de capa e espelho pre-moldados em oficina e assentados na obra, feito o marmorite com grana no 1 de Marmore Branco Nacional, e cimento Portland, em camada de 6mm.  Esta especificacao se refere a escadas com largura total das </v>
          </cell>
          <cell r="D1427" t="str">
            <v>m</v>
          </cell>
          <cell r="E1427">
            <v>23.1</v>
          </cell>
        </row>
        <row r="1428">
          <cell r="A1428" t="str">
            <v>RV000863</v>
          </cell>
          <cell r="B1428" t="str">
            <v>RV15300053/</v>
          </cell>
          <cell r="C1428" t="str">
            <v>Escada de marmorite, composta de capa e espelho pre-moldados em oficina e assentados na obra, feito o marmorite com grana no 1 de marmore na cor preta nacional, e cimento Portland, em camada de 6mm.  Esta especificacao se refere a escadas com largura tota</v>
          </cell>
          <cell r="D1428" t="str">
            <v>m</v>
          </cell>
          <cell r="E1428">
            <v>24.28</v>
          </cell>
        </row>
        <row r="1429">
          <cell r="A1429" t="str">
            <v>RV000858</v>
          </cell>
          <cell r="B1429" t="str">
            <v>RV15300100/</v>
          </cell>
          <cell r="C1429" t="str">
            <v>Piso de marmorite, compreendendo: a) lastro, com 4cm de espessura media, de argamassa de cimento e areia grossa no traco 1:4; b) camada de marmorite, com 1cm de espessura, feita com grana no 1 de Marmore Branco Nacional e cimento Portland, superficie estu</v>
          </cell>
          <cell r="D1429" t="str">
            <v>m2</v>
          </cell>
          <cell r="E1429">
            <v>44.24</v>
          </cell>
        </row>
        <row r="1430">
          <cell r="A1430" t="str">
            <v>RV000859</v>
          </cell>
          <cell r="B1430" t="str">
            <v>RV15300103/</v>
          </cell>
          <cell r="C1430" t="str">
            <v>Piso de marmorite, compreendendo: a) lastro, com 4cm de espessura media, de argamassa de cimento e areia grossa no traco 1:4; b) camada de marmorite, com 1cm de espessura, feita com grana no 1 de marmore na cor preta nacional e cimento Portland, superfici</v>
          </cell>
          <cell r="D1430" t="str">
            <v>m2</v>
          </cell>
          <cell r="E1430">
            <v>49.49</v>
          </cell>
        </row>
        <row r="1431">
          <cell r="A1431" t="str">
            <v>RV007743</v>
          </cell>
          <cell r="B1431" t="str">
            <v>RV15300150/</v>
          </cell>
          <cell r="C1431" t="str">
            <v>Piso de granitina compreendendo: a) lastro com 4cm de espessura media, de argamassa de cimento e areia grossa no traco 1:4; b) camada de granitina com 3cm de espessura, feita com grana no 1 de granito preto nacional e cimento Portland, superficie estucada</v>
          </cell>
          <cell r="D1431" t="str">
            <v>m2</v>
          </cell>
          <cell r="E1431">
            <v>44.24</v>
          </cell>
        </row>
        <row r="1432">
          <cell r="A1432" t="str">
            <v>RV007744</v>
          </cell>
          <cell r="B1432" t="str">
            <v>RV15300153/</v>
          </cell>
          <cell r="C1432" t="str">
            <v>Piso de granitina compreendendo: a) lastro com 4cm de espessura media, de argamassa de cimento e areia grossa no traco 1:4; b) camada de granitina com 3cm de espessura, feita com grana no 1 de granito vermelho nacional e cimento Portland, superficie estuc</v>
          </cell>
          <cell r="D1432" t="str">
            <v>m2</v>
          </cell>
          <cell r="E1432">
            <v>44.8</v>
          </cell>
        </row>
        <row r="1433">
          <cell r="A1433" t="str">
            <v>RV000860</v>
          </cell>
          <cell r="B1433" t="str">
            <v>RV15300200/</v>
          </cell>
          <cell r="C1433" t="str">
            <v>Rodape de marmorite, fundido no local, com 10cm de altura, 1cm de espessura, terminando em canto reto junto ao piso, feito com cimento Portland e grana no 1 de marmore na cor branca nacional, com polimento manual.  O marmorite e executado sobre emboco pre</v>
          </cell>
          <cell r="D1433" t="str">
            <v>m</v>
          </cell>
          <cell r="E1433">
            <v>13.39</v>
          </cell>
        </row>
        <row r="1434">
          <cell r="A1434" t="str">
            <v>RV000861</v>
          </cell>
          <cell r="B1434" t="str">
            <v>RV15300203/</v>
          </cell>
          <cell r="C1434" t="str">
            <v>Rodape de marmorite, fundido no local, com 10cm de altura, 1cm de espessura, terminando em canto reto junto ao piso, feito com cimento Portland e grana no 1 de marmore na cor preta nacional, com polimento manual.  O marmorite e executado sobre emboco prev</v>
          </cell>
          <cell r="D1434" t="str">
            <v>m</v>
          </cell>
          <cell r="E1434">
            <v>14.19</v>
          </cell>
        </row>
        <row r="1435">
          <cell r="A1435" t="str">
            <v>RV000865</v>
          </cell>
          <cell r="B1435" t="str">
            <v>RV15350050/</v>
          </cell>
          <cell r="C1435" t="str">
            <v>Junta de latao (17x0,71)mm, para pisos continuos.  Fornecimento e colocacao.</v>
          </cell>
          <cell r="D1435" t="str">
            <v>m</v>
          </cell>
          <cell r="E1435">
            <v>4.55</v>
          </cell>
        </row>
        <row r="1436">
          <cell r="A1436" t="str">
            <v>RV000864</v>
          </cell>
          <cell r="B1436" t="str">
            <v>RV15350100/</v>
          </cell>
          <cell r="C1436" t="str">
            <v>Junta plastica (17x3)mm, para pisos continuos.  Fornecimento e colocacao.</v>
          </cell>
          <cell r="D1436" t="str">
            <v>m</v>
          </cell>
          <cell r="E1436">
            <v>2.69</v>
          </cell>
        </row>
        <row r="1437">
          <cell r="A1437" t="str">
            <v>RV000870</v>
          </cell>
          <cell r="B1437" t="str">
            <v>RV15380050/</v>
          </cell>
          <cell r="C1437" t="str">
            <v>Degrau de escada de argamassa granitica Korodur, na cor granitica, inclusive 3 polimentos.</v>
          </cell>
          <cell r="D1437" t="str">
            <v>m</v>
          </cell>
          <cell r="E1437">
            <v>38.42</v>
          </cell>
        </row>
        <row r="1438">
          <cell r="A1438" t="str">
            <v>RV000871</v>
          </cell>
          <cell r="B1438" t="str">
            <v>RV15380053/</v>
          </cell>
          <cell r="C1438" t="str">
            <v>Degrau de escada de argamassa granitica Korodur, na cor preta, inclusive 3 polimentos.</v>
          </cell>
          <cell r="D1438" t="str">
            <v>m</v>
          </cell>
          <cell r="E1438">
            <v>45.45</v>
          </cell>
        </row>
        <row r="1439">
          <cell r="A1439" t="str">
            <v>RV000866</v>
          </cell>
          <cell r="B1439" t="str">
            <v>RV15380100/</v>
          </cell>
          <cell r="C1439" t="str">
            <v>Piso de argamassa granitica Korodur-PL ou similar, com espessura de 0,8cm, na cor natural do cimento, inclusive base suporte em argamassa de cimento e areia no traco 1:3, espessura de 2,2cm, e 3 polimentos mecanicos.</v>
          </cell>
          <cell r="D1439" t="str">
            <v>m2</v>
          </cell>
          <cell r="E1439">
            <v>37.81</v>
          </cell>
        </row>
        <row r="1440">
          <cell r="A1440" t="str">
            <v>RV000867</v>
          </cell>
          <cell r="B1440" t="str">
            <v>RV15380103/</v>
          </cell>
          <cell r="C1440" t="str">
            <v>Piso de argamassa granitica Korodur-PL ou similar, com espessura de 0,8cm, na cor preta, inclusive base suporte em argamassa de cimento e areia no traco 1:3, espessura de 2,2cm, e polimentos mecanicos.</v>
          </cell>
          <cell r="D1440" t="str">
            <v>m2</v>
          </cell>
          <cell r="E1440">
            <v>40.24</v>
          </cell>
        </row>
        <row r="1441">
          <cell r="A1441" t="str">
            <v>RV007433</v>
          </cell>
          <cell r="B1441" t="str">
            <v>RV15380150/</v>
          </cell>
          <cell r="C1441" t="str">
            <v>Piso de argamassa granitica com agregados metalicos de alta dureza, Korodur-WH ou similar, com espessura de 0,8cm, na cor natural do cimento, inclusive contrapiso de cimento e areia no traco 1:3, espessura de 3,2cm, e acabamento anti-derrapante.</v>
          </cell>
          <cell r="D1441" t="str">
            <v>m2</v>
          </cell>
          <cell r="E1441">
            <v>32.31</v>
          </cell>
        </row>
        <row r="1442">
          <cell r="A1442" t="str">
            <v>RV007863</v>
          </cell>
          <cell r="B1442" t="str">
            <v>RV15380153/</v>
          </cell>
          <cell r="C1442" t="str">
            <v>Piso de argamassa granitica Korodur-PL ou similar, com espessura de 0,8cm, na cor vermelha, inclusive base suporte em argamassa de cimento e areia no traco 1:3, espessura de 2,2cm, junta plastica e polimentos mecanicos.</v>
          </cell>
          <cell r="D1442" t="str">
            <v>m2</v>
          </cell>
          <cell r="E1442">
            <v>40.24</v>
          </cell>
        </row>
        <row r="1443">
          <cell r="A1443" t="str">
            <v>RV017602</v>
          </cell>
          <cell r="B1443" t="str">
            <v>RV15380200/</v>
          </cell>
          <cell r="C1443" t="str">
            <v>Revestimento de placas Pre-moldadas, vibro prensadas, constituidas de agregados minerais moidos de alta resistencia e cimento estrutural, nas dimensoes de (40x40x03)cm, assentado sobre base existente, com argamassa de cimento e areia no traco 1:3.  Fornec</v>
          </cell>
          <cell r="D1443" t="str">
            <v>m2</v>
          </cell>
          <cell r="E1443">
            <v>63.95</v>
          </cell>
        </row>
        <row r="1444">
          <cell r="A1444" t="str">
            <v>RV000868</v>
          </cell>
          <cell r="B1444" t="str">
            <v>RV15380250/</v>
          </cell>
          <cell r="C1444" t="str">
            <v>Rodape de argamassa Korodur ou similar, com 10cm de altura, na cor natural do cimento, inclusive 3 polimentos.</v>
          </cell>
          <cell r="D1444" t="str">
            <v>m</v>
          </cell>
          <cell r="E1444">
            <v>11.64</v>
          </cell>
        </row>
        <row r="1445">
          <cell r="A1445" t="str">
            <v>RV000869</v>
          </cell>
          <cell r="B1445" t="str">
            <v>RV15380253/</v>
          </cell>
          <cell r="C1445" t="str">
            <v>Rodape de argamassa Korodur ou similar, com 10cm de altura, na cor preta, inclusive 3 polimentos.</v>
          </cell>
          <cell r="D1445" t="str">
            <v>m</v>
          </cell>
          <cell r="E1445">
            <v>14.01</v>
          </cell>
        </row>
        <row r="1446">
          <cell r="A1446" t="str">
            <v>RV007968</v>
          </cell>
          <cell r="B1446" t="str">
            <v>RV15380256/</v>
          </cell>
          <cell r="C1446" t="str">
            <v>Rodape de argamassa Korodur-WH ou similar, com 10cm de altura, na cor natural do cimento, acabamento desempenado.</v>
          </cell>
          <cell r="D1446" t="str">
            <v>m</v>
          </cell>
          <cell r="E1446">
            <v>12.31</v>
          </cell>
        </row>
        <row r="1447">
          <cell r="A1447" t="str">
            <v>RV000872</v>
          </cell>
          <cell r="B1447" t="str">
            <v>RV15400050/</v>
          </cell>
          <cell r="C1447" t="str">
            <v>Piso de ladrilhos de material plastico, tipo Paviflex ou similar, com 2mm de espessura, com flash, sobre base existente, com colocacao para area acima de 60m2.</v>
          </cell>
          <cell r="D1447" t="str">
            <v>m2</v>
          </cell>
          <cell r="E1447">
            <v>30.33</v>
          </cell>
        </row>
        <row r="1448">
          <cell r="A1448" t="str">
            <v>RV000873</v>
          </cell>
          <cell r="B1448" t="str">
            <v>RV15400053/</v>
          </cell>
          <cell r="C1448" t="str">
            <v>Piso de ladrilhos de material plastico, tipo Paviflex ou similar, com 2mm de espessura, com flash, sobre base existente, com colocacao para area ate 60m2.</v>
          </cell>
          <cell r="D1448" t="str">
            <v>m2</v>
          </cell>
          <cell r="E1448">
            <v>35.75</v>
          </cell>
        </row>
        <row r="1449">
          <cell r="A1449" t="str">
            <v>RV000874</v>
          </cell>
          <cell r="B1449" t="str">
            <v>RV15400056/</v>
          </cell>
          <cell r="C1449" t="str">
            <v>Piso de ladrilhos de material plastico, tipo Paviflex ou similar, com 3mm de espessura, com flash, sobre base existente, com colocacao para area acima de 60m2.</v>
          </cell>
          <cell r="D1449" t="str">
            <v>m2</v>
          </cell>
          <cell r="E1449">
            <v>32.79</v>
          </cell>
        </row>
        <row r="1450">
          <cell r="A1450" t="str">
            <v>RV000875</v>
          </cell>
          <cell r="B1450" t="str">
            <v>RV15400059/</v>
          </cell>
          <cell r="C1450" t="str">
            <v>Piso de ladrilhos de material plastico, tipo Paviflex ou similar, com 3mm de espessura, com flash, sobre base existente, com colocacao para area ate 60m2.</v>
          </cell>
          <cell r="D1450" t="str">
            <v>m2</v>
          </cell>
          <cell r="E1450">
            <v>38.21</v>
          </cell>
        </row>
        <row r="1451">
          <cell r="A1451" t="str">
            <v>RV005228</v>
          </cell>
          <cell r="B1451" t="str">
            <v>RV15400100/</v>
          </cell>
          <cell r="C1451" t="str">
            <v>Piso vinilico flexivel anti-derrapante tipo Altro da Fademac Impressionist I-20 ou similar, cor jade, em mantas de 2m de largura e espessura de 2mm.  Fornecimento e colocacao.</v>
          </cell>
          <cell r="D1451" t="str">
            <v>m2</v>
          </cell>
          <cell r="E1451">
            <v>176.89</v>
          </cell>
        </row>
        <row r="1452">
          <cell r="A1452" t="str">
            <v>RV009200</v>
          </cell>
          <cell r="B1452" t="str">
            <v>RV15400103/</v>
          </cell>
          <cell r="C1452" t="str">
            <v>Piso vinilico flexivel tipo Paviflex, linha Chroma TPCL 2,0, da Fademac ou similar, cores diversas, em placas de (300x300)mm, espessura de 2mm, peso medio de 4,25Kg/m2, para trafego medio/intenso, aplicado sobre superficie regularizada.  Fornecimento e co</v>
          </cell>
          <cell r="D1452" t="str">
            <v>m2</v>
          </cell>
          <cell r="E1452">
            <v>39.76</v>
          </cell>
        </row>
        <row r="1453">
          <cell r="A1453" t="str">
            <v>RV009201</v>
          </cell>
          <cell r="B1453" t="str">
            <v>RV15400106/</v>
          </cell>
          <cell r="C1453" t="str">
            <v>Piso vinilico flexivel, linha Sarlon Mousse, da Forbo Salino ou similar, cores diversas, em rolo de 2m de largura, espessura de 3,5mm, aplicado sobre superficie regularizada.  Fornecimento e colocacao.</v>
          </cell>
          <cell r="D1453" t="str">
            <v>m2</v>
          </cell>
          <cell r="E1453">
            <v>99.51</v>
          </cell>
        </row>
        <row r="1454">
          <cell r="A1454" t="str">
            <v>RV017301</v>
          </cell>
          <cell r="B1454" t="str">
            <v>RV15400109/</v>
          </cell>
          <cell r="C1454" t="str">
            <v>Piso vinilico homogeneo, dissipador de eletricidade estatica, dimensoes (610x610)mm, espessura de 2mm e peso de 3,5Kg/m2, resistencia condutiva eletrica 2,5x104 Ohms - 1x106 Ohms, Trafic ELS da Fademac ou similar, exclusive regularizacao da base.  Forneci</v>
          </cell>
          <cell r="D1454" t="str">
            <v>m2</v>
          </cell>
          <cell r="E1454">
            <v>219.43</v>
          </cell>
        </row>
        <row r="1455">
          <cell r="A1455" t="str">
            <v>RV017771</v>
          </cell>
          <cell r="B1455" t="str">
            <v>RV15400112/</v>
          </cell>
          <cell r="C1455" t="str">
            <v>Piso vinilico heterogeneo Absolute Cosmic da Fademac ou similar, espessura de 2,00mm, peso 2,5 kg/m2, exclusive regularizacao da base.  Fornecimento e colocacao.</v>
          </cell>
          <cell r="D1455" t="str">
            <v>m2</v>
          </cell>
          <cell r="E1455">
            <v>76.48</v>
          </cell>
        </row>
        <row r="1456">
          <cell r="A1456" t="str">
            <v>RV017129</v>
          </cell>
          <cell r="B1456" t="str">
            <v>RV15400150/</v>
          </cell>
          <cell r="C1456" t="str">
            <v>Revestimento em piso vinilico flexivel homogeneo, com 2mm de espessura, peso 3,1Kg/m2, resistencia ao fogo BS 476 1987 Classe 1, composto de resinas de PVC, plastificantes, pigmentos e cargas minerais, inclusive aplicacao de cordao de solda,  linha Pavifl</v>
          </cell>
          <cell r="D1456" t="str">
            <v>m2</v>
          </cell>
          <cell r="E1456">
            <v>130.91</v>
          </cell>
        </row>
        <row r="1457">
          <cell r="A1457" t="str">
            <v>RV017128</v>
          </cell>
          <cell r="B1457" t="str">
            <v>RV15400200/</v>
          </cell>
          <cell r="C1457" t="str">
            <v>Suporte curvo e perfil de arremate para piso vinilico.  Fornecimento e colocacao.</v>
          </cell>
          <cell r="D1457" t="str">
            <v>m</v>
          </cell>
          <cell r="E1457">
            <v>14.61</v>
          </cell>
        </row>
        <row r="1458">
          <cell r="A1458" t="str">
            <v>RV000877</v>
          </cell>
          <cell r="B1458" t="str">
            <v>RV15450050/</v>
          </cell>
          <cell r="C1458" t="str">
            <v>Forracao de piso com carpete Carpete de fibra artificial sintetica, com espessura de 4,5mm, Durafelti, Sao Carlos ou similar.</v>
          </cell>
          <cell r="D1458" t="str">
            <v>m2</v>
          </cell>
          <cell r="E1458">
            <v>26.4</v>
          </cell>
        </row>
        <row r="1459">
          <cell r="A1459" t="str">
            <v>RV000876</v>
          </cell>
          <cell r="B1459" t="str">
            <v>RV15450100/</v>
          </cell>
          <cell r="C1459" t="str">
            <v>Forracao de piso com carpete de nylon, com 6mm de espessura, sobre base existente.</v>
          </cell>
          <cell r="D1459" t="str">
            <v>m2</v>
          </cell>
          <cell r="E1459">
            <v>30.07</v>
          </cell>
        </row>
        <row r="1460">
          <cell r="A1460" t="str">
            <v>SC017920</v>
          </cell>
          <cell r="B1460" t="str">
            <v>SC05100350/</v>
          </cell>
          <cell r="C1460" t="str">
            <v>Demolicao, com equipamento de ar comprimido, de pavimentacao de concreto asfaltico, com 5cm de espessura, inclusive afastamento lateral dentro do canteiro de servicos.</v>
          </cell>
          <cell r="D1460" t="str">
            <v>m2</v>
          </cell>
          <cell r="E1460">
            <v>5.22</v>
          </cell>
        </row>
        <row r="1461">
          <cell r="A1461" t="str">
            <v>SC017921</v>
          </cell>
          <cell r="B1461" t="str">
            <v>SC05100400/</v>
          </cell>
          <cell r="C1461" t="str">
            <v>Demolicao, com equipamento de ar comprimido, de pavimentacao de concreto asfaltico, com 10cm de espessura, inclusive afastamento lateral dentro do canteiro de servicos.</v>
          </cell>
          <cell r="D1461" t="str">
            <v>m2</v>
          </cell>
          <cell r="E1461">
            <v>7.83</v>
          </cell>
        </row>
        <row r="1462">
          <cell r="A1462" t="str">
            <v>SC000224</v>
          </cell>
          <cell r="B1462" t="str">
            <v>SC05100450/</v>
          </cell>
          <cell r="C1462" t="str">
            <v>Demolicao, com equipamento de ar comprimido, de pavimentacao de concreto asfaltico, com 5cm de espessura, em faixas de ate 1,20m de largura, inclusive afastamento lateral dentro do canteiro de servicos.</v>
          </cell>
          <cell r="D1462" t="str">
            <v>m2</v>
          </cell>
          <cell r="E1462">
            <v>6.13</v>
          </cell>
        </row>
        <row r="1463">
          <cell r="A1463" t="str">
            <v>SC000225</v>
          </cell>
          <cell r="B1463" t="str">
            <v>SC05100500/</v>
          </cell>
          <cell r="C1463" t="str">
            <v>Demolicao, com equipamento de ar comprimido, de pavimentacao de concreto asfaltico, com 10cm de espessura, em faixas de ate 1,20m de largura, inclusive afastamento lateral dentro do canteiro de servicos.</v>
          </cell>
          <cell r="D1463" t="str">
            <v>m2</v>
          </cell>
          <cell r="E1463">
            <v>9.1999999999999993</v>
          </cell>
        </row>
        <row r="1464">
          <cell r="A1464" t="str">
            <v>SC017924</v>
          </cell>
          <cell r="B1464" t="str">
            <v>SC05100550/</v>
          </cell>
          <cell r="C1464" t="str">
            <v>Demolicao, com equipamento de ar comprimido, de massas de concreto simples, exceto pisos ou pavimentos, inclusive afastamento lateral dentro do canteiro de servicos.</v>
          </cell>
          <cell r="D1464" t="str">
            <v>m3</v>
          </cell>
          <cell r="E1464">
            <v>34.82</v>
          </cell>
        </row>
        <row r="1465">
          <cell r="A1465" t="str">
            <v>SC000221</v>
          </cell>
          <cell r="B1465" t="str">
            <v>SC05100600/</v>
          </cell>
          <cell r="C1465" t="str">
            <v>Demolicao, com equipamento de ar comprimido, de massas de concreto armado, exceto pisos ou pavimentos, inclusive afastamento lateral dentro do canteiro de servicos.</v>
          </cell>
          <cell r="D1465" t="str">
            <v>m3</v>
          </cell>
          <cell r="E1465">
            <v>59.19</v>
          </cell>
        </row>
        <row r="1466">
          <cell r="A1466" t="str">
            <v>SC000229</v>
          </cell>
          <cell r="B1466" t="str">
            <v>SC05100650/</v>
          </cell>
          <cell r="C1466" t="str">
            <v>Demolicao cuidadosa, com equipamento de ar comprimido, de concreto armado, visando a exposicao ou retirada de armadura.</v>
          </cell>
          <cell r="D1466" t="str">
            <v>m3</v>
          </cell>
          <cell r="E1466">
            <v>656.17</v>
          </cell>
        </row>
        <row r="1467">
          <cell r="A1467" t="str">
            <v>SC002227</v>
          </cell>
          <cell r="B1467" t="str">
            <v>SC05150050/</v>
          </cell>
          <cell r="C1467" t="str">
            <v>Calha fechada, de tabuas de Pinho de 3a ou similar, com secao de (0,45x0,45)m, para descida de escombros, com colocacao.</v>
          </cell>
          <cell r="D1467" t="str">
            <v>m</v>
          </cell>
          <cell r="E1467">
            <v>30.85</v>
          </cell>
        </row>
        <row r="1468">
          <cell r="A1468" t="str">
            <v>SC002228</v>
          </cell>
          <cell r="B1468" t="str">
            <v>SC05150100/</v>
          </cell>
          <cell r="C1468" t="str">
            <v>Descida de escombros por calhas fechadas, de tabuas de Pinho de 3a ou similar.</v>
          </cell>
          <cell r="D1468" t="str">
            <v>m3</v>
          </cell>
          <cell r="E1468">
            <v>29.05</v>
          </cell>
        </row>
        <row r="1469">
          <cell r="A1469" t="str">
            <v>SC002229</v>
          </cell>
          <cell r="B1469" t="str">
            <v>SC05150150/</v>
          </cell>
          <cell r="C1469" t="str">
            <v>Ensacamento e transporte de escombros em sacos plasticos, desde um pavimento elevado ate o terreo, utilizando elevador.</v>
          </cell>
          <cell r="D1469" t="str">
            <v>m3</v>
          </cell>
          <cell r="E1469">
            <v>24.21</v>
          </cell>
        </row>
        <row r="1470">
          <cell r="A1470" t="str">
            <v>SC002230</v>
          </cell>
          <cell r="B1470" t="str">
            <v>SC05150200/</v>
          </cell>
          <cell r="C1470" t="str">
            <v>Ensacamento e transporte de escombros em sacos plasticos, desde um pavimento elevado ate o terreo, utilizando a escada do predio.</v>
          </cell>
          <cell r="D1470" t="str">
            <v>m3</v>
          </cell>
          <cell r="E1470">
            <v>48.41</v>
          </cell>
        </row>
        <row r="1471">
          <cell r="A1471" t="str">
            <v>SC017984</v>
          </cell>
          <cell r="B1471" t="str">
            <v>SC05200051/</v>
          </cell>
          <cell r="C1471" t="str">
            <v>Apicoamento manual de concreto, em superficies horizontais (pisos), inclusive correcao de falhas.</v>
          </cell>
          <cell r="D1471" t="str">
            <v>m2</v>
          </cell>
          <cell r="E1471">
            <v>1.22</v>
          </cell>
        </row>
        <row r="1472">
          <cell r="A1472" t="str">
            <v>SC017983</v>
          </cell>
          <cell r="B1472" t="str">
            <v>SC05200101/</v>
          </cell>
          <cell r="C1472" t="str">
            <v>Apicoamento manual de concreto, em superficies horizontais (tetos), inclusive correcao de falhas.</v>
          </cell>
          <cell r="D1472" t="str">
            <v>m2</v>
          </cell>
          <cell r="E1472">
            <v>3.64</v>
          </cell>
        </row>
        <row r="1473">
          <cell r="A1473" t="str">
            <v>SC017985</v>
          </cell>
          <cell r="B1473" t="str">
            <v>SC05200151/</v>
          </cell>
          <cell r="C1473" t="str">
            <v>Apicoamento manual de concreto, em superficies verticais, inclusive correcao de falhas.</v>
          </cell>
          <cell r="D1473" t="str">
            <v>m2</v>
          </cell>
          <cell r="E1473">
            <v>1.94</v>
          </cell>
        </row>
        <row r="1474">
          <cell r="A1474" t="str">
            <v>SC000208</v>
          </cell>
          <cell r="B1474" t="str">
            <v>SC05200200/</v>
          </cell>
          <cell r="C1474" t="str">
            <v>Furacao de concreto, a ponteiro, tendo o furo de (5x5x7)cm.</v>
          </cell>
          <cell r="D1474" t="str">
            <v>un</v>
          </cell>
          <cell r="E1474">
            <v>9.68</v>
          </cell>
        </row>
        <row r="1475">
          <cell r="A1475" t="str">
            <v>SC002247</v>
          </cell>
          <cell r="B1475" t="str">
            <v>SC05200250/</v>
          </cell>
          <cell r="C1475" t="str">
            <v>Furacao de concreto, a ponteiro, tendo o furo (10x10x15)cm.</v>
          </cell>
          <cell r="D1475" t="str">
            <v>un</v>
          </cell>
          <cell r="E1475">
            <v>21.78</v>
          </cell>
        </row>
        <row r="1476">
          <cell r="A1476" t="str">
            <v>SC001969</v>
          </cell>
          <cell r="B1476" t="str">
            <v>SC05200300/</v>
          </cell>
          <cell r="C1476" t="str">
            <v>Perfuracao de concreto com perfuratriz pneumatica.</v>
          </cell>
          <cell r="D1476" t="str">
            <v>m</v>
          </cell>
          <cell r="E1476">
            <v>31.32</v>
          </cell>
        </row>
        <row r="1477">
          <cell r="A1477" t="str">
            <v>SC010413</v>
          </cell>
          <cell r="B1477" t="str">
            <v>SC10050050/</v>
          </cell>
          <cell r="C1477" t="str">
            <v>Ajudante de montador eletromecanico (inclusive encargos sociais).</v>
          </cell>
          <cell r="D1477" t="str">
            <v>h</v>
          </cell>
          <cell r="E1477">
            <v>5.35</v>
          </cell>
        </row>
        <row r="1478">
          <cell r="A1478" t="str">
            <v>SC008309</v>
          </cell>
          <cell r="B1478" t="str">
            <v>SC10050100/</v>
          </cell>
          <cell r="C1478" t="str">
            <v>Ajundante de refrigeracao (inclusive encargos sociais).</v>
          </cell>
          <cell r="D1478" t="str">
            <v>h</v>
          </cell>
          <cell r="E1478">
            <v>3.94</v>
          </cell>
        </row>
        <row r="1479">
          <cell r="A1479" t="str">
            <v>SC006693</v>
          </cell>
          <cell r="B1479" t="str">
            <v>SC10050150/</v>
          </cell>
          <cell r="C1479" t="str">
            <v>Arboricultor (inclusive encargos sociais).</v>
          </cell>
          <cell r="D1479" t="str">
            <v>h</v>
          </cell>
          <cell r="E1479">
            <v>3.8</v>
          </cell>
        </row>
        <row r="1480">
          <cell r="A1480" t="str">
            <v>SC000301</v>
          </cell>
          <cell r="B1480" t="str">
            <v>SC10050200/</v>
          </cell>
          <cell r="C1480" t="str">
            <v>Armador de construcao civil (inclusive encargos sociais).</v>
          </cell>
          <cell r="D1480" t="str">
            <v>h</v>
          </cell>
          <cell r="E1480">
            <v>6.77</v>
          </cell>
        </row>
        <row r="1481">
          <cell r="A1481" t="str">
            <v>SC000294</v>
          </cell>
          <cell r="B1481" t="str">
            <v>SC10050250/</v>
          </cell>
          <cell r="C1481" t="str">
            <v>Bombeiro hidraulico (inclusive encargos sociais).</v>
          </cell>
          <cell r="D1481" t="str">
            <v>h</v>
          </cell>
          <cell r="E1481">
            <v>7.29</v>
          </cell>
        </row>
        <row r="1482">
          <cell r="A1482" t="str">
            <v>SC000324</v>
          </cell>
          <cell r="B1482" t="str">
            <v>SC10050300/</v>
          </cell>
          <cell r="C1482" t="str">
            <v>Calceteiro (inclusive encargos sociais).</v>
          </cell>
          <cell r="D1482" t="str">
            <v>h</v>
          </cell>
          <cell r="E1482">
            <v>6.77</v>
          </cell>
        </row>
        <row r="1483">
          <cell r="A1483" t="str">
            <v>SC000293</v>
          </cell>
          <cell r="B1483" t="str">
            <v>SC10050350/</v>
          </cell>
          <cell r="C1483" t="str">
            <v>Carpinteiro de forma (inclusive encargos sociais).</v>
          </cell>
          <cell r="D1483" t="str">
            <v>h</v>
          </cell>
          <cell r="E1483">
            <v>6.77</v>
          </cell>
        </row>
        <row r="1484">
          <cell r="A1484" t="str">
            <v>SC000295</v>
          </cell>
          <cell r="B1484" t="str">
            <v>SC10050400/</v>
          </cell>
          <cell r="C1484" t="str">
            <v>Carpinteiro de esquadrias (inclusive encargos sociais).</v>
          </cell>
          <cell r="D1484" t="str">
            <v>h</v>
          </cell>
          <cell r="E1484">
            <v>7.29</v>
          </cell>
        </row>
        <row r="1485">
          <cell r="A1485" t="str">
            <v>SC000296</v>
          </cell>
          <cell r="B1485" t="str">
            <v>SC10050450/</v>
          </cell>
          <cell r="C1485" t="str">
            <v>Eletricista (inclusive encargos sociais).</v>
          </cell>
          <cell r="D1485" t="str">
            <v>h</v>
          </cell>
          <cell r="E1485">
            <v>7.29</v>
          </cell>
        </row>
        <row r="1486">
          <cell r="A1486" t="str">
            <v>SC008311</v>
          </cell>
          <cell r="B1486" t="str">
            <v>SC10050500/</v>
          </cell>
          <cell r="C1486" t="str">
            <v>Eletricista de refrigeracao (inclusive encargos sociais).</v>
          </cell>
          <cell r="D1486" t="str">
            <v>h</v>
          </cell>
          <cell r="E1486">
            <v>5.18</v>
          </cell>
        </row>
        <row r="1487">
          <cell r="A1487" t="str">
            <v>SC000291</v>
          </cell>
          <cell r="B1487" t="str">
            <v>SC10050550/</v>
          </cell>
          <cell r="C1487" t="str">
            <v>Estucador (inclusive encargos sociais).</v>
          </cell>
          <cell r="D1487" t="str">
            <v>h</v>
          </cell>
          <cell r="E1487">
            <v>6.77</v>
          </cell>
        </row>
        <row r="1488">
          <cell r="A1488" t="str">
            <v>SC000288</v>
          </cell>
          <cell r="B1488" t="str">
            <v>SC10050600/</v>
          </cell>
          <cell r="C1488" t="str">
            <v>Gesseiro (inclusive encargos sociais).</v>
          </cell>
          <cell r="D1488" t="str">
            <v>h</v>
          </cell>
          <cell r="E1488">
            <v>6.77</v>
          </cell>
        </row>
        <row r="1489">
          <cell r="A1489" t="str">
            <v>SC006317</v>
          </cell>
          <cell r="B1489" t="str">
            <v>SC10050650/</v>
          </cell>
          <cell r="C1489" t="str">
            <v>Hortelao (inclusive encargos sociais).</v>
          </cell>
          <cell r="D1489" t="str">
            <v>h</v>
          </cell>
          <cell r="E1489">
            <v>6.79</v>
          </cell>
        </row>
        <row r="1490">
          <cell r="A1490" t="str">
            <v>SC000303</v>
          </cell>
          <cell r="B1490" t="str">
            <v>SC10050700/</v>
          </cell>
          <cell r="C1490" t="str">
            <v>Jardineiro (inclusive encargos sociais).</v>
          </cell>
          <cell r="D1490" t="str">
            <v>h</v>
          </cell>
          <cell r="E1490">
            <v>6.79</v>
          </cell>
        </row>
        <row r="1491">
          <cell r="A1491" t="str">
            <v>SC000289</v>
          </cell>
          <cell r="B1491" t="str">
            <v>SC10050750/</v>
          </cell>
          <cell r="C1491" t="str">
            <v>Ladrilheiro (inclusive encargos sociais).</v>
          </cell>
          <cell r="D1491" t="str">
            <v>h</v>
          </cell>
          <cell r="E1491">
            <v>7.29</v>
          </cell>
        </row>
        <row r="1492">
          <cell r="A1492" t="str">
            <v>SC000285</v>
          </cell>
          <cell r="B1492" t="str">
            <v>SC10050800/</v>
          </cell>
          <cell r="C1492" t="str">
            <v>Marceneiro (inclusive encargos sociais).</v>
          </cell>
          <cell r="D1492" t="str">
            <v>h</v>
          </cell>
          <cell r="E1492">
            <v>7.29</v>
          </cell>
        </row>
        <row r="1493">
          <cell r="A1493" t="str">
            <v>SC010612</v>
          </cell>
          <cell r="B1493" t="str">
            <v>SC10050850/</v>
          </cell>
          <cell r="C1493" t="str">
            <v>Marroeiro (inclusive encargos sociais).</v>
          </cell>
          <cell r="D1493" t="str">
            <v>h</v>
          </cell>
          <cell r="E1493">
            <v>6.77</v>
          </cell>
        </row>
        <row r="1494">
          <cell r="A1494" t="str">
            <v>SC000302</v>
          </cell>
          <cell r="B1494" t="str">
            <v>SC10050900/</v>
          </cell>
          <cell r="C1494" t="str">
            <v>Marteleteiro (inclusive encargos sociais).</v>
          </cell>
          <cell r="D1494" t="str">
            <v>h</v>
          </cell>
          <cell r="E1494">
            <v>6.77</v>
          </cell>
        </row>
        <row r="1495">
          <cell r="A1495" t="str">
            <v>SC008312</v>
          </cell>
          <cell r="B1495" t="str">
            <v>SC10050950/</v>
          </cell>
          <cell r="C1495" t="str">
            <v>Mecanico de hidraulica (inclusive encargos sociais).</v>
          </cell>
          <cell r="D1495" t="str">
            <v>h</v>
          </cell>
          <cell r="E1495">
            <v>7.09</v>
          </cell>
        </row>
        <row r="1496">
          <cell r="A1496" t="str">
            <v>SC008313</v>
          </cell>
          <cell r="B1496" t="str">
            <v>SC10051000/</v>
          </cell>
          <cell r="C1496" t="str">
            <v>Mecanico de refrigeracao (inclusive encargos sociais).</v>
          </cell>
          <cell r="D1496" t="str">
            <v>h</v>
          </cell>
          <cell r="E1496">
            <v>6.3</v>
          </cell>
        </row>
        <row r="1497">
          <cell r="A1497" t="str">
            <v>SC010302</v>
          </cell>
          <cell r="B1497" t="str">
            <v>SC10051050/</v>
          </cell>
          <cell r="C1497" t="str">
            <v>Museologo restaurador (inclusive encargos sociais).</v>
          </cell>
          <cell r="D1497" t="str">
            <v>h</v>
          </cell>
          <cell r="E1497">
            <v>24.28</v>
          </cell>
        </row>
        <row r="1498">
          <cell r="A1498" t="str">
            <v>SC000304</v>
          </cell>
          <cell r="B1498" t="str">
            <v>SC10051100/</v>
          </cell>
          <cell r="C1498" t="str">
            <v>Operador de maquinas em construcao civil (inclusive encargos sociais).</v>
          </cell>
          <cell r="D1498" t="str">
            <v>h</v>
          </cell>
          <cell r="E1498">
            <v>7.33</v>
          </cell>
        </row>
        <row r="1499">
          <cell r="A1499" t="str">
            <v>SC008310</v>
          </cell>
          <cell r="B1499" t="str">
            <v>SC10051150/</v>
          </cell>
          <cell r="C1499" t="str">
            <v>Operador de refrigeracao (inclusive encargos sociais).</v>
          </cell>
          <cell r="D1499" t="str">
            <v>h</v>
          </cell>
          <cell r="E1499">
            <v>4.3600000000000003</v>
          </cell>
        </row>
        <row r="1500">
          <cell r="A1500" t="str">
            <v>SC000292</v>
          </cell>
          <cell r="B1500" t="str">
            <v>SC10051200/</v>
          </cell>
          <cell r="C1500" t="str">
            <v>Pedreiro (inclusive encargos sociais).</v>
          </cell>
          <cell r="D1500" t="str">
            <v>h</v>
          </cell>
          <cell r="E1500">
            <v>6.77</v>
          </cell>
        </row>
        <row r="1501">
          <cell r="A1501" t="str">
            <v>SC000287</v>
          </cell>
          <cell r="B1501" t="str">
            <v>SC10051250/</v>
          </cell>
          <cell r="C1501" t="str">
            <v>Pintor (inclusive encargos sociais).</v>
          </cell>
          <cell r="D1501" t="str">
            <v>h</v>
          </cell>
          <cell r="E1501">
            <v>6.77</v>
          </cell>
        </row>
        <row r="1502">
          <cell r="A1502" t="str">
            <v>SC000297</v>
          </cell>
          <cell r="B1502" t="str">
            <v>SC10051300/</v>
          </cell>
          <cell r="C1502" t="str">
            <v>Pintor de letras (inclusive encargos sociais).</v>
          </cell>
          <cell r="D1502" t="str">
            <v>h</v>
          </cell>
          <cell r="E1502">
            <v>6.77</v>
          </cell>
        </row>
        <row r="1503">
          <cell r="A1503" t="str">
            <v>SC002495</v>
          </cell>
          <cell r="B1503" t="str">
            <v>SC10051350/</v>
          </cell>
          <cell r="C1503" t="str">
            <v>Rastilheiro (inclusive encargos sociais).</v>
          </cell>
          <cell r="D1503" t="str">
            <v>h</v>
          </cell>
          <cell r="E1503">
            <v>6.77</v>
          </cell>
        </row>
        <row r="1504">
          <cell r="A1504" t="str">
            <v>SC000286</v>
          </cell>
          <cell r="B1504" t="str">
            <v>SC10051400/</v>
          </cell>
          <cell r="C1504" t="str">
            <v>Serralheiro (inclusive encargos sociais).</v>
          </cell>
          <cell r="D1504" t="str">
            <v>h</v>
          </cell>
          <cell r="E1504">
            <v>6.77</v>
          </cell>
        </row>
        <row r="1505">
          <cell r="A1505" t="str">
            <v>SC000298</v>
          </cell>
          <cell r="B1505" t="str">
            <v>SC10051450/</v>
          </cell>
          <cell r="C1505" t="str">
            <v>Servente (inclusive encargos sociais).</v>
          </cell>
          <cell r="D1505" t="str">
            <v>h</v>
          </cell>
          <cell r="E1505">
            <v>4.84</v>
          </cell>
        </row>
        <row r="1506">
          <cell r="A1506" t="str">
            <v>SC000300</v>
          </cell>
          <cell r="B1506" t="str">
            <v>SC10051500/</v>
          </cell>
          <cell r="C1506" t="str">
            <v>Soldador em construcao civil (inclusive encargos sociais).</v>
          </cell>
          <cell r="D1506" t="str">
            <v>h</v>
          </cell>
          <cell r="E1506">
            <v>6.94</v>
          </cell>
        </row>
        <row r="1507">
          <cell r="A1507" t="str">
            <v>SC004345</v>
          </cell>
          <cell r="B1507" t="str">
            <v>SC10100050/</v>
          </cell>
          <cell r="C1507" t="str">
            <v>Operador de trafego, nivel ajudante, com todo o seu EPI, colete, capa, bone, apito, (inclusive encargos sociais).</v>
          </cell>
          <cell r="D1507" t="str">
            <v>h</v>
          </cell>
          <cell r="E1507">
            <v>7.08</v>
          </cell>
        </row>
        <row r="1508">
          <cell r="A1508" t="str">
            <v>SC004344</v>
          </cell>
          <cell r="B1508" t="str">
            <v>SC10100100/</v>
          </cell>
          <cell r="C1508" t="str">
            <v>Operador de trafego, nivel junior, com todo o seu EPI, colete, capa, bone, apito, (inclusive encargos sociais).</v>
          </cell>
          <cell r="D1508" t="str">
            <v>h</v>
          </cell>
          <cell r="E1508">
            <v>10.1</v>
          </cell>
        </row>
        <row r="1509">
          <cell r="A1509" t="str">
            <v>SC004343</v>
          </cell>
          <cell r="B1509" t="str">
            <v>SC10100150/</v>
          </cell>
          <cell r="C1509" t="str">
            <v>Operador de trafego, nivel senior, com todo o seu EPI, colete, capa, bone, apito, (inclusive encargos sociais).</v>
          </cell>
          <cell r="D1509" t="str">
            <v>h</v>
          </cell>
          <cell r="E1509">
            <v>18.28</v>
          </cell>
        </row>
        <row r="1510">
          <cell r="A1510" t="str">
            <v>SC017837</v>
          </cell>
          <cell r="B1510" t="str">
            <v>SC15050050/</v>
          </cell>
          <cell r="C1510" t="str">
            <v>Agua comercial.  Fornecimento, exclusive transporte.</v>
          </cell>
          <cell r="D1510" t="str">
            <v>m3</v>
          </cell>
          <cell r="E1510">
            <v>3.6</v>
          </cell>
        </row>
        <row r="1511">
          <cell r="A1511" t="str">
            <v>SC017947</v>
          </cell>
          <cell r="B1511" t="str">
            <v>SC15050100/</v>
          </cell>
          <cell r="C1511" t="str">
            <v>Aditivo de reciclagem para mistura asfaltica a quente AR-5.</v>
          </cell>
          <cell r="D1511" t="str">
            <v>t</v>
          </cell>
          <cell r="E1511">
            <v>1960.67</v>
          </cell>
        </row>
        <row r="1512">
          <cell r="A1512" t="str">
            <v>SC008992</v>
          </cell>
          <cell r="B1512" t="str">
            <v>SC15050150/</v>
          </cell>
          <cell r="C1512" t="str">
            <v>Areia grossa lavada.  Fornecimento.</v>
          </cell>
          <cell r="D1512" t="str">
            <v>m3</v>
          </cell>
          <cell r="E1512">
            <v>21.25</v>
          </cell>
        </row>
        <row r="1513">
          <cell r="A1513" t="str">
            <v>SC017946</v>
          </cell>
          <cell r="B1513" t="str">
            <v>SC15050200/</v>
          </cell>
          <cell r="C1513" t="str">
            <v>Asfalto diluido tipo cura rapida CR-250.</v>
          </cell>
          <cell r="D1513" t="str">
            <v>t</v>
          </cell>
          <cell r="E1513">
            <v>1240.56</v>
          </cell>
        </row>
        <row r="1514">
          <cell r="A1514" t="str">
            <v>SC008993</v>
          </cell>
          <cell r="B1514" t="str">
            <v>SC15050250/</v>
          </cell>
          <cell r="C1514" t="str">
            <v>Cimento Portland, tipo 320, saco de 50Kg.  Fornecimento.</v>
          </cell>
          <cell r="D1514" t="str">
            <v>Kg</v>
          </cell>
          <cell r="E1514">
            <v>0.32</v>
          </cell>
        </row>
        <row r="1515">
          <cell r="A1515" t="str">
            <v>SC017945</v>
          </cell>
          <cell r="B1515" t="str">
            <v>SC15050300/</v>
          </cell>
          <cell r="C1515" t="str">
            <v>Emulsao asfaltica cationica, tipo ruptura media - RM-1C.</v>
          </cell>
          <cell r="D1515" t="str">
            <v>t</v>
          </cell>
          <cell r="E1515">
            <v>1030</v>
          </cell>
        </row>
        <row r="1516">
          <cell r="A1516" t="str">
            <v>SC017970</v>
          </cell>
          <cell r="B1516" t="str">
            <v>SC15050350/</v>
          </cell>
          <cell r="C1516" t="str">
            <v>Oleo combustivel B1.  Fornecimento.</v>
          </cell>
          <cell r="D1516" t="str">
            <v>Kg</v>
          </cell>
          <cell r="E1516">
            <v>0.98</v>
          </cell>
        </row>
        <row r="1517">
          <cell r="A1517" t="str">
            <v>SC001561</v>
          </cell>
          <cell r="B1517" t="str">
            <v>SC15050400/</v>
          </cell>
          <cell r="C1517" t="str">
            <v>Po-de-pedra, inclusive transporte ate 20km.  Fornecimento.</v>
          </cell>
          <cell r="D1517" t="str">
            <v>m3</v>
          </cell>
          <cell r="E1517">
            <v>21.88</v>
          </cell>
        </row>
        <row r="1518">
          <cell r="A1518" t="str">
            <v>SC008994</v>
          </cell>
          <cell r="B1518" t="str">
            <v>SC15050450/</v>
          </cell>
          <cell r="C1518" t="str">
            <v>Pedra britada no 1 e 2.  Fornecimento.</v>
          </cell>
          <cell r="D1518" t="str">
            <v>m3</v>
          </cell>
          <cell r="E1518">
            <v>29.45</v>
          </cell>
        </row>
        <row r="1519">
          <cell r="A1519" t="str">
            <v>SC004814</v>
          </cell>
          <cell r="B1519" t="str">
            <v>SC15050500/</v>
          </cell>
          <cell r="C1519" t="str">
            <v>Pedra britada no 3, inclusive transporte ate 20Km.  Fornecimento.</v>
          </cell>
          <cell r="D1519" t="str">
            <v>m3</v>
          </cell>
          <cell r="E1519">
            <v>31.13</v>
          </cell>
        </row>
        <row r="1520">
          <cell r="A1520" t="str">
            <v>SC004799</v>
          </cell>
          <cell r="B1520" t="str">
            <v>SC15050550/</v>
          </cell>
          <cell r="C1520" t="str">
            <v>Saibro, inclusive transporte ate 20Km.  Fornecimento.</v>
          </cell>
          <cell r="D1520" t="str">
            <v>m3</v>
          </cell>
          <cell r="E1520">
            <v>22.5</v>
          </cell>
        </row>
        <row r="1521">
          <cell r="A1521" t="str">
            <v>SE000025</v>
          </cell>
          <cell r="B1521" t="str">
            <v>SE20100153/</v>
          </cell>
          <cell r="C1521" t="str">
            <v>Levantamento topografico, planialtimetrico e cadastral, executado de acordo com as especificacoes da Prefeitura da Cidade do Rio de Janeiro, em terreno de orografia acidentada, vegetacao rala e edificacao leve, com area de 4 a 10 ha (escala 1:500).</v>
          </cell>
          <cell r="D1521" t="str">
            <v>ha</v>
          </cell>
          <cell r="E1521">
            <v>1511.75</v>
          </cell>
        </row>
        <row r="1522">
          <cell r="A1522" t="str">
            <v>SE018006</v>
          </cell>
          <cell r="B1522" t="str">
            <v>SE20100156A</v>
          </cell>
          <cell r="C1522" t="str">
            <v>Levantamento topografico, planialtimetrico e cadastral, executado de acordo com as especificacoes da Prefeitura da Cidade do Rio de Janeiro, em terreno de orografia acidentada, vegetacao rala (incluindo seus dados dendometricos) e edificacao leve, com are</v>
          </cell>
          <cell r="D1522" t="str">
            <v>ha</v>
          </cell>
          <cell r="E1522">
            <v>2441.52</v>
          </cell>
        </row>
        <row r="1523">
          <cell r="A1523" t="str">
            <v>SE003996</v>
          </cell>
          <cell r="B1523" t="str">
            <v>SE20100200/</v>
          </cell>
          <cell r="C1523" t="str">
            <v>Levantamento topografico, planialtimetrico e cadastral, executado de acordo com as especificacoes da Prefeitura da Cidade do Rio de Janeiro, em terreno de orografia  acidentada, vegetacao rala e edificacao media, com area de ate 4 ha (escala 1:500).</v>
          </cell>
          <cell r="D1523" t="str">
            <v>ha</v>
          </cell>
          <cell r="E1523">
            <v>1893.39</v>
          </cell>
        </row>
        <row r="1524">
          <cell r="A1524" t="str">
            <v>SE003986</v>
          </cell>
          <cell r="B1524" t="str">
            <v>SE20100250/</v>
          </cell>
          <cell r="C1524" t="str">
            <v>Levantamento topografico, planialtimetrico e cadastral, executado de acordo com as especificacoes da Prefeitura da Cidade do Rio de Janeiro, em terreno de orografia acidentada, vegetacao rala e edificacao densa, com area de ate 4 ha (escala 1:500).</v>
          </cell>
          <cell r="D1524" t="str">
            <v>ha</v>
          </cell>
          <cell r="E1524">
            <v>2479.44</v>
          </cell>
        </row>
        <row r="1525">
          <cell r="A1525" t="str">
            <v>SE000024</v>
          </cell>
          <cell r="B1525" t="str">
            <v>SE20100253/</v>
          </cell>
          <cell r="C1525" t="str">
            <v>Levantamento topografico, planialtimetrico e cadastral, executado de acordo com as especificacoes da Prefeitura da Cidade do Rio de Janeiro, em terreno de orografia acidentada, vegetacao rala e edificacao densa, com area de 4 a 10 ha (escala 1:500).</v>
          </cell>
          <cell r="D1525" t="str">
            <v>ha</v>
          </cell>
          <cell r="E1525">
            <v>2325.77</v>
          </cell>
        </row>
        <row r="1526">
          <cell r="A1526" t="str">
            <v>SE018005</v>
          </cell>
          <cell r="B1526" t="str">
            <v>SE20100256A</v>
          </cell>
          <cell r="C1526" t="str">
            <v>Levantamento topografico, planialtimetrico e cadastral, executado de acordo com as especificacoes da Prefeitura da Cidade do Rio de Janeiro, em terreno de orografia acidentada, vegetacao rala (incluindo seus dados dendometricos) e edificacao densa, com ar</v>
          </cell>
          <cell r="D1526" t="str">
            <v>ha</v>
          </cell>
          <cell r="E1526">
            <v>3492.04</v>
          </cell>
        </row>
        <row r="1527">
          <cell r="A1527" t="str">
            <v>SE003998</v>
          </cell>
          <cell r="B1527" t="str">
            <v>SE20100300/</v>
          </cell>
          <cell r="C1527" t="str">
            <v>Levantamento topografico, planialtimetrico e cadastral, executado de acordo com as especificacoes da Prefeitura da Cidade do Rio de Janeiro, em terreno de orografia  acidentada, vegetacao densa e edificacao leve, com area de ate 4 ha (escala 1:500).</v>
          </cell>
          <cell r="D1527" t="str">
            <v>ha</v>
          </cell>
          <cell r="E1527">
            <v>2682.31</v>
          </cell>
        </row>
        <row r="1528">
          <cell r="A1528" t="str">
            <v>SE004003</v>
          </cell>
          <cell r="B1528" t="str">
            <v>SE20100303/</v>
          </cell>
          <cell r="C1528" t="str">
            <v>Levantamento topografico, planialtimetrico e cadastral, executado de acordo com as especificacoes da Prefeitura da Cidade do Rio de Janeiro, em terreno de orografia acidentada, vegetacao densa e edificacao leve, com area de 4 a 10 ha (escala 1:500).</v>
          </cell>
          <cell r="D1528" t="str">
            <v>ha</v>
          </cell>
          <cell r="E1528">
            <v>2516.06</v>
          </cell>
        </row>
        <row r="1529">
          <cell r="A1529" t="str">
            <v>SE018004</v>
          </cell>
          <cell r="B1529" t="str">
            <v>SE20100306A</v>
          </cell>
          <cell r="C1529" t="str">
            <v>Levantamento topografico, planialtimetrico e cadastral, executado de acordo com as especificacoes da Prefeitura da Cidade do Rio de Janeiro, em terreno de orografia acidentada, vegetacao densa (incluindo seus dados dendometricos) e edificacao leve, com ar</v>
          </cell>
          <cell r="D1529" t="str">
            <v>ha</v>
          </cell>
          <cell r="E1529">
            <v>3374.39</v>
          </cell>
        </row>
        <row r="1530">
          <cell r="A1530" t="str">
            <v>SE003985</v>
          </cell>
          <cell r="B1530" t="str">
            <v>SE20100350/</v>
          </cell>
          <cell r="C1530" t="str">
            <v>Levantamento topografico, planialtimetrico e cadastral, executado de acordo com as especificacoes da Prefeitura da Cidade do Rio de Janeiro, em terreno de orografia acidentada, vegetacao densa e edificacao media, com area de ate 4 ha (escala 1:500).</v>
          </cell>
          <cell r="D1530" t="str">
            <v>ha</v>
          </cell>
          <cell r="E1530">
            <v>3155.66</v>
          </cell>
        </row>
        <row r="1531">
          <cell r="A1531" t="str">
            <v>SE003990</v>
          </cell>
          <cell r="B1531" t="str">
            <v>SE20100400/</v>
          </cell>
          <cell r="C1531" t="str">
            <v>Levantamento topografico, planialtimetrico e cadastral, executado de acordo com as especificacoes da Prefeitura da Cidade do Rio de Janeiro, em terreno de orografia nao acidentada, vegetacao rala e edificacao leve, com area de ate 4 ha (escala 1:500).</v>
          </cell>
          <cell r="D1531" t="str">
            <v>ha</v>
          </cell>
          <cell r="E1531">
            <v>1127.02</v>
          </cell>
        </row>
        <row r="1532">
          <cell r="A1532" t="str">
            <v>SE000027</v>
          </cell>
          <cell r="B1532" t="str">
            <v>SE20100403/</v>
          </cell>
          <cell r="C1532" t="str">
            <v>Levantamento topografico, planialtimetrico e cadastral, executado de acordo com as especificacoes da Prefeitura da Cidade do Rio de Janeiro, em terreno de orografia nao acidentada, vegetacao rala e edificacao leve, com area de 4 a 10 ha (escala 1:500).</v>
          </cell>
          <cell r="D1532" t="str">
            <v>ha</v>
          </cell>
          <cell r="E1532">
            <v>1057.17</v>
          </cell>
        </row>
        <row r="1533">
          <cell r="A1533" t="str">
            <v>SE018003</v>
          </cell>
          <cell r="B1533" t="str">
            <v>SE20100406A</v>
          </cell>
          <cell r="C1533" t="str">
            <v>Levantamento topografico, planialtimetrico e cadastral, executado de acordo com as especificacoes da Prefeitura da Cidade do Rio de Janeiro, em terreno de orografia nao acidentada, vegetacao rala (incluindo seus dados dendometricos) e edificacao leve, com</v>
          </cell>
          <cell r="D1533" t="str">
            <v>ha</v>
          </cell>
          <cell r="E1533">
            <v>1689.74</v>
          </cell>
        </row>
        <row r="1534">
          <cell r="A1534" t="str">
            <v>SE003994</v>
          </cell>
          <cell r="B1534" t="str">
            <v>SE20100450/</v>
          </cell>
          <cell r="C1534" t="str">
            <v>Levantamento topografico, planialtimetrico e cadastral, executado de acordo com as especificacoes da Prefeitura da Cidade do Rio de Janeiro, em terreno de orografia nao acidentada, vegetacao rala e edificacao media, com area de ate 4 ha (escala 1:500).</v>
          </cell>
          <cell r="D1534" t="str">
            <v>ha</v>
          </cell>
          <cell r="E1534">
            <v>1329.88</v>
          </cell>
        </row>
        <row r="1535">
          <cell r="A1535" t="str">
            <v>SE004001</v>
          </cell>
          <cell r="B1535" t="str">
            <v>SE20100453/</v>
          </cell>
          <cell r="C1535" t="str">
            <v>Levantamento topografico, planialtimetrico e cadastral, executado de acordo com as especificacoes da Prefeitura da Cidade do Rio de Janeiro, em terreno de orografia nao acidentada, vegetacao rala e edificacao media, com area de 4 a 10 ha (escala 1:500).</v>
          </cell>
          <cell r="D1535" t="str">
            <v>ha</v>
          </cell>
          <cell r="E1535">
            <v>1247.46</v>
          </cell>
        </row>
        <row r="1536">
          <cell r="A1536" t="str">
            <v>SE018002</v>
          </cell>
          <cell r="B1536" t="str">
            <v>SE20100456A</v>
          </cell>
          <cell r="C1536" t="str">
            <v>Levantamento topografico, planialtimetrico e cadastral, executado de acordo com as especificacoes da Prefeitura da Cidade do Rio de Janeiro, em terreno de orografia nao acidentada, vegetacao rala (incluindo seus dados dendometricos) e edificacao media, co</v>
          </cell>
          <cell r="D1536" t="str">
            <v>ha</v>
          </cell>
          <cell r="E1536">
            <v>2100.94</v>
          </cell>
        </row>
        <row r="1537">
          <cell r="A1537" t="str">
            <v>SE003988</v>
          </cell>
          <cell r="B1537" t="str">
            <v>SE20100500/</v>
          </cell>
          <cell r="C1537" t="str">
            <v>Levantamento topografico, planialtimetrico e cadastral, executado de acordo com as especificacoes da Prefeitura da Cidade do Rio de Janeiro, em terreno de orografia nao acidentada, vegetacao rala e edificacao densa, com area ate 4 ha (escala 1:500).</v>
          </cell>
          <cell r="D1537" t="str">
            <v>ha</v>
          </cell>
          <cell r="E1537">
            <v>1735.61</v>
          </cell>
        </row>
        <row r="1538">
          <cell r="A1538" t="str">
            <v>SE000026</v>
          </cell>
          <cell r="B1538" t="str">
            <v>SE20100503/</v>
          </cell>
          <cell r="C1538" t="str">
            <v>Levantamento topografico, planialtimetrico e cadastral, executado de acordo com as especificacoes da Prefeitura da Cidade do Rio de Janeiro, em terreno de orografia nao acidentada, vegetacao rala e edificacao densa, com area de 4 a 10 ha (escala 1:500).</v>
          </cell>
          <cell r="D1538" t="str">
            <v>ha</v>
          </cell>
          <cell r="E1538">
            <v>1628.04</v>
          </cell>
        </row>
        <row r="1539">
          <cell r="A1539" t="str">
            <v>SE018007</v>
          </cell>
          <cell r="B1539" t="str">
            <v>SE20100506A</v>
          </cell>
          <cell r="C1539" t="str">
            <v>Levantamento topografico, planialtimetrico e cadastral, executado de acordo com as especificacoes da Prefeitura da Cidade do Rio de Janeiro, em terreno de orografia nao acidentada, vegetacao rala (incluindo seus dados dendometricos) e edificacao densa, co</v>
          </cell>
          <cell r="D1539" t="str">
            <v>ha</v>
          </cell>
          <cell r="E1539">
            <v>2441.52</v>
          </cell>
        </row>
        <row r="1540">
          <cell r="A1540" t="str">
            <v>SE003995</v>
          </cell>
          <cell r="B1540" t="str">
            <v>SE20100550/</v>
          </cell>
          <cell r="C1540" t="str">
            <v>Levantamento topografico, planialtimetrico e cadastral, executado de acordo com as especificacoes da Prefeitura da Cidade do Rio de Janeiro, em terreno de orografia nao acidentada, vegetacao densa e edificacao leve, com area ate 4 ha (escala 1:500).</v>
          </cell>
          <cell r="D1540" t="str">
            <v>ha</v>
          </cell>
          <cell r="E1540">
            <v>1882.12</v>
          </cell>
        </row>
        <row r="1541">
          <cell r="A1541" t="str">
            <v>SE004002</v>
          </cell>
          <cell r="B1541" t="str">
            <v>SE20100553/</v>
          </cell>
          <cell r="C1541" t="str">
            <v>Levantamento topografico, planialtimetrico e cadastral, executado de acordo com as especificacoes da Prefeitura da Cidade do Rio de Janeiro, em terreno de orografia nao acidentada, vegetacao densa e edificacao leve, com area de 4 a 10 ha (escala 1:500).</v>
          </cell>
          <cell r="D1541" t="str">
            <v>ha</v>
          </cell>
          <cell r="E1541">
            <v>1765.47</v>
          </cell>
        </row>
        <row r="1542">
          <cell r="A1542" t="str">
            <v>SE018008</v>
          </cell>
          <cell r="B1542" t="str">
            <v>SE20100556A</v>
          </cell>
          <cell r="C1542" t="str">
            <v>Levantamento topografico, planialtimetrico e cadastral, executado de acordo com as especificacoes da Prefeitura da Cidade do Rio de Janeiro, em terreno de orografia nao acidentada, vegetacao densa (incluindo seus dados dendometricos) e edificacao leve, co</v>
          </cell>
          <cell r="D1542" t="str">
            <v>ha</v>
          </cell>
          <cell r="E1542">
            <v>2796.61</v>
          </cell>
        </row>
        <row r="1543">
          <cell r="A1543" t="str">
            <v>SE003993</v>
          </cell>
          <cell r="B1543" t="str">
            <v>SE20100600/</v>
          </cell>
          <cell r="C1543" t="str">
            <v>Levantamento topografico, planialtimetrico e cadastral, executado de acordo com as especificacoes da Prefeitura da Cidade do Rio de Janeiro, em terreno de orografia nao acidentada, vegetacao densa e edificacao media, com area de ate 4 ha (escala 1:500).</v>
          </cell>
          <cell r="D1543" t="str">
            <v>ha</v>
          </cell>
          <cell r="E1543">
            <v>2208.96</v>
          </cell>
        </row>
        <row r="1544">
          <cell r="A1544" t="str">
            <v>SE003999</v>
          </cell>
          <cell r="B1544" t="str">
            <v>SE20100603/</v>
          </cell>
          <cell r="C1544" t="str">
            <v>Levantamento topografico, planialtimetrico e cadastral, executado de acordo com as especificacoes da Prefeitura da Cidade do Rio de Janeiro, em terreno de orografia nao acidentada, vegetacao densa e edificacao media, com area de 4 a 10 ha (escala 1:500).</v>
          </cell>
          <cell r="D1544" t="str">
            <v>ha</v>
          </cell>
          <cell r="E1544">
            <v>2072.0500000000002</v>
          </cell>
        </row>
        <row r="1545">
          <cell r="A1545" t="str">
            <v>SE018001</v>
          </cell>
          <cell r="B1545" t="str">
            <v>SE20100606A</v>
          </cell>
          <cell r="C1545" t="str">
            <v>Levantamento topografico, planialtimetrico e cadastral, executado de acordo com as especificacoes da Prefeitura da Cidade do Rio de Janeiro, em terreno de orografia nao acidentada, vegetacao densa (incluindo seus dados dendometricos) e edificacao media, c</v>
          </cell>
          <cell r="D1545" t="str">
            <v>ha</v>
          </cell>
          <cell r="E1545">
            <v>3027</v>
          </cell>
        </row>
        <row r="1546">
          <cell r="A1546" t="str">
            <v>SE009596</v>
          </cell>
          <cell r="B1546" t="str">
            <v>SE20100650A</v>
          </cell>
          <cell r="C1546" t="str">
            <v>Levantamento planialtimetrico, executado de acordo com as especificacoes da Prefeitura da Cidade do Rio de Janeiro, em terreno de orografia acidentada, vegetacao densa (incluindo seus dados dendometricos) e edificacao leve, com area de ate 5 ha (escala 1:</v>
          </cell>
          <cell r="D1546" t="str">
            <v>ha</v>
          </cell>
          <cell r="E1546">
            <v>4324.5200000000004</v>
          </cell>
        </row>
        <row r="1547">
          <cell r="A1547" t="str">
            <v>SE002056</v>
          </cell>
          <cell r="B1547" t="str">
            <v>SE20100700A</v>
          </cell>
          <cell r="C1547" t="str">
            <v>Levantamento topografico, planialtimetrico e cadastral para area entre 4 a 10 ha.</v>
          </cell>
          <cell r="D1547" t="str">
            <v>ha</v>
          </cell>
          <cell r="E1547">
            <v>1057.17</v>
          </cell>
        </row>
        <row r="1548">
          <cell r="A1548" t="str">
            <v>SE003973</v>
          </cell>
          <cell r="B1548" t="str">
            <v>SE20100750A</v>
          </cell>
          <cell r="C1548" t="str">
            <v>Levantamento topografico, planialtimetrico e cadastral para area de ate 4 ha, elaborado na escala 1:500.</v>
          </cell>
          <cell r="D1548" t="str">
            <v>ha</v>
          </cell>
          <cell r="E1548">
            <v>1127.02</v>
          </cell>
        </row>
        <row r="1549">
          <cell r="A1549" t="str">
            <v>SE004000</v>
          </cell>
          <cell r="B1549" t="str">
            <v>SE20100850/</v>
          </cell>
          <cell r="C1549" t="str">
            <v>Levantamento topografico, planialtimetrico e cadastral, executado de acordo com as especificacoes da Prefeitura da Cidade do Rio de Janeiro, em terreno de orografia acidentada, vegetacao rala e edificacao media, com area de 4 a 10 ha (escala 1:500).</v>
          </cell>
          <cell r="D1549" t="str">
            <v>ha</v>
          </cell>
          <cell r="E1549">
            <v>1776.05</v>
          </cell>
        </row>
        <row r="1550">
          <cell r="A1550" t="str">
            <v>SE000023</v>
          </cell>
          <cell r="B1550" t="str">
            <v>SE20101000/</v>
          </cell>
          <cell r="C1550" t="str">
            <v>Levantamento topografico, planialtimetrico e cadastral, executado de acordo com as especificacoes da Prefeitura da Cidade do Rio de Janeiro,em terreno de orografia acidentada, vegetacao densa e edificacao media, com area de 4 a 10 ha (escala 1:500).</v>
          </cell>
          <cell r="D1550" t="str">
            <v>ha</v>
          </cell>
          <cell r="E1550">
            <v>2960.08</v>
          </cell>
        </row>
        <row r="1551">
          <cell r="A1551" t="str">
            <v>SE003997</v>
          </cell>
          <cell r="B1551" t="str">
            <v>SE20101050A</v>
          </cell>
          <cell r="C1551" t="str">
            <v>Levantamento de secao transversal em terreno de orografia acidentada e vegetacao rala, considerando-se o nivel como equipamento.  Medido por metro linear de secao, incluindo-se o desenho em papel milimetrado vegetal na escala 1:200.</v>
          </cell>
          <cell r="D1551" t="str">
            <v>m</v>
          </cell>
          <cell r="E1551">
            <v>0.48</v>
          </cell>
        </row>
        <row r="1552">
          <cell r="A1552" t="str">
            <v>SE002099</v>
          </cell>
          <cell r="B1552" t="str">
            <v>SE20101350A</v>
          </cell>
          <cell r="C1552" t="str">
            <v>Levantamento topografico, planialtimetrico e cadastral executado de acordo com as especificacoes da Prefeitura da Cidade do Rio de Janeiro em areas que apresente uma maior densidade de detalhes cadastrais, com ate 10 ha, elaborado na escala 1:250.</v>
          </cell>
          <cell r="D1552" t="str">
            <v>ha</v>
          </cell>
          <cell r="E1552">
            <v>1914.57</v>
          </cell>
        </row>
        <row r="1553">
          <cell r="A1553" t="str">
            <v>SE018073</v>
          </cell>
          <cell r="B1553" t="str">
            <v>SE20101375A</v>
          </cell>
          <cell r="C1553" t="e">
            <v>#N/A</v>
          </cell>
          <cell r="D1553" t="e">
            <v>#N/A</v>
          </cell>
          <cell r="E1553">
            <v>1740.64</v>
          </cell>
        </row>
        <row r="1554">
          <cell r="A1554" t="str">
            <v>SE002100</v>
          </cell>
          <cell r="B1554" t="str">
            <v>SE20101400A</v>
          </cell>
          <cell r="C1554" t="str">
            <v>Levantamento topografico, planialtimetrico e cadastral, executado de acordo com as especificacoes da Prefeitura da Cidade do Rio de Janeiro, em areas de orografia acidentada e ocupacao densa e desordenada, com dificuldade de acesso e transporte, com ate 1</v>
          </cell>
          <cell r="D1554" t="str">
            <v>ha</v>
          </cell>
          <cell r="E1554">
            <v>2597.5500000000002</v>
          </cell>
        </row>
        <row r="1555">
          <cell r="A1555" t="str">
            <v>SE002101</v>
          </cell>
          <cell r="B1555" t="str">
            <v>SE20101450A</v>
          </cell>
          <cell r="C1555" t="str">
            <v>Levantamento topografico, planialtimetrico e cadastral, executado de acordo com as especificacoes da Prefeitura da Cidade do Rio de Janeiro, em areas de orografia nao acidentada e ocupacao densa e desordenada, com dificuldades de acesso e transporte,com a</v>
          </cell>
          <cell r="D1555" t="str">
            <v>ha</v>
          </cell>
          <cell r="E1555">
            <v>1822.86</v>
          </cell>
        </row>
        <row r="1556">
          <cell r="A1556" t="str">
            <v>SE002102</v>
          </cell>
          <cell r="B1556" t="str">
            <v>SE20101500A</v>
          </cell>
          <cell r="C1556" t="str">
            <v>Levantamento topografico, planialtimetrico e cadastral, executado de acordo com as especificacoes da Prefeitura da Cidade do Rio de Janeiro, em areas de alagadico, com ate 10 ha, elaborado na escala 1:500.</v>
          </cell>
          <cell r="D1556" t="str">
            <v>ha</v>
          </cell>
          <cell r="E1556">
            <v>1790.21</v>
          </cell>
        </row>
        <row r="1557">
          <cell r="A1557" t="str">
            <v>SE002088</v>
          </cell>
          <cell r="B1557" t="str">
            <v>SE20101550/</v>
          </cell>
          <cell r="C1557" t="str">
            <v>Levantamento cadastral das profundidades dos tubos e galerias que concorrem em um poco de visita, profundidades estas, medidas de regua e referenciadas a cota da tampa do poco-poco encontrado em condicoes de limpeza que permitam a leitura imediata.</v>
          </cell>
          <cell r="D1557" t="str">
            <v>un</v>
          </cell>
          <cell r="E1557">
            <v>2.5099999999999998</v>
          </cell>
        </row>
        <row r="1558">
          <cell r="A1558" t="str">
            <v>SE002096</v>
          </cell>
          <cell r="B1558" t="str">
            <v>SE20101600/</v>
          </cell>
          <cell r="C1558" t="str">
            <v>Levantamento cadastral das profundidades dos tubos e galerias que concorrem em um poco de visita, profundidades estas, medidas a regua e referenciadas a cota da tampa do poco-poco encontrado inundado tendo que ser esgotado antes que se possa fazer a leitu</v>
          </cell>
          <cell r="D1558" t="str">
            <v>un</v>
          </cell>
          <cell r="E1558">
            <v>23.82</v>
          </cell>
        </row>
        <row r="1559">
          <cell r="A1559" t="str">
            <v>SE002097</v>
          </cell>
          <cell r="B1559" t="str">
            <v>SE20101650/</v>
          </cell>
          <cell r="C1559" t="str">
            <v>Levantamento cadastral das profundidades dos tubos e galerias que concorrem em um poco de visita, profundidades estas, medidas a regua e referenciadas a cota da tampa do poco-poco encontrado assoreado tendo que ser limpo antes que se possa fazer a leitura</v>
          </cell>
          <cell r="D1559" t="str">
            <v>un</v>
          </cell>
          <cell r="E1559">
            <v>18.47</v>
          </cell>
        </row>
        <row r="1560">
          <cell r="A1560" t="str">
            <v>SE002163</v>
          </cell>
          <cell r="B1560" t="str">
            <v>SE20101700/</v>
          </cell>
          <cell r="C1560" t="str">
            <v>Levantamento cadastral das profundidades dos tubos e galerias que concorrem em um poco de visita, profundidades estas, medidas a regua e referenciadas a cota da tampa do poco-poco em meio a uma via publica com trafego, encontrado em condicoes de limpeza q</v>
          </cell>
          <cell r="D1560" t="str">
            <v>un</v>
          </cell>
          <cell r="E1560">
            <v>42.84</v>
          </cell>
        </row>
        <row r="1561">
          <cell r="A1561" t="str">
            <v>SE002164</v>
          </cell>
          <cell r="B1561" t="str">
            <v>SE20101750/</v>
          </cell>
          <cell r="C1561" t="str">
            <v>Levantamento cadastral das profundidades dos tubos e galerias que concorrem em um poco de visita, profundidades estas, medidas a regua e referenciadas a cota da tampa do poco-poco em meio a uma via publica com trafego, encontrado inundado tendo que ser es</v>
          </cell>
          <cell r="D1561" t="str">
            <v>un</v>
          </cell>
          <cell r="E1561">
            <v>64.150000000000006</v>
          </cell>
        </row>
        <row r="1562">
          <cell r="A1562" t="str">
            <v>SE002165</v>
          </cell>
          <cell r="B1562" t="str">
            <v>SE20101800/</v>
          </cell>
          <cell r="C1562" t="str">
            <v>Levantamento cadastral das profundidades dos tubos e galerias que concorrem em um poco de visita, profundidades estas, medidas a regua e referenciadas a cota da tampa do poco-poco localizado em meio a via publica com trafego, encontrado assoreado tendo qu</v>
          </cell>
          <cell r="D1562" t="str">
            <v>un</v>
          </cell>
          <cell r="E1562">
            <v>64.150000000000006</v>
          </cell>
        </row>
        <row r="1563">
          <cell r="A1563" t="str">
            <v>SE002166</v>
          </cell>
          <cell r="B1563" t="str">
            <v>SE20101850/</v>
          </cell>
          <cell r="C1563" t="str">
            <v>Levantamento cadastral das profundidades dos tubos e galerias que concorrem em um poco de visita, profundidades estas, medidas a regua e referenciadas a cota da tampa do poco-poco em meio a uma via publica com trafego, coberto por camada asfaltica, encont</v>
          </cell>
          <cell r="D1563" t="str">
            <v>un</v>
          </cell>
          <cell r="E1563">
            <v>47.55</v>
          </cell>
        </row>
        <row r="1564">
          <cell r="A1564" t="str">
            <v>SE002167</v>
          </cell>
          <cell r="B1564" t="str">
            <v>SE20101900/</v>
          </cell>
          <cell r="C1564" t="str">
            <v>Levantamento cadastral das profundidades dos tubos e galerias que concorrem em um poco de visita, profundidades estas, medidas a regua e referenciadas a cota da tampa do poco-poco em meio a uma via publica com trafego, coberto por camada asfaltica, encont</v>
          </cell>
          <cell r="D1564" t="str">
            <v>un</v>
          </cell>
          <cell r="E1564">
            <v>68.86</v>
          </cell>
        </row>
        <row r="1565">
          <cell r="A1565" t="str">
            <v>SE002168</v>
          </cell>
          <cell r="B1565" t="str">
            <v>SE20101950/</v>
          </cell>
          <cell r="C1565" t="str">
            <v>Levantamento cadastral das profundidades dos tubos e galerias que concorrem em um poco de visita, profundidades estas, medidas a regua e referenciadas a cota da tampa do poco-poco em meio a uma via publica com trafego, coberto por camada asfaltica, encont</v>
          </cell>
          <cell r="D1565" t="str">
            <v>un</v>
          </cell>
          <cell r="E1565">
            <v>68.86</v>
          </cell>
        </row>
        <row r="1566">
          <cell r="A1566" t="str">
            <v>SE002419</v>
          </cell>
          <cell r="B1566" t="str">
            <v>SE20102000A</v>
          </cell>
          <cell r="C1566" t="str">
            <v>Levantamento topografico por batimetria, incluindo secoes de levantamento equidistantes de ate 20 metros, executado de acordo com as especificacoes da Prefeitura da Cidade do Rio de Janeiro, com area de ate 10 ha (escala 1:500).</v>
          </cell>
          <cell r="D1566" t="str">
            <v>ha</v>
          </cell>
          <cell r="E1566">
            <v>1364.23</v>
          </cell>
        </row>
        <row r="1567">
          <cell r="A1567" t="str">
            <v>SE007409</v>
          </cell>
          <cell r="B1567" t="str">
            <v>SE20102050A</v>
          </cell>
          <cell r="C1567" t="str">
            <v xml:space="preserve">Levantamento topografico, planialtimetrico e cadastral, executado de acordo com as especificacoes da Prefeitura da Cidade do Rio de Janeiro, em favelas, considerando cotas de soleira e sanitarios, medicao de lotes, posteamento e demais elementos naturais </v>
          </cell>
          <cell r="D1567" t="str">
            <v>m2</v>
          </cell>
          <cell r="E1567">
            <v>0.68</v>
          </cell>
        </row>
        <row r="1568">
          <cell r="A1568" t="str">
            <v>SE005761</v>
          </cell>
          <cell r="B1568" t="str">
            <v>SE20102100/</v>
          </cell>
          <cell r="C1568" t="str">
            <v>Levantamento topografico por GPS em areas de dificil acesso, relevo acidentado e muito pouco habitadas.  O levantamento visa posterior reflorestamento das areas, possuindo baixa precisao.</v>
          </cell>
          <cell r="D1568" t="str">
            <v>ha</v>
          </cell>
          <cell r="E1568">
            <v>53.42</v>
          </cell>
        </row>
        <row r="1569">
          <cell r="A1569" t="str">
            <v>SE007060</v>
          </cell>
          <cell r="B1569" t="str">
            <v>SE20102150A</v>
          </cell>
          <cell r="C1569" t="str">
            <v>Levantamento de secao transversal em terreno de orografia acidentada e vegetacao rala, considerando-se teodolito ou estacao total e distanciometro eletronico, na escala 1:100, incluindo-se a apresentacao em papel e em meio digital (preferencia por Autocad</v>
          </cell>
          <cell r="D1569" t="str">
            <v>m</v>
          </cell>
          <cell r="E1569">
            <v>1.02</v>
          </cell>
        </row>
        <row r="1570">
          <cell r="A1570" t="str">
            <v>SE003989</v>
          </cell>
          <cell r="B1570" t="str">
            <v>SE20102200A</v>
          </cell>
          <cell r="C1570" t="str">
            <v>Levantamento de secao transversal em terreno de orografia acidentada e vegetacao rala, considerando-se o teodolito e usando a estadimetria.  Medido por metro linear de secao, incluindo-se o desenho em papel milimetrado vegetal na escala 1:200.</v>
          </cell>
          <cell r="D1570" t="str">
            <v>m</v>
          </cell>
          <cell r="E1570">
            <v>0.61</v>
          </cell>
        </row>
        <row r="1571">
          <cell r="A1571" t="str">
            <v>SE003991</v>
          </cell>
          <cell r="B1571" t="str">
            <v>SE20102250A</v>
          </cell>
          <cell r="C1571" t="str">
            <v>Levantamento de secao transversal em terreno de orografia acidentada e vegetacao densa, considerando-se o teodolito e usando a estadimetria.  Medido por metro linear de secao, incluindo-se o desenho em papel milimetrado vegetal na escala 1:200.</v>
          </cell>
          <cell r="D1571" t="str">
            <v>m</v>
          </cell>
          <cell r="E1571">
            <v>0.84</v>
          </cell>
        </row>
        <row r="1572">
          <cell r="A1572" t="str">
            <v>SE003992</v>
          </cell>
          <cell r="B1572" t="str">
            <v>SE20102300A</v>
          </cell>
          <cell r="C1572" t="str">
            <v>Levantamento de secao transversal em terreno de orografia acidentada e vegetacao densa, considerando-se o nivel como equipamento.  Medido por metro linear de secao, incluindo-se o desenho em papel milimetrado vegetal na escala 1:200.</v>
          </cell>
          <cell r="D1572" t="str">
            <v>m</v>
          </cell>
          <cell r="E1572">
            <v>0.82</v>
          </cell>
        </row>
        <row r="1573">
          <cell r="A1573" t="str">
            <v>SE007059</v>
          </cell>
          <cell r="B1573" t="str">
            <v>SE20102350/</v>
          </cell>
          <cell r="C1573" t="str">
            <v>Elaboracao de planta topografica planialtimetrica e cadastral, na escala 1:500, a partir de secoes transversais ja levantadas no local, incluindo-se a apresentacao em papel e em meio digital (preferencia por Autocad R12).</v>
          </cell>
          <cell r="D1573" t="str">
            <v>ha</v>
          </cell>
          <cell r="E1573">
            <v>551.85</v>
          </cell>
        </row>
        <row r="1574">
          <cell r="A1574" t="str">
            <v>SE000031</v>
          </cell>
          <cell r="B1574" t="str">
            <v>SE20102400A</v>
          </cell>
          <cell r="C1574" t="str">
            <v>Tubo para inclinometro, de aluminio, exclusive perfuracao, caixa de protecao e leitura.  Fornecimento e instalacao.</v>
          </cell>
          <cell r="D1574" t="str">
            <v>m</v>
          </cell>
          <cell r="E1574">
            <v>82.46</v>
          </cell>
        </row>
        <row r="1575">
          <cell r="A1575" t="str">
            <v>SE003704</v>
          </cell>
          <cell r="B1575" t="str">
            <v>SE20102450A</v>
          </cell>
          <cell r="C1575" t="str">
            <v>Nivelamento e contranivelamento de linha topografica, em terreno de orografia nao acidentada, incluindo desenho em escala 1:1000 (H) e 1:100 (V) em papel milimetrado vegetal.</v>
          </cell>
          <cell r="D1575" t="str">
            <v>Km</v>
          </cell>
          <cell r="E1575">
            <v>171.3</v>
          </cell>
        </row>
        <row r="1576">
          <cell r="A1576" t="str">
            <v>SE003705</v>
          </cell>
          <cell r="B1576" t="str">
            <v>SE20102500A</v>
          </cell>
          <cell r="C1576" t="str">
            <v>Nivelamento de eixo de logradouro, de acordo com as especificacoes da Prefeitura da Cidade do Rio de Janeiro, incluindo desenho em papel milimetrado vegetal.</v>
          </cell>
          <cell r="D1576" t="str">
            <v>Km</v>
          </cell>
          <cell r="E1576">
            <v>78.83</v>
          </cell>
        </row>
        <row r="1577">
          <cell r="A1577" t="str">
            <v>SE005426</v>
          </cell>
          <cell r="B1577" t="str">
            <v>SE20150050/</v>
          </cell>
          <cell r="C1577" t="str">
            <v>Levantamento fotografico de aspecto de area urbana com fornecimento do negativo e de ampliacao colorida no tamanho (10x15)cm.</v>
          </cell>
          <cell r="D1577" t="str">
            <v>un</v>
          </cell>
          <cell r="E1577">
            <v>1.78</v>
          </cell>
        </row>
        <row r="1578">
          <cell r="A1578" t="str">
            <v>SE017792</v>
          </cell>
          <cell r="B1578" t="str">
            <v>SE20150100/</v>
          </cell>
          <cell r="C1578" t="str">
            <v>Levantamento fotografico aereo vertical de area urbana com superficie superior a 0,5 Km2 e igual ou inferior a 1,25 Km2, na escala de 1:500, ou superior a 2 Km2 e igual ou inferior a 5 Km2, na escala de 1:1.000, com erro maximo de 15%, utilizando camera d</v>
          </cell>
          <cell r="D1578" t="str">
            <v>cj</v>
          </cell>
          <cell r="E1578">
            <v>2888.7</v>
          </cell>
        </row>
        <row r="1579">
          <cell r="A1579" t="str">
            <v>SE017793</v>
          </cell>
          <cell r="B1579" t="str">
            <v>SE20150150/</v>
          </cell>
          <cell r="C1579" t="str">
            <v>Levantamento fotografico aereo vertical de area urbana com superficie de ate 0,5 Km2, na escala de 1:500, ou de ate 2 Km2, na escala de 1:1.000, com erro maximo de 15%, utilizando camera de medio formato (filme 120) ou superior, com fornecimento dos negat</v>
          </cell>
          <cell r="D1579" t="str">
            <v>cj</v>
          </cell>
          <cell r="E1579">
            <v>2003.52</v>
          </cell>
        </row>
        <row r="1580">
          <cell r="A1580" t="str">
            <v>SE017794</v>
          </cell>
          <cell r="B1580" t="str">
            <v>SE20150200/</v>
          </cell>
          <cell r="C1580" t="str">
            <v xml:space="preserve">Levantamento fotografico aereo vertical de area urbana com superficie superior a 1,25 Km2 e igual ou inferior a 2,5 Km2, na escala de 1:500, ou superior a 5 Km2 e igual ou inferior a 10 Km2, na escala de 1:1.000, com erro maximo de 15%, utilizando camera </v>
          </cell>
          <cell r="D1580" t="str">
            <v>cj</v>
          </cell>
          <cell r="E1580">
            <v>5047.3999999999996</v>
          </cell>
        </row>
        <row r="1581">
          <cell r="A1581" t="str">
            <v>SE017795</v>
          </cell>
          <cell r="B1581" t="str">
            <v>SE20150250/</v>
          </cell>
          <cell r="C1581" t="str">
            <v>Levantamento fotografico aereo vertical de area urbana com superficie superior a 2,5 Km2 e igual ou inferior a 5 Km2, na escala de 1:500, ou superior a 10 Km2 e igual ou inferior a 20 Km2, na escala de 1:1.000, com erro maximo de 15%, utilizando camera de</v>
          </cell>
          <cell r="D1581" t="str">
            <v>cj</v>
          </cell>
          <cell r="E1581">
            <v>8033.8</v>
          </cell>
        </row>
        <row r="1582">
          <cell r="A1582" t="str">
            <v>SE004886</v>
          </cell>
          <cell r="B1582" t="str">
            <v>SE25650200A</v>
          </cell>
          <cell r="C1582" t="str">
            <v>Fornecimento de projeto executivo de instalacao de agua em Autocad aprovado pela concessionaria, em predios culturais.</v>
          </cell>
          <cell r="D1582" t="str">
            <v>m2</v>
          </cell>
          <cell r="E1582">
            <v>4.13</v>
          </cell>
        </row>
        <row r="1583">
          <cell r="A1583" t="str">
            <v>SE004910</v>
          </cell>
          <cell r="B1583" t="str">
            <v>SE25650250A</v>
          </cell>
          <cell r="C1583" t="str">
            <v>Fornecimento de projeto executivo de instalacao de agua em Autocad aprovado na concessionaria, em predios hospitalares com ate 4000m2 de area.</v>
          </cell>
          <cell r="D1583" t="str">
            <v>m2</v>
          </cell>
          <cell r="E1583">
            <v>7.38</v>
          </cell>
        </row>
        <row r="1584">
          <cell r="A1584" t="str">
            <v>SE004912</v>
          </cell>
          <cell r="B1584" t="str">
            <v>SE25650300A</v>
          </cell>
          <cell r="C1584" t="str">
            <v>Fornecimento de projeto executivo de instalacao de agua em Autocad aprovado na concessionaria em predios hospitalares, considerando a area acima de 4000m2.</v>
          </cell>
          <cell r="D1584" t="str">
            <v>m2</v>
          </cell>
          <cell r="E1584">
            <v>6.18</v>
          </cell>
        </row>
        <row r="1585">
          <cell r="A1585" t="str">
            <v>SE004920</v>
          </cell>
          <cell r="B1585" t="str">
            <v>SE25650350A</v>
          </cell>
          <cell r="C1585" t="str">
            <v>Fornecimento de projeto executivo de instalacao de agua em Autocad aprovado na concessionaria em habitacoes/edificios com ate 500m2 de area.</v>
          </cell>
          <cell r="D1585" t="str">
            <v>m2</v>
          </cell>
          <cell r="E1585">
            <v>4.5</v>
          </cell>
        </row>
        <row r="1586">
          <cell r="A1586" t="str">
            <v>SE004922</v>
          </cell>
          <cell r="B1586" t="str">
            <v>SE25650400A</v>
          </cell>
          <cell r="C1586" t="str">
            <v>Fornecimento de projeto executivo de instalacao de agua em Autocad aprovado na concessionaria em habitacoes/edificios, com 500 a 3000m2 de area sendo os primeiros 500m2 medidos como o item SE004920.</v>
          </cell>
          <cell r="D1586" t="str">
            <v>m2</v>
          </cell>
          <cell r="E1586">
            <v>3.03</v>
          </cell>
        </row>
        <row r="1587">
          <cell r="A1587" t="str">
            <v>SE004923</v>
          </cell>
          <cell r="B1587" t="str">
            <v>SE25650450A</v>
          </cell>
          <cell r="C1587" t="str">
            <v>Fornecimento de projeto executivo de instalacao de agua em Autocad aprovado na concessionaria em habitacoes/edificios, considerando a area acima de 3000m2, sendo os primeiros 500m2 medidos como o item SE004920 e de 501 a 3000m2 como o item SE004922.</v>
          </cell>
          <cell r="D1587" t="str">
            <v>m2</v>
          </cell>
          <cell r="E1587">
            <v>2.27</v>
          </cell>
        </row>
        <row r="1588">
          <cell r="A1588" t="str">
            <v>SE004941</v>
          </cell>
          <cell r="B1588" t="str">
            <v>SE25650500A</v>
          </cell>
          <cell r="C1588" t="str">
            <v>Fornecimento de projeto executivo de instalacao de agua em Autocad aprovado na concessionaria em urbanizacao com ate 15000m2 de area.</v>
          </cell>
          <cell r="D1588" t="str">
            <v>m2</v>
          </cell>
          <cell r="E1588">
            <v>0.4</v>
          </cell>
        </row>
        <row r="1589">
          <cell r="A1589" t="str">
            <v>SE004942</v>
          </cell>
          <cell r="B1589" t="str">
            <v>SE25650550A</v>
          </cell>
          <cell r="C1589" t="str">
            <v>Fornecimento de projeto executivo de instalacao de agua em Autocad aprovado na concessionaria em urbanizacao, considerando a area acima de 15000m2.</v>
          </cell>
          <cell r="D1589" t="str">
            <v>m2</v>
          </cell>
          <cell r="E1589">
            <v>0.27</v>
          </cell>
        </row>
        <row r="1590">
          <cell r="A1590" t="str">
            <v>SE004954</v>
          </cell>
          <cell r="B1590" t="str">
            <v>SE25650600A</v>
          </cell>
          <cell r="C1590" t="str">
            <v>Fornecimento de projeto executivo de instalacao de agua em Autocad aprovado na concessionaria em habitacao/loteamento com ate 12000m2 de area.</v>
          </cell>
          <cell r="D1590" t="str">
            <v>m2</v>
          </cell>
          <cell r="E1590">
            <v>2.4700000000000002</v>
          </cell>
        </row>
        <row r="1591">
          <cell r="A1591" t="str">
            <v>SE004955</v>
          </cell>
          <cell r="B1591" t="str">
            <v>SE25650650A</v>
          </cell>
          <cell r="C1591" t="str">
            <v>Fornecimento de projeto executivo de instalacao de agua em Autocad aprovado na concessionaria em habitacao/loteamento com 12000 a 36000m2 de area, sendo os primeiros 12000m2 medidos como o item SE004954.</v>
          </cell>
          <cell r="D1591" t="str">
            <v>m2</v>
          </cell>
          <cell r="E1591">
            <v>1.62</v>
          </cell>
        </row>
        <row r="1592">
          <cell r="A1592" t="str">
            <v>SE004956</v>
          </cell>
          <cell r="B1592" t="str">
            <v>SE25650700A</v>
          </cell>
          <cell r="C1592" t="str">
            <v>Fornecimento de projeto executivo de instalacao de agua em Autocad aprovado na concessionaria em habitacao/loteamento, considerando a area acima de 36000m2, sendo os primeiros 12000m2 medidos como o item SE004954 e de 12001 a 36000m2 como o item SE004955.</v>
          </cell>
          <cell r="D1592" t="str">
            <v>m2</v>
          </cell>
          <cell r="E1592">
            <v>1.23</v>
          </cell>
        </row>
        <row r="1593">
          <cell r="A1593" t="str">
            <v>SE006683</v>
          </cell>
          <cell r="B1593" t="str">
            <v>SE25650750/</v>
          </cell>
          <cell r="C1593" t="str">
            <v>Projeto executivo de instalacao hidraulica de montagem interna de chafarizes, apresentado em papel vegetal nos padroes da contratada, de acordo com a ABNT.</v>
          </cell>
          <cell r="D1593" t="str">
            <v>cj</v>
          </cell>
          <cell r="E1593">
            <v>419.2</v>
          </cell>
        </row>
        <row r="1594">
          <cell r="A1594" t="str">
            <v>SE004868</v>
          </cell>
          <cell r="B1594" t="str">
            <v>SE25700050A</v>
          </cell>
          <cell r="C1594" t="str">
            <v>Fornecimento de projeto executivo de instalacao de luz em Autocad aprovado pela concessionaria, em predios escolares e administrativos com ate 500m2 de area.</v>
          </cell>
          <cell r="D1594" t="str">
            <v>m2</v>
          </cell>
          <cell r="E1594">
            <v>4.9400000000000004</v>
          </cell>
        </row>
        <row r="1595">
          <cell r="A1595" t="str">
            <v>SE004869</v>
          </cell>
          <cell r="B1595" t="str">
            <v>SE25700100A</v>
          </cell>
          <cell r="C1595" t="str">
            <v>Fornecimento de projeto executivo de instalacao de luz em Autocad aprovado pela concessionaria, em predios escolares e administrativos com ate 500 a 3000m2 de area, sendo os primeiros 500m2 medidos como o item SE004868.</v>
          </cell>
          <cell r="D1595" t="str">
            <v>m2</v>
          </cell>
          <cell r="E1595">
            <v>4.13</v>
          </cell>
        </row>
        <row r="1596">
          <cell r="A1596" t="str">
            <v>SE004870</v>
          </cell>
          <cell r="B1596" t="str">
            <v>SE25700150A</v>
          </cell>
          <cell r="C1596" t="str">
            <v>Fornecimento de projeto executivo de instalacao de luz em Autocad aprovado na concessionaria em predios escolares e administrativos, considerando a area acima de 3000m2, sendo os primeiros 500m2 medidos como o item SE 004868 e de 501 a 3000m2, como o item</v>
          </cell>
          <cell r="D1596" t="str">
            <v>m2</v>
          </cell>
          <cell r="E1596">
            <v>2.4700000000000002</v>
          </cell>
        </row>
        <row r="1597">
          <cell r="A1597" t="str">
            <v>SE004887</v>
          </cell>
          <cell r="B1597" t="str">
            <v>SE25700200A</v>
          </cell>
          <cell r="C1597" t="str">
            <v>Fornecimento de projeto executivo de instalacao de luz em Autocad aprovado pela concessionaria, em predios culturais com ate 3000m2 de area.</v>
          </cell>
          <cell r="D1597" t="str">
            <v>m2</v>
          </cell>
          <cell r="E1597">
            <v>8.2799999999999994</v>
          </cell>
        </row>
        <row r="1598">
          <cell r="A1598" t="str">
            <v>SE004889</v>
          </cell>
          <cell r="B1598" t="str">
            <v>SE25700250A</v>
          </cell>
          <cell r="C1598" t="str">
            <v>Fornecimento de projeto executivo de instalacao de luz em Autocad aprovado pela concessionaria, em predios culturais, considerando a area acima de 3000m2.</v>
          </cell>
          <cell r="D1598" t="str">
            <v>m2</v>
          </cell>
          <cell r="E1598">
            <v>6.18</v>
          </cell>
        </row>
        <row r="1599">
          <cell r="A1599" t="str">
            <v>SE004913</v>
          </cell>
          <cell r="B1599" t="str">
            <v>SE25700300A</v>
          </cell>
          <cell r="C1599" t="str">
            <v>Fornecimento de projeto executivo de instalacao de luz em Autocad aprovado na concessionaria em predios hospitalares.</v>
          </cell>
          <cell r="D1599" t="str">
            <v>m2</v>
          </cell>
          <cell r="E1599">
            <v>9.8699999999999992</v>
          </cell>
        </row>
        <row r="1600">
          <cell r="A1600" t="str">
            <v>SE004925</v>
          </cell>
          <cell r="B1600" t="str">
            <v>SE25700350A</v>
          </cell>
          <cell r="C1600" t="str">
            <v>Fornecimento de projeto executivo de instalacao de luz em Autocad aprovado na concessionaria em habitacoes/edificios com ate 500m2 de area.</v>
          </cell>
          <cell r="D1600" t="str">
            <v>m2</v>
          </cell>
          <cell r="E1600">
            <v>6.02</v>
          </cell>
        </row>
        <row r="1601">
          <cell r="A1601" t="str">
            <v>SE004926</v>
          </cell>
          <cell r="B1601" t="str">
            <v>SE25700400A</v>
          </cell>
          <cell r="C1601" t="str">
            <v>Fornecimento de projeto executivo de instalacao de luz em Autocad aprovado na concessionaria em habitacoes/edificios, com 500 a 3000m2 de area sendo os primeiros 500m2 medidos como o item SE004925.</v>
          </cell>
          <cell r="D1601" t="str">
            <v>m2</v>
          </cell>
          <cell r="E1601">
            <v>4.5</v>
          </cell>
        </row>
        <row r="1602">
          <cell r="A1602" t="str">
            <v>SE004927</v>
          </cell>
          <cell r="B1602" t="str">
            <v>SE25700450A</v>
          </cell>
          <cell r="C1602" t="str">
            <v>Fornecimento de projeto executivo de instalacao de luz em Autocad aprovado na concessionaria em habitacoes/edificios, considerando a area acima de 3000m2, sendo os primeiros 500m2 medidos como o item SE004926 e de 501 a 3000m2 como o item SE004925.</v>
          </cell>
          <cell r="D1602" t="str">
            <v>m2</v>
          </cell>
          <cell r="E1602">
            <v>3.03</v>
          </cell>
        </row>
        <row r="1603">
          <cell r="A1603" t="str">
            <v>SE004943</v>
          </cell>
          <cell r="B1603" t="str">
            <v>SE25700500A</v>
          </cell>
          <cell r="C1603" t="str">
            <v>Fornecimento de projeto executivo de instalacao de luz em Autocad aprovado na concessionaria em urbanizacao com ate 15000m2 de area.</v>
          </cell>
          <cell r="D1603" t="str">
            <v>m2</v>
          </cell>
          <cell r="E1603">
            <v>0.56000000000000005</v>
          </cell>
        </row>
        <row r="1604">
          <cell r="A1604" t="str">
            <v>SE004944</v>
          </cell>
          <cell r="B1604" t="str">
            <v>SE25700550A</v>
          </cell>
          <cell r="C1604" t="str">
            <v>Fornecimento de projeto executivo de instalacao de luz em Autocad aprovado na concessionaria em urbanizacao, considerando a area acima de 15000m2.</v>
          </cell>
          <cell r="D1604" t="str">
            <v>m2</v>
          </cell>
          <cell r="E1604">
            <v>0.39</v>
          </cell>
        </row>
        <row r="1605">
          <cell r="A1605" t="str">
            <v>SE004957</v>
          </cell>
          <cell r="B1605" t="str">
            <v>SE25700600A</v>
          </cell>
          <cell r="C1605" t="str">
            <v>Fornecimento de projeto executivo de instalacao de luz em Autocad aprovado na concessionaria em habitacao/loteamento com ate 12000m2 de area.</v>
          </cell>
          <cell r="D1605" t="str">
            <v>m2</v>
          </cell>
          <cell r="E1605">
            <v>2.4700000000000002</v>
          </cell>
        </row>
        <row r="1606">
          <cell r="A1606" t="str">
            <v>SE004958</v>
          </cell>
          <cell r="B1606" t="str">
            <v>SE25700650A</v>
          </cell>
          <cell r="C1606" t="str">
            <v>Fornecimento de projeto executivo de instalacao de luz em Autocad aprovado na concessionaria em habitacao/loteamento com 12000 a 36000m2 de area, sendo os primeiros 12000m2 medidos como o item SE004957.</v>
          </cell>
          <cell r="D1606" t="str">
            <v>m2</v>
          </cell>
          <cell r="E1606">
            <v>1.62</v>
          </cell>
        </row>
        <row r="1607">
          <cell r="A1607" t="str">
            <v>SE004960</v>
          </cell>
          <cell r="B1607" t="str">
            <v>SE25700700A</v>
          </cell>
          <cell r="C1607" t="str">
            <v>Fornecimento de projeto executivo de instalacao de luz em Autocad aprovado na concessionaria em habitacao/loteamento, considerando a area acima de 36000m2, sendo os primeiros 12000m2 medidos como o item SE004957 e de 12001 a 36000m2 como o item SE004958.</v>
          </cell>
          <cell r="D1607" t="str">
            <v>m2</v>
          </cell>
          <cell r="E1607">
            <v>1.23</v>
          </cell>
        </row>
        <row r="1608">
          <cell r="A1608" t="str">
            <v>SE006685</v>
          </cell>
          <cell r="B1608" t="str">
            <v>SE25700750/</v>
          </cell>
          <cell r="C1608" t="str">
            <v>Projeto executivo de instalacao eletrica do quadro dos comandos de motores para chafarizes, apresentado em papel vegetal nos padroes da contratada, de acordo com a ABNT.</v>
          </cell>
          <cell r="D1608" t="str">
            <v>cj</v>
          </cell>
          <cell r="E1608">
            <v>419.2</v>
          </cell>
        </row>
        <row r="1609">
          <cell r="A1609" t="str">
            <v>SE006765</v>
          </cell>
          <cell r="B1609" t="str">
            <v>SE25700800/</v>
          </cell>
          <cell r="C1609" t="str">
            <v>Projeto executivo de sistema de ar condicionado, em Autocad, em Predios com area de ate 500m2.</v>
          </cell>
          <cell r="D1609" t="str">
            <v>m2</v>
          </cell>
          <cell r="E1609">
            <v>3.49</v>
          </cell>
        </row>
        <row r="1610">
          <cell r="A1610" t="str">
            <v>SE006766</v>
          </cell>
          <cell r="B1610" t="str">
            <v>SE25700850/</v>
          </cell>
          <cell r="C1610" t="str">
            <v>Projeto executivo de sistema de ar condicionado, em Autocad, em predios com area de 500 a 3000m2.</v>
          </cell>
          <cell r="D1610" t="str">
            <v>m2</v>
          </cell>
          <cell r="E1610">
            <v>2.9</v>
          </cell>
        </row>
        <row r="1611">
          <cell r="A1611" t="str">
            <v>SE006767</v>
          </cell>
          <cell r="B1611" t="str">
            <v>SE25700900/</v>
          </cell>
          <cell r="C1611" t="str">
            <v>Projeto executivo de sistema de ar condicionado, em Autocad, em predios com area acima de 3000m2.</v>
          </cell>
          <cell r="D1611" t="str">
            <v>m2</v>
          </cell>
          <cell r="E1611">
            <v>1.76</v>
          </cell>
        </row>
        <row r="1612">
          <cell r="A1612" t="str">
            <v>SE006768</v>
          </cell>
          <cell r="B1612" t="str">
            <v>SE25700950/</v>
          </cell>
          <cell r="C1612" t="str">
            <v>Projeto executivo de rede logica (computadores) em Autocad, em predios com area de ate 500m2.</v>
          </cell>
          <cell r="D1612" t="str">
            <v>m2</v>
          </cell>
          <cell r="E1612">
            <v>3.49</v>
          </cell>
        </row>
        <row r="1613">
          <cell r="A1613" t="str">
            <v>SE006769</v>
          </cell>
          <cell r="B1613" t="str">
            <v>SE25701000/</v>
          </cell>
          <cell r="C1613" t="str">
            <v>Projeto executivo de rede logica (computadores) em Autocad, em predios com area de 500m2 a 3000m2.</v>
          </cell>
          <cell r="D1613" t="str">
            <v>m2</v>
          </cell>
          <cell r="E1613">
            <v>2.9</v>
          </cell>
        </row>
        <row r="1614">
          <cell r="A1614" t="str">
            <v>SE006770</v>
          </cell>
          <cell r="B1614" t="str">
            <v>SE25701050/</v>
          </cell>
          <cell r="C1614" t="str">
            <v>Projeto executivo de rede logica (computadores) em Autocad, em predios com area acima de 3000m2.</v>
          </cell>
          <cell r="D1614" t="str">
            <v>m2</v>
          </cell>
          <cell r="E1614">
            <v>1.76</v>
          </cell>
        </row>
        <row r="1615">
          <cell r="A1615" t="str">
            <v>SE009772</v>
          </cell>
          <cell r="B1615" t="str">
            <v>SE25701100A</v>
          </cell>
          <cell r="C1615" t="str">
            <v>Projeto executivo de eletrica para subestacao apresentado em Autocad for Windows, nos padroes da contratante, aprovado na concessionaria.</v>
          </cell>
          <cell r="D1615" t="str">
            <v>un</v>
          </cell>
          <cell r="E1615">
            <v>3115.35</v>
          </cell>
        </row>
        <row r="1616">
          <cell r="A1616" t="str">
            <v>SE004905</v>
          </cell>
          <cell r="B1616" t="str">
            <v>SE25750050A</v>
          </cell>
          <cell r="C1616" t="str">
            <v>Fornecimento de projeto executivo de instalacao de seguranca em Autocad aprovado na concessionaria, em predios culturais.</v>
          </cell>
          <cell r="D1616" t="str">
            <v>m2</v>
          </cell>
          <cell r="E1616">
            <v>4.13</v>
          </cell>
        </row>
        <row r="1617">
          <cell r="A1617" t="str">
            <v>SE010183</v>
          </cell>
          <cell r="B1617" t="str">
            <v>SE25800050A</v>
          </cell>
          <cell r="C1617" t="str">
            <v xml:space="preserve">Projeto executivo de instalacoes especiais em Autocad, aprovado na concessionaria, em predios culturais, considerando a area com 500m2 a 3000m2, compreendendo projetos de iluminacao cenica, sonorizacao de auditorio, plateia e palco, sistema de audivisual </v>
          </cell>
          <cell r="D1617" t="str">
            <v>m2</v>
          </cell>
          <cell r="E1617">
            <v>35.380000000000003</v>
          </cell>
        </row>
        <row r="1618">
          <cell r="A1618" t="str">
            <v>SE006175</v>
          </cell>
          <cell r="B1618" t="str">
            <v>SE25850050/</v>
          </cell>
          <cell r="C1618" t="str">
            <v>Projeto executivo de arquitetura para construcao de galpao (geometrico, cortes, detalhamento e perspectiva) apresentado em papel vegetal nos padroes da contratante, de acordo com a ABNT, considerando a area de 500m2.</v>
          </cell>
          <cell r="D1618" t="str">
            <v>m2</v>
          </cell>
          <cell r="E1618">
            <v>14.01</v>
          </cell>
        </row>
        <row r="1619">
          <cell r="A1619" t="str">
            <v>SE009774</v>
          </cell>
          <cell r="B1619" t="str">
            <v>SE25850100A</v>
          </cell>
          <cell r="C1619" t="str">
            <v>Projeto executivo de arquitetura para reforma e adaptacao de area destinada a abrigar a subestacao, apresentado em Autocad for Windows, nos padroes da contratante.</v>
          </cell>
          <cell r="D1619" t="str">
            <v>un</v>
          </cell>
          <cell r="E1619">
            <v>3159.3</v>
          </cell>
        </row>
        <row r="1620">
          <cell r="A1620" t="str">
            <v>SE007299</v>
          </cell>
          <cell r="B1620" t="str">
            <v>SE25850150A</v>
          </cell>
          <cell r="C1620" t="str">
            <v>Desenho em perspectiva no tamanho de (70x50)cm, colorido, para projeto de tratamento paisagistico em areas publicas.</v>
          </cell>
          <cell r="D1620" t="str">
            <v>un</v>
          </cell>
          <cell r="E1620">
            <v>920.88</v>
          </cell>
        </row>
        <row r="1621">
          <cell r="A1621" t="str">
            <v>SE006177</v>
          </cell>
          <cell r="B1621" t="str">
            <v>SE25850200/</v>
          </cell>
          <cell r="C1621" t="str">
            <v>Projeto executivo de arquitetura para implantacao de viveiros de mudas de arvores e hortas (geometrico, cortes, detalhamento e perspectivas) apresentado em papel vegetal nos padroes da contratante, de acordo com a ABNT, considerando a area de ate 20.000m2</v>
          </cell>
          <cell r="D1621" t="str">
            <v>m2</v>
          </cell>
          <cell r="E1621">
            <v>0.88</v>
          </cell>
        </row>
        <row r="1622">
          <cell r="A1622" t="str">
            <v>SE006323</v>
          </cell>
          <cell r="B1622" t="str">
            <v>SE25850250/</v>
          </cell>
          <cell r="C1622" t="str">
            <v>Projeto executivo de instalacao eletrica, apresentado em papel vegetal nos padroes da contratante, de acordo com a ABTN, para chafarizes, inclusive legalizacao junto a concessionaria.</v>
          </cell>
          <cell r="D1622" t="str">
            <v>cj</v>
          </cell>
          <cell r="E1622">
            <v>209.6</v>
          </cell>
        </row>
        <row r="1623">
          <cell r="A1623" t="str">
            <v>SE006324</v>
          </cell>
          <cell r="B1623" t="str">
            <v>SE25850300/</v>
          </cell>
          <cell r="C1623" t="str">
            <v>Projeto executivo de instalacao hidro-sanitaria, apresentado em papel vegetal nos padroes da contratada, de acordo com a ABTN, para chafarizes, inclusive legalizacao junto a concessionaria.</v>
          </cell>
          <cell r="D1623" t="str">
            <v>cj</v>
          </cell>
          <cell r="E1623">
            <v>209.6</v>
          </cell>
        </row>
        <row r="1624">
          <cell r="A1624" t="str">
            <v>SE006176</v>
          </cell>
          <cell r="B1624" t="str">
            <v>SE25850350/</v>
          </cell>
          <cell r="C1624" t="str">
            <v>Projeto executivo de sistema de drenagem e irrigacao para implantacao de viveiros de mudas de arvores e hortas, apresentado em papel vegetal nos padroes da contratante, de acordo com a ABNT, considerando a area de ate 20.000m2.</v>
          </cell>
          <cell r="D1624" t="str">
            <v>m2</v>
          </cell>
          <cell r="E1624">
            <v>0.52</v>
          </cell>
        </row>
        <row r="1625">
          <cell r="A1625" t="str">
            <v>SE017735</v>
          </cell>
          <cell r="B1625" t="str">
            <v>SE25900200/</v>
          </cell>
          <cell r="C1625" t="str">
            <v>Servicos de elaboracao de projeto estrutural final de engenharia de obras-de-arte especiais (pontes, viadutos e passarelas) em concreto armado e/ou protendido ou estrutura de aco, apresentado em plantas e memoria de calculo obedecendo a orientacao da PCRJ</v>
          </cell>
          <cell r="D1625" t="str">
            <v>m2</v>
          </cell>
          <cell r="E1625">
            <v>43.41</v>
          </cell>
        </row>
        <row r="1626">
          <cell r="A1626" t="str">
            <v>SE017738</v>
          </cell>
          <cell r="B1626" t="str">
            <v>SE25900300/</v>
          </cell>
          <cell r="C1626" t="str">
            <v>Servicos de elaboracao de projeto estrutural final de engenharia de obras-de-arte especiais (pontes, viadutos e passarelas) em concreto armado e/ou protendido ou estrutura de aco, apresentado em plantas e memoria de calculo obedecendo a orientacao da PCRJ</v>
          </cell>
          <cell r="D1626" t="str">
            <v>m2</v>
          </cell>
          <cell r="E1626">
            <v>39.659999999999997</v>
          </cell>
        </row>
        <row r="1627">
          <cell r="A1627" t="str">
            <v>SE017736</v>
          </cell>
          <cell r="B1627" t="str">
            <v>SE25900350/</v>
          </cell>
          <cell r="C1627" t="str">
            <v>Servicos de elaboracao de projeto estrutural final de engenharia de obras-de-arte especiais (pontes, viadutos e passarelas) em concreto armado e/ou protendido ou estrutura de aco, apresentado em plantas e memoria de calculo obedecendo a orientacao da PCRJ</v>
          </cell>
          <cell r="D1627" t="str">
            <v>m2</v>
          </cell>
          <cell r="E1627">
            <v>37.869999999999997</v>
          </cell>
        </row>
        <row r="1628">
          <cell r="A1628" t="str">
            <v>SE017737</v>
          </cell>
          <cell r="B1628" t="str">
            <v>SE25900400/</v>
          </cell>
          <cell r="C1628" t="str">
            <v>Servicos de elaboracao de projeto estrutural final de engenharia de obras-de-arte especiais (pontes, viadutos e passarelas) em concreto armado e/ou protendido ou estrutura de aco, apresentado em plantas e memoria de calculo obedecendo a orientacao da PCRJ</v>
          </cell>
          <cell r="D1628" t="str">
            <v>m2</v>
          </cell>
          <cell r="E1628">
            <v>35.18</v>
          </cell>
        </row>
        <row r="1629">
          <cell r="A1629" t="str">
            <v>SE009914</v>
          </cell>
          <cell r="B1629" t="str">
            <v>SE25950050A</v>
          </cell>
          <cell r="C1629" t="str">
            <v>Projeto executivo de programacao visual para predios escolares e/ou administrativos de 501 ate 3000m2 apresentado em Autocad for Windows nos padroes da contratante.</v>
          </cell>
          <cell r="D1629" t="str">
            <v>m2</v>
          </cell>
          <cell r="E1629">
            <v>4.08</v>
          </cell>
        </row>
        <row r="1630">
          <cell r="A1630" t="str">
            <v>SE005965</v>
          </cell>
          <cell r="B1630" t="str">
            <v>SE30050050/</v>
          </cell>
          <cell r="C1630" t="str">
            <v>Extracao com auxilio de sonda rotativa de corpos de prova com 15cm de diametro em pavimentos com placas de concreto, revestimentos betuminosos, com mais de 10cm de espessura.</v>
          </cell>
          <cell r="D1630" t="str">
            <v>un</v>
          </cell>
          <cell r="E1630">
            <v>259.85000000000002</v>
          </cell>
        </row>
        <row r="1631">
          <cell r="A1631" t="str">
            <v>SE005940</v>
          </cell>
          <cell r="B1631" t="str">
            <v>SE30050100/</v>
          </cell>
          <cell r="C1631" t="str">
            <v>Determinacao da deformacao do pavimento com auxilio da Viga Benkelmann, ponto.</v>
          </cell>
          <cell r="D1631" t="str">
            <v>un</v>
          </cell>
          <cell r="E1631">
            <v>54.7</v>
          </cell>
        </row>
        <row r="1632">
          <cell r="A1632" t="str">
            <v>SE009320</v>
          </cell>
          <cell r="B1632" t="str">
            <v>SE35050250A</v>
          </cell>
          <cell r="C1632" t="str">
            <v>Servicos de inventario, metodologia de cadastro e avaliacao da arborizacao publica da Cidade do Rio de Janeiro.</v>
          </cell>
          <cell r="D1632" t="str">
            <v>un</v>
          </cell>
          <cell r="E1632">
            <v>1.31</v>
          </cell>
        </row>
        <row r="1633">
          <cell r="A1633" t="str">
            <v>SE017732</v>
          </cell>
          <cell r="B1633" t="str">
            <v>SE35050300/</v>
          </cell>
          <cell r="C1633" t="str">
            <v>Servicos de elaboracao de vistorias, laudos tecnicos, anteprojetos de intervencoes localizadas, quantitativos e relatorio fotografico para execucao de recuperacao estrutural de obras-de-arte especiais, com areas de projecao horizontal entre 1000m2 e 2000m</v>
          </cell>
          <cell r="D1633" t="str">
            <v>m2</v>
          </cell>
          <cell r="E1633">
            <v>4.99</v>
          </cell>
        </row>
        <row r="1634">
          <cell r="A1634" t="str">
            <v>SE017733</v>
          </cell>
          <cell r="B1634" t="str">
            <v>SE35050350/</v>
          </cell>
          <cell r="C1634" t="str">
            <v>Servicos de elaboracao de vistorias, laudos tecnicos, anteprojetos de intervencoes localizadas, quantitativos e relatorio fotografico para execucao de recuperacao estrutural de obras-de-arte especiais, com areas de projecao horizontal entre 2000m2 e 5000m</v>
          </cell>
          <cell r="D1634" t="str">
            <v>m2</v>
          </cell>
          <cell r="E1634">
            <v>3.89</v>
          </cell>
        </row>
        <row r="1635">
          <cell r="A1635" t="str">
            <v>SE017734</v>
          </cell>
          <cell r="B1635" t="str">
            <v>SE35050400/</v>
          </cell>
          <cell r="C1635" t="str">
            <v>Servicos de elaboracao de vistorias, laudos tecnicos, anteprojetos de intervencoes localizadas, quantitativos e relatorio fotografico para execucao de recuperacao estrutural de obras-de-arte especiais, com areas de projecao horizontal acima de 5000m2.  Cu</v>
          </cell>
          <cell r="D1635" t="str">
            <v>m2</v>
          </cell>
          <cell r="E1635">
            <v>3.46</v>
          </cell>
        </row>
        <row r="1636">
          <cell r="A1636" t="str">
            <v>SE017739</v>
          </cell>
          <cell r="B1636" t="str">
            <v>SE35050450/</v>
          </cell>
          <cell r="C1636" t="str">
            <v>Servicos de elaboracao de vistorias, laudos tecnicos, anteprojetos de intervencoes localizadas, quantitativos e relatorio fotografico para execucao de recuperacao estrutural de obras-de-arte especiais, com area de projecao horizontal de ate 1000m2 ou para</v>
          </cell>
          <cell r="D1636" t="str">
            <v>m2</v>
          </cell>
          <cell r="E1636">
            <v>6.13</v>
          </cell>
        </row>
        <row r="1637">
          <cell r="A1637" t="str">
            <v>SE007817</v>
          </cell>
          <cell r="B1637" t="str">
            <v>SE40050050/</v>
          </cell>
          <cell r="C1637" t="str">
            <v>Analise laboratorial de solo de arvores.</v>
          </cell>
          <cell r="D1637" t="str">
            <v>un</v>
          </cell>
          <cell r="E1637">
            <v>80</v>
          </cell>
        </row>
        <row r="1638">
          <cell r="A1638" t="str">
            <v>SE007818</v>
          </cell>
          <cell r="B1638" t="str">
            <v>SE40050100/</v>
          </cell>
          <cell r="C1638" t="str">
            <v>Analise laboratorial fitopatologica de arvores.</v>
          </cell>
          <cell r="D1638" t="str">
            <v>un</v>
          </cell>
          <cell r="E1638">
            <v>80</v>
          </cell>
        </row>
        <row r="1639">
          <cell r="A1639" t="str">
            <v>SE009782</v>
          </cell>
          <cell r="B1639" t="str">
            <v>SE99990050A</v>
          </cell>
          <cell r="C1639" t="str">
            <v>Elaboracao de manual de operacao e manutencao para subestacao abaixadoras de tensao.</v>
          </cell>
          <cell r="D1639" t="str">
            <v>un</v>
          </cell>
          <cell r="E1639">
            <v>1058.19</v>
          </cell>
        </row>
        <row r="1640">
          <cell r="A1640" t="str">
            <v>SE009781</v>
          </cell>
          <cell r="B1640" t="str">
            <v>SE99990100A</v>
          </cell>
          <cell r="C1640" t="str">
            <v>Servicos de comissionamento, testes e treinamento pessoal para utilizacao de subestacao abaixadora de tensao.</v>
          </cell>
          <cell r="D1640" t="str">
            <v>un</v>
          </cell>
          <cell r="E1640">
            <v>2656.31</v>
          </cell>
        </row>
        <row r="1641">
          <cell r="A1641" t="str">
            <v>ST005780</v>
          </cell>
          <cell r="B1641" t="str">
            <v>ST05050050A</v>
          </cell>
          <cell r="C1641" t="str">
            <v>Aplicacao de selante asfaltico a base de acrilicas para pavimentos de concreto, usado como imprimador para material termoplastico, inclusive fornecimento dos materiais necessarios conforme especificacao CET-RIO.</v>
          </cell>
          <cell r="D1641" t="str">
            <v>m2</v>
          </cell>
          <cell r="E1641">
            <v>4.7</v>
          </cell>
        </row>
        <row r="1642">
          <cell r="A1642" t="str">
            <v>ST004511</v>
          </cell>
          <cell r="B1642" t="str">
            <v>ST05050100A</v>
          </cell>
          <cell r="C1642" t="str">
            <v>Instalacao de segregador, conforme especificacao CET-RIO.</v>
          </cell>
          <cell r="D1642" t="str">
            <v>un</v>
          </cell>
          <cell r="E1642">
            <v>8.57</v>
          </cell>
        </row>
        <row r="1643">
          <cell r="A1643" t="str">
            <v>ST005779</v>
          </cell>
          <cell r="B1643" t="str">
            <v>ST15250200/</v>
          </cell>
          <cell r="C1643" t="str">
            <v>Placa de sinalizacao de aluminio com fundo, simbolos e tarjas, em pelicula refletiva com esferas inclusas, inclusive elementos de fixacao, conforme especificacao da CET-RIO.  Fornecimento.</v>
          </cell>
          <cell r="D1643" t="str">
            <v>m2</v>
          </cell>
          <cell r="E1643">
            <v>439.72</v>
          </cell>
        </row>
        <row r="1644">
          <cell r="A1644" t="str">
            <v>ST005776</v>
          </cell>
          <cell r="B1644" t="str">
            <v>ST15250250/</v>
          </cell>
          <cell r="C1644" t="str">
            <v>Placa de sinalizacao de aluminio com fundo, simbolos e tarjas pintadas, inclusive elementos de fixacao, conforme especificacao da CET-RIO.  Fornecimento.</v>
          </cell>
          <cell r="D1644" t="str">
            <v>m2</v>
          </cell>
          <cell r="E1644">
            <v>235.92</v>
          </cell>
        </row>
        <row r="1645">
          <cell r="A1645" t="str">
            <v>ST005774</v>
          </cell>
          <cell r="B1645" t="str">
            <v>ST15250300/</v>
          </cell>
          <cell r="C1645" t="str">
            <v>Placa de sinalizacao modulada de aluminio com fundo em pelicula refletiva com esferas inclusas, simbolos e tarjas em pelicula refletiva com esferas encapsuladas, inclusive elementos de fixacao, conforme especificacao CET-RIO.  Fornecimento.</v>
          </cell>
          <cell r="D1645" t="str">
            <v>m2</v>
          </cell>
          <cell r="E1645">
            <v>985</v>
          </cell>
        </row>
        <row r="1646">
          <cell r="A1646" t="str">
            <v>ST005775</v>
          </cell>
          <cell r="B1646" t="str">
            <v>ST15250350/</v>
          </cell>
          <cell r="C1646" t="str">
            <v>Placa de sinalizacao modulada de aluminio com fundo, simbolos e tarjas em pelicula refletiva com esferas encapsuladas, inclusive elementos de fixacao, conforme especificacao CET-RIO.  Fornecimento.</v>
          </cell>
          <cell r="D1646" t="str">
            <v>m2</v>
          </cell>
          <cell r="E1646">
            <v>1054.1300000000001</v>
          </cell>
        </row>
        <row r="1647">
          <cell r="A1647" t="str">
            <v>ST005786</v>
          </cell>
          <cell r="B1647" t="str">
            <v>ST15250400/</v>
          </cell>
          <cell r="C1647" t="str">
            <v>Placa de sinalizacao modulada de aluminio com fundo, simbolos e tarjas, em pelicula refletiva com esferas inclusas, inclusive elementos de fixacao, conforme especificacao da CET-RIO.  Fornecimento.</v>
          </cell>
          <cell r="D1647" t="str">
            <v>m2</v>
          </cell>
          <cell r="E1647">
            <v>652.5</v>
          </cell>
        </row>
        <row r="1648">
          <cell r="A1648" t="str">
            <v>ST010410</v>
          </cell>
          <cell r="B1648" t="str">
            <v>ST15300050/</v>
          </cell>
          <cell r="C1648" t="str">
            <v>Aplicacao de pelicula refletiva tipo II, com esferas encapsuladas (AI - alta intensidade), em placas de sinalizacao, medida pela area envolvente da pelicula empregada, tanto no fundo, como na mensagem.</v>
          </cell>
          <cell r="D1648" t="str">
            <v>m2</v>
          </cell>
          <cell r="E1648">
            <v>116.01</v>
          </cell>
        </row>
        <row r="1649">
          <cell r="A1649" t="str">
            <v>ST010411</v>
          </cell>
          <cell r="B1649" t="str">
            <v>ST15300100/</v>
          </cell>
          <cell r="C1649" t="str">
            <v>Aplicacao de pelicula refletiva tipo I, com esferas inclusas (GT - grau tecnico), em placas de sinalizacao, medida pela area envolvente da pelicula empregada, tanto no fundo, como na mensagem.</v>
          </cell>
          <cell r="D1649" t="str">
            <v>m2</v>
          </cell>
          <cell r="E1649">
            <v>51.57</v>
          </cell>
        </row>
        <row r="1650">
          <cell r="A1650" t="str">
            <v>ST006726</v>
          </cell>
          <cell r="B1650" t="str">
            <v>ST15300150/</v>
          </cell>
          <cell r="C1650" t="str">
            <v>Pelicula anti-pichacao para placas de sinalizacao.</v>
          </cell>
          <cell r="D1650" t="str">
            <v>m2</v>
          </cell>
          <cell r="E1650">
            <v>60.7</v>
          </cell>
        </row>
        <row r="1651">
          <cell r="A1651" t="str">
            <v>ST008890</v>
          </cell>
          <cell r="B1651" t="str">
            <v>ST15350050/</v>
          </cell>
          <cell r="C1651" t="str">
            <v>Placa de regulamentacao, diametro de 500mm, fabricada em fibra de vidro pelo sistema S.M.C.  Fornecimento.</v>
          </cell>
          <cell r="D1651" t="str">
            <v>un</v>
          </cell>
          <cell r="E1651">
            <v>28.37</v>
          </cell>
        </row>
        <row r="1652">
          <cell r="A1652" t="str">
            <v>ST008984</v>
          </cell>
          <cell r="B1652" t="str">
            <v>ST15450050/</v>
          </cell>
          <cell r="C1652" t="str">
            <v>Braquete de aco galvanizado, medindo (35x45x35)mm, com furos de 1/4" e rasgos laterais retangulares de 1"x1/4", conforme especificacao da CET-RIO.  Fornecimento.</v>
          </cell>
          <cell r="D1652" t="str">
            <v>un</v>
          </cell>
          <cell r="E1652">
            <v>0.7</v>
          </cell>
        </row>
        <row r="1653">
          <cell r="A1653" t="str">
            <v>ST008982</v>
          </cell>
          <cell r="B1653" t="str">
            <v>ST15450100/</v>
          </cell>
          <cell r="C1653" t="str">
            <v>Fita de aco galvanizado, com 19mm de largura e 0,50mm de espessura, conforme especificacao da CET-RIO.  Fornecimento.</v>
          </cell>
          <cell r="D1653" t="str">
            <v>Kg</v>
          </cell>
          <cell r="E1653">
            <v>5.81</v>
          </cell>
        </row>
        <row r="1654">
          <cell r="A1654" t="str">
            <v>ST008983</v>
          </cell>
          <cell r="B1654" t="str">
            <v>ST15450150/</v>
          </cell>
          <cell r="C1654" t="str">
            <v>Selo de aco galvanizado, para fixacao de fitas de (19x0,50)mm, conforme especificacao da CET-RIO.  Fornecimento.</v>
          </cell>
          <cell r="D1654" t="str">
            <v>un</v>
          </cell>
          <cell r="E1654">
            <v>0.22</v>
          </cell>
        </row>
        <row r="1655">
          <cell r="A1655" t="str">
            <v>ST008985</v>
          </cell>
          <cell r="B1655" t="str">
            <v>ST15450200/</v>
          </cell>
          <cell r="C1655" t="str">
            <v>Suporte para fixacao de placas, fabricado em perfil "U" de 1 3/4"x5/8", em chapas de aco galvanizado de 2mm de espessura, comprimento de 400mm, com abracadeira para fixacao em hastes de 2" de diametro externo, conforme especificacao da CET-RIO.  Fornecime</v>
          </cell>
          <cell r="D1655" t="str">
            <v>un</v>
          </cell>
          <cell r="E1655">
            <v>18.5</v>
          </cell>
        </row>
        <row r="1656">
          <cell r="A1656" t="str">
            <v>ST008986</v>
          </cell>
          <cell r="B1656" t="str">
            <v>ST15450250/</v>
          </cell>
          <cell r="C1656" t="str">
            <v>Suporte para fixacao de placas, fabricado em perfil "U" de 1 3/4"x5/8", em chapas de aco galvanizado de 2mm de espessura, comprimento de 700mm, com abracadeira para fixacao em hastes de 2" de diametro externo, conforme especificacao da CET-RIO.  Fornecime</v>
          </cell>
          <cell r="D1656" t="str">
            <v>un</v>
          </cell>
          <cell r="E1656">
            <v>29.7</v>
          </cell>
        </row>
        <row r="1657">
          <cell r="A1657" t="str">
            <v>ST008987</v>
          </cell>
          <cell r="B1657" t="str">
            <v>ST15450300/</v>
          </cell>
          <cell r="C1657" t="str">
            <v>Suporte para fixacao de placas, fabricado em perfil "U" de 1 3/4"x5/8", em chapas de aco galvanizado de 2mm de espessura, comprimento de 700mm, com abracadeira para fixacao em hastes de 4" de diametro externo, conforme especificacao da CET-RIO.  Fornecime</v>
          </cell>
          <cell r="D1657" t="str">
            <v>un</v>
          </cell>
          <cell r="E1657">
            <v>46.5</v>
          </cell>
        </row>
        <row r="1658">
          <cell r="A1658" t="str">
            <v>ST008988</v>
          </cell>
          <cell r="B1658" t="str">
            <v>ST15500050/</v>
          </cell>
          <cell r="C1658" t="str">
            <v>Pelicula refletiva de esferas inclusas (grau tecnico), em rolo de 610mmx20m.  Fornecimento.</v>
          </cell>
          <cell r="D1658" t="str">
            <v>rolo</v>
          </cell>
          <cell r="E1658">
            <v>487.34</v>
          </cell>
        </row>
        <row r="1659">
          <cell r="A1659" t="str">
            <v>ST010037</v>
          </cell>
          <cell r="B1659" t="str">
            <v>ST15500100/</v>
          </cell>
          <cell r="C1659" t="str">
            <v>Tinta esmalte sintetico para silk-screen, na cor amarela, lata de 900ml.  Fornecimento.</v>
          </cell>
          <cell r="D1659" t="str">
            <v>un</v>
          </cell>
          <cell r="E1659">
            <v>20.58</v>
          </cell>
        </row>
        <row r="1660">
          <cell r="A1660" t="str">
            <v>ST010038</v>
          </cell>
          <cell r="B1660" t="str">
            <v>ST15500150/</v>
          </cell>
          <cell r="C1660" t="str">
            <v>Tinta esmalte sintetico para silk-screen, na cor azul, lata de 900ml.  Fornecimento.</v>
          </cell>
          <cell r="D1660" t="str">
            <v>un</v>
          </cell>
          <cell r="E1660">
            <v>22.29</v>
          </cell>
        </row>
        <row r="1661">
          <cell r="A1661" t="str">
            <v>ST010035</v>
          </cell>
          <cell r="B1661" t="str">
            <v>ST15500200/</v>
          </cell>
          <cell r="C1661" t="str">
            <v>Tinta esmalte sintetico para silk-screen, na cor branca, lata de 900ml.  Fornecimento.</v>
          </cell>
          <cell r="D1661" t="str">
            <v>un</v>
          </cell>
          <cell r="E1661">
            <v>20.16</v>
          </cell>
        </row>
        <row r="1662">
          <cell r="A1662" t="str">
            <v>ST010036</v>
          </cell>
          <cell r="B1662" t="str">
            <v>ST15500250/</v>
          </cell>
          <cell r="C1662" t="str">
            <v>Tinta esmalte sintetico para silk-screen, na cor preta, lata de 900ml.  Fornecimento.</v>
          </cell>
          <cell r="D1662" t="str">
            <v>un</v>
          </cell>
          <cell r="E1662">
            <v>17.920000000000002</v>
          </cell>
        </row>
        <row r="1663">
          <cell r="A1663" t="str">
            <v>ST010039</v>
          </cell>
          <cell r="B1663" t="str">
            <v>ST15500300/</v>
          </cell>
          <cell r="C1663" t="str">
            <v>Tinta esmalte sintetico para silk-screen, na cor vermelha, lata de 900ml.  Fornecimento.</v>
          </cell>
          <cell r="D1663" t="str">
            <v>un</v>
          </cell>
          <cell r="E1663">
            <v>25.79</v>
          </cell>
        </row>
        <row r="1664">
          <cell r="A1664" t="str">
            <v>ST010640</v>
          </cell>
          <cell r="B1664" t="str">
            <v>ST15550050/</v>
          </cell>
          <cell r="C1664" t="str">
            <v>Braco projetado para poste multi-uso, em tubo de aco, diametro de 88,9mm e projecao horizontal de 4370mm.  Fornecimento.</v>
          </cell>
          <cell r="D1664" t="str">
            <v>un</v>
          </cell>
          <cell r="E1664">
            <v>494</v>
          </cell>
        </row>
        <row r="1665">
          <cell r="A1665" t="str">
            <v>ST017975</v>
          </cell>
          <cell r="B1665" t="str">
            <v>ST15550100/</v>
          </cell>
          <cell r="C1665" t="str">
            <v>Braco projetado de aco galvanizado a fogo e pintado, conico, continuo, para sinalizacao, com projecao de 2,70m, conforme especificacoes CET-RIO. Fornecimento.</v>
          </cell>
          <cell r="D1665" t="str">
            <v>un</v>
          </cell>
          <cell r="E1665">
            <v>460</v>
          </cell>
        </row>
        <row r="1666">
          <cell r="A1666" t="str">
            <v>ST017976</v>
          </cell>
          <cell r="B1666" t="str">
            <v>ST15550103/</v>
          </cell>
          <cell r="C1666" t="str">
            <v>Braco projetado de aco galvanizado a fogo e pintado, conico, continuo, para sinalizacao, com projecao de 3,70m, conforme especificacoes CET-RIO. Fornecimento.</v>
          </cell>
          <cell r="D1666" t="str">
            <v>un</v>
          </cell>
          <cell r="E1666">
            <v>546</v>
          </cell>
        </row>
        <row r="1667">
          <cell r="A1667" t="str">
            <v>ST017977</v>
          </cell>
          <cell r="B1667" t="str">
            <v>ST15550106/</v>
          </cell>
          <cell r="C1667" t="str">
            <v>Braco projetado de aco galvanizado a fogo e pintado, conico, continuo, para sinalizacao, com projecao de 4,70m, conforme especificacoes CET-RIO. Fornecimento.</v>
          </cell>
          <cell r="D1667" t="str">
            <v>un</v>
          </cell>
          <cell r="E1667">
            <v>620</v>
          </cell>
        </row>
        <row r="1668">
          <cell r="A1668" t="str">
            <v>ST006166</v>
          </cell>
          <cell r="B1668" t="str">
            <v>ST20050050/</v>
          </cell>
          <cell r="C1668" t="str">
            <v>Cone de sinalizacao, refletivo, flexivel, altura de 900mm, conforme especificacao da CET-RIO.  Fornecimento.</v>
          </cell>
          <cell r="D1668" t="str">
            <v>un</v>
          </cell>
          <cell r="E1668">
            <v>95.5</v>
          </cell>
        </row>
        <row r="1669">
          <cell r="A1669" t="str">
            <v>ST006168</v>
          </cell>
          <cell r="B1669" t="str">
            <v>ST20050100/</v>
          </cell>
          <cell r="C1669" t="str">
            <v>Cone de sinalizacao, altura de 750mm, conforme especificacao da CET-RIO.  Fornecimento.</v>
          </cell>
          <cell r="D1669" t="str">
            <v>un</v>
          </cell>
          <cell r="E1669">
            <v>52.98</v>
          </cell>
        </row>
        <row r="1670">
          <cell r="A1670" t="str">
            <v>ST006879</v>
          </cell>
          <cell r="B1670" t="str">
            <v>ST20100050/</v>
          </cell>
          <cell r="C1670" t="str">
            <v>Aluguel mensal de radio transmissor-receptor para servicos de operacoes de trafego.</v>
          </cell>
          <cell r="D1670" t="str">
            <v>mes</v>
          </cell>
          <cell r="E1670">
            <v>70</v>
          </cell>
        </row>
        <row r="1671">
          <cell r="A1671" t="str">
            <v>ST008125</v>
          </cell>
          <cell r="B1671" t="str">
            <v>ST20100100/</v>
          </cell>
          <cell r="C1671" t="str">
            <v>Cinta simples para fixacao do conjunto de sustentacao de sinalizacao vertical (semaforos e placas), conforme desenho no 1859-PD.  Fornecimento.</v>
          </cell>
          <cell r="D1671" t="str">
            <v>par</v>
          </cell>
          <cell r="E1671">
            <v>109</v>
          </cell>
        </row>
        <row r="1672">
          <cell r="A1672" t="str">
            <v>ST008124</v>
          </cell>
          <cell r="B1672" t="str">
            <v>ST20100150/</v>
          </cell>
          <cell r="C1672" t="str">
            <v>Cinta dupla para fixacao do conjunto de sustentacao de sinalizacao vertical (semaforos e placas), conforme desenho no 1859-PD.  Fornecimento.</v>
          </cell>
          <cell r="D1672" t="str">
            <v>par</v>
          </cell>
          <cell r="E1672">
            <v>147</v>
          </cell>
        </row>
        <row r="1673">
          <cell r="A1673" t="str">
            <v>ST005408</v>
          </cell>
          <cell r="B1673" t="str">
            <v>ST25050050A</v>
          </cell>
          <cell r="C1673" t="str">
            <v>Emenda direta de cabo telefonico com ate 100 pares.</v>
          </cell>
          <cell r="D1673" t="str">
            <v>un</v>
          </cell>
          <cell r="E1673">
            <v>14.58</v>
          </cell>
        </row>
        <row r="1674">
          <cell r="A1674" t="str">
            <v>ST017927</v>
          </cell>
          <cell r="B1674" t="str">
            <v>ST25050100/</v>
          </cell>
          <cell r="C1674" t="str">
            <v>Instalacao aerea de cabos de comunicacao.</v>
          </cell>
          <cell r="D1674" t="str">
            <v>m</v>
          </cell>
          <cell r="E1674">
            <v>6.99</v>
          </cell>
        </row>
        <row r="1675">
          <cell r="A1675" t="str">
            <v>ST005411</v>
          </cell>
          <cell r="B1675" t="str">
            <v>ST25050150A</v>
          </cell>
          <cell r="C1675" t="str">
            <v>Instalacao de bloco terminal de 10 pares em bastidores de aco, inclusive realizacao de emendas.</v>
          </cell>
          <cell r="D1675" t="str">
            <v>un</v>
          </cell>
          <cell r="E1675">
            <v>48.53</v>
          </cell>
        </row>
        <row r="1676">
          <cell r="A1676" t="str">
            <v>ST005419</v>
          </cell>
          <cell r="B1676" t="str">
            <v>ST25050200A</v>
          </cell>
          <cell r="C1676" t="str">
            <v>Instalacao de caixa de emenda aerea.</v>
          </cell>
          <cell r="D1676" t="str">
            <v>un</v>
          </cell>
          <cell r="E1676">
            <v>26.25</v>
          </cell>
        </row>
        <row r="1677">
          <cell r="A1677" t="str">
            <v>ST005412</v>
          </cell>
          <cell r="B1677" t="str">
            <v>ST25050250A</v>
          </cell>
          <cell r="C1677" t="str">
            <v>Instalacao de kit de protecao para 10 pares.</v>
          </cell>
          <cell r="D1677" t="str">
            <v>un</v>
          </cell>
          <cell r="E1677">
            <v>7.29</v>
          </cell>
        </row>
        <row r="1678">
          <cell r="A1678" t="str">
            <v>ST005417</v>
          </cell>
          <cell r="B1678" t="str">
            <v>ST25050300A</v>
          </cell>
          <cell r="C1678" t="str">
            <v>Instalacao subterranea de cabos de comunicacao.</v>
          </cell>
          <cell r="D1678" t="str">
            <v>m</v>
          </cell>
          <cell r="E1678">
            <v>2.17</v>
          </cell>
        </row>
        <row r="1679">
          <cell r="A1679" t="str">
            <v>ST007618</v>
          </cell>
          <cell r="B1679" t="str">
            <v>ST25100050/</v>
          </cell>
          <cell r="C1679" t="str">
            <v>Fornecimento de alca pre-formada para cordoalha 5/16".</v>
          </cell>
          <cell r="D1679" t="str">
            <v>un</v>
          </cell>
          <cell r="E1679">
            <v>3.23</v>
          </cell>
        </row>
        <row r="1680">
          <cell r="A1680" t="str">
            <v>ST007617</v>
          </cell>
          <cell r="B1680" t="str">
            <v>ST25100100/</v>
          </cell>
          <cell r="C1680" t="str">
            <v>Fornecimento de arame de espinar encapado.</v>
          </cell>
          <cell r="D1680" t="str">
            <v>m</v>
          </cell>
          <cell r="E1680">
            <v>0.06</v>
          </cell>
        </row>
        <row r="1681">
          <cell r="A1681" t="str">
            <v>ST007614</v>
          </cell>
          <cell r="B1681" t="str">
            <v>ST25100150/</v>
          </cell>
          <cell r="C1681" t="str">
            <v>Fornecimento de cabo de comunicacao de cobre, CTP-APL-50, 0,50mm2, 20 pares.</v>
          </cell>
          <cell r="D1681" t="str">
            <v>m</v>
          </cell>
          <cell r="E1681">
            <v>2.65</v>
          </cell>
        </row>
        <row r="1682">
          <cell r="A1682" t="str">
            <v>ST007615</v>
          </cell>
          <cell r="B1682" t="str">
            <v>ST25100200/</v>
          </cell>
          <cell r="C1682" t="str">
            <v>Fornecimento de cabo de comunicacao de cobre, CTP-APL-50, 0,50mm2, 50 pares.</v>
          </cell>
          <cell r="D1682" t="str">
            <v>m</v>
          </cell>
          <cell r="E1682">
            <v>5.26</v>
          </cell>
        </row>
        <row r="1683">
          <cell r="A1683" t="str">
            <v>ST007616</v>
          </cell>
          <cell r="B1683" t="str">
            <v>ST25100250/</v>
          </cell>
          <cell r="C1683" t="str">
            <v>Fornecimento de cabo de comunicacao de cobre, CTP-APL-50, 0,50mm2, 100 pares.</v>
          </cell>
          <cell r="D1683" t="str">
            <v>m</v>
          </cell>
          <cell r="E1683">
            <v>10.45</v>
          </cell>
        </row>
        <row r="1684">
          <cell r="A1684" t="str">
            <v>ST007874</v>
          </cell>
          <cell r="B1684" t="str">
            <v>ST25100300/</v>
          </cell>
          <cell r="C1684" t="str">
            <v>Fornecimento de cabo de comunicacao de cobre, 0,65mm2, CCE-APL-65, 3 pares.</v>
          </cell>
          <cell r="D1684" t="str">
            <v>m</v>
          </cell>
          <cell r="E1684">
            <v>0.97</v>
          </cell>
        </row>
        <row r="1685">
          <cell r="A1685" t="str">
            <v>ST007613</v>
          </cell>
          <cell r="B1685" t="str">
            <v>ST25100350/</v>
          </cell>
          <cell r="C1685" t="str">
            <v>Fornecimento de cordoalha de aco de 5/16".</v>
          </cell>
          <cell r="D1685" t="str">
            <v>m</v>
          </cell>
          <cell r="E1685">
            <v>2.58</v>
          </cell>
        </row>
        <row r="1686">
          <cell r="A1686" t="str">
            <v>ST007612</v>
          </cell>
          <cell r="B1686" t="str">
            <v>ST25100400/</v>
          </cell>
          <cell r="C1686" t="str">
            <v>Fornecimento de fio telefonico FE-100, bitola de 1mm2.</v>
          </cell>
          <cell r="D1686" t="str">
            <v>m</v>
          </cell>
          <cell r="E1686">
            <v>0.57999999999999996</v>
          </cell>
        </row>
        <row r="1687">
          <cell r="A1687" t="str">
            <v>ST006331</v>
          </cell>
          <cell r="B1687" t="str">
            <v>ST25100450/</v>
          </cell>
          <cell r="C1687" t="str">
            <v>Cabo telefonico de cobre, CTP-APL-50, 0,50mm2, 10 pares.  Fornecimento.</v>
          </cell>
          <cell r="D1687" t="str">
            <v>m</v>
          </cell>
          <cell r="E1687" t="e">
            <v>#N/A</v>
          </cell>
        </row>
        <row r="1688">
          <cell r="A1688" t="str">
            <v>ST008307</v>
          </cell>
          <cell r="B1688" t="str">
            <v>ST25150050/</v>
          </cell>
          <cell r="C1688" t="str">
            <v>Cabo de fibra otico, monomodo, geleado, para instalacao subterranea em dutos.  Fornecimento.</v>
          </cell>
          <cell r="D1688" t="str">
            <v>m</v>
          </cell>
          <cell r="E1688">
            <v>4.3899999999999997</v>
          </cell>
        </row>
        <row r="1689">
          <cell r="A1689" t="str">
            <v>ST007142</v>
          </cell>
          <cell r="B1689" t="str">
            <v>ST30050050/</v>
          </cell>
          <cell r="C1689" t="str">
            <v>Projeto de intersecao semaforizada de acordo com as especificoes da CET-RIO.</v>
          </cell>
          <cell r="D1689" t="str">
            <v>un</v>
          </cell>
          <cell r="E1689">
            <v>988.11</v>
          </cell>
        </row>
        <row r="1690">
          <cell r="A1690" t="str">
            <v>ST008244</v>
          </cell>
          <cell r="B1690" t="str">
            <v>ST30100050A</v>
          </cell>
          <cell r="C1690" t="str">
            <v>Projeto de sinalizacao grafica horizontal conforme especificacoes da CET-RIO.</v>
          </cell>
          <cell r="D1690" t="str">
            <v>Km</v>
          </cell>
          <cell r="E1690">
            <v>342.88</v>
          </cell>
        </row>
        <row r="1691">
          <cell r="A1691" t="str">
            <v>ST008576</v>
          </cell>
          <cell r="B1691" t="str">
            <v>ST35050050/</v>
          </cell>
          <cell r="C1691" t="str">
            <v>Gradil para canalizacao e protecao de pedestres com painel de propaganda, com largura de 1,50m e altura de 1m, formado por moldura tubular com diametro de 60mm, envolvendo quadro de chapa de aco, conforme especificacoes da CET-RIO.  Fornecimento e assenta</v>
          </cell>
          <cell r="D1691" t="str">
            <v>un</v>
          </cell>
          <cell r="E1691">
            <v>379.08</v>
          </cell>
        </row>
        <row r="1692">
          <cell r="A1692" t="str">
            <v>ST008575</v>
          </cell>
          <cell r="B1692" t="str">
            <v>ST35050100/</v>
          </cell>
          <cell r="C1692" t="str">
            <v>Gradil para canalizacao e protecao de pedestres com painel de tela, com largura de 1,50m e altura de 1m, formado por moldura tubular com diametro de 60mm, envolvendo quadro de tela de aco expandido, conforme especificacoes da CET-RIO.  Fornecimento e asse</v>
          </cell>
          <cell r="D1692" t="str">
            <v>un</v>
          </cell>
          <cell r="E1692">
            <v>509.98</v>
          </cell>
        </row>
        <row r="1693">
          <cell r="A1693" t="str">
            <v>ST010430</v>
          </cell>
          <cell r="B1693" t="str">
            <v>ST35100050/</v>
          </cell>
          <cell r="C1693" t="str">
            <v>Defensa metalica de (1,50x1,50)m para protecao de pedestres, formada por 2 tubos de 6" na vertical e 3 tubos na horizontal, sendo 1 de 3" e 2 de 1", fixados por encaixe, com tratamento anticorrosivo e pintura.  Fornecimento e colocacao.</v>
          </cell>
          <cell r="D1693" t="str">
            <v>mod</v>
          </cell>
          <cell r="E1693">
            <v>574.21</v>
          </cell>
        </row>
        <row r="1694">
          <cell r="A1694" t="str">
            <v>ST008572</v>
          </cell>
          <cell r="B1694" t="str">
            <v>ST40050050/</v>
          </cell>
          <cell r="C1694" t="str">
            <v>Contagem classificada de fluxo de pedestres de acordo com as especificacoes da CET-RIO.</v>
          </cell>
          <cell r="D1694" t="str">
            <v>fluxo.h</v>
          </cell>
          <cell r="E1694" t="e">
            <v>#N/A</v>
          </cell>
        </row>
        <row r="1695">
          <cell r="A1695" t="str">
            <v>ST008571</v>
          </cell>
          <cell r="B1695" t="str">
            <v>ST40050100B</v>
          </cell>
          <cell r="C1695" t="str">
            <v>Contagem classificada de fluxo de veiculos de acordo com as especificacoes da CET-RIO.</v>
          </cell>
          <cell r="D1695" t="str">
            <v>fluxo.h</v>
          </cell>
          <cell r="E1695">
            <v>12.5</v>
          </cell>
        </row>
        <row r="1696">
          <cell r="A1696" t="str">
            <v>ST008335</v>
          </cell>
          <cell r="B1696" t="str">
            <v>ST40050150/</v>
          </cell>
          <cell r="C1696" t="str">
            <v>Levantamento de perfil de trafego de secoes de vias urbanas, com ate 4 faixas, atraves de contagens volumetricas, nao classificadas durante 7 dias, em intervalos de 15min, realizadas por dispositivos pneumaticos, com apresentacao dos dados em meio magneti</v>
          </cell>
          <cell r="D1696" t="str">
            <v>un</v>
          </cell>
          <cell r="E1696">
            <v>1954</v>
          </cell>
        </row>
        <row r="1697">
          <cell r="A1697" t="str">
            <v>ST008919</v>
          </cell>
          <cell r="B1697" t="str">
            <v>ST40100050A</v>
          </cell>
          <cell r="C1697" t="str">
            <v>Pesquisa de origem-destino de acordo com as especificacoes a CET-RIO.</v>
          </cell>
          <cell r="D1697" t="str">
            <v>un</v>
          </cell>
          <cell r="E1697">
            <v>0.16</v>
          </cell>
        </row>
        <row r="1698">
          <cell r="A1698" t="str">
            <v>ST008920</v>
          </cell>
          <cell r="B1698" t="str">
            <v>ST40100100A</v>
          </cell>
          <cell r="C1698" t="str">
            <v>Pesquisa de polos geradores dee trafego de acordo com as especificacoes a CET-RIO.</v>
          </cell>
          <cell r="D1698" t="str">
            <v>un</v>
          </cell>
          <cell r="E1698">
            <v>0.23</v>
          </cell>
        </row>
        <row r="1699">
          <cell r="A1699" t="str">
            <v>ST009292</v>
          </cell>
          <cell r="B1699" t="str">
            <v>ST40150050/</v>
          </cell>
          <cell r="C1699" t="str">
            <v>Sistema automatizado de controle de estacionamento em area fechadas, incluindo o sistema de gerenciamento, duas cancelas, detetores, terminais de controle de uma entrada e uma saida.  Fornecimento, instalacao, testes e treinamento.</v>
          </cell>
          <cell r="D1699" t="str">
            <v>un</v>
          </cell>
          <cell r="E1699">
            <v>56600.54</v>
          </cell>
        </row>
        <row r="1700">
          <cell r="A1700" t="str">
            <v>ST009293</v>
          </cell>
          <cell r="B1700" t="str">
            <v>ST40150100/</v>
          </cell>
          <cell r="C1700" t="str">
            <v>Circuito fechado de TV com sistema de gravacao de imagens para controle de estacionamentos.</v>
          </cell>
          <cell r="D1700" t="str">
            <v>un</v>
          </cell>
          <cell r="E1700">
            <v>6719.46</v>
          </cell>
        </row>
        <row r="1701">
          <cell r="A1701" t="str">
            <v>ST016013</v>
          </cell>
          <cell r="B1701" t="str">
            <v>ST45050050/</v>
          </cell>
          <cell r="C1701" t="str">
            <v>Suporte de fixacao de bloco semaforico principal ao braco projetado de diametro de 88,9mm, com ligacao aparafusada pela extremidade externa da caixa de modulo focal.  Fornecimento.</v>
          </cell>
          <cell r="D1701" t="str">
            <v>un</v>
          </cell>
          <cell r="E1701">
            <v>295.8</v>
          </cell>
        </row>
        <row r="1702">
          <cell r="A1702" t="str">
            <v>ST017448</v>
          </cell>
          <cell r="B1702" t="str">
            <v>ST45100050/</v>
          </cell>
          <cell r="C1702" t="str">
            <v>Controlador de area para sistema de controle de trafego Digicon.  Fornecimento.</v>
          </cell>
          <cell r="D1702" t="str">
            <v>un</v>
          </cell>
          <cell r="E1702" t="e">
            <v>#N/A</v>
          </cell>
        </row>
        <row r="1703">
          <cell r="A1703" t="str">
            <v>ST017726</v>
          </cell>
          <cell r="B1703" t="str">
            <v>ST45150050/</v>
          </cell>
          <cell r="C1703" t="str">
            <v>Caixa de passagem com tampa articulada de ferro, com trava, tipo leve 600L-600mm de altura, conforme especificacao CET-RIO.  Fornecimento e assentamento.</v>
          </cell>
          <cell r="D1703" t="str">
            <v>un</v>
          </cell>
          <cell r="E1703">
            <v>256.75</v>
          </cell>
        </row>
        <row r="1704">
          <cell r="A1704" t="str">
            <v>AD017776</v>
          </cell>
          <cell r="B1704" t="str">
            <v>AD20050050/</v>
          </cell>
          <cell r="C1704" t="str">
            <v xml:space="preserve">Barracao de obra com paredes de madeira compensada, tipo Madeirit resinado com 10mm de espessura, piso cimentado e estrutura de Pinho de 3a ou similar, e cobertura de telhas onduladas de fibras vegetais e minerais com 3mm de espessura, inclusive pintura, </v>
          </cell>
          <cell r="D1704" t="str">
            <v>m2</v>
          </cell>
          <cell r="E1704">
            <v>149.37</v>
          </cell>
        </row>
        <row r="1705">
          <cell r="A1705" t="str">
            <v>AD017836</v>
          </cell>
          <cell r="B1705" t="str">
            <v>AD20050100/</v>
          </cell>
          <cell r="C1705" t="str">
            <v>Barracao de obra com parede de madeira, tipo madeirit resinado com 10mm de espessura, pintadas internamente e externamente com PVA - latex, piso em concreto simples revestido com cimentado, estrutura de pinho de 3a, cobertura de telhas onduladas de fibras</v>
          </cell>
          <cell r="D1705" t="str">
            <v>m2</v>
          </cell>
          <cell r="E1705">
            <v>140.5</v>
          </cell>
        </row>
        <row r="1706">
          <cell r="A1706" t="str">
            <v>AD004565</v>
          </cell>
          <cell r="B1706" t="str">
            <v>AD20050150/</v>
          </cell>
          <cell r="C1706" t="str">
            <v>Fornecimento e colocacao de tapume de madeira compensada Madeirit ou similar, a prova d'agua, com espessura de 12mm, em quadro de 2,20x2,20m, montante e travessa WM, madeira de Lei 3"x3", com reaproveitamento por 10 vezes.</v>
          </cell>
          <cell r="D1706" t="str">
            <v>m2</v>
          </cell>
          <cell r="E1706">
            <v>31.13</v>
          </cell>
        </row>
        <row r="1707">
          <cell r="A1707" t="str">
            <v>AD017806</v>
          </cell>
          <cell r="B1707" t="str">
            <v>AD20050200/</v>
          </cell>
          <cell r="C1707" t="str">
            <v xml:space="preserve">Sanitario com vaso, lavatorio e chuveiro para pessoal de obra, coletivo de 2 unidades e 4,2m2 executado com chapas de madeira compensada plastificada de 10mm e telhas onduladas de fibras vegetais e minerais, inclusive instalacoes, aparelhos, esquadrias e </v>
          </cell>
          <cell r="D1707" t="str">
            <v>un</v>
          </cell>
          <cell r="E1707">
            <v>1437</v>
          </cell>
        </row>
        <row r="1708">
          <cell r="A1708" t="str">
            <v>AD017786</v>
          </cell>
          <cell r="B1708" t="str">
            <v>AD20050250/</v>
          </cell>
          <cell r="C1708" t="str">
            <v>Sanitario com vaso, lavatorio e chuveiro para pessoal de obra, com 2m2, executado com chapas de madeira compensada plastificada de 10mm e telhas onduladas de fibras vegetais e minerais, inclusive instalacoes, aparelhos, esquadrias e ferragens, considerand</v>
          </cell>
          <cell r="D1708" t="str">
            <v>un</v>
          </cell>
          <cell r="E1708">
            <v>874.83</v>
          </cell>
        </row>
        <row r="1709">
          <cell r="A1709" t="str">
            <v>AD017721</v>
          </cell>
          <cell r="B1709" t="str">
            <v>AD20050300/</v>
          </cell>
          <cell r="C1709" t="str">
            <v>Tapume de vedacao ou protecao, executado com chapas de compensado, tipo Madeirit resinado ou similar, com 6mm de espessura, exclusive pintura.</v>
          </cell>
          <cell r="D1709" t="str">
            <v>m2</v>
          </cell>
          <cell r="E1709">
            <v>19.13</v>
          </cell>
        </row>
        <row r="1710">
          <cell r="A1710" t="str">
            <v>AD017722</v>
          </cell>
          <cell r="B1710" t="str">
            <v>AD20050350/</v>
          </cell>
          <cell r="C1710" t="str">
            <v>Tapume de vedacao ou protecao, executado com chapas de compensado, tipo Madeirit resinado ou similar, com 6mm de espessura, com utilizacao 2 vezes, exclusive pintura.</v>
          </cell>
          <cell r="D1710" t="str">
            <v>m2</v>
          </cell>
          <cell r="E1710">
            <v>14.2</v>
          </cell>
        </row>
        <row r="1711">
          <cell r="A1711" t="str">
            <v>AD000038</v>
          </cell>
          <cell r="B1711" t="str">
            <v>AD20050400/</v>
          </cell>
          <cell r="C1711" t="str">
            <v>Tapume de vedacao ou protecao, executado com tabuas de Pinho de 3a ou similar, exclusive pintura.</v>
          </cell>
          <cell r="D1711" t="str">
            <v>m2</v>
          </cell>
          <cell r="E1711">
            <v>29.06</v>
          </cell>
        </row>
        <row r="1712">
          <cell r="A1712" t="str">
            <v>AD005188</v>
          </cell>
          <cell r="B1712" t="str">
            <v>AD20100050/</v>
          </cell>
          <cell r="C1712" t="str">
            <v>Galpao de canteiro de obras, para oficina e/ou deposito, madeiramento em Pinho de 3a, cobertura de telha ondulada de cimento amianto de 6mm de espessura, preparo do terreno e piso cimentado.</v>
          </cell>
          <cell r="D1712" t="str">
            <v>m2</v>
          </cell>
          <cell r="E1712">
            <v>89.16</v>
          </cell>
        </row>
        <row r="1713">
          <cell r="A1713" t="str">
            <v>AD017094</v>
          </cell>
          <cell r="B1713" t="str">
            <v>AD20150050/</v>
          </cell>
          <cell r="C1713" t="str">
            <v>Container escritorio, modelo padrao medindo (6x2,4x2,55)m, em estrutura de aco, composto por piso de madeira corrida, paredes forradas com compensado naval, teto com isolamento termico, com 1 porta de (0,80x2,10)m, 2 basculantes de (1,20x1,20)m, WC com pi</v>
          </cell>
          <cell r="D1713" t="str">
            <v>un.mes</v>
          </cell>
          <cell r="E1713">
            <v>360.5</v>
          </cell>
        </row>
        <row r="1714">
          <cell r="A1714" t="str">
            <v>AD017095</v>
          </cell>
          <cell r="B1714" t="str">
            <v>AD20150100/</v>
          </cell>
          <cell r="C1714" t="str">
            <v>Container escritorio, vestiario ou deposito, modelo padrao medindo (6x2,4x2,55)m, em estrutura de aco, composto por piso de madeira, paredes forradas com compensado naval, teto com isolamento termico, com 1 porta de (0,80x2,10)m, 2 basculantes de (1,20x1,</v>
          </cell>
          <cell r="D1714" t="str">
            <v>un.mes</v>
          </cell>
          <cell r="E1714">
            <v>307.5</v>
          </cell>
        </row>
        <row r="1715">
          <cell r="A1715" t="str">
            <v>AD017096</v>
          </cell>
          <cell r="B1715" t="str">
            <v>AD20150150/</v>
          </cell>
          <cell r="C1715" t="str">
            <v>Container WC, modelo padrao medindo (6x2,4x2,55)m, em estrutura de aco, composto por piso de compensado naval revestido com plurigoma, paredes ao natural, teto com isolamento termico, com 1 porta de (0,80x2,10)m, 2 basculantes de (1,20x1,20), com 5 chuvei</v>
          </cell>
          <cell r="D1715" t="str">
            <v>un.mes</v>
          </cell>
          <cell r="E1715">
            <v>523.25</v>
          </cell>
        </row>
        <row r="1716">
          <cell r="A1716" t="str">
            <v>AD017731</v>
          </cell>
          <cell r="B1716" t="str">
            <v>AD20200050/</v>
          </cell>
          <cell r="C1716" t="str">
            <v>Instalacao e ligacao provisorias de alimentacao de energia eletrica, em baixa tensao (BT), para canteiro de obras, exclusive o fornecimento do medidor.</v>
          </cell>
          <cell r="D1716" t="str">
            <v>un</v>
          </cell>
          <cell r="E1716">
            <v>592.86</v>
          </cell>
        </row>
        <row r="1717">
          <cell r="A1717" t="str">
            <v>AD000071</v>
          </cell>
          <cell r="B1717" t="str">
            <v>AD20250050/</v>
          </cell>
          <cell r="C1717" t="str">
            <v>Barragem de bloqueio de obra na via publica, de acordo com a Resolucao SMO-RJ no 379 29/08/1984, compreendendo o fornecimento, pintura dos suportes de madeira e reaproveitamento do conjunto 40 vezes.</v>
          </cell>
          <cell r="D1717" t="str">
            <v>m</v>
          </cell>
          <cell r="E1717">
            <v>1.02</v>
          </cell>
        </row>
        <row r="1718">
          <cell r="A1718" t="str">
            <v>AD000072</v>
          </cell>
          <cell r="B1718" t="str">
            <v>AD20250100/</v>
          </cell>
          <cell r="C1718" t="str">
            <v>Barragem de bloqueio de obra na via publica, de acordo com a Resolucao SMO-RJ no 379 29/08/1984, compreendendo a colocacao e retirada uma vez.</v>
          </cell>
          <cell r="D1718" t="str">
            <v>m</v>
          </cell>
          <cell r="E1718">
            <v>3.41</v>
          </cell>
        </row>
        <row r="1719">
          <cell r="A1719" t="str">
            <v>AD016671</v>
          </cell>
          <cell r="B1719" t="str">
            <v>AD20250150/</v>
          </cell>
          <cell r="C1719" t="str">
            <v>Demarcacao provisoria de pavimento por pintura, em cor amarela.  Medido por area efetivamente pintada.</v>
          </cell>
          <cell r="D1719" t="str">
            <v>m2</v>
          </cell>
          <cell r="E1719">
            <v>3.14</v>
          </cell>
        </row>
        <row r="1720">
          <cell r="A1720" t="str">
            <v>AD016668</v>
          </cell>
          <cell r="B1720" t="str">
            <v>AD20250200/</v>
          </cell>
          <cell r="C1720" t="str">
            <v>Placa de sinalizacao para obra na via publica, com 0,60m de largura por 1m de altura, com avisos em letras pintadas, compreendendo o fornecimento e pintura, inclusive da estrutura em sarrafo e suporte em Pinho e base de concreto.</v>
          </cell>
          <cell r="D1720" t="str">
            <v>un</v>
          </cell>
          <cell r="E1720">
            <v>39.47</v>
          </cell>
        </row>
        <row r="1721">
          <cell r="A1721" t="str">
            <v>AD016667</v>
          </cell>
          <cell r="B1721" t="str">
            <v>AD20250250/</v>
          </cell>
          <cell r="C1721" t="str">
            <v>Placa de sinalizacao para obra na via publica, compreendendo exclusivamente o servico de colocacao e retirada.</v>
          </cell>
          <cell r="D1721" t="str">
            <v>un</v>
          </cell>
          <cell r="E1721">
            <v>0.97</v>
          </cell>
        </row>
        <row r="1722">
          <cell r="A1722" t="str">
            <v>AD000070</v>
          </cell>
          <cell r="B1722" t="str">
            <v>AD20250300/</v>
          </cell>
          <cell r="C1722" t="str">
            <v>Placa de identificacao de obra publica, inclusive pintura, suporte de madeira e transporte.  Fornecimento e colocacao.</v>
          </cell>
          <cell r="D1722" t="str">
            <v>m2</v>
          </cell>
          <cell r="E1722">
            <v>175.51</v>
          </cell>
        </row>
        <row r="1723">
          <cell r="A1723" t="str">
            <v>AD016669</v>
          </cell>
          <cell r="B1723" t="str">
            <v>AD20250350/</v>
          </cell>
          <cell r="C1723" t="str">
            <v>Semaforo para sinalizacao de obra na via publica, compreendendo exclusivamente o servico e retirada.</v>
          </cell>
          <cell r="D1723" t="str">
            <v>un</v>
          </cell>
          <cell r="E1723">
            <v>3.76</v>
          </cell>
        </row>
        <row r="1724">
          <cell r="A1724" t="str">
            <v>AD016670</v>
          </cell>
          <cell r="B1724" t="str">
            <v>AD20250400/</v>
          </cell>
          <cell r="C1724" t="str">
            <v>Semaforo para sinalizacao de obra na via publica, compreendendo o fornecimento do semaforo, do suporte de madeira e do material eletrico. Exclusive a colocacao e retirada.</v>
          </cell>
          <cell r="D1724" t="str">
            <v>un</v>
          </cell>
          <cell r="E1724">
            <v>14.46</v>
          </cell>
        </row>
        <row r="1725">
          <cell r="A1725" t="str">
            <v>AD007843</v>
          </cell>
          <cell r="B1725" t="str">
            <v>AD25050050/</v>
          </cell>
          <cell r="C1725" t="str">
            <v>Aluguel de balizador vagalume, equipado com pisca alerta e paineis de fita refletiva padrao Engenharia com altura de 1,32m, de acordo com o manual do DNSR e CET-RIO incluindo manutencao, primeira colocacao e retirada da obra.</v>
          </cell>
          <cell r="D1725" t="str">
            <v>un.mes</v>
          </cell>
          <cell r="E1725">
            <v>86.83</v>
          </cell>
        </row>
        <row r="1726">
          <cell r="A1726" t="str">
            <v>AD009141</v>
          </cell>
          <cell r="B1726" t="str">
            <v>AD25050100/</v>
          </cell>
          <cell r="C1726" t="str">
            <v>Aluguel de balizador de tela, com base metalica e contra-peso de concreto, nao ultrapassando 14cm do solo, hastes feita em tubo de PVC com parede de 10mm de espessura, e altura de 1,40m, revestido com pelicula refletiva padrao Engenharia.</v>
          </cell>
          <cell r="D1726" t="str">
            <v>un.mes</v>
          </cell>
          <cell r="E1726">
            <v>28.7</v>
          </cell>
        </row>
        <row r="1727">
          <cell r="A1727" t="str">
            <v>AD009143</v>
          </cell>
          <cell r="B1727" t="str">
            <v>AD25050150/</v>
          </cell>
          <cell r="C1727" t="str">
            <v>Aluguel de cavalete minicade, equipado com paineis refletivos de alta intensidade e um pisca alerta com celula foto-eletrica alimentada por 2 baterias de 6V (dispensa o uso de gerador).</v>
          </cell>
          <cell r="D1727" t="str">
            <v>un.mes</v>
          </cell>
          <cell r="E1727">
            <v>86.83</v>
          </cell>
        </row>
        <row r="1728">
          <cell r="A1728" t="str">
            <v>AD007844</v>
          </cell>
          <cell r="B1728" t="str">
            <v>AD25050200/</v>
          </cell>
          <cell r="C1728" t="str">
            <v>Aluguel de cavalete plastico universal, polietileno de alto impacto na cor branca, com paineis de fita refletiva na dimensoes (1,15x0,61)m, permitindo adaptacao de ate 2 piscas alertas e placas de sinalizacoes diversas de acordo com o manual do DNSR e CET</v>
          </cell>
          <cell r="D1728" t="str">
            <v>un.mes</v>
          </cell>
          <cell r="E1728">
            <v>86.83</v>
          </cell>
        </row>
        <row r="1729">
          <cell r="A1729" t="str">
            <v>AD007846</v>
          </cell>
          <cell r="B1729" t="str">
            <v>AD25050250/</v>
          </cell>
          <cell r="C1729" t="str">
            <v>Aluguel de cone canalizador empinhavel T-Topde de alta densidade de polietileno inquebravel, com 1,06m de altura e 0,33m de faixa refletiva com base de borracha removivel, permitindo prestacao de pisca alerta, de acordo com o manual do DNSR e CET-RIO, com</v>
          </cell>
          <cell r="D1729" t="str">
            <v>un.mes</v>
          </cell>
          <cell r="E1729">
            <v>32.29</v>
          </cell>
        </row>
        <row r="1730">
          <cell r="A1730" t="str">
            <v>AD007845</v>
          </cell>
          <cell r="B1730" t="str">
            <v>AD25050300/</v>
          </cell>
          <cell r="C1730" t="str">
            <v>Aluguel de pisca alerta para adaptacao em cone canalizador e cavalete universal.</v>
          </cell>
          <cell r="D1730" t="str">
            <v>un.mes</v>
          </cell>
          <cell r="E1730">
            <v>39.47</v>
          </cell>
        </row>
        <row r="1731">
          <cell r="A1731" t="str">
            <v>AD009297</v>
          </cell>
          <cell r="B1731" t="str">
            <v>AD25050350/</v>
          </cell>
          <cell r="C1731" t="str">
            <v>Aluguel de placas de sinalizacao de obras, refletivas, revestidas com pelicula refletiva grau tecnico.</v>
          </cell>
          <cell r="D1731" t="str">
            <v>m2.mes</v>
          </cell>
          <cell r="E1731">
            <v>57.41</v>
          </cell>
        </row>
        <row r="1732">
          <cell r="A1732" t="str">
            <v>AD009140</v>
          </cell>
          <cell r="B1732" t="str">
            <v>AD25050400/</v>
          </cell>
          <cell r="C1732" t="str">
            <v>Aluguel de poste Lite, feito em polietileno de alta densidade, com altura de 1,17m, com fitas refletivas, sendo a area refletiva total de 2480cm2, padrao Engenharia, equipado com pisca alerta com dispositivo de seguranca, usado tambem como suporte de plac</v>
          </cell>
          <cell r="D1732" t="str">
            <v>un.mes</v>
          </cell>
          <cell r="E1732">
            <v>86.83</v>
          </cell>
        </row>
        <row r="1733">
          <cell r="A1733" t="str">
            <v>AD009142</v>
          </cell>
          <cell r="B1733" t="str">
            <v>AD25050450/</v>
          </cell>
          <cell r="C1733" t="str">
            <v>Aluguel de rolo de tela plastica, nas dimensoes de (50x1,20)m, na cor laranja.</v>
          </cell>
          <cell r="D1733" t="str">
            <v>m.mes</v>
          </cell>
          <cell r="E1733">
            <v>1.79</v>
          </cell>
        </row>
        <row r="1734">
          <cell r="A1734" t="str">
            <v>AD017777</v>
          </cell>
          <cell r="B1734" t="str">
            <v>AD30050050A</v>
          </cell>
          <cell r="C1734" t="str">
            <v>Relatorio final de obras ou servicos de engenharia, incluindo desenhos tamanho A-1 em "Autocad for Windows", registro fotografico dos servicos com fotos (10x15)cm acompanhadas de legendas e indicacao da localizacao, informacoes contratuais, planilha orcam</v>
          </cell>
          <cell r="D1734" t="str">
            <v>un</v>
          </cell>
          <cell r="E1734">
            <v>627.5</v>
          </cell>
        </row>
        <row r="1735">
          <cell r="A1735" t="str">
            <v>AD005955</v>
          </cell>
          <cell r="B1735" t="str">
            <v>AD35050050/</v>
          </cell>
          <cell r="C1735" t="str">
            <v>Carga das particulas (PMB-565).</v>
          </cell>
          <cell r="D1735" t="str">
            <v>un</v>
          </cell>
          <cell r="E1735">
            <v>49.77</v>
          </cell>
        </row>
        <row r="1736">
          <cell r="A1736" t="str">
            <v>AD005948</v>
          </cell>
          <cell r="B1736" t="str">
            <v>AD35050053/</v>
          </cell>
          <cell r="C1736" t="str">
            <v>Desemulsibilidade (PMB-580).</v>
          </cell>
          <cell r="D1736" t="str">
            <v>un</v>
          </cell>
          <cell r="E1736">
            <v>47.87</v>
          </cell>
        </row>
        <row r="1737">
          <cell r="A1737" t="str">
            <v>AD005941</v>
          </cell>
          <cell r="B1737" t="str">
            <v>AD35050056/</v>
          </cell>
          <cell r="C1737" t="str">
            <v>Penetracao a 25oC, 100g, 5s (MB-107).</v>
          </cell>
          <cell r="D1737" t="str">
            <v>un</v>
          </cell>
          <cell r="E1737">
            <v>41.03</v>
          </cell>
        </row>
        <row r="1738">
          <cell r="A1738" t="str">
            <v>AD005953</v>
          </cell>
          <cell r="B1738" t="str">
            <v>AD35050059/</v>
          </cell>
          <cell r="C1738" t="str">
            <v>Ponto de Fulgar Cleveland (MB-90).</v>
          </cell>
          <cell r="D1738" t="str">
            <v>un</v>
          </cell>
          <cell r="E1738">
            <v>34.19</v>
          </cell>
        </row>
        <row r="1739">
          <cell r="A1739" t="str">
            <v>AD005954</v>
          </cell>
          <cell r="B1739" t="str">
            <v>AD35050062/</v>
          </cell>
          <cell r="C1739" t="str">
            <v>Viscosidade SSF a cada temperatura, para emulsao (PMB-581 a 512).</v>
          </cell>
          <cell r="D1739" t="str">
            <v>un</v>
          </cell>
          <cell r="E1739">
            <v>44.45</v>
          </cell>
        </row>
        <row r="1740">
          <cell r="A1740" t="str">
            <v>AD005958</v>
          </cell>
          <cell r="B1740" t="str">
            <v>AD35100050/</v>
          </cell>
          <cell r="C1740" t="str">
            <v>Ensaio normal completo (MB-1).</v>
          </cell>
          <cell r="D1740" t="str">
            <v>un</v>
          </cell>
          <cell r="E1740">
            <v>1056.1199999999999</v>
          </cell>
        </row>
        <row r="1741">
          <cell r="A1741" t="str">
            <v>AD005959</v>
          </cell>
          <cell r="B1741" t="str">
            <v>AD35100100/</v>
          </cell>
          <cell r="C1741" t="str">
            <v>Ensaio quimico completo de cimento.</v>
          </cell>
          <cell r="D1741" t="str">
            <v>un</v>
          </cell>
          <cell r="E1741">
            <v>611.64</v>
          </cell>
        </row>
        <row r="1742">
          <cell r="A1742" t="str">
            <v>AD002382</v>
          </cell>
          <cell r="B1742" t="str">
            <v>AD35150050A</v>
          </cell>
          <cell r="C1742" t="str">
            <v>Controle tecnologico de obras em concreto armado, considerando-se apenas o controle do concreto e constando de coleta, moldagem e capeamento de corpos de prova, transporte ate 50Km, ensaios de resistencia a compressao aos 28 dias e "slump test", medido po</v>
          </cell>
          <cell r="D1742" t="str">
            <v>m3</v>
          </cell>
          <cell r="E1742">
            <v>12.47</v>
          </cell>
        </row>
        <row r="1743">
          <cell r="A1743" t="str">
            <v>AD004016</v>
          </cell>
          <cell r="B1743" t="str">
            <v>AD35150100A</v>
          </cell>
          <cell r="C1743" t="str">
            <v>Ensaio de resistencia a compressao de corpo de prova cilindrico 15x30cm.</v>
          </cell>
          <cell r="D1743" t="str">
            <v>un</v>
          </cell>
          <cell r="E1743">
            <v>27.58</v>
          </cell>
        </row>
        <row r="1744">
          <cell r="A1744" t="str">
            <v>AD004015</v>
          </cell>
          <cell r="B1744" t="str">
            <v>AD35150150A</v>
          </cell>
          <cell r="C1744" t="str">
            <v>Moldagem e coleta de corpo de prova de concreto e transporte a 50Km, por topo.</v>
          </cell>
          <cell r="D1744" t="str">
            <v>un</v>
          </cell>
          <cell r="E1744">
            <v>16.03</v>
          </cell>
        </row>
        <row r="1745">
          <cell r="A1745" t="str">
            <v>AD004067</v>
          </cell>
          <cell r="B1745" t="str">
            <v>AD35150200A</v>
          </cell>
          <cell r="C1745" t="str">
            <v>Remate e capeamento de corpo de prova e transporte a 50Km.</v>
          </cell>
          <cell r="D1745" t="str">
            <v>un</v>
          </cell>
          <cell r="E1745">
            <v>4.34</v>
          </cell>
        </row>
        <row r="1746">
          <cell r="A1746" t="str">
            <v>AD005943</v>
          </cell>
          <cell r="B1746" t="str">
            <v>AD35200050/</v>
          </cell>
          <cell r="C1746" t="str">
            <v>Analise granulometrica apos extracao do ligante.</v>
          </cell>
          <cell r="D1746" t="str">
            <v>un</v>
          </cell>
          <cell r="E1746">
            <v>119.67</v>
          </cell>
        </row>
        <row r="1747">
          <cell r="A1747" t="str">
            <v>AD005956</v>
          </cell>
          <cell r="B1747" t="str">
            <v>AD35200053/</v>
          </cell>
          <cell r="C1747" t="str">
            <v>Densidade aparente (DPTM-77/63).</v>
          </cell>
          <cell r="D1747" t="str">
            <v>un</v>
          </cell>
          <cell r="E1747">
            <v>34.19</v>
          </cell>
        </row>
        <row r="1748">
          <cell r="A1748" t="str">
            <v>AD005945</v>
          </cell>
          <cell r="B1748" t="str">
            <v>AD35200056/</v>
          </cell>
          <cell r="C1748" t="str">
            <v>Determinacao, com auxilio de sonda rotativa, da densidade de mistura compactada, por corpo de prova.</v>
          </cell>
          <cell r="D1748" t="str">
            <v>un</v>
          </cell>
          <cell r="E1748">
            <v>34.19</v>
          </cell>
        </row>
        <row r="1749">
          <cell r="A1749" t="str">
            <v>AD005944</v>
          </cell>
          <cell r="B1749" t="str">
            <v>AD35200059/</v>
          </cell>
          <cell r="C1749" t="str">
            <v>Determinacao da estabilidade e fluencia Marshall (DPTM-43/64).</v>
          </cell>
          <cell r="D1749" t="str">
            <v>un</v>
          </cell>
          <cell r="E1749">
            <v>78.64</v>
          </cell>
        </row>
        <row r="1750">
          <cell r="A1750" t="str">
            <v>AD005962</v>
          </cell>
          <cell r="B1750" t="str">
            <v>AD35200062/</v>
          </cell>
          <cell r="C1750" t="str">
            <v>Determinacao do teor de betume (DBTM-53/63).</v>
          </cell>
          <cell r="D1750" t="str">
            <v>un</v>
          </cell>
          <cell r="E1750">
            <v>119.67</v>
          </cell>
        </row>
        <row r="1751">
          <cell r="A1751" t="str">
            <v>AD005950</v>
          </cell>
          <cell r="B1751" t="str">
            <v>AD35200065/</v>
          </cell>
          <cell r="C1751" t="str">
            <v>Fadiga por compressao diametral.</v>
          </cell>
          <cell r="D1751" t="str">
            <v>un</v>
          </cell>
          <cell r="E1751">
            <v>1432.22</v>
          </cell>
        </row>
        <row r="1752">
          <cell r="A1752" t="str">
            <v>AD005949</v>
          </cell>
          <cell r="B1752" t="str">
            <v>AD35200068/</v>
          </cell>
          <cell r="C1752" t="str">
            <v>Fadiga por flexao (vigota).</v>
          </cell>
          <cell r="D1752" t="str">
            <v>un</v>
          </cell>
          <cell r="E1752">
            <v>3341.22</v>
          </cell>
        </row>
        <row r="1753">
          <cell r="A1753" t="str">
            <v>AD005964</v>
          </cell>
          <cell r="B1753" t="str">
            <v>AD35200071/</v>
          </cell>
          <cell r="C1753" t="str">
            <v>Modulo resiliente por compressao diametral.</v>
          </cell>
          <cell r="D1753" t="str">
            <v>un</v>
          </cell>
          <cell r="E1753">
            <v>219.58</v>
          </cell>
        </row>
        <row r="1754">
          <cell r="A1754" t="str">
            <v>AD005963</v>
          </cell>
          <cell r="B1754" t="str">
            <v>AD35200074/</v>
          </cell>
          <cell r="C1754" t="str">
            <v>Modulo resiliente por flexao (vigota).</v>
          </cell>
          <cell r="D1754" t="str">
            <v>un</v>
          </cell>
          <cell r="E1754">
            <v>458.54</v>
          </cell>
        </row>
        <row r="1755">
          <cell r="A1755" t="str">
            <v>AD005957</v>
          </cell>
          <cell r="B1755" t="str">
            <v>AD35200077/</v>
          </cell>
          <cell r="C1755" t="str">
            <v>Recupracao do ligante (Abson).</v>
          </cell>
          <cell r="D1755" t="str">
            <v>un</v>
          </cell>
          <cell r="E1755">
            <v>239.72</v>
          </cell>
        </row>
        <row r="1756">
          <cell r="A1756" t="str">
            <v>AD007045</v>
          </cell>
          <cell r="B1756" t="str">
            <v>AD35250050/</v>
          </cell>
          <cell r="C1756" t="str">
            <v>Ensaio de cisalhamento direto em juntas (diaclases) em laboratorio, com controle de deslocamento cisalhante e da tensao normal aplicada atraves de sistema de aquisicao de dados automatico para 5 niveis de tensao normal, incluindo a preparacao da amostra p</v>
          </cell>
          <cell r="D1756" t="str">
            <v>un</v>
          </cell>
          <cell r="E1756">
            <v>769.68</v>
          </cell>
        </row>
        <row r="1757">
          <cell r="A1757" t="str">
            <v>AD007047</v>
          </cell>
          <cell r="B1757" t="str">
            <v>AD35250100/</v>
          </cell>
          <cell r="C1757" t="str">
            <v>Ensaio para determinacao de Modulo de Deformacao, coeficiente de Poisson e resistencia a compressao em corpos de prova de rocha nos diametros N ate H, excluindo a preparacao da amostra por corpo de prova.</v>
          </cell>
          <cell r="D1757" t="str">
            <v>un</v>
          </cell>
          <cell r="E1757">
            <v>111.31</v>
          </cell>
        </row>
        <row r="1758">
          <cell r="A1758" t="str">
            <v>AD007048</v>
          </cell>
          <cell r="B1758" t="str">
            <v>AD35250150/</v>
          </cell>
          <cell r="C1758" t="str">
            <v>Ensaio para detrminacao da resistencia a compressao simples axial em corpos de prova em rocha com diametro entre N ate H, excluindo a preparacao da amostra.</v>
          </cell>
          <cell r="D1758" t="str">
            <v>un</v>
          </cell>
          <cell r="E1758">
            <v>68.42</v>
          </cell>
        </row>
        <row r="1759">
          <cell r="A1759" t="str">
            <v>AD010380</v>
          </cell>
          <cell r="B1759" t="str">
            <v>AD35250200/</v>
          </cell>
          <cell r="C1759" t="str">
            <v>Ensaio de SPT, com amostrador padrao, durante sondagem rotativa mista, qualquer diametro, qualquer profundidade, cada ensaio.</v>
          </cell>
          <cell r="D1759" t="str">
            <v>un</v>
          </cell>
          <cell r="E1759">
            <v>27.42</v>
          </cell>
        </row>
        <row r="1760">
          <cell r="A1760" t="str">
            <v>AL000777</v>
          </cell>
          <cell r="B1760" t="str">
            <v>AL05300050/</v>
          </cell>
          <cell r="C1760" t="str">
            <v>Parede de blocos vazados (Cobogo) em tijolos ceramicos (10x10x10)cm, assentes com argamassa de cimento e areia no traco 1:4, levando um vergalhao de 3,4mm em cada junta preso nas extremidades a estrutura ou alvenaria existente.</v>
          </cell>
          <cell r="D1760" t="str">
            <v>m2</v>
          </cell>
          <cell r="E1760">
            <v>59.51</v>
          </cell>
        </row>
        <row r="1761">
          <cell r="A1761" t="str">
            <v>AL000778</v>
          </cell>
          <cell r="B1761" t="str">
            <v>AL05300100/</v>
          </cell>
          <cell r="C1761" t="str">
            <v>Parede de blocos vazados (Cobogo) em tijolos tipo Neo-Rex no 2A (26x14x8)cm ou similar, assentes como no item 777.</v>
          </cell>
          <cell r="D1761" t="str">
            <v>m2</v>
          </cell>
          <cell r="E1761">
            <v>92.85</v>
          </cell>
        </row>
        <row r="1762">
          <cell r="A1762" t="str">
            <v>AL007102</v>
          </cell>
          <cell r="B1762" t="str">
            <v>AL05300150/</v>
          </cell>
          <cell r="C1762" t="str">
            <v>Parede de blocos vazados (Cobogo) em placas de concreto (50x50x5)cm, furos quadrados, assentes com argamassa de cimento e areia no traco 1:4, levando um vergalhao de 3,4mm em cada junta preso nas extremidades a estrutura ou alvenaria existente.</v>
          </cell>
          <cell r="D1762" t="str">
            <v>m2</v>
          </cell>
          <cell r="E1762">
            <v>61.47</v>
          </cell>
        </row>
        <row r="1763">
          <cell r="A1763" t="str">
            <v>AL010233</v>
          </cell>
          <cell r="B1763" t="str">
            <v>AL05300200/</v>
          </cell>
          <cell r="C1763" t="str">
            <v>Parede de elementos vazados em placas de concreto modelo 22-B, Neo-Rex ou similar, medindo (33x33x10)cm, assentes com argamassa de cimento e areia, no traco 1:4.  Fornecimento e assentamento.</v>
          </cell>
          <cell r="D1763" t="str">
            <v>un</v>
          </cell>
          <cell r="E1763">
            <v>87.39</v>
          </cell>
        </row>
        <row r="1764">
          <cell r="A1764" t="str">
            <v>AL009869</v>
          </cell>
          <cell r="B1764" t="str">
            <v>AL05300250/</v>
          </cell>
          <cell r="C1764" t="str">
            <v>Paredes de veneziana de concreto em tijolos tipo Neo-Rex no 59 (40x10x10)cm ou similar, assentes de cimento e aeia no traco 1:4.  Fornecimento e assentamento.</v>
          </cell>
          <cell r="D1764" t="str">
            <v>m2</v>
          </cell>
          <cell r="E1764">
            <v>89.73</v>
          </cell>
        </row>
        <row r="1765">
          <cell r="A1765" t="str">
            <v>AL007090</v>
          </cell>
          <cell r="B1765" t="str">
            <v>AL05350050/</v>
          </cell>
          <cell r="C1765" t="str">
            <v>Parede de blocos de vidro nacional tipo veneziana  (8x10x10)cm com argamassa de cimento, cal e areia fina no traco 1:2:4.</v>
          </cell>
          <cell r="D1765" t="str">
            <v>m2</v>
          </cell>
          <cell r="E1765">
            <v>497.03</v>
          </cell>
        </row>
        <row r="1766">
          <cell r="A1766" t="str">
            <v>AL006178</v>
          </cell>
          <cell r="B1766" t="str">
            <v>AL05350100/</v>
          </cell>
          <cell r="C1766" t="str">
            <v>Parede de blocos de vidro nacional canelado (20x20x10)cm com argamassa de cimento, cal e areia fina no traco 1:3:5.</v>
          </cell>
          <cell r="D1766" t="str">
            <v>m2</v>
          </cell>
          <cell r="E1766">
            <v>266.70999999999998</v>
          </cell>
        </row>
        <row r="1767">
          <cell r="A1767" t="str">
            <v>AL006322</v>
          </cell>
          <cell r="B1767" t="str">
            <v>AL05350150/</v>
          </cell>
          <cell r="C1767" t="str">
            <v>Tijolo de vidro, modelo 01902-DO, VidroMatone ou similar, incolor, padrao Rio Cidade Ilha.  Fornecimento e colocacao.</v>
          </cell>
          <cell r="D1767" t="str">
            <v>un</v>
          </cell>
          <cell r="E1767">
            <v>18.850000000000001</v>
          </cell>
        </row>
        <row r="1768">
          <cell r="A1768" t="str">
            <v>AL007027</v>
          </cell>
          <cell r="B1768" t="str">
            <v>AL10050050/</v>
          </cell>
          <cell r="C1768" t="str">
            <v>Divisoria de madeira de dupla face construida com chapas de compensado de Cedro ou similar de 6mm, estruturada internamente com sarrafos de Pinho de 1a qualidade de 1"x2", com utilizacao de 2 vezes, exclusive pintura.</v>
          </cell>
          <cell r="D1768" t="str">
            <v>m2</v>
          </cell>
          <cell r="E1768">
            <v>29.19</v>
          </cell>
        </row>
        <row r="1769">
          <cell r="A1769" t="str">
            <v>AL007106</v>
          </cell>
          <cell r="B1769" t="str">
            <v>AL10050100/</v>
          </cell>
          <cell r="C1769" t="str">
            <v>Painel de madeira construido com chapa de compensado de Cedro ou similar com 10mm, estruturada com sarrafos de Pinho 1a qualidade de 1"x12", com utilizacao de 2 vezes, exclusive pintura.</v>
          </cell>
          <cell r="D1769" t="str">
            <v>m2</v>
          </cell>
          <cell r="E1769">
            <v>21.01</v>
          </cell>
        </row>
        <row r="1770">
          <cell r="A1770" t="str">
            <v>AL017149</v>
          </cell>
          <cell r="B1770" t="str">
            <v>AL10050150/</v>
          </cell>
          <cell r="C1770" t="str">
            <v>Divisoria tipo painel-painel, com 35mm de espessura, considerando uma area superior a 100m2, constituida de painel cego, com miolo semi-oco, revestido em chapa dura de alta densidade, pintado, estruturado em perfis de aco galvanizado pintado, inclusive po</v>
          </cell>
          <cell r="D1770" t="str">
            <v>m2</v>
          </cell>
          <cell r="E1770">
            <v>56.47</v>
          </cell>
        </row>
        <row r="1771">
          <cell r="A1771" t="str">
            <v>AL017152</v>
          </cell>
          <cell r="B1771" t="str">
            <v>AL10050153/</v>
          </cell>
          <cell r="C1771" t="str">
            <v>Divisoria tipo painel-painel, com 35mm de espessura, considerando uma area superior a 100m2, constituida de painel cego, com miolo semi-oco, revestido em chapa dura de alta densidade com laminado melaminico de baixa pressao, estruturado em perfis de aco g</v>
          </cell>
          <cell r="D1771" t="str">
            <v>m2</v>
          </cell>
          <cell r="E1771">
            <v>47.7</v>
          </cell>
        </row>
        <row r="1772">
          <cell r="A1772" t="str">
            <v>AL017161</v>
          </cell>
          <cell r="B1772" t="str">
            <v>AL10050156/</v>
          </cell>
          <cell r="C1772" t="str">
            <v xml:space="preserve">Divisoria tipo painel-painel, com 35mm de espessura, considerando uma area superior a 100m2, constituida de painel cego com miolo semi-oco, revestido em chapa dura de alta densidade, pintado, estruturado em perfis de aluminio anodizado natural, inclusive </v>
          </cell>
          <cell r="D1772" t="str">
            <v>m2</v>
          </cell>
          <cell r="E1772">
            <v>87.3</v>
          </cell>
        </row>
        <row r="1773">
          <cell r="A1773" t="str">
            <v>AL017164</v>
          </cell>
          <cell r="B1773" t="str">
            <v>AL10050200/</v>
          </cell>
          <cell r="C1773" t="str">
            <v>Divisoria tipo painel-painel, com 35mm de espessura, considerando uma area superior a 100m2, constituida de painel cego, com miolo semi-oco, revestido em chapa dura de alta densidade, com laminado melaminico de baixa pressao, estruturado em perfis de alum</v>
          </cell>
          <cell r="D1773" t="str">
            <v>m2</v>
          </cell>
          <cell r="E1773">
            <v>57</v>
          </cell>
        </row>
        <row r="1774">
          <cell r="A1774" t="str">
            <v>AL017155</v>
          </cell>
          <cell r="B1774" t="str">
            <v>AL10050250/</v>
          </cell>
          <cell r="C1774" t="str">
            <v>Divisoria tipo painel-painel, com 35mm de espessura, considerando uma area superior a 100m2, constituida de painel cego, com miolo macico, retardante de fogo, a base mineral de vermiculita expandida, revestido em chapa dura de alta densidade, pintado, est</v>
          </cell>
          <cell r="D1774" t="str">
            <v>m2</v>
          </cell>
          <cell r="E1774">
            <v>125</v>
          </cell>
        </row>
        <row r="1775">
          <cell r="A1775" t="str">
            <v>AL017158</v>
          </cell>
          <cell r="B1775" t="str">
            <v>AL10050300/</v>
          </cell>
          <cell r="C1775" t="str">
            <v xml:space="preserve">Divisoria tipo painel-painel, com 35mm de espessura, considerando uma area superior a 100m2, constituida de painel cego, com miolo macico, retardante de fogo, a base mineral de vermiculita expandida, revestido em chapa dura de alta densidade com laminado </v>
          </cell>
          <cell r="D1775" t="str">
            <v>m2</v>
          </cell>
          <cell r="E1775">
            <v>124</v>
          </cell>
        </row>
        <row r="1776">
          <cell r="A1776" t="str">
            <v>AL017167</v>
          </cell>
          <cell r="B1776" t="str">
            <v>AL10050350/</v>
          </cell>
          <cell r="C1776" t="str">
            <v xml:space="preserve">Divisoria tipo painel-painel, com 35mm de espessura, considerando uma area superior a 100m2, constituida de painel cego, com miolo macico, retardante de fogo, a base mineral de vermiculita expandida, revestido em chapa dura de alta densidade com laminado </v>
          </cell>
          <cell r="D1776" t="str">
            <v>m2</v>
          </cell>
          <cell r="E1776">
            <v>135</v>
          </cell>
        </row>
        <row r="1777">
          <cell r="A1777" t="str">
            <v>AL017170</v>
          </cell>
          <cell r="B1777" t="str">
            <v>AL10050353/</v>
          </cell>
          <cell r="C1777" t="str">
            <v>Divisoria tipo painel-painel, com 35mm de espessura, considerando uma area superior a 100m2, constituida de painel cego, com miolo macico, retardante de fogo, a base mineral de vermiculita expandida, revestido em chapa dura de alta densidade, pintado, est</v>
          </cell>
          <cell r="D1777" t="str">
            <v>m2</v>
          </cell>
          <cell r="E1777">
            <v>110</v>
          </cell>
        </row>
        <row r="1778">
          <cell r="A1778" t="str">
            <v>AL017148</v>
          </cell>
          <cell r="B1778" t="str">
            <v>AL10050400/</v>
          </cell>
          <cell r="C1778" t="str">
            <v xml:space="preserve">Divisoria tipo painel-bandeira de vidro, com 35mm de espessura, considerando uma area superior a 100m2, constituida de painel e vidro na parte superior (inclusive este), com miolo semi-oco, revestido em chapa dura de alta densidade, pintado,, estruturado </v>
          </cell>
          <cell r="D1778" t="str">
            <v>m2</v>
          </cell>
          <cell r="E1778">
            <v>72.75</v>
          </cell>
        </row>
        <row r="1779">
          <cell r="A1779" t="str">
            <v>AL017151</v>
          </cell>
          <cell r="B1779" t="str">
            <v>AL10050450/</v>
          </cell>
          <cell r="C1779" t="str">
            <v>Divisoria tipo painel-bandeira de vidro, com 35mm de espessura, considerando uma area superior a 100m2, constituida de painel de vidro na parte superior (inclusive este), com miolo semi-oco, revestido em chapa dura de alta densidade com laminado melaminic</v>
          </cell>
          <cell r="D1779" t="str">
            <v>m2</v>
          </cell>
          <cell r="E1779">
            <v>52</v>
          </cell>
        </row>
        <row r="1780">
          <cell r="A1780" t="str">
            <v>AL017154</v>
          </cell>
          <cell r="B1780" t="str">
            <v>AL10050500/</v>
          </cell>
          <cell r="C1780" t="str">
            <v>Divisoria tipo painel-bandeira de vidro, com 35mm de espessura, considerando uma area superior a 100m2, constituida de painel  e vidro na parte superior (inclusive este), com miolo macico, retardante de fogo, a base mineral de vermiculita expandida, reves</v>
          </cell>
          <cell r="D1780" t="str">
            <v>m2</v>
          </cell>
          <cell r="E1780">
            <v>113</v>
          </cell>
        </row>
        <row r="1781">
          <cell r="A1781" t="str">
            <v>AL017157</v>
          </cell>
          <cell r="B1781" t="str">
            <v>AL10050550/</v>
          </cell>
          <cell r="C1781" t="str">
            <v>Divisoria tipo painel-bandeira de vidro, com 35mm de espessura, considerando uma area superior a 100m2, constituida de painel e vidro na parte superior (inclusive este), com miolo macico, retardante de fogo, a base mineral de vermiculita expandida, revest</v>
          </cell>
          <cell r="D1781" t="str">
            <v>m2</v>
          </cell>
          <cell r="E1781">
            <v>104</v>
          </cell>
        </row>
        <row r="1782">
          <cell r="A1782" t="str">
            <v>AL017160</v>
          </cell>
          <cell r="B1782" t="str">
            <v>AL10050600/</v>
          </cell>
          <cell r="C1782" t="str">
            <v>Divisoria tipo painel-bandeira de vidro, com 35mm de espessura, considerando uma area superior a 100m2, constituida de painel e vidro na parte superior (inclusive este), com miolo semi-oco, revestido em chapa dura de alta densidade, pintado, estruturado e</v>
          </cell>
          <cell r="D1782" t="str">
            <v>m2</v>
          </cell>
          <cell r="E1782">
            <v>87.3</v>
          </cell>
        </row>
        <row r="1783">
          <cell r="A1783" t="str">
            <v>AL017163</v>
          </cell>
          <cell r="B1783" t="str">
            <v>AL10050650/</v>
          </cell>
          <cell r="C1783" t="str">
            <v>Divisoria tipo painel-bandeira de vidro, com 35mm de espessura, considerando uma area superior a 100m2, constituida de painel e vidro na parte superior (inclusive este), com miolo semi-oco, revestido em chapa dura de alta densidade, com laminado melaminic</v>
          </cell>
          <cell r="D1783" t="str">
            <v>m2</v>
          </cell>
          <cell r="E1783">
            <v>70.5</v>
          </cell>
        </row>
        <row r="1784">
          <cell r="A1784" t="str">
            <v>AL017166</v>
          </cell>
          <cell r="B1784" t="str">
            <v>AL10050700/</v>
          </cell>
          <cell r="C1784" t="str">
            <v>Divisoria tipo painel-bandeira de vidro, com 35mm de espessura, considerando uma area superior a 100m2, constituida de painel e vidro na parte superior (inclusive este), com miolo macico, retardante de fogo, a base mineral de vermiculita expandida, revest</v>
          </cell>
          <cell r="D1784" t="str">
            <v>m2</v>
          </cell>
          <cell r="E1784">
            <v>123</v>
          </cell>
        </row>
        <row r="1785">
          <cell r="A1785" t="str">
            <v>AL017168</v>
          </cell>
          <cell r="B1785" t="str">
            <v>AL10050703/</v>
          </cell>
          <cell r="C1785" t="str">
            <v>Divisoria tipo painel-bandeira de vidro, com 35mm de espessura, considerando uma area superior a 100m2, constituida de painel e vidro na parte superior (inclusive este), com miolo macico, retardante de fogo, a base mineral de vermiculita expandida, revest</v>
          </cell>
          <cell r="D1785" t="str">
            <v>m2</v>
          </cell>
          <cell r="E1785">
            <v>105</v>
          </cell>
        </row>
        <row r="1786">
          <cell r="A1786" t="str">
            <v>AL017147</v>
          </cell>
          <cell r="B1786" t="str">
            <v>AL10050750/</v>
          </cell>
          <cell r="C1786" t="str">
            <v>Divisoria tipo painel-vidro-painel, com 35mm de espessura, considerando uma area superior a 100m2, constituida de painel cego ate a altura de 1,10m e acima de 2,10m, com vidro entre 1,10 e 2,10m (inclusive este), com miolo semi-oco, revestido em chapa dur</v>
          </cell>
          <cell r="D1786" t="str">
            <v>m2</v>
          </cell>
          <cell r="E1786">
            <v>72.75</v>
          </cell>
        </row>
        <row r="1787">
          <cell r="A1787" t="str">
            <v>AL017150</v>
          </cell>
          <cell r="B1787" t="str">
            <v>AL10050800/</v>
          </cell>
          <cell r="C1787" t="str">
            <v>Divisoria tipo painel-vidro-painel, com 35mm de espessura, considerando uma area superior a 100m2, constituida de painel cego ate a altura de 1,10m e acima de 2,10m, com vidro entre 1,10 e 2,10m (inclusive este), com miolo semi-oco, revestido em chapa dur</v>
          </cell>
          <cell r="D1787" t="str">
            <v>m2</v>
          </cell>
          <cell r="E1787">
            <v>55</v>
          </cell>
        </row>
        <row r="1788">
          <cell r="A1788" t="str">
            <v>AL017153</v>
          </cell>
          <cell r="B1788" t="str">
            <v>AL10050850/</v>
          </cell>
          <cell r="C1788" t="str">
            <v>Divisoria tipo painel-vidro-painel, com 35mm de espessura, considerando uma area superior a 100m2, constituida de painel cego ate a altura de 1,10m e acima de 2,10m, com vidro entre 1,10 e 2,10m (inclusive este), com miolo macico, retardante de fogo, a ba</v>
          </cell>
          <cell r="D1788" t="str">
            <v>m2</v>
          </cell>
          <cell r="E1788">
            <v>158</v>
          </cell>
        </row>
        <row r="1789">
          <cell r="A1789" t="str">
            <v>AL017156</v>
          </cell>
          <cell r="B1789" t="str">
            <v>AL10050900/</v>
          </cell>
          <cell r="C1789" t="str">
            <v>Divisoria tipo painel-vidro-painel, com 35mm de espessura, considerando uma area superior a 100m2, constituida de painel cego ate a altura de 1,10m e acima de 2,10m, com vidro entre 1,10 e 2,10m (inclusive este), com miolo macico, retardante de fogo, a ba</v>
          </cell>
          <cell r="D1789" t="str">
            <v>m2</v>
          </cell>
          <cell r="E1789">
            <v>119</v>
          </cell>
        </row>
        <row r="1790">
          <cell r="A1790" t="str">
            <v>AL017159</v>
          </cell>
          <cell r="B1790" t="str">
            <v>AL10050950/</v>
          </cell>
          <cell r="C1790" t="str">
            <v>Divisoria tipo painel-vidro-painel, com 35mm de espessura, considerando uma area superior a 100m2, constituida de painel cego ate a altura de 1,10m e acima de 2,10m, com vidro entre 1,10 e 2,10m (inclusive este), com miolo semi-oco, revestido em chapa dur</v>
          </cell>
          <cell r="D1790" t="str">
            <v>m2</v>
          </cell>
          <cell r="E1790">
            <v>87.3</v>
          </cell>
        </row>
        <row r="1791">
          <cell r="A1791" t="str">
            <v>AL017162</v>
          </cell>
          <cell r="B1791" t="str">
            <v>AL10051000/</v>
          </cell>
          <cell r="C1791" t="str">
            <v xml:space="preserve">Divisoria tipo painel-vidro-painel, com 35mm de espessura, considerando uma area superior a 100m2, constituida de painel cego ate a altura de 1,10 e 2,10m, com vidro entre 1,10 e 2,10m (inclusive este), com miolo semi-oco, revestido em chapa dura de alta </v>
          </cell>
          <cell r="D1791" t="str">
            <v>m2</v>
          </cell>
          <cell r="E1791">
            <v>80.5</v>
          </cell>
        </row>
        <row r="1792">
          <cell r="A1792" t="str">
            <v>AL017165</v>
          </cell>
          <cell r="B1792" t="str">
            <v>AL10051050/</v>
          </cell>
          <cell r="C1792" t="str">
            <v>Divisoria tipo painel-vidro-painel, com 35mm de espessura, considerando uma area superior a 100m2, constituida de painel cego ate a altura de 1,10 e acima de 2,10m, com vidro entre 1,10 e 2,10m (inclusive este), com miolo macico, retardante de fogo, a bas</v>
          </cell>
          <cell r="D1792" t="str">
            <v>m2</v>
          </cell>
          <cell r="E1792">
            <v>124</v>
          </cell>
        </row>
        <row r="1793">
          <cell r="A1793" t="str">
            <v>AL017169</v>
          </cell>
          <cell r="B1793" t="str">
            <v>AL10051100/</v>
          </cell>
          <cell r="C1793" t="str">
            <v>Divisoria tipo painel-vidro-painel, com 35mm de espessura, considerando uma area superior a 100m2, constituida de painel cego ate a altura de 1,10 e acima de 2,10m, com vidro entre 1,10 e 2,10m (inclusive este), com miolo macico, retardante de fogo, a bas</v>
          </cell>
          <cell r="D1793" t="str">
            <v>m2</v>
          </cell>
          <cell r="E1793">
            <v>110</v>
          </cell>
        </row>
        <row r="1794">
          <cell r="A1794" t="str">
            <v>AL017718</v>
          </cell>
          <cell r="B1794" t="str">
            <v>AL10051150/</v>
          </cell>
          <cell r="C1794" t="str">
            <v>Painel de acabamento para cabines e palcos, construido com pano de polipropileno, gramatura 60, com largura de 1,40m, em cor, estruturado com pinho de 1 a qualidade de 1"x2".  Fornecimento e colocacao.</v>
          </cell>
          <cell r="D1794" t="str">
            <v>m2</v>
          </cell>
          <cell r="E1794">
            <v>10.55</v>
          </cell>
        </row>
        <row r="1795">
          <cell r="A1795" t="str">
            <v>AL017971</v>
          </cell>
          <cell r="B1795" t="str">
            <v>AL10051200/</v>
          </cell>
          <cell r="C1795" t="str">
            <v>Painel divisorio com (3,0x0,5x0,1)m, de concreto celular autoclavado, conforme DIN 4223, com densidade nominal de 725Kg/m3, resistencia minima de ruptura de 45Kg/m2 e armadura CA-60 eletrosoldada , Sical ou similar.  Fornecimento e instalacao.</v>
          </cell>
          <cell r="D1795" t="str">
            <v>m2</v>
          </cell>
          <cell r="E1795">
            <v>68.22</v>
          </cell>
        </row>
        <row r="1796">
          <cell r="A1796" t="str">
            <v>AL000784</v>
          </cell>
          <cell r="B1796" t="str">
            <v>AL10100050/</v>
          </cell>
          <cell r="C1796" t="str">
            <v>Parede divisoria para sanitarios em placa de Marmore Branco Nacional com 3cm de espessura, polida nas 2 faces, apoiada no piso e parede.  Fornecimento e colocacao, exclusive fornecimento das ferragens de fixacao do marmore, portas e suas ferragens.</v>
          </cell>
          <cell r="D1796" t="str">
            <v>m2</v>
          </cell>
          <cell r="E1796">
            <v>245.92</v>
          </cell>
        </row>
        <row r="1797">
          <cell r="A1797" t="str">
            <v>AL004442</v>
          </cell>
          <cell r="B1797" t="str">
            <v>AL10100053/</v>
          </cell>
          <cell r="C1797" t="str">
            <v>Parede divisoria para sanitarios de placa de Marmore Branco Cintilante com espessura de 3cm de espessura, polida nas faces apoiada no piso e parede.  Fornecimento e colocacao, exclusive fornecimento das ferragens de fixacao de marmore, portas e suas ferra</v>
          </cell>
          <cell r="D1797" t="str">
            <v>m2</v>
          </cell>
          <cell r="E1797">
            <v>271.72000000000003</v>
          </cell>
        </row>
        <row r="1798">
          <cell r="A1798" t="str">
            <v>AL000785</v>
          </cell>
          <cell r="B1798" t="str">
            <v>AL10100100/</v>
          </cell>
          <cell r="C1798" t="str">
            <v>Parede divisoria para sanitarios e banheiros de placas de concreto armado (fck=15MPa) com 3,50cm de espessura, chumbadas no piso e fixado na divisoria em 3 pontos na sua altura por estribos previamente deixados na fundicao da placa, exclusive revestimento</v>
          </cell>
          <cell r="D1798" t="str">
            <v>m2</v>
          </cell>
          <cell r="E1798">
            <v>59.61</v>
          </cell>
        </row>
        <row r="1799">
          <cell r="A1799" t="str">
            <v>AL004463</v>
          </cell>
          <cell r="B1799" t="str">
            <v>AL10100103/</v>
          </cell>
          <cell r="C1799" t="str">
            <v>Parede em placa de concreto armado fck=15MPa, com 5cm de espessura, chumbadas no piso e fixada na parede em 3 pontos por estribos previamente deixados na furacao da placa.</v>
          </cell>
          <cell r="D1799" t="str">
            <v>m2</v>
          </cell>
          <cell r="E1799">
            <v>65.430000000000007</v>
          </cell>
        </row>
        <row r="1800">
          <cell r="A1800" t="str">
            <v>AL017189</v>
          </cell>
          <cell r="B1800" t="str">
            <v>AL10150050/</v>
          </cell>
          <cell r="C1800" t="str">
            <v>Parede interna de gesso acartonado, constituido por 2 paineis de 12,5mm estruturado em perfilados metalicos de 75mm, referencia Lafarge-Gypsum ou similar, com espessura de 100mm e pe direito maximo de 3,50m.  Fornecimento e colocacao.</v>
          </cell>
          <cell r="D1800" t="str">
            <v>m2</v>
          </cell>
          <cell r="E1800">
            <v>57.49</v>
          </cell>
        </row>
        <row r="1801">
          <cell r="A1801" t="str">
            <v>AP004446</v>
          </cell>
          <cell r="B1801" t="str">
            <v>AP05050050/</v>
          </cell>
          <cell r="C1801" t="str">
            <v>Bide com 3 furos Ideal Plaza, na cor 89,  Ideal Standard ou similar.  Fornecimento.</v>
          </cell>
          <cell r="D1801" t="str">
            <v>un</v>
          </cell>
          <cell r="E1801">
            <v>349.05</v>
          </cell>
        </row>
        <row r="1802">
          <cell r="A1802" t="str">
            <v>AP004676</v>
          </cell>
          <cell r="B1802" t="str">
            <v>AP05050100/</v>
          </cell>
          <cell r="C1802" t="str">
            <v>Cabide de louca Celite ou similar, de 4"x2", na cor branca.  Fornecimento e colocacao.</v>
          </cell>
          <cell r="D1802" t="str">
            <v>un</v>
          </cell>
          <cell r="E1802">
            <v>7.72</v>
          </cell>
        </row>
        <row r="1803">
          <cell r="A1803" t="str">
            <v>AP001166</v>
          </cell>
          <cell r="B1803" t="str">
            <v>AP05050150/</v>
          </cell>
          <cell r="C1803" t="str">
            <v>Cuba de louca, de (49x36)cm, para lavatorio, na cor branca.  Fornecimento.</v>
          </cell>
          <cell r="D1803" t="str">
            <v>un</v>
          </cell>
          <cell r="E1803">
            <v>30.97</v>
          </cell>
        </row>
        <row r="1804">
          <cell r="A1804" t="str">
            <v>AP005309</v>
          </cell>
          <cell r="B1804" t="str">
            <v>AP05050153A</v>
          </cell>
          <cell r="C1804" t="str">
            <v>Cuba de louca, de (49x36)cm,  para lavatorio, na cor branca, torneira de 1/2", valvula de PVC rigido de 1"x2 3/8" e sifao de PVC rigido de 1"x1 1/2".  Fornecimento e colocacao.</v>
          </cell>
          <cell r="D1804" t="str">
            <v>un</v>
          </cell>
          <cell r="E1804">
            <v>85.58</v>
          </cell>
        </row>
        <row r="1805">
          <cell r="A1805" t="str">
            <v>AP005306</v>
          </cell>
          <cell r="B1805" t="str">
            <v>AP05050200/</v>
          </cell>
          <cell r="C1805" t="str">
            <v>Lavatorio, de (42x30)cm, na cor branca, torneira de 1/2", valvula, sifao de PVC rigido e rabicho de plastico.  Fornecimento.</v>
          </cell>
          <cell r="D1805" t="str">
            <v>un</v>
          </cell>
          <cell r="E1805">
            <v>70.23</v>
          </cell>
        </row>
        <row r="1806">
          <cell r="A1806" t="str">
            <v>AP005582</v>
          </cell>
          <cell r="B1806" t="str">
            <v>AP05050203/</v>
          </cell>
          <cell r="C1806" t="str">
            <v>Lavatorio L911, na cor branca, de (42x30)cm, Deca ou similar.  Fornecimento.</v>
          </cell>
          <cell r="D1806" t="str">
            <v>un</v>
          </cell>
          <cell r="E1806">
            <v>27.91</v>
          </cell>
        </row>
        <row r="1807">
          <cell r="A1807" t="str">
            <v>AP001150</v>
          </cell>
          <cell r="B1807" t="str">
            <v>AP05050206/</v>
          </cell>
          <cell r="C1807" t="str">
            <v>Lavatorio, na cor branca, de (45x33)cm, sifao de 1"x1 1/4", torneira de 1/2", valvula e rabicho de plastico.  Fornecimento.</v>
          </cell>
          <cell r="D1807" t="str">
            <v>un</v>
          </cell>
          <cell r="E1807">
            <v>198.54</v>
          </cell>
        </row>
        <row r="1808">
          <cell r="A1808" t="str">
            <v>AP005583</v>
          </cell>
          <cell r="B1808" t="str">
            <v>AP05050209/</v>
          </cell>
          <cell r="C1808" t="str">
            <v>Lavatorio, de (45x33)cm, Celite 001905 ou similar, na cor branca, com fixacao.  Fornecimento.</v>
          </cell>
          <cell r="D1808" t="str">
            <v>un</v>
          </cell>
          <cell r="E1808">
            <v>28.17</v>
          </cell>
        </row>
        <row r="1809">
          <cell r="A1809" t="str">
            <v>AP001151</v>
          </cell>
          <cell r="B1809" t="str">
            <v>AP05050212/</v>
          </cell>
          <cell r="C1809" t="str">
            <v>Lavatorio, na cor branca, de (52x43)cm, fixacao, sifao de 1"x1 1/4", aparelho  com valvula simples, arrejador e rabicho cromado de 1/2".  Fornecimento.</v>
          </cell>
          <cell r="D1809" t="str">
            <v>un</v>
          </cell>
          <cell r="E1809">
            <v>268.77999999999997</v>
          </cell>
        </row>
        <row r="1810">
          <cell r="A1810" t="str">
            <v>AP004468</v>
          </cell>
          <cell r="B1810" t="str">
            <v>AP05050215/</v>
          </cell>
          <cell r="C1810" t="str">
            <v>Lavatorio de embutir Ideal Standard ou similar, na cor branca, linha ovalada, referencia 13310103-6.  Fornecimento.</v>
          </cell>
          <cell r="D1810" t="str">
            <v>un</v>
          </cell>
          <cell r="E1810">
            <v>30.97</v>
          </cell>
        </row>
        <row r="1811">
          <cell r="A1811" t="str">
            <v>AP001168</v>
          </cell>
          <cell r="B1811" t="str">
            <v>AP05050250/</v>
          </cell>
          <cell r="C1811" t="str">
            <v>Mictorio, com sifao integrado, na cor branca.  Fornecimento.</v>
          </cell>
          <cell r="D1811" t="str">
            <v>un</v>
          </cell>
          <cell r="E1811">
            <v>79.59</v>
          </cell>
        </row>
        <row r="1812">
          <cell r="A1812" t="str">
            <v>AP004445</v>
          </cell>
          <cell r="B1812" t="str">
            <v>AP05050300/</v>
          </cell>
          <cell r="C1812" t="str">
            <v>Papeleira com rolete de plastico, na cor branca.  Fornecimento e colocacao.</v>
          </cell>
          <cell r="D1812" t="str">
            <v>un</v>
          </cell>
          <cell r="E1812">
            <v>11.45</v>
          </cell>
        </row>
        <row r="1813">
          <cell r="A1813" t="str">
            <v>AP004675</v>
          </cell>
          <cell r="B1813" t="str">
            <v>AP05050350/</v>
          </cell>
          <cell r="C1813" t="str">
            <v>Porta-papel de louca 6"x6", na cor branca.  Fornecimento e colocacao.</v>
          </cell>
          <cell r="D1813" t="str">
            <v>un</v>
          </cell>
          <cell r="E1813">
            <v>11.45</v>
          </cell>
        </row>
        <row r="1814">
          <cell r="A1814" t="str">
            <v>AP004677</v>
          </cell>
          <cell r="B1814" t="str">
            <v>AP05050400/</v>
          </cell>
          <cell r="C1814" t="str">
            <v>Porta-toalha de plastico, de 24", com consolos de louca na cor branca.  Fornecimento e colocacao.</v>
          </cell>
          <cell r="D1814" t="str">
            <v>un</v>
          </cell>
          <cell r="E1814">
            <v>14.63</v>
          </cell>
        </row>
        <row r="1815">
          <cell r="A1815" t="str">
            <v>AP001167</v>
          </cell>
          <cell r="B1815" t="str">
            <v>AP05050450/</v>
          </cell>
          <cell r="C1815" t="str">
            <v>Tanque de louca, de (63x55)cm e fixacao, coluna e fixacao.  Fornecimento.</v>
          </cell>
          <cell r="D1815" t="str">
            <v>un</v>
          </cell>
          <cell r="E1815">
            <v>200.87</v>
          </cell>
        </row>
        <row r="1816">
          <cell r="A1816" t="str">
            <v>AP001153</v>
          </cell>
          <cell r="B1816" t="str">
            <v>AP05050500/</v>
          </cell>
          <cell r="C1816" t="str">
            <v>Vaso sifonado, na cor branca, valvula de descarga luxo,  de 1 1/2", assento plastico.  Fornecimento.</v>
          </cell>
          <cell r="D1816" t="str">
            <v>un</v>
          </cell>
          <cell r="E1816">
            <v>149.91</v>
          </cell>
        </row>
        <row r="1817">
          <cell r="A1817" t="str">
            <v>AP001164</v>
          </cell>
          <cell r="B1817" t="str">
            <v>AP05050503/</v>
          </cell>
          <cell r="C1817" t="str">
            <v>Vaso sifonado, na cor branca.  Fornecimento.</v>
          </cell>
          <cell r="D1817" t="str">
            <v>un</v>
          </cell>
          <cell r="E1817">
            <v>54.87</v>
          </cell>
        </row>
        <row r="1818">
          <cell r="A1818" t="str">
            <v>AP004448</v>
          </cell>
          <cell r="B1818" t="str">
            <v>/P05050506/</v>
          </cell>
          <cell r="C1818" t="str">
            <v>Bacia monobloco Ideal Plaza, na cor 89, Ideal Standard ou similar.  Fornecimento.</v>
          </cell>
          <cell r="D1818" t="str">
            <v>un</v>
          </cell>
          <cell r="E1818" t="e">
            <v>#N/A</v>
          </cell>
        </row>
        <row r="1819">
          <cell r="A1819" t="str">
            <v>AP001152</v>
          </cell>
          <cell r="B1819" t="str">
            <v>AP05050509/</v>
          </cell>
          <cell r="C1819" t="str">
            <v>Vaso sifonado, na cor branca, com assento plastico tipo popular e caixa de descarga plastica externa.  Fornecimento.</v>
          </cell>
          <cell r="D1819" t="str">
            <v>un</v>
          </cell>
          <cell r="E1819">
            <v>74.02</v>
          </cell>
        </row>
        <row r="1820">
          <cell r="A1820" t="str">
            <v>AP007866</v>
          </cell>
          <cell r="B1820" t="str">
            <v>AP05050512/</v>
          </cell>
          <cell r="C1820" t="str">
            <v>Vaso sifonado, linha Azaleia, na cor branca, Celite ou similar, e caixa de descarga de louca acoplada.  Fornecimento.</v>
          </cell>
          <cell r="D1820" t="str">
            <v>un</v>
          </cell>
          <cell r="E1820">
            <v>144.09</v>
          </cell>
        </row>
        <row r="1821">
          <cell r="A1821" t="str">
            <v>AP010234</v>
          </cell>
          <cell r="B1821" t="str">
            <v>AP20050200/</v>
          </cell>
          <cell r="C1821" t="str">
            <v>Plataforma para transporte vertical, Montele, modelo PL-237ou similar, percurso de 3,17m, capacidade para 230kg, velocidade de 6m/minuto, com duas paradas, guarda corpo lateral com braco tipo basculante e acesso pelo mesmo lado, comando automatico simples</v>
          </cell>
          <cell r="D1821" t="str">
            <v>un</v>
          </cell>
          <cell r="E1821">
            <v>20254.95</v>
          </cell>
        </row>
        <row r="1822">
          <cell r="A1822" t="str">
            <v>AP008303</v>
          </cell>
          <cell r="B1822" t="str">
            <v>AP25050050/</v>
          </cell>
          <cell r="C1822" t="str">
            <v>Aspirador a vacuo com frasco para redes de gases medicinais.  Fornecimento.</v>
          </cell>
          <cell r="D1822" t="str">
            <v>un</v>
          </cell>
          <cell r="E1822">
            <v>53</v>
          </cell>
        </row>
        <row r="1823">
          <cell r="A1823" t="str">
            <v>AP017172</v>
          </cell>
          <cell r="B1823" t="str">
            <v>AP25050100/</v>
          </cell>
          <cell r="C1823" t="str">
            <v>Fluxometro com umidificador, ar comprimido/oxigenio, para redes de gases medicinais.  Fornecimento.</v>
          </cell>
          <cell r="D1823" t="str">
            <v>un</v>
          </cell>
          <cell r="E1823">
            <v>38.29</v>
          </cell>
        </row>
        <row r="1824">
          <cell r="A1824" t="str">
            <v>AP018071</v>
          </cell>
          <cell r="B1824" t="str">
            <v>AP30050051/</v>
          </cell>
          <cell r="C1824" t="e">
            <v>#N/A</v>
          </cell>
          <cell r="D1824" t="e">
            <v>#N/A</v>
          </cell>
          <cell r="E1824">
            <v>54.59</v>
          </cell>
        </row>
        <row r="1825">
          <cell r="A1825" t="str">
            <v>AP018072</v>
          </cell>
          <cell r="B1825" t="str">
            <v>AP30050101/</v>
          </cell>
          <cell r="C1825" t="e">
            <v>#N/A</v>
          </cell>
          <cell r="D1825" t="e">
            <v>#N/A</v>
          </cell>
          <cell r="E1825">
            <v>225.15</v>
          </cell>
        </row>
        <row r="1826">
          <cell r="A1826" t="str">
            <v>AP005481</v>
          </cell>
          <cell r="B1826" t="str">
            <v>AP30050300/</v>
          </cell>
          <cell r="C1826" t="str">
            <v>Regulador Fisher para botijoes de gas GLP com 13Kg.  Fornecimento.</v>
          </cell>
          <cell r="D1826" t="str">
            <v>un</v>
          </cell>
          <cell r="E1826">
            <v>5.6</v>
          </cell>
        </row>
        <row r="1827">
          <cell r="A1827" t="str">
            <v>AP015999</v>
          </cell>
          <cell r="B1827" t="str">
            <v>AP35050050/</v>
          </cell>
          <cell r="C1827" t="str">
            <v>Caixa d'agua em polietileno, capacidade para 500l, com alcas de ancoragem e transporte, tampa  com fechamento por meio de travas, diametro de 131cm e altura de 72cm, modelo Aqualev ou similar.  Fornecimento.</v>
          </cell>
          <cell r="D1827" t="str">
            <v>un</v>
          </cell>
          <cell r="E1827">
            <v>143</v>
          </cell>
        </row>
        <row r="1828">
          <cell r="A1828" t="str">
            <v>AP007404</v>
          </cell>
          <cell r="B1828" t="str">
            <v>AP35050100/</v>
          </cell>
          <cell r="C1828" t="str">
            <v>Caixa d'agua redonda de fibra de vidro, capacidade para 1000l com tampa.  Fornecimento.</v>
          </cell>
          <cell r="D1828" t="str">
            <v>un</v>
          </cell>
          <cell r="E1828">
            <v>194.54</v>
          </cell>
        </row>
        <row r="1829">
          <cell r="A1829" t="str">
            <v>AP015998</v>
          </cell>
          <cell r="B1829" t="str">
            <v>AP35050103/</v>
          </cell>
          <cell r="C1829" t="str">
            <v>Caixa d'agua em polietileno, capacidade para 1000l, com alcas de ancoragem e transporte, tampa  com fechamento por meio de travas, diametro de 163cm e altura de 93cm, modelo Aqualev ou similar.  Fornecimento.</v>
          </cell>
          <cell r="D1829" t="str">
            <v>un</v>
          </cell>
          <cell r="E1829">
            <v>234.33</v>
          </cell>
        </row>
        <row r="1830">
          <cell r="A1830" t="str">
            <v>AP018064</v>
          </cell>
          <cell r="B1830" t="str">
            <v>AP35050115/</v>
          </cell>
          <cell r="C1830" t="e">
            <v>#N/A</v>
          </cell>
          <cell r="D1830" t="e">
            <v>#N/A</v>
          </cell>
          <cell r="E1830">
            <v>2930</v>
          </cell>
        </row>
        <row r="1831">
          <cell r="A1831" t="str">
            <v>AP004678</v>
          </cell>
          <cell r="B1831" t="str">
            <v>AP40050050/</v>
          </cell>
          <cell r="C1831" t="str">
            <v>Balcao de passagem de alimentos, em concretro aparente, guarnicao em madeira de Lei, exclusive pintura.</v>
          </cell>
          <cell r="D1831" t="str">
            <v>m</v>
          </cell>
          <cell r="E1831">
            <v>97.4</v>
          </cell>
        </row>
        <row r="1832">
          <cell r="A1832" t="str">
            <v>AP005329</v>
          </cell>
          <cell r="B1832" t="str">
            <v>AP40050100/</v>
          </cell>
          <cell r="C1832" t="str">
            <v>Banca de concreto aparente, com 0,60m de largura e 0,06m de espessura, para 1 cuba, exclusive esta.</v>
          </cell>
          <cell r="D1832" t="str">
            <v>m</v>
          </cell>
          <cell r="E1832">
            <v>137.38999999999999</v>
          </cell>
        </row>
        <row r="1833">
          <cell r="A1833" t="str">
            <v>AP001196</v>
          </cell>
          <cell r="B1833" t="str">
            <v>AP40050150/</v>
          </cell>
          <cell r="C1833" t="str">
            <v>Bebedouro ou lavatorio de concreto, fundido no local, secao em calha prismatica, largura de 0,40m, rebordo com 0,25m de altura, medidos internamente em osso, revestido de azulejos brancos (15x15)cm interna e externamente, e valvula; exclusive torneira.</v>
          </cell>
          <cell r="D1833" t="str">
            <v>m</v>
          </cell>
          <cell r="E1833">
            <v>93.49</v>
          </cell>
        </row>
        <row r="1834">
          <cell r="A1834" t="str">
            <v>AP001197</v>
          </cell>
          <cell r="B1834" t="str">
            <v>AP40050200/</v>
          </cell>
          <cell r="C1834" t="str">
            <v>Mictorio de concreto, fundido no local, com secao em calha prismatica, largura 0,40m, rebordo com 0,15m, medidos internamente em osso, revestido de azulejos brancos (15x15)cm, interna e externamente,e valvula.  Fornecimento exclusive instalacao hidraulica</v>
          </cell>
          <cell r="D1834" t="str">
            <v>m</v>
          </cell>
          <cell r="E1834">
            <v>80.64</v>
          </cell>
        </row>
        <row r="1835">
          <cell r="A1835" t="str">
            <v>AP006171</v>
          </cell>
          <cell r="B1835" t="str">
            <v>AP45050050/</v>
          </cell>
          <cell r="C1835" t="str">
            <v>Extintor de incendio, tipo agua sob pressao, de 10l, completo.  Fornecimento.</v>
          </cell>
          <cell r="D1835" t="str">
            <v>un</v>
          </cell>
          <cell r="E1835">
            <v>52.25</v>
          </cell>
        </row>
        <row r="1836">
          <cell r="A1836" t="str">
            <v>AP005092</v>
          </cell>
          <cell r="B1836" t="str">
            <v>AP45050100/</v>
          </cell>
          <cell r="C1836" t="str">
            <v>Extintor de incendio, tipo gas carbonico, de 4kg, completo.  Fornecimento e colocacao.</v>
          </cell>
          <cell r="D1836" t="str">
            <v>un</v>
          </cell>
          <cell r="E1836">
            <v>161.35</v>
          </cell>
        </row>
        <row r="1837">
          <cell r="A1837" t="str">
            <v>AP005097</v>
          </cell>
          <cell r="B1837" t="str">
            <v>AP45050103/</v>
          </cell>
          <cell r="C1837" t="str">
            <v>Extintor de incendio, tipo gas carbonico, de 6kg, completo.  Fornecimento e colocacao.</v>
          </cell>
          <cell r="D1837" t="str">
            <v>un</v>
          </cell>
          <cell r="E1837">
            <v>179.83</v>
          </cell>
        </row>
        <row r="1838">
          <cell r="A1838" t="str">
            <v>AP006172</v>
          </cell>
          <cell r="B1838" t="str">
            <v>AP45050106/</v>
          </cell>
          <cell r="C1838" t="str">
            <v>Extintor de incendio, tipo gas carbonico, de 10Kg, completo.  Fornecimento.</v>
          </cell>
          <cell r="D1838" t="str">
            <v>un</v>
          </cell>
          <cell r="E1838">
            <v>411.98</v>
          </cell>
        </row>
        <row r="1839">
          <cell r="A1839" t="str">
            <v>AP005093</v>
          </cell>
          <cell r="B1839" t="str">
            <v>AP45050150/</v>
          </cell>
          <cell r="C1839" t="str">
            <v>Extintor de incendio, tipo po quimico, de 4kg, completo.  Fornecimento e colocacao.</v>
          </cell>
          <cell r="D1839" t="str">
            <v>un</v>
          </cell>
          <cell r="E1839">
            <v>54.85</v>
          </cell>
        </row>
        <row r="1840">
          <cell r="A1840" t="str">
            <v>AP005098</v>
          </cell>
          <cell r="B1840" t="str">
            <v>AP45050153/</v>
          </cell>
          <cell r="C1840" t="str">
            <v>Extintor de incendio, tipo po quimico, de 6kg, completo.  Fornecimento e colocacao.</v>
          </cell>
          <cell r="D1840" t="str">
            <v>un</v>
          </cell>
          <cell r="E1840">
            <v>61.72</v>
          </cell>
        </row>
        <row r="1841">
          <cell r="A1841" t="str">
            <v>AP006170</v>
          </cell>
          <cell r="B1841" t="str">
            <v>AP45050156/</v>
          </cell>
          <cell r="C1841" t="str">
            <v>Extintor de incendio, tipo po quimico seco, de 12kg, completo.  Fornecimento.</v>
          </cell>
          <cell r="D1841" t="str">
            <v>un</v>
          </cell>
          <cell r="E1841">
            <v>84.88</v>
          </cell>
        </row>
        <row r="1842">
          <cell r="A1842" t="str">
            <v>AP006169</v>
          </cell>
          <cell r="B1842" t="str">
            <v>AP45050159/</v>
          </cell>
          <cell r="C1842" t="str">
            <v>Extintor de incendio, tipo po quimico seco, de 30kg, completo com carreta.  Fornecimento.</v>
          </cell>
          <cell r="D1842" t="str">
            <v>un</v>
          </cell>
          <cell r="E1842">
            <v>340</v>
          </cell>
        </row>
        <row r="1843">
          <cell r="A1843" t="str">
            <v>AP005308</v>
          </cell>
          <cell r="B1843" t="str">
            <v>AP50050040/</v>
          </cell>
          <cell r="C1843" t="str">
            <v>Banca de Marmore Branco Nacional, com 3cm de espessura</v>
          </cell>
          <cell r="D1843" t="str">
            <v>un</v>
          </cell>
          <cell r="E1843">
            <v>328.7</v>
          </cell>
        </row>
        <row r="1844">
          <cell r="A1844" t="str">
            <v>AP001206</v>
          </cell>
          <cell r="B1844" t="str">
            <v>AP50050050/</v>
          </cell>
          <cell r="C1844" t="str">
            <v>Banca de Marmore Branco Nacional, com 3cm de espessura, medindo (1,50x0,60)m, com abertura para 1 cuba, sobre apoios de alvenaria de meia vez e verga de concreto, sem revestimento.  Fornecimento e assentamento.</v>
          </cell>
          <cell r="D1844" t="str">
            <v>un</v>
          </cell>
          <cell r="E1844">
            <v>208.83</v>
          </cell>
        </row>
        <row r="1845">
          <cell r="A1845" t="str">
            <v>AP005004</v>
          </cell>
          <cell r="B1845" t="str">
            <v>AP50050053/</v>
          </cell>
          <cell r="C1845" t="str">
            <v>Banca de Marmore Branco Nacional, com 3cm de espessura, medindo (2x0,60)m com abertura para 1 ou 2 cubas sobre apoios de alvenaria de meia vez e vergas de concreto, sem</v>
          </cell>
          <cell r="D1845" t="str">
            <v>un</v>
          </cell>
          <cell r="E1845">
            <v>270.5</v>
          </cell>
        </row>
        <row r="1846">
          <cell r="A1846" t="str">
            <v>AP004451</v>
          </cell>
          <cell r="B1846" t="str">
            <v>AP50050056/</v>
          </cell>
          <cell r="C1846" t="str">
            <v>Banca de Marmore Branco Cintilante com 3cm de espessura, medindo (2,20x0,60)m com abertura para 1cuba sobre apoio de alvenaria de meia vez e vergas de concreto sem revestimento.  Fornecimento e assentamento.</v>
          </cell>
          <cell r="D1846" t="str">
            <v>un</v>
          </cell>
          <cell r="E1846">
            <v>586.42999999999995</v>
          </cell>
        </row>
        <row r="1847">
          <cell r="A1847" t="str">
            <v>AP005005</v>
          </cell>
          <cell r="B1847" t="str">
            <v>AP50050059/</v>
          </cell>
          <cell r="C1847" t="str">
            <v>Banca de Marmore Branco Nacional, com 3cm de espessura, medindo (2,50x0,60)m com abertura para 1 ou 2 cubas sobre apoios de alvenaria de meia vez e vergas de concreto, se</v>
          </cell>
          <cell r="D1847" t="str">
            <v>un</v>
          </cell>
          <cell r="E1847">
            <v>332.18</v>
          </cell>
        </row>
        <row r="1848">
          <cell r="A1848" t="str">
            <v>AP005006</v>
          </cell>
          <cell r="B1848" t="str">
            <v>AP50050062/</v>
          </cell>
          <cell r="C1848" t="str">
            <v>Banca de Marmore Branco Nacional, com 3cm de espessura, medindo (3x0,60)m com abertura para 1 ou 2 cubas sobre apoios de alvenaria de meia vez e vergas de concreto, sem revestimento.  Fornecimento e assentamento.</v>
          </cell>
          <cell r="D1848" t="str">
            <v>un</v>
          </cell>
          <cell r="E1848">
            <v>342.41</v>
          </cell>
        </row>
        <row r="1849">
          <cell r="A1849" t="str">
            <v>AP005007</v>
          </cell>
          <cell r="B1849" t="str">
            <v>AP50050065/</v>
          </cell>
          <cell r="C1849" t="str">
            <v>Banca de Marmore Branco Nacional, com 3cm de espessura, medindo (3,50x0,60)m com abertura para 1 ou 2 cubas sobre apoios de alvenaria de meia vez e vergas de concreto, sem revestimento.  Fornecimento e assentamento.</v>
          </cell>
          <cell r="D1849" t="str">
            <v>un</v>
          </cell>
          <cell r="E1849">
            <v>455.53</v>
          </cell>
        </row>
        <row r="1850">
          <cell r="A1850" t="str">
            <v>AP005008</v>
          </cell>
          <cell r="B1850" t="str">
            <v>AP50050068/</v>
          </cell>
          <cell r="C1850" t="str">
            <v>Banca de Marmore Branco Nacional, com 3cm de espessura, medindo (4x0,60)m com abertura para 1 ou 2 cubas sobre apoios de alvenaria de meia vez e vergas de concreto, sem revestimento.  Fornecimento e assentamento.</v>
          </cell>
          <cell r="D1850" t="str">
            <v>un</v>
          </cell>
          <cell r="E1850">
            <v>517.23</v>
          </cell>
        </row>
        <row r="1851">
          <cell r="A1851" t="str">
            <v>AP005009</v>
          </cell>
          <cell r="B1851" t="str">
            <v>AP50050071/</v>
          </cell>
          <cell r="C1851" t="str">
            <v>Banca de Marmore Branco Nacional, com 3cm de espessura, medindo 0,60m de largura, com abertura para 1 ou 2 cubas sobre apoios de alvenaria de meia vez e vergas de concreto, sem revestimento.  Fornecimento e assentamento.</v>
          </cell>
          <cell r="D1851" t="str">
            <v>m2</v>
          </cell>
          <cell r="E1851">
            <v>225.98</v>
          </cell>
        </row>
        <row r="1852">
          <cell r="A1852" t="str">
            <v>AP005027</v>
          </cell>
          <cell r="B1852" t="str">
            <v>AP50050074/</v>
          </cell>
          <cell r="C1852" t="str">
            <v>Banca de Marmore Branco Nacional, com 3cm de espessura medindo (2x0,60)m com abertura para 2 conchas de louca sobre apoios de alvenaria de meia vez e vergas de concreto, sem revestimento.  Fornecimento e assentamento.</v>
          </cell>
          <cell r="D1852" t="str">
            <v>un</v>
          </cell>
          <cell r="E1852">
            <v>208.83</v>
          </cell>
        </row>
        <row r="1853">
          <cell r="A1853" t="str">
            <v>AP001207</v>
          </cell>
          <cell r="B1853" t="str">
            <v>AP50050150/</v>
          </cell>
          <cell r="C1853" t="str">
            <v>Banca seca de Marmore Branco Nacional, com 3cm de espessura e 0,60m de largura, sobre apoios de alvenaria de meia vez e verga de concreto, sem revestimento.  Fornecimento e assentamento.</v>
          </cell>
          <cell r="D1853" t="str">
            <v>m</v>
          </cell>
          <cell r="E1853">
            <v>129.84</v>
          </cell>
        </row>
        <row r="1854">
          <cell r="A1854" t="str">
            <v>AP005330</v>
          </cell>
          <cell r="B1854" t="str">
            <v>AP50050153A</v>
          </cell>
          <cell r="C1854" t="str">
            <v>Banca de marmore sintetico, medindo (120x50)cm, com cuba do mesmo material, exclusive torneira, valvula e sifao.  Fornecimento e assentamento.</v>
          </cell>
          <cell r="D1854" t="str">
            <v>un</v>
          </cell>
          <cell r="E1854">
            <v>55.28</v>
          </cell>
        </row>
        <row r="1855">
          <cell r="A1855" t="str">
            <v>AP005477</v>
          </cell>
          <cell r="B1855" t="str">
            <v>AP50050250A</v>
          </cell>
          <cell r="C1855" t="str">
            <v>Banca de marmore sintetico, medindo (140x55)cm, com cuba do mesmo material, exclusive torneira, valvula e sifao.  Fornecimento e assentamento.</v>
          </cell>
          <cell r="D1855" t="str">
            <v>un</v>
          </cell>
          <cell r="E1855">
            <v>62.34</v>
          </cell>
        </row>
        <row r="1856">
          <cell r="A1856" t="str">
            <v>AP005478</v>
          </cell>
          <cell r="B1856" t="str">
            <v>AP50050253/</v>
          </cell>
          <cell r="C1856" t="str">
            <v>Banca de marmore sintetico, medindo (150x55)cm, com cuba do mesmo material, exclusive torneira, valvula e sifao.  Fornecimento e assentamento.</v>
          </cell>
          <cell r="D1856" t="str">
            <v>un</v>
          </cell>
          <cell r="E1856">
            <v>71.33</v>
          </cell>
        </row>
        <row r="1857">
          <cell r="A1857" t="str">
            <v>AP005479</v>
          </cell>
          <cell r="B1857" t="str">
            <v>AP50050256/</v>
          </cell>
          <cell r="C1857" t="str">
            <v>Banca de marmore sintetico, medindo (160x55)cm, com cuba do mesmo material, exclusive torneira, valvula e sifao.  Fornecimento e assentamento.</v>
          </cell>
          <cell r="D1857" t="str">
            <v>un</v>
          </cell>
          <cell r="E1857">
            <v>82.84</v>
          </cell>
        </row>
        <row r="1858">
          <cell r="A1858" t="str">
            <v>AP001208</v>
          </cell>
          <cell r="B1858" t="str">
            <v>AP50050300/</v>
          </cell>
          <cell r="C1858" t="str">
            <v>Banca de marmore sintetico, medindo (100x50)cm, com cuba do mesmo material, exclusive torneira, valvula e sifao.  Fornecimento e assentamento.</v>
          </cell>
          <cell r="D1858" t="str">
            <v>un</v>
          </cell>
          <cell r="E1858">
            <v>40.97</v>
          </cell>
        </row>
        <row r="1859">
          <cell r="A1859" t="str">
            <v>AP009062</v>
          </cell>
          <cell r="B1859" t="str">
            <v>AP50050500/</v>
          </cell>
          <cell r="C1859" t="str">
            <v>Banca seca em granito Cinza Andorinha, com 3cm de espessura e 0,60m de largura, sobre apoios de alvenaria de meia vez e verga de concreto, sem revestimento.  Fornecimento e assentamento.</v>
          </cell>
          <cell r="D1859" t="str">
            <v>m</v>
          </cell>
          <cell r="E1859">
            <v>123.44</v>
          </cell>
        </row>
        <row r="1860">
          <cell r="A1860" t="str">
            <v>AP009063</v>
          </cell>
          <cell r="B1860" t="str">
            <v>AP50050503/</v>
          </cell>
          <cell r="C1860" t="str">
            <v>Banca em granito Cinza Andorinha, com 3cm de espessura e 0,60m de largura, com abertura para 1 ou 2 cubas, sobre apoios de alvenaria de meia vez e verga de concreto, sem revestimento.  Fornecimento e assentamento.</v>
          </cell>
          <cell r="D1860" t="str">
            <v>m</v>
          </cell>
          <cell r="E1860">
            <v>107.69</v>
          </cell>
        </row>
        <row r="1861">
          <cell r="A1861" t="str">
            <v>AP006665</v>
          </cell>
          <cell r="B1861" t="str">
            <v>AP50050550/</v>
          </cell>
          <cell r="C1861" t="str">
            <v>Banca de granito Preto Tijuca, com 3cm de espessura, sem abertura para cuba, sobre apoios de alvenaria de meia vez e verga de concreto sem revestimento.  Fornecimento e assentamento.</v>
          </cell>
          <cell r="D1861" t="str">
            <v>m2</v>
          </cell>
          <cell r="E1861">
            <v>219.67</v>
          </cell>
        </row>
        <row r="1862">
          <cell r="A1862" t="str">
            <v>AP009061</v>
          </cell>
          <cell r="B1862" t="str">
            <v>AP50050600/</v>
          </cell>
          <cell r="C1862" t="str">
            <v>Prateleira em Marmore Branco Nacional, com 3cm de esoessura, 40cm de largura, com rasgo na parede.  Fornecimento e assentamento.</v>
          </cell>
          <cell r="D1862" t="str">
            <v>m</v>
          </cell>
          <cell r="E1862">
            <v>90.22</v>
          </cell>
        </row>
        <row r="1863">
          <cell r="A1863" t="str">
            <v>AP005474</v>
          </cell>
          <cell r="B1863" t="str">
            <v>AP50050650/</v>
          </cell>
          <cell r="C1863" t="str">
            <v>Tanque para lavagem em marmorite medindo (47x60)cm, de coralita.  Fornecimento.</v>
          </cell>
          <cell r="D1863" t="str">
            <v>un</v>
          </cell>
          <cell r="E1863">
            <v>48.21</v>
          </cell>
        </row>
        <row r="1864">
          <cell r="A1864" t="str">
            <v>AP001194</v>
          </cell>
          <cell r="B1864" t="str">
            <v>AP55050050/</v>
          </cell>
          <cell r="C1864" t="str">
            <v>Filtro industrial, com vazao de 1000l/h, Lider ou similar.  Fornecimento.</v>
          </cell>
          <cell r="D1864" t="str">
            <v>un</v>
          </cell>
          <cell r="E1864">
            <v>180</v>
          </cell>
        </row>
        <row r="1865">
          <cell r="A1865" t="str">
            <v>AP004673</v>
          </cell>
          <cell r="B1865" t="str">
            <v>AP55050100/</v>
          </cell>
          <cell r="C1865" t="str">
            <v>Filtro residencial, de 1 vela, esmaltado com registro.  Fornecimento.</v>
          </cell>
          <cell r="D1865" t="str">
            <v>un</v>
          </cell>
          <cell r="E1865">
            <v>26.06</v>
          </cell>
        </row>
        <row r="1866">
          <cell r="A1866" t="str">
            <v>AP006335</v>
          </cell>
          <cell r="B1866" t="str">
            <v>AP55050150/</v>
          </cell>
          <cell r="C1866" t="str">
            <v>Filtro termoplastico, com areia (100Kg), modelo 19 TP-2, Jacuzzi ou similar, para bomba com motor monofasico ou trifasico, com vazao de 4100l/h, exclusive esta.  Fornecimento.</v>
          </cell>
          <cell r="D1866" t="str">
            <v>un</v>
          </cell>
          <cell r="E1866">
            <v>873.7</v>
          </cell>
        </row>
        <row r="1867">
          <cell r="A1867" t="str">
            <v>AP005224</v>
          </cell>
          <cell r="B1867" t="str">
            <v>AP60050050/</v>
          </cell>
          <cell r="C1867" t="str">
            <v>Banco de madeira em Cedro ou similar, envernizado, boleado nas bordas, confeccionado com assento de 30x30cm, revestido com laminado melaminico, sendo a altura do banco de 52cm.</v>
          </cell>
          <cell r="D1867" t="str">
            <v>un</v>
          </cell>
          <cell r="E1867">
            <v>61.3</v>
          </cell>
        </row>
        <row r="1868">
          <cell r="A1868" t="str">
            <v>AP009670</v>
          </cell>
          <cell r="B1868" t="str">
            <v>AP65050050/</v>
          </cell>
          <cell r="C1868" t="str">
            <v>Persianas horizontais em aluminio, marca Luxaflex ou similar, laminas micro 25 (2,5cm), nas dimensoes de (1x1,85)m.  Fornecimento e colocacao.</v>
          </cell>
          <cell r="D1868" t="str">
            <v>un</v>
          </cell>
          <cell r="E1868">
            <v>137.6</v>
          </cell>
        </row>
        <row r="1869">
          <cell r="A1869" t="str">
            <v>AP009672</v>
          </cell>
          <cell r="B1869" t="str">
            <v>AP65050100/</v>
          </cell>
          <cell r="C1869" t="str">
            <v>Persianas horizontais em aluminio, marca Luxaflex ou similar, laminas micro 25 (2,5cm), nas dimensoes de (1,25x1,85)m.  Fornecimento e colocacao.</v>
          </cell>
          <cell r="D1869" t="str">
            <v>un</v>
          </cell>
          <cell r="E1869">
            <v>170.92</v>
          </cell>
        </row>
        <row r="1870">
          <cell r="A1870" t="str">
            <v>AP009669</v>
          </cell>
          <cell r="B1870" t="str">
            <v>AP65050150/</v>
          </cell>
          <cell r="C1870" t="str">
            <v>Persianas horizontais em aluminio, marca Luxaflex ou similar, laminas micro 25 (2,5cm), nas dimensoes de (1,45x1,85)m.  Fornecimento e colocacao.</v>
          </cell>
          <cell r="D1870" t="str">
            <v>un</v>
          </cell>
          <cell r="E1870">
            <v>197.23</v>
          </cell>
        </row>
        <row r="1871">
          <cell r="A1871" t="str">
            <v>AP009671</v>
          </cell>
          <cell r="B1871" t="str">
            <v>AP65050200/</v>
          </cell>
          <cell r="C1871" t="str">
            <v>Persianas horizontais em aluminio, marca Luxaflex ou similar, laminas micro 25 (2,5cm), nas dimensoes de (1,70x1,85)m.  Fornecimento e colocacao.</v>
          </cell>
          <cell r="D1871" t="str">
            <v>un</v>
          </cell>
          <cell r="E1871">
            <v>230.28</v>
          </cell>
        </row>
        <row r="1872">
          <cell r="A1872" t="str">
            <v>AP008810</v>
          </cell>
          <cell r="B1872" t="str">
            <v>AP65050250/</v>
          </cell>
          <cell r="C1872" t="str">
            <v>Persiana vertical em tecido, com trilhos e demais materiais necessarios para fixacao.  Fornecimento e colocacao.</v>
          </cell>
          <cell r="D1872" t="str">
            <v>m2</v>
          </cell>
          <cell r="E1872">
            <v>26.23</v>
          </cell>
        </row>
        <row r="1873">
          <cell r="A1873" t="str">
            <v>AP005512</v>
          </cell>
          <cell r="B1873" t="str">
            <v>AP99990050/</v>
          </cell>
          <cell r="C1873" t="str">
            <v>Bracadeira para dutos de ar condicionado em cantoneira de 3/4"x1/8".   Fornecimento e colocacao.</v>
          </cell>
          <cell r="D1873" t="str">
            <v>m</v>
          </cell>
          <cell r="E1873">
            <v>10.41</v>
          </cell>
        </row>
        <row r="1874">
          <cell r="A1874" t="str">
            <v>AP007453</v>
          </cell>
          <cell r="B1874" t="str">
            <v>AP99990100/</v>
          </cell>
          <cell r="C1874" t="str">
            <v>Lava olhos de emergencia com acionamento manual por alavanca, tubulacao e conexoes em ferro galvanizado, pia em AISI 304, conexoes de entrada e saida de 1" BSP, pintura anticorrosiva, na cor verde seguranca, pia com diametro de 300mm.  Fornecimento e colo</v>
          </cell>
          <cell r="D1874" t="str">
            <v>un</v>
          </cell>
          <cell r="E1874">
            <v>295</v>
          </cell>
        </row>
        <row r="1875">
          <cell r="A1875" t="str">
            <v>AP018061</v>
          </cell>
          <cell r="B1875" t="str">
            <v>AP99990112/</v>
          </cell>
          <cell r="C1875" t="str">
            <v xml:space="preserve">Moinho a vento com roda de diametro de 3,40mx18pas, confeccionado em chapas galvanizadas no 20 com dobras laterais e pintura automotiva, sistema de freio automatico, retorno automatico de destravamento, montado em torre de 9,00m de altura estruturada com </v>
          </cell>
          <cell r="D1875" t="str">
            <v>un</v>
          </cell>
          <cell r="E1875">
            <v>12082.9</v>
          </cell>
        </row>
        <row r="1876">
          <cell r="A1876" t="str">
            <v>AP018062</v>
          </cell>
          <cell r="B1876" t="str">
            <v>AP99990115/</v>
          </cell>
          <cell r="C1876" t="str">
            <v>Moinho a vento com roda de diametro de 3,40mx18pas, confeccionado em chapas galvanizadas no 20 com dobras laterais e pintura automotiva, sistema de freio automatico, retorno automatico de destravamento, montado em torre de 12,00m de altura estruturada com</v>
          </cell>
          <cell r="D1876" t="str">
            <v>un</v>
          </cell>
          <cell r="E1876">
            <v>13242.1</v>
          </cell>
        </row>
        <row r="1877">
          <cell r="A1877" t="str">
            <v>BP017051</v>
          </cell>
          <cell r="B1877" t="str">
            <v>BP05050050/</v>
          </cell>
          <cell r="C1877" t="str">
            <v>Base de brita corrida, inclusive fornecimento dos materiais, medida apos a compactacao.</v>
          </cell>
          <cell r="D1877" t="str">
            <v>m3</v>
          </cell>
          <cell r="E1877">
            <v>37.86</v>
          </cell>
        </row>
        <row r="1878">
          <cell r="A1878" t="str">
            <v>BP017052</v>
          </cell>
          <cell r="B1878" t="str">
            <v>BP05050053/</v>
          </cell>
          <cell r="C1878" t="str">
            <v>Base ou sub base estabilizada sem mistura de materiais, de acordo com as Instrucoes para Execucao do DER-RJ, exclusive escavacao e transporte dos materiais, mas incluindo o transporte da agua.</v>
          </cell>
          <cell r="D1878" t="str">
            <v>m3</v>
          </cell>
          <cell r="E1878">
            <v>3.28</v>
          </cell>
        </row>
        <row r="1879">
          <cell r="A1879" t="str">
            <v>BP017066</v>
          </cell>
          <cell r="B1879" t="str">
            <v>BP05050056/</v>
          </cell>
          <cell r="C1879" t="str">
            <v>Base ou sub base estabilizada granulometricamente, com mistura de 2 ou mais materiais, de acordo com as Instrucoes para Execucao do DER-RJ, exclusive escavacao e transporte dos materiais, mas incluindo o transporte de agua.</v>
          </cell>
          <cell r="D1879" t="str">
            <v>m3</v>
          </cell>
          <cell r="E1879">
            <v>3.82</v>
          </cell>
        </row>
        <row r="1880">
          <cell r="A1880" t="str">
            <v>BP017067</v>
          </cell>
          <cell r="B1880" t="str">
            <v>BP05050059/</v>
          </cell>
          <cell r="C1880" t="str">
            <v>Base de solo-cimento, executado "in loco", o custo indeniza as operacoes de execucao na pista, inclusive transporte da agua e se aplica ao volume de solo-cimento executado, medido apos a compactacao, exclusive a escavacao, cimento e transporte dos materia</v>
          </cell>
          <cell r="D1880" t="str">
            <v>m3</v>
          </cell>
          <cell r="E1880">
            <v>8.34</v>
          </cell>
        </row>
        <row r="1881">
          <cell r="A1881" t="str">
            <v>BP002450</v>
          </cell>
          <cell r="B1881" t="str">
            <v>BP05050100/</v>
          </cell>
          <cell r="C1881" t="str">
            <v>Camada de bloqueio (colchao) de areia, espalhado e comprimido mecanicamente, medido apos compressao.</v>
          </cell>
          <cell r="D1881" t="str">
            <v>m3</v>
          </cell>
          <cell r="E1881">
            <v>29.47</v>
          </cell>
        </row>
        <row r="1882">
          <cell r="A1882" t="str">
            <v>CE005829</v>
          </cell>
          <cell r="B1882" t="str">
            <v>CE05100254/</v>
          </cell>
          <cell r="C1882" t="str">
            <v>Topografo de servicos tecnicos especializados de consultoria de engenharia e arquitetura.</v>
          </cell>
          <cell r="D1882" t="str">
            <v>h</v>
          </cell>
          <cell r="E1882">
            <v>13.6</v>
          </cell>
        </row>
        <row r="1883">
          <cell r="A1883" t="str">
            <v>CI009002</v>
          </cell>
          <cell r="B1883" t="str">
            <v>CI05050050/</v>
          </cell>
          <cell r="C1883" t="str">
            <v>Colocacao de madeiramento de telhas francesas, incluindo pregos, excluindo fornecimento.</v>
          </cell>
          <cell r="D1883" t="str">
            <v>m2</v>
          </cell>
          <cell r="E1883">
            <v>14.02</v>
          </cell>
        </row>
        <row r="1884">
          <cell r="A1884" t="str">
            <v>CI001066</v>
          </cell>
          <cell r="B1884" t="str">
            <v>CI05050100/</v>
          </cell>
          <cell r="C1884" t="str">
            <v>Madeiramento para cobertura de telhas onduladas de cimento amianto ou Fiber-Glass ou similar, de 3"x3" e 3"x4 1/2" em Macaranduba ou similar, pregadas sem tesouras ou pontaletes, medido pela projecao.</v>
          </cell>
          <cell r="D1884" t="str">
            <v>m2</v>
          </cell>
          <cell r="E1884">
            <v>9.9600000000000009</v>
          </cell>
        </row>
        <row r="1885">
          <cell r="A1885" t="str">
            <v>CI001065</v>
          </cell>
          <cell r="B1885" t="str">
            <v>CI05050150/</v>
          </cell>
          <cell r="C1885" t="str">
            <v>Madeiramento para cobertura de telhas ceramicas, francesa ou colonial, constituido de cumeeira e tercas de 3"x4 1/2", caibros de 3"x1 1/2" e ripas de (1,5x4)cm, tudo em Macaranduba ou similar, pregados sem tesouras ou pontaletes, medido pela projecao.</v>
          </cell>
          <cell r="D1885" t="str">
            <v>m2</v>
          </cell>
          <cell r="E1885">
            <v>28.86</v>
          </cell>
        </row>
        <row r="1886">
          <cell r="A1886" t="str">
            <v>CI010099</v>
          </cell>
          <cell r="B1886" t="str">
            <v>CI05050200/</v>
          </cell>
          <cell r="C1886" t="str">
            <v>Peca em Macaranduba ou similar, de (7x20)cm, para cobertura de qualquer tipo.  Fornecimento e colocacao.</v>
          </cell>
          <cell r="D1886" t="str">
            <v>m</v>
          </cell>
          <cell r="E1886">
            <v>25.86</v>
          </cell>
        </row>
        <row r="1887">
          <cell r="A1887" t="str">
            <v>CI001070</v>
          </cell>
          <cell r="B1887" t="str">
            <v>CI05100050/</v>
          </cell>
          <cell r="C1887" t="str">
            <v>Terca em Macaranduba ou similar, constituida de pecas de 3"x3", para cobertura de qualquer tipo.  Fornecimento e colocacao.</v>
          </cell>
          <cell r="D1887" t="str">
            <v>m</v>
          </cell>
          <cell r="E1887">
            <v>7.92</v>
          </cell>
        </row>
        <row r="1888">
          <cell r="A1888" t="str">
            <v>CI001071</v>
          </cell>
          <cell r="B1888" t="str">
            <v>CI05100100/</v>
          </cell>
          <cell r="C1888" t="str">
            <v>Terca em Macaranduba ou similar, constituida de pecas de 3"x4 1/2", para cobertura de qualquer tipo.  Fornecimento e colocacao.</v>
          </cell>
          <cell r="D1888" t="str">
            <v>m</v>
          </cell>
          <cell r="E1888">
            <v>11.75</v>
          </cell>
        </row>
        <row r="1889">
          <cell r="A1889" t="str">
            <v>CI002468</v>
          </cell>
          <cell r="B1889" t="str">
            <v>CI05100150/</v>
          </cell>
          <cell r="C1889" t="str">
            <v>Terca em Macaranduba ou similar, constituida de pecas de 3"x6", para cobertura de qualquer tipo.  Fornecimento e colocacao.</v>
          </cell>
          <cell r="D1889" t="str">
            <v>m</v>
          </cell>
          <cell r="E1889">
            <v>14.52</v>
          </cell>
        </row>
        <row r="1890">
          <cell r="A1890" t="str">
            <v>CI002469</v>
          </cell>
          <cell r="B1890" t="str">
            <v>CI05100200/</v>
          </cell>
          <cell r="C1890" t="str">
            <v>Terca em Macaranduba ou similar, constituida de pecas de 3"x9", para cobertura de qualquer tipo.  Fornecimento e colocacao.</v>
          </cell>
          <cell r="D1890" t="str">
            <v>m</v>
          </cell>
          <cell r="E1890">
            <v>20.03</v>
          </cell>
        </row>
        <row r="1891">
          <cell r="A1891" t="str">
            <v>CI001072</v>
          </cell>
          <cell r="B1891" t="str">
            <v>CI05150050/</v>
          </cell>
          <cell r="C1891" t="str">
            <v>Caibro em Macaranduba ou similar, de 1 1/2"x3".  Fornecimento e colocacao.</v>
          </cell>
          <cell r="D1891" t="str">
            <v>m</v>
          </cell>
          <cell r="E1891">
            <v>4.92</v>
          </cell>
        </row>
        <row r="1892">
          <cell r="A1892" t="str">
            <v>CI001073</v>
          </cell>
          <cell r="B1892" t="str">
            <v>CI05150100/</v>
          </cell>
          <cell r="C1892" t="str">
            <v>Caibro em Macaranduba ou similar, de 2"x3".  Fornecimento e colocacao.</v>
          </cell>
          <cell r="D1892" t="str">
            <v>m</v>
          </cell>
          <cell r="E1892">
            <v>6.73</v>
          </cell>
        </row>
        <row r="1893">
          <cell r="A1893" t="str">
            <v>CI001067</v>
          </cell>
          <cell r="B1893" t="str">
            <v>CI05200050/</v>
          </cell>
          <cell r="C1893" t="str">
            <v>Tesoura completa em Macaranduba ou similar, para vaos de 4m.  Fornecimento e colocacao.</v>
          </cell>
          <cell r="D1893" t="str">
            <v>un</v>
          </cell>
          <cell r="E1893">
            <v>333.49</v>
          </cell>
        </row>
        <row r="1894">
          <cell r="A1894" t="str">
            <v>CI001068</v>
          </cell>
          <cell r="B1894" t="str">
            <v>CI05200100/</v>
          </cell>
          <cell r="C1894" t="str">
            <v>Tesoura completa em Macaranduba ou similar, para vaos de 5m.  Fornecimento e colocacao.</v>
          </cell>
          <cell r="D1894" t="str">
            <v>un</v>
          </cell>
          <cell r="E1894">
            <v>399.5</v>
          </cell>
        </row>
        <row r="1895">
          <cell r="A1895" t="str">
            <v>CI001069</v>
          </cell>
          <cell r="B1895" t="str">
            <v>CI05200150/</v>
          </cell>
          <cell r="C1895" t="str">
            <v>Tesoura completa em Macaranduba ou similar, para vaos de 6m.  Fornecimento e colocacao.</v>
          </cell>
          <cell r="D1895" t="str">
            <v>un</v>
          </cell>
          <cell r="E1895">
            <v>479.46</v>
          </cell>
        </row>
        <row r="1896">
          <cell r="A1896" t="str">
            <v>CI004630</v>
          </cell>
          <cell r="B1896" t="str">
            <v>CI05200200/</v>
          </cell>
          <cell r="C1896" t="str">
            <v>Tesoura completa em Macaranduba ou similar, para vaos de 7m.  Fornecimento e colocacao.</v>
          </cell>
          <cell r="D1896" t="str">
            <v>un</v>
          </cell>
          <cell r="E1896">
            <v>554.28</v>
          </cell>
        </row>
        <row r="1897">
          <cell r="A1897" t="str">
            <v>CI002463</v>
          </cell>
          <cell r="B1897" t="str">
            <v>CI05200250/</v>
          </cell>
          <cell r="C1897" t="str">
            <v>Tesoura completa em Macaranduba ou similar, para vaos de 8m.  Fornecimento e colocacao.</v>
          </cell>
          <cell r="D1897" t="str">
            <v>un</v>
          </cell>
          <cell r="E1897">
            <v>718.28</v>
          </cell>
        </row>
        <row r="1898">
          <cell r="A1898" t="str">
            <v>CI004631</v>
          </cell>
          <cell r="B1898" t="str">
            <v>CI05200300/</v>
          </cell>
          <cell r="C1898" t="str">
            <v>Tesoura completa em Macaranduba ou similar, para vaos de 9m.  Fornecimento e colocacao.</v>
          </cell>
          <cell r="D1898" t="str">
            <v>un</v>
          </cell>
          <cell r="E1898">
            <v>806.04</v>
          </cell>
        </row>
        <row r="1899">
          <cell r="A1899" t="str">
            <v>CI002464</v>
          </cell>
          <cell r="B1899" t="str">
            <v>CI05200350/</v>
          </cell>
          <cell r="C1899" t="str">
            <v>Tesoura completa em Macaranduba ou similar, para vaos de 10m.  Fornecimento e colocacao.</v>
          </cell>
          <cell r="D1899" t="str">
            <v>un</v>
          </cell>
          <cell r="E1899">
            <v>890.15</v>
          </cell>
        </row>
        <row r="1900">
          <cell r="A1900" t="str">
            <v>CI002465</v>
          </cell>
          <cell r="B1900" t="str">
            <v>CI05200400/</v>
          </cell>
          <cell r="C1900" t="str">
            <v>Tesoura completa em Macaranduba ou similar, para vaos de 12m.  Fornecimento e colocacao.</v>
          </cell>
          <cell r="D1900" t="str">
            <v>un</v>
          </cell>
          <cell r="E1900">
            <v>1142.6099999999999</v>
          </cell>
        </row>
        <row r="1901">
          <cell r="A1901" t="str">
            <v>CI002466</v>
          </cell>
          <cell r="B1901" t="str">
            <v>CI05250050/</v>
          </cell>
          <cell r="C1901" t="str">
            <v>Pontalete em Macaranduba ou similar, em pecas de 3"x3", verticais e horizontais para cobertura de telhas ceramicas, medindo pela projecao horizontal do telhado.</v>
          </cell>
          <cell r="D1901" t="str">
            <v>m2</v>
          </cell>
          <cell r="E1901">
            <v>12.89</v>
          </cell>
        </row>
        <row r="1902">
          <cell r="A1902" t="str">
            <v>CI002467</v>
          </cell>
          <cell r="B1902" t="str">
            <v>CI05250100/</v>
          </cell>
          <cell r="C1902" t="str">
            <v>Pontalete em Macaranduba ou similar, em pecas de 3"x3", verticais e horizontais para cobertura de telhas de cimento amianto ou Fiber-Glass ou similar.</v>
          </cell>
          <cell r="D1902" t="str">
            <v>m2</v>
          </cell>
          <cell r="E1902">
            <v>10.92</v>
          </cell>
        </row>
        <row r="1903">
          <cell r="A1903" t="str">
            <v>CI001075</v>
          </cell>
          <cell r="B1903" t="str">
            <v>CI05300050/</v>
          </cell>
          <cell r="C1903" t="str">
            <v>Cobertura em telhas coloniais; exclusive cumeeira e madeiramento.  Fornecimento e colocacao.</v>
          </cell>
          <cell r="D1903" t="str">
            <v>m2</v>
          </cell>
          <cell r="E1903">
            <v>41.74</v>
          </cell>
        </row>
        <row r="1904">
          <cell r="A1904" t="str">
            <v>CI001074</v>
          </cell>
          <cell r="B1904" t="str">
            <v>CI05300053/</v>
          </cell>
          <cell r="C1904" t="str">
            <v>Cobertura em telhas francesas; exclusive cumeeira e madeiramento.  Fornecimento e colocacao.</v>
          </cell>
          <cell r="D1904" t="str">
            <v>m2</v>
          </cell>
          <cell r="E1904">
            <v>22.12</v>
          </cell>
        </row>
        <row r="1905">
          <cell r="A1905" t="str">
            <v>CI005689</v>
          </cell>
          <cell r="B1905" t="str">
            <v>CI05300056/</v>
          </cell>
          <cell r="C1905" t="str">
            <v>Cobertura em telha portuguesa, exclusive cumeeira e madeiramento.  Fornecimento e colocacao.</v>
          </cell>
          <cell r="D1905" t="str">
            <v>m2</v>
          </cell>
          <cell r="E1905">
            <v>20.84</v>
          </cell>
        </row>
        <row r="1906">
          <cell r="A1906" t="str">
            <v>CI009214</v>
          </cell>
          <cell r="B1906" t="str">
            <v>CI05300100/</v>
          </cell>
          <cell r="C1906" t="str">
            <v>Colocacao de telhas francesas, exclusive fornecimento.</v>
          </cell>
          <cell r="D1906" t="str">
            <v>m2</v>
          </cell>
          <cell r="E1906">
            <v>20.8</v>
          </cell>
        </row>
        <row r="1907">
          <cell r="A1907" t="str">
            <v>CI016672</v>
          </cell>
          <cell r="B1907" t="str">
            <v>CI05300150/</v>
          </cell>
          <cell r="C1907" t="str">
            <v>Cobertura em telhas de concreto, exclusive cumeeira e madeiramento.  Fornecimento e colocacao.</v>
          </cell>
          <cell r="D1907" t="str">
            <v>m2</v>
          </cell>
          <cell r="E1907">
            <v>20.78</v>
          </cell>
        </row>
        <row r="1908">
          <cell r="A1908" t="str">
            <v>CI002470</v>
          </cell>
          <cell r="B1908" t="str">
            <v>CI05300250/</v>
          </cell>
          <cell r="C1908" t="str">
            <v>Cordao para arremate de telhado, executado com argamassa de cimento, areia e saibro no traco 1:2:2.</v>
          </cell>
          <cell r="D1908" t="str">
            <v>m</v>
          </cell>
          <cell r="E1908">
            <v>13.87</v>
          </cell>
        </row>
        <row r="1909">
          <cell r="A1909" t="str">
            <v>CI001076</v>
          </cell>
          <cell r="B1909" t="str">
            <v>CI05300300/</v>
          </cell>
          <cell r="C1909" t="str">
            <v>Cumeeira para cobertura em telhas francesas ou coloniais.  Fornecimento e colocacao.</v>
          </cell>
          <cell r="D1909" t="str">
            <v>m</v>
          </cell>
          <cell r="E1909">
            <v>9.1999999999999993</v>
          </cell>
        </row>
        <row r="1910">
          <cell r="A1910" t="str">
            <v>CI016673</v>
          </cell>
          <cell r="B1910" t="str">
            <v>CI05300303/</v>
          </cell>
          <cell r="C1910" t="str">
            <v>Cumeeira para cobertura em telhas de concreto.  Fornecimento e colocacao.</v>
          </cell>
          <cell r="D1910" t="str">
            <v>m</v>
          </cell>
          <cell r="E1910">
            <v>16.399999999999999</v>
          </cell>
        </row>
        <row r="1911">
          <cell r="A1911" t="str">
            <v>CI009000</v>
          </cell>
          <cell r="B1911" t="str">
            <v>CI05300350/</v>
          </cell>
          <cell r="C1911" t="str">
            <v>Telhas francesas.  Fornecimento.</v>
          </cell>
          <cell r="D1911" t="str">
            <v>m2</v>
          </cell>
          <cell r="E1911">
            <v>9.44</v>
          </cell>
        </row>
        <row r="1912">
          <cell r="A1912" t="str">
            <v>CI017176</v>
          </cell>
          <cell r="B1912" t="str">
            <v>CI05350050/</v>
          </cell>
          <cell r="C1912" t="str">
            <v>Cobertura com chapa de aco galvanizado, pintada com tinta a po a base de poliester nas duas faces nas cores preto, branco, amarelo, cinza ou ceramica, perfil trapezoidal, espessura 0,65mm, altura de 40mm e largura util de 970mm, da Intertelhas ou similar,</v>
          </cell>
          <cell r="D1912" t="str">
            <v>m2</v>
          </cell>
          <cell r="E1912">
            <v>47.25</v>
          </cell>
        </row>
        <row r="1913">
          <cell r="A1913" t="str">
            <v>CI005473</v>
          </cell>
          <cell r="B1913" t="str">
            <v>CI05350100/</v>
          </cell>
          <cell r="C1913" t="str">
            <v>Cobertura dupla de 30mm, com telha termica em aco zincado, trapezoidal, sem pintura, de (1020x0,50)mm, Eucatex ou similar.  Fornecimento e colocacao.</v>
          </cell>
          <cell r="D1913" t="str">
            <v>m2</v>
          </cell>
          <cell r="E1913" t="e">
            <v>#N/A</v>
          </cell>
        </row>
        <row r="1914">
          <cell r="A1914" t="str">
            <v>CI008254</v>
          </cell>
          <cell r="B1914" t="str">
            <v>CI05350150/</v>
          </cell>
          <cell r="C1914" t="str">
            <v>Cobertura dupla de 30mm, com telha termica, trapezoidal, inclusive todos os acessorios necessarios a sua execucao, Bernini ou similar.  Fornecimento e colocacao, exclusive transporte.</v>
          </cell>
          <cell r="D1914" t="str">
            <v>m2</v>
          </cell>
          <cell r="E1914" t="e">
            <v>#N/A</v>
          </cell>
        </row>
        <row r="1915">
          <cell r="A1915" t="str">
            <v>CI008812</v>
          </cell>
          <cell r="B1915" t="str">
            <v>CI05350200/</v>
          </cell>
          <cell r="C1915" t="str">
            <v>Telha metalica CE-100, 0,50mm, perfil trapezoidal, fabricado em aco galvanizado com 270g/m2 de zinco, com largura total de 808mm, largura util de 750mm e comprimento de 6600mm, pintado por processo eletrostatico polimerizada em estufa.  Fornecimento.</v>
          </cell>
          <cell r="D1915" t="str">
            <v>m2</v>
          </cell>
          <cell r="E1915">
            <v>45.37</v>
          </cell>
        </row>
        <row r="1916">
          <cell r="A1916" t="str">
            <v>CI005320</v>
          </cell>
          <cell r="B1916" t="str">
            <v>CI05400050/</v>
          </cell>
          <cell r="C1916" t="str">
            <v>Calha de beiral, em chapa galvanizada no 26, com 25cm de desenvolvimento.  Fornecimento e colocacao.</v>
          </cell>
          <cell r="D1916" t="str">
            <v>m</v>
          </cell>
          <cell r="E1916" t="e">
            <v>#N/A</v>
          </cell>
        </row>
        <row r="1917">
          <cell r="A1917" t="str">
            <v>CI005319</v>
          </cell>
          <cell r="B1917" t="str">
            <v>CI05400053/</v>
          </cell>
          <cell r="C1917" t="str">
            <v>Calha de platibanda ou de rincao, em chapa galvanizada no 26, com 25cm de desenvolvimento.  Fornecimento e colocacao.</v>
          </cell>
          <cell r="D1917" t="str">
            <v>m</v>
          </cell>
          <cell r="E1917" t="e">
            <v>#N/A</v>
          </cell>
        </row>
        <row r="1918">
          <cell r="A1918" t="str">
            <v>CI001085</v>
          </cell>
          <cell r="B1918" t="str">
            <v>CI05400100/</v>
          </cell>
          <cell r="C1918" t="str">
            <v>Cobertura em chapas de aluminio de 0,5mm de espessura, com sobreposicao lateral de 1 onda e longitudinal de 14cm, sendo as chapas fixadas com ganchos de aluminio com rosca de 6mm de diametro; exclusive madeiramento e cumeeira.</v>
          </cell>
          <cell r="D1918" t="str">
            <v>m2</v>
          </cell>
          <cell r="E1918">
            <v>32.229999999999997</v>
          </cell>
        </row>
        <row r="1919">
          <cell r="A1919" t="str">
            <v>CI004757</v>
          </cell>
          <cell r="B1919" t="str">
            <v>CI05400150/</v>
          </cell>
          <cell r="C1919" t="str">
            <v>Colocacao de rufo, cumeeira ou contra-rufo de aluminio com 0,8mmx1056mm.</v>
          </cell>
          <cell r="D1919" t="str">
            <v>m2</v>
          </cell>
          <cell r="E1919">
            <v>29.26</v>
          </cell>
        </row>
        <row r="1920">
          <cell r="A1920" t="str">
            <v>CI010062</v>
          </cell>
          <cell r="B1920" t="str">
            <v>CI05400200/</v>
          </cell>
          <cell r="C1920" t="str">
            <v>Contra rufo em aluminio, com acabamento em verniz em 1 face e pintada na outra, trapezoidal ou ondulada, medindo (1500x562x0,8)mm, Alcoa ou similar.  Fornecimento e colocacao.</v>
          </cell>
          <cell r="D1920" t="str">
            <v>m</v>
          </cell>
          <cell r="E1920">
            <v>29.43</v>
          </cell>
        </row>
        <row r="1921">
          <cell r="A1921" t="str">
            <v>CI010063</v>
          </cell>
          <cell r="B1921" t="str">
            <v>CI05400203/</v>
          </cell>
          <cell r="C1921" t="str">
            <v>Contra rufo em aluminio, com acabamento em verniz nas 2 faces, trapezoidal ou ondulada, medindo (1500x562x0,8)mm, Alcoa ou similar.  Fornecimento e colocacao.</v>
          </cell>
          <cell r="D1921" t="str">
            <v>m</v>
          </cell>
          <cell r="E1921">
            <v>27.19</v>
          </cell>
        </row>
        <row r="1922">
          <cell r="A1922" t="str">
            <v>CI010058</v>
          </cell>
          <cell r="B1922" t="str">
            <v>CI05400250/</v>
          </cell>
          <cell r="C1922" t="str">
            <v>Cumeeira em aluminio com acabamento em verniz em 1 face e pintada em outra, trapezoidal ou ondulada, medindo (1265x600x0,8)mm, Alcoa ou similar.  Fornecimento e colocacao.</v>
          </cell>
          <cell r="D1922" t="str">
            <v>m</v>
          </cell>
          <cell r="E1922">
            <v>28.1</v>
          </cell>
        </row>
        <row r="1923">
          <cell r="A1923" t="str">
            <v>CI010059</v>
          </cell>
          <cell r="B1923" t="str">
            <v>CI05400253/</v>
          </cell>
          <cell r="C1923" t="str">
            <v>Cumeeira em aluminio com acabamento em verniz nas 2 faces, trapezoidal ou ondulada, medindo (1265x600x0,8)mm, Alcoa ou similar.  Fornecimento e colocacao.</v>
          </cell>
          <cell r="D1923" t="str">
            <v>m</v>
          </cell>
          <cell r="E1923">
            <v>32.58</v>
          </cell>
        </row>
        <row r="1924">
          <cell r="A1924" t="str">
            <v>CI009460</v>
          </cell>
          <cell r="B1924" t="str">
            <v>CI05400300/</v>
          </cell>
          <cell r="C1924" t="str">
            <v>Estrutura metalica para cobertura em telhas metalicas.  Fornecimento e colocacao.</v>
          </cell>
          <cell r="D1924" t="str">
            <v>m2</v>
          </cell>
          <cell r="E1924" t="e">
            <v>#N/A</v>
          </cell>
        </row>
        <row r="1925">
          <cell r="A1925" t="str">
            <v>CI010065</v>
          </cell>
          <cell r="B1925" t="str">
            <v>CI05400350/</v>
          </cell>
          <cell r="C1925" t="str">
            <v>Rufo em aluminio, com acabamento em verniz em 1 face e pintada na outra, trapezoidal, medindo (1265x600x0,8)mm, Alcoa ou similar.  Fornecimento e colocacao.</v>
          </cell>
          <cell r="D1925" t="str">
            <v>m</v>
          </cell>
          <cell r="E1925">
            <v>32.53</v>
          </cell>
        </row>
        <row r="1926">
          <cell r="A1926" t="str">
            <v>CI010064</v>
          </cell>
          <cell r="B1926" t="str">
            <v>CI05400353/</v>
          </cell>
          <cell r="C1926" t="str">
            <v>Rufo em aluminio, com acabamento em verniz nas 2 faces, trapezoidal ou ondulada, medindo (1265x600x0,8)mm, Alcoa ou similar.  Fornecimento e colocacao.</v>
          </cell>
          <cell r="D1926" t="str">
            <v>m</v>
          </cell>
          <cell r="E1926">
            <v>29.87</v>
          </cell>
        </row>
        <row r="1927">
          <cell r="A1927" t="str">
            <v>CI010060</v>
          </cell>
          <cell r="B1927" t="str">
            <v>CI05400400/</v>
          </cell>
          <cell r="C1927" t="str">
            <v>Telha de aluminio Alcoflon ou similar, com acabamento em verniz nas 2 faces (interna e externa), no modelo trapezoidal ou ondulada, na espessura de 0,5mm.  Fornecimento e colocacao.</v>
          </cell>
          <cell r="D1927" t="str">
            <v>m2</v>
          </cell>
          <cell r="E1927">
            <v>32.75</v>
          </cell>
        </row>
        <row r="1928">
          <cell r="A1928" t="str">
            <v>CI010061</v>
          </cell>
          <cell r="B1928" t="str">
            <v>CI05400403/</v>
          </cell>
          <cell r="C1928" t="str">
            <v>Telha de aluminio Alcoflon ou similar, com acabamento em verniz em 1 face e pintado na outra, no modelo trapezoidal ou ondulada, na espessura de 0,5mm.  Fornecimento e colocacao.</v>
          </cell>
          <cell r="D1928" t="str">
            <v>m2</v>
          </cell>
          <cell r="E1928">
            <v>35.76</v>
          </cell>
        </row>
        <row r="1929">
          <cell r="A1929" t="str">
            <v>CI005318</v>
          </cell>
          <cell r="B1929" t="str">
            <v>CI05450050/</v>
          </cell>
          <cell r="C1929" t="str">
            <v>Cobertura em telhas de fibro-cimento, tipo Vogatex ou similar, com espessura de 4mm, para aplicar em meia-agua (sem quaisquer rufos ou cumeeira); exclusive madeiramento, com fornecimento do material e colocacao.</v>
          </cell>
          <cell r="D1929" t="str">
            <v>m2</v>
          </cell>
          <cell r="E1929">
            <v>9.8699999999999992</v>
          </cell>
        </row>
        <row r="1930">
          <cell r="A1930" t="str">
            <v>CI001077</v>
          </cell>
          <cell r="B1930" t="str">
            <v>CI05450100/</v>
          </cell>
          <cell r="C1930" t="str">
            <v>Cobertura em telhas onduladas de cimento amianto de 6mm de espessura, presas por parafusos; exclusive madeiramento. Fornecimento e colocacao.</v>
          </cell>
          <cell r="D1930" t="str">
            <v>m2</v>
          </cell>
          <cell r="E1930">
            <v>15.8</v>
          </cell>
        </row>
        <row r="1931">
          <cell r="A1931" t="str">
            <v>CI001082</v>
          </cell>
          <cell r="B1931" t="str">
            <v>CI05450106/</v>
          </cell>
          <cell r="C1931" t="str">
            <v>Cobertura em telhas de fibro-cimento, Maxiplac ou similar de 6mm; inclusive parafusos e arruelas.</v>
          </cell>
          <cell r="D1931" t="str">
            <v>m2</v>
          </cell>
          <cell r="E1931">
            <v>21.5</v>
          </cell>
        </row>
        <row r="1932">
          <cell r="A1932" t="str">
            <v>CI001078</v>
          </cell>
          <cell r="B1932" t="str">
            <v>CI05450150/</v>
          </cell>
          <cell r="C1932" t="str">
            <v>Cobertura em telhas onduladas de cimento amianto de 8mm de espessura, presas por parafusos; exclusive madeiramento.  Fornecimento e colocacao.</v>
          </cell>
          <cell r="D1932" t="str">
            <v>m2</v>
          </cell>
          <cell r="E1932">
            <v>17.190000000000001</v>
          </cell>
        </row>
        <row r="1933">
          <cell r="A1933" t="str">
            <v>CI008245</v>
          </cell>
          <cell r="B1933" t="str">
            <v>CI05450156A</v>
          </cell>
          <cell r="C1933" t="str">
            <v>Cobertura em telhas de fibro-cimento, codigo 015102, Eternit ou similar, com espessura de 8mm, largura util de 500mm, comprimento de 2,30m, presas por parafusos, exclusive madeiramento.  Fornecimento e colocacao.</v>
          </cell>
          <cell r="D1933" t="str">
            <v>m2</v>
          </cell>
          <cell r="E1933">
            <v>43.97</v>
          </cell>
        </row>
        <row r="1934">
          <cell r="A1934" t="str">
            <v>CI010091</v>
          </cell>
          <cell r="B1934" t="str">
            <v>CI05450200/</v>
          </cell>
          <cell r="C1934" t="str">
            <v>Cobertura horizontal em telhas de cimento amianto, tipo Canaleta 90; exclusive pecas complementares, medida pela area coberta; incluindo fornecimento do material e colocacao; exclusive cumeeira e madeiramento.</v>
          </cell>
          <cell r="D1934" t="str">
            <v>m2</v>
          </cell>
          <cell r="E1934">
            <v>60.41</v>
          </cell>
        </row>
        <row r="1935">
          <cell r="A1935" t="str">
            <v>CI001081</v>
          </cell>
          <cell r="B1935" t="str">
            <v>CI05450250/</v>
          </cell>
          <cell r="C1935" t="str">
            <v>Cumeeira normal, para telhas onduladas de 6mm a 8mm, de cimento amianto; inclusive parafusos de fixacao.  Fornecimento e colocacao.</v>
          </cell>
          <cell r="D1935" t="str">
            <v>m</v>
          </cell>
          <cell r="E1935">
            <v>39.24</v>
          </cell>
        </row>
        <row r="1936">
          <cell r="A1936" t="str">
            <v>CI002475</v>
          </cell>
          <cell r="B1936" t="str">
            <v>CI05450253/</v>
          </cell>
          <cell r="C1936" t="str">
            <v>Cumeeira de fibro-cimento Maxiplac ou similar, inclusive parafusos.</v>
          </cell>
          <cell r="D1936" t="str">
            <v>m</v>
          </cell>
          <cell r="E1936">
            <v>27.17</v>
          </cell>
        </row>
        <row r="1937">
          <cell r="A1937" t="str">
            <v>CI002474</v>
          </cell>
          <cell r="B1937" t="str">
            <v>CI05450256/</v>
          </cell>
          <cell r="C1937" t="str">
            <v>Cumeeira normal de cimento amianto para canalete 90 ou similar, inclusive parafusos e arruelas.  Fornecimento e colocacao.</v>
          </cell>
          <cell r="D1937" t="str">
            <v>m</v>
          </cell>
          <cell r="E1937">
            <v>54.21</v>
          </cell>
        </row>
        <row r="1938">
          <cell r="A1938" t="str">
            <v>CI002473</v>
          </cell>
          <cell r="B1938" t="str">
            <v>CI05450259/</v>
          </cell>
          <cell r="C1938" t="str">
            <v>Cumeeira normal e normal de extremidade de cimento amianto para canalete 43 ou 49 ou similar, inclusive parafusos e arruelas.  Fornecimento e colocacao.</v>
          </cell>
          <cell r="D1938" t="str">
            <v>m</v>
          </cell>
          <cell r="E1938">
            <v>33.79</v>
          </cell>
        </row>
        <row r="1939">
          <cell r="A1939" t="str">
            <v>CI006021</v>
          </cell>
          <cell r="B1939" t="str">
            <v>CI05450262/</v>
          </cell>
          <cell r="C1939" t="str">
            <v>Cumeeira para cobertura tipo Shed e Shed terminal de cimento amianto, inclusive parafusos de fixacao.  Fornecimento e colocacao.</v>
          </cell>
          <cell r="D1939" t="str">
            <v>m</v>
          </cell>
          <cell r="E1939">
            <v>13.32</v>
          </cell>
        </row>
        <row r="1940">
          <cell r="A1940" t="str">
            <v>CI002471</v>
          </cell>
          <cell r="B1940" t="str">
            <v>CI05450300/</v>
          </cell>
          <cell r="C1940" t="str">
            <v>Espigao de cimento amianto, inclusive acessorios.  Fornecimento e colocacao.</v>
          </cell>
          <cell r="D1940" t="str">
            <v>m</v>
          </cell>
          <cell r="E1940">
            <v>17.64</v>
          </cell>
        </row>
        <row r="1941">
          <cell r="A1941" t="str">
            <v>CI002472</v>
          </cell>
          <cell r="B1941" t="str">
            <v>CI05450350/</v>
          </cell>
          <cell r="C1941" t="str">
            <v>Rufo de cimento amianto, inclusive acessorios.  Fornecimento e colocacao.</v>
          </cell>
          <cell r="D1941" t="str">
            <v>m</v>
          </cell>
          <cell r="E1941">
            <v>28.27</v>
          </cell>
        </row>
        <row r="1942">
          <cell r="A1942" t="str">
            <v>CI009226</v>
          </cell>
          <cell r="B1942" t="str">
            <v>CI05500050/</v>
          </cell>
          <cell r="C1942" t="str">
            <v>Cobertura em telhas onduladas fabricadas com fibras vegetais e minerais, Onduline ou similar, com espessura de 3mm, presas por pregos galvanizados, exclusive madeiramento.  Fornecimento e colocacao.</v>
          </cell>
          <cell r="D1942" t="str">
            <v>m2</v>
          </cell>
          <cell r="E1942">
            <v>18.760000000000002</v>
          </cell>
        </row>
        <row r="1943">
          <cell r="A1943" t="str">
            <v>DR010324</v>
          </cell>
          <cell r="B1943" t="str">
            <v>DR05400250/</v>
          </cell>
          <cell r="C1943" t="str">
            <v xml:space="preserve">Tubo de PVC rigido (NBR-7362), Vinilfort, para coletor de esgoto sanitario, com diametro nominal de 300mm, compreendendo carga e descarga, colocacao na vala, montagem e reaterro ate a geratriz superior do tubo, inclusive anel de borracha.  Fornecimento e </v>
          </cell>
          <cell r="D1943" t="str">
            <v>m</v>
          </cell>
          <cell r="E1943">
            <v>89.9</v>
          </cell>
        </row>
        <row r="1944">
          <cell r="A1944" t="str">
            <v>DR009809</v>
          </cell>
          <cell r="B1944" t="str">
            <v>DR05450050A</v>
          </cell>
          <cell r="C1944" t="str">
            <v>Tubo de PVC rigido - PBA, classe 12, para aducao e distibuicao de aguas, com diametro nominal de 50mm, compreendendo carga e descarga, colocacao na vala, montagem e reaterro ate a geratriz superior do tubo, inclusive anel de borracha.  Fornecimento e asse</v>
          </cell>
          <cell r="D1944" t="str">
            <v>m</v>
          </cell>
          <cell r="E1944">
            <v>6.62</v>
          </cell>
        </row>
        <row r="1945">
          <cell r="A1945" t="str">
            <v>DR017756</v>
          </cell>
          <cell r="B1945" t="str">
            <v>DR05450053A</v>
          </cell>
          <cell r="C1945" t="str">
            <v>Tubo de PVC rigido - PBA, classe 12, para aducao e distribuicao de aguas, com diametro nominal de 75mm, compreendendo carga e descarga, colocacao na vala, montagem e reaterro ate a geratriz superior do tubo, inclusive anel de borracha.  Fornecimento e ass</v>
          </cell>
          <cell r="D1945" t="str">
            <v>m</v>
          </cell>
          <cell r="E1945">
            <v>11.44</v>
          </cell>
        </row>
        <row r="1946">
          <cell r="A1946" t="str">
            <v>DR009811</v>
          </cell>
          <cell r="B1946" t="str">
            <v>DR05450056A</v>
          </cell>
          <cell r="C1946" t="str">
            <v>Tubo de PVC rigido - PBA, classe 12, para aducao e distibuicao de aguas, com diametro nominal de 100mm, compreendendo carga e descarga, colocacao na vala, montagem e reaterro ate a geratriz superior do tubo, inclusive anel de borracha.  Fornecimento e ass</v>
          </cell>
          <cell r="D1946" t="str">
            <v>m</v>
          </cell>
          <cell r="E1946">
            <v>16.72</v>
          </cell>
        </row>
        <row r="1947">
          <cell r="A1947" t="str">
            <v>DR017754</v>
          </cell>
          <cell r="B1947" t="str">
            <v>DR05450100/</v>
          </cell>
          <cell r="C1947" t="str">
            <v>Tubo de PVC rigido - PBA, classe 15 (EB-183), para aducao e distribuicao de aguas, com diametro nominal de 50mm, compreendendo carga e descarga, colocacao na vala, montagem e reaterro ate a geratriz superior do tubo, inclusive anel de borracha.  Fornecime</v>
          </cell>
          <cell r="D1947" t="str">
            <v>m</v>
          </cell>
          <cell r="E1947">
            <v>8.35</v>
          </cell>
        </row>
        <row r="1948">
          <cell r="A1948" t="str">
            <v>DR017755</v>
          </cell>
          <cell r="B1948" t="str">
            <v>DR05450103/</v>
          </cell>
          <cell r="C1948" t="str">
            <v>Tubo de PVC rigido - PBA, classe 15 (EB-183), para aducao e distribuicao de aguas, com diametro nominal de 75mm, compreendendo carga e descarga, colocacao na vala, montagem e reaterro ate a geratriz superior do tubo, inclusive anel de borracha.  Fornecime</v>
          </cell>
          <cell r="D1948" t="str">
            <v>m</v>
          </cell>
          <cell r="E1948">
            <v>14.6</v>
          </cell>
        </row>
        <row r="1949">
          <cell r="A1949" t="str">
            <v>DR005019</v>
          </cell>
          <cell r="B1949" t="str">
            <v>DR05450106/</v>
          </cell>
          <cell r="C1949" t="str">
            <v>Tubo de PVC rigido - PBA, classe 15, (EB-183), para aducao e distribuicao de aguas, com diametro nominal de 100mm, compreendendo carga e descarga, colocacao na vala, montagem e reaterro ate a geratriz superior do tubo, inclusive anel de borracha.  Forneci</v>
          </cell>
          <cell r="D1949" t="str">
            <v>m</v>
          </cell>
          <cell r="E1949">
            <v>24.03</v>
          </cell>
        </row>
        <row r="1950">
          <cell r="A1950" t="str">
            <v>DR013177</v>
          </cell>
          <cell r="B1950" t="str">
            <v>DR05450109A</v>
          </cell>
          <cell r="C1950" t="str">
            <v>Tubo de PVC rigido - PBA, classe 15, NBR 5647, (EB-183/ABNT), para aducao e distribuicao de aguas, com diametro nominal de 160mm, compreendendo carga e descarga, colocacao na vala, montagem e reaterro ate a geratriz superior do tubo, inclusive anel de bor</v>
          </cell>
          <cell r="D1950" t="str">
            <v>m</v>
          </cell>
          <cell r="E1950">
            <v>49.29</v>
          </cell>
        </row>
        <row r="1951">
          <cell r="A1951" t="str">
            <v>DR013178</v>
          </cell>
          <cell r="B1951" t="str">
            <v>DR05450112A</v>
          </cell>
          <cell r="C1951" t="str">
            <v>Tubo de PVC rigido - PBA, classe 15, NBR 5647, (EB-183/ABNT), para aducao e distribuicao de aguas, com diametro nominal de 200mm, compreendendo carga e descarga, colocacao na vala, montagem e reaterro ate a geratriz superior do tubo, inclusive anel de bor</v>
          </cell>
          <cell r="D1951" t="str">
            <v>m</v>
          </cell>
          <cell r="E1951">
            <v>75.209999999999994</v>
          </cell>
        </row>
        <row r="1952">
          <cell r="A1952" t="str">
            <v>DR009812</v>
          </cell>
          <cell r="B1952" t="str">
            <v>DR05450150A</v>
          </cell>
          <cell r="C1952" t="str">
            <v>Tubo de PVC rigido - PBA, classe 20, para aducao e distibuicao de aguas, com diametro nominal de 50mm, compreendendo carga e descarga, colocacao na vala, montagem e reaterro ate a geratriz superior do tubo, inclusive anel de borracha.  Fornecimento e asse</v>
          </cell>
          <cell r="D1952" t="str">
            <v>m</v>
          </cell>
          <cell r="E1952">
            <v>10</v>
          </cell>
        </row>
        <row r="1953">
          <cell r="A1953" t="str">
            <v>DR009813</v>
          </cell>
          <cell r="B1953" t="str">
            <v>DR05450153/</v>
          </cell>
          <cell r="C1953" t="str">
            <v>Tubo de PVC rigido - PBA, classe 20, para aducao e distibuicao de aguas, com diametro nominal de 75mm, compreendendo carga e descarga, colocacao na vala, montagem e reaterro ate a geratriz superior do tubo, inclusive anel de borracha.  Fornecimento e asse</v>
          </cell>
          <cell r="D1953" t="str">
            <v>m</v>
          </cell>
          <cell r="E1953">
            <v>14.2</v>
          </cell>
        </row>
        <row r="1954">
          <cell r="A1954" t="str">
            <v>DR009814</v>
          </cell>
          <cell r="B1954" t="str">
            <v>DR05450156/</v>
          </cell>
          <cell r="C1954" t="str">
            <v>Tubo de PVC rigido - PBA, classe 20, para aducao e distibuicao de aguas, com diametro nominal de 100mm, compreendendo carga e descarga, colocacao na vala, montagem e reaterro ate a geratriz superior do tubo, inclusive anel de borracha.  Fornecimento e ass</v>
          </cell>
          <cell r="D1954" t="str">
            <v>m</v>
          </cell>
          <cell r="E1954">
            <v>29.32</v>
          </cell>
        </row>
        <row r="1955">
          <cell r="A1955" t="str">
            <v>DR009815</v>
          </cell>
          <cell r="B1955" t="str">
            <v>DR05450200A</v>
          </cell>
          <cell r="C1955" t="str">
            <v>Tubo de PVC rigido - DEFoFo, (EB-1208), para aducao e distribuicao de aguas, com diametro nominal de 100mm, compreendendo carga e descarga, colocacao na vala, montagem e reaterro ate a geratriz superior do tubo, inclusive anel de borracha.  Fornecimento e</v>
          </cell>
          <cell r="D1955" t="str">
            <v>m</v>
          </cell>
          <cell r="E1955">
            <v>20.92</v>
          </cell>
        </row>
        <row r="1956">
          <cell r="A1956" t="str">
            <v>DR010306</v>
          </cell>
          <cell r="B1956" t="str">
            <v>DR05450203A</v>
          </cell>
          <cell r="C1956" t="str">
            <v>Tubo de PVC rigido - DEFoFo, (EB-1208), para aducao e distribuicao de aguas, com diametro nominal de 150mm, compreendendo carga e descarga, colocacao na vala, montagem e reaterro ate a geratriz superior do tubo, inclusive anel de borracha.  Fornecimento e</v>
          </cell>
          <cell r="D1956" t="str">
            <v>m</v>
          </cell>
          <cell r="E1956">
            <v>41.76</v>
          </cell>
        </row>
        <row r="1957">
          <cell r="A1957" t="str">
            <v>DR010307</v>
          </cell>
          <cell r="B1957" t="str">
            <v>DR05450206A</v>
          </cell>
          <cell r="C1957" t="str">
            <v xml:space="preserve">Tubo de PVC rigido - DEFoFo, (EB-1208), para aducao e distribuicao de aguas, com diametro nominal de 200mm, compreendendo carga e descarga, colocacao na vala, montagem e reaterro ate a geratriz superior do tubo, inclusive  anel de borracha.  Fornecimento </v>
          </cell>
          <cell r="D1957" t="str">
            <v>m</v>
          </cell>
          <cell r="E1957">
            <v>68.94</v>
          </cell>
        </row>
        <row r="1958">
          <cell r="A1958" t="str">
            <v>DR010308</v>
          </cell>
          <cell r="B1958" t="str">
            <v>DR05450209A</v>
          </cell>
          <cell r="C1958" t="str">
            <v>Tubo de PVC rigido - DEFoFo, (EB-1208), para aducao e distribuicao de aguas, com diametro nominal de 250mm, compreendendo carga e descarga, colocacao na vala, montagem e reaterro ate a geratriz superior do tubo, inclusive anel de borracha.  Fornecimento e</v>
          </cell>
          <cell r="D1958" t="str">
            <v>m</v>
          </cell>
          <cell r="E1958">
            <v>101.54</v>
          </cell>
        </row>
        <row r="1959">
          <cell r="A1959" t="str">
            <v>DR010309</v>
          </cell>
          <cell r="B1959" t="str">
            <v>DR05450212A</v>
          </cell>
          <cell r="C1959" t="str">
            <v>Tubo de PVC rigido - DEFoFo, (EB-1208), para aducao e distribuicao de aguas, com diametro nominal de 300mm, compreendendo carga e descarga, colocacao na vala, montagem e reaterro ate a geratriz superior do tubo, inclusive anel de borracha.  Fornecimento e</v>
          </cell>
          <cell r="D1959" t="str">
            <v>m</v>
          </cell>
          <cell r="E1959">
            <v>147.52000000000001</v>
          </cell>
        </row>
        <row r="1960">
          <cell r="A1960" t="str">
            <v>DR004346</v>
          </cell>
          <cell r="B1960" t="str">
            <v>DR05500050/</v>
          </cell>
          <cell r="C1960" t="str">
            <v>Adaptador de PVC rigido - PBA com 1 bolsa e rosca, classe 12, inclusive fornecimento do material para junta (anel de borracha e lubrificante) com diametro de 50mm.  Fornecimento e assentamento.</v>
          </cell>
          <cell r="D1960" t="str">
            <v>un</v>
          </cell>
          <cell r="E1960">
            <v>5.24</v>
          </cell>
        </row>
        <row r="1961">
          <cell r="A1961" t="str">
            <v>DR004347</v>
          </cell>
          <cell r="B1961" t="str">
            <v>DR05500053/</v>
          </cell>
          <cell r="C1961" t="str">
            <v>Adaptador de PVC rigido - PBA com 1 bolsa e rosca, classe 12, inclusive fornecimento do material para junta (anel de borracha e lubrificante) com diametro de 75mm.  Fornecimento e assentamento.</v>
          </cell>
          <cell r="D1961" t="str">
            <v>un</v>
          </cell>
          <cell r="E1961">
            <v>10.92</v>
          </cell>
        </row>
        <row r="1962">
          <cell r="A1962" t="str">
            <v>DR004348</v>
          </cell>
          <cell r="B1962" t="str">
            <v>DR05500056/</v>
          </cell>
          <cell r="C1962" t="str">
            <v>Adaptador de PVC rigido - PBA com 1 bolsa e rosca, classe 12, inclusive fornecimento do material para junta (anel de borracha e lubrificante) com diametro de 100mm.  Fornecimento e assentamento.</v>
          </cell>
          <cell r="D1962" t="str">
            <v>un</v>
          </cell>
          <cell r="E1962">
            <v>20.399999999999999</v>
          </cell>
        </row>
        <row r="1963">
          <cell r="A1963" t="str">
            <v>DR004349</v>
          </cell>
          <cell r="B1963" t="str">
            <v>DR05500100/</v>
          </cell>
          <cell r="C1963" t="str">
            <v>Adaptador de PVC rigido - PBA com 1 bolsa e rosca, classe 12, diametro de 50mm.  Fornecimento e assentamento.</v>
          </cell>
          <cell r="D1963" t="str">
            <v>un</v>
          </cell>
          <cell r="E1963">
            <v>4.84</v>
          </cell>
        </row>
        <row r="1964">
          <cell r="A1964" t="str">
            <v>DR004350</v>
          </cell>
          <cell r="B1964" t="str">
            <v>DR05500103/</v>
          </cell>
          <cell r="C1964" t="str">
            <v>Adaptador de PVC rigido - PBA com 1 bolsa e rosca, classe 12, diametro de 75mm.  Fornecimento e assentamento.</v>
          </cell>
          <cell r="D1964" t="str">
            <v>un</v>
          </cell>
          <cell r="E1964">
            <v>10.34</v>
          </cell>
        </row>
        <row r="1965">
          <cell r="A1965" t="str">
            <v>DR004351</v>
          </cell>
          <cell r="B1965" t="str">
            <v>DR05500150/</v>
          </cell>
          <cell r="C1965" t="str">
            <v>Adaptador de PVC rigido - PBA a  bolsa de ferro fundido junta elastica com 1 ponta e 1 bolsa, classe 12, diametro de 50mm.  Fornecimento e assentamento.</v>
          </cell>
          <cell r="D1965" t="str">
            <v>un</v>
          </cell>
          <cell r="E1965">
            <v>10.119999999999999</v>
          </cell>
        </row>
        <row r="1966">
          <cell r="A1966" t="str">
            <v>DR004352</v>
          </cell>
          <cell r="B1966" t="str">
            <v>DR05500153/</v>
          </cell>
          <cell r="C1966" t="str">
            <v>Adaptador de PVC rigido - PBA a  bolsa de ferro fundido junta elastica com 1 ponta e 1 bolsa, classe 12, diametro de 75mm.  Fornecimento e assentamento.</v>
          </cell>
          <cell r="D1966" t="str">
            <v>un</v>
          </cell>
          <cell r="E1966">
            <v>21.38</v>
          </cell>
        </row>
        <row r="1967">
          <cell r="A1967" t="str">
            <v>DR004353</v>
          </cell>
          <cell r="B1967" t="str">
            <v>DR05500156/</v>
          </cell>
          <cell r="C1967" t="str">
            <v>Adaptador de PVC rigido - PBA a  bolsa de ferro fundido junta elastica com 1 ponta e 1 bolsa, classe 12, diametro de 100mm.  Fornecimento e assentamento.</v>
          </cell>
          <cell r="D1967" t="str">
            <v>un</v>
          </cell>
          <cell r="E1967">
            <v>27.14</v>
          </cell>
        </row>
        <row r="1968">
          <cell r="A1968" t="str">
            <v>DR004385</v>
          </cell>
          <cell r="B1968" t="str">
            <v>DR05500200/</v>
          </cell>
          <cell r="C1968" t="str">
            <v>Adaptador de PVC rigido, Vinilfort, com 1 ponta e 1 bolsa, para tubo ceramico, diametro de (100x100)mm.  Fornecimento e assentamento.</v>
          </cell>
          <cell r="D1968" t="str">
            <v>un</v>
          </cell>
          <cell r="E1968">
            <v>16.350000000000001</v>
          </cell>
        </row>
        <row r="1969">
          <cell r="A1969" t="str">
            <v>DR004354</v>
          </cell>
          <cell r="B1969" t="str">
            <v>DR05500250/</v>
          </cell>
          <cell r="C1969" t="str">
            <v>Cap de PVC rigido - PBA com 1 bolsa, classe 12, diametro de 50mm.  Fornecimento e assentamento.</v>
          </cell>
          <cell r="D1969" t="str">
            <v>un</v>
          </cell>
          <cell r="E1969">
            <v>4.3099999999999996</v>
          </cell>
        </row>
        <row r="1970">
          <cell r="A1970" t="str">
            <v>DR004355</v>
          </cell>
          <cell r="B1970" t="str">
            <v>DR05500253/</v>
          </cell>
          <cell r="C1970" t="str">
            <v>Cap de PVC rigido - PBA com 1 bolsa, classe 12, diametro de 75mm.  Fornecimento e assentamento.</v>
          </cell>
          <cell r="D1970" t="str">
            <v>un</v>
          </cell>
          <cell r="E1970">
            <v>8.32</v>
          </cell>
        </row>
        <row r="1971">
          <cell r="A1971" t="str">
            <v>DR004356</v>
          </cell>
          <cell r="B1971" t="str">
            <v>DR05500256/</v>
          </cell>
          <cell r="C1971" t="str">
            <v>Cap de PVC rigido - PBA com 1 bolsa, classe 12, diametro de 100mm.  Fornecimento e assentamento.</v>
          </cell>
          <cell r="D1971" t="str">
            <v>un</v>
          </cell>
          <cell r="E1971">
            <v>13.79</v>
          </cell>
        </row>
        <row r="1972">
          <cell r="A1972" t="str">
            <v>DR004357</v>
          </cell>
          <cell r="B1972" t="str">
            <v>DR05500300/</v>
          </cell>
          <cell r="C1972" t="str">
            <v>Curva de 22o 30' de  PVC rigido - PBA com 1 ponta e 1 bolsa, classe 12, diametro de 50mm. Fornecimento e assentamento.</v>
          </cell>
          <cell r="D1972" t="str">
            <v>un</v>
          </cell>
          <cell r="E1972">
            <v>10.08</v>
          </cell>
        </row>
        <row r="1973">
          <cell r="A1973" t="str">
            <v>DR004359</v>
          </cell>
          <cell r="B1973" t="str">
            <v>DR05500303/</v>
          </cell>
          <cell r="C1973" t="str">
            <v>Curva de 22o30' de  PVC rigido - PBA com 1 ponta e 1 bolsa, classe 12, diametro de 75mm.  Fornecimento e assentamento.</v>
          </cell>
          <cell r="D1973" t="str">
            <v>un</v>
          </cell>
          <cell r="E1973">
            <v>22.89</v>
          </cell>
        </row>
        <row r="1974">
          <cell r="A1974" t="str">
            <v>DR004360</v>
          </cell>
          <cell r="B1974" t="str">
            <v>DR05500306/</v>
          </cell>
          <cell r="C1974" t="str">
            <v>Curva de 22o30' de  PVC rigido - PBA com 1 ponta e 1 bolsa, classe 12, diametro de 100mm.  Fornecimento e assentamento.</v>
          </cell>
          <cell r="D1974" t="str">
            <v>un</v>
          </cell>
          <cell r="E1974">
            <v>40.97</v>
          </cell>
        </row>
        <row r="1975">
          <cell r="A1975" t="str">
            <v>DR004327</v>
          </cell>
          <cell r="B1975" t="str">
            <v>DR05500350/</v>
          </cell>
          <cell r="C1975" t="str">
            <v>Curva de 45o de PVC rigido - PBA com 1 ponta e 1 bolsa, classe 12, inclusive fornecimento do material para junta (anel de borracha e lubrificante) diametro de 50mm.  Fornecimento e assentamento.</v>
          </cell>
          <cell r="D1975" t="str">
            <v>un</v>
          </cell>
          <cell r="E1975">
            <v>9.76</v>
          </cell>
        </row>
        <row r="1976">
          <cell r="A1976" t="str">
            <v>DR004328</v>
          </cell>
          <cell r="B1976" t="str">
            <v>DR05500353/</v>
          </cell>
          <cell r="C1976" t="str">
            <v>Curva de 45o de PVC rigido - PBA com 1 ponta e 1 bolsa, classe 12, inclusive fornecimento do material para junta (anel de borracha e lubrificante) diametro de 75mm.  Fornecimento e assentamento.</v>
          </cell>
          <cell r="D1976" t="str">
            <v>un</v>
          </cell>
          <cell r="E1976">
            <v>24.16</v>
          </cell>
        </row>
        <row r="1977">
          <cell r="A1977" t="str">
            <v>DR004329</v>
          </cell>
          <cell r="B1977" t="str">
            <v>DR05500356/</v>
          </cell>
          <cell r="C1977" t="str">
            <v>Curva de 45o de PVC rigido - PBA com 1 ponta e 1 bolsa, classe 12, inclusive fornecimento do material para junta (anel de borracha e lubrificante) diametro de 100mm.  Fornecimento e assentamento.</v>
          </cell>
          <cell r="D1977" t="str">
            <v>un</v>
          </cell>
          <cell r="E1977">
            <v>41.89</v>
          </cell>
        </row>
        <row r="1978">
          <cell r="A1978" t="str">
            <v>DR013179</v>
          </cell>
          <cell r="B1978" t="str">
            <v>DR05500359/</v>
          </cell>
          <cell r="C1978" t="str">
            <v>Curva de 45o de PVC rigido - PBA com 1 ponta e 1 bolsa, classe 12, diametro de 160mm, inclusive fornecimento do material para junta (anel de borracha elubrificante).  Fornecimento e assentamento.</v>
          </cell>
          <cell r="D1978" t="str">
            <v>un</v>
          </cell>
          <cell r="E1978">
            <v>108.72</v>
          </cell>
        </row>
        <row r="1979">
          <cell r="A1979" t="str">
            <v>DR009819</v>
          </cell>
          <cell r="B1979" t="str">
            <v>DR05500400/</v>
          </cell>
          <cell r="C1979" t="str">
            <v>Curva longa de 45o de PVC rigido, Vinilfort, com 1 ponta e 1 bolsa, inclusive fornecimento do material para junta (anel de borracha e lubrificante) diametro de 100mm.  Fornecimento e assentamento.</v>
          </cell>
          <cell r="D1979" t="str">
            <v>un</v>
          </cell>
          <cell r="E1979">
            <v>15.91</v>
          </cell>
        </row>
        <row r="1980">
          <cell r="A1980" t="str">
            <v>DR009820</v>
          </cell>
          <cell r="B1980" t="str">
            <v>DR05500403/</v>
          </cell>
          <cell r="C1980" t="str">
            <v>Curva curta de 45o de PVC rigido, Vinilfort, com 1 ponta e 1 bolsa, inclusive fornecimento do material para junta (anel de borracha e lubrificante) diametro de 100mm.  Fornecimento e assentamento.</v>
          </cell>
          <cell r="D1980" t="str">
            <v>un</v>
          </cell>
          <cell r="E1980">
            <v>11.92</v>
          </cell>
        </row>
        <row r="1981">
          <cell r="A1981" t="str">
            <v>DR009823</v>
          </cell>
          <cell r="B1981" t="str">
            <v>DR05500406/</v>
          </cell>
          <cell r="C1981" t="str">
            <v>Curva de 45o de PVC rigido, Vinilfort, com 1 ponta e 1 bolsa, inclusive fornecimento do material para junta (anel de borracha e lubrificante) diametro de 150mm.  Fornecimento e assentamento.</v>
          </cell>
          <cell r="D1981" t="str">
            <v>un</v>
          </cell>
          <cell r="E1981">
            <v>38.380000000000003</v>
          </cell>
        </row>
        <row r="1982">
          <cell r="A1982" t="str">
            <v>DR009824</v>
          </cell>
          <cell r="B1982" t="str">
            <v>DR05500409/</v>
          </cell>
          <cell r="C1982" t="str">
            <v>Curva de 45o de PVC rigido, Vinilfort, com 1 ponta e 1 bolsa, inclusive fornecimento do material para junta (anel de borracha e lubrificante) diametro de 200mm.  Fornecimento e assentamento.</v>
          </cell>
          <cell r="D1982" t="str">
            <v>un</v>
          </cell>
          <cell r="E1982">
            <v>60.34</v>
          </cell>
        </row>
        <row r="1983">
          <cell r="A1983" t="str">
            <v>DR009825</v>
          </cell>
          <cell r="B1983" t="str">
            <v>DR05500412/</v>
          </cell>
          <cell r="C1983" t="str">
            <v>Curva de 45o de PVC rigido, Vinilfort ou similar, ponta e bolsa, inclusive fornecimento do material para junta (anel de borracha e lubrificante) diametro de 250mm.  Fornecimento e assentamento.</v>
          </cell>
          <cell r="D1983" t="str">
            <v>un</v>
          </cell>
          <cell r="E1983">
            <v>89.25</v>
          </cell>
        </row>
        <row r="1984">
          <cell r="A1984" t="str">
            <v>DR009826</v>
          </cell>
          <cell r="B1984" t="str">
            <v>DR05500415/</v>
          </cell>
          <cell r="C1984" t="str">
            <v>Curva de 45o de PVC rigido, Vinilfort, com 1 ponta e 1 bolsa, inclusive fornecimento do material para junta (anel de borracha e lubrificante) diametro de 300mm.  Fornecimento e assentamento.</v>
          </cell>
          <cell r="D1984" t="str">
            <v>un</v>
          </cell>
          <cell r="E1984">
            <v>209.42</v>
          </cell>
        </row>
        <row r="1985">
          <cell r="A1985" t="str">
            <v>DR004330</v>
          </cell>
          <cell r="B1985" t="str">
            <v>DR05500450/</v>
          </cell>
          <cell r="C1985" t="str">
            <v>Curva de 90o de PVC rigido - PBA com 1 ponta e 1 bolsa, classe 12, inclusive fornecimento do material para junta (anel de borracha e lubrificante) diametro de 50mm.  Fornecimento e assentamento.</v>
          </cell>
          <cell r="D1985" t="str">
            <v>un</v>
          </cell>
          <cell r="E1985">
            <v>11.45</v>
          </cell>
        </row>
        <row r="1986">
          <cell r="A1986" t="str">
            <v>DR004331</v>
          </cell>
          <cell r="B1986" t="str">
            <v>DR05500453/</v>
          </cell>
          <cell r="C1986" t="str">
            <v>Curva de 90o de PVC rigido - PBA com 1 ponta e 1 bolsa, classe 12, inclusive fornecimento do material para junta (anel de borracha e lubrificante) diametro de 75mm.  Fornecimento e assentamento.</v>
          </cell>
          <cell r="D1986" t="str">
            <v>un</v>
          </cell>
          <cell r="E1986">
            <v>27.12</v>
          </cell>
        </row>
        <row r="1987">
          <cell r="A1987" t="str">
            <v>DR004332</v>
          </cell>
          <cell r="B1987" t="str">
            <v>DR05500456/</v>
          </cell>
          <cell r="C1987" t="str">
            <v>Curva de 90o de PVC rigido - PBA com 1 ponta e 1 bolsa, classe 12, inclusive fornecimento do material para junta (anel de borracha e lubrificante) diametro de 100mm.  Fornecimento e assentamento.</v>
          </cell>
          <cell r="D1987" t="str">
            <v>un</v>
          </cell>
          <cell r="E1987">
            <v>47.09</v>
          </cell>
        </row>
        <row r="1988">
          <cell r="A1988" t="str">
            <v>DR013180</v>
          </cell>
          <cell r="B1988" t="str">
            <v>DR05500462/</v>
          </cell>
          <cell r="C1988" t="str">
            <v>Curva de 90o de PVC rigido - PBA com 1 ponta e 1 bolsa, classe 12, diametro de 200mm, inclusive fornecimento do material para junta (anel de borracha elubrificante).  Fornecimento e assentamento.</v>
          </cell>
          <cell r="D1988" t="str">
            <v>un</v>
          </cell>
          <cell r="E1988">
            <v>220.81</v>
          </cell>
        </row>
        <row r="1989">
          <cell r="A1989" t="str">
            <v>DR004388</v>
          </cell>
          <cell r="B1989" t="str">
            <v>DR05500500/</v>
          </cell>
          <cell r="C1989" t="str">
            <v>Curva curta de 90o de PVC rigido, Vinilfort, com 1 ponta e 1 bolsa, inclusive fornecimento do material para junta (anel de borracha e lubrificante) diametro de 100mm.  Fornecimento e assentamento.</v>
          </cell>
          <cell r="D1989" t="str">
            <v>un</v>
          </cell>
          <cell r="E1989">
            <v>17.07</v>
          </cell>
        </row>
        <row r="1990">
          <cell r="A1990" t="str">
            <v>DR007538</v>
          </cell>
          <cell r="B1990" t="str">
            <v>DR05500550/</v>
          </cell>
          <cell r="C1990" t="str">
            <v>Curva longa de 90o de PVC rigido, Vinilfort, com 1 ponta e 1 bolsa, inclusive fornecimento do material para junta (lubrificante) diametro de 150mm.  Fornecimento e assentamento.</v>
          </cell>
          <cell r="D1990" t="str">
            <v>un</v>
          </cell>
          <cell r="E1990">
            <v>41.68</v>
          </cell>
        </row>
        <row r="1991">
          <cell r="A1991" t="str">
            <v>DR004387</v>
          </cell>
          <cell r="B1991" t="str">
            <v>DR05500600/</v>
          </cell>
          <cell r="C1991" t="str">
            <v>Curva curta de 90o de PVC rigido para esgoto predial com 1 ponta e 1 bolsa, inclusive fornecimento do material para junta (anel de borracha e lubrificante) diametro de 100mm.  Fornecimento e assentamento.</v>
          </cell>
          <cell r="D1991" t="str">
            <v>un</v>
          </cell>
          <cell r="E1991">
            <v>9.3800000000000008</v>
          </cell>
        </row>
        <row r="1992">
          <cell r="A1992" t="str">
            <v>DR009818</v>
          </cell>
          <cell r="B1992" t="str">
            <v>DR05500650/</v>
          </cell>
          <cell r="C1992" t="str">
            <v>Cruzeta de PVC rigido - PBA com 4 bolsas, classe 12, inclusive fornecimento do material para junta (anel de borracha e lubrificante) diametro de 75mm.  Fornecimento e assentamento.</v>
          </cell>
          <cell r="D1992" t="str">
            <v>un</v>
          </cell>
          <cell r="E1992">
            <v>28.43</v>
          </cell>
        </row>
        <row r="1993">
          <cell r="A1993" t="str">
            <v>DR004383</v>
          </cell>
          <cell r="B1993" t="str">
            <v>DR05500700/</v>
          </cell>
          <cell r="C1993" t="str">
            <v>Cruzeta de reducao de PVC rigido - PBA com 4 bolsas, classe 12, inclusive fornecimento do material para junta (anel de borracha, lubrificante) diametro de (75x50)mm.  Fornecimento e assentamento.</v>
          </cell>
          <cell r="D1993" t="str">
            <v>un</v>
          </cell>
          <cell r="E1993">
            <v>31.85</v>
          </cell>
        </row>
        <row r="1994">
          <cell r="A1994" t="str">
            <v>DR004333</v>
          </cell>
          <cell r="B1994" t="str">
            <v>DR05500750/</v>
          </cell>
          <cell r="C1994" t="str">
            <v>Extremidade de PVC rigido - PBA com 1 flange e 1bolsa, classe 12 , inclusive fornecimento do material para junta ( anel e arruela de borracha, parafusos com porca e lubrificante) diametro de 50mm.  Fornecimento e assentamento.</v>
          </cell>
          <cell r="D1994" t="str">
            <v>un</v>
          </cell>
          <cell r="E1994">
            <v>24.38</v>
          </cell>
        </row>
        <row r="1995">
          <cell r="A1995" t="str">
            <v>DR004368</v>
          </cell>
          <cell r="B1995" t="str">
            <v>DR05500756/</v>
          </cell>
          <cell r="C1995" t="str">
            <v>Extremidade de PVC rigido - PBA com 1 flange e 1 bolsa, classe 12 , inclusive fornecimento do material para junta (anel e arruela de borracha, parafusos com porca e lubrificante) diametro de 75mm.  Fornecimento e assentamento.</v>
          </cell>
          <cell r="D1995" t="str">
            <v>un</v>
          </cell>
          <cell r="E1995">
            <v>57.28</v>
          </cell>
        </row>
        <row r="1996">
          <cell r="A1996" t="str">
            <v>DR004369</v>
          </cell>
          <cell r="B1996" t="str">
            <v>DR05500759/</v>
          </cell>
          <cell r="C1996" t="str">
            <v>Extremidade de PVC rigido - PBA com 1 flange e 1 bolsa, classe 12 , inclusive fornecimento do material para junta (anel e arruela de borracha, parafusos com porca e lubrificante) diametro de 100mm.  Fornecimento e assentamento.</v>
          </cell>
          <cell r="D1996" t="str">
            <v>un</v>
          </cell>
          <cell r="E1996">
            <v>86.38</v>
          </cell>
        </row>
        <row r="1997">
          <cell r="A1997" t="str">
            <v>DR004370</v>
          </cell>
          <cell r="B1997" t="str">
            <v>DR05500800/</v>
          </cell>
          <cell r="C1997" t="str">
            <v>Extremidade de PVC rigido - PBA com 1 flange e 1 ponta, classe 12 , inclusive fornecimento do material para junta (arruela de borracha, parafusos com porca) diametro de 50mm.  Fornecimento e assentamento.</v>
          </cell>
          <cell r="D1997" t="str">
            <v>un</v>
          </cell>
          <cell r="E1997">
            <v>33.89</v>
          </cell>
        </row>
        <row r="1998">
          <cell r="A1998" t="str">
            <v>DR004371</v>
          </cell>
          <cell r="B1998" t="str">
            <v>DR05500803/</v>
          </cell>
          <cell r="C1998" t="str">
            <v>Extremidade de PVC rigido - PBA com 1 flange e 1 ponta, classe 12 , inclusive fornecimento do material para junta (arruela de borracha, parafusos com porca) diametro de 75mm.  Fornecimento e assentamento.</v>
          </cell>
          <cell r="D1998" t="str">
            <v>un</v>
          </cell>
          <cell r="E1998">
            <v>51.09</v>
          </cell>
        </row>
        <row r="1999">
          <cell r="A1999" t="str">
            <v>DR004372</v>
          </cell>
          <cell r="B1999" t="str">
            <v>DR05500806/</v>
          </cell>
          <cell r="C1999" t="str">
            <v>Extremidade de PVC rigido - PBA com 1 flange e 1 ponta, classe 12 , inclusive fornecimento do material para junta (arruela de borracha, parafusos com porca) diametro de 100mm.  Fornecimento e assentamento.</v>
          </cell>
          <cell r="D1999" t="str">
            <v>un</v>
          </cell>
          <cell r="E1999">
            <v>75.400000000000006</v>
          </cell>
        </row>
        <row r="2000">
          <cell r="A2000" t="str">
            <v>DR004373</v>
          </cell>
          <cell r="B2000" t="str">
            <v>DR05500850/</v>
          </cell>
          <cell r="C2000" t="str">
            <v>Juncao de 45o de PVC rigido, PBA com 3 bolsas, classe 12, inclusive fornecimento do material para junta (anel de borracha, lubrificante) diametro de 50mm.  Fornecimento e assentamento.</v>
          </cell>
          <cell r="D2000" t="str">
            <v>un</v>
          </cell>
          <cell r="E2000">
            <v>37.950000000000003</v>
          </cell>
        </row>
        <row r="2001">
          <cell r="A2001" t="str">
            <v>DR004386</v>
          </cell>
          <cell r="B2001" t="str">
            <v>DR05500900/</v>
          </cell>
          <cell r="C2001" t="str">
            <v>Juncao de 45o de PVC rigido, Vinilfort com 3 bolsas, inclusive fornecimento do material para junta (anel de borracha e lubrificante) diametro de 100mm.  Fornecimento e assentamento.</v>
          </cell>
          <cell r="D2001" t="str">
            <v>un</v>
          </cell>
          <cell r="E2001">
            <v>90.4</v>
          </cell>
        </row>
        <row r="2002">
          <cell r="A2002" t="str">
            <v>DR009847</v>
          </cell>
          <cell r="B2002" t="str">
            <v>DR05500950/</v>
          </cell>
          <cell r="C2002" t="str">
            <v>Luva simples de PVC rigido - PBA, classe 12, inclusive fornecimento do material para junta (anel de borracha) com diametro nominal de 50mm.  Fornecimento e assentamento.</v>
          </cell>
          <cell r="D2002" t="str">
            <v>un</v>
          </cell>
          <cell r="E2002">
            <v>11.99</v>
          </cell>
        </row>
        <row r="2003">
          <cell r="A2003" t="str">
            <v>DR009848</v>
          </cell>
          <cell r="B2003" t="str">
            <v>DR05500953/</v>
          </cell>
          <cell r="C2003" t="str">
            <v>Luva simples de PVC rigido - PBA, classe 12, inclusive fornecimento do material para junta (anel de borracha) com diametro nominal de 75mm.  Fornecimento e assentamento.</v>
          </cell>
          <cell r="D2003" t="str">
            <v>un</v>
          </cell>
          <cell r="E2003">
            <v>18.100000000000001</v>
          </cell>
        </row>
        <row r="2004">
          <cell r="A2004" t="str">
            <v>DR004282</v>
          </cell>
          <cell r="B2004" t="str">
            <v>DR10150600/</v>
          </cell>
          <cell r="C2004" t="str">
            <v>Luva de ferro fundido ductil, pintado interna e externamente com tinta betuminosa, com 2 bolsas, inclusive fornecimento do material para junta (anel de borracha), com diametro de 100mm.  Fornecimento e assentamento.</v>
          </cell>
          <cell r="D2004" t="str">
            <v>un</v>
          </cell>
          <cell r="E2004">
            <v>146.31</v>
          </cell>
        </row>
        <row r="2005">
          <cell r="A2005" t="str">
            <v>DR004283</v>
          </cell>
          <cell r="B2005" t="str">
            <v>DR10150603/</v>
          </cell>
          <cell r="C2005" t="str">
            <v>Luva de ferro fundido ductil, pintado interna e externamente com tinta betuminosa, com 2 bolsas, inclusive fornecimento do material para junta (anel de borracha), com diametro de 150mm.  Fornecimento e assentamento.</v>
          </cell>
          <cell r="D2005" t="str">
            <v>un</v>
          </cell>
          <cell r="E2005">
            <v>217.79</v>
          </cell>
        </row>
        <row r="2006">
          <cell r="A2006" t="str">
            <v>DR004284</v>
          </cell>
          <cell r="B2006" t="str">
            <v>DR10150606/</v>
          </cell>
          <cell r="C2006" t="str">
            <v>Luva de ferro fundido ductil, pintado interna e externamente com tinta betuminosa, com 2 bolsas, inclusive fornecimento do material para junta (anel de borracha), com diametro de 200mm.  Fornecimento e assentamento.</v>
          </cell>
          <cell r="D2006" t="str">
            <v>un</v>
          </cell>
          <cell r="E2006">
            <v>304.41000000000003</v>
          </cell>
        </row>
        <row r="2007">
          <cell r="A2007" t="str">
            <v>DR004065</v>
          </cell>
          <cell r="B2007" t="str">
            <v>DR10150650/</v>
          </cell>
          <cell r="C2007" t="str">
            <v>Reducao de ferro fundido ductil, pintada interna e externamente com tinta betuminosa, com ponta e bolsa, inclusive fornecimento do material para junta (anel de borracha), com diametro nominal de (75x50)mm.  Fornecimento e assentamento.</v>
          </cell>
          <cell r="D2007" t="str">
            <v>un</v>
          </cell>
          <cell r="E2007" t="e">
            <v>#N/A</v>
          </cell>
        </row>
        <row r="2008">
          <cell r="A2008" t="str">
            <v>DR004066</v>
          </cell>
          <cell r="B2008" t="str">
            <v>DR10150653/</v>
          </cell>
          <cell r="C2008" t="str">
            <v>Reducao de ferro fundido ductil, pintada interna e externamente com tinta betuminosa, com ponta e bolsa, inclusive fornecimento do material para junta (anel de borracha), com diametro nominal de (100x50)mm.  Fornecimento e assentamento.</v>
          </cell>
          <cell r="D2008" t="str">
            <v>un</v>
          </cell>
          <cell r="E2008" t="e">
            <v>#N/A</v>
          </cell>
        </row>
        <row r="2009">
          <cell r="A2009" t="str">
            <v>DR004068</v>
          </cell>
          <cell r="B2009" t="str">
            <v>DR10150656/</v>
          </cell>
          <cell r="C2009" t="str">
            <v>Reducao de ferro fundido ductil, pintada interna e externamente com tinta betuminosa, com ponta e bolsa, inclusive fornecimento do material para junta (anel de borracha), com diametro nominal de (100x75)mm.  Fornecimento e assentamento.</v>
          </cell>
          <cell r="D2009" t="str">
            <v>un</v>
          </cell>
          <cell r="E2009">
            <v>105.8</v>
          </cell>
        </row>
        <row r="2010">
          <cell r="A2010" t="str">
            <v>DR004069</v>
          </cell>
          <cell r="B2010" t="str">
            <v>DR10150659/</v>
          </cell>
          <cell r="C2010" t="str">
            <v>Reducao de ferro fundido ductil, pintada interna e externamente com tinta betuminosa, com ponta e bolsa, inclusive fornecimento do material para junta (anel de borracha), com diametro nominal de (150x75)mm.  Fornecimento e assentamento.</v>
          </cell>
          <cell r="D2010" t="str">
            <v>un</v>
          </cell>
          <cell r="E2010">
            <v>138.22999999999999</v>
          </cell>
        </row>
        <row r="2011">
          <cell r="A2011" t="str">
            <v>DR004070</v>
          </cell>
          <cell r="B2011" t="str">
            <v>DR10150662/</v>
          </cell>
          <cell r="C2011" t="str">
            <v>Reducao de ferro fundido ductil, pintada interna e externamente com tinta betuminosa, com ponta e bolsa, inclusive fornecimento do material para junta (anel de borracha), com diametro nominal de (150x100)mm.  Fornecimento e assentamento.</v>
          </cell>
          <cell r="D2011" t="str">
            <v>un</v>
          </cell>
          <cell r="E2011">
            <v>151.11000000000001</v>
          </cell>
        </row>
        <row r="2012">
          <cell r="A2012" t="str">
            <v>DR004071</v>
          </cell>
          <cell r="B2012" t="str">
            <v>DR10150665/</v>
          </cell>
          <cell r="C2012" t="str">
            <v>Reducao de ferro fundido ductil, pintada interna e externamente com tinta betuminosa, com ponta e bolsa, inclusive fornecimento do material para junta (anel de borracha), com diametro nominal de (200x100)mm.  Fornecimento e assentamento.</v>
          </cell>
          <cell r="D2012" t="str">
            <v>un</v>
          </cell>
          <cell r="E2012">
            <v>365.92</v>
          </cell>
        </row>
        <row r="2013">
          <cell r="A2013" t="str">
            <v>DR004072</v>
          </cell>
          <cell r="B2013" t="str">
            <v>DR10150669/</v>
          </cell>
          <cell r="C2013" t="str">
            <v>Reducao de ferro fundido ductil, pintada interna e externamente com tinta betuminosa, com ponta e bolsa, inclusive fornecimento do material para junta (anel de borracha), com diametro nominal de (200x150)mm.  Fornecimento e assentamento.</v>
          </cell>
          <cell r="D2013" t="str">
            <v>un</v>
          </cell>
          <cell r="E2013">
            <v>375.68</v>
          </cell>
        </row>
        <row r="2014">
          <cell r="A2014" t="str">
            <v>DR004145</v>
          </cell>
          <cell r="B2014" t="str">
            <v>DR10150700/</v>
          </cell>
          <cell r="C2014" t="str">
            <v>Reducao de ferro fundido ductil, pintado interna e externamente com tinta betuminosa, com 2 flanges, inclusive fornecimento do material para junta (arruela de borracha, parafusos com porca) com diametro de (75x50)mm.  Fornecimento e assentamento.</v>
          </cell>
          <cell r="D2014" t="str">
            <v>un</v>
          </cell>
          <cell r="E2014">
            <v>116.77</v>
          </cell>
        </row>
        <row r="2015">
          <cell r="A2015" t="str">
            <v>DR004146</v>
          </cell>
          <cell r="B2015" t="str">
            <v>DR10150703/</v>
          </cell>
          <cell r="C2015" t="str">
            <v>Reducao de ferro fundido ductil, pintado interna e externamente com tinta betuminosa, com 2 flanges, inclusive fornecimento do material para junta (arruela de borracha, parafusos com porca) com diametro de (100x75)mm.  Fornecimento e assentamento.</v>
          </cell>
          <cell r="D2015" t="str">
            <v>un</v>
          </cell>
          <cell r="E2015">
            <v>261.67</v>
          </cell>
        </row>
        <row r="2016">
          <cell r="A2016" t="str">
            <v>DR004147</v>
          </cell>
          <cell r="B2016" t="str">
            <v>DR10150706/</v>
          </cell>
          <cell r="C2016" t="str">
            <v>Reducao de ferro fundido ductil, pintado interna e externamente com tinta betuminosa, com 2 flanges, inclusive fornecimento do material para junta (arruela de borracha, parafusos com porca) com diametro de (150x75)mm.  Fornecimento e assentamento.</v>
          </cell>
          <cell r="D2016" t="str">
            <v>un</v>
          </cell>
          <cell r="E2016">
            <v>356.78</v>
          </cell>
        </row>
        <row r="2017">
          <cell r="A2017" t="str">
            <v>DR004148</v>
          </cell>
          <cell r="B2017" t="str">
            <v>DR10150709/</v>
          </cell>
          <cell r="C2017" t="str">
            <v>Reducao de ferro fundido ductil, pintado interna e externamente com tinta betuminosa, com 2 flanges, inclusive fornecimento do material para junta (arruela de borracha, parafusos com porca) com diametro de (150x100)mm.  Fornecimento e assentamento.</v>
          </cell>
          <cell r="D2017" t="str">
            <v>un</v>
          </cell>
          <cell r="E2017">
            <v>377.64</v>
          </cell>
        </row>
        <row r="2018">
          <cell r="A2018" t="str">
            <v>DR004149</v>
          </cell>
          <cell r="B2018" t="str">
            <v>DR10150712/</v>
          </cell>
          <cell r="C2018" t="str">
            <v>Reducao de ferro fundido ductil, pintado interna e externamente com tinta betuminosa, com 2 flanges, inclusive fornecimento do material para junta (arruela de borracha, parafusos com porca) com diametro de (200x100)mm.  Fornecimento e assentamento.</v>
          </cell>
          <cell r="D2018" t="str">
            <v>un</v>
          </cell>
          <cell r="E2018">
            <v>784.87</v>
          </cell>
        </row>
        <row r="2019">
          <cell r="A2019" t="str">
            <v>DR004154</v>
          </cell>
          <cell r="B2019" t="str">
            <v>DR10150715/</v>
          </cell>
          <cell r="C2019" t="str">
            <v>Reducao de ferro fundido ductil, pintado interna e externamente com tinta betuminosa, com 2 flanges, inclusive fornecimento do material para junta (arruela de borracha, parafusos com porca) com diametro de (200x150)mm.  Fornecimento e assentamento.</v>
          </cell>
          <cell r="D2019" t="str">
            <v>un</v>
          </cell>
          <cell r="E2019">
            <v>819.55</v>
          </cell>
        </row>
        <row r="2020">
          <cell r="A2020" t="str">
            <v>DR004156</v>
          </cell>
          <cell r="B2020" t="str">
            <v>DR10150718/</v>
          </cell>
          <cell r="C2020" t="str">
            <v>Reducao de ferro fundido ductil, pintado interna e externamente com tinta betuminosa, com 2 flanges, inclusive fornecimento do material para junta (arruela de borracha, parafusos com porca) com diametro de (250x200)mm.  Fornecimento e assentamento.</v>
          </cell>
          <cell r="D2020" t="str">
            <v>un</v>
          </cell>
          <cell r="E2020">
            <v>468</v>
          </cell>
        </row>
        <row r="2021">
          <cell r="A2021" t="str">
            <v>DR004160</v>
          </cell>
          <cell r="B2021" t="str">
            <v>DR10150750/</v>
          </cell>
          <cell r="C2021" t="str">
            <v>Reducao excentrica de ferro fundido ductil, pintado interna e externamente com tinta betuminosa, com 2 flanges,  inclusive fornecimento do material para junta (arruela de borracha, parafusos com porca) com diametro de (75x50)mm.  Fornecimento e assentamen</v>
          </cell>
          <cell r="D2021" t="str">
            <v>un</v>
          </cell>
          <cell r="E2021">
            <v>115.82</v>
          </cell>
        </row>
        <row r="2022">
          <cell r="A2022" t="str">
            <v>DR004161</v>
          </cell>
          <cell r="B2022" t="str">
            <v>DR10150753/</v>
          </cell>
          <cell r="C2022" t="str">
            <v>Reducao excentrica de ferro fundido ductil, pintado interna e externamente com tinta betuminosa, com 2 flanges, inclusive fornecimento do material para junta (arruela de borracha, parafusos com porca) com diametro de (100x50)mm.  Fornecimento e assentamen</v>
          </cell>
          <cell r="D2022" t="str">
            <v>un</v>
          </cell>
          <cell r="E2022" t="e">
            <v>#N/A</v>
          </cell>
        </row>
        <row r="2023">
          <cell r="A2023" t="str">
            <v>DR004162</v>
          </cell>
          <cell r="B2023" t="str">
            <v>DR10150756/</v>
          </cell>
          <cell r="C2023" t="str">
            <v>Reducao excentrica de ferro fundido ductil, pintado interna e externamente com tinta betuminosa, com 2 flanges, inclusive fornecimento do material para junta (arruela de borracha, parafusos com porca) com diametro de (100x75)mm.  Fornecimento e assentamen</v>
          </cell>
          <cell r="D2023" t="str">
            <v>un</v>
          </cell>
          <cell r="E2023">
            <v>275.77999999999997</v>
          </cell>
        </row>
        <row r="2024">
          <cell r="A2024" t="str">
            <v>DR004163</v>
          </cell>
          <cell r="B2024" t="str">
            <v>DR10150759/</v>
          </cell>
          <cell r="C2024" t="str">
            <v>Reducao excentrica de ferro fundido ductil, pintado interna e externamente com tinta betuminosa, com 2 flanges, inclusive fornecimento do material para junta (arruela de borracha, parafusos com porca) com diametro de (150x75)mm.  Fornecimento e assentamen</v>
          </cell>
          <cell r="D2024" t="str">
            <v>un</v>
          </cell>
          <cell r="E2024">
            <v>427.23</v>
          </cell>
        </row>
        <row r="2025">
          <cell r="A2025" t="str">
            <v>DR004165</v>
          </cell>
          <cell r="B2025" t="str">
            <v>DR10150762/</v>
          </cell>
          <cell r="C2025" t="str">
            <v>Reducao excentrica de ferro fundido ductil, pintado interna e externamente com tinta betuminosa, com 2 flanges, inclusive fornecimento do material para junta (arruela de borracha, parafusos com porca) com diametro de (150x100)mm.  Fornecimento e assentame</v>
          </cell>
          <cell r="D2025" t="str">
            <v>un</v>
          </cell>
          <cell r="E2025">
            <v>370.89</v>
          </cell>
        </row>
        <row r="2026">
          <cell r="A2026" t="str">
            <v>DR004166</v>
          </cell>
          <cell r="B2026" t="str">
            <v>DR10150765/</v>
          </cell>
          <cell r="C2026" t="str">
            <v>Reducao excentrica de ferro fundido ductil, pintado interna e externamente com tinta betuminosa, com 2 flanges,  inclusive fornecimento do material para junta (arruela de borracha, parafusos com porca) com diametro de (200x100)mm.  Fornecimento e assentam</v>
          </cell>
          <cell r="D2026" t="str">
            <v>un</v>
          </cell>
          <cell r="E2026">
            <v>702.13</v>
          </cell>
        </row>
        <row r="2027">
          <cell r="A2027" t="str">
            <v>DR004264</v>
          </cell>
          <cell r="B2027" t="str">
            <v>DR10150800/</v>
          </cell>
          <cell r="C2027" t="str">
            <v>Reducao de ferro fundido ductil para PVC rigido, pintado interna e externamente com tinta betuminosa, com 1 ponta e 1bolsa,  inclusive fornecimento do material para junta (anel de borracha), com diametro nominal de (100x50)mm.  Fornecimento e assentamento</v>
          </cell>
          <cell r="D2027" t="str">
            <v>un</v>
          </cell>
          <cell r="E2027">
            <v>75.78</v>
          </cell>
        </row>
        <row r="2028">
          <cell r="A2028" t="str">
            <v>DR004265</v>
          </cell>
          <cell r="B2028" t="str">
            <v>DR10150803/</v>
          </cell>
          <cell r="C2028" t="str">
            <v>Reducao de ferro fundido ductil para PVC rigido, pintado interna e externamente com tinta betuminosa, com 1 ponta e 1bolsa,  inclusive fornecimento do material para junta (anel de borracha), com diametro nominal de (100x75)mm.  Fornecimento e assentamento</v>
          </cell>
          <cell r="D2028" t="str">
            <v>un</v>
          </cell>
          <cell r="E2028">
            <v>84.77</v>
          </cell>
        </row>
        <row r="2029">
          <cell r="A2029" t="str">
            <v>DR004266</v>
          </cell>
          <cell r="B2029" t="str">
            <v>DR10150806/</v>
          </cell>
          <cell r="C2029" t="str">
            <v>Reducao de ferro fundido ductil para PVC rigido, pintado interna e externamente com tinta betuminosa, com 1 ponta e 1bolsa,  inclusive fornecimento do material para junta (anel de borracha), com diametro nominal de (150x75)mm.  Fornecimento e assentamento</v>
          </cell>
          <cell r="D2029" t="str">
            <v>un</v>
          </cell>
          <cell r="E2029">
            <v>111</v>
          </cell>
        </row>
        <row r="2030">
          <cell r="A2030" t="str">
            <v>DR004267</v>
          </cell>
          <cell r="B2030" t="str">
            <v>DR10150809/</v>
          </cell>
          <cell r="C2030" t="str">
            <v>Reducao de ferro fundido ductil para PVC rigido, pintado interna e externamente com tinta betuminosa, com 1 ponta e 1bolsa,  inclusive fornecimento do material para junta (anel de borracha), com diametro de (150x100)mm.  Fornecimento e assentamento.</v>
          </cell>
          <cell r="D2030" t="str">
            <v>un</v>
          </cell>
          <cell r="E2030">
            <v>116.47</v>
          </cell>
        </row>
        <row r="2031">
          <cell r="A2031" t="str">
            <v>DR004042</v>
          </cell>
          <cell r="B2031" t="str">
            <v>DR10150850/</v>
          </cell>
          <cell r="C2031" t="str">
            <v>Te de ferro fundido ductil pintado, interna e externamente com tinta betuminosa, com 3 bolsas, inclusive fornecimento do material para junta (anel de borracha), com diametro nominal de (75x50)mm.  Fornecimento e assentamento.</v>
          </cell>
          <cell r="D2031" t="str">
            <v>un</v>
          </cell>
          <cell r="E2031" t="e">
            <v>#N/A</v>
          </cell>
        </row>
        <row r="2032">
          <cell r="A2032" t="str">
            <v>DR004043</v>
          </cell>
          <cell r="B2032" t="str">
            <v>DR10150853/</v>
          </cell>
          <cell r="C2032" t="str">
            <v>Te de ferro fundido ductil, pintado interna e externamente com tinta betuminosa, com 3 bolsas, inclusive fornecimento do material para junta (anel de borracha), com diametro nominal de (75x75)mm.  Fornecimento e assentamento.</v>
          </cell>
          <cell r="D2032" t="str">
            <v>un</v>
          </cell>
          <cell r="E2032">
            <v>177.66</v>
          </cell>
        </row>
        <row r="2033">
          <cell r="A2033" t="str">
            <v>DR004044</v>
          </cell>
          <cell r="B2033" t="str">
            <v>DR10150856/</v>
          </cell>
          <cell r="C2033" t="str">
            <v>Te de ferro fundido ductil, pintado interna e externamente com tinta betuminosa, com 3 bolsas, inclusive fornecimento do material para junta  (anel de borracha), com diametro nominal de (100x50)mm.  Fornecimento e assentamento.</v>
          </cell>
          <cell r="D2033" t="str">
            <v>un</v>
          </cell>
          <cell r="E2033" t="e">
            <v>#N/A</v>
          </cell>
        </row>
        <row r="2034">
          <cell r="A2034" t="str">
            <v>DR004045</v>
          </cell>
          <cell r="B2034" t="str">
            <v>DR10150859/</v>
          </cell>
          <cell r="C2034" t="str">
            <v>Te de ferro fundido ductil, pintado interna e externamente com tinta betuminosa, com 3 bolsas, inclusive fornecimento do material para junta (anel de borracha), com diametro nominal de (100x75)mm.  Fornecimento e assentamento.</v>
          </cell>
          <cell r="D2034" t="str">
            <v>un</v>
          </cell>
          <cell r="E2034">
            <v>203.43</v>
          </cell>
        </row>
        <row r="2035">
          <cell r="A2035" t="str">
            <v>DR004046</v>
          </cell>
          <cell r="B2035" t="str">
            <v>DR10150862/</v>
          </cell>
          <cell r="C2035" t="str">
            <v>Te de ferro fundido ductil, pintado interna e externamente com tinta betuminosa, com 3 bolsas, inclusive fornecimento do material para junta (anel de borracha), com diametro nominal de (100x100)mm.  Fornecimento e assentamento.</v>
          </cell>
          <cell r="D2035" t="str">
            <v>un</v>
          </cell>
          <cell r="E2035">
            <v>218.09</v>
          </cell>
        </row>
        <row r="2036">
          <cell r="A2036" t="str">
            <v>DR004047</v>
          </cell>
          <cell r="B2036" t="str">
            <v>DR10150865/</v>
          </cell>
          <cell r="C2036" t="str">
            <v>Te de ferro fundido ductil, pintado interna e externamente com tinta betuminosa, com 3 bolsas, inclusive fornecimento do material para junta (anel de borracha), com diametro nominal de (150x50)mm.  Fornecimento e assentamento.</v>
          </cell>
          <cell r="D2036" t="str">
            <v>un</v>
          </cell>
          <cell r="E2036" t="e">
            <v>#N/A</v>
          </cell>
        </row>
        <row r="2037">
          <cell r="A2037" t="str">
            <v>DR004048</v>
          </cell>
          <cell r="B2037" t="str">
            <v>DR10150868/</v>
          </cell>
          <cell r="C2037" t="str">
            <v>Te de ferro fundido ductil, pintado interna e externamente com tinta betuminosa, com 3 bolsas, inclusive fornecimento do material para junta (anel de borracha), com diametro nominal de (150x75)mm.  Fornecimento e assentamento.</v>
          </cell>
          <cell r="D2037" t="str">
            <v>un</v>
          </cell>
          <cell r="E2037">
            <v>289.52999999999997</v>
          </cell>
        </row>
        <row r="2038">
          <cell r="A2038" t="str">
            <v>DR004049</v>
          </cell>
          <cell r="B2038" t="str">
            <v>DR10150871/</v>
          </cell>
          <cell r="C2038" t="str">
            <v>Te de ferro fundido ductil, pintado interna e externamente com tinta betuminosa, com 3 bolsas, inclusive fornecimento do material para junta (anel de borracha), com diametro nominal de (150x100)mm.  Fornecimento e assentamento.</v>
          </cell>
          <cell r="D2038" t="str">
            <v>un</v>
          </cell>
          <cell r="E2038">
            <v>305.95</v>
          </cell>
        </row>
        <row r="2039">
          <cell r="A2039" t="str">
            <v>DR004050</v>
          </cell>
          <cell r="B2039" t="str">
            <v>DR10150874/</v>
          </cell>
          <cell r="C2039" t="str">
            <v>Te de ferro fundido ductil, pintado interna e externamente com tinta betuminosa, com 3 bolsas, inclusive fornecimento do material para junta (anel de borracha), com diametro nominal de (150x150)mm.  Fornecimento e assentamento.</v>
          </cell>
          <cell r="D2039" t="str">
            <v>un</v>
          </cell>
          <cell r="E2039">
            <v>353.79</v>
          </cell>
        </row>
        <row r="2040">
          <cell r="A2040" t="str">
            <v>DR004053</v>
          </cell>
          <cell r="B2040" t="str">
            <v>DR10150877/</v>
          </cell>
          <cell r="C2040" t="str">
            <v>Te de ferro fundido ductil, pintado interna e externamente com tinta betuminosa, com 3 bolsas, inclusive fornecimento do material para junta (anel de borracha), com diametro nominal de (200x100)mm.  Fornecimento e assentamento.</v>
          </cell>
          <cell r="D2040" t="str">
            <v>un</v>
          </cell>
          <cell r="E2040">
            <v>599.17999999999995</v>
          </cell>
        </row>
        <row r="2041">
          <cell r="A2041" t="str">
            <v>DR004054</v>
          </cell>
          <cell r="B2041" t="str">
            <v>DR10150880/</v>
          </cell>
          <cell r="C2041" t="str">
            <v>Te de ferro fundido ductil, pintado interna e externamente com tinta betuminosa, com 3 bolsas, inclusive fornecimento do material para junta (anel de borracha), com diametro nominal de (200x200)mm.  Fornecimento e assentamento.</v>
          </cell>
          <cell r="D2041" t="str">
            <v>un</v>
          </cell>
          <cell r="E2041">
            <v>490.55</v>
          </cell>
        </row>
        <row r="2042">
          <cell r="A2042" t="str">
            <v>DR004058</v>
          </cell>
          <cell r="B2042" t="str">
            <v>DR10150883/</v>
          </cell>
          <cell r="C2042" t="str">
            <v>Te de ferro fundido ductil, pintado interna e externamente com tinta betuminosa, com 3 bolsas, inclusive fornecimento do material para junta (anel de borracha), com diametro nominal de (250x250)mm.  Fornecimento e assentamento.</v>
          </cell>
          <cell r="D2042" t="str">
            <v>un</v>
          </cell>
          <cell r="E2042">
            <v>700.13</v>
          </cell>
        </row>
        <row r="2043">
          <cell r="A2043" t="str">
            <v>DR004123</v>
          </cell>
          <cell r="B2043" t="str">
            <v>DR10150900/</v>
          </cell>
          <cell r="C2043" t="str">
            <v>Te de ferro fundido ductil, pintado interna e externamente com tinta betuminosa, com 3 flanges, inclusive fornecimento do material para junta (arruela de borracha, parafusos com porca), com diametro de (75x50)mm.  Fornecimento e assentamento.</v>
          </cell>
          <cell r="D2043" t="str">
            <v>un</v>
          </cell>
          <cell r="E2043">
            <v>227.64</v>
          </cell>
        </row>
        <row r="2044">
          <cell r="A2044" t="str">
            <v>DR004124</v>
          </cell>
          <cell r="B2044" t="str">
            <v>DR10150903/</v>
          </cell>
          <cell r="C2044" t="str">
            <v>Te de ferro fundido ductil, pintado interna e externamente com tinta betuminosa, com 3 flanges, inclusive fornecimento do material para junta (arruela de borracha, parafusos com porca), com diametro de (75x75)mm.  Fornecimento e assentamento.</v>
          </cell>
          <cell r="D2044" t="str">
            <v>un</v>
          </cell>
          <cell r="E2044">
            <v>246.56</v>
          </cell>
        </row>
        <row r="2045">
          <cell r="A2045" t="str">
            <v>DR004125</v>
          </cell>
          <cell r="B2045" t="str">
            <v>DR10150906/</v>
          </cell>
          <cell r="C2045" t="str">
            <v>Te de ferro fundido ductil, pintado interna e externamente com tinta betuminosa, com 3 flanges, inclusive fornecimento do material para junta (arruela de borracha, parafusos com porca), com diametro de (100x50)mm.  Fornecimento e assentamento.</v>
          </cell>
          <cell r="D2045" t="str">
            <v>un</v>
          </cell>
          <cell r="E2045">
            <v>366.2</v>
          </cell>
        </row>
        <row r="2046">
          <cell r="A2046" t="str">
            <v>DR004127</v>
          </cell>
          <cell r="B2046" t="str">
            <v>DR10150909/</v>
          </cell>
          <cell r="C2046" t="str">
            <v>Te de ferro fundido ductil, pintado interna e externamente com tinta betuminosa, com 3 flanges, inclusive fornecimento do material para junta (arruela de borracha, parafusos com porca), com diametro de (100x100)mm.  Fornecimento e assentamento.</v>
          </cell>
          <cell r="D2046" t="str">
            <v>un</v>
          </cell>
          <cell r="E2046">
            <v>462.93</v>
          </cell>
        </row>
        <row r="2047">
          <cell r="A2047" t="str">
            <v>DR004129</v>
          </cell>
          <cell r="B2047" t="str">
            <v>DR10150912/</v>
          </cell>
          <cell r="C2047" t="str">
            <v>Te de ferro fundido ductil, pintado interna e externamente com tinta betuminosa, com 3 flanges, inclusive fornecimento do material para junta (arruela de borracha, parafusos com porca), com diametro de (150x75)mm.  Fornecimento e assentamento.</v>
          </cell>
          <cell r="D2047" t="str">
            <v>un</v>
          </cell>
          <cell r="E2047">
            <v>602.96</v>
          </cell>
        </row>
        <row r="2048">
          <cell r="A2048" t="str">
            <v>DR004130</v>
          </cell>
          <cell r="B2048" t="str">
            <v>DR10150915/</v>
          </cell>
          <cell r="C2048" t="str">
            <v>Te de ferro fundido ductil, pintado interna e externamente com tinta betuminosa, com 3 flanges, inclusive fornecimento do material para junta (arruela de borracha, parafusos com porca), com diametro de (150x100)mm.  Fornecimento e assentamento.</v>
          </cell>
          <cell r="D2048" t="str">
            <v>un</v>
          </cell>
          <cell r="E2048">
            <v>631.66999999999996</v>
          </cell>
        </row>
        <row r="2049">
          <cell r="A2049" t="str">
            <v>DR004131</v>
          </cell>
          <cell r="B2049" t="str">
            <v>DR10150918/</v>
          </cell>
          <cell r="C2049" t="str">
            <v>Te de ferro fundido ductil, pintado interna e externamente com tinta betuminosa, com 3 flanges, inclusive fornecimento do material para junta (arruela de borracha, parafusos com porca), com diametro de (150x150)mm.  Fornecimento e assentamento.</v>
          </cell>
          <cell r="D2049" t="str">
            <v>un</v>
          </cell>
          <cell r="E2049">
            <v>661.39</v>
          </cell>
        </row>
        <row r="2050">
          <cell r="A2050" t="str">
            <v>DR004132</v>
          </cell>
          <cell r="B2050" t="str">
            <v>DR10150921/</v>
          </cell>
          <cell r="C2050" t="str">
            <v>Te de ferro fundido ductil, pintado interna e externamente com tinta betuminosa, com 3 flanges, inclusive fornecimento do material para junta (arruela de borracha, parafusos com porca), com diametro de (200x75)mm.  Fornecimento e assentamento.</v>
          </cell>
          <cell r="D2050" t="str">
            <v>un</v>
          </cell>
          <cell r="E2050">
            <v>761.11</v>
          </cell>
        </row>
        <row r="2051">
          <cell r="A2051" t="str">
            <v>DR004133</v>
          </cell>
          <cell r="B2051" t="str">
            <v>DR10150924/</v>
          </cell>
          <cell r="C2051" t="str">
            <v>Te de ferro fundido ductil, pintado interna e externamente com tinta betuminosa, com 3 flanges, inclusive fornecimento do material para junta (arruela de borracha, parafusos com porca), com diametro de (200x100)mm.  Fornecimento e assentamento.</v>
          </cell>
          <cell r="D2051" t="str">
            <v>un</v>
          </cell>
          <cell r="E2051">
            <v>787.62</v>
          </cell>
        </row>
        <row r="2052">
          <cell r="A2052" t="str">
            <v>DR004136</v>
          </cell>
          <cell r="B2052" t="str">
            <v>DR10150927/</v>
          </cell>
          <cell r="C2052" t="str">
            <v>Te de ferro fundido ductil, pintado interna e externamente com tinta betuminosa, com 3 flanges, inclusive fornecimento do material para junta (arruela de borracha, parafusos com porca), com diametro de (200x200)mm.  Fornecimento e assentamento.</v>
          </cell>
          <cell r="D2052" t="str">
            <v>un</v>
          </cell>
          <cell r="E2052">
            <v>898.36</v>
          </cell>
        </row>
        <row r="2053">
          <cell r="A2053" t="str">
            <v>DR004141</v>
          </cell>
          <cell r="B2053" t="str">
            <v>DR10150930/</v>
          </cell>
          <cell r="C2053" t="str">
            <v>Te de ferro fundido ductil, pintada interna e externamente com tinta betuminosa, com 3 flanges, inclusive fornecimento do material para junta (arruela de borracha, parafusos com porca), com diametro de (250x250)mm.  Fornecimento e assentamento.</v>
          </cell>
          <cell r="D2053" t="str">
            <v>un</v>
          </cell>
          <cell r="E2053">
            <v>1299.8</v>
          </cell>
        </row>
        <row r="2054">
          <cell r="A2054" t="str">
            <v>DR008211</v>
          </cell>
          <cell r="B2054" t="str">
            <v>DR10150950/</v>
          </cell>
          <cell r="C2054" t="str">
            <v>Te de ferro fundido ductil, pintado interna e externamente com tinta betuminosa, com 3 flanges, inclusive fornecimento do material para junta (arruela de borracha, parafusos com porca), com diametro de (50x50)mm.  Fornecimento e assentamento.</v>
          </cell>
          <cell r="D2054" t="str">
            <v>un</v>
          </cell>
          <cell r="E2054" t="e">
            <v>#N/A</v>
          </cell>
        </row>
        <row r="2055">
          <cell r="A2055" t="str">
            <v>DR008212</v>
          </cell>
          <cell r="B2055" t="str">
            <v>DR10150953/</v>
          </cell>
          <cell r="C2055" t="str">
            <v>Te de ferro fundido ductil, pintado interna e externamente com tinta betuminosa, com 3 flanges, inclusive fornecimento do material para junta (arruela de borracha, parafusos com porca), com diametro de (100x75)mm.  Fornecimento e assentamento.</v>
          </cell>
          <cell r="D2055" t="str">
            <v>un</v>
          </cell>
          <cell r="E2055">
            <v>447.75</v>
          </cell>
        </row>
        <row r="2056">
          <cell r="A2056" t="str">
            <v>DR008213</v>
          </cell>
          <cell r="B2056" t="str">
            <v>DR10150956/</v>
          </cell>
          <cell r="C2056" t="str">
            <v>Te de ferro fundido ductil, pintado interna e externamente com tinta betuminosa, com 3 flanges, inclusive fornecimento do material para junta (arruela de borracha, parafusos com porca), com diametro de (150x50)mm.  Fornecimento e assentamento.</v>
          </cell>
          <cell r="D2056" t="str">
            <v>un</v>
          </cell>
          <cell r="E2056">
            <v>578.61</v>
          </cell>
        </row>
        <row r="2057">
          <cell r="A2057" t="str">
            <v>DR008275</v>
          </cell>
          <cell r="B2057" t="str">
            <v>DR10150959/</v>
          </cell>
          <cell r="C2057" t="str">
            <v>Te de ferro fundido ductil, pintada interna e externamente com tinta betuminosa, com 3 flanges, inclusive fornecimento do material para junta (arruela de borracha, parafusos com porca), com diametro de (250x50)mm.  Fornecimento e assentamento.</v>
          </cell>
          <cell r="D2057" t="str">
            <v>un</v>
          </cell>
          <cell r="E2057">
            <v>1053.3800000000001</v>
          </cell>
        </row>
        <row r="2058">
          <cell r="A2058" t="str">
            <v>DR004269</v>
          </cell>
          <cell r="B2058" t="str">
            <v>DR10151000/</v>
          </cell>
          <cell r="C2058" t="str">
            <v>Te de ferro fundido ductil para PVC rigido, pintado interna e externamente com tinta betuminosa, com 3 bolsas, inclusive fornecimento do material para junta (anel de borracha), com diametro de 100x50mm.  Fornecimento e assentamento.</v>
          </cell>
          <cell r="D2058" t="str">
            <v>un</v>
          </cell>
          <cell r="E2058">
            <v>249.45</v>
          </cell>
        </row>
        <row r="2059">
          <cell r="A2059" t="str">
            <v>DR004270</v>
          </cell>
          <cell r="B2059" t="str">
            <v>DR10151003/</v>
          </cell>
          <cell r="C2059" t="str">
            <v>Te de ferro fundido ductil para PVC rigido, pintado interna e externamente com tinta betuminosa, com 3 bolsas, inclusive fornecimento do material para junta (anel de borracha), com diametro de 100x75mm.  Fornecimento e assentamento.</v>
          </cell>
          <cell r="D2059" t="str">
            <v>un</v>
          </cell>
          <cell r="E2059">
            <v>253.62</v>
          </cell>
        </row>
        <row r="2060">
          <cell r="A2060" t="str">
            <v>DR004272</v>
          </cell>
          <cell r="B2060" t="str">
            <v>DR10151006/</v>
          </cell>
          <cell r="C2060" t="str">
            <v>Te de ferro fundido ductil para PVC rigido, pintado interna e externamente com tinta betuminosa, com 3 bolsas, inclusive fornecimento do material para junta (anel de borracha), com diametro de 150x75mm.  Fornecimento e assentamento.</v>
          </cell>
          <cell r="D2060" t="str">
            <v>un</v>
          </cell>
          <cell r="E2060">
            <v>327.33</v>
          </cell>
        </row>
        <row r="2061">
          <cell r="A2061" t="str">
            <v>DR004273</v>
          </cell>
          <cell r="B2061" t="str">
            <v>DR10151009/</v>
          </cell>
          <cell r="C2061" t="str">
            <v>Te de ferro fundido ductil para PVC rigido, pintado interna e externamente com tinta betuminosa, com 3 bolsas, inclusive fornecimento do material para junta (anel de borracha), com diametro de 150x100mm.  Fornecimento e assentamento.</v>
          </cell>
          <cell r="D2061" t="str">
            <v>un</v>
          </cell>
          <cell r="E2061">
            <v>441.47</v>
          </cell>
        </row>
        <row r="2062">
          <cell r="A2062" t="str">
            <v>DR004168</v>
          </cell>
          <cell r="B2062" t="str">
            <v>DR10151050/</v>
          </cell>
          <cell r="C2062" t="str">
            <v>Toco de ferro fundido ductil, pintado interna e externamente com tinta betuminosa, com 2 flanges, inclusive fornecimento do material para junta (arruela de borracha, parafusos com porca), comprimento de 0,25m com diametro de 50mm.  Fornecimento e assentam</v>
          </cell>
          <cell r="D2062" t="str">
            <v>un</v>
          </cell>
          <cell r="E2062">
            <v>214.04</v>
          </cell>
        </row>
        <row r="2063">
          <cell r="A2063" t="str">
            <v>DR004175</v>
          </cell>
          <cell r="B2063" t="str">
            <v>DR10151053/</v>
          </cell>
          <cell r="C2063" t="str">
            <v>Toco de ferro fundido ductil, pintado interna e externamente com tinta betuminosa, com 2 flanges, inclusive fornecimento do material para junta (arruela de borracha, parafusos com porca), comprimento de 0,25m com diametro de 100mm.  Fornecimento e assenta</v>
          </cell>
          <cell r="D2063" t="str">
            <v>un</v>
          </cell>
          <cell r="E2063">
            <v>181.14</v>
          </cell>
        </row>
        <row r="2064">
          <cell r="A2064" t="str">
            <v>DR004176</v>
          </cell>
          <cell r="B2064" t="str">
            <v>DR10151056/</v>
          </cell>
          <cell r="C2064" t="str">
            <v>Toco de ferro fundido ductil, pintado interna e externamente com tinta betuminosa, com 2 flanges, inclusive fornecimento do material para junta (arruela de borracha, parafusos com porca), comprimento de 0,25m com diametro de 150mm.  Fornecimento e assenta</v>
          </cell>
          <cell r="D2064" t="str">
            <v>un</v>
          </cell>
          <cell r="E2064">
            <v>313.87</v>
          </cell>
        </row>
        <row r="2065">
          <cell r="A2065" t="str">
            <v>DR006936</v>
          </cell>
          <cell r="B2065" t="str">
            <v>DR35050300/</v>
          </cell>
          <cell r="C2065" t="str">
            <v>Tampao de ferro fundido completo, de 3 secoes, medindo (1,50x0,90)m, com 690Kg, assentamento com argamassa de cimento e areia no traco 1:4 em volume, fixado com concreto simples, dosado para um fck=11MPa.  Fornecimento e assentamento.</v>
          </cell>
          <cell r="D2065" t="str">
            <v>un</v>
          </cell>
          <cell r="E2065">
            <v>1974.64</v>
          </cell>
        </row>
        <row r="2066">
          <cell r="A2066" t="str">
            <v>DR000365</v>
          </cell>
          <cell r="B2066" t="str">
            <v>DR35100050/</v>
          </cell>
          <cell r="C2066" t="str">
            <v>Grelha de ferro fundido completa, de (30x90)cm, com 135Kg, para caixa de ralo, assentada com argamassa de cimento e areia no traco 1:4.  Fornecimento e colocacao.</v>
          </cell>
          <cell r="D2066" t="str">
            <v>un</v>
          </cell>
          <cell r="E2066">
            <v>239.95</v>
          </cell>
        </row>
        <row r="2067">
          <cell r="A2067" t="str">
            <v>DR000366</v>
          </cell>
          <cell r="B2067" t="str">
            <v>DR35100100/</v>
          </cell>
          <cell r="C2067" t="str">
            <v>Grelha de ferro fundido completa, de (30x90)cm, com 135Kg, para caixa de ralo, articulada, assentada com argamassa de cimento e areia no traco 1:4, padrao Prefeitura-RJ.  Fornecimento e colocacao.</v>
          </cell>
          <cell r="D2067" t="str">
            <v>un</v>
          </cell>
          <cell r="E2067">
            <v>346.62</v>
          </cell>
        </row>
        <row r="2068">
          <cell r="A2068" t="str">
            <v>DR005434</v>
          </cell>
          <cell r="B2068" t="str">
            <v>DR35100150/</v>
          </cell>
          <cell r="C2068" t="str">
            <v>Grelha para canaleta de ferro fundido, com 0,15m de largura.  Fornecimento e colocacao.</v>
          </cell>
          <cell r="D2068" t="str">
            <v>m</v>
          </cell>
          <cell r="E2068">
            <v>19.399999999999999</v>
          </cell>
        </row>
        <row r="2069">
          <cell r="A2069" t="str">
            <v>DR002189</v>
          </cell>
          <cell r="B2069" t="str">
            <v>DR35100153/</v>
          </cell>
          <cell r="C2069" t="str">
            <v>Grelha de ferro fundido para canaleta, com 0,30m de largura.  Fornecimento e colocacao.</v>
          </cell>
          <cell r="D2069" t="str">
            <v>m</v>
          </cell>
          <cell r="E2069">
            <v>39.270000000000003</v>
          </cell>
        </row>
        <row r="2070">
          <cell r="A2070" t="str">
            <v>DR004183</v>
          </cell>
          <cell r="B2070" t="str">
            <v>DR35100156/</v>
          </cell>
          <cell r="C2070" t="str">
            <v>Grelha de ferro fundido para canaleta, com 0,40m de largura, espessura de 2cm.</v>
          </cell>
          <cell r="D2070" t="str">
            <v>m</v>
          </cell>
          <cell r="E2070">
            <v>91.17</v>
          </cell>
        </row>
        <row r="2071">
          <cell r="A2071" t="str">
            <v>DR006811</v>
          </cell>
          <cell r="B2071" t="str">
            <v>DR35100200/</v>
          </cell>
          <cell r="C2071" t="str">
            <v>Grelha de ferro fundido completa, articulada, 30Kg, para drenagem de viaduto, com (17x20)cm, com saida para tubo de ferro fundido de diametro de 10mm.  Fornecimento e colocacao.</v>
          </cell>
          <cell r="D2071" t="str">
            <v>un</v>
          </cell>
          <cell r="E2071">
            <v>86.26</v>
          </cell>
        </row>
        <row r="2072">
          <cell r="A2072" t="str">
            <v>DR016002</v>
          </cell>
          <cell r="B2072" t="str">
            <v>DR35100300/</v>
          </cell>
          <cell r="C2072" t="str">
            <v>Grelha articulada de (30x30x1,5)cm, pesando 13Kg em ferro fundido, inclusive caixilho de (34x34x3,5)cm, assentado com argamassa de cimento e areia no traco 1:4.  Fornecimento e colocacao.</v>
          </cell>
          <cell r="D2072" t="str">
            <v>un</v>
          </cell>
          <cell r="E2072">
            <v>51.46</v>
          </cell>
        </row>
        <row r="2073">
          <cell r="A2073" t="str">
            <v>DR007864</v>
          </cell>
          <cell r="B2073" t="str">
            <v>DR35150050/</v>
          </cell>
          <cell r="C2073" t="str">
            <v>Caixa de rua completa de ferro fundido, para protecao de registro, com peso total de 59Kg, padrao CEDAE, assentada com argamassa de cimento e areia no traco 1:4 em volume.  Fornecimento e colocacao.</v>
          </cell>
          <cell r="D2073" t="str">
            <v>un</v>
          </cell>
          <cell r="E2073">
            <v>195.41</v>
          </cell>
        </row>
        <row r="2074">
          <cell r="A2074" t="str">
            <v>DR007865</v>
          </cell>
          <cell r="B2074" t="str">
            <v>DR35200050/</v>
          </cell>
          <cell r="C2074" t="str">
            <v>Caixa de passeio de ferro fundido, para protecao de registro, com peso total de 28Kg, padrao CEDAE, assentada com argamassa de cimento e areia no traco 1:4 em volume.  Fornecimento e colocacao.</v>
          </cell>
          <cell r="D2074" t="str">
            <v>un</v>
          </cell>
          <cell r="E2074">
            <v>112.05</v>
          </cell>
        </row>
        <row r="2075">
          <cell r="A2075" t="str">
            <v>DR005691</v>
          </cell>
          <cell r="B2075" t="str">
            <v>DR40050050/</v>
          </cell>
          <cell r="C2075" t="str">
            <v>Tampao de concreto armado 15MPa, com 4cm de espessura, diametro de 0,60m, moldado no local, aco CA-60, 4,2mm.</v>
          </cell>
          <cell r="D2075" t="str">
            <v>un</v>
          </cell>
          <cell r="E2075">
            <v>13.5</v>
          </cell>
        </row>
        <row r="2076">
          <cell r="A2076" t="str">
            <v>DR016006</v>
          </cell>
          <cell r="B2076" t="str">
            <v>DR40100050/</v>
          </cell>
          <cell r="C2076" t="str">
            <v>Anel de concreto armado, pre-moldado, para caixa de inspecao, com diametro de (60x30x5)cm.  Fornecimento.</v>
          </cell>
          <cell r="D2076" t="str">
            <v>un</v>
          </cell>
          <cell r="E2076">
            <v>11.61</v>
          </cell>
        </row>
        <row r="2077">
          <cell r="A2077" t="str">
            <v>DR016005</v>
          </cell>
          <cell r="B2077" t="str">
            <v>DR40100100/</v>
          </cell>
          <cell r="C2077" t="str">
            <v>Anel de concreto armado, pre-moldado, para poco de visita de esgoto sanitario com diametro nominal de (110x30x8)cm.  Fornecimento.</v>
          </cell>
          <cell r="D2077" t="str">
            <v>un</v>
          </cell>
          <cell r="E2077">
            <v>33.159999999999997</v>
          </cell>
        </row>
        <row r="2078">
          <cell r="A2078" t="str">
            <v>DR016015</v>
          </cell>
          <cell r="B2078" t="str">
            <v>DR40100150/</v>
          </cell>
          <cell r="C2078" t="str">
            <v>Anel de concreto armado, pre-moldado, com diametro de (120x50x5)cm.  Fornecimento.</v>
          </cell>
          <cell r="D2078" t="str">
            <v>un</v>
          </cell>
          <cell r="E2078">
            <v>40.200000000000003</v>
          </cell>
        </row>
        <row r="2079">
          <cell r="A2079" t="str">
            <v>DR008851</v>
          </cell>
          <cell r="B2079" t="str">
            <v>DR40100200/</v>
          </cell>
          <cell r="C2079" t="str">
            <v>Anel de concreto pre-moldado de (1,50x0,40x0,05)m.  Fornecimento.</v>
          </cell>
          <cell r="D2079" t="str">
            <v>un</v>
          </cell>
          <cell r="E2079">
            <v>58.4</v>
          </cell>
        </row>
        <row r="2080">
          <cell r="A2080" t="str">
            <v>DR000482</v>
          </cell>
          <cell r="B2080" t="str">
            <v>DR40150050/</v>
          </cell>
          <cell r="C2080" t="str">
            <v>Grelha e caixilho de concreto armado, sendo as dimensoes externas da grelha de (0,30x0,90)m e do caixilho de (1x0,40)m, para caixa de ralo, utilizando argamassa de cimento e areia no traco 1:4.  Fornecimento e assentamento.</v>
          </cell>
          <cell r="D2080" t="str">
            <v>un</v>
          </cell>
          <cell r="E2080">
            <v>122.66</v>
          </cell>
        </row>
        <row r="2081">
          <cell r="A2081" t="str">
            <v>DR008018</v>
          </cell>
          <cell r="B2081" t="str">
            <v>DR40150100/</v>
          </cell>
          <cell r="C2081" t="str">
            <v>Grelha e caixilho de concreto armado, sendo as dimensoes externas da grelha de (0,40x0,90)m e do caixilho de (1,10x0,54)m.  Fornecimento e assentamento.</v>
          </cell>
          <cell r="D2081" t="str">
            <v>un</v>
          </cell>
          <cell r="E2081">
            <v>164.03</v>
          </cell>
        </row>
        <row r="2082">
          <cell r="A2082" t="str">
            <v>DR008019</v>
          </cell>
          <cell r="B2082" t="str">
            <v>DR40150150/</v>
          </cell>
          <cell r="C2082" t="str">
            <v>Grelha e caixilho de concreto armado, sendo as dimensoes externas da grelha de (0,40x0,90)m e do caixilho de (1,10x0,54)m.  Fornecimento e assentamento, exclusive formas.</v>
          </cell>
          <cell r="D2082" t="str">
            <v>un</v>
          </cell>
          <cell r="E2082">
            <v>125.11</v>
          </cell>
        </row>
        <row r="2083">
          <cell r="A2083" t="str">
            <v>DR005196</v>
          </cell>
          <cell r="B2083" t="str">
            <v>DR45050050/</v>
          </cell>
          <cell r="C2083" t="str">
            <v>Tampao misto (ferro fundido e concreto), pesado, de 0,60m de diametro, peso total de 106Kg, conforme projeto CEDAE, assentado com argamassa de cimento e areia no traco 1:4 em volume.  Fornecimento e assentamento.</v>
          </cell>
          <cell r="D2083" t="str">
            <v>un</v>
          </cell>
          <cell r="E2083">
            <v>173.62</v>
          </cell>
        </row>
        <row r="2084">
          <cell r="A2084" t="str">
            <v>DR005648</v>
          </cell>
          <cell r="B2084" t="str">
            <v>DR45050100/</v>
          </cell>
          <cell r="C2084" t="str">
            <v>Tampao misto (ferro fundido e concreto), leve, de 0,60m de diametro, conforme projeto CEDAE, assentado com argamassa de cimento e areia no traco 1:4 em volume.  Fornecimento e assentamento.</v>
          </cell>
          <cell r="D2084" t="str">
            <v>un</v>
          </cell>
          <cell r="E2084">
            <v>85.14</v>
          </cell>
        </row>
        <row r="2085">
          <cell r="A2085" t="str">
            <v>DR010031</v>
          </cell>
          <cell r="B2085" t="str">
            <v>DR50050050/</v>
          </cell>
          <cell r="C2085" t="str">
            <v>Conjunto de calha modular com grelha, para trafego leve.  Fornecimento e assentamento.</v>
          </cell>
          <cell r="D2085" t="str">
            <v>m</v>
          </cell>
          <cell r="E2085">
            <v>78.12</v>
          </cell>
        </row>
        <row r="2086">
          <cell r="A2086" t="str">
            <v>DR010033</v>
          </cell>
          <cell r="B2086" t="str">
            <v>DR50050100/</v>
          </cell>
          <cell r="C2086" t="str">
            <v>Conjunto de calha modular com grelha, para trafego pesado.  Fornecimento e assentamento.</v>
          </cell>
          <cell r="D2086" t="str">
            <v>m</v>
          </cell>
          <cell r="E2086">
            <v>86.3</v>
          </cell>
        </row>
        <row r="2087">
          <cell r="A2087" t="str">
            <v>DR005616</v>
          </cell>
          <cell r="B2087" t="str">
            <v>DR55050050/</v>
          </cell>
          <cell r="C2087" t="str">
            <v>Camada horizontal de brita, inclusive fornecimento e colcocacao.</v>
          </cell>
          <cell r="D2087" t="str">
            <v>m3</v>
          </cell>
          <cell r="E2087">
            <v>43.59</v>
          </cell>
        </row>
        <row r="2088">
          <cell r="A2088" t="str">
            <v>DR002192</v>
          </cell>
          <cell r="B2088" t="str">
            <v>DR55050053/</v>
          </cell>
          <cell r="C2088" t="str">
            <v>Camada vertical drenante feita com pedra britada, inclusive fornecimento do material.</v>
          </cell>
          <cell r="D2088" t="str">
            <v>m3</v>
          </cell>
          <cell r="E2088">
            <v>44.49</v>
          </cell>
        </row>
        <row r="2089">
          <cell r="A2089" t="str">
            <v>DR010284</v>
          </cell>
          <cell r="B2089" t="str">
            <v>DR55050056/</v>
          </cell>
          <cell r="C2089" t="str">
            <v>Camada vertical drenante feita com areia, inclusive fornecimento do material.</v>
          </cell>
          <cell r="D2089" t="str">
            <v>m3</v>
          </cell>
          <cell r="E2089">
            <v>35.479999999999997</v>
          </cell>
        </row>
        <row r="2090">
          <cell r="A2090" t="str">
            <v>DR010287</v>
          </cell>
          <cell r="B2090" t="str">
            <v>DR55050100A</v>
          </cell>
          <cell r="C2090" t="str">
            <v>Canaleta para drenagem, com secao de (0,20x0,40)m, em blocos de concreto prensado de (10x20x40)cm, assentes com argamassa de cimento e areia, no traco 1:8, sendo o fundo em concreto armado, inclusive escavacao, reaterro e fornecimento de todos os materiai</v>
          </cell>
          <cell r="D2090" t="str">
            <v>m</v>
          </cell>
          <cell r="E2090">
            <v>60.19</v>
          </cell>
        </row>
        <row r="2091">
          <cell r="A2091" t="str">
            <v>DR010282</v>
          </cell>
          <cell r="B2091" t="str">
            <v>DR55050103A</v>
          </cell>
          <cell r="C2091" t="str">
            <v>Canaleta para drenagem, com secao de (0,30x0,40)m, em blocos de concreto prensado de (10x20x40)cm, assentes com argamassa de cimento e areia, no traco 1:8, sendo o fundo em concreto armado, inclusive escavacao, reaterro e fornecimento de todos os materiai</v>
          </cell>
          <cell r="D2091" t="str">
            <v>m</v>
          </cell>
          <cell r="E2091">
            <v>64.430000000000007</v>
          </cell>
        </row>
        <row r="2092">
          <cell r="A2092" t="str">
            <v>DR010262</v>
          </cell>
          <cell r="B2092" t="str">
            <v>DR55050106A</v>
          </cell>
          <cell r="C2092" t="str">
            <v>Canaleta para drenagem, com secao de (0,30x0,60)m, em blocos de concreto prensado de (10x20x40)cm, assentes com argamassa de cimento e areia, no traco 1:8, sendo o fundo em concreto armado, inclusive escavacao, reaterro e fornecimento de todos os materiai</v>
          </cell>
          <cell r="D2092" t="str">
            <v>m</v>
          </cell>
          <cell r="E2092">
            <v>80.67</v>
          </cell>
        </row>
        <row r="2093">
          <cell r="A2093" t="str">
            <v>DR010257</v>
          </cell>
          <cell r="B2093" t="str">
            <v>DR55050109A</v>
          </cell>
          <cell r="C2093" t="str">
            <v>Canaleta para drenagem, com secao de (0,40x0,40)m, em blocos de concreto prensado de (10x20x40)cm, assentes com argamassa de cimento e areia, no traco 1:8, sendo o fundo em concreto armado, inclusive escavacao, reaterro e fornecimento de todos os materiai</v>
          </cell>
          <cell r="D2093" t="str">
            <v>m</v>
          </cell>
          <cell r="E2093">
            <v>67.95</v>
          </cell>
        </row>
        <row r="2094">
          <cell r="A2094" t="str">
            <v>DR010263</v>
          </cell>
          <cell r="B2094" t="str">
            <v>DR55050112A</v>
          </cell>
          <cell r="C2094" t="str">
            <v>Canaleta para drenagem, com secao de (0,40x0,60)m, em blocos de concreto prensado de (10x20x40)cm, assentes com argamassa de cimento e areia, no traco 1:8, sendo o fundo em concreto armado, inclusive escavacao, reaterro e fornecimento de todos os materiai</v>
          </cell>
          <cell r="D2094" t="str">
            <v>m</v>
          </cell>
          <cell r="E2094">
            <v>84.08</v>
          </cell>
        </row>
        <row r="2095">
          <cell r="A2095" t="str">
            <v>DR010303</v>
          </cell>
          <cell r="B2095" t="str">
            <v>DR55050115A</v>
          </cell>
          <cell r="C2095" t="str">
            <v>Canaleta para drenagem, com secao de (0,40x0,80)m, em blocos de concreto prensado de (10x20x40)cm, assentes com argamassa de cimento e areia, no traco 1:8, sendo o fundo em concreto armado, inclusive escavacao, reaterro e fornecimento de todos os materiai</v>
          </cell>
          <cell r="D2095" t="str">
            <v>m</v>
          </cell>
          <cell r="E2095">
            <v>104.48</v>
          </cell>
        </row>
        <row r="2096">
          <cell r="A2096" t="str">
            <v>DR010259</v>
          </cell>
          <cell r="B2096" t="str">
            <v>DR55050118A</v>
          </cell>
          <cell r="C2096" t="str">
            <v>Canaleta para drenagem, com secao de (0,50x0,40)m, em blocos de concreto prensado de (10x20x40)cm, assentes com argamassa de cimento e areia, no traco 1:8, sendo o fundo em concreto armado, inclusive escavacao, reaterro e fornecimento de todos os materiai</v>
          </cell>
          <cell r="D2096" t="str">
            <v>m</v>
          </cell>
          <cell r="E2096">
            <v>73.89</v>
          </cell>
        </row>
        <row r="2097">
          <cell r="A2097" t="str">
            <v>DR010266</v>
          </cell>
          <cell r="B2097" t="str">
            <v>DR55050121A</v>
          </cell>
          <cell r="C2097" t="str">
            <v>Canaleta para drenagem, com secao de (0,50x0,60)m, em blocos de concreto prensado de (10x20x40)cm, assentes com argamassa de cimento e areia, no traco 1:8, sendo o fundo em concreto armado, inclusive escavacao, reaterro e fornecimento de todos os materiai</v>
          </cell>
          <cell r="D2097" t="str">
            <v>m</v>
          </cell>
          <cell r="E2097">
            <v>89.16</v>
          </cell>
        </row>
        <row r="2098">
          <cell r="A2098" t="str">
            <v>DR010339</v>
          </cell>
          <cell r="B2098" t="str">
            <v>DR55050124A</v>
          </cell>
          <cell r="C2098" t="str">
            <v>Canaleta para drenagem, com secao de (0,50x0,80)m, em blocos de concreto prensado de (10x20x40)cm, assentes com argamassa de cimento e areia, no traco 1:8, sendo o fundo em concreto armado, inclusive escavacao, reaterro e fornecimento de todos os materiai</v>
          </cell>
          <cell r="D2098" t="str">
            <v>m</v>
          </cell>
          <cell r="E2098">
            <v>106.91</v>
          </cell>
        </row>
        <row r="2099">
          <cell r="A2099" t="str">
            <v>DR010260</v>
          </cell>
          <cell r="B2099" t="str">
            <v>DR55050127A</v>
          </cell>
          <cell r="C2099" t="str">
            <v>Canaleta para drenagem, com secao de (0,60x0,40)m, em blocos de concreto prensado de (10x20x40)cm, assentes com argamassa de cimento e areia, no traco 1:8, sendo o fundo em concreto armado, inclusive escavacao, reaterro e fornecimento de todos os materiai</v>
          </cell>
          <cell r="D2099" t="str">
            <v>m</v>
          </cell>
          <cell r="E2099">
            <v>78.56</v>
          </cell>
        </row>
        <row r="2100">
          <cell r="A2100" t="str">
            <v>DR010269</v>
          </cell>
          <cell r="B2100" t="str">
            <v>DR55050130A</v>
          </cell>
          <cell r="C2100" t="str">
            <v>Canaleta para drenagem, com secao de (0,60x0,60)m, em blocos de concreto prensado de (10x20x40)cm, assentes com argamassa de cimento e areia, no traco 1:8, sendo o fundo em concreto armado, inclusive escavacao, reaterro e fornecimento de todos os materiai</v>
          </cell>
          <cell r="D2100" t="str">
            <v>m</v>
          </cell>
          <cell r="E2100">
            <v>93.46</v>
          </cell>
        </row>
        <row r="2101">
          <cell r="A2101" t="str">
            <v>DR010270</v>
          </cell>
          <cell r="B2101" t="str">
            <v>DR55050133A</v>
          </cell>
          <cell r="C2101" t="str">
            <v>Canaleta para drenagem, com secao de (0,70x0,60)m, em blocos de concreto prensado de (10x20x40)cm, assentes com argamassa de cimento e areia, no traco 1:8, sendo o fundo em concreto armado, inclusive escavacao, reaterro e fornecimento de todos os materiai</v>
          </cell>
          <cell r="D2101" t="str">
            <v>m</v>
          </cell>
          <cell r="E2101">
            <v>98.48</v>
          </cell>
        </row>
        <row r="2102">
          <cell r="A2102" t="str">
            <v>DR002191</v>
          </cell>
          <cell r="B2102" t="str">
            <v>DR55050200/</v>
          </cell>
          <cell r="C2102" t="str">
            <v>Dreno ou Barbaca em tubo de PVC rigido, diametro de 2", inclusive fornecimento do tubo e material drenante.</v>
          </cell>
          <cell r="D2102" t="str">
            <v>m</v>
          </cell>
          <cell r="E2102">
            <v>21.99</v>
          </cell>
        </row>
        <row r="2103">
          <cell r="A2103" t="str">
            <v>DR000391</v>
          </cell>
          <cell r="B2103" t="str">
            <v>DR55050203/</v>
          </cell>
          <cell r="C2103" t="str">
            <v>Dreno em tubo de PVC rigido, diametro de 3", para viadutos, inclusive fornecimento do tubo, exclusive perfuracao e colagem.</v>
          </cell>
          <cell r="D2103" t="str">
            <v>m</v>
          </cell>
          <cell r="E2103">
            <v>7.92</v>
          </cell>
        </row>
        <row r="2104">
          <cell r="A2104" t="str">
            <v>DR000392</v>
          </cell>
          <cell r="B2104" t="str">
            <v>DR55050206/</v>
          </cell>
          <cell r="C2104" t="str">
            <v>Dreno em tubo de PVC rigido, diametro de 4", para viadutos, inclusive fornecimento do tubo, exclusive perfuracao e colagem.</v>
          </cell>
          <cell r="D2104" t="str">
            <v>m</v>
          </cell>
          <cell r="E2104">
            <v>11.91</v>
          </cell>
        </row>
        <row r="2105">
          <cell r="A2105" t="str">
            <v>DR002013</v>
          </cell>
          <cell r="B2105" t="str">
            <v>DR55050209/</v>
          </cell>
          <cell r="C2105" t="str">
            <v>Dreno ou Barbaca em tubo de PVC rigido, diametro de 4", inclusive fornecimento do tubo e material drenante.</v>
          </cell>
          <cell r="D2105" t="str">
            <v>m</v>
          </cell>
          <cell r="E2105">
            <v>57.03</v>
          </cell>
        </row>
        <row r="2106">
          <cell r="A2106" t="str">
            <v>DR002012</v>
          </cell>
          <cell r="B2106" t="str">
            <v>DR55050250/</v>
          </cell>
          <cell r="C2106" t="str">
            <v>Dreno profundo em tubo plastico perfurado, 2 1/2" de diametro, inclusive tela de nylon e fornecimento dos materiais; exclusive perfuracao do terreno.</v>
          </cell>
          <cell r="D2106" t="str">
            <v>m</v>
          </cell>
          <cell r="E2106">
            <v>8.51</v>
          </cell>
        </row>
        <row r="2107">
          <cell r="A2107" t="str">
            <v>DR000390</v>
          </cell>
          <cell r="B2107" t="str">
            <v>DR55050300/</v>
          </cell>
          <cell r="C2107" t="str">
            <v>Dreno de tubos de concreto, sem armadura, de 0,30m de diametro, perfurado ou nao, assentados em drenos de pedra britada, inclusive reaterro e exclusive escavacao.</v>
          </cell>
          <cell r="D2107" t="str">
            <v>m</v>
          </cell>
          <cell r="E2107">
            <v>28.67</v>
          </cell>
        </row>
        <row r="2108">
          <cell r="A2108" t="str">
            <v>DR002014</v>
          </cell>
          <cell r="B2108" t="str">
            <v>DR55050350/</v>
          </cell>
          <cell r="C2108" t="str">
            <v>Dreno vertical no paramento interno de muros de arrimo, executado em prismas de (0,25x0,25)m de secao, cheios de brita no 3, admitindo as Barbacas espacadas de 1,50m verticalmente e 2m horizontalmente, medindo-se o servico pela area do muro.</v>
          </cell>
          <cell r="D2108" t="str">
            <v>m2</v>
          </cell>
          <cell r="E2108">
            <v>3.23</v>
          </cell>
        </row>
        <row r="2109">
          <cell r="A2109" t="str">
            <v>DR005788</v>
          </cell>
          <cell r="B2109" t="str">
            <v>DR55050400/</v>
          </cell>
          <cell r="C2109" t="str">
            <v>Valeta drenante de 0,5m de largura e 0,7m de profundidade, preenchida ate 0,3m com pedra britada, incluindo reaterro.</v>
          </cell>
          <cell r="D2109" t="str">
            <v>m</v>
          </cell>
          <cell r="E2109">
            <v>24.5</v>
          </cell>
        </row>
        <row r="2110">
          <cell r="A2110" t="str">
            <v>DR000396</v>
          </cell>
          <cell r="B2110" t="str">
            <v>DR55050450/</v>
          </cell>
          <cell r="C2110" t="str">
            <v>Embasamento de tubulacao, feito com po-de-pedra.</v>
          </cell>
          <cell r="D2110" t="str">
            <v>m3</v>
          </cell>
          <cell r="E2110">
            <v>50.47</v>
          </cell>
        </row>
        <row r="2111">
          <cell r="A2111" t="str">
            <v>DR000393</v>
          </cell>
          <cell r="B2111" t="str">
            <v>DR55050500/</v>
          </cell>
          <cell r="C2111" t="str">
            <v>Enrocamento com  pedra-de-mao jogada, inclusive fornecimento desta.</v>
          </cell>
          <cell r="D2111" t="str">
            <v>m3</v>
          </cell>
          <cell r="E2111">
            <v>43.37</v>
          </cell>
        </row>
        <row r="2112">
          <cell r="A2112" t="str">
            <v>DR000394</v>
          </cell>
          <cell r="B2112" t="str">
            <v>DR55050503/</v>
          </cell>
          <cell r="C2112" t="str">
            <v>Enrocamento com  pedra-de-mao arrumada, inclusive fornecimento desta.</v>
          </cell>
          <cell r="D2112" t="str">
            <v>m3</v>
          </cell>
          <cell r="E2112">
            <v>53.05</v>
          </cell>
        </row>
        <row r="2113">
          <cell r="A2113" t="str">
            <v>DR017802</v>
          </cell>
          <cell r="B2113" t="str">
            <v>DR55050506A</v>
          </cell>
          <cell r="C2113" t="str">
            <v>Enrocamento com pedra ate 1000Kg, inclusive fornecimento, carga, descarga e colocacao com equipamentos pesados, exclusive transporte.</v>
          </cell>
          <cell r="D2113" t="str">
            <v>m3</v>
          </cell>
          <cell r="E2113">
            <v>75.48</v>
          </cell>
        </row>
        <row r="2114">
          <cell r="A2114" t="str">
            <v>DR017803</v>
          </cell>
          <cell r="B2114" t="str">
            <v>DR55050509A</v>
          </cell>
          <cell r="C2114" t="str">
            <v>Enrocamento com pedra ate 1000Kg a 3000Kg, inclusive fornecimento, carga, descarga e colocacao com equipamentos pesados, exclusive transporte.</v>
          </cell>
          <cell r="D2114" t="str">
            <v>m3</v>
          </cell>
          <cell r="E2114">
            <v>79.739999999999995</v>
          </cell>
        </row>
        <row r="2115">
          <cell r="A2115" t="str">
            <v>DR017804</v>
          </cell>
          <cell r="B2115" t="str">
            <v>DR55050512A</v>
          </cell>
          <cell r="C2115" t="str">
            <v>Enrocamento com pedra ate 4000Kg a 7000Kg, inclusive fornecimento, carga, descarga e colocacao com equipamentos pesados, exclusive transporte.</v>
          </cell>
          <cell r="D2115" t="str">
            <v>m3</v>
          </cell>
          <cell r="E2115">
            <v>74.94</v>
          </cell>
        </row>
        <row r="2116">
          <cell r="A2116" t="str">
            <v>DR005123</v>
          </cell>
          <cell r="B2116" t="str">
            <v>DR55050550/</v>
          </cell>
          <cell r="C2116" t="str">
            <v>Enrocamento sintetico utilizando sacos de argamassa coloidal, constituida de forma de polipropileno, inclusive mergulhador.</v>
          </cell>
          <cell r="D2116" t="str">
            <v>m3</v>
          </cell>
          <cell r="E2116" t="e">
            <v>#N/A</v>
          </cell>
        </row>
        <row r="2117">
          <cell r="A2117" t="str">
            <v>DR017774</v>
          </cell>
          <cell r="B2117" t="str">
            <v>DR55100100/</v>
          </cell>
          <cell r="C2117" t="str">
            <v>Bueiro circular, em chapa galvanizada com revestimento Epoxi, espessura de 2mm, diametro de 1,90m, recobrimento minimo de 0,40m e maximo de 7,90m.</v>
          </cell>
          <cell r="D2117" t="str">
            <v>m</v>
          </cell>
          <cell r="E2117">
            <v>1059.5999999999999</v>
          </cell>
        </row>
        <row r="2118">
          <cell r="A2118" t="str">
            <v>DR017773</v>
          </cell>
          <cell r="B2118" t="str">
            <v>DR55100150/</v>
          </cell>
          <cell r="C2118" t="str">
            <v>Bueiro circular, em chapa galvanizada com revestimento Epoxi, espessura de 2mm, diametro de 2,10m, recobrimento minimo de 0,50m e maximo de 7,10m.</v>
          </cell>
          <cell r="D2118" t="str">
            <v>m</v>
          </cell>
          <cell r="E2118">
            <v>1163.05</v>
          </cell>
        </row>
        <row r="2119">
          <cell r="A2119" t="str">
            <v>DR017775</v>
          </cell>
          <cell r="B2119" t="str">
            <v>DR55100200/</v>
          </cell>
          <cell r="C2119" t="str">
            <v>Bueiro circular, em chapa galvanizada com revestimento Epoxi, espessura de 2,7mm, diametro de 3,80m, recobrimento minimo de 0,60m e maximo de 10,50m.</v>
          </cell>
          <cell r="D2119" t="str">
            <v>m</v>
          </cell>
          <cell r="E2119">
            <v>3750.04</v>
          </cell>
        </row>
        <row r="2120">
          <cell r="A2120" t="str">
            <v>DR001556</v>
          </cell>
          <cell r="B2120" t="str">
            <v>DR55100250/</v>
          </cell>
          <cell r="C2120" t="str">
            <v>Fornecimento de chapas, parafusos, porcas, e ferramentas necessarias a montagem de  bueiro simples, multi-plate circular, tipo Armco ou similar, com 3,05m de diametro, sendo a chapa, revestida com Epoxi, com 2,65mm de espessura.</v>
          </cell>
          <cell r="D2120" t="str">
            <v>m</v>
          </cell>
          <cell r="E2120">
            <v>2919.2</v>
          </cell>
        </row>
        <row r="2121">
          <cell r="A2121" t="str">
            <v>DR017886</v>
          </cell>
          <cell r="B2121" t="str">
            <v>DR60050050/</v>
          </cell>
          <cell r="C2121" t="str">
            <v>Gabiao caixa, malha hexagonal de (8x10)cm, fio com 2,4mm de diametro, revestido de PVC rigido, inclusive materiais e montagem; exclusive fornecimento de pedra de mao.</v>
          </cell>
          <cell r="D2121" t="str">
            <v>m3</v>
          </cell>
          <cell r="E2121">
            <v>126.15</v>
          </cell>
        </row>
        <row r="2122">
          <cell r="A2122" t="str">
            <v>DR017885</v>
          </cell>
          <cell r="B2122" t="str">
            <v>DR60050053/</v>
          </cell>
          <cell r="C2122" t="str">
            <v>Gabiao caixa, malha hexagonal de (8x10)cm, fio com  2,4mm de diametro, revestido de PVC rigido, inclusive materias e montagem.</v>
          </cell>
          <cell r="D2122" t="str">
            <v>m3</v>
          </cell>
          <cell r="E2122">
            <v>162.91</v>
          </cell>
        </row>
        <row r="2123">
          <cell r="A2123" t="str">
            <v>DR017883</v>
          </cell>
          <cell r="B2123" t="str">
            <v>DR60050100/</v>
          </cell>
          <cell r="C2123" t="str">
            <v>Gabiao caixa, malha haxagonal de (8x10)cm, fio com 2,7mm de diametro, de aco galvanizado, inclusive materiais e montagem; exclusive fornecimento de pedra de mao.</v>
          </cell>
          <cell r="D2123" t="str">
            <v>m3</v>
          </cell>
          <cell r="E2123">
            <v>109.95</v>
          </cell>
        </row>
        <row r="2124">
          <cell r="A2124" t="str">
            <v>DR016829</v>
          </cell>
          <cell r="B2124" t="str">
            <v>DR60050103/</v>
          </cell>
          <cell r="C2124" t="str">
            <v>Gabiao caixa, em malha de (8x10)cm, com fio 2,7mm de diametro, em aco galvanizado.  Fornecimento e colocacao de todos os materiais.</v>
          </cell>
          <cell r="D2124" t="str">
            <v>m3</v>
          </cell>
          <cell r="E2124">
            <v>155.63</v>
          </cell>
        </row>
        <row r="2125">
          <cell r="A2125" t="str">
            <v>DR017884</v>
          </cell>
          <cell r="B2125" t="str">
            <v>DR60050106/</v>
          </cell>
          <cell r="C2125" t="str">
            <v>Gabiao caixa, malha haxagonal de (8x10)cm, fio com 2,7mm de diametro, de aco galvanizado, inclusive materiais e montagem.</v>
          </cell>
          <cell r="D2125" t="str">
            <v>m3</v>
          </cell>
          <cell r="E2125">
            <v>146.71</v>
          </cell>
        </row>
        <row r="2126">
          <cell r="A2126" t="str">
            <v>EQ017960</v>
          </cell>
          <cell r="B2126" t="str">
            <v>EQ15050500A</v>
          </cell>
          <cell r="C2126" t="str">
            <v>Retro-Escavadeira/carregadeira, capacidade da cacamba de 0,76 m3, com operador, material de operacao e manutencao, com as seguintes especificacoes minimas: motor diesel de 79CV.  Custo horario produtivo.</v>
          </cell>
          <cell r="D2126" t="str">
            <v>h</v>
          </cell>
          <cell r="E2126">
            <v>44.57</v>
          </cell>
        </row>
        <row r="2127">
          <cell r="A2127" t="str">
            <v>EQ017961</v>
          </cell>
          <cell r="B2127" t="str">
            <v>EQ15050503/</v>
          </cell>
          <cell r="C2127" t="str">
            <v>Retro-Escavadeira/carregadeira, capacidade da cacamba de 0,76 m3, com operador, material de operacao, com as seguintes especificacoes minimas: motor diesel de 79CV.  Custo horario improdutivo (motor funcionando).</v>
          </cell>
          <cell r="D2127" t="str">
            <v>h</v>
          </cell>
          <cell r="E2127">
            <v>24.21</v>
          </cell>
        </row>
        <row r="2128">
          <cell r="A2128" t="str">
            <v>EQ017962</v>
          </cell>
          <cell r="B2128" t="str">
            <v>EQ15050506/</v>
          </cell>
          <cell r="C2128" t="str">
            <v>Retro-Escavadeira/carregadeira, capacidade da cacamba de 0,76 m3, com operador, com as seguintes especificacoes minimas: motor diesel de 79CV.  Custo horario improdutivo (motor desligado).</v>
          </cell>
          <cell r="D2128" t="str">
            <v>h</v>
          </cell>
          <cell r="E2128">
            <v>17.239999999999998</v>
          </cell>
        </row>
        <row r="2129">
          <cell r="A2129" t="str">
            <v>EQ001304</v>
          </cell>
          <cell r="B2129" t="str">
            <v>EQ15050550/</v>
          </cell>
          <cell r="C2129" t="str">
            <v>Rompedor Pneumatico, peso de 32,6Kg, com material de manutencao, exclusive o operador, ponteiro e mangueira, com as seguintes especificacoes minimas: consumo de ar de 38,8l/s, frequencia de impactos 1110 impactos/min.  Custo horario produtivo.</v>
          </cell>
          <cell r="D2129" t="str">
            <v>h</v>
          </cell>
          <cell r="E2129" t="e">
            <v>#N/A</v>
          </cell>
        </row>
        <row r="2130">
          <cell r="A2130" t="str">
            <v>EQ001305</v>
          </cell>
          <cell r="B2130" t="str">
            <v>EQ15050556/</v>
          </cell>
          <cell r="C2130" t="str">
            <v>Rompedor Pneumatico, peso de 32,6Kg, exclusive o operador, ponteiro e mangueira, com as seguintes especificacoes minimas: consumo de ar de 38,8l/s, frequencia de impactos 1110 impactos/min.  Custo horario improdutivo (motor desligado).</v>
          </cell>
          <cell r="D2130" t="str">
            <v>h</v>
          </cell>
          <cell r="E2130" t="e">
            <v>#N/A</v>
          </cell>
        </row>
        <row r="2131">
          <cell r="A2131" t="str">
            <v>EQ017916</v>
          </cell>
          <cell r="B2131" t="str">
            <v>EQ15050562A</v>
          </cell>
          <cell r="C2131" t="str">
            <v>Rompedor hidraulico, peso operacional de 435kg, adaptavel a Retro-Escavadeira, com ponteiro e material de manutencao. Custo horario produtivo.</v>
          </cell>
          <cell r="D2131" t="str">
            <v>h</v>
          </cell>
          <cell r="E2131">
            <v>7.18</v>
          </cell>
        </row>
        <row r="2132">
          <cell r="A2132" t="str">
            <v>EQ017917</v>
          </cell>
          <cell r="B2132" t="str">
            <v>EQ15050574A</v>
          </cell>
          <cell r="C2132" t="str">
            <v>Rompedor hidraulico, peso operacional de 1440kg, adaptavel a Escavadeira Hidraulica, com ponteiro e material de manutencao. Custo horario produtivo.</v>
          </cell>
          <cell r="D2132" t="str">
            <v>h</v>
          </cell>
          <cell r="E2132">
            <v>18.8</v>
          </cell>
        </row>
        <row r="2133">
          <cell r="A2133" t="str">
            <v>EQ018037</v>
          </cell>
          <cell r="B2133" t="str">
            <v>EQ15050600A</v>
          </cell>
          <cell r="C2133" t="str">
            <v>Trator sobre esteiras, capacidade da lamina de 1,94m3, com operador, material de operacao e material de manutencao, com as seguintes especificacoes minimas: motor diesel de 91,8CV.  Custo horario produtivo.</v>
          </cell>
          <cell r="D2133" t="str">
            <v>h</v>
          </cell>
          <cell r="E2133">
            <v>62.05</v>
          </cell>
        </row>
        <row r="2134">
          <cell r="A2134" t="str">
            <v>EQ018038</v>
          </cell>
          <cell r="B2134" t="str">
            <v>EQ15050604/</v>
          </cell>
          <cell r="C2134" t="str">
            <v>Trator sobre esteiras, capacidade da  lamina de 1,94m3, com operador e material de operacao, com as seguintes especificacoes minimas: motor diesel de 91,8CV.  Custo horario improdutivo (motor funcionando).</v>
          </cell>
          <cell r="D2134" t="str">
            <v>h</v>
          </cell>
          <cell r="E2134">
            <v>32.67</v>
          </cell>
        </row>
        <row r="2135">
          <cell r="A2135" t="str">
            <v>EQ018039</v>
          </cell>
          <cell r="B2135" t="str">
            <v>EQ15050607/</v>
          </cell>
          <cell r="C2135" t="str">
            <v>Trator sobre esteiras, capacidade da  lamina de 1,94m3, com operador, com as seguintes especificacoes minimas: motor diesel de 91,8CV.  Custo horario improdutivo (motor desligado).</v>
          </cell>
          <cell r="D2135" t="str">
            <v>h</v>
          </cell>
          <cell r="E2135">
            <v>24.57</v>
          </cell>
        </row>
        <row r="2136">
          <cell r="A2136" t="str">
            <v>EQ017957</v>
          </cell>
          <cell r="B2136" t="str">
            <v>EQ15050612A</v>
          </cell>
          <cell r="C2136" t="str">
            <v>Trator sobre esteiras, capacidade de lamina reta de 3,07m3, com operador, material de operacao e material de manutencao, com as seguintes especificacoes minimas: motor diesel de 167,80CV.  Custo horario produtivo.</v>
          </cell>
          <cell r="D2136" t="str">
            <v>h</v>
          </cell>
          <cell r="E2136">
            <v>86.67</v>
          </cell>
        </row>
        <row r="2137">
          <cell r="A2137" t="str">
            <v>EQ017958</v>
          </cell>
          <cell r="B2137" t="str">
            <v>EQ15050615/</v>
          </cell>
          <cell r="C2137" t="str">
            <v>Trator sobre esteiras, capacidade de lamina reta de 3,07m3, com operador, material de operacao, com as seguintes especificacoes minimas: motor diesel de 167,80CV.  Custo horario improdutivo (motor funcionando).</v>
          </cell>
          <cell r="D2137" t="str">
            <v>h</v>
          </cell>
          <cell r="E2137">
            <v>43.51</v>
          </cell>
        </row>
        <row r="2138">
          <cell r="A2138" t="str">
            <v>EQ017959</v>
          </cell>
          <cell r="B2138" t="str">
            <v>EQ15050618/</v>
          </cell>
          <cell r="C2138" t="str">
            <v>Trator sobre esteiras, capacidade de lamina reta de 3,07m3, com operador, com as seguintes especificacoes minimas: motor diesel de 167,80CV.  Custo horario improdutivo (motor desligado).</v>
          </cell>
          <cell r="D2138" t="str">
            <v>h</v>
          </cell>
          <cell r="E2138">
            <v>29.56</v>
          </cell>
        </row>
        <row r="2139">
          <cell r="A2139" t="str">
            <v>EQ017986</v>
          </cell>
          <cell r="B2139" t="str">
            <v>EQ15050631A</v>
          </cell>
          <cell r="C2139" t="str">
            <v>Trator sobre esteiras D-8L, capacidade da lamina de 5000Kg, com operador, material de operacao e material de manutencao, com as seguintes especificacoes minimas: motor diesel de 335CV.  Custo horario produtivo.</v>
          </cell>
          <cell r="D2139" t="str">
            <v>h</v>
          </cell>
          <cell r="E2139">
            <v>231.88</v>
          </cell>
        </row>
        <row r="2140">
          <cell r="A2140" t="str">
            <v>EQ017987</v>
          </cell>
          <cell r="B2140" t="str">
            <v>EQ15050634/</v>
          </cell>
          <cell r="C2140" t="str">
            <v>Trator sobre esteiras D-8L, capacidade da lamina de 5000Kg, com operador e material de operacao, com as seguintes especificacoes minimas: motor diesel de 335CV.  Custo horario improdutivo (motor funcionando).</v>
          </cell>
          <cell r="D2140" t="str">
            <v>h</v>
          </cell>
          <cell r="E2140">
            <v>112.22</v>
          </cell>
        </row>
        <row r="2141">
          <cell r="A2141" t="str">
            <v>EQ017988</v>
          </cell>
          <cell r="B2141" t="str">
            <v>EQ15050637/</v>
          </cell>
          <cell r="C2141" t="str">
            <v>Trator sobre esteiras D-8L, capacidade da lamina de 5000Kg, com operador, com as seguintes especificacoes minimas: motor diesel de 335CV.  Custo horario improdutivo (motor desligado).</v>
          </cell>
          <cell r="D2141" t="str">
            <v>h</v>
          </cell>
          <cell r="E2141">
            <v>82.67</v>
          </cell>
        </row>
        <row r="2142">
          <cell r="A2142" t="str">
            <v>EQ017954</v>
          </cell>
          <cell r="B2142" t="str">
            <v>EQ15050650A</v>
          </cell>
          <cell r="C2142" t="str">
            <v>Trator de pneus, com operador, material de operacao e material de manutencao, com as seguintes especificacoes minimas: motor diesel de 65CV.  Custo horario produtivo.</v>
          </cell>
          <cell r="D2142" t="str">
            <v>h</v>
          </cell>
          <cell r="E2142">
            <v>26.72</v>
          </cell>
        </row>
        <row r="2143">
          <cell r="A2143" t="str">
            <v>EQ017955</v>
          </cell>
          <cell r="B2143" t="str">
            <v>EQ15050653/</v>
          </cell>
          <cell r="C2143" t="str">
            <v>Trator de pneus, com operador, material de operacao, com as seguintes especificacoes minimas: motor diesel de 65CV.  Custo horario improdutivo (motor funcionando).</v>
          </cell>
          <cell r="D2143" t="str">
            <v>h</v>
          </cell>
          <cell r="E2143">
            <v>15.59</v>
          </cell>
        </row>
        <row r="2144">
          <cell r="A2144" t="str">
            <v>EQ017956</v>
          </cell>
          <cell r="B2144" t="str">
            <v>EQ15050656/</v>
          </cell>
          <cell r="C2144" t="str">
            <v>Trator de pneus, com operador, com as seguintes especificacoes minimas: motor diesel de 65CV.  Custo horario improdutivo (motor desligado).</v>
          </cell>
          <cell r="D2144" t="str">
            <v>h</v>
          </cell>
          <cell r="E2144">
            <v>9.86</v>
          </cell>
        </row>
        <row r="2145">
          <cell r="A2145" t="str">
            <v>EQ015995</v>
          </cell>
          <cell r="B2145" t="str">
            <v>EQ15050700/</v>
          </cell>
          <cell r="C2145" t="str">
            <v>Vibro acabadora para asfalto, sobre esteiras, capacidade de producao de 400t/h, largura de pavimentacao de 3,05m a 4,75m, motor diesel de 98CV (96,04HP),  com operador e ajudante.  Aluguel improdutivo motor funcionando.</v>
          </cell>
          <cell r="D2145" t="str">
            <v>h</v>
          </cell>
          <cell r="E2145" t="e">
            <v>#N/A</v>
          </cell>
        </row>
        <row r="2146">
          <cell r="A2146" t="str">
            <v>EQ001529</v>
          </cell>
          <cell r="B2146" t="str">
            <v>EQ20050150A</v>
          </cell>
          <cell r="C2146" t="str">
            <v>Conjunto de Britagem, transportavel e desmontavel, com capacidade de 30m3/h de brita, compreendendo: britador, rebritador, silos, gerador e estrutura suporte, com operador.  Aluguel produtivo.</v>
          </cell>
          <cell r="D2146" t="str">
            <v>h</v>
          </cell>
          <cell r="E2146">
            <v>198.85</v>
          </cell>
        </row>
        <row r="2147">
          <cell r="A2147" t="str">
            <v>EQ001365</v>
          </cell>
          <cell r="B2147" t="str">
            <v>EQ20050200B</v>
          </cell>
          <cell r="C2147" t="str">
            <v>Compactador de pneus, auto-propulsor, motor diesel de 76HP, peso 5,5/20t com 7 pneus, com operador.  Aluguel produtivo.</v>
          </cell>
          <cell r="D2147" t="str">
            <v>h</v>
          </cell>
          <cell r="E2147">
            <v>48.75</v>
          </cell>
        </row>
        <row r="2148">
          <cell r="A2148" t="str">
            <v>EQ001366</v>
          </cell>
          <cell r="B2148" t="str">
            <v>EQ20050203A</v>
          </cell>
          <cell r="C2148" t="str">
            <v>Compactador de pneus, auto-propulsor, motor diesel de 76HP, peso 5,5/20t com 7 pneus, com operador.  Aluguel improdutivo motor funcionando.</v>
          </cell>
          <cell r="D2148" t="str">
            <v>h</v>
          </cell>
          <cell r="E2148">
            <v>25.54</v>
          </cell>
        </row>
        <row r="2149">
          <cell r="A2149" t="str">
            <v>EQ001367</v>
          </cell>
          <cell r="B2149" t="str">
            <v>EQ20050206A</v>
          </cell>
          <cell r="C2149" t="str">
            <v>Compactador de pneus, auto-propulsor, motor diesel de 76HP, peso 5,5/20t com 7 pneus, com operador.  Aluguel improdutivo motor parado.</v>
          </cell>
          <cell r="D2149" t="str">
            <v>h</v>
          </cell>
          <cell r="E2149">
            <v>15.55</v>
          </cell>
        </row>
        <row r="2150">
          <cell r="A2150" t="str">
            <v>EQ017993</v>
          </cell>
          <cell r="B2150" t="str">
            <v>EQ20050215A</v>
          </cell>
          <cell r="C2150" t="str">
            <v>Compactador Vibratorio, com tambor Pe-de-Carneiro, auto-propulsor, com operador, material de operacao e material de manutencao, com as seguintes especificacoes minimas: motor diesel de 76HP, largura de 1,85m, com 6t a 7t.  Custo horario produtivo.</v>
          </cell>
          <cell r="D2150" t="str">
            <v>h</v>
          </cell>
          <cell r="E2150">
            <v>37.85</v>
          </cell>
        </row>
        <row r="2151">
          <cell r="A2151" t="str">
            <v>EQ017994</v>
          </cell>
          <cell r="B2151" t="str">
            <v>EQ20050218/</v>
          </cell>
          <cell r="C2151" t="str">
            <v>Compactador Vibratorio, com tambor Pe-de-Carneiro, auto-propulsor, com operador e material de operacao, com as seguintes especificacoes minimas: motor diesel de 76HP, largura de 1,85m, com 6t a 7t.  Custo horario improdutivo (motor funcionando).</v>
          </cell>
          <cell r="D2151" t="str">
            <v>h</v>
          </cell>
          <cell r="E2151">
            <v>20.91</v>
          </cell>
        </row>
        <row r="2152">
          <cell r="A2152" t="str">
            <v>EQ017995</v>
          </cell>
          <cell r="B2152" t="str">
            <v>EQ20050221/</v>
          </cell>
          <cell r="C2152" t="str">
            <v>Compactador Vibratorio, com tambor Pe-de-Carneiro, auto-propulsor, com operador, com as seguintes especificacoes minimas: motor diesel de 76HP, largura de 1,85m, com 6t a 7t.  Custo horario improdutivo (motor desligado).</v>
          </cell>
          <cell r="D2152" t="str">
            <v>h</v>
          </cell>
          <cell r="E2152">
            <v>14.21</v>
          </cell>
        </row>
        <row r="2153">
          <cell r="A2153" t="str">
            <v>EQ001392</v>
          </cell>
          <cell r="B2153" t="str">
            <v>EQ20050250B</v>
          </cell>
          <cell r="C2153" t="str">
            <v>Distribuidor de Asfalto Cosmaq 5000-DB5,0 ou similar, sob pressao, motor a gasolina equipado com radiador industrial, com grade protetora, governador automatico, motor de arranque, alternador, filtro de ar, bateria, chave de ignicao e partida, manometro p</v>
          </cell>
          <cell r="D2153" t="str">
            <v>h</v>
          </cell>
          <cell r="E2153">
            <v>74.87</v>
          </cell>
        </row>
        <row r="2154">
          <cell r="A2154" t="str">
            <v>EQ001394</v>
          </cell>
          <cell r="B2154" t="str">
            <v>EQ20050256A</v>
          </cell>
          <cell r="C2154" t="str">
            <v>Distribuidor de Asfalto Cosmaq 5000-DB5,0 ou similar, sob pressao, motor a gasolina equipado com radiador industrial, com grade protetora, governador automatico, motor de arranque, alternador, filtro de ar, bateria, chave de ignicao e partida, manometro p</v>
          </cell>
          <cell r="D2154" t="str">
            <v>h</v>
          </cell>
          <cell r="E2154">
            <v>22.04</v>
          </cell>
        </row>
        <row r="2155">
          <cell r="A2155" t="str">
            <v>EQ001398</v>
          </cell>
          <cell r="B2155" t="str">
            <v>EQ20050300A</v>
          </cell>
          <cell r="C2155" t="str">
            <v>Espalhador de Agregados, rebocavel, capacidade rasa de 1,3m3, largura maxima de distribuicao de 3,66m, comprimento 4,10m, largura 1,30m, altura de 1m, 4 rodas com pneumaticos 6x9 (10 lonas), peso 860Kg, diametro do rolo 12,7cm (5"), sem operador.  Aluguel</v>
          </cell>
          <cell r="D2155" t="str">
            <v>h</v>
          </cell>
          <cell r="E2155">
            <v>1.53</v>
          </cell>
        </row>
        <row r="2156">
          <cell r="A2156" t="str">
            <v>EQ001399</v>
          </cell>
          <cell r="B2156" t="str">
            <v>EQ20050306/</v>
          </cell>
          <cell r="C2156" t="str">
            <v>Espalhador de Agregados, rebocavel, capacidade rasa de 1,3m3, largura maxima de distribuicao de 3,66m, comprimento 4,10m, largura 1,30m, altura de 1m, 4 rodas com pneumaticos 6x9 (10 lonas), peso 860Kg, diametro do rolo 12,7cm (5"), sem operador.  Aluguel</v>
          </cell>
          <cell r="D2156" t="str">
            <v>h</v>
          </cell>
          <cell r="E2156">
            <v>1.1499999999999999</v>
          </cell>
        </row>
        <row r="2157">
          <cell r="A2157" t="str">
            <v>EQ001384</v>
          </cell>
          <cell r="B2157" t="str">
            <v>EQ20050350A</v>
          </cell>
          <cell r="C2157" t="str">
            <v>Instalacao de aquecimento e armazenamento de asfalto, compreendendo 2 tanques de 30.000l (cada), intercambiador, aquecedor, acumulador de asfalto, retificador, tanque de oleo leve para 20.000l, sistema de tubulacao de asfalto e oleo termico, aquecedor acu</v>
          </cell>
          <cell r="D2157" t="str">
            <v>h</v>
          </cell>
          <cell r="E2157">
            <v>64</v>
          </cell>
        </row>
        <row r="2158">
          <cell r="A2158" t="str">
            <v>EQ001385</v>
          </cell>
          <cell r="B2158" t="str">
            <v>EQ20050356A</v>
          </cell>
          <cell r="C2158" t="str">
            <v>Instalacao de aquecimento e armazenamento de asfalto, compreendendo 2 tanques de 30.000l (cada), intercambiador, aquecedor, acumulador de asfalto, retificador, tanque de oleo leve para 20.000l, sistema de tubulacao de asfalto e oleo termico, aquecedor acu</v>
          </cell>
          <cell r="D2158" t="str">
            <v>h</v>
          </cell>
          <cell r="E2158">
            <v>34.43</v>
          </cell>
        </row>
        <row r="2159">
          <cell r="A2159" t="str">
            <v>EQ001406</v>
          </cell>
          <cell r="B2159" t="str">
            <v>EQ20050400B</v>
          </cell>
          <cell r="C2159" t="str">
            <v>Maquina de juntas (serra para concreto) motor a gasolina de 8,25CV partida manual, chassis reforcado, guarda protetora para acomodar serras de ate 14", serra para concreto  especialmente desenvolvida para aberturas de junta de dilatacao com 3600RPM, com o</v>
          </cell>
          <cell r="D2159" t="str">
            <v>h</v>
          </cell>
          <cell r="E2159">
            <v>13</v>
          </cell>
        </row>
        <row r="2160">
          <cell r="A2160" t="str">
            <v>EQ001407</v>
          </cell>
          <cell r="B2160" t="str">
            <v>EQ20050403A</v>
          </cell>
          <cell r="C2160" t="str">
            <v>Maquina de juntas (serra para concreto) motor a gasolina de 8,25CV partida manual, chassis reforcado, guarda protetora para acomodar serras de ate 14", serra para concreto  especialmente desenvolvida para aberturas de junta de dilatacao com 3600RPM, com o</v>
          </cell>
          <cell r="D2160" t="str">
            <v>h</v>
          </cell>
          <cell r="E2160">
            <v>9.4700000000000006</v>
          </cell>
        </row>
        <row r="2161">
          <cell r="A2161" t="str">
            <v>EQ001408</v>
          </cell>
          <cell r="B2161" t="str">
            <v>EQ20050406A</v>
          </cell>
          <cell r="C2161" t="str">
            <v>Maquina de juntas (serra para concreto) motor a gasolina de 8,25CV partida manual, chassis reforcado, guarda protetora para acomodar serras de ate 14", serra para concreto  especialmente desenvolvida para aberturas de junta de dilatacao com 3600RPM, com o</v>
          </cell>
          <cell r="D2161" t="str">
            <v>h</v>
          </cell>
          <cell r="E2161">
            <v>7.57</v>
          </cell>
        </row>
        <row r="2162">
          <cell r="A2162" t="str">
            <v>EQ003721</v>
          </cell>
          <cell r="B2162" t="str">
            <v>EQ20050450B</v>
          </cell>
          <cell r="C2162" t="str">
            <v>Rolo Compactador Tanden Vibratorio auto-propelido LR-95 Dynapac ou similar, motor diesel de 13CV, para reparo de pavimentacao, capacidade de 4t, com carreta transportadora, com operador.  Aluguel produtivo.</v>
          </cell>
          <cell r="D2162" t="str">
            <v>h</v>
          </cell>
          <cell r="E2162">
            <v>14.62</v>
          </cell>
        </row>
        <row r="2163">
          <cell r="A2163" t="str">
            <v>EQ003722</v>
          </cell>
          <cell r="B2163" t="str">
            <v>EQ20050453A</v>
          </cell>
          <cell r="C2163" t="str">
            <v>Rolo Compactador Tanden Vibratorio auto-propelido LR-95 Dynapac ou similar, motor diesel de 13CV, para reparo de pavimentacao, capacidade de 4t, com carreta transportadora, com operador.  Aluguel improdutivo motor funcionando.</v>
          </cell>
          <cell r="D2163" t="str">
            <v>h</v>
          </cell>
          <cell r="E2163">
            <v>11.22</v>
          </cell>
        </row>
        <row r="2164">
          <cell r="A2164" t="str">
            <v>EQ003723</v>
          </cell>
          <cell r="B2164" t="str">
            <v>EQ20050456A</v>
          </cell>
          <cell r="C2164" t="str">
            <v>Rolo Compactador Tanden Vibratorio auto-propelido LR-95 Dynapac ou similar, motor diesel de 13CV, para reparo de pavimentacao, capacidade de 4t, com carreta transportadora, com operador.  Aluguel improdutivo motor parado.</v>
          </cell>
          <cell r="D2164" t="str">
            <v>h</v>
          </cell>
          <cell r="E2164">
            <v>9.64</v>
          </cell>
        </row>
        <row r="2165">
          <cell r="A2165" t="str">
            <v>EQ017990</v>
          </cell>
          <cell r="B2165" t="str">
            <v>EQ20050462A</v>
          </cell>
          <cell r="C2165" t="str">
            <v>Rolo Compactador Tandem, com operador, material de operacao e material de manutencao, com as seguintes especificacoes minimas: motor diesel de 58,5CV,  de 5t a 10t.  Custo horario produtivo.</v>
          </cell>
          <cell r="D2165" t="str">
            <v>h</v>
          </cell>
          <cell r="E2165">
            <v>28.77</v>
          </cell>
        </row>
        <row r="2166">
          <cell r="A2166" t="str">
            <v>EQ017991</v>
          </cell>
          <cell r="B2166" t="str">
            <v>EQ20050465/</v>
          </cell>
          <cell r="C2166" t="str">
            <v>Rolo Compactador Tandem, com operador e material de operacao,  com as seguintes especificacoes minimas: motor diesel de 58,5CV,  de 5t a 10t.  Custo horario improdutivo (motor funcionando).</v>
          </cell>
          <cell r="D2166" t="str">
            <v>h</v>
          </cell>
          <cell r="E2166">
            <v>16.760000000000002</v>
          </cell>
        </row>
        <row r="2167">
          <cell r="A2167" t="str">
            <v>EQ017992</v>
          </cell>
          <cell r="B2167" t="str">
            <v>EQ20050468/</v>
          </cell>
          <cell r="C2167" t="str">
            <v>Rolo Compactador Tandem, com operador, com as seguintes especificacoes minimas: motor diesel de 58,5CV,  de 5t a 10t.  Custo horario improdutivo (motor desligado).</v>
          </cell>
          <cell r="D2167" t="str">
            <v>h</v>
          </cell>
          <cell r="E2167">
            <v>11.6</v>
          </cell>
        </row>
        <row r="2168">
          <cell r="A2168" t="str">
            <v>EQ017996</v>
          </cell>
          <cell r="B2168" t="str">
            <v>EQ20050471A</v>
          </cell>
          <cell r="C2168" t="str">
            <v>Compactador de pneus com sete rodas, com operador, material de operacao e material de manutencao, com as seguintes especificacoes minimas: motor diesel de 111HP, 23t.  Custo horario produtivo.</v>
          </cell>
          <cell r="D2168" t="str">
            <v>h</v>
          </cell>
          <cell r="E2168">
            <v>48.25</v>
          </cell>
        </row>
        <row r="2169">
          <cell r="A2169" t="str">
            <v>EQ017997</v>
          </cell>
          <cell r="B2169" t="str">
            <v>EQ20050474/</v>
          </cell>
          <cell r="C2169" t="str">
            <v>Compactador de pneus com sete rodas, com operador e material de operacao, com as seguintes especificacoes minimas: motor diesel de 111HP, 23t.  Custo horario improdutivo (motor funcionando).</v>
          </cell>
          <cell r="D2169" t="str">
            <v>h</v>
          </cell>
          <cell r="E2169">
            <v>25.34</v>
          </cell>
        </row>
        <row r="2170">
          <cell r="A2170" t="str">
            <v>EQ017998</v>
          </cell>
          <cell r="B2170" t="str">
            <v>EQ20050477/</v>
          </cell>
          <cell r="C2170" t="str">
            <v>Compactador de pneus com sete rodas, com operador, com as seguintes especificacoes minimas: motor diesel de 111HP, 23t.  Custo horario improdutivo (motor desligado).</v>
          </cell>
          <cell r="D2170" t="str">
            <v>h</v>
          </cell>
          <cell r="E2170">
            <v>15.55</v>
          </cell>
        </row>
        <row r="2171">
          <cell r="A2171" t="str">
            <v>EQ001373</v>
          </cell>
          <cell r="B2171" t="str">
            <v>EQ20050500/</v>
          </cell>
          <cell r="C2171" t="str">
            <v>Rolo Compactador Pe-de-Carneiro, rebocavel, com 2 tambores de 1,22m de comprimento, peso liquido sem lastro, 2,1t e maximo com lastro de areia, 6t, sem operador.  Aluguel produtivo.</v>
          </cell>
          <cell r="D2171" t="str">
            <v>h</v>
          </cell>
          <cell r="E2171">
            <v>1.96</v>
          </cell>
        </row>
        <row r="2172">
          <cell r="A2172" t="str">
            <v>EQ001374</v>
          </cell>
          <cell r="B2172" t="str">
            <v>EQ20050506/</v>
          </cell>
          <cell r="C2172" t="str">
            <v>Rolo Compactador Pe-de-Carneiro, rebocavel, com 2 tambores de 1,22m de comprimento, peso liquido sem lastro, 2,1t e maximo com lastro de areia, 6t, sem operador.  Aluguel improdutivo motor parado.</v>
          </cell>
          <cell r="D2172" t="str">
            <v>h</v>
          </cell>
          <cell r="E2172">
            <v>1.22</v>
          </cell>
        </row>
        <row r="2173">
          <cell r="A2173" t="str">
            <v>EQ001362</v>
          </cell>
          <cell r="B2173" t="str">
            <v>EQ20050550B</v>
          </cell>
          <cell r="C2173" t="str">
            <v>Rolo Vibratorio Liso, de 7t, auto-propulsor, motor diesel de 76,5HP, largura total de 2,015m, com operador.  Aluguel produtivo.</v>
          </cell>
          <cell r="D2173" t="str">
            <v>h</v>
          </cell>
          <cell r="E2173">
            <v>36.04</v>
          </cell>
        </row>
        <row r="2174">
          <cell r="A2174" t="str">
            <v>EQ001363</v>
          </cell>
          <cell r="B2174" t="str">
            <v>EQ20050553A</v>
          </cell>
          <cell r="C2174" t="str">
            <v>Rolo Vibratorio Liso, de 7t, auto-propulsor, motor diesel de 76,5HP, largura total de 2,015m, com operador.  Aluguel improdutivo motor funcionando.</v>
          </cell>
          <cell r="D2174" t="str">
            <v>h</v>
          </cell>
          <cell r="E2174">
            <v>20</v>
          </cell>
        </row>
        <row r="2175">
          <cell r="A2175" t="str">
            <v>EQ001364</v>
          </cell>
          <cell r="B2175" t="str">
            <v>EQ20050556A</v>
          </cell>
          <cell r="C2175" t="str">
            <v>Rolo Vibratorio Liso, de 7t, auto-propulsor, motor diesel de 76,5HP, largura total de 2,015m, com operador.  Aluguel improdutivo motor parado.</v>
          </cell>
          <cell r="D2175" t="str">
            <v>h</v>
          </cell>
          <cell r="E2175">
            <v>13.25</v>
          </cell>
        </row>
        <row r="2176">
          <cell r="A2176" t="str">
            <v>EQ001368</v>
          </cell>
          <cell r="B2176" t="str">
            <v>EQ20050600B</v>
          </cell>
          <cell r="C2176" t="str">
            <v>Rolo Compactador Vibratorio, auto-propelido para reparo de pavimentacao, motor diesel de 28HP, com operador.  Aluguel produtivo.</v>
          </cell>
          <cell r="D2176" t="str">
            <v>h</v>
          </cell>
          <cell r="E2176">
            <v>27.74</v>
          </cell>
        </row>
        <row r="2177">
          <cell r="A2177" t="str">
            <v>EQ001369</v>
          </cell>
          <cell r="B2177" t="str">
            <v>EQ20050603A</v>
          </cell>
          <cell r="C2177" t="str">
            <v>Rolo Compactador Vibratorio, auto-propelido para reparo de pavimentacao, motor diesel de 28HP, com operador.  Aluguel improdutivo motor funcionando.</v>
          </cell>
          <cell r="D2177" t="str">
            <v>h</v>
          </cell>
          <cell r="E2177">
            <v>16.920000000000002</v>
          </cell>
        </row>
        <row r="2178">
          <cell r="A2178" t="str">
            <v>EQ001370</v>
          </cell>
          <cell r="B2178" t="str">
            <v>EQ20050606A</v>
          </cell>
          <cell r="C2178" t="str">
            <v>Rolo Compactador Vibratorio, auto-propelido para reparo de pavimentacao, motor diesel de 28HP, com operador.  Aluguel improdutivo motor parado.</v>
          </cell>
          <cell r="D2178" t="str">
            <v>h</v>
          </cell>
          <cell r="E2178">
            <v>14.45</v>
          </cell>
        </row>
        <row r="2179">
          <cell r="A2179" t="str">
            <v>EQ001411</v>
          </cell>
          <cell r="B2179" t="str">
            <v>EQ20050700A</v>
          </cell>
          <cell r="C2179" t="str">
            <v>Soquete Vibratorio de 78Kg, com motor a gasolina de 2,5CV, sem operador.  Aluguel produtivo.</v>
          </cell>
          <cell r="D2179" t="str">
            <v>h</v>
          </cell>
          <cell r="E2179">
            <v>3.76</v>
          </cell>
        </row>
        <row r="2180">
          <cell r="A2180" t="str">
            <v>EQ001412</v>
          </cell>
          <cell r="B2180" t="str">
            <v>EQ20050706/</v>
          </cell>
          <cell r="C2180" t="str">
            <v>Soquete Vibratorio de 78Kg, com motor a gasolina de 2,5CV, sem operador.  Aluguel improdutivo motor parado.</v>
          </cell>
          <cell r="D2180" t="str">
            <v>h</v>
          </cell>
          <cell r="E2180">
            <v>1.81</v>
          </cell>
        </row>
        <row r="2181">
          <cell r="A2181" t="str">
            <v>EQ008892</v>
          </cell>
          <cell r="B2181" t="str">
            <v>EQ20050750/</v>
          </cell>
          <cell r="C2181" t="str">
            <v>Usina para producao de mistura asfatica a frio (PMF), com capacidade para 30 a 40t/h, de funcionamento volumetrico, compreendendo alimentador-dosador de agregados (silos), para 3 materiais diferentes, 5 correias transportadoras, misturador com tremonha de</v>
          </cell>
          <cell r="D2181" t="str">
            <v>h</v>
          </cell>
          <cell r="E2181">
            <v>90.27</v>
          </cell>
        </row>
        <row r="2182">
          <cell r="A2182" t="str">
            <v>EQ008893</v>
          </cell>
          <cell r="B2182" t="str">
            <v>EQ20050756/</v>
          </cell>
          <cell r="C2182" t="str">
            <v>Usina para producao de mistura asfatica a frio (PMF), com capacidade para 30 a 40t/h, de funcionamento volumetrico, compreendendo alimentador-dosador de agregados (silos), para 3 materiais diferentes, 5 correias transportadoras, misturador com tremonha de</v>
          </cell>
          <cell r="D2182" t="str">
            <v>h</v>
          </cell>
          <cell r="E2182">
            <v>64.44</v>
          </cell>
        </row>
        <row r="2183">
          <cell r="A2183" t="str">
            <v>EQ001378</v>
          </cell>
          <cell r="B2183" t="str">
            <v>EQ20050762A</v>
          </cell>
          <cell r="C2183" t="str">
            <v>Usina para mistura betuminosa alta classe a quente, com  capacidade de 100t/h, compreendendo unidade de alimentacao e dosagem de frios, secador, peneira dosadora, alimentador de finos, misturador, instalacao de armazenagem e aquecimento de asfalto e grupo</v>
          </cell>
          <cell r="D2183" t="str">
            <v>h</v>
          </cell>
          <cell r="E2183">
            <v>810.7</v>
          </cell>
        </row>
        <row r="2184">
          <cell r="A2184" t="str">
            <v>EQ001379</v>
          </cell>
          <cell r="B2184" t="str">
            <v>EQ20050772/</v>
          </cell>
          <cell r="C2184" t="str">
            <v xml:space="preserve">Usina para mistura betuminosa alta classe a quente, com  capacidade de 60t/h a 90t/h, compreendendo unidade de alimentacao e dosagem de frios, secador, peneira dosadora, alimentador de finos, misturador, instalacao de armazenagem e aquecimento de asfalto </v>
          </cell>
          <cell r="D2184" t="str">
            <v>h</v>
          </cell>
          <cell r="E2184" t="e">
            <v>#N/A</v>
          </cell>
        </row>
        <row r="2185">
          <cell r="A2185" t="str">
            <v>EQ001380</v>
          </cell>
          <cell r="B2185" t="str">
            <v>EQ20050775/</v>
          </cell>
          <cell r="C2185" t="str">
            <v xml:space="preserve">Usina para mistura betuminosa alta classe a quente, com  capacidade de100t/h, compreendendo unidade de alimentacao e dosagem de frios, secador, peneira dosadora, alimentador de finos, misturador, instalacao de armazenagem e aquecimento de asfalto e grupo </v>
          </cell>
          <cell r="D2185" t="str">
            <v>h</v>
          </cell>
          <cell r="E2185">
            <v>96.78</v>
          </cell>
        </row>
        <row r="2186">
          <cell r="A2186" t="str">
            <v>EQ001375</v>
          </cell>
          <cell r="B2186" t="str">
            <v>EQ20050781/</v>
          </cell>
          <cell r="C2186" t="str">
            <v>Usina pre-misturadora de solos para estabilizacao de bases, com capacidade de 350/600t/h, compreendendo: alimentador-dosador, dosador duplo de correias, dosador triplo de mesa vai e vem, dosador triplo de correias, dosa do tipo de calhas vibratorias, dosa</v>
          </cell>
          <cell r="D2186" t="str">
            <v>h</v>
          </cell>
          <cell r="E2186" t="e">
            <v>#N/A</v>
          </cell>
        </row>
        <row r="2187">
          <cell r="A2187" t="str">
            <v>EQ004528</v>
          </cell>
          <cell r="B2187" t="str">
            <v>EQ50050100/</v>
          </cell>
          <cell r="C2187" t="str">
            <v>Maquina de demarcacao de faixas com fusor aplicador e fusor derretedor para uso rodoviario e urbano.  Aluguel produtivo.</v>
          </cell>
          <cell r="D2187" t="str">
            <v>h</v>
          </cell>
          <cell r="E2187">
            <v>95.9</v>
          </cell>
        </row>
        <row r="2188">
          <cell r="A2188" t="str">
            <v>EQ009103</v>
          </cell>
          <cell r="B2188" t="str">
            <v>EQ50050150/</v>
          </cell>
          <cell r="C2188" t="str">
            <v>Maquina de demarcacao com fusor para aplicacao de massa termoplastica por extrusao, com caminhao.  Aluguel produtivo.</v>
          </cell>
          <cell r="D2188" t="str">
            <v>h</v>
          </cell>
          <cell r="E2188">
            <v>63.63</v>
          </cell>
        </row>
        <row r="2189">
          <cell r="A2189" t="str">
            <v>EQ007678</v>
          </cell>
          <cell r="B2189" t="str">
            <v>EQ55050100/</v>
          </cell>
          <cell r="C2189" t="str">
            <v>Locacao mensal de sistema automatizado de pesagem portatil com balancas dinamicas completo, inclusive manutencao.</v>
          </cell>
          <cell r="D2189" t="str">
            <v>un.mes</v>
          </cell>
          <cell r="E2189">
            <v>25071</v>
          </cell>
        </row>
        <row r="2190">
          <cell r="A2190" t="str">
            <v>EQ001534</v>
          </cell>
          <cell r="B2190" t="str">
            <v>EQ60050050/</v>
          </cell>
          <cell r="C2190" t="str">
            <v>Talha Guincho manual com capacidade de icamento de 1500Kg e de tracao de 1800Kg, peso de talha de 10Kg, composta de cabo de aco com curso ilimitado, alavanca, gancho e carretel, sem operador.  Aluguel produtivo.</v>
          </cell>
          <cell r="D2190" t="str">
            <v>h</v>
          </cell>
          <cell r="E2190">
            <v>0.05</v>
          </cell>
        </row>
        <row r="2191">
          <cell r="A2191" t="str">
            <v>EQ001535</v>
          </cell>
          <cell r="B2191" t="str">
            <v>EQ60050056/</v>
          </cell>
          <cell r="C2191" t="str">
            <v>Talha Guincho manual com capacidade de icamento de 1500Kg e de tracao de 1800Kg, peso de talha de 10Kg, composta de cabo de aco com curso ilimitado, alavanca, gancho e carretel, sem operador.  Aluguel improdutivo motor parado.</v>
          </cell>
          <cell r="D2191" t="str">
            <v>h</v>
          </cell>
          <cell r="E2191">
            <v>0.37</v>
          </cell>
        </row>
        <row r="2192">
          <cell r="A2192" t="str">
            <v>EQ001536</v>
          </cell>
          <cell r="B2192" t="str">
            <v>EQ60050100/</v>
          </cell>
          <cell r="C2192" t="str">
            <v>Talha Guincho manual com capacidade de icamento de 4000Kg e de tracao de 5000Kg, peso de talha de 30Kg, composta de cabo de aco com curso ilimitado, alavancas de avanco e de marcha-a-re providas de pinos de retencao, comprimento de alavanca telescopica de</v>
          </cell>
          <cell r="D2192" t="str">
            <v>h</v>
          </cell>
          <cell r="E2192">
            <v>0.14000000000000001</v>
          </cell>
        </row>
        <row r="2193">
          <cell r="A2193" t="str">
            <v>EQ001537</v>
          </cell>
          <cell r="B2193" t="str">
            <v>EQ60050106/</v>
          </cell>
          <cell r="C2193" t="str">
            <v>Talha Guincho manual com capacidade de icamento de 4000Kg e de tracao de 5000Kg, peso de talha de 30Kg, composta de cabo de aco com curso ilimitado, alavancas de avanco e de marcha-a-re providas de pinos de retencao, comprimento de alavanca telescopica de</v>
          </cell>
          <cell r="D2193" t="str">
            <v>h</v>
          </cell>
          <cell r="E2193">
            <v>1</v>
          </cell>
        </row>
        <row r="2194">
          <cell r="A2194" t="str">
            <v>EQ001538</v>
          </cell>
          <cell r="B2194" t="str">
            <v>EQ60100100A</v>
          </cell>
          <cell r="C2194" t="str">
            <v>Bancada de serra, completa, com chave liga/desliga, regulagem de corte horizontal/vertical, coifa de protecao regulavel, motor de serra Weg ou similar, 5CV, II polos, 220/380V, 60Hz, IP54, Isolamento "B", sem lamina.  Aluguel produtivo.</v>
          </cell>
          <cell r="D2194" t="str">
            <v>h</v>
          </cell>
          <cell r="E2194">
            <v>1.43</v>
          </cell>
        </row>
        <row r="2195">
          <cell r="A2195" t="str">
            <v>EQ001539</v>
          </cell>
          <cell r="B2195" t="str">
            <v>EQ60100103/</v>
          </cell>
          <cell r="C2195" t="str">
            <v>Bancada de serra, completa, com chave liga/desliga, regulagem de corte horizontal/vertical, coifa de protecao regulavel, motor de serra Weg ou similar, 5CV, II polos, 220/380V, 60Hz, IP54, Isolamento "B", sem lamina.  Aluguel improdutivo motor funcionando</v>
          </cell>
          <cell r="D2195" t="str">
            <v>h</v>
          </cell>
          <cell r="E2195">
            <v>0.35</v>
          </cell>
        </row>
        <row r="2196">
          <cell r="A2196" t="str">
            <v>EQ001540</v>
          </cell>
          <cell r="B2196" t="str">
            <v>EQ60100106/</v>
          </cell>
          <cell r="C2196" t="str">
            <v>Bancada de serra, completa, com chave liga/desliga, regulagem de corte horizontal/vertical, coifa de protecao regulavel, motor de serra Weg ou similar, 5CV, II polos, 220/380V, 60Hz, IP54, Isolamento "B", sem lamina.  Aluguel improdutivo motor parado.</v>
          </cell>
          <cell r="D2196" t="str">
            <v>h</v>
          </cell>
          <cell r="E2196">
            <v>0.05</v>
          </cell>
        </row>
        <row r="2197">
          <cell r="A2197" t="str">
            <v>EQ007885</v>
          </cell>
          <cell r="B2197" t="str">
            <v>EQ60100200A</v>
          </cell>
          <cell r="C2197" t="str">
            <v>Moto Serra Stihl modelo MS051-43Kw, sabre de 63cm, de alta potencia, sem operador.  Aluguel produtivo.</v>
          </cell>
          <cell r="D2197" t="str">
            <v>h</v>
          </cell>
          <cell r="E2197">
            <v>1.45</v>
          </cell>
        </row>
        <row r="2198">
          <cell r="A2198" t="str">
            <v>EQ007886</v>
          </cell>
          <cell r="B2198" t="str">
            <v>EQ60100206/</v>
          </cell>
          <cell r="C2198" t="str">
            <v>Moto Serra Stihl modelo MS051-43Kw, sabre de 63cm, de alta potencia, sem operador.  Aluguel improdutivo motor parado.</v>
          </cell>
          <cell r="D2198" t="str">
            <v>h</v>
          </cell>
          <cell r="E2198">
            <v>0.54</v>
          </cell>
        </row>
        <row r="2199">
          <cell r="A2199" t="str">
            <v>EQ009612</v>
          </cell>
          <cell r="B2199" t="str">
            <v>EQ60990100/</v>
          </cell>
          <cell r="C2199" t="str">
            <v>Corrente galvanizada com diametro do arame de 3/16", inclusive acessorios, destinada a sustentacao de bombas submersiveis ate 60Kg.  Fornecimento.</v>
          </cell>
          <cell r="D2199" t="str">
            <v>m</v>
          </cell>
          <cell r="E2199">
            <v>7.09</v>
          </cell>
        </row>
        <row r="2200">
          <cell r="A2200" t="str">
            <v>EQ010646</v>
          </cell>
          <cell r="B2200" t="str">
            <v>EQ60990200/</v>
          </cell>
          <cell r="C2200" t="str">
            <v>Equipamento movel com circuito fechado de televisao para inspecao em galerias de aguas pluviais e esgotos sanitarios.  Fornecimento.</v>
          </cell>
          <cell r="D2200" t="str">
            <v>h</v>
          </cell>
          <cell r="E2200">
            <v>56.5</v>
          </cell>
        </row>
        <row r="2201">
          <cell r="A2201" t="str">
            <v>EQ005803</v>
          </cell>
          <cell r="B2201" t="str">
            <v>EQ60990300A</v>
          </cell>
          <cell r="C2201" t="str">
            <v>Rocadeira costal motorizada para preparo de terreno, sem operador.  Aluguel produtivo.</v>
          </cell>
          <cell r="D2201" t="str">
            <v>h</v>
          </cell>
          <cell r="E2201">
            <v>1.31</v>
          </cell>
        </row>
        <row r="2202">
          <cell r="A2202" t="str">
            <v>EQ005802</v>
          </cell>
          <cell r="B2202" t="str">
            <v>EQ60990306/</v>
          </cell>
          <cell r="C2202" t="str">
            <v>Rocadeira costal motorizada para preparo de terreno, sem operador.  Aluguel improdutivo com motor parado.</v>
          </cell>
          <cell r="D2202" t="str">
            <v>h</v>
          </cell>
          <cell r="E2202">
            <v>0.66</v>
          </cell>
        </row>
        <row r="2203">
          <cell r="A2203" t="str">
            <v>EQ001541</v>
          </cell>
          <cell r="B2203" t="str">
            <v>EQ60990500/</v>
          </cell>
          <cell r="C2203" t="str">
            <v>Teodolito Wild ou similar, modelo T-1.  Aluguel produtivo.</v>
          </cell>
          <cell r="D2203" t="str">
            <v>h</v>
          </cell>
          <cell r="E2203">
            <v>1.06</v>
          </cell>
        </row>
        <row r="2204">
          <cell r="A2204" t="str">
            <v>EQ010559</v>
          </cell>
          <cell r="B2204" t="str">
            <v>EQ65050050/</v>
          </cell>
          <cell r="C2204" t="str">
            <v>Licenciamento de Veiculo de passeio, 2 portas, 5 passageiros, marca Volkswagem, tipo popular, modelo Gol ou similar, motor 1.0 a gasolina de 69CV (67.6HP),  sem motorista, inclusive combustivel, seguro obrigatorio, lubrificacao, licenciamento, manutencao,</v>
          </cell>
          <cell r="D2204" t="str">
            <v>un</v>
          </cell>
          <cell r="E2204">
            <v>18172.5</v>
          </cell>
        </row>
        <row r="2205">
          <cell r="A2205" t="str">
            <v>EQ010591</v>
          </cell>
          <cell r="B2205" t="str">
            <v>EQ65050100/</v>
          </cell>
          <cell r="C2205" t="str">
            <v>Licenciamento de Caminhoneta, Kombi Volkswagen ou similar, motor a gasolina de 53CV, capacidade de 9 passageiros ou 1t, com motorista.</v>
          </cell>
          <cell r="D2205" t="str">
            <v>un</v>
          </cell>
          <cell r="E2205">
            <v>28772.5</v>
          </cell>
        </row>
        <row r="2206">
          <cell r="A2206" t="str">
            <v>EQ013171</v>
          </cell>
          <cell r="B2206" t="str">
            <v>EQ65050106/</v>
          </cell>
          <cell r="C2206" t="str">
            <v>Licenciamento de Veiculo de passeio, 4 portas, 5 passageiros, marca Volkswagem, tipo popular, modelo Gol ou similar, motor 1.0 a gasolina de 69CV (67,6HP),  com ar condicionado e direcao hidraulica, sem motorista, inclusive combustivel, seguro obrigatorio</v>
          </cell>
          <cell r="D2206" t="str">
            <v>un</v>
          </cell>
          <cell r="E2206">
            <v>25975</v>
          </cell>
        </row>
        <row r="2207">
          <cell r="A2207" t="str">
            <v>EQ013173</v>
          </cell>
          <cell r="B2207" t="str">
            <v>EQ65050109/</v>
          </cell>
          <cell r="C2207" t="str">
            <v>Licenciamento de Caminhonete (Pick-up), cabine dupla e cacamba, 4 portas, 5 passageiros, marca Ford, tipo luxo, modelo Ranger XL ou similar, motor 2.5 a diesel de 115CV (112,7HP),  com ar condicionado e direcao hidraulica, sem motorista, inclusive combust</v>
          </cell>
          <cell r="D2207" t="str">
            <v>un</v>
          </cell>
          <cell r="E2207">
            <v>67400</v>
          </cell>
        </row>
        <row r="2208">
          <cell r="A2208" t="str">
            <v>EQ013175</v>
          </cell>
          <cell r="B2208" t="str">
            <v>EQ65050112/</v>
          </cell>
          <cell r="C2208" t="str">
            <v>Licenciamento de Caminhonete (Pick-up), cabine dupla e cacamba, 4 portas, 5 passageiros, marca Ford, tipo luxo, modelo Ranger XL ou similar, motor 2.5 a diesel de 115CV (112,7HP),  com ar condicionado e direcao hidraulica, com motorista, inclusive combust</v>
          </cell>
          <cell r="D2208" t="str">
            <v>un</v>
          </cell>
          <cell r="E2208">
            <v>67400</v>
          </cell>
        </row>
        <row r="2209">
          <cell r="A2209" t="str">
            <v>EQ016818</v>
          </cell>
          <cell r="B2209" t="str">
            <v>EQ65050150/</v>
          </cell>
          <cell r="C2209" t="str">
            <v>Licenciamento de caminhao Ford, modelo F-4000, sem carroceria.</v>
          </cell>
          <cell r="D2209" t="str">
            <v>un</v>
          </cell>
          <cell r="E2209">
            <v>59237.31</v>
          </cell>
        </row>
        <row r="2210">
          <cell r="A2210" t="str">
            <v>EQ010587</v>
          </cell>
          <cell r="B2210" t="str">
            <v>EQ65050153/</v>
          </cell>
          <cell r="C2210" t="str">
            <v>Licenciamento de Caminhao com Carroceria Fixa, Ford F-4000 ou similar, com capacidade para 3,5t, motor diesel de 85CV.</v>
          </cell>
          <cell r="D2210" t="str">
            <v>un</v>
          </cell>
          <cell r="E2210">
            <v>61904.18</v>
          </cell>
        </row>
        <row r="2211">
          <cell r="A2211" t="str">
            <v>EQ016825</v>
          </cell>
          <cell r="B2211" t="str">
            <v>EQ65050200/</v>
          </cell>
          <cell r="C2211" t="str">
            <v>Licenciamento de caminhao Ford, modelo F-12000, sem carroceria.</v>
          </cell>
          <cell r="D2211" t="str">
            <v>un</v>
          </cell>
          <cell r="E2211">
            <v>72413.25</v>
          </cell>
        </row>
        <row r="2212">
          <cell r="A2212" t="str">
            <v>EQ010581</v>
          </cell>
          <cell r="B2212" t="str">
            <v>EQ65050203/</v>
          </cell>
          <cell r="C2212" t="str">
            <v>Licenciamento de Caminhao Basculante, Ford F-12000 ou similar, com capacidade de 5m3, motor diesel de 162CV.</v>
          </cell>
          <cell r="D2212" t="str">
            <v>un</v>
          </cell>
          <cell r="E2212">
            <v>82791.350000000006</v>
          </cell>
        </row>
        <row r="2213">
          <cell r="A2213" t="str">
            <v>EQ016831</v>
          </cell>
          <cell r="B2213" t="str">
            <v>EQ65050250/</v>
          </cell>
          <cell r="C2213" t="str">
            <v>Licenciamento de caminhao Ford, modelo F-14000, sem carroceria.</v>
          </cell>
          <cell r="D2213" t="str">
            <v>un</v>
          </cell>
          <cell r="E2213">
            <v>90247.75</v>
          </cell>
        </row>
        <row r="2214">
          <cell r="A2214" t="str">
            <v>EQ010584</v>
          </cell>
          <cell r="B2214" t="str">
            <v>EQ65050253/</v>
          </cell>
          <cell r="C2214" t="str">
            <v>Licenciamento de Caminhao Basculante, Ford F-14000 ou similar, com capacidade de 7m3, motor diesel de 208CV.</v>
          </cell>
          <cell r="D2214" t="str">
            <v>un</v>
          </cell>
          <cell r="E2214">
            <v>101998.29</v>
          </cell>
        </row>
        <row r="2215">
          <cell r="A2215" t="str">
            <v>EQ017694</v>
          </cell>
          <cell r="B2215" t="str">
            <v>EQ65050300/</v>
          </cell>
          <cell r="C2215" t="str">
            <v>Licenciamento de Caminhao com carroceria Bau, Ford F-350 ou similar, com capacidade de 3,5t, motor diesel de 141CV.</v>
          </cell>
          <cell r="D2215" t="str">
            <v>un</v>
          </cell>
          <cell r="E2215">
            <v>63616.25</v>
          </cell>
        </row>
        <row r="2216">
          <cell r="A2216" t="str">
            <v>EQ016822</v>
          </cell>
          <cell r="B2216" t="str">
            <v>EQ65050350/</v>
          </cell>
          <cell r="C2216" t="str">
            <v>Licenciamento de caminhao Scania, modelo T-124 GA 4x2 NZ 360CV, sem carroceria.</v>
          </cell>
          <cell r="D2216" t="str">
            <v>un</v>
          </cell>
          <cell r="E2216">
            <v>247538</v>
          </cell>
        </row>
        <row r="2217">
          <cell r="A2217" t="str">
            <v>EQ010560</v>
          </cell>
          <cell r="B2217" t="str">
            <v>EQ65100050/</v>
          </cell>
          <cell r="C2217" t="str">
            <v>Oficina, pecas e manutencao de Veiculo de passeio, 2 portas, 5 passageiros, marca Volkswagem, tipo popular, modelo Gol ou similar, motor 1.0 a gasolina de 69CV (67.6HP),  sem motorista, inclusive combustivel, seguro obrigatorio, lubrificacao, licenciament</v>
          </cell>
          <cell r="D2217" t="str">
            <v>un</v>
          </cell>
          <cell r="E2217">
            <v>18172.5</v>
          </cell>
        </row>
        <row r="2218">
          <cell r="A2218" t="str">
            <v>EQ013172</v>
          </cell>
          <cell r="B2218" t="str">
            <v>EQ65100053/</v>
          </cell>
          <cell r="C2218" t="str">
            <v>Oficina, pecas e manutencao de Veiculo de passeio, 4 portas, 5 passageiros, marca Volkswagem, tipo popular, modelo Gol ou similar, motor 1.0 a gasolina de 69CV (67,6HP),  com ar condicionado e direcao hidraulica, sem motorista, inclusive combustivel, segu</v>
          </cell>
          <cell r="D2218" t="str">
            <v>un</v>
          </cell>
          <cell r="E2218">
            <v>25975</v>
          </cell>
        </row>
        <row r="2219">
          <cell r="A2219" t="str">
            <v>EQ010592</v>
          </cell>
          <cell r="B2219" t="str">
            <v>EQ65100100/</v>
          </cell>
          <cell r="C2219" t="str">
            <v>Oficina, pecas e manutencao de Caminhoneta, Kombi Volkswagen ou similar, motor a gasolina de 53CV, capacidade de 9 passageiros ou 1t, com motorista.</v>
          </cell>
          <cell r="D2219" t="str">
            <v>un</v>
          </cell>
          <cell r="E2219">
            <v>28772.5</v>
          </cell>
        </row>
        <row r="2220">
          <cell r="A2220" t="str">
            <v>EQ013174</v>
          </cell>
          <cell r="B2220" t="str">
            <v>EQ65100150/</v>
          </cell>
          <cell r="C2220" t="str">
            <v>Oficina, pecas e manutencao de Caminhonete (Pick-up), cabine dupla e cacamba, 4 portas, 5 passageiros, marca Ford, tipo luxo, modelo Ranger XL ou similar, motor 2.5 a diesel de 115CV (112,7HP),  com ar condicionado e direcao hidraulica, sem motorista, inc</v>
          </cell>
          <cell r="D2220" t="str">
            <v>un</v>
          </cell>
          <cell r="E2220">
            <v>67400</v>
          </cell>
        </row>
        <row r="2221">
          <cell r="A2221" t="str">
            <v>EQ013176</v>
          </cell>
          <cell r="B2221" t="str">
            <v>EQ65100153/</v>
          </cell>
          <cell r="C2221" t="str">
            <v>Oficina, pecas e manutencao de  Caminhonete (Pick-up), cabine dupla e cacamba, 4 portas, 5 passageiros, marca Ford, tipo luxo, modelo Ranger XL ou similar, motor 2.5 a diesel de 115CV (112,7HP),  com ar condicionado e direcao hidraulica, com motorista, in</v>
          </cell>
          <cell r="D2221" t="str">
            <v>un</v>
          </cell>
          <cell r="E2221">
            <v>67400</v>
          </cell>
        </row>
        <row r="2222">
          <cell r="A2222" t="str">
            <v>EQ016819</v>
          </cell>
          <cell r="B2222" t="str">
            <v>EQ65100200/</v>
          </cell>
          <cell r="C2222" t="str">
            <v>Oficina, pecas e manutencao de caminhao Ford, modelo F-4000, sem carroceria.</v>
          </cell>
          <cell r="D2222" t="str">
            <v>un</v>
          </cell>
          <cell r="E2222">
            <v>59237.31</v>
          </cell>
        </row>
        <row r="2223">
          <cell r="A2223" t="str">
            <v>EQ010588</v>
          </cell>
          <cell r="B2223" t="str">
            <v>EQ65100203/</v>
          </cell>
          <cell r="C2223" t="str">
            <v>Oficina, pecas e manutencao de Caminhao com Carroceria Fixa, Ford F-4000 ou similar, com capacidade para 3,5t, motor diesel de 85CV.</v>
          </cell>
          <cell r="D2223" t="str">
            <v>un</v>
          </cell>
          <cell r="E2223">
            <v>61904.18</v>
          </cell>
        </row>
        <row r="2224">
          <cell r="A2224" t="str">
            <v>EQ016826</v>
          </cell>
          <cell r="B2224" t="str">
            <v>EQ65100250/</v>
          </cell>
          <cell r="C2224" t="str">
            <v>Oficina, pecas e manutencao de caminhao Ford, modelo F-12000, sem carroceria.</v>
          </cell>
          <cell r="D2224" t="str">
            <v>un</v>
          </cell>
          <cell r="E2224">
            <v>72413.25</v>
          </cell>
        </row>
        <row r="2225">
          <cell r="A2225" t="str">
            <v>EQ010582</v>
          </cell>
          <cell r="B2225" t="str">
            <v>EQ65100253/</v>
          </cell>
          <cell r="C2225" t="str">
            <v>Oficina, pecas e manutencao de Caminhao Basculante, Ford F-12000 ou similar, com capacidade de 5m3, motor diesel de 162CV.</v>
          </cell>
          <cell r="D2225" t="str">
            <v>un</v>
          </cell>
          <cell r="E2225">
            <v>82791.350000000006</v>
          </cell>
        </row>
        <row r="2226">
          <cell r="A2226" t="str">
            <v>EQ016832</v>
          </cell>
          <cell r="B2226" t="str">
            <v>EQ65100300/</v>
          </cell>
          <cell r="C2226" t="str">
            <v>Oficina, pecas e manutencao de caminhao Ford, modelo F-14000, sem carroceria.</v>
          </cell>
          <cell r="D2226" t="str">
            <v>un</v>
          </cell>
          <cell r="E2226">
            <v>90247.75</v>
          </cell>
        </row>
        <row r="2227">
          <cell r="A2227" t="str">
            <v>EQ010585</v>
          </cell>
          <cell r="B2227" t="str">
            <v>EQ65100303/</v>
          </cell>
          <cell r="C2227" t="str">
            <v>Oficina, pecas e manutencao de Caminhao Basculante, Ford F-14000 ou similar, com capacidade de 7m3, motor diesel de 208CV.</v>
          </cell>
          <cell r="D2227" t="str">
            <v>un</v>
          </cell>
          <cell r="E2227">
            <v>101998.29</v>
          </cell>
        </row>
        <row r="2228">
          <cell r="A2228" t="str">
            <v>EQ016823</v>
          </cell>
          <cell r="B2228" t="str">
            <v>EQ65100350/</v>
          </cell>
          <cell r="C2228" t="str">
            <v>Oficina, pecas e manutencao de caminhao Scania, modelo T-124 GA 4x2 NZ 360CV, sem carroceria.</v>
          </cell>
          <cell r="D2228" t="str">
            <v>un</v>
          </cell>
          <cell r="E2228">
            <v>247538</v>
          </cell>
        </row>
        <row r="2229">
          <cell r="A2229" t="str">
            <v>EQ010536</v>
          </cell>
          <cell r="B2229" t="str">
            <v>EQ70050100/</v>
          </cell>
          <cell r="C2229" t="str">
            <v>Custo de material de manutencao de Bate Estacas de queda simples com martelo de ate 0,75t, acionado a motor diesel.</v>
          </cell>
          <cell r="D2229" t="str">
            <v>un</v>
          </cell>
          <cell r="E2229">
            <v>39857.629999999997</v>
          </cell>
        </row>
        <row r="2230">
          <cell r="A2230" t="str">
            <v>EQ010537</v>
          </cell>
          <cell r="B2230" t="str">
            <v>EQ70050103/</v>
          </cell>
          <cell r="C2230" t="str">
            <v>Custo de material de manutencao de Bate Estacas de queda simples com martelo de 1,5t/2,2t.</v>
          </cell>
          <cell r="D2230" t="str">
            <v>un</v>
          </cell>
          <cell r="E2230">
            <v>93939.75</v>
          </cell>
        </row>
        <row r="2231">
          <cell r="A2231" t="str">
            <v>EQ010539</v>
          </cell>
          <cell r="B2231" t="str">
            <v>EQ70050106/</v>
          </cell>
          <cell r="C2231" t="str">
            <v>Custo de material de manutencao de Bate Estacas de queda simples com martelo de 2,5t/3t.</v>
          </cell>
          <cell r="D2231" t="str">
            <v>un</v>
          </cell>
          <cell r="E2231">
            <v>125590.3</v>
          </cell>
        </row>
        <row r="2232">
          <cell r="A2232" t="str">
            <v>EQ010540</v>
          </cell>
          <cell r="B2232" t="str">
            <v>EQ70050109/</v>
          </cell>
          <cell r="C2232" t="str">
            <v>Custo de material de manutencao de Bate Estacas tipo Franki ou similar, de estacas com diametro de ate 600mm, equipado com pilao de ate 4,2t, ou com martelo retangular de ate 2,5t, para estacas comuns, torre trelica de 17m de altura.</v>
          </cell>
          <cell r="D2232" t="str">
            <v>un</v>
          </cell>
          <cell r="E2232">
            <v>380000</v>
          </cell>
        </row>
        <row r="2233">
          <cell r="A2233" t="str">
            <v>EQ010542</v>
          </cell>
          <cell r="B2233" t="str">
            <v>EQ70050112/</v>
          </cell>
          <cell r="C2233" t="str">
            <v>Custo de material de manutencao de Bate Estacas com execucao in situ de estacas com diametro de ate 700mm, equipado com pilao de ate 4,2t, ou com martelo retangular de ate 3,5t, para estacas comuns, torre trelicada ate 35m de altura.</v>
          </cell>
          <cell r="D2233" t="str">
            <v>un</v>
          </cell>
          <cell r="E2233">
            <v>481000</v>
          </cell>
        </row>
        <row r="2234">
          <cell r="A2234" t="str">
            <v>EQ010532</v>
          </cell>
          <cell r="B2234" t="str">
            <v>EQ70050150/</v>
          </cell>
          <cell r="C2234" t="str">
            <v>Custo de material de manutencao de Betoneira para 320l de mistura seca, de carregamento mecanico e tambor reversivel, com motor eletrico.</v>
          </cell>
          <cell r="D2234" t="str">
            <v>un</v>
          </cell>
          <cell r="E2234">
            <v>1499.38</v>
          </cell>
        </row>
        <row r="2235">
          <cell r="A2235" t="str">
            <v>EQ010533</v>
          </cell>
          <cell r="B2235" t="str">
            <v>EQ70050153/</v>
          </cell>
          <cell r="C2235" t="str">
            <v>Custo de material de manutencao de Betoneira para 320l de mistura seca, de carregamento mecanico e tambor reversivel, com motor a gasolina.</v>
          </cell>
          <cell r="D2235" t="str">
            <v>un</v>
          </cell>
          <cell r="E2235">
            <v>4177.5</v>
          </cell>
        </row>
        <row r="2236">
          <cell r="A2236" t="str">
            <v>EQ010545</v>
          </cell>
          <cell r="B2236" t="str">
            <v>EQ70050200/</v>
          </cell>
          <cell r="C2236" t="str">
            <v>Custo de material de manutencao de Bomba Centrifuga Submersivel acionada por motor eletrico de 6CV a 3450RPM, para ser usada em quaisquer servicos de drenagem de agua limpa ou suja.  Pode ser usada a seco. Bombeia agua que contenha particulas abrasivas, m</v>
          </cell>
          <cell r="D2236" t="str">
            <v>un</v>
          </cell>
          <cell r="E2236">
            <v>7000</v>
          </cell>
        </row>
        <row r="2237">
          <cell r="A2237" t="str">
            <v>EQ010547</v>
          </cell>
          <cell r="B2237" t="str">
            <v>EQ70050250/</v>
          </cell>
          <cell r="C2237" t="str">
            <v>Custo de material de manutencao de Caminhoneta padrao utilitario, tipo Standard, motor a gasolina de 53CV, capacidade de 9 passageiros ou 1t.</v>
          </cell>
          <cell r="D2237" t="str">
            <v>un</v>
          </cell>
          <cell r="E2237">
            <v>28772.5</v>
          </cell>
        </row>
        <row r="2238">
          <cell r="A2238" t="str">
            <v>EQ010548</v>
          </cell>
          <cell r="B2238" t="str">
            <v>EQ70050256/</v>
          </cell>
          <cell r="C2238" t="str">
            <v>Custo de material de manutencao de Caminhoneta, com cabine e cacamba, motor diesel de 85CV, com capacidade util de 4m3.</v>
          </cell>
          <cell r="D2238" t="str">
            <v>un</v>
          </cell>
          <cell r="E2238">
            <v>66375</v>
          </cell>
        </row>
        <row r="2239">
          <cell r="A2239" t="str">
            <v>EQ010520</v>
          </cell>
          <cell r="B2239" t="str">
            <v>EQ70050300/</v>
          </cell>
          <cell r="C2239" t="str">
            <v>Custo de material de manutencao de Caminhao com Carroceria Fixa, no toco, capacidade de 3,5t, motor diesel de 85CV.</v>
          </cell>
          <cell r="D2239" t="str">
            <v>un</v>
          </cell>
          <cell r="E2239">
            <v>61904.18</v>
          </cell>
        </row>
        <row r="2240">
          <cell r="A2240" t="str">
            <v>EQ010522</v>
          </cell>
          <cell r="B2240" t="str">
            <v>EQ70050306/</v>
          </cell>
          <cell r="C2240" t="str">
            <v>Custo de material de manutencao de Caminhao com Carroceria Fixa, com capacidade de 7,5t, motor diesel de 162CV</v>
          </cell>
          <cell r="D2240" t="str">
            <v>un</v>
          </cell>
          <cell r="E2240">
            <v>76357.600000000006</v>
          </cell>
        </row>
        <row r="2241">
          <cell r="A2241" t="str">
            <v>EQ010562</v>
          </cell>
          <cell r="B2241" t="str">
            <v>EQ70050309/</v>
          </cell>
          <cell r="C2241" t="str">
            <v>Custo de material de manutencao de Caminhao com Carroceria Fixa Ford F-4000 ou similar, com capaciadde para 3,5t, motor diesel de 85cv, equipado com plataforma elevatoria pantografica hidraulica com  elevacao ate 8,5m.</v>
          </cell>
          <cell r="D2241" t="str">
            <v>un</v>
          </cell>
          <cell r="E2241">
            <v>100520.85</v>
          </cell>
        </row>
        <row r="2242">
          <cell r="A2242" t="str">
            <v>EQ010561</v>
          </cell>
          <cell r="B2242" t="str">
            <v>EQ70050312/</v>
          </cell>
          <cell r="C2242" t="str">
            <v>Custo de material de manutencao de Caminhao com Carroceria Fixa F-12000 ou similar, motor diesel de 132CV, equipado com Guindaste Hidraulico Munck M1160 ou similar, provido de lanca de extensao e malha.</v>
          </cell>
          <cell r="D2242" t="str">
            <v>un</v>
          </cell>
          <cell r="E2242">
            <v>102911.41</v>
          </cell>
        </row>
        <row r="2243">
          <cell r="A2243" t="str">
            <v>EQ010538</v>
          </cell>
          <cell r="B2243" t="str">
            <v>EQ70050350/</v>
          </cell>
          <cell r="C2243" t="str">
            <v>Custo de material de manutencao de Caminhao Basculante, Ford F-12000 ou similar, com capacidade de 5m3, motor diesel de 162CV.</v>
          </cell>
          <cell r="D2243" t="str">
            <v>un</v>
          </cell>
          <cell r="E2243">
            <v>82791.350000000006</v>
          </cell>
        </row>
        <row r="2244">
          <cell r="A2244" t="str">
            <v>EQ010541</v>
          </cell>
          <cell r="B2244" t="str">
            <v>EQ70050353/</v>
          </cell>
          <cell r="C2244" t="str">
            <v>Custo de material de manutencao de Caminhao Basculante, com capacidade de 7m3, motor diesel de 208CV.</v>
          </cell>
          <cell r="D2244" t="str">
            <v>un</v>
          </cell>
          <cell r="E2244">
            <v>101998.29</v>
          </cell>
        </row>
        <row r="2245">
          <cell r="A2245" t="str">
            <v>EQ017854</v>
          </cell>
          <cell r="B2245" t="str">
            <v>EQ70050356/</v>
          </cell>
          <cell r="C2245" t="str">
            <v>Custo de material de manutencao de caminhao, com capacidade de 8,0m3 a 10,0m3, motor diesel de 210CV.</v>
          </cell>
          <cell r="D2245" t="str">
            <v>un</v>
          </cell>
          <cell r="E2245">
            <v>122250.83</v>
          </cell>
        </row>
        <row r="2246">
          <cell r="A2246" t="str">
            <v>EQ017858</v>
          </cell>
          <cell r="B2246" t="str">
            <v>EQ70050359/</v>
          </cell>
          <cell r="C2246" t="str">
            <v>Custo de material de manutencao de caminhao, com capacidade de 10,0m3 a 12,0m3, motor diesel de 220CV.</v>
          </cell>
          <cell r="D2246" t="str">
            <v>un</v>
          </cell>
          <cell r="E2246">
            <v>133518.41</v>
          </cell>
        </row>
        <row r="2247">
          <cell r="A2247" t="str">
            <v>EQ010544</v>
          </cell>
          <cell r="B2247" t="str">
            <v>EQ70050400/</v>
          </cell>
          <cell r="C2247" t="str">
            <v>Custo de material de manutencao de Caminhao Tanque, com capacidade de 6000l, motor diesel de 162CV.</v>
          </cell>
          <cell r="D2247" t="str">
            <v>un</v>
          </cell>
          <cell r="E2247">
            <v>100625.04</v>
          </cell>
        </row>
        <row r="2248">
          <cell r="A2248" t="str">
            <v>ES009479</v>
          </cell>
          <cell r="B2248" t="str">
            <v>ES05350050/</v>
          </cell>
          <cell r="C2248" t="str">
            <v>Escada circular metalica com degraus em caracol.  Fornecimento e colocacao.</v>
          </cell>
          <cell r="D2248" t="str">
            <v>un</v>
          </cell>
          <cell r="E2248">
            <v>125.85</v>
          </cell>
        </row>
        <row r="2249">
          <cell r="A2249" t="str">
            <v>ES006045</v>
          </cell>
          <cell r="B2249" t="str">
            <v>ES05350100/</v>
          </cell>
          <cell r="C2249" t="str">
            <v>Escada em ferro de 3/4", com 3m de altura, considerando 10 degraus espacadas de 30cm.  Fornecimento e colocacao.</v>
          </cell>
          <cell r="D2249" t="str">
            <v>un</v>
          </cell>
          <cell r="E2249">
            <v>268.66000000000003</v>
          </cell>
        </row>
        <row r="2250">
          <cell r="A2250" t="str">
            <v>ES004727</v>
          </cell>
          <cell r="B2250" t="str">
            <v>ES05350150A</v>
          </cell>
          <cell r="C2250" t="str">
            <v>Escada de marinheiro, com largura de 0,40m, executada em barras de 1 1/2"x1/4", sendo os degraus em ferro redondo de 5/8".  Espacados de 0,30cm.  Fornecimento e colocacao.</v>
          </cell>
          <cell r="D2250" t="str">
            <v>m</v>
          </cell>
          <cell r="E2250">
            <v>69.11</v>
          </cell>
        </row>
        <row r="2251">
          <cell r="A2251" t="str">
            <v>ES009307</v>
          </cell>
          <cell r="B2251" t="str">
            <v>ES05990050/</v>
          </cell>
          <cell r="C2251" t="str">
            <v>Barra de ferro vertical de 1 1/4" com 1,50m de altura, fixadas em 2 barras horizontais de 2 1/2"x5/8" (exclusive estas), inclusive 1 ponta de lanca e 4 anuetos.  Fornecimento e colocacao.</v>
          </cell>
          <cell r="D2251" t="str">
            <v>un</v>
          </cell>
          <cell r="E2251">
            <v>73.52</v>
          </cell>
        </row>
        <row r="2252">
          <cell r="A2252" t="str">
            <v>ES004795</v>
          </cell>
          <cell r="B2252" t="str">
            <v>ES05990100A</v>
          </cell>
          <cell r="C2252" t="str">
            <v>Estrutura de fixacao de quadros constituido por barra chata de ferro de 2"x3/8".  Fornecimento e colocacao.</v>
          </cell>
          <cell r="D2252" t="str">
            <v>m</v>
          </cell>
          <cell r="E2252">
            <v>9.61</v>
          </cell>
        </row>
        <row r="2253">
          <cell r="A2253" t="str">
            <v>ES006001</v>
          </cell>
          <cell r="B2253" t="str">
            <v>ES05990150A</v>
          </cell>
          <cell r="C2253" t="str">
            <v>Estrutura de sustentacao para gaiolas, em modulo de 1,80m com 2 barras quadradas de 1" em paralelo, com 2 montantes em tubo de ferro galvanizado de 3", sendo 0,50m livre e 0,20m enterrado.  Fornecimento e colocacao.</v>
          </cell>
          <cell r="D2253" t="str">
            <v>mod</v>
          </cell>
          <cell r="E2253">
            <v>128.74</v>
          </cell>
        </row>
        <row r="2254">
          <cell r="A2254" t="str">
            <v>ES006002</v>
          </cell>
          <cell r="B2254" t="str">
            <v>ES05990153A</v>
          </cell>
          <cell r="C2254" t="str">
            <v>Estrutura de sustentacao para gaiolas, em modulo de 1,80m com 2 barras quadradas de 1" em paralelo, com 2 montantes em tubo de ferro galvanizado de 3", sendo 3m livres e 0,50m enterrado.  Fornecimento e colocacao.</v>
          </cell>
          <cell r="D2254" t="str">
            <v>mod</v>
          </cell>
          <cell r="E2254">
            <v>378.46</v>
          </cell>
        </row>
        <row r="2255">
          <cell r="A2255" t="str">
            <v>ES006005</v>
          </cell>
          <cell r="B2255" t="str">
            <v>ES05990200A</v>
          </cell>
          <cell r="C2255" t="str">
            <v>Gaiola de (1,50x1,50x2)m montada em estrutura de cantoneira de ferro por 1 1/2"x1 1/2"x3/16".  Fornecimento e colocacao.</v>
          </cell>
          <cell r="D2255" t="str">
            <v>un</v>
          </cell>
          <cell r="E2255">
            <v>188.39</v>
          </cell>
        </row>
        <row r="2256">
          <cell r="A2256" t="str">
            <v>ES005980</v>
          </cell>
          <cell r="B2256" t="str">
            <v>ES05990250A</v>
          </cell>
          <cell r="C2256" t="str">
            <v>Gaveta em chapa de aco de 1/2" nas dimensoes de altura de 10cm, largura de 20cm e comprimento de 30cm.  Fornecimento e colocacao.</v>
          </cell>
          <cell r="D2256" t="str">
            <v>un</v>
          </cell>
          <cell r="E2256">
            <v>82.66</v>
          </cell>
        </row>
        <row r="2257">
          <cell r="A2257" t="str">
            <v>ES007440</v>
          </cell>
          <cell r="B2257" t="str">
            <v>ES05990300/</v>
          </cell>
          <cell r="C2257" t="str">
            <v>Grelha de ferro, fixada pelo interior da edificacao, confeccionada em barra de 1/2"x1/4", malha de (5x5)cm, com pintura eletrostatica, na cor azul, com altura de 0,70m e largura de 2,40m.  Fornecimento e colocacao.</v>
          </cell>
          <cell r="D2257" t="str">
            <v>un</v>
          </cell>
          <cell r="E2257">
            <v>314.82</v>
          </cell>
        </row>
        <row r="2258">
          <cell r="A2258" t="str">
            <v>ES009305</v>
          </cell>
          <cell r="B2258" t="str">
            <v>ES05990350/</v>
          </cell>
          <cell r="C2258" t="str">
            <v>Pinha de ferro fundido com 35cm de altura, fixada em montante de ferro (exclusive este).  Fornecimento e colocacao.</v>
          </cell>
          <cell r="D2258" t="str">
            <v>un</v>
          </cell>
          <cell r="E2258">
            <v>24.3</v>
          </cell>
        </row>
        <row r="2259">
          <cell r="A2259" t="str">
            <v>ES009306</v>
          </cell>
          <cell r="B2259" t="str">
            <v>ES05990400/</v>
          </cell>
          <cell r="C2259" t="str">
            <v>Ponta de lanca de ferro fundido com 12cm de altura, fixada em barra redonda de 1 1/4" (exclusive esta).  Fornecimento e colocacao.</v>
          </cell>
          <cell r="D2259" t="str">
            <v>un</v>
          </cell>
          <cell r="E2259">
            <v>3.66</v>
          </cell>
        </row>
        <row r="2260">
          <cell r="A2260" t="str">
            <v>ES004792</v>
          </cell>
          <cell r="B2260" t="str">
            <v>ES05990450A</v>
          </cell>
          <cell r="C2260" t="str">
            <v>Quadro de (2,05x2,05)m montado em cantoneira de ferro de 1 1/2"x3/16" e tela losangular galvanizada de 1 1/2", fio 8, fixacao em plano horizontal.  Fornecimento e colocacao.</v>
          </cell>
          <cell r="D2260" t="str">
            <v>un</v>
          </cell>
          <cell r="E2260">
            <v>496.14</v>
          </cell>
        </row>
        <row r="2261">
          <cell r="A2261" t="str">
            <v>ES006179</v>
          </cell>
          <cell r="B2261" t="str">
            <v>ES05990453A</v>
          </cell>
          <cell r="C2261" t="str">
            <v>Quadro de (2,05x2,05)m montado em cantoneira de aco de 1 1/2"x3/16", e tela losangular galvanizada de 1", fio 12, fixacao em plano horizontal.  Fornecimento e colocacao.</v>
          </cell>
          <cell r="D2261" t="str">
            <v>un</v>
          </cell>
          <cell r="E2261">
            <v>473.84</v>
          </cell>
        </row>
        <row r="2262">
          <cell r="A2262" t="str">
            <v>ES006181</v>
          </cell>
          <cell r="B2262" t="str">
            <v>ES05990456A</v>
          </cell>
          <cell r="C2262" t="str">
            <v>Quadro de (2,05x2,05)m montado em cantoneira de aco de 1 1/2"x3/16", barra chata de 1 1/2"x1/4" e tela losangular galvanizada de 1", fio 12, fixacao em plano vertical.  Fornecimento e colocacao.</v>
          </cell>
          <cell r="D2262" t="str">
            <v>un</v>
          </cell>
          <cell r="E2262">
            <v>433.51</v>
          </cell>
        </row>
        <row r="2263">
          <cell r="A2263" t="str">
            <v>ES004552</v>
          </cell>
          <cell r="B2263" t="str">
            <v>ES05990500/</v>
          </cell>
          <cell r="C2263" t="str">
            <v>Suporte para aparelho de ar condicionado de 1 a 2HP, em cantoneira de ferro de 1/4"x1 1/8".  Fornecimento e colocacao.</v>
          </cell>
          <cell r="D2263" t="str">
            <v>un</v>
          </cell>
          <cell r="E2263">
            <v>153.25</v>
          </cell>
        </row>
        <row r="2264">
          <cell r="A2264" t="str">
            <v>ES006888</v>
          </cell>
          <cell r="B2264" t="str">
            <v>ES05990550/</v>
          </cell>
          <cell r="C2264" t="str">
            <v>Tela de aco Gradex ou similar de malha losangular de 8"x3 1/2", em chapa de 3/16".  Fornecimento e colocacao.</v>
          </cell>
          <cell r="D2264" t="str">
            <v>m2</v>
          </cell>
          <cell r="E2264">
            <v>61.41</v>
          </cell>
        </row>
        <row r="2265">
          <cell r="A2265" t="str">
            <v>ES004707</v>
          </cell>
          <cell r="B2265" t="str">
            <v>ES05990600A</v>
          </cell>
          <cell r="C2265" t="str">
            <v>Tela para protecao de janela, em tela de poliester, com malha de 1", fixada em grade de ferro encantada em cantoneira e barras de 3/4"x1/3" de secao, espacadas vertical e horizontalmente a cada 50cm, chumbada na alvenaria.  Fornecimento e assentamento.</v>
          </cell>
          <cell r="D2265" t="str">
            <v>m2</v>
          </cell>
          <cell r="E2265">
            <v>2.25</v>
          </cell>
        </row>
        <row r="2266">
          <cell r="A2266" t="str">
            <v>ES004823</v>
          </cell>
          <cell r="B2266" t="str">
            <v>ES10050050/</v>
          </cell>
          <cell r="C2266" t="str">
            <v>Aduela de Imbuia de 13x3cm.  Fornecimento e colocacao.</v>
          </cell>
          <cell r="D2266" t="str">
            <v>m</v>
          </cell>
          <cell r="E2266">
            <v>10.48</v>
          </cell>
        </row>
        <row r="2267">
          <cell r="A2267" t="str">
            <v>ES004825</v>
          </cell>
          <cell r="B2267" t="str">
            <v>ES10050053/</v>
          </cell>
          <cell r="C2267" t="str">
            <v>Aduela de Imbuia de 14x3cm, com 3,5cm de rebaixo.  Fornecimento e colocacao.</v>
          </cell>
          <cell r="D2267" t="str">
            <v>m</v>
          </cell>
          <cell r="E2267" t="e">
            <v>#N/A</v>
          </cell>
        </row>
        <row r="2268">
          <cell r="A2268" t="str">
            <v>ES004541</v>
          </cell>
          <cell r="B2268" t="str">
            <v>ES10050056/</v>
          </cell>
          <cell r="C2268" t="str">
            <v>Aduela de Imbuia de 14x3cm.  Fornecimento e colocacao.</v>
          </cell>
          <cell r="D2268" t="str">
            <v>m</v>
          </cell>
          <cell r="E2268">
            <v>10.7</v>
          </cell>
        </row>
        <row r="2269">
          <cell r="A2269" t="str">
            <v>ES000910</v>
          </cell>
          <cell r="B2269" t="str">
            <v>ES10050100/</v>
          </cell>
          <cell r="C2269" t="str">
            <v>Alizar de Canela ou similar, de (5x2)cm.  Fornecimento e colocacao.</v>
          </cell>
          <cell r="D2269" t="str">
            <v>m</v>
          </cell>
          <cell r="E2269">
            <v>2.67</v>
          </cell>
        </row>
        <row r="2270">
          <cell r="A2270" t="str">
            <v>ES000909</v>
          </cell>
          <cell r="B2270" t="str">
            <v>ES10050150/</v>
          </cell>
          <cell r="C2270" t="str">
            <v>Marco de Canela ou similar, de (7x3)cm.  Fornecimento e colocacao.</v>
          </cell>
          <cell r="D2270" t="str">
            <v>m</v>
          </cell>
          <cell r="E2270">
            <v>8.93</v>
          </cell>
        </row>
        <row r="2271">
          <cell r="A2271" t="str">
            <v>ES004537</v>
          </cell>
          <cell r="B2271" t="str">
            <v>ES10100050A</v>
          </cell>
          <cell r="C2271" t="str">
            <v>Porta compensada em Cedro ou Imbuia ou similar, folheada nas duas faces com 3cm de espessura.  Fornecimento e colocacao, exclusive fornecimento de ferragens, aduelas e alizares.</v>
          </cell>
          <cell r="D2271" t="str">
            <v>m2</v>
          </cell>
          <cell r="E2271">
            <v>101.34</v>
          </cell>
        </row>
        <row r="2272">
          <cell r="A2272" t="str">
            <v>ES004769</v>
          </cell>
          <cell r="B2272" t="str">
            <v>ES10100053/</v>
          </cell>
          <cell r="C2272" t="str">
            <v>Porta compensada em Cedro ou similar, de (60x210x3)cm, folheada nas duas faces.  Fornecimento e colocacao exclusive fornecimento de ferragems, aduela e alizares.</v>
          </cell>
          <cell r="D2272" t="str">
            <v>un</v>
          </cell>
          <cell r="E2272">
            <v>94.05</v>
          </cell>
        </row>
        <row r="2273">
          <cell r="A2273" t="str">
            <v>ES004770</v>
          </cell>
          <cell r="B2273" t="str">
            <v>ES10100056/</v>
          </cell>
          <cell r="C2273" t="str">
            <v>Porta compensada em Cedro ou similar, de (70x210)cm, folheada nas 2 faces.  Fornecimento e colocacao exclusive fornecimento de ferragens, aduela e alizares.</v>
          </cell>
          <cell r="D2273" t="str">
            <v>un</v>
          </cell>
          <cell r="E2273">
            <v>98.7</v>
          </cell>
        </row>
        <row r="2274">
          <cell r="A2274" t="str">
            <v>ES004831</v>
          </cell>
          <cell r="B2274" t="str">
            <v>ES10100062/</v>
          </cell>
          <cell r="C2274" t="str">
            <v>Porta compensada em Cedro ou similar, de (90x210)cm, folheado nas 2 faces.  Fornecimento e colocacao, exclusive fornecimento de ferragens, aduela e alizares.</v>
          </cell>
          <cell r="D2274" t="str">
            <v>un</v>
          </cell>
          <cell r="E2274" t="e">
            <v>#N/A</v>
          </cell>
        </row>
        <row r="2275">
          <cell r="A2275" t="str">
            <v>ES004832</v>
          </cell>
          <cell r="B2275" t="str">
            <v>ES10100065/</v>
          </cell>
          <cell r="C2275" t="str">
            <v>Porta compensada em Cedro ou similar, de (100x210)cm, folheada nas 2 faces.  Fornecimento e colocacao, exclusive fornecimento de ferragens, aduela e alizares.</v>
          </cell>
          <cell r="D2275" t="str">
            <v>un</v>
          </cell>
          <cell r="E2275">
            <v>112.99</v>
          </cell>
        </row>
        <row r="2276">
          <cell r="A2276" t="str">
            <v>ES006949</v>
          </cell>
          <cell r="B2276" t="str">
            <v>ES10100100/</v>
          </cell>
          <cell r="C2276" t="str">
            <v>Porta compensada em Cedro ou similar, (60x210x3)cm, folheada nas 2 faces, guarnicao de Canela ou similar, sendo a aduela de (13x3)cm e alizares de (5x2)cm.  Fornecimento e colocacao, exclusive fornecimento das ferragens.</v>
          </cell>
          <cell r="D2276" t="str">
            <v>un</v>
          </cell>
          <cell r="E2276">
            <v>167.73</v>
          </cell>
        </row>
        <row r="2277">
          <cell r="A2277" t="str">
            <v>ES000896</v>
          </cell>
          <cell r="B2277" t="str">
            <v>ES10100103/</v>
          </cell>
          <cell r="C2277" t="str">
            <v>Porta compensada em Cedro ou similar, de (70x210x3)cm, folheada nas 2 faces, guarnicao em Canela ou similar, sendo a aduela de (13x3)cm e alizares de (5x2)cm.  Fornecimento e colocacao, exclusive fornecimento de ferragens.</v>
          </cell>
          <cell r="D2277" t="str">
            <v>un</v>
          </cell>
          <cell r="E2277">
            <v>170.23</v>
          </cell>
        </row>
        <row r="2278">
          <cell r="A2278" t="str">
            <v>ES000895</v>
          </cell>
          <cell r="B2278" t="str">
            <v>ES10100106/</v>
          </cell>
          <cell r="C2278" t="str">
            <v>Porta compensada em Cedro ou similar, de (80x210x3)cm, folheada nas 2 faces, guarnicao em Canela ou similar, sendo a aduela de (13x3)cm e alizares de (5x2)cm.  Fornecimento e colocacao, exclusive fornecimento de ferragens.</v>
          </cell>
          <cell r="D2278" t="str">
            <v>un</v>
          </cell>
          <cell r="E2278">
            <v>174.89</v>
          </cell>
        </row>
        <row r="2279">
          <cell r="A2279" t="str">
            <v>ES004560</v>
          </cell>
          <cell r="B2279" t="str">
            <v>ES10100206A</v>
          </cell>
          <cell r="C2279" t="str">
            <v>Porta compensado em Cedro ou similar, lisa, de (80x2,10)cm, marco (7x3)cm, secao retangular a porta revestida com formica de espessura de 1mm.  Fornecimento e colocacao, exclusive fornecimento de ferragens.</v>
          </cell>
          <cell r="D2279" t="str">
            <v>un</v>
          </cell>
          <cell r="E2279">
            <v>233.24</v>
          </cell>
        </row>
        <row r="2280">
          <cell r="A2280" t="str">
            <v>ES004555</v>
          </cell>
          <cell r="B2280" t="str">
            <v>ES10100215A</v>
          </cell>
          <cell r="C2280" t="str">
            <v>Porta compensada em Cedro ou similar, lisa, de (1,20x2,10)cm, marco(7x3)cm, secao retangular a porta revestida com formica de espessura de 1mm.   Fornecimento e colocacao.</v>
          </cell>
          <cell r="D2280" t="str">
            <v>un</v>
          </cell>
          <cell r="E2280">
            <v>350.39</v>
          </cell>
        </row>
        <row r="2281">
          <cell r="A2281" t="str">
            <v>ES004817</v>
          </cell>
          <cell r="B2281" t="str">
            <v>ES10100253/</v>
          </cell>
          <cell r="C2281" t="str">
            <v>Porta lisa de fibra de madeira prensada tipo Duradoor ou similar, de (70x210)cm para acabamento.  Fornecimento e colocacao, exclusive fornecimento de ferragens, aduela e alizares.</v>
          </cell>
          <cell r="D2281" t="str">
            <v>un</v>
          </cell>
          <cell r="E2281">
            <v>87.43</v>
          </cell>
        </row>
        <row r="2282">
          <cell r="A2282" t="str">
            <v>ES004815</v>
          </cell>
          <cell r="B2282" t="str">
            <v>ES10100256/</v>
          </cell>
          <cell r="C2282" t="str">
            <v>Porta lisa de fibra de madeira prensada tipo Duradoor ou similar, de (80x210)cm, para acabamento.  Fornecimento e colocacao, exclusive fornecimento de ferragens, aduela e alizares.</v>
          </cell>
          <cell r="D2282" t="str">
            <v>un</v>
          </cell>
          <cell r="E2282">
            <v>87.43</v>
          </cell>
        </row>
        <row r="2283">
          <cell r="A2283" t="str">
            <v>ES004837</v>
          </cell>
          <cell r="B2283" t="str">
            <v>ES10100306/</v>
          </cell>
          <cell r="C2283" t="str">
            <v>Porta compensada em Cedro ou similar, de (80x210x3)cm, em 2 folhas, guarnicao em Cedro ou similar, sendo a aduela de (13x3)cm e alizares de (5x2)cm.  Fornecimento e colocacao, exclusive fornecimento de ferragens.</v>
          </cell>
          <cell r="D2283" t="str">
            <v>un</v>
          </cell>
          <cell r="E2283">
            <v>198.67</v>
          </cell>
        </row>
        <row r="2284">
          <cell r="A2284" t="str">
            <v>ES000897</v>
          </cell>
          <cell r="B2284" t="str">
            <v>ES10100309/</v>
          </cell>
          <cell r="C2284" t="str">
            <v>Porta compensada em Cedro ou similar, de (120x210x3)cm, em 2 folhas, guarnicao em Cedro ou similar, sendo a aduela de (13x3)cm e alizares de (5x2)cm.  Fornecimento e colocacao, exclusive fornecimento de ferragens.</v>
          </cell>
          <cell r="D2284" t="str">
            <v>un</v>
          </cell>
          <cell r="E2284">
            <v>164.76</v>
          </cell>
        </row>
        <row r="2285">
          <cell r="A2285" t="str">
            <v>ES004543</v>
          </cell>
          <cell r="B2285" t="str">
            <v>ES10100312/</v>
          </cell>
          <cell r="C2285" t="str">
            <v>Porta compensada em Cedro ou Imbuia ou similar, de (120x210x3)cm, 2 folhas guarnicao em Canela ou similar, aduela de (13x3)cm, alizar de (5x2)cm.  Fornecimento e colocacao.</v>
          </cell>
          <cell r="D2285" t="str">
            <v>un</v>
          </cell>
          <cell r="E2285">
            <v>282.01</v>
          </cell>
        </row>
        <row r="2286">
          <cell r="A2286" t="str">
            <v>ES004973</v>
          </cell>
          <cell r="B2286" t="str">
            <v>ES10100315/</v>
          </cell>
          <cell r="C2286" t="str">
            <v>Porta compensada em Cedro ou similar, de (140x210x3)cm, em 2 folhas, guarnicao em Cedro ou similar, sendo a  aduela (13x3)cm e alizares de  (5x2)cm.  Fornecimento e colocacao, exclusive fornecimento de ferragens.</v>
          </cell>
          <cell r="D2286" t="str">
            <v>un</v>
          </cell>
          <cell r="E2286">
            <v>291.77</v>
          </cell>
        </row>
        <row r="2287">
          <cell r="A2287" t="str">
            <v>ES004827</v>
          </cell>
          <cell r="B2287" t="str">
            <v>ES10100350/</v>
          </cell>
          <cell r="C2287" t="str">
            <v>Porta de correr (2 folhas) para armario em bancas, (50x70)cm, compensado em Cedro ou similar, de 20mm, revestidas com formica em 3 faces, enquadradas em marcos retangulares, (2x6)cm, revestidos em 2 faces.  Prateleiras do mesmo material, 20mm, com revesti</v>
          </cell>
          <cell r="D2287" t="str">
            <v>un</v>
          </cell>
          <cell r="E2287" t="e">
            <v>#N/A</v>
          </cell>
        </row>
        <row r="2288">
          <cell r="A2288" t="str">
            <v>ES004712</v>
          </cell>
          <cell r="B2288" t="str">
            <v>ES10100359/</v>
          </cell>
          <cell r="C2288" t="str">
            <v>Porta de correr compensada em Cedro ou similar, de 2 folhas de (80x210x3)cm, sem marco, pendurada em roldanas, correndo dentro de trilho de aco, guarda por canaleta embutida no piso, com marco de (7x3)cm.  Fornecimento e colocacao, exclusive de ferragens,</v>
          </cell>
          <cell r="D2288" t="str">
            <v>un</v>
          </cell>
          <cell r="E2288">
            <v>193.54</v>
          </cell>
        </row>
        <row r="2289">
          <cell r="A2289" t="str">
            <v>ES004768</v>
          </cell>
          <cell r="B2289" t="str">
            <v>ES10100362/</v>
          </cell>
          <cell r="C2289" t="str">
            <v>Porta de correr compensada em Cedro ou Canela ou similar, de (80x210x3)cm, pendurada em roldanas, correndo dentro do trilho oco, guiada por canaleta embutida no piso com marco de (7x3)cm.   Fornecimento e colocacao, exclusive fornecimento de ferragens.</v>
          </cell>
          <cell r="D2289" t="str">
            <v>un</v>
          </cell>
          <cell r="E2289">
            <v>149.51</v>
          </cell>
        </row>
        <row r="2290">
          <cell r="A2290" t="str">
            <v>ES004760</v>
          </cell>
          <cell r="B2290" t="str">
            <v>ES10100400/</v>
          </cell>
          <cell r="C2290" t="str">
            <v>Porta de servico, de (60x210x3)cm, em Cedro ou Imbuia ou similar, guarnicao de Imbuia, sendo o marco de (7x3)cm e alizares de (5x2)cm em 1 face tendo almofadas na parte inferior e acima veneziana e caixilho para vidro com postigo.  Fornecimeto e colocacao</v>
          </cell>
          <cell r="D2290" t="str">
            <v>un</v>
          </cell>
          <cell r="E2290">
            <v>148.44</v>
          </cell>
        </row>
        <row r="2291">
          <cell r="A2291" t="str">
            <v>ES004717</v>
          </cell>
          <cell r="B2291" t="str">
            <v>ES10100403/</v>
          </cell>
          <cell r="C2291" t="str">
            <v>Porta de servico, de (70x210)cm, em Cedro ou similar, com almofada na parte inferior e acima, veneziana e caixilho para vidro com postigo.  Fornecimento e colocacao, exclusive fornecimento de ferragens, marcos e alizares.</v>
          </cell>
          <cell r="D2291" t="str">
            <v>un</v>
          </cell>
          <cell r="E2291">
            <v>105.5</v>
          </cell>
        </row>
        <row r="2292">
          <cell r="A2292" t="str">
            <v>ES004771</v>
          </cell>
          <cell r="B2292" t="str">
            <v>ES10100406/</v>
          </cell>
          <cell r="C2292" t="str">
            <v>Porta de servico, de (70x210x3)cm, em Cedro ou Imbuia ou similar, guarnicao em Imbuia, sendo o marco de (7x3)cm e alizares de (5x2)cm em 1 face tendo almofadas na parte inferior e acima veneziana e caixilho para vidro com postigo.  Fornecimeto e colocacao</v>
          </cell>
          <cell r="D2292" t="str">
            <v>un</v>
          </cell>
          <cell r="E2292">
            <v>153.59</v>
          </cell>
        </row>
        <row r="2293">
          <cell r="A2293" t="str">
            <v>ES004718</v>
          </cell>
          <cell r="B2293" t="str">
            <v>ES10100409/</v>
          </cell>
          <cell r="C2293" t="str">
            <v>Porta de servico, de (80x210x3)cm, em Cedro ou similar, com almofada na parte inferior e acima, veneziana e caixilho para vidro com postigo.  Fornecimento e colocacao, exclusive fornecimento de ferragens, marcos e alizares.</v>
          </cell>
          <cell r="D2293" t="str">
            <v>un</v>
          </cell>
          <cell r="E2293">
            <v>108.61</v>
          </cell>
        </row>
        <row r="2294">
          <cell r="A2294" t="str">
            <v>ES000904</v>
          </cell>
          <cell r="B2294" t="str">
            <v>ES10100450/</v>
          </cell>
          <cell r="C2294" t="str">
            <v>Portinhola compensada em Cedro ou similar, de 20mm, para fechamento de quadros de luz ou armarios, inclusive guarnicao, exclusive ferragens.</v>
          </cell>
          <cell r="D2294" t="str">
            <v>m2</v>
          </cell>
          <cell r="E2294">
            <v>98.01</v>
          </cell>
        </row>
        <row r="2295">
          <cell r="A2295" t="str">
            <v>ES000900</v>
          </cell>
          <cell r="B2295" t="str">
            <v>ES10150050/</v>
          </cell>
          <cell r="C2295" t="str">
            <v>Porta em Cedro ou similar, de (60x210x3)cm, com 1 almofada rebaixada, guarnicao em Canela ou similar, sendo a aduela de (13x3)cm e alizares de (5x2)cm.  Fornecimento e colocacao, exclusive fornecimento de ferragens.</v>
          </cell>
          <cell r="D2295" t="str">
            <v>un</v>
          </cell>
          <cell r="E2295" t="e">
            <v>#N/A</v>
          </cell>
        </row>
        <row r="2296">
          <cell r="A2296" t="str">
            <v>ES000899</v>
          </cell>
          <cell r="B2296" t="str">
            <v>ES10150053A</v>
          </cell>
          <cell r="C2296" t="str">
            <v>Porta em Cedro ou similar, de (70x210x3)cm, com 1 almofada rebaixada, guarnicao em Canela ou similar, sendo a aduela de (13x3)cm e alizares de (5x2)cm.  Fornecimento e colocacao, exclusive fornecimento de ferragens.</v>
          </cell>
          <cell r="D2296" t="str">
            <v>un</v>
          </cell>
          <cell r="E2296">
            <v>206.06</v>
          </cell>
        </row>
        <row r="2297">
          <cell r="A2297" t="str">
            <v>ES000898</v>
          </cell>
          <cell r="B2297" t="str">
            <v>ES10150056A</v>
          </cell>
          <cell r="C2297" t="str">
            <v>Porta em Cedro ou similar, de (80x210x3)cm, com 1 almofada rebaixada, guarnicao em Canela ou similar, sendo a aduela de (13x3)cm e alizares de (5x2)cm.  Fornecimento e colocacao, exclusive fornecimento de ferragens.</v>
          </cell>
          <cell r="D2297" t="str">
            <v>un</v>
          </cell>
          <cell r="E2297">
            <v>204.46</v>
          </cell>
        </row>
        <row r="2298">
          <cell r="A2298" t="str">
            <v>ES004723</v>
          </cell>
          <cell r="B2298" t="str">
            <v>ES10150100/</v>
          </cell>
          <cell r="C2298" t="str">
            <v>Porta com 1 almofada, rebaixada, de (60x210)cm, em Cedro ou similar.  Fornecimento e colocacao, exclusive fornecimento de ferragens, aduela e alizares.</v>
          </cell>
          <cell r="D2298" t="str">
            <v>un</v>
          </cell>
          <cell r="E2298" t="e">
            <v>#N/A</v>
          </cell>
        </row>
        <row r="2299">
          <cell r="A2299" t="str">
            <v>ES004726</v>
          </cell>
          <cell r="B2299" t="str">
            <v>ES10150106A</v>
          </cell>
          <cell r="C2299" t="str">
            <v>Porta com 1 almofada, rebaixada, de (80x210x3)cm, em Cedro ou similar.  Fornecimento e colocacao, exclusive fornecimento de ferragens, aduela e alizares.</v>
          </cell>
          <cell r="D2299" t="str">
            <v>un</v>
          </cell>
          <cell r="E2299">
            <v>132.11000000000001</v>
          </cell>
        </row>
        <row r="2300">
          <cell r="A2300" t="str">
            <v>ES004722</v>
          </cell>
          <cell r="B2300" t="str">
            <v>ES10150150/</v>
          </cell>
          <cell r="C2300" t="str">
            <v>Porta macica com 5 almofadas, de (60x210x3,5)cm, em Cedro ou similar.  Fornecimento e colocacao, exclusive fornecimento de ferragens, marcos e alizares.</v>
          </cell>
          <cell r="D2300" t="str">
            <v>un</v>
          </cell>
          <cell r="E2300">
            <v>127.58</v>
          </cell>
        </row>
        <row r="2301">
          <cell r="A2301" t="str">
            <v>ES004721</v>
          </cell>
          <cell r="B2301" t="str">
            <v>ES10150153/</v>
          </cell>
          <cell r="C2301" t="str">
            <v>Porta macica com 5 almofadas, de (70x210x3,5)cm, em Cedro ou similar.  Fornecimento e colocacao, exclusive fornecimento de ferragens, marcos e alizares.</v>
          </cell>
          <cell r="D2301" t="str">
            <v>un</v>
          </cell>
          <cell r="E2301">
            <v>128.82</v>
          </cell>
        </row>
        <row r="2302">
          <cell r="A2302" t="str">
            <v>ES004834</v>
          </cell>
          <cell r="B2302" t="str">
            <v>ES10150200/</v>
          </cell>
          <cell r="C2302" t="str">
            <v>Porta macica de 5 almofadas, em Cedro ou similar, de (60x210x3,5)cm, guarnicao em Cedro ou similar, sendo o marco de (7x3)cm e alizares de (5x2)cm, em 1 face.  Fornecimento e colocacao, exclusive fornecimento de ferragens.</v>
          </cell>
          <cell r="D2302" t="str">
            <v>un</v>
          </cell>
          <cell r="E2302">
            <v>181.77</v>
          </cell>
        </row>
        <row r="2303">
          <cell r="A2303" t="str">
            <v>ES004833</v>
          </cell>
          <cell r="B2303" t="str">
            <v>ES10150203/</v>
          </cell>
          <cell r="C2303" t="str">
            <v>Porta macica de 5 almofadas, em Cedro ou similar, de (70x210x3,5)cm, guarnicao em Cedro ou similar, sendo o marco de (7x3)cm e alizares de (5x2)cm, em 1 face.  Fornecimento e colocacao, exclusive fornecimento de ferragens.</v>
          </cell>
          <cell r="D2303" t="str">
            <v>un</v>
          </cell>
          <cell r="E2303">
            <v>183.71</v>
          </cell>
        </row>
        <row r="2304">
          <cell r="A2304" t="str">
            <v>ES000901</v>
          </cell>
          <cell r="B2304" t="str">
            <v>ES10150206/</v>
          </cell>
          <cell r="C2304" t="str">
            <v>Porta macica com 5 almofadas, em Cedro ou similar, de (80x210x3,5)cm, guarnicao de Canela ou similar, sendo o marco de (7x3)cm e alizares de (5x2)cm, em 1 face.  Fornecimento e colocacao, exclusive fornecimento de ferragens.</v>
          </cell>
          <cell r="D2304" t="str">
            <v>un</v>
          </cell>
          <cell r="E2304">
            <v>218.93</v>
          </cell>
        </row>
        <row r="2305">
          <cell r="A2305" t="str">
            <v>ES004786</v>
          </cell>
          <cell r="B2305" t="str">
            <v>ES10150250/</v>
          </cell>
          <cell r="C2305" t="str">
            <v>Porta macica de frisos, de (60x210x3,5)cm, guarnicao em Imbuia sendo a aduela de (13x3)cm e contra-marco de (11x2)cm, conforme detalhe RIO-URBE.  Fornecimento e colocacao, exclusive fornecimento de ferragens.</v>
          </cell>
          <cell r="D2305" t="str">
            <v>un</v>
          </cell>
          <cell r="E2305">
            <v>256.86</v>
          </cell>
        </row>
        <row r="2306">
          <cell r="A2306" t="str">
            <v>ES004785</v>
          </cell>
          <cell r="B2306" t="str">
            <v>ES10150253/</v>
          </cell>
          <cell r="C2306" t="str">
            <v>Porta macica de frisos, de (70x210x3,5)cm, guarnicao em Imbuia sendo a aduela de (13x3)cm e contra-marco de (11x2)cm, conforme detalhe RIO-URBE.  Fornecimento e colocacao, exclusive fornecimento de ferragens.</v>
          </cell>
          <cell r="D2306" t="str">
            <v>un</v>
          </cell>
          <cell r="E2306">
            <v>261.11</v>
          </cell>
        </row>
        <row r="2307">
          <cell r="A2307" t="str">
            <v>ES004836</v>
          </cell>
          <cell r="B2307" t="str">
            <v>ES10150256/</v>
          </cell>
          <cell r="C2307" t="str">
            <v>Porta macica de frisos, em Imbuia ou similar, de (80x210x3,5)cm, guarnicao em Canela ou similar, sendo a aduela de (13x3)cm e alizares de (5x2)cm, e contra-marco de 11,2cm.  Fornecimento e colocacao, exclusive fornecimento de ferragens.</v>
          </cell>
          <cell r="D2307" t="str">
            <v>un</v>
          </cell>
          <cell r="E2307">
            <v>262.08999999999997</v>
          </cell>
        </row>
        <row r="2308">
          <cell r="A2308" t="str">
            <v>ES005278</v>
          </cell>
          <cell r="B2308" t="str">
            <v>ES10150300/</v>
          </cell>
          <cell r="C2308" t="str">
            <v>Porta macica de frisos, em Canela ou similar, de (60x210x3,5)cm, guarnicao em Canela ou similar, sendo a aduela de (14x3)cm e contra-marco de (11x3)cm.  Fornecimento e colocacao, exclusive fornecimento de ferragens.</v>
          </cell>
          <cell r="D2308" t="str">
            <v>un</v>
          </cell>
          <cell r="E2308">
            <v>257.88</v>
          </cell>
        </row>
        <row r="2309">
          <cell r="A2309" t="str">
            <v>ES005174</v>
          </cell>
          <cell r="B2309" t="str">
            <v>ES20100059/</v>
          </cell>
          <cell r="C2309" t="str">
            <v>Janela basculante de aco laminado a frio com adicao de cobre, de 1 secao com 2 basculas, medindo (0,60x1)m, pre-pintada, completa, com 2 quadros fixos, sendo 2 partes laterais fixas sem divisoes, sendo 1 superior e 1 inferior.  Fixacao de vidros, exclusiv</v>
          </cell>
          <cell r="D2309" t="str">
            <v>un</v>
          </cell>
          <cell r="E2309">
            <v>65.040000000000006</v>
          </cell>
        </row>
        <row r="2310">
          <cell r="A2310" t="str">
            <v>ES005175</v>
          </cell>
          <cell r="B2310" t="str">
            <v>ES20100062/</v>
          </cell>
          <cell r="C2310" t="str">
            <v>Janela basculante de aco laminado a frio com adicao de cobre, de 1 secao com 2 basculas, medindo (0,60x1,20)m, pre-pintada, completa, com 2 quadros fixos, sendo 2 partes laterais fixas sem divisoes, sendo 1 superior e 1 inferior.  Fixacao de vidros, exclu</v>
          </cell>
          <cell r="D2310" t="str">
            <v>un</v>
          </cell>
          <cell r="E2310">
            <v>73.930000000000007</v>
          </cell>
        </row>
        <row r="2311">
          <cell r="A2311" t="str">
            <v>ES005176</v>
          </cell>
          <cell r="B2311" t="str">
            <v>ES20100065/</v>
          </cell>
          <cell r="C2311" t="str">
            <v>Janela basculante de aco laminado a frio com adicao de cobre, de 1 secao com 2 basculas, medindo (0,60x1,50)m, pre-pintada, completa, com 2 quadros fixos, sendo 2 partes laterais fixas sem divisoes, sendo 1 superior e 1 inferior.  Fixacao de vidros, exclu</v>
          </cell>
          <cell r="D2311" t="str">
            <v>un</v>
          </cell>
          <cell r="E2311">
            <v>86.06</v>
          </cell>
        </row>
        <row r="2312">
          <cell r="A2312" t="str">
            <v>ES005177</v>
          </cell>
          <cell r="B2312" t="str">
            <v>ES20100100/</v>
          </cell>
          <cell r="C2312" t="str">
            <v>Janela basculante de aco laminado a frio com adicao de cobre, de 1 secao com 3 basculas, medindo (0,80x0,60)m, pre-pintada, completa, com 2 quadros fixos, sendo 2 partes laterais fixas com divisoes, sendo 1 superior e 1 inferior.  Fixacao de vidros, exclu</v>
          </cell>
          <cell r="D2312" t="str">
            <v>un</v>
          </cell>
          <cell r="E2312">
            <v>61.74</v>
          </cell>
        </row>
        <row r="2313">
          <cell r="A2313" t="str">
            <v>ES005178</v>
          </cell>
          <cell r="B2313" t="str">
            <v>ES20100103/</v>
          </cell>
          <cell r="C2313" t="str">
            <v>Janela basculante de aco laminado a frio com adicao de cobre, de 1 secao com 3 basculas, medindo (0,80x0,80)m, pre-pintada, completa, com 2 quadros fixos, sendo 2 partes laterais fixas com divisoes, sendo 1 superior e 1 inferior.  Fixacao de vidros, exclu</v>
          </cell>
          <cell r="D2313" t="str">
            <v>un</v>
          </cell>
          <cell r="E2313">
            <v>71.62</v>
          </cell>
        </row>
        <row r="2314">
          <cell r="A2314" t="str">
            <v>ES005179</v>
          </cell>
          <cell r="B2314" t="str">
            <v>ES20100106/</v>
          </cell>
          <cell r="C2314" t="str">
            <v>Janela basculante de aco laminado a frio com adicao de cobre, de 1 secao com 3 basculas, medindo (0,80x1)m, pre-pintada, completa, com 2 quadros fixos, sendo 2 partes laterais fixas com divisoes, sendo 1 superior e 1 inferior.  Fixacao de vidros, exclusiv</v>
          </cell>
          <cell r="D2314" t="str">
            <v>un</v>
          </cell>
          <cell r="E2314">
            <v>81.02</v>
          </cell>
        </row>
        <row r="2315">
          <cell r="A2315" t="str">
            <v>ES005180</v>
          </cell>
          <cell r="B2315" t="str">
            <v>ES20100109/</v>
          </cell>
          <cell r="C2315" t="str">
            <v>Janela basculante de aco laminado a frio com adicao de cobre, de 1 secao com 3 basculas, medindo (0,80x1,20)m, pre-pintada, completa, com 2 quadros fixos, sendo 2 partes laterais fixas com divisoes, sendo 1 superior e 1 inferior.  Fixacao de vidros, exclu</v>
          </cell>
          <cell r="D2315" t="str">
            <v>un</v>
          </cell>
          <cell r="E2315">
            <v>92.31</v>
          </cell>
        </row>
        <row r="2316">
          <cell r="A2316" t="str">
            <v>ES005181</v>
          </cell>
          <cell r="B2316" t="str">
            <v>ES20100150/</v>
          </cell>
          <cell r="C2316" t="str">
            <v>Janela basculante de aco laminado a frio com adicao de cobre, de 1 secao com 4 basculas, medindo (1x0,80)m, pre-pintada, completa, com 2 quadros fixos, sendo 2 partes laterais fixas com divisoes, sendo 1 superior e 1 inferior.  Fixacao de vidros, exclusiv</v>
          </cell>
          <cell r="D2316" t="str">
            <v>un</v>
          </cell>
          <cell r="E2316">
            <v>80.989999999999995</v>
          </cell>
        </row>
        <row r="2317">
          <cell r="A2317" t="str">
            <v>ES005182</v>
          </cell>
          <cell r="B2317" t="str">
            <v>ES20100153/</v>
          </cell>
          <cell r="C2317" t="str">
            <v>Janela basculante de aco laminado a frio com adicao de cobre, de 1 secao com 4 basculas, medindo (1x1)m, pre-pintada, completa, com 2 quadros fixos, sendo 2 partes laterais fixas com divisoes, sendo 1 superior e 1 inferior.  Fixacao de vidros, exclusive e</v>
          </cell>
          <cell r="D2317" t="str">
            <v>un</v>
          </cell>
          <cell r="E2317">
            <v>93.37</v>
          </cell>
        </row>
        <row r="2318">
          <cell r="A2318" t="str">
            <v>ES005183</v>
          </cell>
          <cell r="B2318" t="str">
            <v>ES20100156/</v>
          </cell>
          <cell r="C2318" t="str">
            <v>Janela basculante de aco laminado a frio com adicao de cobre, de 1 secao com 4 basculas, medindo (1x1,20)m, pre-pintada, completa, com 2 quadros fixos, sendo 2 partes laterais fixas com divisoes, sendo 1 superior e 1 inferior.  Fixacao de vidros, exclusiv</v>
          </cell>
          <cell r="D2318" t="str">
            <v>un</v>
          </cell>
          <cell r="E2318">
            <v>109.26</v>
          </cell>
        </row>
        <row r="2319">
          <cell r="A2319" t="str">
            <v>ES005184</v>
          </cell>
          <cell r="B2319" t="str">
            <v>ES20100159/</v>
          </cell>
          <cell r="C2319" t="str">
            <v>Janela basculante de aco laminado a frio com adicao de cobre, de 1 secao com 4 basculas, medindo (1x1,50)m, pre-pintada, completa, com 2 quadros fixos, sendo 2 partes laterais fixas com divisoes, sendo 1 superior e 1 inferior.  Fixacao de vidros, exclusiv</v>
          </cell>
          <cell r="D2319" t="str">
            <v>un</v>
          </cell>
          <cell r="E2319">
            <v>123.77</v>
          </cell>
        </row>
        <row r="2320">
          <cell r="A2320" t="str">
            <v>ES005185</v>
          </cell>
          <cell r="B2320" t="str">
            <v>ES20100200/</v>
          </cell>
          <cell r="C2320" t="str">
            <v>Janela basculante de aco laminado a frio com adicao de cobre, de 1 secao com 5 basculas, medindo (1,20x1)m, pre-pintada, completa, com 2 quadros fixos, sendo 2 partes laterais fixas com divisoes, sendo 1 superior e 1 inferior.  Fixacao de vidros, exclusiv</v>
          </cell>
          <cell r="D2320" t="str">
            <v>un</v>
          </cell>
          <cell r="E2320">
            <v>112.16</v>
          </cell>
        </row>
        <row r="2321">
          <cell r="A2321" t="str">
            <v>ES005186</v>
          </cell>
          <cell r="B2321" t="str">
            <v>ES20100203/</v>
          </cell>
          <cell r="C2321" t="str">
            <v>Janela basculante de aco laminado a frio com adicao de cobre, de 1 secao com 5 basculas, medindo (1,20x1,20)m, pre-pintada, completa, com 2 quadros fixos, sendo 2 partes laterais fixas com divisoes, sendo 1 superior e 1 inferior.  Fixacao de vidros, exclu</v>
          </cell>
          <cell r="D2321" t="str">
            <v>un</v>
          </cell>
          <cell r="E2321">
            <v>128.06</v>
          </cell>
        </row>
        <row r="2322">
          <cell r="A2322" t="str">
            <v>ES005187</v>
          </cell>
          <cell r="B2322" t="str">
            <v>ES20100206/</v>
          </cell>
          <cell r="C2322" t="str">
            <v>Janela basculante de aco laminado a frio com adicao de cobre, de 1 secao com 5 basculas, medindo (1,20x1,50)m, pre-pintada, completa, com 2 quadros fixos, sendo 2 partes laterais fixas com divisoes, sendo 1 superior e 1 inferior.  Fixacao de vidros, exclu</v>
          </cell>
          <cell r="D2322" t="str">
            <v>un</v>
          </cell>
          <cell r="E2322">
            <v>141.76</v>
          </cell>
        </row>
        <row r="2323">
          <cell r="A2323" t="str">
            <v>ES005190</v>
          </cell>
          <cell r="B2323" t="str">
            <v>ES20100209/</v>
          </cell>
          <cell r="C2323" t="str">
            <v>Janela de correr de aco laminado a frio com adicao de cobre, com bandeira basculante, medindo (1,20x1,20)m,  pre-pintada, completa, sem divisoes, com 4 folhas: sendo 2 folhas laterais fixas, 2 folhas centrais de correr para receberem vidros.  Fixacao de v</v>
          </cell>
          <cell r="D2323" t="str">
            <v>un</v>
          </cell>
          <cell r="E2323">
            <v>153.37</v>
          </cell>
        </row>
        <row r="2324">
          <cell r="A2324" t="str">
            <v>ES005191</v>
          </cell>
          <cell r="B2324" t="str">
            <v>ES20100212/</v>
          </cell>
          <cell r="C2324" t="str">
            <v>Janela de correr de aco laminado a frio com adicao de cobre, com bandeira basculante, medindo (1,20x1,50)m,  pre-pintada, completa, sem divisoes, com 4 folhas: sendo 2 folhas laterais fixas, 2 folhas centrais de correr para receberem vidros.  Fixacao de v</v>
          </cell>
          <cell r="D2324" t="str">
            <v>un</v>
          </cell>
          <cell r="E2324">
            <v>165.46</v>
          </cell>
        </row>
        <row r="2325">
          <cell r="A2325" t="str">
            <v>ES005194</v>
          </cell>
          <cell r="B2325" t="str">
            <v>ES20100215/</v>
          </cell>
          <cell r="C2325" t="str">
            <v>Janela de correr de aco laminado a frio com adicao de cobre, com bandeira basculante, medindo (1,20x2)m,  pre-pintada, completa, sem divisoes, com 4 folhas: sendo 2 folhas laterais fixas, 2 folhas centrais de correr para receberem vidros.  Fixacao de vidr</v>
          </cell>
          <cell r="D2325" t="str">
            <v>un</v>
          </cell>
          <cell r="E2325">
            <v>190.93</v>
          </cell>
        </row>
        <row r="2326">
          <cell r="A2326" t="str">
            <v>ES009239</v>
          </cell>
          <cell r="B2326" t="str">
            <v>ES20100250/</v>
          </cell>
          <cell r="C2326" t="str">
            <v>Janela de correr de aco laminado a frio com adicao de cobre, Maxim-Ar, medindo  (60x40x5)cm, com baguete externo, com grade elo, pre-pintada, referencia 6541303-5, modelo JMGE, inclusive ferragens, Sasazaki ou similar.  Fornecimento e colocacao.</v>
          </cell>
          <cell r="D2326" t="str">
            <v>un</v>
          </cell>
          <cell r="E2326">
            <v>71.27</v>
          </cell>
        </row>
        <row r="2327">
          <cell r="A2327" t="str">
            <v>ES009233</v>
          </cell>
          <cell r="B2327" t="str">
            <v>ES20100253/</v>
          </cell>
          <cell r="C2327" t="str">
            <v>Janela de correr de aco laminado a frio com adicao de cobre, Maxim-Ar, medindo  (60x60x5)cm, com massa externa quadriculada, grade, pre-pintada, referencia 6541723-5, modelo JMQGQ, inclusive ferragens, Sasazaki ou similar.   Fornecimento e colocacao.</v>
          </cell>
          <cell r="D2327" t="str">
            <v>un</v>
          </cell>
          <cell r="E2327">
            <v>77.680000000000007</v>
          </cell>
        </row>
        <row r="2328">
          <cell r="A2328" t="str">
            <v>ES009236</v>
          </cell>
          <cell r="B2328" t="str">
            <v>ES20100256/</v>
          </cell>
          <cell r="C2328" t="str">
            <v>Janela de correr de aco laminado a frio com adicao de cobre, Maxim-Ar, medindo  (50x140x5)cm, com 2 folhas, com massa externa quadriculada, grade, pre-pintada, referencia 6541762-6, modelo JMQGQ, inclusive ferragens, Sasazaki ou similar.  Fornecimento e c</v>
          </cell>
          <cell r="D2328" t="str">
            <v>un</v>
          </cell>
          <cell r="E2328">
            <v>140.29</v>
          </cell>
        </row>
        <row r="2329">
          <cell r="A2329" t="str">
            <v>ES009421</v>
          </cell>
          <cell r="B2329" t="str">
            <v>ES20100259A</v>
          </cell>
          <cell r="C2329" t="str">
            <v>Janela de correr de aco laminado a frio com adicao de cobre, Maxim-Ar, medindo  (60x60)cm, com massa externa quadriculada, grade, pre-pintada, referencia 6541723-5, modelo JMQGQ, inclusive ferragens e juncao de uniao, Sasazaki ou similar.  Exclusive os vi</v>
          </cell>
          <cell r="D2329" t="str">
            <v>un</v>
          </cell>
          <cell r="E2329">
            <v>88.9</v>
          </cell>
        </row>
        <row r="2330">
          <cell r="A2330" t="str">
            <v>ES009240</v>
          </cell>
          <cell r="B2330" t="str">
            <v>ES20100262/</v>
          </cell>
          <cell r="C2330" t="str">
            <v>Janela de aco laminado a frio com adicao de cobre, Maxim-Ar, medindo (100x60x5)cm, com massa externa quadriculada, com grade, pre-pintada, referencia 6541743-0, modelo JMQGQ, inclusive ferragens, Sasazaki ou similar.  Fornecimento e colocacao.</v>
          </cell>
          <cell r="D2330" t="str">
            <v>un</v>
          </cell>
          <cell r="E2330">
            <v>100.3</v>
          </cell>
        </row>
        <row r="2331">
          <cell r="A2331" t="str">
            <v>ES009243</v>
          </cell>
          <cell r="B2331" t="str">
            <v>ES20100265/</v>
          </cell>
          <cell r="C2331" t="str">
            <v xml:space="preserve">Janela de correr de aco laminado a frio com adicao de cobre, com bandeira projetante, medindo (100x150x8)cm, com 4 folhas, massa externa com divisao, grade elo, pre-pintada, referencia 6341104-5, modelo JCBMDGE, inclusive ferragens, Sasazaki ou similar.  </v>
          </cell>
          <cell r="D2331" t="str">
            <v>un</v>
          </cell>
          <cell r="E2331">
            <v>207.67</v>
          </cell>
        </row>
        <row r="2332">
          <cell r="A2332" t="str">
            <v>ES009416</v>
          </cell>
          <cell r="B2332" t="str">
            <v>ES20100268/</v>
          </cell>
          <cell r="C2332" t="str">
            <v>Janela de correr de aco laminado a frio com  adicao de cobre, com bandeira basculante, medindo (100x150)cm,  pre-pintada, completa, com 4 folhas fixas e 2 folhas centrais de correr para receberem vidros, massa externa com divisoes, grade, fixacao dos vidr</v>
          </cell>
          <cell r="D2332" t="str">
            <v>un</v>
          </cell>
          <cell r="E2332">
            <v>135.41</v>
          </cell>
        </row>
        <row r="2333">
          <cell r="A2333" t="str">
            <v>ES009232</v>
          </cell>
          <cell r="B2333" t="str">
            <v>ES20100300/</v>
          </cell>
          <cell r="C2333" t="str">
            <v xml:space="preserve">Janela de correr de aco laminado a frio com adicao de cobre, com bandeira projetante, medindo  (120x100x8)cm, com 4 folhas, massa externa com divisao, grade elo, pre-pintada, referencia 6341103-5, modelo JCBMDGE, inclusive ferragens, Sasazaki ou similar. </v>
          </cell>
          <cell r="D2333" t="str">
            <v>un</v>
          </cell>
          <cell r="E2333">
            <v>186.31</v>
          </cell>
        </row>
        <row r="2334">
          <cell r="A2334" t="str">
            <v>ES009483</v>
          </cell>
          <cell r="B2334" t="str">
            <v>ES20100303/</v>
          </cell>
          <cell r="C2334" t="str">
            <v>Janela de correr de aco laminado a frio com adicao de cobre, medindo (120x120)cm,  com bandeira projetante, massa externa quadrculada, com grade, com 4 folhas e batente referencia 6361150-6, modelo JCBMQGQ, Sasazaki ou similar.  Exclusive os vidros.  Forn</v>
          </cell>
          <cell r="D2334" t="str">
            <v>un</v>
          </cell>
          <cell r="E2334">
            <v>203.05</v>
          </cell>
        </row>
        <row r="2335">
          <cell r="A2335" t="str">
            <v>ES009417</v>
          </cell>
          <cell r="B2335" t="str">
            <v>ES20100306/</v>
          </cell>
          <cell r="C2335" t="str">
            <v>Janela de correr de aco laminado a frio com adicao de cobre, com bandeira projetante, medindo (120x150)cm, massa externa quadriculada, referencia 6361251-0, modelo JCBMQGQ, Sasazaki ou similar.  Fornecimento e colocacao.</v>
          </cell>
          <cell r="D2335" t="str">
            <v>un</v>
          </cell>
          <cell r="E2335">
            <v>244.17</v>
          </cell>
        </row>
        <row r="2336">
          <cell r="A2336" t="str">
            <v>ES009054</v>
          </cell>
          <cell r="B2336" t="str">
            <v>ES20100309/</v>
          </cell>
          <cell r="C2336" t="str">
            <v>Janela de correr de aco laminado a frio com adicao de cobre, com bandeira basculante, medindo (120x200)cm, com 2 folhas fixas e 2 folhas centrais de correr, massa externa, com divisoes, grade elo interna no vao central, modelo JCBMDG4F, Sasazaki ou simila</v>
          </cell>
          <cell r="D2336" t="str">
            <v>un</v>
          </cell>
          <cell r="E2336">
            <v>283.29000000000002</v>
          </cell>
        </row>
        <row r="2337">
          <cell r="A2337" t="str">
            <v>ES010481</v>
          </cell>
          <cell r="B2337" t="str">
            <v>ES20100350/</v>
          </cell>
          <cell r="C2337" t="str">
            <v>Janela de correr de aco laminado a frio com adicao de cobre, Maxim-Ar, medindo  (140x60)cm, com grade, pre-pintada, referencia 6541363-9, modelo JMGE, inclusive ferragens, Sasazaki ou similar.   Exclusive os vidros.  Fornecimento e colocacao.</v>
          </cell>
          <cell r="D2337" t="str">
            <v>un</v>
          </cell>
          <cell r="E2337">
            <v>161.62</v>
          </cell>
        </row>
        <row r="2338">
          <cell r="A2338" t="str">
            <v>ES009633</v>
          </cell>
          <cell r="B2338" t="str">
            <v>ES20100400/</v>
          </cell>
          <cell r="C2338" t="str">
            <v>Janela de aco laminado a frio com adicao de cobre, referencia 6541764-2, modelo JMQGQ, Sasazaki ou similar.  Exclusive os vidros.  Fornecimento e colocacao.</v>
          </cell>
          <cell r="D2338" t="str">
            <v>un</v>
          </cell>
          <cell r="E2338">
            <v>194.42</v>
          </cell>
        </row>
        <row r="2339">
          <cell r="A2339" t="str">
            <v>ES009632</v>
          </cell>
          <cell r="B2339" t="str">
            <v>ES20100403/</v>
          </cell>
          <cell r="C2339" t="str">
            <v>Janela de aco laminado a frio com adicao de cobre, Maxim-Ar, medindo (40x60)cm, quadriculada com grade interna, referencia 6541703-0, modelo JMQGQ, Sasazaki ou similar. Exclusive os vidros.  Fornecimento e colocacao.</v>
          </cell>
          <cell r="D2339" t="str">
            <v>un</v>
          </cell>
          <cell r="E2339">
            <v>67.819999999999993</v>
          </cell>
        </row>
        <row r="2340">
          <cell r="A2340" t="str">
            <v>ES009482</v>
          </cell>
          <cell r="B2340" t="str">
            <v>ES20100409/</v>
          </cell>
          <cell r="C2340" t="str">
            <v>Janela de aco laminado a frio com adicao de cobre, Maxim-Ar, medindo (60x80)cm, massa externa quadriculada, com grade, com 1 folha, referencia 6541724-3, modelo JMQGQ, Sasazaki ou similar.  Exclusive os vidros.  Fornecimento e colocacao.</v>
          </cell>
          <cell r="D2340" t="str">
            <v>un</v>
          </cell>
          <cell r="E2340">
            <v>91.44</v>
          </cell>
        </row>
        <row r="2341">
          <cell r="A2341" t="str">
            <v>ES009422</v>
          </cell>
          <cell r="B2341" t="str">
            <v>ES20100412A</v>
          </cell>
          <cell r="C2341" t="str">
            <v>Janela de aco laminado a frio com adicao de cobre, medindo (0,60x1,20)m, referencia 6541753-7, modelo JMQGQ, Sasazaki ou similar. Exclusive os vidros.  Fornecimento e colocacao.</v>
          </cell>
          <cell r="D2341" t="str">
            <v>un</v>
          </cell>
          <cell r="E2341">
            <v>133.75</v>
          </cell>
        </row>
        <row r="2342">
          <cell r="A2342" t="str">
            <v>ES009570</v>
          </cell>
          <cell r="B2342" t="str">
            <v>ES20100415/</v>
          </cell>
          <cell r="C2342" t="str">
            <v>Janela de aco laminado a frio com adicao de cobre, medindo (80x120)cm, referencia 6541754-5, modelo JMQGQ, Sasazaki ou similar.  Exclusive os vidros.  Fornecimento e colocacao.</v>
          </cell>
          <cell r="D2342" t="str">
            <v>un</v>
          </cell>
          <cell r="E2342">
            <v>139.19999999999999</v>
          </cell>
        </row>
        <row r="2343">
          <cell r="A2343" t="str">
            <v>ES009230</v>
          </cell>
          <cell r="B2343" t="str">
            <v>ES20100421/</v>
          </cell>
          <cell r="C2343" t="str">
            <v>Janela de aco laminado a frio com adicao de cobre, com bandeira projetante, medindo  (100x200x14)cm, massa externa com divisao, pre-pintada, referencia 6341202-3, modelo JCBMD, inclusive ferragens, Sasazaki ou similar.  Fornecimento e colocacao.</v>
          </cell>
          <cell r="D2343" t="str">
            <v>un</v>
          </cell>
          <cell r="E2343">
            <v>212.23</v>
          </cell>
        </row>
        <row r="2344">
          <cell r="A2344" t="str">
            <v>ES009634</v>
          </cell>
          <cell r="B2344" t="str">
            <v>ES20100424/</v>
          </cell>
          <cell r="C2344" t="str">
            <v>Janela de aco laminado a frio com adicao de cobre, Maxim-Ar, medindo (1,20x2)m, quadriculada com grade interna, referencia 63612529, modelo JCBMQGQ, Sasazaki ou similar. Exclusive os vidros.  Fornecimento e colocacao.</v>
          </cell>
          <cell r="D2344" t="str">
            <v>un</v>
          </cell>
          <cell r="E2344">
            <v>297.66000000000003</v>
          </cell>
        </row>
        <row r="2345">
          <cell r="A2345" t="str">
            <v>ES009060</v>
          </cell>
          <cell r="B2345" t="str">
            <v>ES20100427/</v>
          </cell>
          <cell r="C2345" t="str">
            <v>Conjunto de janela de aco laminado a frio com adicao de cobre, tipo Maxim-ar, medindo (1,40x1,20)m, com grade, composto por 2 modulos de (1,40x0,60)m, com 2 folhas cada e juncao aco laminado a frio com adicao de cobre, para janela Maxim-ar 140cm - modelos</v>
          </cell>
          <cell r="D2345" t="str">
            <v>un</v>
          </cell>
          <cell r="E2345">
            <v>316.2</v>
          </cell>
        </row>
        <row r="2346">
          <cell r="A2346" t="str">
            <v>ES009520</v>
          </cell>
          <cell r="B2346" t="str">
            <v>ES20100450/</v>
          </cell>
          <cell r="C2346" t="str">
            <v>Conjunto de janela de ferro, tipo Maxim-ar da Sasazaki ou similar, medindo (2,40x0,60)m, composto por 4 modulos de (0,60x0,60)m, modelo JMG1F, com 1 folha, com grade elo e juncao para janela Maxim-ar 60cm, modelo JJM, fixacao do vidreo mediante baguete ex</v>
          </cell>
          <cell r="D2346" t="str">
            <v>un</v>
          </cell>
          <cell r="E2346">
            <v>308.72000000000003</v>
          </cell>
        </row>
        <row r="2347">
          <cell r="A2347" t="str">
            <v>ES008874</v>
          </cell>
          <cell r="B2347" t="str">
            <v>ES20100500/</v>
          </cell>
          <cell r="C2347" t="str">
            <v>Janela veneziana de aco laminado a frio com adicao de cobre, com 3 folhas, medindo (120x120)cm, com postigo para vidro, Linha Silenfort, referencia 6241216-0, modelo JVS, Sasazaki ou similar.  Exclusive os vidros.  Fornecimento e colocacao.</v>
          </cell>
          <cell r="D2347" t="str">
            <v>un</v>
          </cell>
          <cell r="E2347">
            <v>191.61</v>
          </cell>
        </row>
        <row r="2348">
          <cell r="A2348" t="str">
            <v>ES008872</v>
          </cell>
          <cell r="B2348" t="str">
            <v>ES20100550/</v>
          </cell>
          <cell r="C2348" t="str">
            <v>Janela veneziana de aco laminado a frio com adicao de cobre, medindo (120x200)cm, referencia 6121108-0, com postigo de vidro interno, Linha Multiflex, modelo JVM, Sasazaki ou similar.  Exclusive os vidros.  Fornecimento e colocacao.</v>
          </cell>
          <cell r="D2348" t="str">
            <v>un</v>
          </cell>
          <cell r="E2348">
            <v>451.5</v>
          </cell>
        </row>
        <row r="2349">
          <cell r="A2349" t="str">
            <v>ES008873</v>
          </cell>
          <cell r="B2349" t="str">
            <v>ES20100553/</v>
          </cell>
          <cell r="C2349" t="str">
            <v>Janela veneziana de aco laminado a frio com adicao de cobre, com 6 folhas, medindo (150x120)cm, Linha Silenfort, referencia 6241207-0, modelo JVS, Sasazaki ou similar.  Exclusive os vidros.  Fornecimento e colocacao.</v>
          </cell>
          <cell r="D2349" t="str">
            <v>un</v>
          </cell>
          <cell r="E2349">
            <v>250.97</v>
          </cell>
        </row>
        <row r="2350">
          <cell r="A2350" t="str">
            <v>ES009053</v>
          </cell>
          <cell r="B2350" t="str">
            <v>ES20100600/</v>
          </cell>
          <cell r="C2350" t="str">
            <v>Conjunto de janela de aco laminado a frio com adicao de cobre, tipo Maxim-ar da Sasazaki ou similar, medindo (2x0,60)m, composto por 1 modulo de (0,60x0,60)m, com 1 folha, 1 modulo de (1,40x0,60)m, com 2 folhas e juncao para janela Maxim-ar 60cm - modelos</v>
          </cell>
          <cell r="D2350" t="str">
            <v>un</v>
          </cell>
          <cell r="E2350">
            <v>231.25</v>
          </cell>
        </row>
        <row r="2351">
          <cell r="A2351" t="str">
            <v>ES009242</v>
          </cell>
          <cell r="B2351" t="str">
            <v>ES20100650/</v>
          </cell>
          <cell r="C2351" t="str">
            <v>Janela veneziana de aco laminado a frio com adicao de cobre, medindo (200x100x14)cm, com grade quadriculada, pre-pintada, Linha Silenfort, referencia 6231142-8, modelo JVSGQ, inclusive ferragens, Sasazaki ou similar.  Fornecimento e colocacao.</v>
          </cell>
          <cell r="D2351" t="str">
            <v>un</v>
          </cell>
          <cell r="E2351">
            <v>314.08</v>
          </cell>
        </row>
        <row r="2352">
          <cell r="A2352" t="str">
            <v>ES005535</v>
          </cell>
          <cell r="B2352" t="str">
            <v>ES25100050A</v>
          </cell>
          <cell r="C2352" t="str">
            <v>Janela basculante modular em aco inoxidavel natural, fosco, medindo (0,60x1,27)m, com 8 laminas de (490x150)mm e 1 lamina de (490x200)mm, para vidro cristal de 4mm, com borda lapidada, exclusive o vidro.  Fornecimento e colocacao.</v>
          </cell>
          <cell r="D2352" t="str">
            <v>un</v>
          </cell>
          <cell r="E2352">
            <v>239.73</v>
          </cell>
        </row>
        <row r="2353">
          <cell r="A2353" t="str">
            <v>ES005536</v>
          </cell>
          <cell r="B2353" t="str">
            <v>ES25100100A</v>
          </cell>
          <cell r="C2353" t="str">
            <v>Janela basculante modular em aco inoxidavel natural, fosco medindo (1x0,88)m, com 8 laminas de (438x150)mm e 2 laminas de (438x260)mm, para vidro cristal de 4mm, com borda lapidada, exclusive o vidro.  Fornecimento e colocacao.</v>
          </cell>
          <cell r="D2353" t="str">
            <v>un</v>
          </cell>
          <cell r="E2353">
            <v>233.96</v>
          </cell>
        </row>
        <row r="2354">
          <cell r="A2354" t="str">
            <v>ES005534</v>
          </cell>
          <cell r="B2354" t="str">
            <v>ES25100150A</v>
          </cell>
          <cell r="C2354" t="str">
            <v>Janela basculante modular em aco inoxidavel natural, fosco, medindo (1,55x0,88)m, com 8 laminas de (688x155)mm e 2 laminas de (688x260)mm, para vidro cristal de 4mm, com borda lapidada, exclusive o vidro.  Fornecimento e colocacao.</v>
          </cell>
          <cell r="D2354" t="str">
            <v>un</v>
          </cell>
          <cell r="E2354">
            <v>285.87</v>
          </cell>
        </row>
        <row r="2355">
          <cell r="A2355" t="str">
            <v>ES007764</v>
          </cell>
          <cell r="B2355" t="str">
            <v>ES30050050A</v>
          </cell>
          <cell r="C2355" t="str">
            <v>Porta sanfonada em PVC, medindo (1,00x2,10)m.  Fornecimento e colocacao.</v>
          </cell>
          <cell r="D2355" t="str">
            <v>un</v>
          </cell>
          <cell r="E2355">
            <v>158.41</v>
          </cell>
        </row>
        <row r="2356">
          <cell r="A2356" t="str">
            <v>ES006757</v>
          </cell>
          <cell r="B2356" t="str">
            <v>ES35050050/</v>
          </cell>
          <cell r="C2356" t="str">
            <v>Caixa passa-filmes de 4 portas em chapa de aco pintado nas dimensoes e profundidade de 50mm blindado com chumbo de 1mm na face interna da sala de Raio X.</v>
          </cell>
          <cell r="D2356" t="str">
            <v>un</v>
          </cell>
          <cell r="E2356">
            <v>633.75</v>
          </cell>
        </row>
        <row r="2357">
          <cell r="A2357" t="str">
            <v>ES005138</v>
          </cell>
          <cell r="B2357" t="str">
            <v>ES35050100/</v>
          </cell>
          <cell r="C2357" t="str">
            <v>Defensorio, executado com barras chatas de aco de 2"x1/2" e 1"x1/8", chumbadas em muro de pedra, modulos de 2m, conforme projeto FPJ.  Fornecimento e colocacao, inclusive pintura.</v>
          </cell>
          <cell r="D2357" t="str">
            <v>mod</v>
          </cell>
          <cell r="E2357">
            <v>100.08</v>
          </cell>
        </row>
        <row r="2358">
          <cell r="A2358" t="str">
            <v>ES006751</v>
          </cell>
          <cell r="B2358" t="str">
            <v>ES35050150/</v>
          </cell>
          <cell r="C2358" t="str">
            <v>Painel blindado com chumbo de 1mm para uso em divisorias ou biombos radiologicos, inclusive mao-de-obra de instalacao, perfis, portas e elementos de fixacao.</v>
          </cell>
          <cell r="D2358" t="str">
            <v>m2</v>
          </cell>
          <cell r="E2358">
            <v>342.5</v>
          </cell>
        </row>
        <row r="2359">
          <cell r="A2359" t="str">
            <v>ES006752</v>
          </cell>
          <cell r="B2359" t="str">
            <v>ES35050153/</v>
          </cell>
          <cell r="C2359" t="str">
            <v>Painel blindado com chumbo de 1,50mm para uso em divisorias ou biombos radiologicos, inclusive mao-de-obra de instalacao, perfis, portas e elementos de fixacao.</v>
          </cell>
          <cell r="D2359" t="str">
            <v>m2</v>
          </cell>
          <cell r="E2359">
            <v>384.5</v>
          </cell>
        </row>
        <row r="2360">
          <cell r="A2360" t="str">
            <v>ES009223</v>
          </cell>
          <cell r="B2360" t="str">
            <v>ES35050200/</v>
          </cell>
          <cell r="C2360" t="str">
            <v>Porta de balcao de aco laminado a frio com adicao de cobre,  medindo (217x120x14)cm, com 4 folhas, sendo 2 folhas com veneziana e 2 folhas com caixilho para vidros, pre-pintada, Linha Silenfort, referencia 6661001-2, modelo PABS, inclusive ferragens, Sasa</v>
          </cell>
          <cell r="D2360" t="str">
            <v>un</v>
          </cell>
          <cell r="E2360">
            <v>563.09</v>
          </cell>
        </row>
        <row r="2361">
          <cell r="A2361" t="str">
            <v>ES017026</v>
          </cell>
          <cell r="B2361" t="str">
            <v>ES35050250/</v>
          </cell>
          <cell r="C2361" t="str">
            <v>Porta flexivel, medindo 1,40m de largura e 2,10m de altura, com fechamento automatico atraves de molas helicoidais sobrepostas em eixo de aco, estrutura metalica em perfil "V duplo" vertical e horizontal em chapas de ferro com pintura a po em poliester te</v>
          </cell>
          <cell r="D2361" t="str">
            <v>un</v>
          </cell>
          <cell r="E2361">
            <v>1335.67</v>
          </cell>
        </row>
        <row r="2362">
          <cell r="A2362" t="str">
            <v>ES006760</v>
          </cell>
          <cell r="B2362" t="str">
            <v>ES35050300/</v>
          </cell>
          <cell r="C2362" t="str">
            <v>Porta radiologica, tipo  PRX-AUREA ou similar, na referencia madeira macica, blindada com chumbo de 0,50mm, dobradicas tipo gonzo, sobre rolamentos axiais, transpasses sobre o vao em tres direcoes, fechadura a prova de Raio X, acabamento melaminico.  Forn</v>
          </cell>
          <cell r="D2362" t="str">
            <v>m2</v>
          </cell>
          <cell r="E2362">
            <v>658</v>
          </cell>
        </row>
        <row r="2363">
          <cell r="A2363" t="str">
            <v>ES006761</v>
          </cell>
          <cell r="B2363" t="str">
            <v>ES35050303/</v>
          </cell>
          <cell r="C2363" t="str">
            <v>Porta radiologica, tipo  PRX-AUREA ou similar, na referencia madeira macica, blindada com chumbo de 1mm, dobradicas tipo gonzo, sobre rolamentos axiais, transpasses sobre o vao em tres direcoes, fechadura a prova de Raio X, acabamento melaminico.  Forneci</v>
          </cell>
          <cell r="D2363" t="str">
            <v>m2</v>
          </cell>
          <cell r="E2363">
            <v>779.5</v>
          </cell>
        </row>
        <row r="2364">
          <cell r="A2364" t="str">
            <v>ES006762</v>
          </cell>
          <cell r="B2364" t="str">
            <v>ES35050306/</v>
          </cell>
          <cell r="C2364" t="str">
            <v>Porta radiologica, tipo  PRX-AUREA ou similar, na referencia madeira macica, blindada com chumbo de 2mm, dobradicas tipo gonzo, sobre rolamentos axiais, transpasses sobre o vao em tres direcoes, fechadura a prova de Raio X, acabamento melaminico.  Forneci</v>
          </cell>
          <cell r="D2364" t="str">
            <v>m2</v>
          </cell>
          <cell r="E2364">
            <v>890</v>
          </cell>
        </row>
        <row r="2365">
          <cell r="A2365" t="str">
            <v>ES010445</v>
          </cell>
          <cell r="B2365" t="str">
            <v>ES35050350/</v>
          </cell>
          <cell r="C2365" t="str">
            <v>Protetor de cantos, produzido com estrutura interna de suporte em aluminio e PVC, com reforcos em neoprene e externamente com capas de vinil de alto impacto com acabamento texturizado, nas cores padronizadas do fabricante, com largura de 5cm e pecas com 1</v>
          </cell>
          <cell r="D2365" t="str">
            <v>m</v>
          </cell>
          <cell r="E2365">
            <v>119.94</v>
          </cell>
        </row>
        <row r="2366">
          <cell r="A2366" t="str">
            <v>ES010447</v>
          </cell>
          <cell r="B2366" t="str">
            <v>ES35050400/</v>
          </cell>
          <cell r="C2366" t="str">
            <v>Protetor de paredes, produzido com estrutura interna de suporte em aluminio e PVC, com reforcos em neoprene e externamente com capas de vinil de alto impacto com acabamento texturizado, nas cores padronizadas do fabricante, bate-macas tipo reto, com altur</v>
          </cell>
          <cell r="D2366" t="str">
            <v>m</v>
          </cell>
          <cell r="E2366">
            <v>116.94</v>
          </cell>
        </row>
        <row r="2367">
          <cell r="A2367" t="str">
            <v>ES010446</v>
          </cell>
          <cell r="B2367" t="str">
            <v>ES35050403/</v>
          </cell>
          <cell r="C2367" t="str">
            <v>Protetor de paredes, produzido com estrutura interna de suporte em aluminio e PVC, com reforcos em neoprene e externamente com capas de vinil de alto impacto com acabamento texturizado, nas cores padronizadas do fabricante, bate-macas tipo reto, com altur</v>
          </cell>
          <cell r="D2367" t="str">
            <v>m</v>
          </cell>
          <cell r="E2367">
            <v>131.94</v>
          </cell>
        </row>
        <row r="2368">
          <cell r="A2368" t="str">
            <v>ES010448</v>
          </cell>
          <cell r="B2368" t="str">
            <v>ES35050406/</v>
          </cell>
          <cell r="C2368" t="str">
            <v>Protetor de paredes, produzido com estrutura interna de suporte em aluminio e PVC, com reforcos em neoprene e externamente com capas de vinil de alto impacto com acabamento texturizado, nas cores padronizadas do fabricante, bate-macas tipo corrimao, com a</v>
          </cell>
          <cell r="D2368" t="str">
            <v>m</v>
          </cell>
          <cell r="E2368">
            <v>156.94</v>
          </cell>
        </row>
        <row r="2369">
          <cell r="A2369" t="str">
            <v>ES010449</v>
          </cell>
          <cell r="B2369" t="str">
            <v>ES35050409/</v>
          </cell>
          <cell r="C2369" t="str">
            <v>Protetor de paredes, produzido com estrutura interna de suporte em aluminio e PVC, com reforcos em neoprene e externamente com capas de vinil de alto impacto com acabamento texturizado, nas cores padronizadas do fabricante, bate-macas tipo reto, com altur</v>
          </cell>
          <cell r="D2369" t="str">
            <v>m</v>
          </cell>
          <cell r="E2369">
            <v>156.94</v>
          </cell>
        </row>
        <row r="2370">
          <cell r="A2370" t="str">
            <v>ET000626</v>
          </cell>
          <cell r="B2370" t="str">
            <v>ET05400050A</v>
          </cell>
          <cell r="C2370" t="str">
            <v>Concreto ciclopico, confeccionado com concreto dosado para uma resistencia caracteristica a compressao de 10MPa, tendo 30% do volume real ocupado por pedra-de-mao, exclusive esta; inclusive lancamento e adensamento mecanico, exclusive transporte manual de</v>
          </cell>
          <cell r="D2370" t="str">
            <v>m3</v>
          </cell>
          <cell r="E2370">
            <v>125.9</v>
          </cell>
        </row>
        <row r="2371">
          <cell r="A2371" t="str">
            <v>ET000624</v>
          </cell>
          <cell r="B2371" t="str">
            <v>ET05400100/</v>
          </cell>
          <cell r="C2371" t="str">
            <v>Concreto ciclopico, confeccionado com concreto dosado para uma resistencia caracteristica a compressao de 10MPa, tendo 30% do volume real ocupado por pedra-de-mao, inclusive transporte ate 20m e colocacao.</v>
          </cell>
          <cell r="D2371" t="str">
            <v>m3</v>
          </cell>
          <cell r="E2371">
            <v>153.63</v>
          </cell>
        </row>
        <row r="2372">
          <cell r="A2372" t="str">
            <v>ET000625</v>
          </cell>
          <cell r="B2372" t="str">
            <v>ET05400150A</v>
          </cell>
          <cell r="C2372" t="str">
            <v>Concreto ciclopico, confeccionado com concreto dosado para uma resistencia caracteristica a compressao de 10MPa, tendo 30% do volume real ocupado por pedra-de-mao, inclusive lancamento e adensamento mecanico, exclusive transporte manual dentro do canteiro</v>
          </cell>
          <cell r="D2372" t="str">
            <v>m3</v>
          </cell>
          <cell r="E2372">
            <v>154.69</v>
          </cell>
        </row>
        <row r="2373">
          <cell r="A2373" t="str">
            <v>ET004556</v>
          </cell>
          <cell r="B2373" t="str">
            <v>ET05450050/</v>
          </cell>
          <cell r="C2373" t="str">
            <v>Balcao de atendimento de concreto aparente moldado in situ, com concreto fck=10MPa, formas em madeira, pontaletes de Pinho ou similar, 3"x3" para escora e armacao com aco CA-50.  Pintura com verniz acrilico incolor.</v>
          </cell>
          <cell r="D2373" t="str">
            <v>m</v>
          </cell>
          <cell r="E2373">
            <v>684.99</v>
          </cell>
        </row>
        <row r="2374">
          <cell r="A2374" t="str">
            <v>ET005041</v>
          </cell>
          <cell r="B2374" t="str">
            <v>ET05450100/</v>
          </cell>
          <cell r="C2374" t="str">
            <v>Chapim de concreto aparente com acabamento desempenhado, usando forma de Madeirit ou similar, medindo (14x10)cm, fundido no local.  Fornecimento e colocacao.</v>
          </cell>
          <cell r="D2374" t="str">
            <v>m</v>
          </cell>
          <cell r="E2374">
            <v>14.55</v>
          </cell>
        </row>
        <row r="2375">
          <cell r="A2375" t="str">
            <v>ET000691</v>
          </cell>
          <cell r="B2375" t="str">
            <v>ET05450150/</v>
          </cell>
          <cell r="C2375" t="str">
            <v>Vergas de concreto armado para alvenaria com aproveitamento da madeira por 10 vezes.</v>
          </cell>
          <cell r="D2375" t="str">
            <v>m3</v>
          </cell>
          <cell r="E2375">
            <v>674.62</v>
          </cell>
        </row>
        <row r="2376">
          <cell r="A2376" t="str">
            <v>ET000690</v>
          </cell>
          <cell r="B2376" t="str">
            <v>ET05500050/</v>
          </cell>
          <cell r="C2376" t="str">
            <v>Cone ancoragem de cabo de aco de 12 cordoalhas de 12,50mm, compreendendo fornecimento do cone, de luva cone-bainha, de 2m de mola central e bainha, bem como as operacoes de protensao e injecao de cimento.</v>
          </cell>
          <cell r="D2376" t="str">
            <v>un</v>
          </cell>
          <cell r="E2376">
            <v>397.75</v>
          </cell>
        </row>
        <row r="2377">
          <cell r="A2377" t="str">
            <v>ET005121</v>
          </cell>
          <cell r="B2377" t="str">
            <v>ET05500100A</v>
          </cell>
          <cell r="C2377" t="str">
            <v>Cone de ancoragem de cabo de aco de 19 cordoalhas de 12,5mm, compreendendo fornecimento do cone, de luva cone-bainha, de 2m de mola central e bainha, bem como as operacoes de protensao e injecao de cimento.</v>
          </cell>
          <cell r="D2377" t="str">
            <v>un</v>
          </cell>
          <cell r="E2377">
            <v>599.29</v>
          </cell>
        </row>
        <row r="2378">
          <cell r="A2378" t="str">
            <v>ET010635</v>
          </cell>
          <cell r="B2378" t="str">
            <v>ET05550050/</v>
          </cell>
          <cell r="C2378" t="str">
            <v>Lona de polietileno (lona terreiro) com espessura de 0,20mm para impermeabilizacao de solo, medida pela area coberta.  Fornecimento e colocacao, inclusive com perdas e transpasse.</v>
          </cell>
          <cell r="D2378" t="str">
            <v>m2</v>
          </cell>
          <cell r="E2378">
            <v>1.03</v>
          </cell>
        </row>
        <row r="2379">
          <cell r="A2379" t="str">
            <v>ET017781</v>
          </cell>
          <cell r="B2379" t="str">
            <v>ET05600050/</v>
          </cell>
          <cell r="C2379" t="str">
            <v>Concreto armado, executado com concreto dosado para uma resistencia caracteristica a compressao de 15MPa, incluindo materiais para 1m3 de concreto, preparado segundo o item ET000596, e colocacao segundo o item ET000602; 12m2 de area moldada de formas segu</v>
          </cell>
          <cell r="D2379" t="str">
            <v>m3</v>
          </cell>
          <cell r="E2379">
            <v>724.88</v>
          </cell>
        </row>
        <row r="2380">
          <cell r="A2380" t="str">
            <v>ET000697</v>
          </cell>
          <cell r="B2380" t="str">
            <v>ET05650050/</v>
          </cell>
          <cell r="C2380" t="str">
            <v>Guarda-rodas de concreto armado, para viadutos, moldados no local, compreendendo vigas longitudinais apoiadas sobre montantes (conforme especificacao da Prefeitura da Cidade do Rio de Janeiro).</v>
          </cell>
          <cell r="D2380" t="str">
            <v>m</v>
          </cell>
          <cell r="E2380">
            <v>97.58</v>
          </cell>
        </row>
        <row r="2381">
          <cell r="A2381" t="str">
            <v>ET002103</v>
          </cell>
          <cell r="B2381" t="str">
            <v>ET05650100/</v>
          </cell>
          <cell r="C2381" t="str">
            <v>Guarda-roda de concreto armado tipo New Jersey, forma trapezoidal, com 15cm de topo, 38cm de base e 90,50cm de altura, engastado em sobre-laje de 12cm de espessura, exclusive esta, inclusive armadura de engaste.</v>
          </cell>
          <cell r="D2381" t="str">
            <v>m</v>
          </cell>
          <cell r="E2381">
            <v>157.30000000000001</v>
          </cell>
        </row>
        <row r="2382">
          <cell r="A2382" t="str">
            <v>ET002501</v>
          </cell>
          <cell r="B2382" t="str">
            <v>ET05650150/</v>
          </cell>
          <cell r="C2382" t="str">
            <v>Guarda-rodas de concreto armado, conforme especificacao da Prefeitura da Cidade do Rio de Janeiro, constando de montantes sustentando vigas em forma de trapezio de cantos arredondados, com secao de 55cm de largura por 15cm, e 25cm de faces laterais, inclu</v>
          </cell>
          <cell r="D2382" t="str">
            <v>m</v>
          </cell>
          <cell r="E2382">
            <v>77.12</v>
          </cell>
        </row>
        <row r="2383">
          <cell r="A2383" t="str">
            <v>ET007109</v>
          </cell>
          <cell r="B2383" t="str">
            <v>ET05650200A</v>
          </cell>
          <cell r="C2383" t="str">
            <v>Guarda-rodas de concreto armado, confeccionado com concreto importado de usina, dosado para concreto fck=20MPa e 8% de microssilica, tipo New Jersey ou similar, e forma trapezoidal.  Compreendendo materiais, lancamento, colocacao na forma e adensamento me</v>
          </cell>
          <cell r="D2383" t="str">
            <v>m</v>
          </cell>
          <cell r="E2383">
            <v>241.07</v>
          </cell>
        </row>
        <row r="2384">
          <cell r="A2384" t="str">
            <v>ET002449</v>
          </cell>
          <cell r="B2384" t="str">
            <v>ET05700050/</v>
          </cell>
          <cell r="C2384" t="str">
            <v>Guarda-corpo de concreto armado em lances de 3cm de comprimento e 60cm de altura, constando de 1 corrimao de (10x15)cm, feito com forma de Madeirit ou similar, apoiado em 4 colunas, com forma perdida de tubo de cimento amianto de 4".</v>
          </cell>
          <cell r="D2384" t="str">
            <v>m</v>
          </cell>
          <cell r="E2384">
            <v>17.98</v>
          </cell>
        </row>
        <row r="2385">
          <cell r="A2385" t="str">
            <v>ET001563</v>
          </cell>
          <cell r="B2385" t="str">
            <v>ET05700100/</v>
          </cell>
          <cell r="C2385" t="str">
            <v>Guarda-corpo em concreto armado (fck=15MPa, aco CA-50), formado por quadros retangulares de (1,90x0,50)m sustentados por 2 montantes de 0,85m de altura, inclusive fornecimento de materiais e elementos de fixacao na ponte.</v>
          </cell>
          <cell r="D2385" t="str">
            <v>m</v>
          </cell>
          <cell r="E2385">
            <v>57.87</v>
          </cell>
        </row>
        <row r="2386">
          <cell r="A2386" t="str">
            <v>ET000655</v>
          </cell>
          <cell r="B2386" t="str">
            <v>ET10050050/</v>
          </cell>
          <cell r="C2386" t="str">
            <v>Aco CA-25 para armadura de concreto, redonda, sem saliencia ou mossa, coeficiente de conformacao minima (aderencia) igual a 1, diametro igual a 5mm.  Fornecimento, incluindo 10% de perdas e arame 18.</v>
          </cell>
          <cell r="D2386" t="str">
            <v>Kg</v>
          </cell>
          <cell r="E2386">
            <v>2.98</v>
          </cell>
        </row>
        <row r="2387">
          <cell r="A2387" t="str">
            <v>ET001977</v>
          </cell>
          <cell r="B2387" t="str">
            <v>ET10050053/</v>
          </cell>
          <cell r="C2387" t="str">
            <v>Aco CA-25 para armadura de concreto, redonda, sem saliencia ou mossa, coeficiente de conformacao minima (aderencia) igual a 1, diametro de 6,3 a 8mm.  Fornecimento, incluindo 10% de perdas e arame 18.</v>
          </cell>
          <cell r="D2387" t="str">
            <v>Kg</v>
          </cell>
          <cell r="E2387">
            <v>3.05</v>
          </cell>
        </row>
        <row r="2388">
          <cell r="A2388" t="str">
            <v>ET000656</v>
          </cell>
          <cell r="B2388" t="str">
            <v>ET10050059/</v>
          </cell>
          <cell r="C2388" t="str">
            <v>Aco CA-25 para armadura de concreto, redonda, sem saliencia ou mossa, coeficiente de conformacao minima (aderencia) igual a 1, diametro maior ou igual a 10mm.  Fornecimento, incluindo 10% de perdas  e arame 18.</v>
          </cell>
          <cell r="D2388" t="str">
            <v>Kg</v>
          </cell>
          <cell r="E2388">
            <v>2.39</v>
          </cell>
        </row>
        <row r="2389">
          <cell r="A2389" t="str">
            <v>ET000657</v>
          </cell>
          <cell r="B2389" t="str">
            <v>ET10050062/</v>
          </cell>
          <cell r="C2389" t="str">
            <v>Aco CA-25 para armadura de concreto, redonda, sem saliencia ou mossa, coeficiente de conformacao minima (aderencia) igual a 1, diametro igual a 3/8".  Fornecimento, incluindo 10% de perdas e arame 18.</v>
          </cell>
          <cell r="D2389" t="str">
            <v>Kg</v>
          </cell>
          <cell r="E2389">
            <v>2.6</v>
          </cell>
        </row>
        <row r="2390">
          <cell r="A2390" t="str">
            <v>ET000658</v>
          </cell>
          <cell r="B2390" t="str">
            <v>ET10050065/</v>
          </cell>
          <cell r="C2390" t="str">
            <v>Aco CA-25 para armadura de concreto, redonda, sem saliencia ou mossa, coeficiente conformacao minima (aderencia) igual a 1, diametro igual a 1/2".  Fornecimento, incluindo 10% de perdas e arame 18.</v>
          </cell>
          <cell r="D2390" t="str">
            <v>Kg</v>
          </cell>
          <cell r="E2390">
            <v>2.08</v>
          </cell>
        </row>
        <row r="2391">
          <cell r="A2391" t="str">
            <v>ET000659</v>
          </cell>
          <cell r="B2391" t="str">
            <v>ET10050068/</v>
          </cell>
          <cell r="C2391" t="str">
            <v>Aco CA-25 para armadura de concreto, redonda, sem saliencia ou mossa, coeficiente conformacao minima (aderencia) igual a 1, diametro igual a 5/8".  Fornecimento, incluindo 10% de perdas e arame 18.</v>
          </cell>
          <cell r="D2391" t="str">
            <v>Kg</v>
          </cell>
          <cell r="E2391">
            <v>2.48</v>
          </cell>
        </row>
        <row r="2392">
          <cell r="A2392" t="str">
            <v>ET000660</v>
          </cell>
          <cell r="B2392" t="str">
            <v>ET10050071/</v>
          </cell>
          <cell r="C2392" t="str">
            <v>Aco CA-25 para armadura de concreto, redonda, sem saliencia ou mossa , coeficiente conformacao minima (aderencia) igual a 1, diametro igual a 3/4".  Fornecimento, incluindo 10% de perdas  e arame 18.</v>
          </cell>
          <cell r="D2392" t="str">
            <v>Kg</v>
          </cell>
          <cell r="E2392">
            <v>2.5</v>
          </cell>
        </row>
        <row r="2393">
          <cell r="A2393" t="str">
            <v>ET000661</v>
          </cell>
          <cell r="B2393" t="str">
            <v>ET10050074/</v>
          </cell>
          <cell r="C2393" t="str">
            <v>Aco CA-25 para armadura de concreto, redonda, sem saliencia ou mossa , coeficiente conformacao minima (aderencia) igual a 1, diametro igual a 7/8".  Fornecimento, incluindo 10% de perdas e arame 18.</v>
          </cell>
          <cell r="D2393" t="str">
            <v>Kg</v>
          </cell>
          <cell r="E2393">
            <v>2.42</v>
          </cell>
        </row>
        <row r="2394">
          <cell r="A2394" t="str">
            <v>ET000662</v>
          </cell>
          <cell r="B2394" t="str">
            <v>ET10050077/</v>
          </cell>
          <cell r="C2394" t="str">
            <v>Aco CA-25 para armadura de concreto, redonda, sem saliencia ou mossa , coeficiente conformacao minima (aderencia) igual a 1, diametro igual a 1".  Fornecimento, incluindo 10% de perdas e arame 18.</v>
          </cell>
          <cell r="D2394" t="str">
            <v>Kg</v>
          </cell>
          <cell r="E2394">
            <v>2.11</v>
          </cell>
        </row>
        <row r="2395">
          <cell r="A2395" t="str">
            <v>ET000663</v>
          </cell>
          <cell r="B2395" t="str">
            <v>ET10050080/</v>
          </cell>
          <cell r="C2395" t="str">
            <v>Aco CA-25 para armadura de concreto, redonda, sem saliencia ou mossa, coeficiente conformacao minima (aderencia) igual a 1, diametro igual a 1 1/4".  Fornecimento, incluindo 10% de perdas de pontas e arame 18.</v>
          </cell>
          <cell r="D2395" t="str">
            <v>Kg</v>
          </cell>
          <cell r="E2395">
            <v>3.21</v>
          </cell>
        </row>
        <row r="2396">
          <cell r="A2396" t="str">
            <v>ET000672</v>
          </cell>
          <cell r="B2396" t="str">
            <v>ET10050100/</v>
          </cell>
          <cell r="C2396" t="str">
            <v>Aco CA-50 para armadura de concreto, com saliencia ou mossa, coeficiente de conformacao superficial minimo (aderencia) igual a 1,5, diametro de 6,3mm.  Fornecimento, incluindo 10% de perdas e arame 18.</v>
          </cell>
          <cell r="D2396" t="str">
            <v>Kg</v>
          </cell>
          <cell r="E2396">
            <v>2.98</v>
          </cell>
        </row>
        <row r="2397">
          <cell r="A2397" t="str">
            <v>ET000673</v>
          </cell>
          <cell r="B2397" t="str">
            <v>ET10050103/</v>
          </cell>
          <cell r="C2397" t="str">
            <v>Aco CA-50 para armadura de concreto, com saliencia ou mossa, coeficiente de conformacao superficial minimo (aderencia) igual a 1,5, diametro de 8mm.  Fornecimento, incluimdo 10% de perdas e arame 18.</v>
          </cell>
          <cell r="D2397" t="str">
            <v>Kg</v>
          </cell>
          <cell r="E2397">
            <v>2.81</v>
          </cell>
        </row>
        <row r="2398">
          <cell r="A2398" t="str">
            <v>ET000674</v>
          </cell>
          <cell r="B2398" t="str">
            <v>ET10050106/</v>
          </cell>
          <cell r="C2398" t="str">
            <v>Aco CA-50 para armadura de concreto, com saliencia ou mossa, coeficiente de conformacao superficial minimo (aderencia) igual a 1,5, diametro de 10mm.  Fornecimento, incluindo 10% de perdas e arame 18.</v>
          </cell>
          <cell r="D2398" t="str">
            <v>Kg</v>
          </cell>
          <cell r="E2398">
            <v>2.5299999999999998</v>
          </cell>
        </row>
        <row r="2399">
          <cell r="A2399" t="str">
            <v>ET000675</v>
          </cell>
          <cell r="B2399" t="str">
            <v>ET10050109/</v>
          </cell>
          <cell r="C2399" t="str">
            <v>Aco CA-50 para armadura de concreto, com saliencia ou mossa, coeficiente de conformacao superficial minimo (aderencia) igual a 1,5, diametro de 12,5mm.  Fornecimento, incluindo 10% de perdas e arame 18.</v>
          </cell>
          <cell r="D2399" t="str">
            <v>Kg</v>
          </cell>
          <cell r="E2399">
            <v>2.37</v>
          </cell>
        </row>
        <row r="2400">
          <cell r="A2400" t="str">
            <v>ET000676</v>
          </cell>
          <cell r="B2400" t="str">
            <v>ET10050112/</v>
          </cell>
          <cell r="C2400" t="str">
            <v>Aco CA-50 para armadura de concreto, com saliencia ou mossa, coeficiente de conformacao superficial minimo (aderencia) igual a 1,5, diametro de 16mm.  Fornecimento, incluindo 10% de perdas e arame 18.</v>
          </cell>
          <cell r="D2400" t="str">
            <v>Kg</v>
          </cell>
          <cell r="E2400">
            <v>2.44</v>
          </cell>
        </row>
        <row r="2401">
          <cell r="A2401" t="str">
            <v>ET000677</v>
          </cell>
          <cell r="B2401" t="str">
            <v>ET10050115/</v>
          </cell>
          <cell r="C2401" t="str">
            <v>Aco CA-50 para armadura de concreto, com saliencia ou mossa, coeficiente de conformacao superficial minimo (aderencia) igual a 1,5, diametro de 20mm.  Fornecimento, incluindo 10% de perdas e arame 18.</v>
          </cell>
          <cell r="D2401" t="str">
            <v>Kg</v>
          </cell>
          <cell r="E2401">
            <v>2.42</v>
          </cell>
        </row>
        <row r="2402">
          <cell r="A2402" t="str">
            <v>ET000679</v>
          </cell>
          <cell r="B2402" t="str">
            <v>ET10050118/</v>
          </cell>
          <cell r="C2402" t="str">
            <v>Aco CA-50 para armadura de concreto, com saliencia ou mossa, coeficiente de conformacao superficial minimo (aderencia) igual a 1,5, diametro de 25mm.  Fornecimento, incluindo 10% de perdas  e arame 18.</v>
          </cell>
          <cell r="D2402" t="str">
            <v>Kg</v>
          </cell>
          <cell r="E2402">
            <v>2.42</v>
          </cell>
        </row>
        <row r="2403">
          <cell r="A2403" t="str">
            <v>ET000680</v>
          </cell>
          <cell r="B2403" t="str">
            <v>ET10050121/</v>
          </cell>
          <cell r="C2403" t="str">
            <v>Aco CA-50 para armadura de concreto, com saliencia ou mossa, coeficiente de conformacao superficial minimo (aderencia) igual a 1,5, diametro de 32mm.  Fornecimento, incluindo 10% de perdas e arame 18.</v>
          </cell>
          <cell r="D2403" t="str">
            <v>Kg</v>
          </cell>
          <cell r="E2403">
            <v>2.83</v>
          </cell>
        </row>
        <row r="2404">
          <cell r="A2404" t="str">
            <v>ET000664</v>
          </cell>
          <cell r="B2404" t="str">
            <v>ET10050150/</v>
          </cell>
          <cell r="C2404" t="str">
            <v>Aco CA-60 para armadura de concreto, redondo, sem saliencia ou mossa, coeficiente de conformacao superficial minimo (aderencia) igual a 1,5, diametro de 3,4mm.  Fornecimento, incluindo  10% de perdas e arame 18.</v>
          </cell>
          <cell r="D2404" t="str">
            <v>Kg</v>
          </cell>
          <cell r="E2404">
            <v>2.76</v>
          </cell>
        </row>
        <row r="2405">
          <cell r="A2405" t="str">
            <v>ET000665</v>
          </cell>
          <cell r="B2405" t="str">
            <v>ET10050153/</v>
          </cell>
          <cell r="C2405" t="str">
            <v>Aco CA-60 para armadura de concreto, redondo, sem saliencia ou mossa, coeficiente de conformacao superficial minimo (aderencia) igual a 1,5, diametro de 4,20mm.  Fornecimento, incluindo 10% de perdas e arame 18.</v>
          </cell>
          <cell r="D2405" t="str">
            <v>Kg</v>
          </cell>
          <cell r="E2405">
            <v>2.88</v>
          </cell>
        </row>
        <row r="2406">
          <cell r="A2406" t="str">
            <v>ET000666</v>
          </cell>
          <cell r="B2406" t="str">
            <v>ET10050156/</v>
          </cell>
          <cell r="C2406" t="str">
            <v>Aco CA-60 para armadura de concreto, redondo, sem saliencia ou mossa, coeficiente de conformacao superficial minimo (aderencia) igual a 1,5, diametro de 4,60mm.  Fornecimento, incluindo 10% de perdas e arame 18.</v>
          </cell>
          <cell r="D2406" t="str">
            <v>Kg</v>
          </cell>
          <cell r="E2406">
            <v>3.79</v>
          </cell>
        </row>
        <row r="2407">
          <cell r="A2407" t="str">
            <v>ET000667</v>
          </cell>
          <cell r="B2407" t="str">
            <v>ET10050159/</v>
          </cell>
          <cell r="C2407" t="str">
            <v>Aco CA-60 para armadura de concreto, redondo, sem saliencia ou mossa, coeficiente de conformacao superficial minimo (aderencia) igual a 1,5, diametro de 5mm.  Fornecimento, incluindo 10% de perdas e arame 18.</v>
          </cell>
          <cell r="D2407" t="str">
            <v>Kg</v>
          </cell>
          <cell r="E2407">
            <v>3.11</v>
          </cell>
        </row>
        <row r="2408">
          <cell r="A2408" t="str">
            <v>ET000668</v>
          </cell>
          <cell r="B2408" t="str">
            <v>ET10050162/</v>
          </cell>
          <cell r="C2408" t="str">
            <v>Aco CA-60 para armadura de concreto, redondo, sem saliencia ou mossa, coeficiente de conformacao superficial minimo (aderencia) igual a 1,5, diametro de 6mm.  Fornecimento, incluindo 10% de  perdas e arame 18.</v>
          </cell>
          <cell r="D2408" t="str">
            <v>Kg</v>
          </cell>
          <cell r="E2408">
            <v>3.08</v>
          </cell>
        </row>
        <row r="2409">
          <cell r="A2409" t="str">
            <v>ET000669</v>
          </cell>
          <cell r="B2409" t="str">
            <v>ET10050165/</v>
          </cell>
          <cell r="C2409" t="str">
            <v>Aco CA-60 para armadura de concreto, redondo, sem saliencia ou mossa, coeficiente de conformacao superficial minimo (aderencia) igual a 1,5, diametro de 6,40mm.  Fornecimento, incluindo 10% de perdas e arame 18.</v>
          </cell>
          <cell r="D2409" t="str">
            <v>Kg</v>
          </cell>
          <cell r="E2409">
            <v>3.72</v>
          </cell>
        </row>
        <row r="2410">
          <cell r="A2410" t="str">
            <v>ET000670</v>
          </cell>
          <cell r="B2410" t="str">
            <v>ET10050168/</v>
          </cell>
          <cell r="C2410" t="str">
            <v>Aco CA-60 para armadura de concreto, redondo, sem saliencia ou mossa, coeficiente de conformacao superficial minimo (aderencia) igual a 1,5, diametro de 7mm.  Fornecimento, incluindo 10% de perdas de pontas e arame 18.</v>
          </cell>
          <cell r="D2410" t="str">
            <v>Kg</v>
          </cell>
          <cell r="E2410">
            <v>2.99</v>
          </cell>
        </row>
        <row r="2411">
          <cell r="A2411" t="str">
            <v>ET000671</v>
          </cell>
          <cell r="B2411" t="str">
            <v>ET10050171/</v>
          </cell>
          <cell r="C2411" t="str">
            <v>Aco CA-60 para armadura de concreto, redondo, sem saliencia ou mossa, coeficiente de conformacao superficial minimo (aderencia) igual a 1,5, diametro de 8mm.  Fornecimento, incluindo 10% de perdas e arame 18.</v>
          </cell>
          <cell r="D2411" t="str">
            <v>Kg</v>
          </cell>
          <cell r="E2411">
            <v>2.73</v>
          </cell>
        </row>
        <row r="2412">
          <cell r="A2412" t="str">
            <v>ET002534</v>
          </cell>
          <cell r="B2412" t="str">
            <v>ET10050200/</v>
          </cell>
          <cell r="C2412" t="str">
            <v>Cabo de aco de 6 cordoalhas de 1/2" (12,5mm) inclusive bainha metalica, e perdas de pontas, compreendendo apenas o fornecimento medido pelo peso do cabo de aco geometricamente necessario.</v>
          </cell>
          <cell r="D2412" t="str">
            <v>Kg</v>
          </cell>
          <cell r="E2412">
            <v>8.17</v>
          </cell>
        </row>
        <row r="2413">
          <cell r="A2413" t="str">
            <v>ET002393</v>
          </cell>
          <cell r="B2413" t="str">
            <v>ET10050250/</v>
          </cell>
          <cell r="C2413" t="str">
            <v>Cabo de aco de 12 cordoalhas de 1/2" (12,5mm) inclusive bainha metalica, e perdas de pontas, com fornecimento medido pelo peso do cabo de aco geometricamente necessarios.</v>
          </cell>
          <cell r="D2413" t="str">
            <v>Kg</v>
          </cell>
          <cell r="E2413">
            <v>6.73</v>
          </cell>
        </row>
        <row r="2414">
          <cell r="A2414" t="str">
            <v>ET005116</v>
          </cell>
          <cell r="B2414" t="str">
            <v>ET10050300/</v>
          </cell>
          <cell r="C2414" t="str">
            <v>Cabo de aco de 19 cordoalhas de 1/2" (12,5mm) inclusive bainha metalica, e perdas de pontas, com fornecimento medido pelo peso do cabo de aco geometricamente necessarios.</v>
          </cell>
          <cell r="D2414" t="str">
            <v>Kg</v>
          </cell>
          <cell r="E2414">
            <v>6.16</v>
          </cell>
        </row>
        <row r="2415">
          <cell r="A2415" t="str">
            <v>ET008239</v>
          </cell>
          <cell r="B2415" t="str">
            <v>ET10050350/</v>
          </cell>
          <cell r="C2415" t="str">
            <v>Cabo de aco galvanizado, diametro de 3/8", com alma de fibra, 6 pernas com 19 fios.  Fornecimento.</v>
          </cell>
          <cell r="D2415" t="str">
            <v>m</v>
          </cell>
          <cell r="E2415">
            <v>5.21</v>
          </cell>
        </row>
        <row r="2416">
          <cell r="A2416" t="str">
            <v>ET006184</v>
          </cell>
          <cell r="B2416" t="str">
            <v>ET10050356/</v>
          </cell>
          <cell r="C2416" t="str">
            <v>Cabo de aco galvanizado, diametro de 5/8".  Fornecimento.</v>
          </cell>
          <cell r="D2416" t="str">
            <v>m</v>
          </cell>
          <cell r="E2416">
            <v>12.39</v>
          </cell>
        </row>
        <row r="2417">
          <cell r="A2417" t="str">
            <v>ET000682</v>
          </cell>
          <cell r="B2417" t="str">
            <v>ET10100050/</v>
          </cell>
          <cell r="C2417" t="str">
            <v>Corte, dobragem, montagem e colocacao de ferragens nas formas, aco CA-25, barra redonda com diametro igual a 5mm.</v>
          </cell>
          <cell r="D2417" t="str">
            <v>Kg</v>
          </cell>
          <cell r="E2417">
            <v>1.39</v>
          </cell>
        </row>
        <row r="2418">
          <cell r="A2418" t="str">
            <v>ET000683</v>
          </cell>
          <cell r="B2418" t="str">
            <v>ET10100053/</v>
          </cell>
          <cell r="C2418" t="str">
            <v>Corte, dobragem, montagem e colocacao de ferragens nas formas, aco CA-25, barra redonda com diametro entre 6,3mm a 8mm.</v>
          </cell>
          <cell r="D2418" t="str">
            <v>Kg</v>
          </cell>
          <cell r="E2418">
            <v>1.1599999999999999</v>
          </cell>
        </row>
        <row r="2419">
          <cell r="A2419" t="str">
            <v>ET000687</v>
          </cell>
          <cell r="B2419" t="str">
            <v>ET10100056/</v>
          </cell>
          <cell r="C2419" t="str">
            <v>Corte, dobragem, montagem e colocacao de ferragens nas formas, aco CA-50, em barra redonda, com diametro igual a 6,3mm.</v>
          </cell>
          <cell r="D2419" t="str">
            <v>Kg</v>
          </cell>
          <cell r="E2419">
            <v>1.39</v>
          </cell>
        </row>
        <row r="2420">
          <cell r="A2420" t="str">
            <v>ET000684</v>
          </cell>
          <cell r="B2420" t="str">
            <v>ET10100059/</v>
          </cell>
          <cell r="C2420" t="str">
            <v>Corte, dobragem, montagem e colocacao de ferragens nas formas, aco CA-25, barra redonda com diametro maior ou igual a 10mm.</v>
          </cell>
          <cell r="D2420" t="str">
            <v>Kg</v>
          </cell>
          <cell r="E2420" t="e">
            <v>#N/A</v>
          </cell>
        </row>
        <row r="2421">
          <cell r="A2421" t="str">
            <v>ET000689</v>
          </cell>
          <cell r="B2421" t="str">
            <v>ET10100062/</v>
          </cell>
          <cell r="C2421" t="str">
            <v>Corte, dobragem, montagem e colocacao de ferragens nas formas, aco CA-50, em barra redonda, com diametro acima de 12,5mm.</v>
          </cell>
          <cell r="D2421" t="str">
            <v>Kg</v>
          </cell>
          <cell r="E2421">
            <v>1.04</v>
          </cell>
        </row>
        <row r="2422">
          <cell r="A2422" t="str">
            <v>ET000688</v>
          </cell>
          <cell r="B2422" t="str">
            <v>ET10100061/</v>
          </cell>
          <cell r="C2422" t="str">
            <v>Corte, dobragem, montagem e colocacao de ferragens nas formas, aco CA-50, em barra redonda, com diametro entre 6,3mm e 12,5mm.</v>
          </cell>
          <cell r="D2422" t="str">
            <v>Kg</v>
          </cell>
          <cell r="E2422">
            <v>1.22</v>
          </cell>
        </row>
        <row r="2423">
          <cell r="A2423" t="str">
            <v>ET000685</v>
          </cell>
          <cell r="B2423" t="str">
            <v>ET10100068/</v>
          </cell>
          <cell r="C2423" t="str">
            <v>Corte, dobragem, montagem e colocacao de ferragens nas formas, aco CA-60, em fio redondo, com diametro entre 4,2mm a 6mm.</v>
          </cell>
          <cell r="D2423" t="str">
            <v>Kg</v>
          </cell>
          <cell r="E2423">
            <v>1.28</v>
          </cell>
        </row>
        <row r="2424">
          <cell r="A2424" t="str">
            <v>ET000686</v>
          </cell>
          <cell r="B2424" t="str">
            <v>ET10100071/</v>
          </cell>
          <cell r="C2424" t="str">
            <v>Corte, dobragem, montagem e colocacao de ferragens nas formas, aco CA-60, em fio redondo, com diametro entre 6,4mm a 8mm.</v>
          </cell>
          <cell r="D2424" t="str">
            <v>Kg</v>
          </cell>
          <cell r="E2424">
            <v>1.39</v>
          </cell>
        </row>
        <row r="2425">
          <cell r="A2425" t="str">
            <v>ET017895</v>
          </cell>
          <cell r="B2425" t="str">
            <v>ET10100100A</v>
          </cell>
          <cell r="C2425" t="str">
            <v>Preparo e colocacao de 6 cordoalhas de 12,5mm nas formas, compreendendo corte, montagem, enfiacao na bainha e fornecimento de cimento para injecao.</v>
          </cell>
          <cell r="D2425" t="str">
            <v>m</v>
          </cell>
          <cell r="E2425">
            <v>4.3600000000000003</v>
          </cell>
        </row>
        <row r="2426">
          <cell r="A2426" t="str">
            <v>ET017893</v>
          </cell>
          <cell r="B2426" t="str">
            <v>ET10100103A</v>
          </cell>
          <cell r="C2426" t="str">
            <v>Preparo e colocacao de 12 cordoalhas de 12,5mm nas formas compreendendo corte, montagem, enfiacao e fornecimento de cimento para injecao.</v>
          </cell>
          <cell r="D2426" t="str">
            <v>m</v>
          </cell>
          <cell r="E2426">
            <v>10.53</v>
          </cell>
        </row>
        <row r="2427">
          <cell r="A2427" t="str">
            <v>ET017911</v>
          </cell>
          <cell r="B2427" t="str">
            <v>ET10100106A</v>
          </cell>
          <cell r="C2427" t="str">
            <v>Preparo e colocacao de 19 cordoalhas de 12,5mm nas formas, compreendendo corte, dobragem, enfiacao na bainha, bem como o fornecimento de cimento para injecao.</v>
          </cell>
          <cell r="D2427" t="str">
            <v>m</v>
          </cell>
          <cell r="E2427">
            <v>5.6</v>
          </cell>
        </row>
        <row r="2428">
          <cell r="A2428" t="str">
            <v>ET000628</v>
          </cell>
          <cell r="B2428" t="str">
            <v>ET15050050/</v>
          </cell>
          <cell r="C2428" t="str">
            <v>Formas especiais de madeira para pecas de concreto pre-moldado, servindo 20 vezes, tabuas de Pinho de 3a ou madeira equivalente, com 4cm de espessura, moldagem e desmoldagem.</v>
          </cell>
          <cell r="D2428" t="str">
            <v>m2</v>
          </cell>
          <cell r="E2428">
            <v>8.2799999999999994</v>
          </cell>
        </row>
        <row r="2429">
          <cell r="A2429" t="str">
            <v>ET000631</v>
          </cell>
          <cell r="B2429" t="str">
            <v>ET15100050/</v>
          </cell>
          <cell r="C2429" t="str">
            <v>Formas de madeira para moldagem de pecas de concreto armado com paramentos planos, em lajes, vigas, paredes, etc., inclusive fornecimento dos materiais e desmoldagem servindo a madeira 1 vez, tabuas de Pinho de 3a ou madeira equivalente, com 2,5cm de espe</v>
          </cell>
          <cell r="D2429" t="str">
            <v>m2</v>
          </cell>
          <cell r="E2429">
            <v>29.72</v>
          </cell>
        </row>
        <row r="2430">
          <cell r="A2430" t="str">
            <v>ET000630</v>
          </cell>
          <cell r="B2430" t="str">
            <v>ET15100100/</v>
          </cell>
          <cell r="C2430" t="str">
            <v xml:space="preserve">Formas de madeira para moldagem de pecas de concreto armado com paramentos planos, em lajes, vigas, paredes, etc., inclusive fornecimento dos materiais e desmoldagem servindo a madeira 1,4 vezes, tabuas de Pinho de 3a ou madeira equivalente, com 2,5cm de </v>
          </cell>
          <cell r="D2430" t="str">
            <v>m2</v>
          </cell>
          <cell r="E2430">
            <v>25.83</v>
          </cell>
        </row>
        <row r="2431">
          <cell r="A2431" t="str">
            <v>ET000743</v>
          </cell>
          <cell r="B2431" t="str">
            <v>ET55100203/</v>
          </cell>
          <cell r="C2431" t="str">
            <v>Superestrutura de ponte ou viaduto, pre-fabricada, em concreto protendido, classe 36, para 2 faixas de trafego, com 7,20m de pista de rolamento, com vao entre 7,50m e 12,50m, colocado.</v>
          </cell>
          <cell r="D2431" t="str">
            <v>m</v>
          </cell>
          <cell r="E2431">
            <v>13271.49</v>
          </cell>
        </row>
        <row r="2432">
          <cell r="A2432" t="str">
            <v>ET007127</v>
          </cell>
          <cell r="B2432" t="str">
            <v>ET55100206/</v>
          </cell>
          <cell r="C2432" t="str">
            <v>Superestrutura de ponte ou viaduto, pre-fabricada, em concreto protendido, classe 36, para 2 faixas de trafego, com 7,20m de pista de rolamento, com largura total de 10,50m, sem capeamento, com vao entre 17,50m e 25m, colocado.</v>
          </cell>
          <cell r="D2432" t="str">
            <v>m</v>
          </cell>
          <cell r="E2432">
            <v>17770.689999999999</v>
          </cell>
        </row>
        <row r="2433">
          <cell r="A2433" t="str">
            <v>ET000744</v>
          </cell>
          <cell r="B2433" t="str">
            <v>ET55100250/</v>
          </cell>
          <cell r="C2433" t="str">
            <v>Superestrutura de ponte ou viaduto, pre-fabricada, em concreto protendido, classe 36, para 2 faixas de trafego, com 7,20m de pista de rolamento, com guarda-rodas, passeios e guarda-corpo e largura total de 10,50m, sem capeamento, com vao entre 7,50m e 12,</v>
          </cell>
          <cell r="D2433" t="str">
            <v>m</v>
          </cell>
          <cell r="E2433">
            <v>14808.9</v>
          </cell>
        </row>
        <row r="2434">
          <cell r="A2434" t="str">
            <v>ET000745</v>
          </cell>
          <cell r="B2434" t="str">
            <v>ET55100300/</v>
          </cell>
          <cell r="C2434" t="str">
            <v>Superestrutura de passarela, pre-fabricadas, para pedestre, em concreto protendido, com 1,75m de largura util, com vao entre 7,50m e 15m, colocado.</v>
          </cell>
          <cell r="D2434" t="str">
            <v>m</v>
          </cell>
          <cell r="E2434">
            <v>2539.42</v>
          </cell>
        </row>
        <row r="2435">
          <cell r="A2435" t="str">
            <v>ET007111</v>
          </cell>
          <cell r="B2435" t="str">
            <v>ET55100350/</v>
          </cell>
          <cell r="C2435" t="str">
            <v>Lancamento de viga pre-moldada, comprimento medio de 25m e 30 toneladas, com utilizacao de trelica sicet e carrelone.  Compreendendo carregador frontal para propulsao do carrelone, apoios de nivelamento em concreto armado para a trelica, inclusive operaca</v>
          </cell>
          <cell r="D2435" t="str">
            <v>un</v>
          </cell>
          <cell r="E2435" t="e">
            <v>#N/A</v>
          </cell>
        </row>
        <row r="2436">
          <cell r="A2436" t="str">
            <v>ET004800</v>
          </cell>
          <cell r="B2436" t="str">
            <v>ET60050050/</v>
          </cell>
          <cell r="C2436" t="str">
            <v>Concreto importado de usina dosado racionalmente para uma resistencia caracteristica a compressao de 9MPa.</v>
          </cell>
          <cell r="D2436" t="str">
            <v>m3</v>
          </cell>
          <cell r="E2436">
            <v>169.16</v>
          </cell>
        </row>
        <row r="2437">
          <cell r="A2437" t="str">
            <v>ET000731</v>
          </cell>
          <cell r="B2437" t="str">
            <v>ET60050053/</v>
          </cell>
          <cell r="C2437" t="str">
            <v>Concreto importado de usina dosado racionalmente para uma resistencia caracteristica a compressao de 11MPa.</v>
          </cell>
          <cell r="D2437" t="str">
            <v>m3</v>
          </cell>
          <cell r="E2437">
            <v>168.13</v>
          </cell>
        </row>
        <row r="2438">
          <cell r="A2438" t="str">
            <v>ET000732</v>
          </cell>
          <cell r="B2438" t="str">
            <v>ET60050056/</v>
          </cell>
          <cell r="C2438" t="str">
            <v>Concreto importado de usina dosado racionalmente para uma resistencia caracteristica a compressao de 15MPa.</v>
          </cell>
          <cell r="D2438" t="str">
            <v>m3</v>
          </cell>
          <cell r="E2438">
            <v>179</v>
          </cell>
        </row>
        <row r="2439">
          <cell r="A2439" t="str">
            <v>ET000733</v>
          </cell>
          <cell r="B2439" t="str">
            <v>ET60050059/</v>
          </cell>
          <cell r="C2439" t="str">
            <v>Concreto importado de usina dosado racionalmente para uma resistencia caracteristica a compressao de 18MPa.</v>
          </cell>
          <cell r="D2439" t="str">
            <v>m3</v>
          </cell>
          <cell r="E2439">
            <v>187.34</v>
          </cell>
        </row>
        <row r="2440">
          <cell r="A2440" t="str">
            <v>ET000734</v>
          </cell>
          <cell r="B2440" t="str">
            <v>ET60050062/</v>
          </cell>
          <cell r="C2440" t="str">
            <v>Concreto importado de usina dosado racionalmente para uma resistencia caracteristica a compressao de 20MPa.</v>
          </cell>
          <cell r="D2440" t="str">
            <v>m3</v>
          </cell>
          <cell r="E2440">
            <v>194.63</v>
          </cell>
        </row>
        <row r="2441">
          <cell r="A2441" t="str">
            <v>ET000735</v>
          </cell>
          <cell r="B2441" t="str">
            <v>ET60050065/</v>
          </cell>
          <cell r="C2441" t="str">
            <v>Concreto importado de usina dosado racionalmente para uma resistencia caracteristica a compressao de 21MPa.</v>
          </cell>
          <cell r="D2441" t="str">
            <v>m3</v>
          </cell>
          <cell r="E2441">
            <v>198.28</v>
          </cell>
        </row>
        <row r="2442">
          <cell r="A2442" t="str">
            <v>ET000736</v>
          </cell>
          <cell r="B2442" t="str">
            <v>ET60050068/</v>
          </cell>
          <cell r="C2442" t="str">
            <v>Concreto importado de usina dosado racionalmente para uma resistencia caracteristica a compressao de 22,5MPa.</v>
          </cell>
          <cell r="D2442" t="str">
            <v>m3</v>
          </cell>
          <cell r="E2442">
            <v>211.53</v>
          </cell>
        </row>
        <row r="2443">
          <cell r="A2443" t="str">
            <v>ET016694</v>
          </cell>
          <cell r="B2443" t="str">
            <v>ET60050100/</v>
          </cell>
          <cell r="C2443" t="str">
            <v>Concreto importado de usina dosado racionalmente para uma resistencia caracteristica a compressao de 40Mpa.</v>
          </cell>
          <cell r="D2443" t="str">
            <v>m3</v>
          </cell>
          <cell r="E2443">
            <v>258.51</v>
          </cell>
        </row>
        <row r="2444">
          <cell r="A2444" t="str">
            <v>ET017123</v>
          </cell>
          <cell r="B2444" t="str">
            <v>ET60050150/</v>
          </cell>
          <cell r="C2444" t="str">
            <v>Concreto usinado com fck=11MPa, colorido com oxido de ferro vermelho, inclusive transporte e descarga.</v>
          </cell>
          <cell r="D2444" t="str">
            <v>m3</v>
          </cell>
          <cell r="E2444" t="e">
            <v>#N/A</v>
          </cell>
        </row>
        <row r="2445">
          <cell r="A2445" t="str">
            <v>ET018056</v>
          </cell>
          <cell r="B2445" t="str">
            <v>ET60050159/</v>
          </cell>
          <cell r="C2445" t="str">
            <v>Concreto colorido, com oxido de ferro vermelho sintetico, importado de usina, dosado racionalmente para uma resistencia caracteristica a compressao de 15 Mpa.</v>
          </cell>
          <cell r="D2445" t="str">
            <v>m3</v>
          </cell>
          <cell r="E2445">
            <v>183.96</v>
          </cell>
        </row>
        <row r="2446">
          <cell r="A2446" t="str">
            <v>ET018065</v>
          </cell>
          <cell r="B2446" t="str">
            <v>ET60100300/</v>
          </cell>
          <cell r="C2446" t="e">
            <v>#N/A</v>
          </cell>
          <cell r="D2446" t="e">
            <v>#N/A</v>
          </cell>
          <cell r="E2446">
            <v>293.20999999999998</v>
          </cell>
        </row>
        <row r="2447">
          <cell r="A2447" t="str">
            <v>ET018078</v>
          </cell>
          <cell r="B2447" t="str">
            <v>ET60100500/</v>
          </cell>
          <cell r="C2447" t="e">
            <v>#N/A</v>
          </cell>
          <cell r="D2447" t="e">
            <v>#N/A</v>
          </cell>
          <cell r="E2447">
            <v>351.21</v>
          </cell>
        </row>
        <row r="2448">
          <cell r="A2448" t="str">
            <v>ET018079</v>
          </cell>
          <cell r="B2448" t="str">
            <v>ET60100600/</v>
          </cell>
          <cell r="C2448" t="e">
            <v>#N/A</v>
          </cell>
          <cell r="D2448" t="e">
            <v>#N/A</v>
          </cell>
          <cell r="E2448">
            <v>383.21</v>
          </cell>
        </row>
        <row r="2449">
          <cell r="A2449" t="str">
            <v>ET018066</v>
          </cell>
          <cell r="B2449" t="str">
            <v>ET60100700/</v>
          </cell>
          <cell r="C2449" t="e">
            <v>#N/A</v>
          </cell>
          <cell r="D2449" t="e">
            <v>#N/A</v>
          </cell>
          <cell r="E2449">
            <v>414.12</v>
          </cell>
        </row>
        <row r="2450">
          <cell r="A2450" t="str">
            <v>ET018080</v>
          </cell>
          <cell r="B2450" t="str">
            <v>ET60150050/</v>
          </cell>
          <cell r="C2450" t="e">
            <v>#N/A</v>
          </cell>
          <cell r="D2450" t="e">
            <v>#N/A</v>
          </cell>
          <cell r="E2450">
            <v>22.5</v>
          </cell>
        </row>
        <row r="2451">
          <cell r="A2451" t="str">
            <v>ET017186</v>
          </cell>
          <cell r="B2451" t="str">
            <v>ET65050050/</v>
          </cell>
          <cell r="C2451" t="str">
            <v>Aplicacao com Air Less de inibidor de corrosao Sika Ferrogard-903 ou similar em estrutura de comcreto armado nos servicos de recuperacao estrutural.  Exclusive limpeza da estrutura.</v>
          </cell>
          <cell r="D2451" t="str">
            <v>m2</v>
          </cell>
          <cell r="E2451">
            <v>14.72</v>
          </cell>
        </row>
        <row r="2452">
          <cell r="A2452" t="str">
            <v>ET007405</v>
          </cell>
          <cell r="B2452" t="str">
            <v>ET65050100/</v>
          </cell>
          <cell r="C2452" t="str">
            <v>Recuperacao de armadura, tratando-se a ferragem com Reaxcel 10 ou Sika Top Armatron ou similar.</v>
          </cell>
          <cell r="D2452" t="str">
            <v>m2</v>
          </cell>
          <cell r="E2452" t="e">
            <v>#N/A</v>
          </cell>
        </row>
        <row r="2453">
          <cell r="A2453" t="str">
            <v>ET017782</v>
          </cell>
          <cell r="B2453" t="str">
            <v>ET65050103/</v>
          </cell>
          <cell r="C2453" t="str">
            <v>Recuperacao de ferragem em estrutura de concreto, sem utilizacao de solda, incluindo fornecimento, corte, dobragem e colocacao.</v>
          </cell>
          <cell r="D2453" t="str">
            <v>Kg</v>
          </cell>
          <cell r="E2453">
            <v>7.62</v>
          </cell>
        </row>
        <row r="2454">
          <cell r="A2454" t="str">
            <v>ET017910</v>
          </cell>
          <cell r="B2454" t="str">
            <v>ET65050106A</v>
          </cell>
          <cell r="C2454" t="str">
            <v>Recuperacao de armadura de concreto, por meio de solda eletrica.</v>
          </cell>
          <cell r="D2454" t="str">
            <v>Kg</v>
          </cell>
          <cell r="E2454">
            <v>28.35</v>
          </cell>
        </row>
        <row r="2455">
          <cell r="A2455" t="str">
            <v>ET017316</v>
          </cell>
          <cell r="B2455" t="str">
            <v>ET65050150/</v>
          </cell>
          <cell r="C2455" t="str">
            <v>Reforco estrutural composto de manta de fibra de carbono com espessura de 0,165mm, sistema MFC ou similar, inclusive lixamento da superficie, regularizacao por enchimento aleatorio e aplicacao de adesivo epoxi para fixacao e suturacao das fibras de carbon</v>
          </cell>
          <cell r="D2455" t="str">
            <v>m2</v>
          </cell>
          <cell r="E2455">
            <v>409.24</v>
          </cell>
        </row>
        <row r="2456">
          <cell r="A2456" t="str">
            <v>ET017318</v>
          </cell>
          <cell r="B2456" t="str">
            <v>ET65050153/</v>
          </cell>
          <cell r="C2456" t="str">
            <v>Reforco estrutural composto de manta de fibra de carbono com espessura de 0,330mm, sistema SIKAWRAP ou similar, inclusive lixamento da superficie, regularizacao por enchimento aleatorio e aplicacao de adesivo epoxi para fixacao e saturacao das fibras de c</v>
          </cell>
          <cell r="D2456" t="str">
            <v>m2</v>
          </cell>
          <cell r="E2456">
            <v>379.48</v>
          </cell>
        </row>
        <row r="2457">
          <cell r="A2457" t="str">
            <v>ET017317</v>
          </cell>
          <cell r="B2457" t="str">
            <v>ET65050156/</v>
          </cell>
          <cell r="C2457" t="str">
            <v xml:space="preserve">Reforco estrutural com lamina de fibra de carbono, largura de 50mm e espessura de 1,20mm, sistema SIKACARBODUR ou similar, inclusive lixamento da superficie, regularizacao por enchimento aleatorio e aplicacao de adesivo epoxi para fixacao e saturacao das </v>
          </cell>
          <cell r="D2457" t="str">
            <v>m2</v>
          </cell>
          <cell r="E2457">
            <v>378.5</v>
          </cell>
        </row>
        <row r="2458">
          <cell r="A2458" t="str">
            <v>ET002494</v>
          </cell>
          <cell r="B2458" t="str">
            <v>ET65050200/</v>
          </cell>
          <cell r="C2458" t="str">
            <v>Tratamento de armaduras de ferro em estruturas de concreto armado a base de resina acrilica.</v>
          </cell>
          <cell r="D2458" t="str">
            <v>m2</v>
          </cell>
          <cell r="E2458">
            <v>36.97</v>
          </cell>
        </row>
        <row r="2459">
          <cell r="A2459" t="str">
            <v>ET017974</v>
          </cell>
          <cell r="B2459" t="str">
            <v>ET70050100/</v>
          </cell>
          <cell r="C2459" t="str">
            <v>Saco solo cimento (RIP RAP), com capacidade para 0,07m3 de material adensado, nas dimensoes aproximadas de (0,60x0,58x0,20)m, com taxa de 10% de cimento, inclusive fornecimento de todos os materiais, dosagem, mistura, acondicionamento, costura e transport</v>
          </cell>
          <cell r="D2459" t="str">
            <v>un</v>
          </cell>
          <cell r="E2459">
            <v>8.02</v>
          </cell>
        </row>
        <row r="2460">
          <cell r="A2460" t="str">
            <v>ET002076</v>
          </cell>
          <cell r="B2460" t="str">
            <v>ET75050050/</v>
          </cell>
          <cell r="C2460" t="str">
            <v>Berco de argamassa Epoxi (Grout).</v>
          </cell>
          <cell r="D2460" t="str">
            <v>m3</v>
          </cell>
          <cell r="E2460">
            <v>1846.58</v>
          </cell>
        </row>
        <row r="2461">
          <cell r="A2461" t="str">
            <v>ET017800</v>
          </cell>
          <cell r="B2461" t="str">
            <v>ET75050100/</v>
          </cell>
          <cell r="C2461" t="str">
            <v>Fixacao de apoios estruturais, ancoragem de cabos, colagem de elementos pre-moldados, juntas de concretagem (juntas finas), fixacao de chumbadores, calhas e guias, reparos em arestas de concreto aparente, trincas e defeitos superficiais e colagem de concr</v>
          </cell>
          <cell r="D2461" t="str">
            <v>Kg</v>
          </cell>
          <cell r="E2461">
            <v>42.15</v>
          </cell>
        </row>
        <row r="2462">
          <cell r="A2462" t="str">
            <v>ET006480</v>
          </cell>
          <cell r="B2462" t="str">
            <v>ET75050150/</v>
          </cell>
          <cell r="C2462" t="str">
            <v>Fornecimento e aplicacao de Grout ou similar.</v>
          </cell>
          <cell r="D2462" t="str">
            <v>m3</v>
          </cell>
          <cell r="E2462">
            <v>1750.35</v>
          </cell>
        </row>
        <row r="2463">
          <cell r="A2463" t="str">
            <v>ET000431</v>
          </cell>
          <cell r="B2463" t="str">
            <v>ET75050200/</v>
          </cell>
          <cell r="C2463" t="str">
            <v>Injecao de calda de cimento, admitindo uma producao media bruta de 0,5saco/h, inclusive fornecimento dos materiais, medido por saco de 50Kg.</v>
          </cell>
          <cell r="D2463" t="str">
            <v>saco</v>
          </cell>
          <cell r="E2463">
            <v>80.33</v>
          </cell>
        </row>
        <row r="2464">
          <cell r="A2464" t="str">
            <v>ET000430</v>
          </cell>
          <cell r="B2464" t="str">
            <v>ET75050203/</v>
          </cell>
          <cell r="C2464" t="str">
            <v>Injecao de calda de cimento, admitindo uma producao media bruta de 1saco/h, inclusive fornecimento dos materiais, medido por saco de 50Kg.</v>
          </cell>
          <cell r="D2464" t="str">
            <v>saco</v>
          </cell>
          <cell r="E2464">
            <v>49.66</v>
          </cell>
        </row>
        <row r="2465">
          <cell r="A2465" t="str">
            <v>ET000432</v>
          </cell>
          <cell r="B2465" t="str">
            <v>ET75050206/</v>
          </cell>
          <cell r="C2465" t="str">
            <v>Injecao de calda de cimento, admitindo uma producao media bruta de 2 sacos/h, inclusive fornecimento dos materiais, medido por saco de 50Kg.</v>
          </cell>
          <cell r="D2465" t="str">
            <v>saco</v>
          </cell>
          <cell r="E2465">
            <v>33.58</v>
          </cell>
        </row>
        <row r="2466">
          <cell r="A2466" t="str">
            <v>ET017595</v>
          </cell>
          <cell r="B2466" t="str">
            <v>ET75050250/</v>
          </cell>
          <cell r="C2466" t="str">
            <v>Injecao de calda de cimento para chumbamento de tirantes, com pressao de 0,20MPa, aferida atraves de manometro, incluindo todos os materiais, equipamentos e mao de obra.</v>
          </cell>
          <cell r="D2466" t="str">
            <v>saco</v>
          </cell>
          <cell r="E2466">
            <v>24.43</v>
          </cell>
        </row>
        <row r="2467">
          <cell r="A2467" t="str">
            <v>ET017693</v>
          </cell>
          <cell r="B2467" t="str">
            <v>ET75050300/</v>
          </cell>
          <cell r="C2467" t="str">
            <v>Injecao de resina Epoxica em fissuras de concreto estrutural, inclusive preparo do local, perfuracao, vedacao e fornecimento dos materiais a injetar.  Custo por metro linear de fissura.</v>
          </cell>
          <cell r="D2467" t="str">
            <v>m</v>
          </cell>
          <cell r="E2467">
            <v>51.2</v>
          </cell>
        </row>
        <row r="2468">
          <cell r="A2468" t="str">
            <v>ET010402</v>
          </cell>
          <cell r="B2468" t="str">
            <v>ET75050350/</v>
          </cell>
          <cell r="C2468" t="str">
            <v>Resina acrilica como ponte de aderencia para argamassa em servicos de recuperacao estrutural.  Fornecimento e aplicacao.</v>
          </cell>
          <cell r="D2468" t="str">
            <v>m2</v>
          </cell>
          <cell r="E2468">
            <v>2.83</v>
          </cell>
        </row>
        <row r="2469">
          <cell r="A2469" t="str">
            <v>ET010431</v>
          </cell>
          <cell r="B2469" t="str">
            <v>ET80050050/</v>
          </cell>
          <cell r="C2469" t="str">
            <v>Aditivo a base de silica ativa, dosado sobre o peso do cimento, na proporcao media de 10%, incluindo mao-de-obra e perdas.  Por m3 de concreto.</v>
          </cell>
          <cell r="D2469" t="str">
            <v>m3</v>
          </cell>
          <cell r="E2469">
            <v>40.57</v>
          </cell>
        </row>
        <row r="2470">
          <cell r="A2470" t="str">
            <v>ET002078</v>
          </cell>
          <cell r="B2470" t="str">
            <v>ET80050100/</v>
          </cell>
          <cell r="C2470" t="str">
            <v>Concreto (Sikagrout ou similar) incluindo 50% de pedrisco, compreendendo fornecimento, preparo e lancamento.</v>
          </cell>
          <cell r="D2470" t="str">
            <v>m3</v>
          </cell>
          <cell r="E2470">
            <v>1148.5999999999999</v>
          </cell>
        </row>
        <row r="2471">
          <cell r="A2471" t="str">
            <v>ET002398</v>
          </cell>
          <cell r="B2471" t="str">
            <v>ET80050150/</v>
          </cell>
          <cell r="C2471" t="str">
            <v>Plastiment VZ liquido ou similar, adicionado ao concreto na proporcao de 500g/saco de cimento.</v>
          </cell>
          <cell r="D2471" t="str">
            <v>Kg</v>
          </cell>
          <cell r="E2471">
            <v>3.36</v>
          </cell>
        </row>
        <row r="2472">
          <cell r="A2472" t="str">
            <v>ET005112</v>
          </cell>
          <cell r="B2472" t="str">
            <v>ET85050050/</v>
          </cell>
          <cell r="C2472" t="str">
            <v>Terra armada para arrimo de macico tipo Greide, isto e, para rampas de acesso e viadutos ou pontes com sobrecarga rodoviaria, sendo a altura da soleira ao greide da pista entre 0m e 6m.  O preco inclui a execucao de todos os servicos e o fornecimento de t</v>
          </cell>
          <cell r="D2472" t="str">
            <v>m2</v>
          </cell>
          <cell r="E2472">
            <v>346.9</v>
          </cell>
        </row>
        <row r="2473">
          <cell r="A2473" t="str">
            <v>ET005114</v>
          </cell>
          <cell r="B2473" t="str">
            <v>ET85050100/</v>
          </cell>
          <cell r="C2473" t="str">
            <v>Terra armada para arrimo de macico tipo Greide, isto e, para rampas de acesso e viadutos ou pontes com sobrecarga rodoviaria, sendo a altura da soleira ao greide da pista entre 6m e 9m.  O preco inclui a execucao de todos os servicos e o fornecimento de t</v>
          </cell>
          <cell r="D2473" t="str">
            <v>m2</v>
          </cell>
          <cell r="E2473">
            <v>434.15</v>
          </cell>
        </row>
        <row r="2474">
          <cell r="A2474" t="str">
            <v>ET005115</v>
          </cell>
          <cell r="B2474" t="str">
            <v>ET85050150/</v>
          </cell>
          <cell r="C2474" t="str">
            <v xml:space="preserve">Terra armada para arrimo de macico tipo Greide, isto e, para rampas de acesso e viadutos ou pontes com sobrecarga rodoviaria, sendo a altura da soleira ao greide da pista entre 9m e 12m.  O preco inclui a execucao de todos os servicos e o fornecimento de </v>
          </cell>
          <cell r="D2474" t="str">
            <v>m2</v>
          </cell>
          <cell r="E2474">
            <v>556.4</v>
          </cell>
        </row>
        <row r="2475">
          <cell r="A2475" t="str">
            <v>ET005705</v>
          </cell>
          <cell r="B2475" t="str">
            <v>ET90050050/</v>
          </cell>
          <cell r="C2475" t="str">
            <v>Pilar em Eucalipto ou similar, com 25cm de diametro, tratado com Pentox ou similar, altura util de 3m, enterrado 1,5m.  Fornecimento e colocacao.</v>
          </cell>
          <cell r="D2475" t="str">
            <v>un</v>
          </cell>
          <cell r="E2475" t="e">
            <v>#N/A</v>
          </cell>
        </row>
        <row r="2476">
          <cell r="A2476" t="str">
            <v>ET005704</v>
          </cell>
          <cell r="B2476" t="str">
            <v>ET90050100/</v>
          </cell>
          <cell r="C2476" t="str">
            <v>Pilar em Eucalipto ou similar, com 25cm de diametro, tratado com Pentox ou similar, altura util de 5,50m, enterrado 2m.  Fornecimento e colocacao.</v>
          </cell>
          <cell r="D2476" t="str">
            <v>un</v>
          </cell>
          <cell r="E2476" t="e">
            <v>#N/A</v>
          </cell>
        </row>
        <row r="2477">
          <cell r="A2477" t="str">
            <v>ET018054</v>
          </cell>
          <cell r="B2477" t="str">
            <v>ET90100500A</v>
          </cell>
          <cell r="C2477" t="str">
            <v xml:space="preserve">Pier para atracacao de embarcacoes estruturado em pecas de macaramduba serrada ou similar, sendo as longarinas de 3"x9" e as transversinas de 3"x12", fixadas por barras inox rosqueadas de 1,00mx1/2", assoalho em ripas de macaranduba aparelhada ou similar </v>
          </cell>
          <cell r="D2477" t="str">
            <v>m2</v>
          </cell>
          <cell r="E2477">
            <v>379.28</v>
          </cell>
        </row>
        <row r="2478">
          <cell r="A2478" t="str">
            <v>ET007107</v>
          </cell>
          <cell r="B2478" t="str">
            <v>ET99990050A</v>
          </cell>
          <cell r="C2478" t="str">
            <v>Placa pre-moldada de concreto armado com 6cm de espessura, confeccionada com concreto importado de usina, dosado para fck=24MPa e 8% de microssilica, compreendendo lancamento e adensamento mecanico.  Inclusive transporte e colocacao sobre vigas.</v>
          </cell>
          <cell r="D2478" t="str">
            <v>m2</v>
          </cell>
          <cell r="E2478">
            <v>57.49</v>
          </cell>
        </row>
        <row r="2479">
          <cell r="A2479" t="str">
            <v>FD000549</v>
          </cell>
          <cell r="B2479" t="str">
            <v>FD05050050A</v>
          </cell>
          <cell r="C2479" t="str">
            <v>Cravacao de estaca de aco, perfil H de 6"x6", 1a alma, em terreno de media resistencia a penetracao, inclusive fornecimento e um corte ao macarico e perda de 5% do perfil, exclusive emendas entaladas.</v>
          </cell>
          <cell r="D2479" t="str">
            <v>m</v>
          </cell>
          <cell r="E2479">
            <v>102.22</v>
          </cell>
        </row>
        <row r="2480">
          <cell r="A2480" t="str">
            <v>FD000564</v>
          </cell>
          <cell r="B2480" t="str">
            <v>FD05050100/</v>
          </cell>
          <cell r="C2480" t="str">
            <v>Cravacao de estaca de aco I, de 15" a 20", em terreno de media resistencia a penetracao, inclusive um corte ao macarico, exclusive emendas, fornecimento e perdas do perfil.</v>
          </cell>
          <cell r="D2480" t="str">
            <v>m</v>
          </cell>
          <cell r="E2480">
            <v>29.68</v>
          </cell>
        </row>
        <row r="2481">
          <cell r="A2481" t="str">
            <v>FD005124</v>
          </cell>
          <cell r="B2481" t="str">
            <v>FD05050150/</v>
          </cell>
          <cell r="C2481" t="str">
            <v>Cravacao de estaca, trilho TR-37, duplo, em terreno de media resistencia a penetracao, inclusive fornecimento, um corte ao macarico e perdas, exclusive emendas transversais e dispositivos contra a puncao.</v>
          </cell>
          <cell r="D2481" t="str">
            <v>m</v>
          </cell>
          <cell r="E2481">
            <v>164.57</v>
          </cell>
        </row>
        <row r="2482">
          <cell r="A2482" t="str">
            <v>FD008013</v>
          </cell>
          <cell r="B2482" t="str">
            <v>FD05050200A</v>
          </cell>
          <cell r="C2482" t="str">
            <v>Cravacao de estaca, trilho TR-37, simples, em terreno de media resistencia a penetracao, inclusive fornecimento dos materiais, um corte ao macarico e perdas, exclusive emendas transversais e dispositivos contra a puncao.</v>
          </cell>
          <cell r="D2482" t="str">
            <v>m</v>
          </cell>
          <cell r="E2482">
            <v>58.08</v>
          </cell>
        </row>
        <row r="2483">
          <cell r="A2483" t="str">
            <v>FD017598</v>
          </cell>
          <cell r="B2483" t="str">
            <v>FD05100050/</v>
          </cell>
          <cell r="C2483" t="str">
            <v>Cravacao de estaca, pre-moldada, de concreto armado com capacidade de carga de 25t a 30t, inclusive fornecimento e exclusive as emendas e transporte do Bate Estaca.</v>
          </cell>
          <cell r="D2483" t="str">
            <v>m</v>
          </cell>
          <cell r="E2483">
            <v>48.29</v>
          </cell>
        </row>
        <row r="2484">
          <cell r="A2484" t="str">
            <v>FD000551</v>
          </cell>
          <cell r="B2484" t="str">
            <v>FD05100100/</v>
          </cell>
          <cell r="C2484" t="str">
            <v>Cravacao de estaca pre-moldada, de concreto armado centrifugado, tipo Scac Standard ou similar, com diametro de 26cm e capacidade de carga de 30t a 40t, inclusive fornecimento e exclusive emendas e transporte de Bate Estaca.</v>
          </cell>
          <cell r="D2484" t="str">
            <v>m</v>
          </cell>
          <cell r="E2484">
            <v>93</v>
          </cell>
        </row>
        <row r="2485">
          <cell r="A2485" t="str">
            <v>FD000552</v>
          </cell>
          <cell r="B2485" t="str">
            <v>FD05100150/</v>
          </cell>
          <cell r="C2485" t="str">
            <v>Cravacao de estaca pre-moldada, de concreto armado centrifugado, tipo Scac Standard ou similar, com diametro de 33cm e capacidade de carga de 40t a 60t, inclusive fornecimento e exclusive emendas e transporte de Bate Estaca.</v>
          </cell>
          <cell r="D2485" t="str">
            <v>m</v>
          </cell>
          <cell r="E2485">
            <v>112</v>
          </cell>
        </row>
        <row r="2486">
          <cell r="A2486" t="str">
            <v>FD005438</v>
          </cell>
          <cell r="B2486" t="str">
            <v>FD05100200/</v>
          </cell>
          <cell r="C2486" t="str">
            <v>Emenda metalica em estaca pre-moldada tipo Scac Standard ou similar, com diametro de 20cm e capacidade de carga de 25t a 30t.</v>
          </cell>
          <cell r="D2486" t="str">
            <v>un</v>
          </cell>
          <cell r="E2486">
            <v>13.31</v>
          </cell>
        </row>
        <row r="2487">
          <cell r="A2487" t="str">
            <v>FD005431</v>
          </cell>
          <cell r="B2487" t="str">
            <v>FD05100250/</v>
          </cell>
          <cell r="C2487" t="str">
            <v>Emenda metalica em estaca pre-moldada tipo Scac Standard ou similar, com diametro de 26cm e capacidade de carga de 30t a 60t.</v>
          </cell>
          <cell r="D2487" t="str">
            <v>un</v>
          </cell>
          <cell r="E2487">
            <v>17.32</v>
          </cell>
        </row>
        <row r="2488">
          <cell r="A2488" t="str">
            <v>FD005436</v>
          </cell>
          <cell r="B2488" t="str">
            <v>FD05100300/</v>
          </cell>
          <cell r="C2488" t="str">
            <v>Emenda metalica em estaca pre-moldada tipo Scac Standard ou similar, com diametro de 33cm e capacidade de carga de 40t a 60t.</v>
          </cell>
          <cell r="D2488" t="str">
            <v>un</v>
          </cell>
          <cell r="E2488">
            <v>21.96</v>
          </cell>
        </row>
        <row r="2489">
          <cell r="A2489" t="str">
            <v>FD007564</v>
          </cell>
          <cell r="B2489" t="str">
            <v>FD05100350/</v>
          </cell>
          <cell r="C2489" t="str">
            <v>Emenda de estaca pre-moldada de concreto armado, tipo POE-XR ou similar, com diametro nominal de 455mm.</v>
          </cell>
          <cell r="D2489" t="str">
            <v>un</v>
          </cell>
          <cell r="E2489">
            <v>30</v>
          </cell>
        </row>
        <row r="2490">
          <cell r="A2490" t="str">
            <v>FD007563</v>
          </cell>
          <cell r="B2490" t="str">
            <v>FD05100353/</v>
          </cell>
          <cell r="C2490" t="str">
            <v>Emenda de estaca pre-moldada de concreto armado, tipo POE-XR ou similar, com diametro nominal de 563mm.</v>
          </cell>
          <cell r="D2490" t="str">
            <v>un</v>
          </cell>
          <cell r="E2490">
            <v>36.700000000000003</v>
          </cell>
        </row>
        <row r="2491">
          <cell r="A2491" t="str">
            <v>FD007568</v>
          </cell>
          <cell r="B2491" t="str">
            <v>FD05100400/</v>
          </cell>
          <cell r="C2491" t="str">
            <v>Fornecimento e cravacao vertical de estaca pre-moldada de concreto armado POE-XR ou similar, com diametro nominal de 455mm, exclusive emendas.</v>
          </cell>
          <cell r="D2491" t="str">
            <v>m</v>
          </cell>
          <cell r="E2491">
            <v>177.58</v>
          </cell>
        </row>
        <row r="2492">
          <cell r="A2492" t="str">
            <v>IP001587</v>
          </cell>
          <cell r="B2492" t="str">
            <v>IP05300550/</v>
          </cell>
          <cell r="C2492" t="str">
            <v>Poste de aco, curvo, de 1 braco, de 10m a 12m, com flange de aco soldado na sua base, fixado por parafusos chumbadores engastados em fundacao de concreto, exclusive fundacao e poste.  Assentamento.</v>
          </cell>
          <cell r="D2492" t="str">
            <v>un</v>
          </cell>
          <cell r="E2492">
            <v>85.53</v>
          </cell>
        </row>
        <row r="2493">
          <cell r="A2493" t="str">
            <v>IP001582</v>
          </cell>
          <cell r="B2493" t="str">
            <v>IP05300700/</v>
          </cell>
          <cell r="C2493" t="str">
            <v>Poste de concreto circular, reto, de 23m em fundacao especial, exclusive fundacao e fornecimento do poste.  Assentamento.</v>
          </cell>
          <cell r="D2493" t="str">
            <v>un</v>
          </cell>
          <cell r="E2493">
            <v>299.82</v>
          </cell>
        </row>
        <row r="2494">
          <cell r="A2494" t="str">
            <v>IP004017</v>
          </cell>
          <cell r="B2494" t="str">
            <v>IP05350050/</v>
          </cell>
          <cell r="C2494" t="str">
            <v>Fundacao simples de concreto pre-moldado, padrao RIOLUZ, com chumbadores de aco provido de arruelas e porcas, para fixacao de poste de aco reto de 3,5m, exclusive o  poste e chumbadores.</v>
          </cell>
          <cell r="D2494" t="str">
            <v>un</v>
          </cell>
          <cell r="E2494">
            <v>59.12</v>
          </cell>
        </row>
        <row r="2495">
          <cell r="A2495" t="str">
            <v>IP001630</v>
          </cell>
          <cell r="B2495" t="str">
            <v>IP05350100/</v>
          </cell>
          <cell r="C2495" t="str">
            <v>Fundacao simples de concreto pre-moldado, padrao RIOLUZ, com chumbadores de aco provido de arruelas e porcas, para fixacao de postes de aco reto de 4,5m a 6m, exclusive o  poste e chumbadores.</v>
          </cell>
          <cell r="D2495" t="str">
            <v>un</v>
          </cell>
          <cell r="E2495">
            <v>59.83</v>
          </cell>
        </row>
        <row r="2496">
          <cell r="A2496" t="str">
            <v>IP001631</v>
          </cell>
          <cell r="B2496" t="str">
            <v>IP05350150/</v>
          </cell>
          <cell r="C2496" t="str">
            <v>Fundacao simples de concreto pre-moldado, padrao RIOLUZ, com chumbadores de aco provido de arruelas e porcas, para fixacao de postes de aco reto de 7m a 11m, exclusive o  poste e chumbadores.</v>
          </cell>
          <cell r="D2496" t="str">
            <v>un</v>
          </cell>
          <cell r="E2496">
            <v>66.2</v>
          </cell>
        </row>
        <row r="2497">
          <cell r="A2497" t="str">
            <v>IP001633</v>
          </cell>
          <cell r="B2497" t="str">
            <v>IP05350200/</v>
          </cell>
          <cell r="C2497" t="str">
            <v>Fundacao simples de concreto pre-moldado, padrao RIOLUZ, com chumbadores de aco provido de arruelas e porcas, para fixacao de postes de aco curvo, de 1 braco, de 8m a 9m, exclusive o poste e chumbadores.</v>
          </cell>
          <cell r="D2497" t="str">
            <v>un</v>
          </cell>
          <cell r="E2497">
            <v>66.2</v>
          </cell>
        </row>
        <row r="2498">
          <cell r="A2498" t="str">
            <v>IP001634</v>
          </cell>
          <cell r="B2498" t="str">
            <v>IP05350250/</v>
          </cell>
          <cell r="C2498" t="str">
            <v>Fundacao simples de concreto pre-moldado, padrao RIOLUZ, com chumbadores de aco provido de arruelas e porcas, para fixacao de postes de aco curvo, de 1 braco, de 10m a 12m, exclusive o poste e chumbadores.</v>
          </cell>
          <cell r="D2498" t="str">
            <v>un</v>
          </cell>
          <cell r="E2498">
            <v>119.49</v>
          </cell>
        </row>
        <row r="2499">
          <cell r="A2499" t="str">
            <v>IP001632</v>
          </cell>
          <cell r="B2499" t="str">
            <v>IP05350300/</v>
          </cell>
          <cell r="C2499" t="str">
            <v>Fundacao simples de concreto pre-moldado, padrao RIOLUZ, com chumbadores de aco provido de arruelas e porcas, para fixacao de postes de aco reto de 12m a 15m, exclusive o poste e chumbadores.</v>
          </cell>
          <cell r="D2499" t="str">
            <v>un</v>
          </cell>
          <cell r="E2499">
            <v>201.63</v>
          </cell>
        </row>
        <row r="2500">
          <cell r="A2500" t="str">
            <v>IP001635</v>
          </cell>
          <cell r="B2500" t="str">
            <v>IP05350350/</v>
          </cell>
          <cell r="C2500" t="str">
            <v>Fundacao simples de concreto pre-moldado, padrao RIOLUZ, com chumbadores de aco provido de arruelas e porcas, para fixacao de poste de aco curvo, de 2 bracos, de 8m a 9m, exclusive o poste e chumbadores.</v>
          </cell>
          <cell r="D2500" t="str">
            <v>un</v>
          </cell>
          <cell r="E2500">
            <v>66.2</v>
          </cell>
        </row>
        <row r="2501">
          <cell r="A2501" t="str">
            <v>IP003790</v>
          </cell>
          <cell r="B2501" t="str">
            <v>IP05350400/</v>
          </cell>
          <cell r="C2501" t="str">
            <v>Fundacao simples de concreto pre-moldado, padrao RIOLUZ, com chumbadores de aco provido de arruelas e porcas, para fixacao de postes de aco curvo, de 2 bracos, de 10m a 12m, exclusive o poste e chumbadores.</v>
          </cell>
          <cell r="D2501" t="str">
            <v>un</v>
          </cell>
          <cell r="E2501">
            <v>119.49</v>
          </cell>
        </row>
        <row r="2502">
          <cell r="A2502" t="str">
            <v>IP005855</v>
          </cell>
          <cell r="B2502" t="str">
            <v>IP05400200/</v>
          </cell>
          <cell r="C2502" t="str">
            <v>Fundacao especial de concreto padrao RIOLUZ, com chumbadores de aco, provido de arruelas e porcas, para fixacao de postes de aco reto de 12 a 15m, exclusive o poste e chumbadores.</v>
          </cell>
          <cell r="D2502" t="str">
            <v>un</v>
          </cell>
          <cell r="E2502">
            <v>287.10000000000002</v>
          </cell>
        </row>
        <row r="2503">
          <cell r="A2503" t="str">
            <v>IP007146</v>
          </cell>
          <cell r="B2503" t="str">
            <v>IP05400206/</v>
          </cell>
          <cell r="C2503" t="str">
            <v>Fundacao especial de concreto de (0,70x0,70x1,50)m, para poste de aco reto de12 a 15m, inclusive fornecimento de todo o material, exclusive chumbadores.  Construcao.</v>
          </cell>
          <cell r="D2503" t="str">
            <v>un</v>
          </cell>
          <cell r="E2503">
            <v>375.86</v>
          </cell>
        </row>
        <row r="2504">
          <cell r="A2504" t="str">
            <v>IP001637</v>
          </cell>
          <cell r="B2504" t="str">
            <v>IP05400400/</v>
          </cell>
          <cell r="C2504" t="str">
            <v>Fundacao para poste de concreto de 13m, em terreno de areia, argila ou picarra, inclusive instalacao e fornecimento de tampa de protecao.  Construcao.</v>
          </cell>
          <cell r="D2504" t="str">
            <v>un</v>
          </cell>
          <cell r="E2504">
            <v>408.79</v>
          </cell>
        </row>
        <row r="2505">
          <cell r="A2505" t="str">
            <v>IP001636</v>
          </cell>
          <cell r="B2505" t="str">
            <v>IP05400500/</v>
          </cell>
          <cell r="C2505" t="str">
            <v>Fundacao especial para fixacao de poste de concreto circular, reto, de 17m, em terreno pantanoso ou aterrado, exclusive o poste.</v>
          </cell>
          <cell r="D2505" t="str">
            <v>un</v>
          </cell>
          <cell r="E2505">
            <v>546.25</v>
          </cell>
        </row>
        <row r="2506">
          <cell r="A2506" t="str">
            <v>IP001638</v>
          </cell>
          <cell r="B2506" t="str">
            <v>IP05400506/</v>
          </cell>
          <cell r="C2506" t="str">
            <v>Fundacao especial para fixacao de poste de concreto circular, reto, de 23m, em terreno pantanoso ou aterrado, exclusive o poste.</v>
          </cell>
          <cell r="D2506" t="str">
            <v>un</v>
          </cell>
          <cell r="E2506">
            <v>645.62</v>
          </cell>
        </row>
        <row r="2507">
          <cell r="A2507" t="str">
            <v>IP001639</v>
          </cell>
          <cell r="B2507" t="str">
            <v>IP05400550/</v>
          </cell>
          <cell r="C2507" t="str">
            <v>Fundacao especial para fixacao de poste de aco, reto ou curvo com flange, de 1 ou 2 bracos de 16m a 20m, em terreno pantanoso ou aterrado, exclusive o poste.</v>
          </cell>
          <cell r="D2507" t="str">
            <v>un</v>
          </cell>
          <cell r="E2507">
            <v>799.62</v>
          </cell>
        </row>
        <row r="2508">
          <cell r="A2508" t="str">
            <v>IP016019</v>
          </cell>
          <cell r="B2508" t="str">
            <v>IP05450050/</v>
          </cell>
          <cell r="C2508" t="str">
            <v>Base para sustentacao de poste de aco reto de ate 7m, modelo trapezoidal em aco zincado, com altura de 400mm, com portinhola de visita, inclusive chumbadores e parafusos.  Fornecimento.</v>
          </cell>
          <cell r="D2508" t="str">
            <v>un</v>
          </cell>
          <cell r="E2508">
            <v>567</v>
          </cell>
        </row>
        <row r="2509">
          <cell r="A2509" t="str">
            <v>IP016018</v>
          </cell>
          <cell r="B2509" t="str">
            <v>IP05450100/</v>
          </cell>
          <cell r="C2509" t="str">
            <v>Base para sustentacao de poste de aco reto de 8m a 12m, modelo trapezoidal em aco zincado, com altura de 500mm, com portinhola de visita, inclusive chumbadores e parafusos.  Fornecimento.</v>
          </cell>
          <cell r="D2509" t="str">
            <v>un</v>
          </cell>
          <cell r="E2509">
            <v>704</v>
          </cell>
        </row>
        <row r="2510">
          <cell r="A2510" t="str">
            <v>IP008127</v>
          </cell>
          <cell r="B2510" t="str">
            <v>IP05500050/</v>
          </cell>
          <cell r="C2510" t="str">
            <v>Braco para luminaria inferior do poste Multi-Uso, em aco carbono SAE 1010/1020, com projecao horizontal de 0,39m, diametro externo de 76,2mm, espessura de 2,65mm, com ponteira para encaixe de luminaria, diametro de 60,3mm, dotado de espacadores e parafuso</v>
          </cell>
          <cell r="D2510" t="str">
            <v>par</v>
          </cell>
          <cell r="E2510">
            <v>63</v>
          </cell>
        </row>
        <row r="2511">
          <cell r="A2511" t="str">
            <v>IP008227</v>
          </cell>
          <cell r="B2511" t="str">
            <v>IP05500100/</v>
          </cell>
          <cell r="C2511" t="str">
            <v>Braco reto, em aco de baixo teor de carbono SAE 1010/1020 galvanizado a fusao, interna e externamente por imersao unica em banho de zinco, conforme NBR-7398 e 7400 da ABNT, com 0,57m de projecao horizontal, diametro externo de 25,5mm, conforme desenho A4-</v>
          </cell>
          <cell r="D2511" t="str">
            <v>un</v>
          </cell>
          <cell r="E2511">
            <v>9</v>
          </cell>
        </row>
        <row r="2512">
          <cell r="A2512" t="str">
            <v>IP008128</v>
          </cell>
          <cell r="B2512" t="str">
            <v>IP05500150/</v>
          </cell>
          <cell r="C2512" t="str">
            <v>Braco para luminaria inferior do poste Multi-Uso, em aco carbono SAE 1010/1020, com projecao horizontal de 0,90m, diametro externo de 76,2mm, espessura de 2,65mm, com ponteira para encaixe de luminaria, diametro de 60,3mm, dotado de espacadores e parafuso</v>
          </cell>
          <cell r="D2512" t="str">
            <v>par</v>
          </cell>
          <cell r="E2512">
            <v>89</v>
          </cell>
        </row>
        <row r="2513">
          <cell r="A2513" t="str">
            <v>IP008130</v>
          </cell>
          <cell r="B2513" t="str">
            <v>IP05500200/</v>
          </cell>
          <cell r="C2513" t="str">
            <v>Braco para luminaria inferior, para poste Multi-Uso, padrao Nossa Senhora de Copacabana, em aco zincado, com diametro 48mmx900mm de projecao, espessura minima 2,65mm, conforme desenho A1-1855-PD e especificacao RIOLUZ- no 17.  Fornecimento.</v>
          </cell>
          <cell r="D2513" t="str">
            <v>un</v>
          </cell>
          <cell r="E2513">
            <v>49</v>
          </cell>
        </row>
        <row r="2514">
          <cell r="A2514" t="str">
            <v>IP008126</v>
          </cell>
          <cell r="B2514" t="str">
            <v>IP05500250/</v>
          </cell>
          <cell r="C2514" t="str">
            <v>Braco para luminaria inferior do poste Multi-Uso, em aco carbono SAE 1010/1020, com projecao horizontal de 1,35m, diametro externo de 7,62mm, espessura de 2,65mm, com ponteira para encaixe de luminaria, diametro de 60,3mm, dotado de espacadores e parafuso</v>
          </cell>
          <cell r="D2514" t="str">
            <v>par</v>
          </cell>
          <cell r="E2514">
            <v>115</v>
          </cell>
        </row>
        <row r="2515">
          <cell r="A2515" t="str">
            <v>IP008116</v>
          </cell>
          <cell r="B2515" t="str">
            <v>IP05500300/</v>
          </cell>
          <cell r="C2515" t="str">
            <v>Braco reto para sustentacao de placa de sinalizacao, proprio para equipar poste padrao Nossa Senhora de Copacabana com diametro de 50,8mmx3m de comprimento, zincado, ver desenho A1-1855-PD.  Fornecimento.</v>
          </cell>
          <cell r="D2515" t="str">
            <v>un</v>
          </cell>
          <cell r="E2515">
            <v>121</v>
          </cell>
        </row>
        <row r="2516">
          <cell r="A2516" t="str">
            <v>IP008075</v>
          </cell>
          <cell r="B2516" t="str">
            <v>IP05500500/</v>
          </cell>
          <cell r="C2516" t="str">
            <v>Braco curvo, em aco de baixo teor de carbono SAE 1010/1020 galvanizado a fusao, interna e externamente por imersao unica em banho de zinco, conforme NBR-7398 e 7400 da ABNT, com 1,77m de projecao horizontal, diametro externo de 25,5mm, conforme desenho A4</v>
          </cell>
          <cell r="D2516" t="str">
            <v>un</v>
          </cell>
          <cell r="E2516">
            <v>16.350000000000001</v>
          </cell>
        </row>
        <row r="2517">
          <cell r="A2517" t="str">
            <v>IP008228</v>
          </cell>
          <cell r="B2517" t="str">
            <v>IP05500506/</v>
          </cell>
          <cell r="C2517" t="str">
            <v>Braco curvo, em aco de baixo teor de carbono SAE 1010/1020 galvanizado a fusao, interna e externamente por imersao unica em banho de zinco, conforme NBR-7398 e 7400 da ABNT, com 1,77m de projecao horizontal, diametro externo de 48mm, conforme desenho A4-1</v>
          </cell>
          <cell r="D2517" t="str">
            <v>un</v>
          </cell>
          <cell r="E2517">
            <v>47.79</v>
          </cell>
        </row>
        <row r="2518">
          <cell r="A2518" t="str">
            <v>IP008119</v>
          </cell>
          <cell r="B2518" t="str">
            <v>IP05500550/</v>
          </cell>
          <cell r="C2518" t="str">
            <v>Braco curvo para luminaria superior, proprio para equipar poste padrao Nossa Senhora de Copacabana com diametro de 60,3mmx2,5m de projecao, zincado, acompanha cordoalha, ver desenho A1-1855-PD.  Fornecimento.</v>
          </cell>
          <cell r="D2518" t="str">
            <v>un</v>
          </cell>
          <cell r="E2518">
            <v>159</v>
          </cell>
        </row>
        <row r="2519">
          <cell r="A2519" t="str">
            <v>IP008226</v>
          </cell>
          <cell r="B2519" t="str">
            <v>IP05500556/</v>
          </cell>
          <cell r="C2519" t="str">
            <v>Braco curvo, em aco de baixo teor de carbono SAE 1010/1020 galvanizado a fusao, interna e externamente por imersao unica em banho de zinco, conforme NBR-7398 e 7400 da ABNT, com 2,50m de projecao horizontal, diametro externo de 60,3mm, conforme desenho A4</v>
          </cell>
          <cell r="D2519" t="str">
            <v>un</v>
          </cell>
          <cell r="E2519">
            <v>100.23</v>
          </cell>
        </row>
        <row r="2520">
          <cell r="A2520" t="str">
            <v>IP008229</v>
          </cell>
          <cell r="B2520" t="str">
            <v>IP05500562/</v>
          </cell>
          <cell r="C2520" t="str">
            <v>Braco de aco galvanizado, curvo, com 2,5m de projecao horizontal e diametro externo de 48mm.  Fornecimento.</v>
          </cell>
          <cell r="D2520" t="str">
            <v>un</v>
          </cell>
          <cell r="E2520">
            <v>57.46</v>
          </cell>
        </row>
        <row r="2521">
          <cell r="A2521" t="str">
            <v>IP008230</v>
          </cell>
          <cell r="B2521" t="str">
            <v>IP05500600/</v>
          </cell>
          <cell r="C2521" t="str">
            <v>Braco curvo, em aco de baixo teor de carbono SAE 1010/1020 galvanizado a fusao, interna e externamente por imersao unica em banho de zinco, conforme NBR-7398 e 7400 da ABNT, com 3,50m de projecao horizontal, diametro externo de 60,3mm, conforme desenho A4</v>
          </cell>
          <cell r="D2521" t="str">
            <v>un</v>
          </cell>
          <cell r="E2521">
            <v>126.67</v>
          </cell>
        </row>
        <row r="2522">
          <cell r="A2522" t="str">
            <v>IP008118</v>
          </cell>
          <cell r="B2522" t="str">
            <v>IP05500650/</v>
          </cell>
          <cell r="C2522" t="str">
            <v>Braco curvo para sustentacao de semaforo, proprio para equipar poste padrao Nossa Senhora de Copacabana com diametro de 76,1mmx4,5m de projecao, zincado, acompanha cordoalha, ver desenho A1-1855-PD.  Fornecimento.</v>
          </cell>
          <cell r="D2522" t="str">
            <v>un</v>
          </cell>
          <cell r="E2522">
            <v>242</v>
          </cell>
        </row>
        <row r="2523">
          <cell r="A2523" t="str">
            <v>IP001696</v>
          </cell>
          <cell r="B2523" t="str">
            <v>IP05550050/</v>
          </cell>
          <cell r="C2523" t="str">
            <v>Braco, padrao RIOLUZ, exclusive fornecimento das ferragens de fixacao e do braco.  Colocacao.</v>
          </cell>
          <cell r="D2523" t="str">
            <v>un</v>
          </cell>
          <cell r="E2523">
            <v>10.69</v>
          </cell>
        </row>
        <row r="2524">
          <cell r="A2524" t="str">
            <v>IP001732</v>
          </cell>
          <cell r="B2524" t="str">
            <v>IP05550100/</v>
          </cell>
          <cell r="C2524" t="str">
            <v>Braco, padrao RIOLUZ, com 0,57m ou 1,77m de projecao horizontal, para luminaria LRJ-10, em poste de concreto, com fornecimento das ferragens de fixacao; exclusive fornecimento do braco.  Colocacao.</v>
          </cell>
          <cell r="D2524" t="str">
            <v>un</v>
          </cell>
          <cell r="E2524">
            <v>26.34</v>
          </cell>
        </row>
        <row r="2525">
          <cell r="A2525" t="str">
            <v>IP001730</v>
          </cell>
          <cell r="B2525" t="str">
            <v>IP05550150/</v>
          </cell>
          <cell r="C2525" t="str">
            <v>Braco, padrao RIOLUZ, de 1,5m ate 2,50m de projecao horizontal, em poste reto de aco ou concreto, com fornecimento das ferragens de fixacao; exclusive fornecimento do braco.  Colocacao.</v>
          </cell>
          <cell r="D2525" t="str">
            <v>un</v>
          </cell>
          <cell r="E2525">
            <v>52.67</v>
          </cell>
        </row>
        <row r="2526">
          <cell r="A2526" t="str">
            <v>IP001731</v>
          </cell>
          <cell r="B2526" t="str">
            <v>IP05550200/</v>
          </cell>
          <cell r="C2526" t="str">
            <v>Braco, padrao RIOLUZ, de 2,6m ate 3,50m de projecao horizontal, em poste reto de aco ou concreto, com fornecimento das ferragens de fixacao; exclusive fornecimento do braco.  Colocacao.</v>
          </cell>
          <cell r="D2526" t="str">
            <v>un</v>
          </cell>
          <cell r="E2526">
            <v>63.36</v>
          </cell>
        </row>
        <row r="2527">
          <cell r="A2527" t="str">
            <v>IP001704</v>
          </cell>
          <cell r="B2527" t="str">
            <v>IP05550300/</v>
          </cell>
          <cell r="C2527" t="str">
            <v>Base quadrupla para topo de poste, em poste reto de aco ou concreto, para altura de ate 15m, para luminaria tipo ponta de braco; exclusive luminarias e base quadrupla.  Colocacao.</v>
          </cell>
          <cell r="D2527" t="str">
            <v>un</v>
          </cell>
          <cell r="E2527">
            <v>16.04</v>
          </cell>
        </row>
        <row r="2528">
          <cell r="A2528" t="str">
            <v>IP001620</v>
          </cell>
          <cell r="B2528" t="str">
            <v>IP05600050/</v>
          </cell>
          <cell r="C2528" t="str">
            <v>Pintura de braco com 2 demaos de tinta Aluminac ou similar.</v>
          </cell>
          <cell r="D2528" t="str">
            <v>un</v>
          </cell>
          <cell r="E2528">
            <v>13.4</v>
          </cell>
        </row>
        <row r="2529">
          <cell r="A2529" t="str">
            <v>IP002308</v>
          </cell>
          <cell r="B2529" t="str">
            <v>IP05600100A</v>
          </cell>
          <cell r="C2529" t="str">
            <v>Pintura de poste de aco reto, de 3,50m, com 2 demaos de tinta Aluminac ou similar.</v>
          </cell>
          <cell r="D2529" t="str">
            <v>gl</v>
          </cell>
          <cell r="E2529">
            <v>14.98</v>
          </cell>
        </row>
        <row r="2530">
          <cell r="A2530" t="str">
            <v>IP001621</v>
          </cell>
          <cell r="B2530" t="str">
            <v>IP05600103/</v>
          </cell>
          <cell r="C2530" t="str">
            <v>Pintura de poste de aco, reto, de 4,5m ate 6m, com 2 demaos de tinta Aluminac ou similar.</v>
          </cell>
          <cell r="D2530" t="str">
            <v>un</v>
          </cell>
          <cell r="E2530">
            <v>16.07</v>
          </cell>
        </row>
        <row r="2531">
          <cell r="A2531" t="str">
            <v>IP001622</v>
          </cell>
          <cell r="B2531" t="str">
            <v>IP05600106/</v>
          </cell>
          <cell r="C2531" t="str">
            <v>Pintura de poste de aco reto, de 7m ate 9m, com 2 demaos de tinta Aluminac ou similar.</v>
          </cell>
          <cell r="D2531" t="str">
            <v>un</v>
          </cell>
          <cell r="E2531">
            <v>32.14</v>
          </cell>
        </row>
        <row r="2532">
          <cell r="A2532" t="str">
            <v>IP001623</v>
          </cell>
          <cell r="B2532" t="str">
            <v>IP05600109/</v>
          </cell>
          <cell r="C2532" t="str">
            <v>Pintura de poste de aco reto, de 10m ate 15m, com 2 demaos de tinta Aluminac ou similar.</v>
          </cell>
          <cell r="D2532" t="str">
            <v>un</v>
          </cell>
          <cell r="E2532">
            <v>58.93</v>
          </cell>
        </row>
        <row r="2533">
          <cell r="A2533" t="str">
            <v>IP001624</v>
          </cell>
          <cell r="B2533" t="str">
            <v>IP05600112/</v>
          </cell>
          <cell r="C2533" t="str">
            <v>Pintura de poste de aco reto, de 16m ate 20m, com 2 demaos de tinta Aluminac ou similar.</v>
          </cell>
          <cell r="D2533" t="str">
            <v>un</v>
          </cell>
          <cell r="E2533">
            <v>90.52</v>
          </cell>
        </row>
        <row r="2534">
          <cell r="A2534" t="str">
            <v>IP001625</v>
          </cell>
          <cell r="B2534" t="str">
            <v>IP05600150/</v>
          </cell>
          <cell r="C2534" t="str">
            <v>Pintura de poste de aco curvo, de 1 braco, de 8m ate 10m, com 2 demaos de tinta Aluminac ou similar.</v>
          </cell>
          <cell r="D2534" t="str">
            <v>un</v>
          </cell>
          <cell r="E2534">
            <v>58.93</v>
          </cell>
        </row>
        <row r="2535">
          <cell r="A2535" t="str">
            <v>IP001626</v>
          </cell>
          <cell r="B2535" t="str">
            <v>IP05600153/</v>
          </cell>
          <cell r="C2535" t="str">
            <v>Pintura de poste de aco curvo, de 1 braco, de 11m ate 15m, com 2 demaos de tinta Aluminac ou similar.</v>
          </cell>
          <cell r="D2535" t="str">
            <v>un</v>
          </cell>
          <cell r="E2535">
            <v>82.29</v>
          </cell>
        </row>
        <row r="2536">
          <cell r="A2536" t="str">
            <v>IP001627</v>
          </cell>
          <cell r="B2536" t="str">
            <v>IP05600200/</v>
          </cell>
          <cell r="C2536" t="str">
            <v>Pintura de poste de aco curvo, de 2 bracos, de 8m ate 10m, com 2 demaos de tinta Aluminac ou similar.</v>
          </cell>
          <cell r="D2536" t="str">
            <v>un</v>
          </cell>
          <cell r="E2536">
            <v>77.13</v>
          </cell>
        </row>
        <row r="2537">
          <cell r="A2537" t="str">
            <v>IP001628</v>
          </cell>
          <cell r="B2537" t="str">
            <v>IP05600203/</v>
          </cell>
          <cell r="C2537" t="str">
            <v>Pintura de poste de aco curvo, de 2 bracos, de 11m ate 15m, com 2 demaos de tinta Aluminac ou similar.</v>
          </cell>
          <cell r="D2537" t="str">
            <v>un</v>
          </cell>
          <cell r="E2537">
            <v>242.76</v>
          </cell>
        </row>
        <row r="2538">
          <cell r="A2538" t="str">
            <v>IP009084</v>
          </cell>
          <cell r="B2538" t="str">
            <v>IP05600256/</v>
          </cell>
          <cell r="C2538" t="str">
            <v>Pintura de poste de concreto, de 9m ate 13m, com 1 demao de tinta Sikatop ou similar e 2 demaos de tinta Internacional ou similar.</v>
          </cell>
          <cell r="D2538" t="str">
            <v>un</v>
          </cell>
          <cell r="E2538">
            <v>348.52</v>
          </cell>
        </row>
        <row r="2539">
          <cell r="A2539" t="str">
            <v>IP009083</v>
          </cell>
          <cell r="B2539" t="str">
            <v>IP05600259/</v>
          </cell>
          <cell r="C2539" t="str">
            <v>Pintura de poste de concreto, de 17m, com 1 demao de tinta Sikatop ou similar e 2 demaos de tinta Internacional ou similar.</v>
          </cell>
          <cell r="D2539" t="str">
            <v>un</v>
          </cell>
          <cell r="E2539">
            <v>421.33</v>
          </cell>
        </row>
        <row r="2540">
          <cell r="A2540" t="str">
            <v>IP009080</v>
          </cell>
          <cell r="B2540" t="str">
            <v>IP05600262/</v>
          </cell>
          <cell r="C2540" t="str">
            <v>Pintura de poste de concreto, de 22,5m, com 1 demao de tinta Sikatop ou similar e 2 demaos de tinta Internacional ou similar.</v>
          </cell>
          <cell r="D2540" t="str">
            <v>un</v>
          </cell>
          <cell r="E2540">
            <v>620.46</v>
          </cell>
        </row>
        <row r="2541">
          <cell r="A2541" t="str">
            <v>IP018011</v>
          </cell>
          <cell r="B2541" t="str">
            <v>IP07050050/</v>
          </cell>
          <cell r="C2541" t="str">
            <v>Torre em aco SAE 1010/1020 galvanizado a fogo, poligonal, flangeado, de 12m, com escada marinheiro, guarda corpo e plataforma para 6 projetores.  Fornecimento.</v>
          </cell>
          <cell r="D2541" t="str">
            <v>un</v>
          </cell>
          <cell r="E2541">
            <v>6566.67</v>
          </cell>
        </row>
        <row r="2542">
          <cell r="A2542" t="str">
            <v>IP018012</v>
          </cell>
          <cell r="B2542" t="str">
            <v>IP07050053/</v>
          </cell>
          <cell r="C2542" t="str">
            <v>Torre em aco SAE 1010/1020 galvanizado a fogo, poligonal, flangeado, de 15m, com escada marinheiro, guarda corpo e plataforma para 6 projetores.  Fornecimento.</v>
          </cell>
          <cell r="D2542" t="str">
            <v>un</v>
          </cell>
          <cell r="E2542">
            <v>8774.7000000000007</v>
          </cell>
        </row>
        <row r="2543">
          <cell r="A2543" t="str">
            <v>IP018013</v>
          </cell>
          <cell r="B2543" t="str">
            <v>IP07050056/</v>
          </cell>
          <cell r="C2543" t="str">
            <v>Torre em aco SAE 1010/1020 galvanizado a fogo, poligonal, flangeado, de 20m, com escada marinheiro, guarda corpo e plataforma para 6 projetores.  Fornecimento.</v>
          </cell>
          <cell r="D2543" t="str">
            <v>un</v>
          </cell>
          <cell r="E2543">
            <v>10943.1</v>
          </cell>
        </row>
        <row r="2544">
          <cell r="A2544" t="str">
            <v>IP001675</v>
          </cell>
          <cell r="B2544" t="str">
            <v>IP10050050/</v>
          </cell>
          <cell r="C2544" t="str">
            <v>Armacao secundaria vertical, completa, para uma rede de baixa tensao (BT), sem fornecimento da armacao e das cintas de fixacao.  Instalacao.</v>
          </cell>
          <cell r="D2544" t="str">
            <v>un</v>
          </cell>
          <cell r="E2544">
            <v>5.35</v>
          </cell>
        </row>
        <row r="2545">
          <cell r="A2545" t="str">
            <v>IP008086</v>
          </cell>
          <cell r="B2545" t="str">
            <v>IP10050100/</v>
          </cell>
          <cell r="C2545" t="str">
            <v>Armacao secundaria vertical de 1 estribo.  Fornecimento.</v>
          </cell>
          <cell r="D2545" t="str">
            <v>un</v>
          </cell>
          <cell r="E2545">
            <v>3.48</v>
          </cell>
        </row>
        <row r="2546">
          <cell r="A2546" t="str">
            <v>IP010405</v>
          </cell>
          <cell r="B2546" t="str">
            <v>IP10050103/</v>
          </cell>
          <cell r="C2546" t="str">
            <v>Armacao secundaria vertical de 3 estribos.  Fornecimento.</v>
          </cell>
          <cell r="D2546" t="str">
            <v>un</v>
          </cell>
          <cell r="E2546">
            <v>12.62</v>
          </cell>
        </row>
        <row r="2547">
          <cell r="A2547" t="str">
            <v>IP001677</v>
          </cell>
          <cell r="B2547" t="str">
            <v>IP10050106/</v>
          </cell>
          <cell r="C2547" t="str">
            <v>Armacao secundaria vertical, de 3 estribos, completa, para uma rede de baixa tensao (BT), de 3 condutores, para alinhamento reto, angulo inferior a 90o e ponto terminal, exclusive fornecimento das cintas de fixacao (ver conjunto BTV1).  Fornecimento e ins</v>
          </cell>
          <cell r="D2547" t="str">
            <v>un</v>
          </cell>
          <cell r="E2547">
            <v>22.38</v>
          </cell>
        </row>
        <row r="2548">
          <cell r="A2548" t="str">
            <v>IP001676</v>
          </cell>
          <cell r="B2548" t="str">
            <v>IP10050203/</v>
          </cell>
          <cell r="C2548" t="str">
            <v>Armacao secundaria vertical, de 4 estribos, completa, para uma rede de baixa tensao (BT), de 4 condutores, para alinhamento reto, angulo inferior a 90o e ponto terminal, exclusive fornecimento das cintas de fixacao (ver conjunto BTV1).  Fornecimento e ins</v>
          </cell>
          <cell r="D2548" t="str">
            <v>un</v>
          </cell>
          <cell r="E2548">
            <v>24.2</v>
          </cell>
        </row>
        <row r="2549">
          <cell r="A2549" t="str">
            <v>IP007490</v>
          </cell>
          <cell r="B2549" t="str">
            <v>IP10100050/</v>
          </cell>
          <cell r="C2549" t="str">
            <v>Conjunto para fixacao de rede 13,8Kv, trifasica, exclusive fornecimento dos isoladores e ferragens.  Instalacao.</v>
          </cell>
          <cell r="D2549" t="str">
            <v>un</v>
          </cell>
          <cell r="E2549">
            <v>42.77</v>
          </cell>
        </row>
        <row r="2550">
          <cell r="A2550" t="str">
            <v>IP006518</v>
          </cell>
          <cell r="B2550" t="str">
            <v>IP10100100/</v>
          </cell>
          <cell r="C2550" t="str">
            <v>Conjunto para fixacao de rede de 13,8Kv, trifasica, pre-reunido para derivacao de linha, padrao RIOLUZ.  Fornecimento e instalacao.</v>
          </cell>
          <cell r="D2550" t="str">
            <v>un</v>
          </cell>
          <cell r="E2550">
            <v>307.86</v>
          </cell>
        </row>
        <row r="2551">
          <cell r="A2551" t="str">
            <v>IP002298</v>
          </cell>
          <cell r="B2551" t="str">
            <v>IP10100156/</v>
          </cell>
          <cell r="C2551" t="str">
            <v>Ferragens singelas, para 1 linha, de 13,8Kv, bifasica triangular, poste ao centro, para alinhamentos retos e angulos ate 30o (conjunto 13A1).  Instalacao.</v>
          </cell>
          <cell r="D2551" t="str">
            <v>h</v>
          </cell>
          <cell r="E2551">
            <v>21.38</v>
          </cell>
        </row>
        <row r="2552">
          <cell r="A2552" t="str">
            <v>IP001669</v>
          </cell>
          <cell r="B2552" t="str">
            <v>IP10100200/</v>
          </cell>
          <cell r="C2552" t="str">
            <v>Conjunto para fixacao de rede de 13,8Kv, trifasica, horizontal, poste ao lado, para alinhamento reto, padrao madeira, montagem Beco, tipo 13B1.  Fornecimento e instalacao.</v>
          </cell>
          <cell r="D2552" t="str">
            <v>un</v>
          </cell>
          <cell r="E2552">
            <v>146.15</v>
          </cell>
        </row>
        <row r="2553">
          <cell r="A2553" t="str">
            <v>IP007938</v>
          </cell>
          <cell r="B2553" t="str">
            <v>IP15551000/</v>
          </cell>
          <cell r="C2553" t="str">
            <v>Suporte para montagem de transformador em poste.  Fornecimento.</v>
          </cell>
          <cell r="D2553" t="str">
            <v>un</v>
          </cell>
          <cell r="E2553">
            <v>33.700000000000003</v>
          </cell>
        </row>
        <row r="2554">
          <cell r="A2554" t="str">
            <v>IP001679</v>
          </cell>
          <cell r="B2554" t="str">
            <v>IP15600050/</v>
          </cell>
          <cell r="C2554" t="str">
            <v>Transformadores de 5Kva ate 112,5Kva, sob linha de 13,8Kv, com fornecimento das  ferragens de suporte, exclusive chaves fusiveis com respectivas ferragens e transformadores; inclusive interligacao de alta tensao (AT) e baixa tensao (BT), sendo esta ultima</v>
          </cell>
          <cell r="D2554" t="str">
            <v>un</v>
          </cell>
          <cell r="E2554" t="e">
            <v>#N/A</v>
          </cell>
        </row>
        <row r="2555">
          <cell r="A2555" t="str">
            <v>IP001680</v>
          </cell>
          <cell r="B2555" t="str">
            <v>IP15600100/</v>
          </cell>
          <cell r="C2555" t="str">
            <v>Transformadores de 5Kva ate 112,5Kva, sob linha de 13,8Kv, exclusive ferragens  de suporte,  chaves fusiveis com respectivas ferragens e transformadores; inclusive interligacao de alta tensao (AT) e baixa tensao (BT), sendo esta ultima com conectores de l</v>
          </cell>
          <cell r="D2555" t="str">
            <v>un</v>
          </cell>
          <cell r="E2555">
            <v>85.53</v>
          </cell>
        </row>
        <row r="2556">
          <cell r="A2556" t="str">
            <v>IP008233</v>
          </cell>
          <cell r="B2556" t="str">
            <v>IP20050050/</v>
          </cell>
          <cell r="C2556" t="str">
            <v>Aterramento de caixa Hand-Hole.</v>
          </cell>
          <cell r="D2556" t="str">
            <v>un</v>
          </cell>
          <cell r="E2556">
            <v>10.88</v>
          </cell>
        </row>
        <row r="2557">
          <cell r="A2557" t="str">
            <v>IP008548</v>
          </cell>
          <cell r="B2557" t="str">
            <v>IP20050053/</v>
          </cell>
          <cell r="C2557" t="str">
            <v>Aterramento de poste de aco, inclusive fornecimento dos materiais.</v>
          </cell>
          <cell r="D2557" t="str">
            <v>un</v>
          </cell>
          <cell r="E2557">
            <v>18.22</v>
          </cell>
        </row>
        <row r="2558">
          <cell r="A2558" t="str">
            <v>IP008547</v>
          </cell>
          <cell r="B2558" t="str">
            <v>IP20050056/</v>
          </cell>
          <cell r="C2558" t="str">
            <v>Aterramento de tampao, inclusive fornecimento dos materiais.</v>
          </cell>
          <cell r="D2558" t="str">
            <v>un</v>
          </cell>
          <cell r="E2558">
            <v>30.69</v>
          </cell>
        </row>
        <row r="2559">
          <cell r="A2559" t="str">
            <v>IP008058</v>
          </cell>
          <cell r="B2559" t="str">
            <v>IP20050103/</v>
          </cell>
          <cell r="C2559" t="str">
            <v>Haste para aterramento, de 5/8" (16mm), com 2,50m de comprimento.  Fornecimento.</v>
          </cell>
          <cell r="D2559" t="str">
            <v>un</v>
          </cell>
          <cell r="E2559">
            <v>14.74</v>
          </cell>
        </row>
        <row r="2560">
          <cell r="A2560" t="str">
            <v>IP008094</v>
          </cell>
          <cell r="B2560" t="str">
            <v>IP20050106/</v>
          </cell>
          <cell r="C2560" t="str">
            <v>Haste para aterramento, de 5/8" (16mm), com 2,50m a 3m de comprimento.  Colocacao.</v>
          </cell>
          <cell r="D2560" t="str">
            <v>un</v>
          </cell>
          <cell r="E2560">
            <v>2.68</v>
          </cell>
        </row>
        <row r="2561">
          <cell r="A2561" t="str">
            <v>IP007491</v>
          </cell>
          <cell r="B2561" t="str">
            <v>IP20050150/</v>
          </cell>
          <cell r="C2561" t="str">
            <v>Conjunto de aterramento para transformador (ver desenho  A2-134-CP).  Instalacao.</v>
          </cell>
          <cell r="D2561" t="str">
            <v>un</v>
          </cell>
          <cell r="E2561">
            <v>48.11</v>
          </cell>
        </row>
        <row r="2562">
          <cell r="A2562" t="str">
            <v>IP008545</v>
          </cell>
          <cell r="B2562" t="str">
            <v>IP20050153/</v>
          </cell>
          <cell r="C2562" t="str">
            <v>Conjunto de aterramento de transformador.  Fornecimento e instalacao.</v>
          </cell>
          <cell r="D2562" t="str">
            <v>un</v>
          </cell>
          <cell r="E2562">
            <v>197.8</v>
          </cell>
        </row>
        <row r="2563">
          <cell r="A2563" t="str">
            <v>IP008879</v>
          </cell>
          <cell r="B2563" t="str">
            <v>IP20050156/</v>
          </cell>
          <cell r="C2563" t="str">
            <v>Conjunto de aterramento de transformador (ver desenho A2-134-CP).  Fornecimento e instalacao.</v>
          </cell>
          <cell r="D2563" t="str">
            <v>un</v>
          </cell>
          <cell r="E2563">
            <v>117.86</v>
          </cell>
        </row>
        <row r="2564">
          <cell r="A2564" t="str">
            <v>IP008546</v>
          </cell>
          <cell r="B2564" t="str">
            <v>IP20050200/</v>
          </cell>
          <cell r="C2564" t="str">
            <v>Conjunto de aterramento de rede de baixa tensao (BT).  Fornecimento e instalacao.</v>
          </cell>
          <cell r="D2564" t="str">
            <v>un</v>
          </cell>
          <cell r="E2564">
            <v>22.72</v>
          </cell>
        </row>
        <row r="2565">
          <cell r="A2565" t="str">
            <v>IP008880</v>
          </cell>
          <cell r="B2565" t="str">
            <v>IP20050203/</v>
          </cell>
          <cell r="C2565" t="str">
            <v>Conjunto de aterramento de rede de baixa tensao (BT) (ver desenho A2-134-CP).  Fornecimento e instalacao.</v>
          </cell>
          <cell r="D2565" t="str">
            <v>un</v>
          </cell>
          <cell r="E2565">
            <v>72.08</v>
          </cell>
        </row>
        <row r="2566">
          <cell r="A2566" t="str">
            <v>IP006272</v>
          </cell>
          <cell r="B2566" t="str">
            <v>IP25050050/</v>
          </cell>
          <cell r="C2566" t="str">
            <v>Caixa de passagem para embutir em alvenaria, de 5"x5".  Fornecimento.</v>
          </cell>
          <cell r="D2566" t="str">
            <v>un</v>
          </cell>
          <cell r="E2566">
            <v>8.64</v>
          </cell>
        </row>
        <row r="2567">
          <cell r="A2567" t="str">
            <v>IP006248</v>
          </cell>
          <cell r="B2567" t="str">
            <v>IP25050100/</v>
          </cell>
          <cell r="C2567" t="str">
            <v>Caixa de passagem em aluminio fundido (15x15x10)cm, com saidas rosqueadas de 3/4" e tampa removivel.  Fornecimento.</v>
          </cell>
          <cell r="D2567" t="str">
            <v>un</v>
          </cell>
          <cell r="E2567">
            <v>17.78</v>
          </cell>
        </row>
        <row r="2568">
          <cell r="A2568" t="str">
            <v>IP009600</v>
          </cell>
          <cell r="B2568" t="str">
            <v>IP25050150/</v>
          </cell>
          <cell r="C2568" t="str">
            <v>Caixa de passagem de alvenaria com dimensoes de (1x1x1)m, inclusive escavacao e reaterro, exclusive fornecimento do tampao.</v>
          </cell>
          <cell r="D2568" t="str">
            <v>un</v>
          </cell>
          <cell r="E2568">
            <v>176.09</v>
          </cell>
        </row>
        <row r="2569">
          <cell r="A2569" t="str">
            <v>IP003787</v>
          </cell>
          <cell r="B2569" t="str">
            <v>IP25100025/</v>
          </cell>
          <cell r="C2569" t="str">
            <v>Caixa Hand-Hole, pre-moldada, circular, de concreto, padrao RIOLUZ, com dimensoes (0,30x0,30)m; inclusive escavacao e reaterro; exclusive fornecimento do tampao.  Fornecimento e colocacao.</v>
          </cell>
          <cell r="D2569" t="str">
            <v>un</v>
          </cell>
          <cell r="E2569">
            <v>27.87</v>
          </cell>
        </row>
        <row r="2570">
          <cell r="A2570" t="str">
            <v>IP001748</v>
          </cell>
          <cell r="B2570" t="str">
            <v>IP25100050/</v>
          </cell>
          <cell r="C2570" t="str">
            <v>Caixa Hand-Hole em alvenaria, retangular com dimensoes (40x40x60)cm, com tampao de concreto pre-moldado, com alca.  Construcao.</v>
          </cell>
          <cell r="D2570" t="str">
            <v>un</v>
          </cell>
          <cell r="E2570">
            <v>146</v>
          </cell>
        </row>
        <row r="2571">
          <cell r="A2571" t="str">
            <v>IP001749</v>
          </cell>
          <cell r="B2571" t="str">
            <v>IP25100059/</v>
          </cell>
          <cell r="C2571" t="str">
            <v>Caixa Hand-Hole em alvenaria, retangular com dimensoes (40x40x90)cm, com tampao de concreto pre-moldado, com alca.  Construcao.</v>
          </cell>
          <cell r="D2571" t="str">
            <v>un</v>
          </cell>
          <cell r="E2571">
            <v>216.33</v>
          </cell>
        </row>
        <row r="2572">
          <cell r="A2572" t="str">
            <v>IP001750</v>
          </cell>
          <cell r="B2572" t="str">
            <v>IP25100100/</v>
          </cell>
          <cell r="C2572" t="str">
            <v>Caixa Hand-Hole, pre-moldada, circular, de concreto, padrao RIOLUZ, com dimensoes (0,60x0,30)m; inclusive escavacao e reaterro, exclusive tampao.  Fornecimento e assentamento.</v>
          </cell>
          <cell r="D2572" t="str">
            <v>un</v>
          </cell>
          <cell r="E2572">
            <v>48.66</v>
          </cell>
        </row>
        <row r="2573">
          <cell r="A2573" t="str">
            <v>IP001746</v>
          </cell>
          <cell r="B2573" t="str">
            <v>IP25100150/</v>
          </cell>
          <cell r="C2573" t="str">
            <v>Caixa Hand-Hole, pre-moldada, circular de concreto, padrao RIOLUZ, com dimensoes (0,60x0,60)m, inclusive escavacao e reaterro, exclusive tampao e materiais.  Assentamento.</v>
          </cell>
          <cell r="D2573" t="str">
            <v>un</v>
          </cell>
          <cell r="E2573">
            <v>42.77</v>
          </cell>
        </row>
        <row r="2574">
          <cell r="A2574" t="str">
            <v>IP001751</v>
          </cell>
          <cell r="B2574" t="str">
            <v>IP25100153/</v>
          </cell>
          <cell r="C2574" t="str">
            <v>Caixa Hand-Hole, pre-moldada, circular, de concreto, padrao RIOLUZ, com dimensoes (0,60x0,60)m; inclusive escavacao e reaterro, exclusive tampao.  Fornecimento e assentamento.</v>
          </cell>
          <cell r="D2574" t="str">
            <v>un</v>
          </cell>
          <cell r="E2574">
            <v>84.12</v>
          </cell>
        </row>
        <row r="2575">
          <cell r="A2575" t="str">
            <v>IP001754</v>
          </cell>
          <cell r="B2575" t="str">
            <v>IP25100159/</v>
          </cell>
          <cell r="C2575" t="str">
            <v>Caixa de passagem, retangular, de alvenaria com tampa de concreto, dimensoes de (0,60x0,60x0,80)m; exclusive material utilizado para sua construcao.  Construcao.</v>
          </cell>
          <cell r="D2575" t="str">
            <v>un</v>
          </cell>
          <cell r="E2575">
            <v>32.07</v>
          </cell>
        </row>
        <row r="2576">
          <cell r="A2576" t="str">
            <v>IP001747</v>
          </cell>
          <cell r="B2576" t="str">
            <v>IP25100162/</v>
          </cell>
          <cell r="C2576" t="str">
            <v>Caixa Hand-Hole, pre-moldada, circular de concreto, padrao RIOLUZ, com dimensoes (0,60x0,90)m, inclusive escavacao e reaterro, exclusive tampao e materiais.  Assentamento.</v>
          </cell>
          <cell r="D2576" t="str">
            <v>un</v>
          </cell>
          <cell r="E2576">
            <v>53.46</v>
          </cell>
        </row>
        <row r="2577">
          <cell r="A2577" t="str">
            <v>IP001752</v>
          </cell>
          <cell r="B2577" t="str">
            <v>IP25100165/</v>
          </cell>
          <cell r="C2577" t="str">
            <v>Caixa Hand-Hole, pre-moldada, circular, de concreto, padrao RIOLUZ, com dimensoes (0,60x0,90)m; inclusive escavacao e reaterro; exclusive fornecimento do tampao.  Fornecimento e assentamento.</v>
          </cell>
          <cell r="D2577" t="str">
            <v>un</v>
          </cell>
          <cell r="E2577">
            <v>115.48</v>
          </cell>
        </row>
        <row r="2578">
          <cell r="A2578" t="str">
            <v>IP005856</v>
          </cell>
          <cell r="B2578" t="str">
            <v>IP25100200/</v>
          </cell>
          <cell r="C2578" t="str">
            <v>Construcao de caixa de concreto para fixacao de projetor, com tampa de tela maletada de (5x5)cm e cadeado, nas dimensoes (80x80x80)cm, conforme detalhe do projeto RIOLUZ, inclusive fornecimento de todo o material necessario para sua construcao.</v>
          </cell>
          <cell r="D2578" t="str">
            <v>un</v>
          </cell>
          <cell r="E2578">
            <v>129.59</v>
          </cell>
        </row>
        <row r="2579">
          <cell r="A2579" t="str">
            <v>IP007143</v>
          </cell>
          <cell r="B2579" t="str">
            <v>IP25100203/</v>
          </cell>
          <cell r="C2579" t="str">
            <v>Construcao de caixa de alvenaria com base de concreto para fixacao de projetor, com tampa de tela maletada de (5x5)cm e cadeado nas dimensoes (80x80x80)cm, inclusive fornecimento de todo o material necessario para sua construcao.</v>
          </cell>
          <cell r="D2579" t="str">
            <v>un</v>
          </cell>
          <cell r="E2579">
            <v>150.13999999999999</v>
          </cell>
        </row>
        <row r="2580">
          <cell r="A2580" t="str">
            <v>IP001755</v>
          </cell>
          <cell r="B2580" t="str">
            <v>IP25100206/</v>
          </cell>
          <cell r="C2580" t="str">
            <v>Caixa de passagem, retangular, de alvenaria com tampa de concreto, dimensoes de (0,80x0,80x1)m; exclusive material utilizado para sua construcao.</v>
          </cell>
          <cell r="D2580" t="str">
            <v>un</v>
          </cell>
          <cell r="E2580">
            <v>32.07</v>
          </cell>
        </row>
        <row r="2581">
          <cell r="A2581" t="str">
            <v>IP008235</v>
          </cell>
          <cell r="B2581" t="str">
            <v>IP25100250/</v>
          </cell>
          <cell r="C2581" t="str">
            <v>Construcao de caixa de concreto, com base de concreto, para fixacao de projetor, com tampa de tela maletada de (50x50)mm e cadeado, nas dimensoes (110x80x60)cm, conforme detalhe do projeto, inclusive fornecimento de todo o material necessario para sua con</v>
          </cell>
          <cell r="D2581" t="str">
            <v>un</v>
          </cell>
          <cell r="E2581">
            <v>177.69</v>
          </cell>
        </row>
        <row r="2582">
          <cell r="A2582" t="str">
            <v>IP007144</v>
          </cell>
          <cell r="B2582" t="str">
            <v>IP25100259/</v>
          </cell>
          <cell r="C2582" t="str">
            <v>Construcao de caixa de alvenaria com base de concreto para fixacao de projetor e equipamento auxiliar, com grade protetora e cadeado, nas dimensoes (1,10x1,20x1)m, inclusive fornecimento de todo o material necessario para sua construcao.</v>
          </cell>
          <cell r="D2582" t="str">
            <v>un</v>
          </cell>
          <cell r="E2582">
            <v>304.56</v>
          </cell>
        </row>
        <row r="2583">
          <cell r="A2583" t="str">
            <v>IP001753</v>
          </cell>
          <cell r="B2583" t="str">
            <v>IP25100500/</v>
          </cell>
          <cell r="C2583" t="str">
            <v>Tampao espiral de polietileno de alta densidade, de diametro 50mm (2"), para terminacao de dutos de identico material, tipo Kanalex ou similar, em caixa Hand-Hole.  Fornecimento e assentamento.</v>
          </cell>
          <cell r="D2583" t="str">
            <v>un</v>
          </cell>
          <cell r="E2583">
            <v>4.6900000000000004</v>
          </cell>
        </row>
        <row r="2584">
          <cell r="A2584" t="str">
            <v>IP008234</v>
          </cell>
          <cell r="B2584" t="str">
            <v>IP25150050/</v>
          </cell>
          <cell r="C2584" t="str">
            <v>Caixa hermetica para chave faca trifasica.  Colocacao.</v>
          </cell>
          <cell r="D2584" t="str">
            <v>un</v>
          </cell>
          <cell r="E2584">
            <v>5.35</v>
          </cell>
        </row>
        <row r="2585">
          <cell r="A2585" t="str">
            <v>IP007646</v>
          </cell>
          <cell r="B2585" t="str">
            <v>IP25200050/</v>
          </cell>
          <cell r="C2585" t="str">
            <v>Tampao de ferro tipo leve padrao RIOLUZ.  Fornecimento.</v>
          </cell>
          <cell r="D2585" t="str">
            <v>un</v>
          </cell>
          <cell r="E2585">
            <v>195</v>
          </cell>
        </row>
        <row r="2586">
          <cell r="A2586" t="str">
            <v>IP008237</v>
          </cell>
          <cell r="B2586" t="str">
            <v>IP25200100/</v>
          </cell>
          <cell r="C2586" t="str">
            <v>Tampao de ferro fundido, articulado, tipo especial, com eixo de aco inoxidavel, revestido por PVC na articulacao, dotado de furacao para fixacao do aro de anel de concreto e instalacao de conectores para aterramento, com inscricao RIOLUZ discreta, em alto</v>
          </cell>
          <cell r="D2586" t="str">
            <v>un</v>
          </cell>
          <cell r="E2586">
            <v>267.95</v>
          </cell>
        </row>
        <row r="2587">
          <cell r="A2587" t="str">
            <v>IP009742</v>
          </cell>
          <cell r="B2587" t="str">
            <v>IP25200150/</v>
          </cell>
          <cell r="C2587" t="str">
            <v>Tampao de ferro fundido cinzento, articulado, tipo leve, carga maxima no cenrto de 2000Kgf, diametro interno de 300mm, fornecido com colar e com recobrimento, confome desenho A4-1200-PD, especificacao em RIOLUZ no 10.  Fornecimento.</v>
          </cell>
          <cell r="D2587" t="str">
            <v>un</v>
          </cell>
          <cell r="E2587">
            <v>32.950000000000003</v>
          </cell>
        </row>
        <row r="2588">
          <cell r="A2588" t="str">
            <v>IP008378</v>
          </cell>
          <cell r="B2588" t="str">
            <v>IP25200500/</v>
          </cell>
          <cell r="C2588" t="str">
            <v>Tampao para vedacao de dutos espiralados flexiveis em poietileno de alta densidade, na cor preta, diametro nominal de 125mm, comprimento de 225mm, lote 335248-0.  Fornecimento.</v>
          </cell>
          <cell r="D2588" t="str">
            <v>un</v>
          </cell>
          <cell r="E2588">
            <v>7.41</v>
          </cell>
        </row>
        <row r="2589">
          <cell r="A2589" t="str">
            <v>IP008584</v>
          </cell>
          <cell r="B2589" t="str">
            <v>IP30050150A</v>
          </cell>
          <cell r="C2589" t="str">
            <v>Eletroduto de aco galvanizado, diametro de 25mm (1").  Fornecimento.</v>
          </cell>
          <cell r="D2589" t="str">
            <v>vara</v>
          </cell>
          <cell r="E2589">
            <v>4.3600000000000003</v>
          </cell>
        </row>
        <row r="2590">
          <cell r="A2590" t="str">
            <v>IP008593</v>
          </cell>
          <cell r="B2590" t="str">
            <v>IP30050200A</v>
          </cell>
          <cell r="C2590" t="str">
            <v>Eletroduto de aco galvanizado, diametro de 38mm (1 1/2").  Fornecimento.</v>
          </cell>
          <cell r="D2590" t="str">
            <v>vara</v>
          </cell>
          <cell r="E2590">
            <v>8.3699999999999992</v>
          </cell>
        </row>
        <row r="2591">
          <cell r="A2591" t="str">
            <v>IP008423</v>
          </cell>
          <cell r="B2591" t="str">
            <v>IP30050250A</v>
          </cell>
          <cell r="C2591" t="str">
            <v>Eletroduto de aco galvanizado, diametro de 50mm (2").  Fornecimento.</v>
          </cell>
          <cell r="D2591" t="str">
            <v>vara</v>
          </cell>
          <cell r="E2591">
            <v>10.4</v>
          </cell>
        </row>
        <row r="2592">
          <cell r="A2592" t="str">
            <v>IP008061</v>
          </cell>
          <cell r="B2592" t="str">
            <v>IP30050350/</v>
          </cell>
          <cell r="C2592" t="str">
            <v>Eletroduto de aco galvanizado, diametro de 75mm (3").  Fornecimento.</v>
          </cell>
          <cell r="D2592" t="str">
            <v>m</v>
          </cell>
          <cell r="E2592">
            <v>16.54</v>
          </cell>
        </row>
        <row r="2593">
          <cell r="A2593" t="str">
            <v>IP007485</v>
          </cell>
          <cell r="B2593" t="str">
            <v>IP30100050/</v>
          </cell>
          <cell r="C2593" t="str">
            <v>Bucha redonda de aco galvanizado, diametro de 25mm (1"), para o de 19mm (3/4").  Fornecimento e colocacao.</v>
          </cell>
          <cell r="D2593" t="str">
            <v>un</v>
          </cell>
          <cell r="E2593">
            <v>4.63</v>
          </cell>
        </row>
        <row r="2594">
          <cell r="A2594" t="str">
            <v>IP008774</v>
          </cell>
          <cell r="B2594" t="str">
            <v>IP30100103/</v>
          </cell>
          <cell r="C2594" t="str">
            <v>Curva longa de 90o de aco galvanizado, eletroduto, diametro de 25mm (1").  Fornecimento.</v>
          </cell>
          <cell r="D2594" t="str">
            <v>un</v>
          </cell>
          <cell r="E2594">
            <v>1.52</v>
          </cell>
        </row>
        <row r="2595">
          <cell r="A2595" t="str">
            <v>IP008594</v>
          </cell>
          <cell r="B2595" t="str">
            <v>IP30100109/</v>
          </cell>
          <cell r="C2595" t="str">
            <v>Curva longa de 90o de aco galvanizado, diametro de 38mm (1 1/2").  Fornecimento.</v>
          </cell>
          <cell r="D2595" t="str">
            <v>un</v>
          </cell>
          <cell r="E2595">
            <v>3.85</v>
          </cell>
        </row>
        <row r="2596">
          <cell r="A2596" t="str">
            <v>IP008883</v>
          </cell>
          <cell r="B2596" t="str">
            <v>IP30100112/</v>
          </cell>
          <cell r="C2596" t="str">
            <v>Curva longa de 90o de aco galvanizado, diametro de 50mm (2").  Fornecimento.</v>
          </cell>
          <cell r="D2596" t="str">
            <v>un</v>
          </cell>
          <cell r="E2596">
            <v>6.18</v>
          </cell>
        </row>
        <row r="2597">
          <cell r="A2597" t="str">
            <v>IP007484</v>
          </cell>
          <cell r="B2597" t="str">
            <v>IP30100115/</v>
          </cell>
          <cell r="C2597" t="str">
            <v>Curva longa de ferro galvanizado, com 2 1/2" de diametro.  Fornecimento e colocacao.</v>
          </cell>
          <cell r="D2597" t="str">
            <v>un</v>
          </cell>
          <cell r="E2597">
            <v>15.62</v>
          </cell>
        </row>
        <row r="2598">
          <cell r="A2598" t="str">
            <v>IP008690</v>
          </cell>
          <cell r="B2598" t="str">
            <v>IP30100118/</v>
          </cell>
          <cell r="C2598" t="str">
            <v>Curva longa de 90o de aco galvanizado, diametro de 75mm (3").  Fornecimento.</v>
          </cell>
          <cell r="D2598" t="str">
            <v>un</v>
          </cell>
          <cell r="E2598">
            <v>18.43</v>
          </cell>
        </row>
        <row r="2599">
          <cell r="A2599" t="str">
            <v>IP008588</v>
          </cell>
          <cell r="B2599" t="str">
            <v>IP30100503/</v>
          </cell>
          <cell r="C2599" t="str">
            <v>Luva para eletroduto de aco galvanizado, de 25mm (1").  Fornecimento.</v>
          </cell>
          <cell r="D2599" t="str">
            <v>un</v>
          </cell>
          <cell r="E2599">
            <v>2.76</v>
          </cell>
        </row>
        <row r="2600">
          <cell r="A2600" t="str">
            <v>IP008595</v>
          </cell>
          <cell r="B2600" t="str">
            <v>IP30100509/</v>
          </cell>
          <cell r="C2600" t="str">
            <v>Luva para eletroduto de aco galvanizado, de 38mm (1 1/2").  Fornecimento.</v>
          </cell>
          <cell r="D2600" t="str">
            <v>un</v>
          </cell>
          <cell r="E2600">
            <v>5.24</v>
          </cell>
        </row>
        <row r="2601">
          <cell r="A2601" t="str">
            <v>IP007945</v>
          </cell>
          <cell r="B2601" t="str">
            <v>IP30100512/</v>
          </cell>
          <cell r="C2601" t="str">
            <v>Luva para eletroduto de aco galvanizado, de 50mm (2").  Fornecimento.</v>
          </cell>
          <cell r="D2601" t="str">
            <v>un</v>
          </cell>
          <cell r="E2601">
            <v>8.06</v>
          </cell>
        </row>
        <row r="2602">
          <cell r="A2602" t="str">
            <v>IP008073</v>
          </cell>
          <cell r="B2602" t="str">
            <v>IP30100518/</v>
          </cell>
          <cell r="C2602" t="str">
            <v>Luva para eletroduto de aco galvanizado, de 75mm (3").  Fornecimento.</v>
          </cell>
          <cell r="D2602" t="str">
            <v>un</v>
          </cell>
          <cell r="E2602">
            <v>3.9</v>
          </cell>
        </row>
        <row r="2603">
          <cell r="A2603" t="str">
            <v>IP006223</v>
          </cell>
          <cell r="B2603" t="str">
            <v>IP30150100/</v>
          </cell>
          <cell r="C2603" t="str">
            <v>Eletroduto de PVC rigido, roscavel, de 3/4".  Fornecimento.</v>
          </cell>
          <cell r="D2603" t="str">
            <v>m</v>
          </cell>
          <cell r="E2603">
            <v>0.64</v>
          </cell>
        </row>
        <row r="2604">
          <cell r="A2604" t="str">
            <v>IP006235</v>
          </cell>
          <cell r="B2604" t="str">
            <v>IP30150200/</v>
          </cell>
          <cell r="C2604" t="str">
            <v>Eletroduto de PVC rigido, roscavel, de 1 1/4".  Fornecimento.</v>
          </cell>
          <cell r="D2604" t="str">
            <v>m</v>
          </cell>
          <cell r="E2604">
            <v>4.84</v>
          </cell>
        </row>
        <row r="2605">
          <cell r="A2605" t="str">
            <v>IP008108</v>
          </cell>
          <cell r="B2605" t="str">
            <v>IP30150400A</v>
          </cell>
          <cell r="C2605" t="str">
            <v>Eletroduto de PVC rigido, roscavel, de 3" (75mm).  Fornecimento.</v>
          </cell>
          <cell r="D2605" t="str">
            <v>vara</v>
          </cell>
          <cell r="E2605">
            <v>5.78</v>
          </cell>
        </row>
        <row r="2606">
          <cell r="A2606" t="str">
            <v>IP008587</v>
          </cell>
          <cell r="B2606" t="str">
            <v>IP30200100/</v>
          </cell>
          <cell r="C2606" t="str">
            <v>Curva longa de 90o de PVC rigido, diametro de 25mm (1").  Fornecimento.</v>
          </cell>
          <cell r="D2606" t="str">
            <v>un</v>
          </cell>
          <cell r="E2606">
            <v>0.72</v>
          </cell>
        </row>
        <row r="2607">
          <cell r="A2607" t="str">
            <v>IP006237</v>
          </cell>
          <cell r="B2607" t="str">
            <v>IP30200103/</v>
          </cell>
          <cell r="C2607" t="str">
            <v>Curva de 90o, para eletroduto de PVC rigido, roscavel, de 1 1/4".  Fornecimento.</v>
          </cell>
          <cell r="D2607" t="str">
            <v>un</v>
          </cell>
          <cell r="E2607">
            <v>0.96</v>
          </cell>
        </row>
        <row r="2608">
          <cell r="A2608" t="str">
            <v>IP007944</v>
          </cell>
          <cell r="B2608" t="str">
            <v>IP30200109/</v>
          </cell>
          <cell r="C2608" t="str">
            <v>Curva de 90o, para eletroduto de PVC rigido, de 2".  Fornecimento.</v>
          </cell>
          <cell r="D2608" t="str">
            <v>un</v>
          </cell>
          <cell r="E2608">
            <v>2.2200000000000002</v>
          </cell>
        </row>
        <row r="2609">
          <cell r="A2609" t="str">
            <v>IP008060</v>
          </cell>
          <cell r="B2609" t="str">
            <v>IP30200115/</v>
          </cell>
          <cell r="C2609" t="str">
            <v>Curva longa de 90o de PVC rigido, diametro de 75mm (3").  Fornecimento.</v>
          </cell>
          <cell r="D2609" t="str">
            <v>un</v>
          </cell>
          <cell r="E2609">
            <v>7.21</v>
          </cell>
        </row>
        <row r="2610">
          <cell r="A2610" t="str">
            <v>IP008068</v>
          </cell>
          <cell r="B2610" t="str">
            <v>IP30200118/</v>
          </cell>
          <cell r="C2610" t="str">
            <v>Curva longa de 90o de PVC rigido, diametro de 100mm (4").  Fornecimento.</v>
          </cell>
          <cell r="D2610" t="str">
            <v>un</v>
          </cell>
          <cell r="E2610">
            <v>13.31</v>
          </cell>
        </row>
        <row r="2611">
          <cell r="A2611" t="str">
            <v>IP008589</v>
          </cell>
          <cell r="B2611" t="str">
            <v>IP30200503/</v>
          </cell>
          <cell r="C2611" t="str">
            <v>Luva para eletroduto de PVC rigido, de 25mm (1").  Fornecimento.</v>
          </cell>
          <cell r="D2611" t="str">
            <v>un</v>
          </cell>
          <cell r="E2611">
            <v>0.3</v>
          </cell>
        </row>
        <row r="2612">
          <cell r="A2612" t="str">
            <v>IP006236</v>
          </cell>
          <cell r="B2612" t="str">
            <v>IP30200506/</v>
          </cell>
          <cell r="C2612" t="str">
            <v>Luva de PVC rigido, roscavel, de 1 1/4".  Fornecimento.</v>
          </cell>
          <cell r="D2612" t="str">
            <v>un</v>
          </cell>
          <cell r="E2612">
            <v>1.5</v>
          </cell>
        </row>
        <row r="2613">
          <cell r="A2613" t="str">
            <v>IP007946</v>
          </cell>
          <cell r="B2613" t="str">
            <v>IP30200509/</v>
          </cell>
          <cell r="C2613" t="str">
            <v>Luva para eletroduto de PVC rigido, roscavel, de 50mm.  Fornecimento.</v>
          </cell>
          <cell r="D2613" t="str">
            <v>un</v>
          </cell>
          <cell r="E2613">
            <v>3.53</v>
          </cell>
        </row>
        <row r="2614">
          <cell r="A2614" t="str">
            <v>IP016025</v>
          </cell>
          <cell r="B2614" t="str">
            <v>IP50300150/</v>
          </cell>
          <cell r="C2614" t="str">
            <v>Reator aereo para lampada VS/MVM 150W, com ignitor pico de tensao 2,8 a 4Kv, fator de potencia minimo 0,92, tensao de alimentacao 220/250V, corrente na lampada 1,8A, tensao na lampada 100V, EM-RIOLUZ-30, NBR-13593/13594, IEC-662.  Fornecimento.</v>
          </cell>
          <cell r="D2614" t="str">
            <v>un</v>
          </cell>
          <cell r="E2614">
            <v>45.75</v>
          </cell>
        </row>
        <row r="2615">
          <cell r="A2615" t="str">
            <v>IP008800</v>
          </cell>
          <cell r="B2615" t="str">
            <v>IP50300153/</v>
          </cell>
          <cell r="C2615" t="str">
            <v>Reator aereo para lampada VS/MVM 150W, com ignitor pico de tensao 2,8 a 4Kv, fator de potencia minimo 0,92, tensao de alimentacao 220V, corrente na lampada 1,8A, tensao na lampada 100V, EM-RIOLUZ-30, NBR-13593/13594, IEC-662.  Fornecimento.</v>
          </cell>
          <cell r="D2615" t="str">
            <v>un</v>
          </cell>
          <cell r="E2615">
            <v>37.51</v>
          </cell>
        </row>
        <row r="2616">
          <cell r="A2616" t="str">
            <v>IP008787</v>
          </cell>
          <cell r="B2616" t="str">
            <v>IP50300250/</v>
          </cell>
          <cell r="C2616" t="str">
            <v>Reator aereo para lampada VS/MVM de 250W, com ignitor com pico tensao 2,8 a 4Kv, fator de potencia de 0,92, tensao de alimentacao 220/250V, corrente na lampada 3A, tensao na lampada 100V, perda maxima de 10% (EM-RIOLUZ-30, NBR-13593/13594, IEC-662).  Forn</v>
          </cell>
          <cell r="D2616" t="str">
            <v>un</v>
          </cell>
          <cell r="E2616">
            <v>59.67</v>
          </cell>
        </row>
        <row r="2617">
          <cell r="A2617" t="str">
            <v>IP008103</v>
          </cell>
          <cell r="B2617" t="str">
            <v>IP50300406/</v>
          </cell>
          <cell r="C2617" t="str">
            <v>Reator aereo para lampada VS/MVM de 400W, com ignitor com pico tensao 2,8 a 4Kv, fator de potencia de 0,92, tensao de alimentacao 220/250V, corrente na lampada 4,5A, tensao na lampada 100V, perda maxima de 10% (EM-RIOLUZ-30, NBR-13593/13594, IEC-662).  Fo</v>
          </cell>
          <cell r="D2617" t="str">
            <v>un</v>
          </cell>
          <cell r="E2617">
            <v>52.93</v>
          </cell>
        </row>
        <row r="2618">
          <cell r="A2618" t="str">
            <v>IP010175</v>
          </cell>
          <cell r="B2618" t="str">
            <v>IP50300500/</v>
          </cell>
          <cell r="C2618" t="str">
            <v>Reator integrado para lampada VS/MVM 70W, com ignitor pico de tensao 2,8 a 4Kv, fator de potencia minimo 0,92, tensao de alimentacao 220V, corrente na lampada 0,98A, tensao na lampada 90V, EM-RIOLUZ-30.  Fornecimento.</v>
          </cell>
          <cell r="D2618" t="str">
            <v>un</v>
          </cell>
          <cell r="E2618">
            <v>33.44</v>
          </cell>
        </row>
        <row r="2619">
          <cell r="A2619" t="str">
            <v>IP008065</v>
          </cell>
          <cell r="B2619" t="str">
            <v>IP50300600/</v>
          </cell>
          <cell r="C2619" t="str">
            <v>Reator integrado para lampada VS/MVM 150W, com ignitor pico de tensao 2,8 a 4Kv, fator de potencia minimo 0,92, tensao de alimentacao 220/250V, corrente na lampada 1,8A, tensao na lampada 100V, EM-RIOLUZ-30, NBR-13593/13594, IEC-662.  Fornecimento.</v>
          </cell>
          <cell r="D2619" t="str">
            <v>un</v>
          </cell>
          <cell r="E2619">
            <v>51.31</v>
          </cell>
        </row>
        <row r="2620">
          <cell r="A2620" t="str">
            <v>IP008143</v>
          </cell>
          <cell r="B2620" t="str">
            <v>IP50300700/</v>
          </cell>
          <cell r="C2620" t="str">
            <v>Reator tipo subterraneo para lampada VS/MVM 70W, com ignitor pico de tensao 2,8 a 4Kv, fator de potencia minimo 0,92, tensao nominal de alimentacao 220V, corrente na lampada 0,98A, tensao na lampada 90V, cabos do ignitor que alimentam a lampada com isolam</v>
          </cell>
          <cell r="D2620" t="str">
            <v>un</v>
          </cell>
          <cell r="E2620">
            <v>45.76</v>
          </cell>
        </row>
        <row r="2621">
          <cell r="A2621" t="str">
            <v>IP008117</v>
          </cell>
          <cell r="B2621" t="str">
            <v>IP50300750/</v>
          </cell>
          <cell r="C2621" t="str">
            <v>Reator tipo subterraneo para lampada VS/MVM 150W, com ignitor pico de tensao 2,8 a 4Kv, fator de potencia minimo 0,92, tensao nominal de alimentacao 220V, corrente na lampada 1,2A, tensao na lampada 100V, cabos do ignitor que alimentam a lampada com isola</v>
          </cell>
          <cell r="D2621" t="str">
            <v>un</v>
          </cell>
          <cell r="E2621">
            <v>86.2</v>
          </cell>
        </row>
        <row r="2622">
          <cell r="A2622" t="str">
            <v>IP010249</v>
          </cell>
          <cell r="B2622" t="str">
            <v>IP50300800/</v>
          </cell>
          <cell r="C2622" t="str">
            <v>Reator tipo subterraneo para lampada VS/MVM de 250W, com ignitor com pico tensao 2,8 a 4Kv, fator de potencia de 0,92, tensao de alimentacao 220V, corrente na lampada 3A, tensao na lampada 100V, cabos do ignitor que alimentam a lampada com isolamento para</v>
          </cell>
          <cell r="D2622" t="str">
            <v>un</v>
          </cell>
          <cell r="E2622">
            <v>65.25</v>
          </cell>
        </row>
        <row r="2623">
          <cell r="A2623" t="str">
            <v>IP008092</v>
          </cell>
          <cell r="B2623" t="str">
            <v>IP50300850/</v>
          </cell>
          <cell r="C2623" t="str">
            <v>Reator tipo subterraneo para lampada VS/MVM de 400W, com ignitor com pico tensao 2,8 a 4Kv, fator de potencia de 0,92, tensao de alimentacao 220V, corrente na lampada 4,5A, tensao na lampada 100V, cabos do ignitor que alimentam a lampada com isolamento pa</v>
          </cell>
          <cell r="D2623" t="str">
            <v>un</v>
          </cell>
          <cell r="E2623">
            <v>87.22</v>
          </cell>
        </row>
        <row r="2624">
          <cell r="A2624" t="str">
            <v>IP004038</v>
          </cell>
          <cell r="B2624" t="str">
            <v>IP50350050/</v>
          </cell>
          <cell r="C2624" t="str">
            <v>Luminaria equipada com lampada de descarga e acessorios, em cordoalha, exclusive luminaria, inclusive fornecimento da cordoalha.  Colocacao.</v>
          </cell>
          <cell r="D2624" t="str">
            <v>h</v>
          </cell>
          <cell r="E2624">
            <v>112.63</v>
          </cell>
        </row>
        <row r="2625">
          <cell r="A2625" t="str">
            <v>IP001714</v>
          </cell>
          <cell r="B2625" t="str">
            <v>IP50350100/</v>
          </cell>
          <cell r="C2625" t="str">
            <v>Luminaria equipada com lampada de descarga e acessorios, em cordoalha, exclusive luminaria e o fornecimento da cordoalha.  Colocacao.</v>
          </cell>
          <cell r="D2625" t="str">
            <v>un</v>
          </cell>
          <cell r="E2625">
            <v>42.77</v>
          </cell>
        </row>
        <row r="2626">
          <cell r="A2626" t="str">
            <v>IP010163</v>
          </cell>
          <cell r="B2626" t="str">
            <v>IP50350150/</v>
          </cell>
          <cell r="C2626" t="str">
            <v>Luminaria equipada com lampada de descarga e acessorios, em teto ou parede; exclusive luminaria.  Colocacao.</v>
          </cell>
          <cell r="D2626" t="str">
            <v>un</v>
          </cell>
          <cell r="E2626">
            <v>31.6</v>
          </cell>
        </row>
        <row r="2627">
          <cell r="A2627" t="str">
            <v>IP001727</v>
          </cell>
          <cell r="B2627" t="str">
            <v>IP50350200/</v>
          </cell>
          <cell r="C2627" t="str">
            <v>Colocacao de 2 projetores equipados com lampada de descarga, fixado em  poste de aco ou concreto, inclusive ferragens de fixacao, exclusive projetor.</v>
          </cell>
          <cell r="D2627" t="str">
            <v>un</v>
          </cell>
          <cell r="E2627" t="e">
            <v>#N/A</v>
          </cell>
        </row>
        <row r="2628">
          <cell r="A2628" t="str">
            <v>IP001729</v>
          </cell>
          <cell r="B2628" t="str">
            <v>IP50350203/</v>
          </cell>
          <cell r="C2628" t="str">
            <v>Colocacao de 2 projetores equipados com lampada de descarga, fixado em cruzeta no 1; inclusive ferragens de fixacao, exclusive projetor.</v>
          </cell>
          <cell r="D2628" t="str">
            <v>un</v>
          </cell>
          <cell r="E2628" t="e">
            <v>#N/A</v>
          </cell>
        </row>
        <row r="2629">
          <cell r="A2629" t="str">
            <v>IP003800</v>
          </cell>
          <cell r="B2629" t="str">
            <v>IP50350250/</v>
          </cell>
          <cell r="C2629" t="str">
            <v>Colocacao de 3 projetores equipados com lampadas de descarga, fixado em poste de concreto, inclusive ferragens de fixacao, exclusive projetor.</v>
          </cell>
          <cell r="D2629" t="str">
            <v>un</v>
          </cell>
          <cell r="E2629" t="e">
            <v>#N/A</v>
          </cell>
        </row>
        <row r="2630">
          <cell r="A2630" t="str">
            <v>IP001715</v>
          </cell>
          <cell r="B2630" t="str">
            <v>IP50350300/</v>
          </cell>
          <cell r="C2630" t="str">
            <v>Colocacao de 4 projetores equipados com lampada de descarga, fixados em poste de aco reto; inclusive ferragens de fixacao, exclusive projetores.</v>
          </cell>
          <cell r="D2630" t="str">
            <v>un</v>
          </cell>
          <cell r="E2630" t="e">
            <v>#N/A</v>
          </cell>
        </row>
        <row r="2631">
          <cell r="A2631" t="str">
            <v>IP003948</v>
          </cell>
          <cell r="B2631" t="str">
            <v>IP50350500/</v>
          </cell>
          <cell r="C2631" t="str">
            <v>Projetor fixado em bandeja atraves de chumbadores de aco inox, exclusive projetor, chumbador e bandejamento.  Colocacao.</v>
          </cell>
          <cell r="D2631" t="str">
            <v>un</v>
          </cell>
          <cell r="E2631">
            <v>1.82</v>
          </cell>
        </row>
        <row r="2632">
          <cell r="A2632" t="str">
            <v>IP001701</v>
          </cell>
          <cell r="B2632" t="str">
            <v>IP50400050/</v>
          </cell>
          <cell r="C2632" t="str">
            <v>Luminaria com lampada de descarga, com ou sem reator integrado, em ponta de braco ou poste reto (aco ou concreto) ate 6m de altura, exclusive fornecimento da luminaria.  Colocacao.</v>
          </cell>
          <cell r="D2632" t="str">
            <v>un</v>
          </cell>
          <cell r="E2632">
            <v>5.35</v>
          </cell>
        </row>
        <row r="2633">
          <cell r="A2633" t="str">
            <v>IP001699</v>
          </cell>
          <cell r="B2633" t="str">
            <v>IP50400100/</v>
          </cell>
          <cell r="C2633" t="str">
            <v>Luminaria aberta com lampada de descarga, sem reator integrado, em ponta de braco, ate 10m de altura, exclusive fornecimento da luminaria.  Colocacao.</v>
          </cell>
          <cell r="D2633" t="str">
            <v>un</v>
          </cell>
          <cell r="E2633">
            <v>5.35</v>
          </cell>
        </row>
        <row r="2634">
          <cell r="A2634" t="str">
            <v>IP001697</v>
          </cell>
          <cell r="B2634" t="str">
            <v>IP50400103/</v>
          </cell>
          <cell r="C2634" t="str">
            <v>Luminaria fechada com lampada de descarga, com reator integrado, em ponta de braco ou poste de aco curvo ate 10m de altura, exclusive fornecimento da luminaria.  Colocacao.</v>
          </cell>
          <cell r="D2634" t="str">
            <v>un</v>
          </cell>
          <cell r="E2634">
            <v>10.69</v>
          </cell>
        </row>
        <row r="2635">
          <cell r="A2635" t="str">
            <v>IP001698</v>
          </cell>
          <cell r="B2635" t="str">
            <v>IP50400106/</v>
          </cell>
          <cell r="C2635" t="str">
            <v>Luminaria fechada com lampada de descarga, sem reator integrado, em ponta de braco ou poste de aco curvo, ate 10m de altura, exclusive fornecimento da luminaria.  Colocacao.</v>
          </cell>
          <cell r="D2635" t="str">
            <v>un</v>
          </cell>
          <cell r="E2635">
            <v>8.02</v>
          </cell>
        </row>
        <row r="2636">
          <cell r="A2636" t="str">
            <v>IP001700</v>
          </cell>
          <cell r="B2636" t="str">
            <v>IP50400150/</v>
          </cell>
          <cell r="C2636" t="str">
            <v>Luminaria com lampada de descarga, com ou sem reator integrado, em ponta de braco ou poste de aco curvo, de 11m ate 15m de altura, exclusive fornecimento da luminaria.  Colocacao.</v>
          </cell>
          <cell r="D2636" t="str">
            <v>un</v>
          </cell>
          <cell r="E2636">
            <v>26.73</v>
          </cell>
        </row>
        <row r="2637">
          <cell r="A2637" t="str">
            <v>IP001702</v>
          </cell>
          <cell r="B2637" t="str">
            <v>IP50400200/</v>
          </cell>
          <cell r="C2637" t="str">
            <v>Luminaria com lampada de descarga tipo Petala, com ou sem reator integrado, em ponta de braco ou poste reto (aco ou concreto) de 15m de altura, exclusive fornecimento da luminaria e nucleo de fixacao.  Colocacao.</v>
          </cell>
          <cell r="D2637" t="str">
            <v>un</v>
          </cell>
          <cell r="E2637">
            <v>10.69</v>
          </cell>
        </row>
        <row r="2638">
          <cell r="A2638" t="str">
            <v>IP001703</v>
          </cell>
          <cell r="B2638" t="str">
            <v>IP50400206/</v>
          </cell>
          <cell r="C2638" t="str">
            <v>Luminaria com lampada de descarga tipo Petala, com ou sem reator integrado, em ponta de braco ou poste reto (aco ou concreto) de 20m de altura, exclusive fornecimento da luminaria e nucleo de fixacao.  Colocacao.</v>
          </cell>
          <cell r="D2638" t="str">
            <v>un</v>
          </cell>
          <cell r="E2638">
            <v>16.04</v>
          </cell>
        </row>
        <row r="2639">
          <cell r="A2639" t="str">
            <v>IP008236</v>
          </cell>
          <cell r="B2639" t="str">
            <v>IP50450050/</v>
          </cell>
          <cell r="C2639" t="str">
            <v>Colocacao de reator, padrao RIOLUZ, para lampada de descarga, em poste de aco, concreto ou madeira, exclusive fornecimento do reator e ferragens de fixacao.</v>
          </cell>
          <cell r="D2639" t="str">
            <v>un</v>
          </cell>
          <cell r="E2639">
            <v>10.69</v>
          </cell>
        </row>
        <row r="2640">
          <cell r="A2640" t="str">
            <v>IP001718</v>
          </cell>
          <cell r="B2640" t="str">
            <v>IP50450100/</v>
          </cell>
          <cell r="C2640" t="str">
            <v>Colocacao de reator, padrao RIOLUZ, para lampada de descarga em poste (aco ou concreto), incluindo interligacao na rede e na luminaria e ferragens de fixacao; exclusive fornecimento do reator.</v>
          </cell>
          <cell r="D2640" t="str">
            <v>un</v>
          </cell>
          <cell r="E2640">
            <v>10.92</v>
          </cell>
        </row>
        <row r="2641">
          <cell r="A2641" t="str">
            <v>IP003941</v>
          </cell>
          <cell r="B2641" t="str">
            <v>IP50450150/</v>
          </cell>
          <cell r="C2641" t="str">
            <v>Colocacao de reator para lampada de descarga em teto, piso ou parede, inclusive interligacao na rede e na luminaria e ferragens de fixacao, exclusive fornecimento de reator.</v>
          </cell>
          <cell r="D2641" t="str">
            <v>un</v>
          </cell>
          <cell r="E2641">
            <v>15.24</v>
          </cell>
        </row>
        <row r="2642">
          <cell r="A2642" t="str">
            <v>IP003947</v>
          </cell>
          <cell r="B2642" t="str">
            <v>IP50450500/</v>
          </cell>
          <cell r="C2642" t="str">
            <v>Colocacao de reator com ignitor em bandeja.</v>
          </cell>
          <cell r="D2642" t="str">
            <v>un</v>
          </cell>
          <cell r="E2642">
            <v>1.0900000000000001</v>
          </cell>
        </row>
        <row r="2643">
          <cell r="A2643" t="str">
            <v>IP006242</v>
          </cell>
          <cell r="B2643" t="str">
            <v>IP55050050/</v>
          </cell>
          <cell r="C2643" t="str">
            <v>Fita isolante auto-fusao, de 19mmx10m.  Fornecimento.</v>
          </cell>
          <cell r="D2643" t="str">
            <v>un</v>
          </cell>
          <cell r="E2643">
            <v>8.91</v>
          </cell>
        </row>
        <row r="2644">
          <cell r="A2644" t="str">
            <v>IP006243</v>
          </cell>
          <cell r="B2644" t="str">
            <v>IP55050100/</v>
          </cell>
          <cell r="C2644" t="str">
            <v>Fita isolante plastica adesiva, de 19mmx20m.  Fornecimento.</v>
          </cell>
          <cell r="D2644" t="str">
            <v>un</v>
          </cell>
          <cell r="E2644">
            <v>2.98</v>
          </cell>
        </row>
        <row r="2645">
          <cell r="A2645" t="str">
            <v>IP008106</v>
          </cell>
          <cell r="B2645" t="str">
            <v>IP55100050/</v>
          </cell>
          <cell r="C2645" t="str">
            <v>Arruela em aluminio de (13x2)mm.  Fornecimento.</v>
          </cell>
          <cell r="D2645" t="str">
            <v>un</v>
          </cell>
          <cell r="E2645">
            <v>0.11</v>
          </cell>
        </row>
        <row r="2646">
          <cell r="A2646" t="str">
            <v>IP008107</v>
          </cell>
          <cell r="B2646" t="str">
            <v>IP55100075/</v>
          </cell>
          <cell r="C2646" t="str">
            <v>Arruela de pressao de (13x2,5)mm.  Fornecimento.</v>
          </cell>
          <cell r="D2646" t="str">
            <v>un</v>
          </cell>
          <cell r="E2646">
            <v>0.05</v>
          </cell>
        </row>
        <row r="2647">
          <cell r="A2647" t="str">
            <v>IP008688</v>
          </cell>
          <cell r="B2647" t="str">
            <v>IP55100100/</v>
          </cell>
          <cell r="C2647" t="str">
            <v>Bracadeira, tipo copo, diametro 75mm (3").  Fornecimento.</v>
          </cell>
          <cell r="D2647" t="str">
            <v>un</v>
          </cell>
          <cell r="E2647">
            <v>1.23</v>
          </cell>
        </row>
        <row r="2648">
          <cell r="A2648" t="str">
            <v>IP007649</v>
          </cell>
          <cell r="B2648" t="str">
            <v>IP55100125/</v>
          </cell>
          <cell r="C2648" t="str">
            <v>Calco duplo numero 4.  Fornecimento.</v>
          </cell>
          <cell r="D2648" t="str">
            <v>un</v>
          </cell>
          <cell r="E2648">
            <v>38.96</v>
          </cell>
        </row>
        <row r="2649">
          <cell r="A2649" t="str">
            <v>IP008953</v>
          </cell>
          <cell r="B2649" t="str">
            <v>IP55100150/</v>
          </cell>
          <cell r="C2649" t="str">
            <v>Chumbador em aco carbono, com diametro de 7/8", comprimento de 500mm, galvamizado a quente por imersao, com porca, arruela lisa e arruela de pressao.  Fornecimento.</v>
          </cell>
          <cell r="D2649" t="str">
            <v>un</v>
          </cell>
          <cell r="E2649">
            <v>17.45</v>
          </cell>
        </row>
        <row r="2650">
          <cell r="A2650" t="str">
            <v>IP008964</v>
          </cell>
          <cell r="B2650" t="str">
            <v>IP55100200/</v>
          </cell>
          <cell r="C2650" t="str">
            <v>Chumbador de aco inoxidavel 304, Tec Bolt, TBM 12.100, comprimento de 96mm e diametro de 1/2", com arruela lisa e de pressao e porca, Tecnart ou similar.  Fornecimento.</v>
          </cell>
          <cell r="D2650" t="str">
            <v>un</v>
          </cell>
          <cell r="E2650">
            <v>7.12</v>
          </cell>
        </row>
        <row r="2651">
          <cell r="A2651" t="str">
            <v>IP008426</v>
          </cell>
          <cell r="B2651" t="str">
            <v>IP55100250/</v>
          </cell>
          <cell r="C2651" t="str">
            <v>Chumbador de expansao de aco, com diametro de 1/2" e comprimento do parafuso de 3".    Fornecimento.</v>
          </cell>
          <cell r="D2651" t="str">
            <v>un</v>
          </cell>
          <cell r="E2651">
            <v>2.71</v>
          </cell>
        </row>
        <row r="2652">
          <cell r="A2652" t="str">
            <v>IP008592</v>
          </cell>
          <cell r="B2652" t="str">
            <v>IP55100300/</v>
          </cell>
          <cell r="C2652" t="str">
            <v>Cinta de aco galvanizado de 140mm (5 1/2").  Fornecimento.</v>
          </cell>
          <cell r="D2652" t="str">
            <v>par</v>
          </cell>
          <cell r="E2652">
            <v>6.98</v>
          </cell>
        </row>
        <row r="2653">
          <cell r="A2653" t="str">
            <v>IP007934</v>
          </cell>
          <cell r="B2653" t="str">
            <v>IP55100312/</v>
          </cell>
          <cell r="C2653" t="str">
            <v>Cinta de aco galvanizado de 220mm.  Fornecimento.</v>
          </cell>
          <cell r="D2653" t="str">
            <v>par</v>
          </cell>
          <cell r="E2653">
            <v>7.66</v>
          </cell>
        </row>
        <row r="2654">
          <cell r="A2654" t="str">
            <v>IP008104</v>
          </cell>
          <cell r="B2654" t="str">
            <v>IP55100350/</v>
          </cell>
          <cell r="C2654" t="str">
            <v>Cinta para fixacao de bracos para luminaria e sinalizacao vertical para posta Multi-Uso, tipo Nossa Senhora de Copacabana, em aco carbono SAE 1010/1020, zincado.  Fornecimento.</v>
          </cell>
          <cell r="D2654" t="str">
            <v>par</v>
          </cell>
          <cell r="E2654">
            <v>293</v>
          </cell>
        </row>
        <row r="2655">
          <cell r="A2655" t="str">
            <v>IP008112</v>
          </cell>
          <cell r="B2655" t="str">
            <v>IP55100400/</v>
          </cell>
          <cell r="C2655" t="str">
            <v>Conjunto de sustentacao de sinalizacao vertical, proprio para poste Multi-Uso, constituido de 2 bracos paralelos em aco carbono SAE 1010/1020, zincado com projecao horizontal 4,37m, construido com tubo industrial no 3, diametro 88,9x3,35mm de espessura, c</v>
          </cell>
          <cell r="D2655" t="str">
            <v>un</v>
          </cell>
          <cell r="E2655">
            <v>521</v>
          </cell>
        </row>
        <row r="2656">
          <cell r="A2656" t="str">
            <v>IP007647</v>
          </cell>
          <cell r="B2656" t="str">
            <v>IP55100450/</v>
          </cell>
          <cell r="C2656" t="str">
            <v>Cruzeta Q-3, de 6 pinos.  Fornecimento.</v>
          </cell>
          <cell r="D2656" t="str">
            <v>un</v>
          </cell>
          <cell r="E2656">
            <v>45.65</v>
          </cell>
        </row>
        <row r="2657">
          <cell r="A2657" t="str">
            <v>IP007648</v>
          </cell>
          <cell r="B2657" t="str">
            <v>IP55100512/</v>
          </cell>
          <cell r="C2657" t="str">
            <v>Grampo "U", numero 5.  Fornecimento.</v>
          </cell>
          <cell r="D2657" t="str">
            <v>un</v>
          </cell>
          <cell r="E2657" t="e">
            <v>#N/A</v>
          </cell>
        </row>
        <row r="2658">
          <cell r="A2658" t="str">
            <v>IP007645</v>
          </cell>
          <cell r="B2658" t="str">
            <v>IP55100800/</v>
          </cell>
          <cell r="C2658" t="str">
            <v>Parafuso com cabeca sextavada 5/8"x1 1/2".  Fornecimento.</v>
          </cell>
          <cell r="D2658" t="str">
            <v>un</v>
          </cell>
          <cell r="E2658">
            <v>0.51</v>
          </cell>
        </row>
        <row r="2659">
          <cell r="A2659" t="str">
            <v>IP008113</v>
          </cell>
          <cell r="B2659" t="str">
            <v>IP55100809/</v>
          </cell>
          <cell r="C2659" t="str">
            <v>Parafuso com cabeca sextavada de (12x1,75x50)mm.  Fornecimento.</v>
          </cell>
          <cell r="D2659" t="str">
            <v>un</v>
          </cell>
          <cell r="E2659">
            <v>0.37</v>
          </cell>
        </row>
        <row r="2660">
          <cell r="A2660" t="str">
            <v>IP008079</v>
          </cell>
          <cell r="B2660" t="str">
            <v>IP55100812/</v>
          </cell>
          <cell r="C2660" t="str">
            <v>Parafuso frances de 5/8"x2 1/2". Fornecimento.</v>
          </cell>
          <cell r="D2660" t="str">
            <v>un</v>
          </cell>
          <cell r="E2660">
            <v>1.22</v>
          </cell>
        </row>
        <row r="2661">
          <cell r="A2661" t="str">
            <v>IP008419</v>
          </cell>
          <cell r="B2661" t="str">
            <v>IP55100850/</v>
          </cell>
          <cell r="C2661" t="str">
            <v>Parafuso de maquina sextavada de 1/2"x1 1/2".  Fornecimento.</v>
          </cell>
          <cell r="D2661" t="str">
            <v>un</v>
          </cell>
          <cell r="E2661">
            <v>0.35</v>
          </cell>
        </row>
        <row r="2662">
          <cell r="A2662" t="str">
            <v>IP007935</v>
          </cell>
          <cell r="B2662" t="str">
            <v>IP55100909/</v>
          </cell>
          <cell r="C2662" t="str">
            <v>Pino de 7/8", com rosca de chumbo, reforcado.  Fornecimento.</v>
          </cell>
          <cell r="D2662" t="str">
            <v>un</v>
          </cell>
          <cell r="E2662">
            <v>4.71</v>
          </cell>
        </row>
        <row r="2663">
          <cell r="A2663" t="str">
            <v>IP008591</v>
          </cell>
          <cell r="B2663" t="str">
            <v>IP55100950/</v>
          </cell>
          <cell r="C2663" t="str">
            <v>Porca sextavada, em aco galvanizado, de 5/8" (16mm).  Fornecimento.</v>
          </cell>
          <cell r="D2663" t="str">
            <v>un</v>
          </cell>
          <cell r="E2663">
            <v>0.16</v>
          </cell>
        </row>
        <row r="2664">
          <cell r="A2664" t="str">
            <v>IP008114</v>
          </cell>
          <cell r="B2664" t="str">
            <v>IP55100959/</v>
          </cell>
          <cell r="C2664" t="str">
            <v>Porca sextavada de (12x1,75)mm.  Fornecimento.</v>
          </cell>
          <cell r="D2664" t="str">
            <v>un</v>
          </cell>
          <cell r="E2664">
            <v>0.09</v>
          </cell>
        </row>
        <row r="2665">
          <cell r="A2665" t="str">
            <v>IP007967</v>
          </cell>
          <cell r="B2665" t="str">
            <v>IP55150050/</v>
          </cell>
          <cell r="C2665" t="str">
            <v>Base de aco para sustentacao de poste fixada por chumbador em fundacao de concreto armado.  Assentamento.</v>
          </cell>
          <cell r="D2665" t="str">
            <v>un</v>
          </cell>
          <cell r="E2665">
            <v>28.87</v>
          </cell>
        </row>
        <row r="2666">
          <cell r="A2666" t="str">
            <v>IP006810</v>
          </cell>
          <cell r="B2666" t="str">
            <v>IP55150100/</v>
          </cell>
          <cell r="C2666" t="str">
            <v>Chumbador para fixacao de poste de aco curvo de 1 braco, de 8m ate 9m de altura, exclusive este, de 7/8"x600mm, com porca e arruela galvanizadas a fogo, padrao RIOLUZ.  Fornecimento e instalacao.</v>
          </cell>
          <cell r="D2666" t="str">
            <v>un</v>
          </cell>
          <cell r="E2666">
            <v>31.69</v>
          </cell>
        </row>
        <row r="2667">
          <cell r="A2667" t="str">
            <v>IP008886</v>
          </cell>
          <cell r="B2667" t="str">
            <v>IP55150150/</v>
          </cell>
          <cell r="C2667" t="str">
            <v>Cruzeta no 2, de 2 pinos.  Fornecimento.</v>
          </cell>
          <cell r="D2667" t="str">
            <v>un</v>
          </cell>
          <cell r="E2667">
            <v>103.88</v>
          </cell>
        </row>
        <row r="2668">
          <cell r="A2668" t="str">
            <v>IP001762</v>
          </cell>
          <cell r="B2668" t="str">
            <v>IP60050050/</v>
          </cell>
          <cell r="C2668" t="str">
            <v>Mao-de-obra para servicos de qualquer natureza. Turma de reparos.</v>
          </cell>
          <cell r="D2668" t="str">
            <v>h</v>
          </cell>
          <cell r="E2668">
            <v>5.35</v>
          </cell>
        </row>
        <row r="2669">
          <cell r="A2669" t="str">
            <v>IP001773</v>
          </cell>
          <cell r="B2669" t="str">
            <v>IP60050100/</v>
          </cell>
          <cell r="C2669" t="str">
            <v>Servico de apoio as instalacoes requeridas a empreiteira, sendo: 1 encarregado. Turma de reparos.  Horario diurno.</v>
          </cell>
          <cell r="D2669" t="str">
            <v>h</v>
          </cell>
          <cell r="E2669">
            <v>9.5399999999999991</v>
          </cell>
        </row>
        <row r="2670">
          <cell r="A2670" t="str">
            <v>IP001772</v>
          </cell>
          <cell r="B2670" t="str">
            <v>IP60050150/</v>
          </cell>
          <cell r="C2670" t="str">
            <v>Servico de apoio as instalacoes requeridas a empreiteira, sendo: 2 ajudantes de  montador eletromecanico ou eletricista. Turma Tecnica. Horario diurno.</v>
          </cell>
          <cell r="D2670" t="str">
            <v>h</v>
          </cell>
          <cell r="E2670">
            <v>10.69</v>
          </cell>
        </row>
        <row r="2671">
          <cell r="A2671" t="str">
            <v>IP001618</v>
          </cell>
          <cell r="B2671" t="str">
            <v>IP60100050/</v>
          </cell>
          <cell r="C2671" t="str">
            <v>Montagem de poste de ferro fundido tipo H-1, de 4,50m de altura util, equipado com globo.</v>
          </cell>
          <cell r="D2671" t="str">
            <v>un</v>
          </cell>
          <cell r="E2671">
            <v>51.73</v>
          </cell>
        </row>
        <row r="2672">
          <cell r="A2672" t="str">
            <v>IP001619</v>
          </cell>
          <cell r="B2672" t="str">
            <v>IP60100100/</v>
          </cell>
          <cell r="C2672" t="str">
            <v>Montagem de poste de ferro fundido tipo H-3, de 4,50m de altura util, equipado com globo.</v>
          </cell>
          <cell r="D2672" t="str">
            <v>un</v>
          </cell>
          <cell r="E2672">
            <v>71.67</v>
          </cell>
        </row>
        <row r="2673">
          <cell r="A2673" t="str">
            <v>IP008505</v>
          </cell>
          <cell r="B2673" t="str">
            <v>IP60150050/</v>
          </cell>
          <cell r="C2673" t="str">
            <v>Obra padrao de reformulacao de iluminacao publica com substituicao de 1 luminaria e braco padrao RIOLUZ por 1 luminaria LRJ-16 com lampada de vapor de sodio de 70W e braco padrao RIOLUZ com fornecimento do material, exceto a luminaria, reator, base para r</v>
          </cell>
          <cell r="D2673" t="str">
            <v>cj</v>
          </cell>
          <cell r="E2673">
            <v>143.83000000000001</v>
          </cell>
        </row>
        <row r="2674">
          <cell r="A2674" t="str">
            <v>IP008506</v>
          </cell>
          <cell r="B2674" t="str">
            <v>IP60150056/</v>
          </cell>
          <cell r="C2674" t="str">
            <v>Obra padrao de reformulacao de iluminacao publica com substituicao de 1 luminaria e braco padrao RIOLUZ por 1 luminaria LRJ-25/1 com 1 lampada de vapor de sodio de 70W e braco, com fornecimento do material, exceto a luminaria.</v>
          </cell>
          <cell r="D2674" t="str">
            <v>cj</v>
          </cell>
          <cell r="E2674">
            <v>143.69</v>
          </cell>
        </row>
        <row r="2675">
          <cell r="A2675" t="str">
            <v>IT005301</v>
          </cell>
          <cell r="B2675" t="str">
            <v>IT05600065A</v>
          </cell>
          <cell r="C2675" t="str">
            <v>Tubo em ferro galvanizado, sem costura, com diametro de 2", inclusive conexoes e emendas, exclusive abertura e fechamento manual de rasgo.   Fornecimento e colocacao.</v>
          </cell>
          <cell r="D2675" t="str">
            <v>m</v>
          </cell>
          <cell r="E2675">
            <v>27.71</v>
          </cell>
        </row>
        <row r="2676">
          <cell r="A2676" t="str">
            <v>IT010488</v>
          </cell>
          <cell r="B2676" t="str">
            <v>IT05600068A</v>
          </cell>
          <cell r="C2676" t="str">
            <v>Tubo em ferro galvanizado, sem costura, com diametro de 2 1/2", inclusive conexoes e emendas, exclusive abertura e fechamento manual de rasgo.   Fornecimento e colocacao.</v>
          </cell>
          <cell r="D2676" t="str">
            <v>m</v>
          </cell>
          <cell r="E2676">
            <v>44.86</v>
          </cell>
        </row>
        <row r="2677">
          <cell r="A2677" t="str">
            <v>IT005637</v>
          </cell>
          <cell r="B2677" t="str">
            <v>IT05600071A</v>
          </cell>
          <cell r="C2677" t="str">
            <v>Tubo em ferro galvanizado, sem costura, com diametro de 3", inclusive conexoes e emendas, exclusive abertura e fechamento manual de rasgo.   Fornecimento e colocacao.</v>
          </cell>
          <cell r="D2677" t="str">
            <v>m</v>
          </cell>
          <cell r="E2677">
            <v>63.33</v>
          </cell>
        </row>
        <row r="2678">
          <cell r="A2678" t="str">
            <v>IT005636</v>
          </cell>
          <cell r="B2678" t="str">
            <v>IT05600074A</v>
          </cell>
          <cell r="C2678" t="str">
            <v>Tubo em ferro galvanizado, sem costura, com diametro de 4", inclusive conexoes e emendas, exclusive abertura e fechamento manual de rasgo.   Fornecimento e colocacao.</v>
          </cell>
          <cell r="D2678" t="str">
            <v>m</v>
          </cell>
          <cell r="E2678">
            <v>88.84</v>
          </cell>
        </row>
        <row r="2679">
          <cell r="A2679" t="str">
            <v>IT004519</v>
          </cell>
          <cell r="B2679" t="str">
            <v>IT05600115/</v>
          </cell>
          <cell r="C2679" t="str">
            <v>Tubo em ferro galvanizado, Schedule 40, Mannesmann ou similar, sem costura, diametro de 2".  Fornecimento e assentamento.</v>
          </cell>
          <cell r="D2679" t="str">
            <v>m</v>
          </cell>
          <cell r="E2679" t="e">
            <v>#N/A</v>
          </cell>
        </row>
        <row r="2680">
          <cell r="A2680" t="str">
            <v>IT005804</v>
          </cell>
          <cell r="B2680" t="str">
            <v>IT05650515/</v>
          </cell>
          <cell r="C2680" t="str">
            <v>Flange padrao ANSI 16.5, classe 150, LBS, galvanizado, com rosca, diametro de 2", com revestimento interno e externo, inclusive parafusos e arruelas.  Fornecimento e assentamento.</v>
          </cell>
          <cell r="D2680" t="str">
            <v>un</v>
          </cell>
          <cell r="E2680">
            <v>20.62</v>
          </cell>
        </row>
        <row r="2681">
          <cell r="A2681" t="str">
            <v>IT005806</v>
          </cell>
          <cell r="B2681" t="str">
            <v>IT05650518/</v>
          </cell>
          <cell r="C2681" t="str">
            <v>Flange padrao ANSI 16.5, classe 150, LBS, galvanizado com rosca, diametro de 3", com revestimento interno e externo, inclusive parafusos e arruelas.  Fornecimento e assentamento.</v>
          </cell>
          <cell r="D2681" t="str">
            <v>un</v>
          </cell>
          <cell r="E2681">
            <v>54.21</v>
          </cell>
        </row>
        <row r="2682">
          <cell r="A2682" t="str">
            <v>IT005805</v>
          </cell>
          <cell r="B2682" t="str">
            <v>IT05650521/</v>
          </cell>
          <cell r="C2682" t="str">
            <v>Flange padrao ANSI 16.5, classe 150, LBS, galvanizado com rosca, diametro de 4", com revestimento interno e externo, inclusive parafusos e arruelas.  Fornecimento e assentamento.</v>
          </cell>
          <cell r="D2682" t="str">
            <v>un</v>
          </cell>
          <cell r="E2682">
            <v>46.78</v>
          </cell>
        </row>
        <row r="2683">
          <cell r="A2683" t="str">
            <v>IT006450</v>
          </cell>
          <cell r="B2683" t="str">
            <v>IT05650562/</v>
          </cell>
          <cell r="C2683" t="str">
            <v>Flange de aco galvanizado, PB, classe 15, com rosca, diametro de 6".  Fornecimento e assentamento.</v>
          </cell>
          <cell r="D2683" t="str">
            <v>un</v>
          </cell>
          <cell r="E2683">
            <v>50.48</v>
          </cell>
        </row>
        <row r="2684">
          <cell r="A2684" t="str">
            <v>IT004527</v>
          </cell>
          <cell r="B2684" t="str">
            <v>IT05650600/</v>
          </cell>
          <cell r="C2684" t="str">
            <v>Joelho de ferro galvanizado, 90o, diametro de 1", classe 10.  Fornecimento e assentamento.</v>
          </cell>
          <cell r="D2684" t="str">
            <v>un</v>
          </cell>
          <cell r="E2684">
            <v>6.69</v>
          </cell>
        </row>
        <row r="2685">
          <cell r="A2685" t="str">
            <v>IT004532</v>
          </cell>
          <cell r="B2685" t="str">
            <v>IT05650650/</v>
          </cell>
          <cell r="C2685" t="str">
            <v>Niple de aco galvanizado, duplo, 3/4", classe 10.  Fornecimento e assentamento.</v>
          </cell>
          <cell r="D2685" t="str">
            <v>un</v>
          </cell>
          <cell r="E2685">
            <v>4.63</v>
          </cell>
        </row>
        <row r="2686">
          <cell r="A2686" t="str">
            <v>IT005901</v>
          </cell>
          <cell r="B2686" t="str">
            <v>IT05650660/</v>
          </cell>
          <cell r="C2686" t="str">
            <v>Niple duplo de ferro galvanizado, diametro nominal de 3".  Fornecimento e asssentamento.</v>
          </cell>
          <cell r="D2686" t="str">
            <v>un</v>
          </cell>
          <cell r="E2686">
            <v>21.85</v>
          </cell>
        </row>
        <row r="2687">
          <cell r="A2687" t="str">
            <v>IT004517</v>
          </cell>
          <cell r="B2687" t="str">
            <v>IT05650721/</v>
          </cell>
          <cell r="C2687" t="str">
            <v>Te de ferro galvanizado, diametro de 3", classe 10.  Fornecimento e assentamento.</v>
          </cell>
          <cell r="D2687" t="str">
            <v>un</v>
          </cell>
          <cell r="E2687">
            <v>47.29</v>
          </cell>
        </row>
        <row r="2688">
          <cell r="A2688" t="str">
            <v>IT007104</v>
          </cell>
          <cell r="B2688" t="str">
            <v>IT05650750/</v>
          </cell>
          <cell r="C2688" t="str">
            <v>Te de reducao de aco galvanizado, diametro de 3/4"x1/2".  Fornecimento e assentamento.</v>
          </cell>
          <cell r="D2688" t="str">
            <v>un</v>
          </cell>
          <cell r="E2688">
            <v>6.94</v>
          </cell>
        </row>
        <row r="2689">
          <cell r="A2689" t="str">
            <v>IT007103</v>
          </cell>
          <cell r="B2689" t="str">
            <v>IT05650762/</v>
          </cell>
          <cell r="C2689" t="str">
            <v>Te de reducao de aco galvanizado, diametro de 1 1/4"x3/4".  Fornecimento e assentamento.</v>
          </cell>
          <cell r="D2689" t="str">
            <v>un</v>
          </cell>
          <cell r="E2689">
            <v>13.13</v>
          </cell>
        </row>
        <row r="2690">
          <cell r="A2690" t="str">
            <v>IT004531</v>
          </cell>
          <cell r="B2690" t="str">
            <v>IT05650800/</v>
          </cell>
          <cell r="C2690" t="str">
            <v>Uniao de ferro galvanizado, assento plano, 3/4", classe 10.  Fornecimento e assentamento.</v>
          </cell>
          <cell r="D2690" t="str">
            <v>un</v>
          </cell>
          <cell r="E2690">
            <v>15.08</v>
          </cell>
        </row>
        <row r="2691">
          <cell r="A2691" t="str">
            <v>IT000922</v>
          </cell>
          <cell r="B2691" t="str">
            <v>IT05700100/</v>
          </cell>
          <cell r="C2691" t="str">
            <v>Coluna de ferro galvanizado de diametro 1 1/4", exclusive pecas de derivacao.</v>
          </cell>
          <cell r="D2691" t="str">
            <v>m</v>
          </cell>
          <cell r="E2691">
            <v>27.97</v>
          </cell>
        </row>
        <row r="2692">
          <cell r="A2692" t="str">
            <v>IT000923</v>
          </cell>
          <cell r="B2692" t="str">
            <v>IT05700103/</v>
          </cell>
          <cell r="C2692" t="str">
            <v>Coluna de ferro galvanizado de diametro 1 1/2", exclusive pecas de derivacao.</v>
          </cell>
          <cell r="D2692" t="str">
            <v>m</v>
          </cell>
          <cell r="E2692">
            <v>31.64</v>
          </cell>
        </row>
        <row r="2693">
          <cell r="A2693" t="str">
            <v>IT000924</v>
          </cell>
          <cell r="B2693" t="str">
            <v>IT05700106/</v>
          </cell>
          <cell r="C2693" t="str">
            <v>Coluna de ferro galvanizado de diametro 2", exclusive pecas de derivacao.</v>
          </cell>
          <cell r="D2693" t="str">
            <v>m</v>
          </cell>
          <cell r="E2693">
            <v>41.01</v>
          </cell>
        </row>
        <row r="2694">
          <cell r="A2694" t="str">
            <v>IT008298</v>
          </cell>
          <cell r="B2694" t="str">
            <v>IT05750050A</v>
          </cell>
          <cell r="C2694" t="str">
            <v>Tubo de cobre, classe I, diametro de 15mm.  Fornecimento.</v>
          </cell>
          <cell r="D2694" t="str">
            <v>vara</v>
          </cell>
          <cell r="E2694">
            <v>10.32</v>
          </cell>
        </row>
        <row r="2695">
          <cell r="A2695" t="str">
            <v>IT008297</v>
          </cell>
          <cell r="B2695" t="str">
            <v>IT05750053A</v>
          </cell>
          <cell r="C2695" t="str">
            <v>Tubo de cobre, classe I, diametro de 22mm.  Fornecimento.</v>
          </cell>
          <cell r="D2695" t="str">
            <v>vara</v>
          </cell>
          <cell r="E2695">
            <v>15.18</v>
          </cell>
        </row>
        <row r="2696">
          <cell r="A2696" t="str">
            <v>IT008296</v>
          </cell>
          <cell r="B2696" t="str">
            <v>IT05750056A</v>
          </cell>
          <cell r="C2696" t="str">
            <v>Tubo de cobre, classe I, diametro de 28mm.  Fornecimento.</v>
          </cell>
          <cell r="D2696" t="str">
            <v>vara</v>
          </cell>
          <cell r="E2696">
            <v>22.93</v>
          </cell>
        </row>
        <row r="2697">
          <cell r="A2697" t="str">
            <v>IT008294</v>
          </cell>
          <cell r="B2697" t="str">
            <v>IT05750062A</v>
          </cell>
          <cell r="C2697" t="str">
            <v>Tubo de cobre, classe I, diametro de 42mm.  Fornecimento.</v>
          </cell>
          <cell r="D2697" t="str">
            <v>vara</v>
          </cell>
          <cell r="E2697">
            <v>39.340000000000003</v>
          </cell>
        </row>
        <row r="2698">
          <cell r="A2698" t="str">
            <v>IT004473</v>
          </cell>
          <cell r="B2698" t="str">
            <v>IT05750100A</v>
          </cell>
          <cell r="C2698" t="str">
            <v>Tubo de cobre, classe A, diametro de 22mm, exclusive conexoes, emendas abertura e fechamento do rasgo e isolamento.  Fornecimento.</v>
          </cell>
          <cell r="D2698" t="str">
            <v>un</v>
          </cell>
          <cell r="E2698">
            <v>13.6</v>
          </cell>
        </row>
        <row r="2699">
          <cell r="A2699" t="str">
            <v>IT004547</v>
          </cell>
          <cell r="B2699" t="str">
            <v>IT05850062/</v>
          </cell>
          <cell r="C2699" t="str">
            <v>Tubo de aco carbono, tipo Schedule 40, Mannesmann ou similar, sem costura, de 1 1/2".  Fornecimento e assentamento.</v>
          </cell>
          <cell r="D2699" t="str">
            <v>m</v>
          </cell>
          <cell r="E2699">
            <v>26.03</v>
          </cell>
        </row>
        <row r="2700">
          <cell r="A2700" t="str">
            <v>IT006161</v>
          </cell>
          <cell r="B2700" t="str">
            <v>IT05950053/</v>
          </cell>
          <cell r="C2700" t="str">
            <v>Corte e abertura de 2 roscas, por tarracha manual e colocacao de conexoes de PVC, com diametro de 3/4", exclusive a peca.</v>
          </cell>
          <cell r="D2700" t="str">
            <v>un</v>
          </cell>
          <cell r="E2700">
            <v>4.25</v>
          </cell>
        </row>
        <row r="2701">
          <cell r="A2701" t="str">
            <v>IT005635</v>
          </cell>
          <cell r="B2701" t="str">
            <v>IT05950100/</v>
          </cell>
          <cell r="C2701" t="str">
            <v>Corte e abertura de 2 roscas, por tarracha manual e colocacao de conexoes de ferro galvanizado, com diametro de 1/2"; exclusive a peca.</v>
          </cell>
          <cell r="D2701" t="str">
            <v>un</v>
          </cell>
          <cell r="E2701">
            <v>3.64</v>
          </cell>
        </row>
        <row r="2702">
          <cell r="A2702" t="str">
            <v>IT005634</v>
          </cell>
          <cell r="B2702" t="str">
            <v>IT05950103/</v>
          </cell>
          <cell r="C2702" t="str">
            <v>Corte e abertura de 2 roscas, por tarracha manual e colocacao de conexoes de ferro galvanizado, com diametro de 3/4"; exclusive a peca.</v>
          </cell>
          <cell r="D2702" t="str">
            <v>un</v>
          </cell>
          <cell r="E2702">
            <v>4.25</v>
          </cell>
        </row>
        <row r="2703">
          <cell r="A2703" t="str">
            <v>IT005633</v>
          </cell>
          <cell r="B2703" t="str">
            <v>IT05950106/</v>
          </cell>
          <cell r="C2703" t="str">
            <v>Corte e abertura de 2 roscas, por tarracha manual e colocacao de conexoes de ferro galvanizado, com diametro de 1"; exclusive a peca.</v>
          </cell>
          <cell r="D2703" t="str">
            <v>un</v>
          </cell>
          <cell r="E2703">
            <v>5.21</v>
          </cell>
        </row>
        <row r="2704">
          <cell r="A2704" t="str">
            <v>IT005632</v>
          </cell>
          <cell r="B2704" t="str">
            <v>IT05950109/</v>
          </cell>
          <cell r="C2704" t="str">
            <v>Corte e abertura de 2 roscas, por tarracha manual e colocacao de conexoes de ferro galvanizado, com diametro de 1 1/4"; exclusive a peca.</v>
          </cell>
          <cell r="D2704" t="str">
            <v>un</v>
          </cell>
          <cell r="E2704">
            <v>5.83</v>
          </cell>
        </row>
        <row r="2705">
          <cell r="A2705" t="str">
            <v>IT005628</v>
          </cell>
          <cell r="B2705" t="str">
            <v>IT05950112/</v>
          </cell>
          <cell r="C2705" t="str">
            <v>Corte e abertura de 2 roscas, por tarracha manual e colocacao de conexoes de ferro galvanizado, com diametro de 1 1/2"; exclusive a peca.</v>
          </cell>
          <cell r="D2705" t="str">
            <v>un</v>
          </cell>
          <cell r="E2705">
            <v>7.89</v>
          </cell>
        </row>
        <row r="2706">
          <cell r="A2706" t="str">
            <v>IT005629</v>
          </cell>
          <cell r="B2706" t="str">
            <v>IT05950115/</v>
          </cell>
          <cell r="C2706" t="str">
            <v>Corte e abertura de 2 roscas, por tarracha manual e colocacao de conexoes de ferro galvanizado, com diametro de 2"; exclusive a peca.</v>
          </cell>
          <cell r="D2706" t="str">
            <v>un</v>
          </cell>
          <cell r="E2706">
            <v>12.85</v>
          </cell>
        </row>
        <row r="2707">
          <cell r="A2707" t="str">
            <v>IT005627</v>
          </cell>
          <cell r="B2707" t="str">
            <v>IT05950118/</v>
          </cell>
          <cell r="C2707" t="str">
            <v>Corte e abertura de 2 roscas, por tarracha manual e colocacao de conexoes de ferro galvanizado, com diametro de 2 1/2"; exclusive a peca.</v>
          </cell>
          <cell r="D2707" t="str">
            <v>un</v>
          </cell>
          <cell r="E2707">
            <v>21.85</v>
          </cell>
        </row>
        <row r="2708">
          <cell r="A2708" t="str">
            <v>IT005630</v>
          </cell>
          <cell r="B2708" t="str">
            <v>IT05950121/</v>
          </cell>
          <cell r="C2708" t="str">
            <v>Corte e abertura de 2 roscas, por tarracha manual e colocacao de conexoes de ferro galvanizado, com diametro de 3"; exclusive a peca.</v>
          </cell>
          <cell r="D2708" t="str">
            <v>un</v>
          </cell>
          <cell r="E2708">
            <v>24.5</v>
          </cell>
        </row>
        <row r="2709">
          <cell r="A2709" t="str">
            <v>IT005631</v>
          </cell>
          <cell r="B2709" t="str">
            <v>IT05950124/</v>
          </cell>
          <cell r="C2709" t="str">
            <v>Corte e abertura de 2 roscas, por tarracha manual e colocacao de conexoes de ferro galvanizado, com diametro de 4"; exclusive a peca.</v>
          </cell>
          <cell r="D2709" t="str">
            <v>un</v>
          </cell>
          <cell r="E2709">
            <v>30.82</v>
          </cell>
        </row>
        <row r="2710">
          <cell r="A2710" t="str">
            <v>IT006163</v>
          </cell>
          <cell r="B2710" t="str">
            <v>IT05980050/</v>
          </cell>
          <cell r="C2710" t="str">
            <v>Bracadeira em aco inoxidavel de 1/2", regulavel.  Fornecimento e colocacao.</v>
          </cell>
          <cell r="D2710" t="str">
            <v>un</v>
          </cell>
          <cell r="E2710">
            <v>3.19</v>
          </cell>
        </row>
        <row r="2711">
          <cell r="A2711" t="str">
            <v>IT006165</v>
          </cell>
          <cell r="B2711" t="str">
            <v>IT05980100/</v>
          </cell>
          <cell r="C2711" t="str">
            <v>Bracadeira em ferro de 1/2", regulavel.  Fornecimento e colocacao.</v>
          </cell>
          <cell r="D2711" t="str">
            <v>un</v>
          </cell>
          <cell r="E2711">
            <v>1.29</v>
          </cell>
        </row>
        <row r="2712">
          <cell r="A2712" t="str">
            <v>IT000936</v>
          </cell>
          <cell r="B2712" t="str">
            <v>IT05980162/</v>
          </cell>
          <cell r="C2712" t="str">
            <v>Bracadeira de fixacao, tipo copo, estampada em chapa de ferro zincada, composta de canopla, parafusos e bracadeira propriamente dita, no diametro 2".  Fornecimento e colocacao.</v>
          </cell>
          <cell r="D2712" t="str">
            <v>un</v>
          </cell>
          <cell r="E2712">
            <v>2.85</v>
          </cell>
        </row>
        <row r="2713">
          <cell r="A2713" t="str">
            <v>IT004502</v>
          </cell>
          <cell r="B2713" t="str">
            <v>IT05980200/</v>
          </cell>
          <cell r="C2713" t="str">
            <v>Fixacao suspensa de tubulacoes de diametros variaveis, atraves de fita metalica galvanizada, perfurada, tipo  Walsiwa.</v>
          </cell>
          <cell r="D2713" t="str">
            <v>un</v>
          </cell>
          <cell r="E2713">
            <v>4.71</v>
          </cell>
        </row>
        <row r="2714">
          <cell r="A2714" t="str">
            <v>IT000933</v>
          </cell>
          <cell r="B2714" t="str">
            <v>IT05980262/</v>
          </cell>
          <cell r="C2714" t="str">
            <v>Suporte com 2 chumbadores, para fixacao tubulacoes no diametro interno de 2".  Fornecimento e colocacao.</v>
          </cell>
          <cell r="D2714" t="str">
            <v>un</v>
          </cell>
          <cell r="E2714">
            <v>11.8</v>
          </cell>
        </row>
        <row r="2715">
          <cell r="A2715" t="str">
            <v>IT000934</v>
          </cell>
          <cell r="B2715" t="str">
            <v>IT05980265/</v>
          </cell>
          <cell r="C2715" t="str">
            <v>Suporte com 2 chumbadores, para fixacao de tubulacoes no diametro interno de 2 1/2" e 3".  Fornecimento e colocacao.</v>
          </cell>
          <cell r="D2715" t="str">
            <v>un</v>
          </cell>
          <cell r="E2715">
            <v>14.29</v>
          </cell>
        </row>
        <row r="2716">
          <cell r="A2716" t="str">
            <v>IT000935</v>
          </cell>
          <cell r="B2716" t="str">
            <v>IT05980268/</v>
          </cell>
          <cell r="C2716" t="str">
            <v>Suporte com 2 chumbadores, para fixacao de tubulacoes no diametro interno de 4" e 6".  Fornecimento e colocacao.</v>
          </cell>
          <cell r="D2716" t="str">
            <v>un</v>
          </cell>
          <cell r="E2716">
            <v>19.600000000000001</v>
          </cell>
        </row>
        <row r="2717">
          <cell r="A2717" t="str">
            <v>IT005312</v>
          </cell>
          <cell r="B2717" t="str">
            <v>IT10050050/</v>
          </cell>
          <cell r="C2717" t="str">
            <v>Caixa de incendio, de embutir padrao CBRJ, de aco, medindo (70x50x25)cm, compreendendo: 1 lance de 15m de mangueira de fibra de poliester puro revestida internamente com borracha vulcanizada no diametro 1 1/2", empatada e com registro.  Fornecimento e col</v>
          </cell>
          <cell r="D2717" t="str">
            <v>un</v>
          </cell>
          <cell r="E2717">
            <v>252.98</v>
          </cell>
        </row>
        <row r="2718">
          <cell r="A2718" t="str">
            <v>IT005313</v>
          </cell>
          <cell r="B2718" t="str">
            <v>IT10050100/</v>
          </cell>
          <cell r="C2718" t="str">
            <v>Caixa de incendio, de embutir padrao CBRJ, de aco, medindo (70x50x25)cm, compreendendo: 2 lances de 15m de mangueira de fibra de poliester puro, revestida internamente com borracha vulcanizada no diametro 1 1/2", empatada e com registro.  Fornecimento e c</v>
          </cell>
          <cell r="D2718" t="str">
            <v>un</v>
          </cell>
          <cell r="E2718">
            <v>346.31</v>
          </cell>
        </row>
        <row r="2719">
          <cell r="A2719" t="str">
            <v>IT007256</v>
          </cell>
          <cell r="B2719" t="str">
            <v>IT10100050/</v>
          </cell>
          <cell r="C2719" t="str">
            <v>Sprinkler, bico de 1/2".  Fornecimento e colocacao.</v>
          </cell>
          <cell r="D2719" t="str">
            <v>un</v>
          </cell>
          <cell r="E2719">
            <v>20.04</v>
          </cell>
        </row>
        <row r="2720">
          <cell r="A2720" t="str">
            <v>IT007118</v>
          </cell>
          <cell r="B2720" t="str">
            <v>IT10100100/</v>
          </cell>
          <cell r="C2720" t="str">
            <v>Sprinkler - cruzeta galvanizada de 2 1/2".  Fornecimento e colocacao.</v>
          </cell>
          <cell r="D2720" t="str">
            <v>un</v>
          </cell>
          <cell r="E2720">
            <v>41.63</v>
          </cell>
        </row>
        <row r="2721">
          <cell r="A2721" t="str">
            <v>IT007100</v>
          </cell>
          <cell r="B2721" t="str">
            <v>IT10100150/</v>
          </cell>
          <cell r="C2721" t="str">
            <v>Sprinkler - joelho de 45o de ferro galvanizado 2 1/2".  Fornecimento e colocacao.</v>
          </cell>
          <cell r="D2721" t="str">
            <v>un</v>
          </cell>
          <cell r="E2721">
            <v>25.44</v>
          </cell>
        </row>
        <row r="2722">
          <cell r="A2722" t="str">
            <v>IT007099</v>
          </cell>
          <cell r="B2722" t="str">
            <v>IT10100200/</v>
          </cell>
          <cell r="C2722" t="str">
            <v>Sprinkler - reducao de ferro galvanizado 2 1/2"x2".  Fornecimento e colocacao.</v>
          </cell>
          <cell r="D2722" t="str">
            <v>un</v>
          </cell>
          <cell r="E2722">
            <v>13.81</v>
          </cell>
        </row>
        <row r="2723">
          <cell r="A2723" t="str">
            <v>IT006061</v>
          </cell>
          <cell r="B2723" t="str">
            <v>IT10150050/</v>
          </cell>
          <cell r="C2723" t="str">
            <v>Distribuidor de agua em tubos de ferro galvanizado, rosca BS de 6", vedavel nas duas bordas com flanges de 6".  Fornecimento e colocacao.</v>
          </cell>
          <cell r="D2723" t="str">
            <v>un</v>
          </cell>
          <cell r="E2723">
            <v>194.22</v>
          </cell>
        </row>
        <row r="2724">
          <cell r="A2724" t="str">
            <v>IT005685</v>
          </cell>
          <cell r="B2724" t="str">
            <v>IT10150100/</v>
          </cell>
          <cell r="C2724" t="str">
            <v>Jato coluna d'agua, em latao cromado, articulado, diametro de 5/8", rosca diametro de 1", modelo CAA-60, Castro ou similar.  Fornecimento e colocacao.</v>
          </cell>
          <cell r="D2724" t="str">
            <v>un</v>
          </cell>
          <cell r="E2724">
            <v>206.65</v>
          </cell>
        </row>
        <row r="2725">
          <cell r="A2725" t="str">
            <v>IT005686</v>
          </cell>
          <cell r="B2725" t="str">
            <v>IT10150150/</v>
          </cell>
          <cell r="C2725" t="str">
            <v>Jato coluna d'agua, em latao cromado, articulado, diametro de 1 1/4", rosca diametro de 3/4", modelo CAA-70, Castro ou similar.  Fornecimento e colocacao.</v>
          </cell>
          <cell r="D2725" t="str">
            <v>un</v>
          </cell>
          <cell r="E2725">
            <v>221.43</v>
          </cell>
        </row>
        <row r="2726">
          <cell r="A2726" t="str">
            <v>IT005684</v>
          </cell>
          <cell r="B2726" t="str">
            <v>IT10150200/</v>
          </cell>
          <cell r="C2726" t="str">
            <v>Jato tipo solido, articulado, diametro de 1/2", rosca diametro de 1", em latao cromado, modelo CAA-50, Castro ou similar.  Fornecimento e colocacao.</v>
          </cell>
          <cell r="D2726" t="str">
            <v>un</v>
          </cell>
          <cell r="E2726">
            <v>201.37</v>
          </cell>
        </row>
        <row r="2727">
          <cell r="A2727" t="str">
            <v>IT006185</v>
          </cell>
          <cell r="B2727" t="str">
            <v>IT10150203/</v>
          </cell>
          <cell r="C2727" t="str">
            <v>Jato tipo solido, articulado, diametro de3/4", rosca diametro de 1", em latao cromado, modelo P-600 ou similar.  Fornecimento e colocacao.</v>
          </cell>
          <cell r="D2727" t="str">
            <v>un</v>
          </cell>
          <cell r="E2727">
            <v>211.93</v>
          </cell>
        </row>
        <row r="2728">
          <cell r="A2728" t="str">
            <v>IT005674</v>
          </cell>
          <cell r="B2728" t="str">
            <v>IT10150250A</v>
          </cell>
          <cell r="C2728" t="str">
            <v>Panela hidraulica para efeitos visuais em chafariz, em chapa galvanizada no 16, diametro de 1,20m, 50 bicos de jato solido em ferro galvanizado de 1/2".  Fornecimento e colocacao.</v>
          </cell>
          <cell r="D2728" t="str">
            <v>un</v>
          </cell>
          <cell r="E2728">
            <v>1041.04</v>
          </cell>
        </row>
        <row r="2729">
          <cell r="A2729" t="str">
            <v>IT005677</v>
          </cell>
          <cell r="B2729" t="str">
            <v>IT10150300A</v>
          </cell>
          <cell r="C2729" t="str">
            <v>Panela hidraulica para efeitos visuais em chafariz, em chapa galvanizada no 16, diametro de 60cm, 44 bicos de jatos em ferro galvanizado de 1", 3/4" e 1 1/2", sendo 12 bicos com joelho de ferro galvanizado de 1/2" (jato solido horizontal) e 32 bicos de fe</v>
          </cell>
          <cell r="D2729" t="str">
            <v>un</v>
          </cell>
          <cell r="E2729">
            <v>748.85</v>
          </cell>
        </row>
        <row r="2730">
          <cell r="A2730" t="str">
            <v>IT008379</v>
          </cell>
          <cell r="B2730" t="str">
            <v>IT10150500/</v>
          </cell>
          <cell r="C2730" t="str">
            <v>Sistema de filtragem composto de 2 telas, uma galvanizada e a outra de latao, para protecao de succao de bomba, inclusive cantoneiras e barras chatas de fixacao.  Fornecimento e colocacao.</v>
          </cell>
          <cell r="D2730" t="str">
            <v>m2</v>
          </cell>
          <cell r="E2730">
            <v>360.26</v>
          </cell>
        </row>
        <row r="2731">
          <cell r="A2731" t="str">
            <v>IT004475</v>
          </cell>
          <cell r="B2731" t="str">
            <v>IT10200050/</v>
          </cell>
          <cell r="C2731" t="str">
            <v>Hidrante de coluna completo, para linha de 100mm; inclusive pecas complementares ate o inicio da tubulacao horizontal e fornecimento do material para rejuntamento.  Fornecimento e assentamento.</v>
          </cell>
          <cell r="D2731" t="str">
            <v>un</v>
          </cell>
          <cell r="E2731">
            <v>3554.92</v>
          </cell>
        </row>
        <row r="2732">
          <cell r="A2732" t="str">
            <v>IT005668</v>
          </cell>
          <cell r="B2732" t="str">
            <v>IT10250050/</v>
          </cell>
          <cell r="C2732" t="str">
            <v>Fornecimento de hidrometro de 1/2".</v>
          </cell>
          <cell r="D2732" t="str">
            <v>un</v>
          </cell>
          <cell r="E2732">
            <v>53.82</v>
          </cell>
        </row>
        <row r="2733">
          <cell r="A2733" t="str">
            <v>IT005669</v>
          </cell>
          <cell r="B2733" t="str">
            <v>IT10250053/</v>
          </cell>
          <cell r="C2733" t="str">
            <v>Fornecimento de hidrometro de 3/4".</v>
          </cell>
          <cell r="D2733" t="str">
            <v>un</v>
          </cell>
          <cell r="E2733">
            <v>60.26</v>
          </cell>
        </row>
        <row r="2734">
          <cell r="A2734" t="str">
            <v>IT005667</v>
          </cell>
          <cell r="B2734" t="str">
            <v>IT10250056/</v>
          </cell>
          <cell r="C2734" t="str">
            <v>Fornecimento de hidrometro de 1".</v>
          </cell>
          <cell r="D2734" t="str">
            <v>un</v>
          </cell>
          <cell r="E2734">
            <v>189.49</v>
          </cell>
        </row>
        <row r="2735">
          <cell r="A2735" t="str">
            <v>IT009220</v>
          </cell>
          <cell r="B2735" t="str">
            <v>IT10250300/</v>
          </cell>
          <cell r="C2735" t="str">
            <v xml:space="preserve">Abrigo para hidrometro de 1/2" ou 3/4" nas dimensoes de (70x25x50)cm, em alvenaria de tijolos, paredes de meia vez, revestidas com argamassa de cimento e saibro no traco de 1:6,  tampao de concreto armado de 6cm de espessura, fck=15MPa, porta de ferro no </v>
          </cell>
          <cell r="D2735" t="str">
            <v>un</v>
          </cell>
          <cell r="E2735">
            <v>337.07</v>
          </cell>
        </row>
        <row r="2736">
          <cell r="A2736" t="str">
            <v>IT009607</v>
          </cell>
          <cell r="B2736" t="str">
            <v>IT15600103A</v>
          </cell>
          <cell r="C2736" t="str">
            <v>Ligacao predial de esgoto em tubo de PVC rigido de 100mm, compreendendo caixa de inspecao, selim, curva de 45o, tubo e tampao de concreto; exclusive escavacao, reaterro, demolicao de pavimentos e transporte bota-fora.  Fornecimento e assentamento.</v>
          </cell>
          <cell r="D2736" t="str">
            <v>un</v>
          </cell>
          <cell r="E2736">
            <v>147.26</v>
          </cell>
        </row>
        <row r="2737">
          <cell r="A2737" t="str">
            <v>IT010489</v>
          </cell>
          <cell r="B2737" t="str">
            <v>IT15600106/</v>
          </cell>
          <cell r="C2737" t="str">
            <v>Ligacao em tubulacao de PVC rigido, para esgoto, com 100mm de diametro, incluindo escavacao e reaterro ate 1m, excluindo remocao de pavimento.  Preco para 10m.</v>
          </cell>
          <cell r="D2737" t="str">
            <v>un</v>
          </cell>
          <cell r="E2737">
            <v>370.29</v>
          </cell>
        </row>
        <row r="2738">
          <cell r="A2738" t="str">
            <v>IT017633</v>
          </cell>
          <cell r="B2738" t="str">
            <v>IT15600109/</v>
          </cell>
          <cell r="C2738" t="str">
            <v>Ligacao domiciliar em redes novas de esgoto sanitario, com diametro de 100mm, compreendendo juncao, tubo e caixa de inspecao de 0,60m de diametro e profundidade de 0,625m, exclusive escavacao e reaterro.  Preco para 5m.</v>
          </cell>
          <cell r="D2738" t="str">
            <v>un</v>
          </cell>
          <cell r="E2738">
            <v>204.4</v>
          </cell>
        </row>
        <row r="2739">
          <cell r="A2739" t="str">
            <v>IT007840</v>
          </cell>
          <cell r="B2739" t="str">
            <v>IT15600150/</v>
          </cell>
          <cell r="C2739" t="str">
            <v>Ligacao de esgoto, em manilha ceramica de 150mm de diametro, incluindo escavacao, reaterro ate 1m, excluindo remocao e reposicao de pavimento.  Preco para 10m.</v>
          </cell>
          <cell r="D2739" t="str">
            <v>un</v>
          </cell>
          <cell r="E2739">
            <v>386.57</v>
          </cell>
        </row>
        <row r="2740">
          <cell r="A2740" t="str">
            <v>IT010492</v>
          </cell>
          <cell r="B2740" t="str">
            <v>IT15600153/</v>
          </cell>
          <cell r="C2740" t="str">
            <v>Ligacao em tubulacao de PVC rigido, para esgoto, com 150mm de diametro, incluindo escavacao e reaterro ate 1m, excluindo remocao de pavimento.  Preco para 10m.</v>
          </cell>
          <cell r="D2740" t="str">
            <v>un</v>
          </cell>
          <cell r="E2740">
            <v>569.80999999999995</v>
          </cell>
        </row>
        <row r="2741">
          <cell r="A2741" t="str">
            <v>IT007837</v>
          </cell>
          <cell r="B2741" t="str">
            <v>IT15600156/</v>
          </cell>
          <cell r="C2741" t="str">
            <v>Ligacao de esgoto, em manilha ceramica de 200mm de diametro, incluindo escavacao, reaterro ate 1m, excluindo remocao e reposicao de pavimento.  Preco para 10m.</v>
          </cell>
          <cell r="D2741" t="str">
            <v>un</v>
          </cell>
          <cell r="E2741">
            <v>471.12</v>
          </cell>
        </row>
        <row r="2742">
          <cell r="A2742" t="str">
            <v>IT007835</v>
          </cell>
          <cell r="B2742" t="str">
            <v>IT15600500/</v>
          </cell>
          <cell r="C2742" t="str">
            <v>Ligacao de aguas pluviais ou servidas domiciliares a sarjeta.</v>
          </cell>
          <cell r="D2742" t="str">
            <v>un</v>
          </cell>
          <cell r="E2742">
            <v>446.74</v>
          </cell>
        </row>
        <row r="2743">
          <cell r="A2743" t="str">
            <v>IT007836</v>
          </cell>
          <cell r="B2743" t="str">
            <v>IT15600550/</v>
          </cell>
          <cell r="C2743" t="str">
            <v>Ligacao de aguas pluviais ou servidas domiciliares a vala.</v>
          </cell>
          <cell r="D2743" t="str">
            <v>un</v>
          </cell>
          <cell r="E2743">
            <v>266.12</v>
          </cell>
        </row>
        <row r="2744">
          <cell r="A2744" t="str">
            <v>IT006673</v>
          </cell>
          <cell r="B2744" t="str">
            <v>IT15650050/</v>
          </cell>
          <cell r="C2744" t="str">
            <v>Grade metalica em aco carbono, galvanizada, tipo PS-253-70, nas dimensoes de (1120x530)mm, sem recortes.  Fornecimento e assentamento sobre cantoneiras de ferro existentes.</v>
          </cell>
          <cell r="D2744" t="str">
            <v>un</v>
          </cell>
          <cell r="E2744">
            <v>91.44</v>
          </cell>
        </row>
        <row r="2745">
          <cell r="A2745" t="str">
            <v>IT006677</v>
          </cell>
          <cell r="B2745" t="str">
            <v>IT15650053/</v>
          </cell>
          <cell r="C2745" t="str">
            <v>Grade metalica em aco carbono, galvanizada, tipo PS-253-70, nas dimensoes de (1120x570)mm, sem recortes.  Fornecimento e assentamento sobre cantoneiras de ferro existentes.</v>
          </cell>
          <cell r="D2745" t="str">
            <v>un</v>
          </cell>
          <cell r="E2745">
            <v>98.19</v>
          </cell>
        </row>
        <row r="2746">
          <cell r="A2746" t="str">
            <v>IT006676</v>
          </cell>
          <cell r="B2746" t="str">
            <v>IT15650100/</v>
          </cell>
          <cell r="C2746" t="str">
            <v>Grade metalica em aco carbono, galvanizada, tipo PS-253-70, nas dimensoes de (1190x580)mm, sem recortes.  Fornecimento e assentamento sobre cantoneiras de ferro existentes.</v>
          </cell>
          <cell r="D2746" t="str">
            <v>un</v>
          </cell>
          <cell r="E2746">
            <v>105.96</v>
          </cell>
        </row>
        <row r="2747">
          <cell r="A2747" t="str">
            <v>IT006678</v>
          </cell>
          <cell r="B2747" t="str">
            <v>IT15650150/</v>
          </cell>
          <cell r="C2747" t="str">
            <v>Grade metalica em aco carbono, galvanizada, tipo PS-253-70, nas dimensoes de (1195x530)mm, sem recortes.  Fornecimento e assentamento sobre cantoneiras de ferro existentes.</v>
          </cell>
          <cell r="D2747" t="str">
            <v>un</v>
          </cell>
          <cell r="E2747">
            <v>97.45</v>
          </cell>
        </row>
        <row r="2748">
          <cell r="A2748" t="str">
            <v>IT004466</v>
          </cell>
          <cell r="B2748" t="str">
            <v>IT20050050/</v>
          </cell>
          <cell r="C2748" t="str">
            <v>Bide em PVC rigido, exclusive fornecimento do aparelho.  Instalacao e assentamento.</v>
          </cell>
          <cell r="D2748" t="str">
            <v>un</v>
          </cell>
          <cell r="E2748">
            <v>198.37</v>
          </cell>
        </row>
        <row r="2749">
          <cell r="A2749" t="str">
            <v>IT000943</v>
          </cell>
          <cell r="B2749" t="str">
            <v>IT20050100/</v>
          </cell>
          <cell r="C2749" t="str">
            <v>Caixa de descarga elevada (exclusive o fornecimento da caixa), compreendendo: 2m de tubo de PVC rigido de 3/4", 1,20m de tubo de PVC rigido de 40mm, conexoes e montagem.  Instalacao e assentamento.</v>
          </cell>
          <cell r="D2749" t="str">
            <v>un</v>
          </cell>
          <cell r="E2749">
            <v>68.650000000000006</v>
          </cell>
        </row>
        <row r="2750">
          <cell r="A2750" t="str">
            <v>IT000938</v>
          </cell>
          <cell r="B2750" t="str">
            <v>IT20050150/</v>
          </cell>
          <cell r="C2750" t="str">
            <v>Chuveiro eletrico (exclusive fornecimento do aparelho e registros), incluindo instalacao eletrica, compreendendo: 30m de fio 4mm2 , 5m de tubo de PVC rigido de 3/4", ralo simples de PVC rigido com grelha, 2m de tubo de PVC rigido de 50mm e conexoes.  Inst</v>
          </cell>
          <cell r="D2750" t="str">
            <v>un</v>
          </cell>
          <cell r="E2750">
            <v>207</v>
          </cell>
        </row>
        <row r="2751">
          <cell r="A2751" t="str">
            <v>IT004617</v>
          </cell>
          <cell r="B2751" t="str">
            <v>IT20050200/</v>
          </cell>
          <cell r="C2751" t="str">
            <v>Chuveiro, exclusive fornecimento do aparelho e registros, compreendendo: 5m de tubo de PVC rigido de 3/4", ralo simples de PVC rigido com grelha, 2m de tubo de PVC rigido de 50mm e conexoes.  Instalacao e assentamento.</v>
          </cell>
          <cell r="D2751" t="str">
            <v>un</v>
          </cell>
          <cell r="E2751">
            <v>89.55</v>
          </cell>
        </row>
        <row r="2752">
          <cell r="A2752" t="str">
            <v>IT005294</v>
          </cell>
          <cell r="B2752" t="str">
            <v>IT20050209/</v>
          </cell>
          <cell r="C2752" t="str">
            <v>Instalacao e assentamento de 1 chuveiro em bateria, exclusive fornecimento do aparelho e registro, ate 4 chuveiros, compreendendo: 1,5m de tubo de PVC rigido de 1" e 1m de tubo de PVC rigido de 3/4", inclusive 1m de grelha de caneleta, em ferro fundido, c</v>
          </cell>
          <cell r="D2752" t="str">
            <v>un</v>
          </cell>
          <cell r="E2752">
            <v>168.63</v>
          </cell>
        </row>
        <row r="2753">
          <cell r="A2753" t="str">
            <v>IT004501</v>
          </cell>
          <cell r="B2753" t="str">
            <v>IT20050250/</v>
          </cell>
          <cell r="C2753" t="str">
            <v>Duchinha manual para banheiro, exclusive fornecimento do aparelho.  Instalacao e assentamento.</v>
          </cell>
          <cell r="D2753" t="str">
            <v>un</v>
          </cell>
          <cell r="E2753">
            <v>68.47</v>
          </cell>
        </row>
        <row r="2754">
          <cell r="A2754" t="str">
            <v>IT000932</v>
          </cell>
          <cell r="B2754" t="str">
            <v>IT20050300/</v>
          </cell>
          <cell r="C2754" t="str">
            <v>Execucao de uma junta elastica, em tubo de ferro fundido com diametro de 50mm, inclusive material da junta, exclusive tubo ou peca de conexao.</v>
          </cell>
          <cell r="D2754" t="str">
            <v>un</v>
          </cell>
          <cell r="E2754">
            <v>2.31</v>
          </cell>
        </row>
        <row r="2755">
          <cell r="A2755" t="str">
            <v>IT000941</v>
          </cell>
          <cell r="B2755" t="str">
            <v>IT20050350/</v>
          </cell>
          <cell r="C2755" t="str">
            <v>Filtro residencial (exclusive fornecimento do aparelho), compreendendo: 2m de tubo de PVC rigido de 3/4", conexoes e torneira.  Instalacao e assentamento.</v>
          </cell>
          <cell r="D2755" t="str">
            <v>un</v>
          </cell>
          <cell r="E2755">
            <v>93.34</v>
          </cell>
        </row>
        <row r="2756">
          <cell r="A2756" t="str">
            <v>IT004503</v>
          </cell>
          <cell r="B2756" t="str">
            <v>IT20050353/</v>
          </cell>
          <cell r="C2756" t="str">
            <v>Filtro, exclusive fornecimento do aparelho, compreendendo: 2m de tubo de ferro galvanizado de 3/4", conexoes e torneira.  Instalacao e assentamento.</v>
          </cell>
          <cell r="D2756" t="str">
            <v>un</v>
          </cell>
          <cell r="E2756">
            <v>121.41</v>
          </cell>
        </row>
        <row r="2757">
          <cell r="A2757" t="str">
            <v>IT000940</v>
          </cell>
          <cell r="B2757" t="str">
            <v>IT20050400/</v>
          </cell>
          <cell r="C2757" t="str">
            <v>Lavatorio de 1 torneira (exclusive o fornecimento do aparelho), compreendendo: 4m de tubo PVC rigido de 3/4", 3m de tubo PVC rigido de 40mm, e conexoes.  Instalacao e assentamento.</v>
          </cell>
          <cell r="D2757" t="str">
            <v>un</v>
          </cell>
          <cell r="E2757">
            <v>92.33</v>
          </cell>
        </row>
        <row r="2758">
          <cell r="A2758" t="str">
            <v>IT004472</v>
          </cell>
          <cell r="B2758" t="str">
            <v>IT20050403/</v>
          </cell>
          <cell r="C2758" t="str">
            <v>Lavatorio de uma torneira, exclusive fornecimento do aparelho e isolamento, compreendendo: 4m de tubo de cobre recozido, sodas e conexoes.  Instalacao e assentamento.</v>
          </cell>
          <cell r="D2758" t="str">
            <v>un</v>
          </cell>
          <cell r="E2758">
            <v>97.68</v>
          </cell>
        </row>
        <row r="2759">
          <cell r="A2759" t="str">
            <v>IT000926</v>
          </cell>
          <cell r="B2759" t="str">
            <v>IT20050450/</v>
          </cell>
          <cell r="C2759" t="str">
            <v>Lavatorio de 2 torneiras (exclusive  fornecimento do aparelho) compreendendo: 4m de tubo galvanizado de 3/4", 3m de tubo de ferro fundido de 50mm e conexoes com respectivos aneis de borracha.  Instalacao e assentamento.</v>
          </cell>
          <cell r="D2759" t="str">
            <v>un</v>
          </cell>
          <cell r="E2759">
            <v>328.33</v>
          </cell>
        </row>
        <row r="2760">
          <cell r="A2760" t="str">
            <v>IT001978</v>
          </cell>
          <cell r="B2760" t="str">
            <v>IT20050453/</v>
          </cell>
          <cell r="C2760" t="str">
            <v>Lavatorio com 2 torneiras.  Instalacao e assentamento.</v>
          </cell>
          <cell r="D2760" t="str">
            <v>un</v>
          </cell>
          <cell r="E2760">
            <v>115.41</v>
          </cell>
        </row>
        <row r="2761">
          <cell r="A2761" t="str">
            <v>IT005283</v>
          </cell>
          <cell r="B2761" t="str">
            <v>IT20050500/</v>
          </cell>
          <cell r="C2761" t="str">
            <v>Lavatorio ou aparelho de instalacao semelhante, em bateria, exclusive o fornecimento do aparelho, compreendendo: 1m de tubo PVC rigido de 1", 0,6m de tubo PVC rigido de 3/4" com conexoes e esgotamento, PVC rigido de 50mm, ate o ralo.  Instalacao e assenta</v>
          </cell>
          <cell r="D2761" t="str">
            <v>un</v>
          </cell>
          <cell r="E2761">
            <v>84.36</v>
          </cell>
        </row>
        <row r="2762">
          <cell r="A2762" t="str">
            <v>IT000925</v>
          </cell>
          <cell r="B2762" t="str">
            <v>IT20050550/</v>
          </cell>
          <cell r="C2762" t="str">
            <v>Pia com 1 cuba (exclusive fornecimento do aparelho), compreendendo: 6m de tubo galvanizado de 3/4", 3m de tubo de ferro fundido de 50mm e conexoes com respectivos aneis de borracha.  Instalacao e assentamento.</v>
          </cell>
          <cell r="D2762" t="str">
            <v>un</v>
          </cell>
          <cell r="E2762">
            <v>292.83999999999997</v>
          </cell>
        </row>
        <row r="2763">
          <cell r="A2763" t="str">
            <v>IT000939</v>
          </cell>
          <cell r="B2763" t="str">
            <v>IT20050553/</v>
          </cell>
          <cell r="C2763" t="str">
            <v>Pia com 1 cuba (exclusive fornecimento do aparelho), compreendendo: 6m de tubo de PVC rigido de 3/4", 3m tubo de PVC rigido de 50mm e conexoes.  Instalacao e assentamento.</v>
          </cell>
          <cell r="D2763" t="str">
            <v>un</v>
          </cell>
          <cell r="E2763">
            <v>81.94</v>
          </cell>
        </row>
        <row r="2764">
          <cell r="A2764" t="str">
            <v>IT004500</v>
          </cell>
          <cell r="B2764" t="str">
            <v>IT20050600/</v>
          </cell>
          <cell r="C2764" t="str">
            <v>Pia com 2 cubas (exclusive fornecimento do aparelho), compreendendo: 6m de tubo de PVC rigido de 3/4", 3m de tubo de PVC rigido de 80mm e conexoes.  Instalacao e assentamento.</v>
          </cell>
          <cell r="D2764" t="str">
            <v>un</v>
          </cell>
          <cell r="E2764">
            <v>121.18</v>
          </cell>
        </row>
        <row r="2765">
          <cell r="A2765" t="str">
            <v>IT004516</v>
          </cell>
          <cell r="B2765" t="str">
            <v>IT20050650/</v>
          </cell>
          <cell r="C2765" t="str">
            <v>Ligacao a coluna de esgoto de pias em tubo de PVC rigido de 50mm com conexoes.</v>
          </cell>
          <cell r="D2765" t="str">
            <v>un</v>
          </cell>
          <cell r="E2765">
            <v>68.400000000000006</v>
          </cell>
        </row>
        <row r="2766">
          <cell r="A2766" t="str">
            <v>IT004625</v>
          </cell>
          <cell r="B2766" t="str">
            <v>IT20050750/</v>
          </cell>
          <cell r="C2766" t="str">
            <v>Mictorio, exclusive fornecimento do aparelho, compreendendo: 3m de tubo de PVC rigido de 3/4", 2m de tubo de PVC rigido de 40mm e conexoes.  Instalacao e assentamento.</v>
          </cell>
          <cell r="D2766" t="str">
            <v>un</v>
          </cell>
          <cell r="E2766">
            <v>60.53</v>
          </cell>
        </row>
        <row r="2767">
          <cell r="A2767" t="str">
            <v>IT004629</v>
          </cell>
          <cell r="B2767" t="str">
            <v>IT20050759/</v>
          </cell>
          <cell r="C2767" t="str">
            <v>Mictorio tipo calha, exclusive fornecimento do aparelho, compreendendo: 3m de tubo de PVC rigido de 3/4", 3m de tubo de PVC rigido de 50mm, conexoes, registro e valvula de saida.  Instalacao e assentamento.</v>
          </cell>
          <cell r="D2767" t="str">
            <v>un</v>
          </cell>
          <cell r="E2767">
            <v>151.91</v>
          </cell>
        </row>
        <row r="2768">
          <cell r="A2768" t="str">
            <v>IT000950</v>
          </cell>
          <cell r="B2768" t="str">
            <v>IT20050800/</v>
          </cell>
          <cell r="C2768" t="str">
            <v>Ralo simples de PVC rigido, de altura regulavel, com grelha, compreendendo: efluente de 50mm em PVC rigido com 2m de extensao e ligacao ao ralo sifonado.  Fornecimento e instalacao.</v>
          </cell>
          <cell r="D2768" t="str">
            <v>un</v>
          </cell>
          <cell r="E2768">
            <v>28.29</v>
          </cell>
        </row>
        <row r="2769">
          <cell r="A2769" t="str">
            <v>IT000952</v>
          </cell>
          <cell r="B2769" t="str">
            <v>IT20050850/</v>
          </cell>
          <cell r="C2769" t="str">
            <v>Ralo sifonado de PVC rigido, em pavimento terreo, com saida de 75mm, grelha redonda e porta grelha, compreendendo: 3m de tubo de PVC rigido de 75mm e ligacao ate a juncao de ventilacao.  Fornecimento e instalacao.</v>
          </cell>
          <cell r="D2769" t="str">
            <v>un</v>
          </cell>
          <cell r="E2769">
            <v>38.979999999999997</v>
          </cell>
        </row>
        <row r="2770">
          <cell r="A2770" t="str">
            <v>IT000951</v>
          </cell>
          <cell r="B2770" t="str">
            <v>IT20050853/</v>
          </cell>
          <cell r="C2770" t="str">
            <v>Ralo sifonado de PVC rigido em pavimento elevado, com saida de 75mm, grelha redonda e porta-grelha, compreendendo: 3m de tubo de PVC rigido de 75mm e sua ligacao ao ramal de queda e ventilacao.  Fornecimento e instalacao.</v>
          </cell>
          <cell r="D2770" t="str">
            <v>un</v>
          </cell>
          <cell r="E2770">
            <v>64.569999999999993</v>
          </cell>
        </row>
        <row r="2771">
          <cell r="A2771" t="str">
            <v>IT006435</v>
          </cell>
          <cell r="B2771" t="str">
            <v>IT20050860A</v>
          </cell>
          <cell r="C2771" t="str">
            <v>Ralo sifonado de PVC rigido, cilindrico, de altura regulavel, com diametro de 100mm e saida de 40mm.  Fornecimento e instalacao.</v>
          </cell>
          <cell r="D2771" t="str">
            <v>un</v>
          </cell>
          <cell r="E2771">
            <v>14.51</v>
          </cell>
        </row>
        <row r="2772">
          <cell r="A2772" t="str">
            <v>IT004607</v>
          </cell>
          <cell r="B2772" t="str">
            <v>IT20050900/</v>
          </cell>
          <cell r="C2772" t="str">
            <v>Ralo de cobertura semi-esferico de ferro fundido, tipo abacaxi, com 3".  Fornecimento e assentamento.</v>
          </cell>
          <cell r="D2772" t="str">
            <v>un</v>
          </cell>
          <cell r="E2772">
            <v>14.43</v>
          </cell>
        </row>
        <row r="2773">
          <cell r="A2773" t="str">
            <v>IT004608</v>
          </cell>
          <cell r="B2773" t="str">
            <v>IT20050903/</v>
          </cell>
          <cell r="C2773" t="str">
            <v>Ralo de cobertura semi-esferico de ferro fundido, tipo abacaxi, com 4".  Fornecimento e assentamento.</v>
          </cell>
          <cell r="D2773" t="str">
            <v>un</v>
          </cell>
          <cell r="E2773">
            <v>16.57</v>
          </cell>
        </row>
        <row r="2774">
          <cell r="A2774" t="str">
            <v>IT000944</v>
          </cell>
          <cell r="B2774" t="str">
            <v>IT20050950/</v>
          </cell>
          <cell r="C2774" t="str">
            <v>Reparo de valvula de descarga.  Fornecimento e substituicao.</v>
          </cell>
          <cell r="D2774" t="str">
            <v>un</v>
          </cell>
          <cell r="E2774">
            <v>23.24</v>
          </cell>
        </row>
        <row r="2775">
          <cell r="A2775" t="str">
            <v>IT000942</v>
          </cell>
          <cell r="B2775" t="str">
            <v>IT20051000/</v>
          </cell>
          <cell r="C2775" t="str">
            <v>Tanque de servico (exclusive o fornecimento do aparelho), compreendendo: 6m de tubo de PVC rigido de 3/4", 3m de tubo de PVC rigido de 50mm e conexoes.  Instalacao e assentamento.</v>
          </cell>
          <cell r="D2775" t="str">
            <v>un</v>
          </cell>
          <cell r="E2775">
            <v>84.11</v>
          </cell>
        </row>
        <row r="2776">
          <cell r="A2776" t="str">
            <v>IT004464</v>
          </cell>
          <cell r="B2776" t="str">
            <v>IT20051050/</v>
          </cell>
          <cell r="C2776" t="str">
            <v>Valvula de descarga, em PVC rigido.  Exclusive fornecimento da valvula.  Instalacao e assentamento.</v>
          </cell>
          <cell r="D2776" t="str">
            <v>un</v>
          </cell>
          <cell r="E2776">
            <v>116.91</v>
          </cell>
        </row>
        <row r="2777">
          <cell r="A2777" t="str">
            <v>IT000928</v>
          </cell>
          <cell r="B2777" t="str">
            <v>IT20051100/</v>
          </cell>
          <cell r="C2777" t="str">
            <v>Vaso sanitario individual em pavimento terreo (exclusive o fornecimento do aparelho), compreendendo instalacao hidraulica com 3,5m de tubo galvanizado de 1 1/2", com conexoes ate a valvula de descarga (exclusive o fornecimento desta) e apos esta ate o vas</v>
          </cell>
          <cell r="D2777" t="str">
            <v>un</v>
          </cell>
          <cell r="E2777">
            <v>489.82</v>
          </cell>
        </row>
        <row r="2778">
          <cell r="A2778" t="str">
            <v>IT000927</v>
          </cell>
          <cell r="B2778" t="str">
            <v>IT20051103/</v>
          </cell>
          <cell r="C2778" t="str">
            <v>Vaso sanitario individual em pavimento elevado (exclusive fornecimento do aparelho), compreendendo: instalacao hidraulica com 3m de tubo galvanizado de 1 1/2", com conexoes ate a valvula de descarga (exclusive o fornecimento desta) e apos esta ate o vaso;</v>
          </cell>
          <cell r="D2778" t="str">
            <v>un</v>
          </cell>
          <cell r="E2778">
            <v>302.8</v>
          </cell>
        </row>
        <row r="2779">
          <cell r="A2779" t="str">
            <v>IT000945</v>
          </cell>
          <cell r="B2779" t="str">
            <v>IT20051106/</v>
          </cell>
          <cell r="C2779" t="str">
            <v>Vaso sanitario individual, em pavimento elevado (exclusive fornecimento do aparelho e valvula de descarga), compreendendo: 3m de tubo de PVC rigido de 1 1/2", com conexoes, ligacao com 1m de tubo de PVC rigido 100mm ao T sanitario (exclusive este) com con</v>
          </cell>
          <cell r="D2779" t="str">
            <v>un</v>
          </cell>
          <cell r="E2779">
            <v>158.38</v>
          </cell>
        </row>
        <row r="2780">
          <cell r="A2780" t="str">
            <v>IT000946</v>
          </cell>
          <cell r="B2780" t="str">
            <v>IT20051109/</v>
          </cell>
          <cell r="C2780" t="str">
            <v>Vaso sanitario individual, em pavimento terreo (exclusive o fornecimento do aparelho e valvula), compreendendo: 3m de tubo de PVC rigido de 1 1/2", com conexoes e efluente primario ate a caixa de inspecao, com 3m de tubo de PVC rigido 100mm, com conexoes.</v>
          </cell>
          <cell r="D2780" t="str">
            <v>un</v>
          </cell>
          <cell r="E2780">
            <v>169.72</v>
          </cell>
        </row>
        <row r="2781">
          <cell r="A2781" t="str">
            <v>IT000930</v>
          </cell>
          <cell r="B2781" t="str">
            <v>IT20051150/</v>
          </cell>
          <cell r="C2781" t="str">
            <v xml:space="preserve">Vaso sanitario em pavimento terreo parte de um conjunto  de 2 ou mais vasos (exclusive o fornecimento dos aparelhos e valvulas de descarga), compreendendo: 3,5m de tubo de ferro galvanizado de 1 1/2", com conexoes, inclusive efluente primario ate a caixa </v>
          </cell>
          <cell r="D2781" t="str">
            <v>un</v>
          </cell>
          <cell r="E2781">
            <v>451.14</v>
          </cell>
        </row>
        <row r="2782">
          <cell r="A2782" t="str">
            <v>IT000948</v>
          </cell>
          <cell r="B2782" t="str">
            <v>IT20051153/</v>
          </cell>
          <cell r="C2782" t="str">
            <v xml:space="preserve">Vaso sanitario, em pavimento terreo, parte de um conjunto de 2 ou mais vasos (exclusive o fornecimento do aparelho e valvula de descarga), compreendendo: 3m de tubo de PVC rigido de 1 1/2", com conexoes, inclusive efluente ate a caixa de inspecao, com 3m </v>
          </cell>
          <cell r="D2782" t="str">
            <v>un</v>
          </cell>
          <cell r="E2782">
            <v>141.49</v>
          </cell>
        </row>
        <row r="2783">
          <cell r="A2783" t="str">
            <v>IT000929</v>
          </cell>
          <cell r="B2783" t="str">
            <v>IT20051156/</v>
          </cell>
          <cell r="C2783" t="str">
            <v>Vaso sanitario em pavimento elevado parte de um conjunto de 2 ou mais vasos (exclusive o fornecimento dos aparelhos e valvulas de descarga), compreendendo: 3,5m de tubo de ferro galvanizado de 1 1/2", com conexoes, inclusive ligacao com 2m de tubo de ferr</v>
          </cell>
          <cell r="D2783" t="str">
            <v>un</v>
          </cell>
          <cell r="E2783">
            <v>534.69000000000005</v>
          </cell>
        </row>
        <row r="2784">
          <cell r="A2784" t="str">
            <v>IT000949</v>
          </cell>
          <cell r="B2784" t="str">
            <v>IT20051159/</v>
          </cell>
          <cell r="C2784" t="str">
            <v>Vaso sanitario em pavimento terreo, parte de um conjunto de 2 ou mais vasos, exclusive fornecimento do aparelho e caixa de descarga elevada, compreendendo: 2m de tubo de PVC rigido de 1/2", 1,20m de tubo de PVC rigido de 1 1/4", com conexoes, inclusive ef</v>
          </cell>
          <cell r="D2784" t="str">
            <v>un</v>
          </cell>
          <cell r="E2784">
            <v>95.72</v>
          </cell>
        </row>
        <row r="2785">
          <cell r="A2785" t="str">
            <v>IT000947</v>
          </cell>
          <cell r="B2785" t="str">
            <v>IT20051162/</v>
          </cell>
          <cell r="C2785" t="str">
            <v>Vaso sanitario, em pavimento elevado, parte de um conjunto de 2 ou mais vasos (exclusive fornecimento dos aparelhos e valvulas de descarga), compreendendo: 3m de tubo de PVC rigido de 1 1/2", com conexoes, inclusive ligacao com 2m de tubo de PVC rigido 10</v>
          </cell>
          <cell r="D2785" t="str">
            <v>un</v>
          </cell>
          <cell r="E2785">
            <v>158.79</v>
          </cell>
        </row>
        <row r="2786">
          <cell r="A2786" t="str">
            <v>IT009052</v>
          </cell>
          <cell r="B2786" t="str">
            <v>IT20100050/</v>
          </cell>
          <cell r="C2786" t="str">
            <v>Instalacao e assentamento de 1 chuveiro em bateria, exclusive fornecimento do aparelho e registro.</v>
          </cell>
          <cell r="D2786" t="str">
            <v>un</v>
          </cell>
          <cell r="E2786">
            <v>187.01</v>
          </cell>
        </row>
        <row r="2787">
          <cell r="A2787" t="str">
            <v>IT002243</v>
          </cell>
          <cell r="B2787" t="str">
            <v>IT25020050/</v>
          </cell>
          <cell r="C2787" t="str">
            <v>Corte em alvenaria de tijolo, para colocacao de caixa de (0,25x0,25x0,12)m, inclusive arremates de recomposicao.</v>
          </cell>
          <cell r="D2787" t="str">
            <v>un</v>
          </cell>
          <cell r="E2787">
            <v>3.39</v>
          </cell>
        </row>
        <row r="2788">
          <cell r="A2788" t="str">
            <v>IT002244</v>
          </cell>
          <cell r="B2788" t="str">
            <v>IT25020100/</v>
          </cell>
          <cell r="C2788" t="str">
            <v>Corte em alvenaria de tijolo, para colocacao de caixa de (0,35x0,45x0,15)m, inclusive arremates de recomposicao.</v>
          </cell>
          <cell r="D2788" t="str">
            <v>un</v>
          </cell>
          <cell r="E2788">
            <v>6.77</v>
          </cell>
        </row>
        <row r="2789">
          <cell r="A2789" t="str">
            <v>IT002245</v>
          </cell>
          <cell r="B2789" t="str">
            <v>IT25020150/</v>
          </cell>
          <cell r="C2789" t="str">
            <v>Corte em alvenaria de tijolo, para colocacao de caixa de (0,50x1x0,15)m, inclusive arremates de recomposicao.</v>
          </cell>
          <cell r="D2789" t="str">
            <v>un</v>
          </cell>
          <cell r="E2789">
            <v>13.53</v>
          </cell>
        </row>
        <row r="2790">
          <cell r="A2790" t="str">
            <v>IT002246</v>
          </cell>
          <cell r="B2790" t="str">
            <v>IT25020200/</v>
          </cell>
          <cell r="C2790" t="str">
            <v>Corte em alvenaria de tijolo, para colocacao de caixa de (1x1x0,15)m, inclusive arremates de recomposicao.</v>
          </cell>
          <cell r="D2790" t="str">
            <v>un</v>
          </cell>
          <cell r="E2790">
            <v>30.46</v>
          </cell>
        </row>
        <row r="2791">
          <cell r="A2791" t="str">
            <v>IT001053</v>
          </cell>
          <cell r="B2791" t="str">
            <v>IT25040050A</v>
          </cell>
          <cell r="C2791" t="str">
            <v>Eletroduto de PVC rigido, diametro de 1/2", inclusive conexoes e emendas, exclusive abertura e fechamento de rasgo.  Fornecimento e assentamento.</v>
          </cell>
          <cell r="D2791" t="str">
            <v>m</v>
          </cell>
          <cell r="E2791">
            <v>2.02</v>
          </cell>
        </row>
        <row r="2792">
          <cell r="A2792" t="str">
            <v>IT001054</v>
          </cell>
          <cell r="B2792" t="str">
            <v>IT25040053A</v>
          </cell>
          <cell r="C2792" t="str">
            <v>Eletroduto de PVC rigido, diametro de 3/4", inclusive conexoes e emendas, exclusive abertura e fechamento de rasgo.  Fornecimento e assentamento.</v>
          </cell>
          <cell r="D2792" t="str">
            <v>m</v>
          </cell>
          <cell r="E2792">
            <v>2.23</v>
          </cell>
        </row>
        <row r="2793">
          <cell r="A2793" t="str">
            <v>IT001055</v>
          </cell>
          <cell r="B2793" t="str">
            <v>IT25040056A</v>
          </cell>
          <cell r="C2793" t="str">
            <v>Eletroduto de PVC rigido, diametro de 1", inclusive conexoes e emendas, exclusive abertura e fechamento de rasgo.  Fornecimento e assentamento.</v>
          </cell>
          <cell r="D2793" t="str">
            <v>m</v>
          </cell>
          <cell r="E2793">
            <v>2.72</v>
          </cell>
        </row>
        <row r="2794">
          <cell r="A2794" t="str">
            <v>IT001056</v>
          </cell>
          <cell r="B2794" t="str">
            <v>IT25040059A</v>
          </cell>
          <cell r="C2794" t="str">
            <v>Eletroduto de PVC rigido, diametro de 1 1/4", inclusive conexoes e emendas, exclusive abertura e fechamento de rasgo.  Fornecimento e assentamento.</v>
          </cell>
          <cell r="D2794" t="str">
            <v>m</v>
          </cell>
          <cell r="E2794">
            <v>3.86</v>
          </cell>
        </row>
        <row r="2795">
          <cell r="A2795" t="str">
            <v>IT001057</v>
          </cell>
          <cell r="B2795" t="str">
            <v>IT25040062A</v>
          </cell>
          <cell r="C2795" t="str">
            <v>Eletroduto de PVC rigido, diametro de 1 1/2", inclusive conexoes e emendas, exclusive abertura e fechamento de rasgo.  Fornecimento e assentamento.</v>
          </cell>
          <cell r="D2795" t="str">
            <v>m</v>
          </cell>
          <cell r="E2795">
            <v>4.29</v>
          </cell>
        </row>
        <row r="2796">
          <cell r="A2796" t="str">
            <v>IT001058</v>
          </cell>
          <cell r="B2796" t="str">
            <v>IT25040065A</v>
          </cell>
          <cell r="C2796" t="str">
            <v>Eletroduto de PVC rigido, diametro de 2", inclusive conexoes e emendas, exclusive abertura e fechamento de rasgo.  Fornecimento e assentamento.</v>
          </cell>
          <cell r="D2796" t="str">
            <v>m</v>
          </cell>
          <cell r="E2796">
            <v>4.88</v>
          </cell>
        </row>
        <row r="2797">
          <cell r="A2797" t="str">
            <v>IT009779</v>
          </cell>
          <cell r="B2797" t="str">
            <v>IT25340382/</v>
          </cell>
          <cell r="C2797" t="str">
            <v>Cabo de cobre rigido com isolamento Sintenax, classe 0,6/1Kv, secao de 150mm2.  Fornecimento e colocacao.</v>
          </cell>
          <cell r="D2797" t="str">
            <v>m</v>
          </cell>
          <cell r="E2797">
            <v>46.75</v>
          </cell>
        </row>
        <row r="2798">
          <cell r="A2798" t="str">
            <v>IT009768</v>
          </cell>
          <cell r="B2798" t="str">
            <v>IT25340388/</v>
          </cell>
          <cell r="C2798" t="str">
            <v>Cabo de cobre rigido com isolamento Sintenax, classe 0,6/1Kv, secao de 240mm2.  Fornecimento e colocacao.</v>
          </cell>
          <cell r="D2798" t="str">
            <v>m</v>
          </cell>
          <cell r="E2798">
            <v>74</v>
          </cell>
        </row>
        <row r="2799">
          <cell r="A2799" t="str">
            <v>IT009773</v>
          </cell>
          <cell r="B2799" t="str">
            <v>IT25340397/</v>
          </cell>
          <cell r="C2799" t="str">
            <v>Cabo de cobre rigido com isolamento Sintenax, classe 0,6/1Kv, secao de 500mm2.  Fornecimento e colocacao.</v>
          </cell>
          <cell r="D2799" t="str">
            <v>m</v>
          </cell>
          <cell r="E2799">
            <v>108.23</v>
          </cell>
        </row>
        <row r="2800">
          <cell r="A2800" t="str">
            <v>IT008156</v>
          </cell>
          <cell r="B2800" t="str">
            <v>IT25360050/</v>
          </cell>
          <cell r="C2800" t="str">
            <v>Cabo de cobre isolado EPR, unipolar, 50mm2, 8,7/15Kv, referencia Epotrenax FX-3, Pirelli ou similar. Fornecimento e colocacao.</v>
          </cell>
          <cell r="D2800" t="str">
            <v>m</v>
          </cell>
          <cell r="E2800">
            <v>35.89</v>
          </cell>
        </row>
        <row r="2801">
          <cell r="A2801" t="str">
            <v>IT007872</v>
          </cell>
          <cell r="B2801" t="str">
            <v>IT25380059A</v>
          </cell>
          <cell r="C2801" t="str">
            <v>Cabo telefonico de cobre recozido estanhado, tipo CI, uso interno, 0,40mm2, 10 pares, para instalacoes internas primarias.  Fornecimento e colocacao.</v>
          </cell>
          <cell r="D2801" t="str">
            <v>m</v>
          </cell>
          <cell r="E2801">
            <v>1.81</v>
          </cell>
        </row>
        <row r="2802">
          <cell r="A2802" t="str">
            <v>IT007873</v>
          </cell>
          <cell r="B2802" t="str">
            <v>IT25380071A</v>
          </cell>
          <cell r="C2802" t="str">
            <v>Cabo telefonico de cobre recozido estanhado, tipo CI, uso interno, 0,40mm2, 20 pares, para instalacoes internas primarias.  Fornecimento e colocacao.</v>
          </cell>
          <cell r="D2802" t="str">
            <v>m</v>
          </cell>
          <cell r="E2802">
            <v>2.74</v>
          </cell>
        </row>
        <row r="2803">
          <cell r="A2803" t="str">
            <v>IT007869</v>
          </cell>
          <cell r="B2803" t="str">
            <v>IT25380100A</v>
          </cell>
          <cell r="C2803" t="str">
            <v>Cabo telefonico de cobre estanhado, tipo CCI, sem blindagem, 0,50mm2, 2 pares, para instalacoes internas secundarias.  Fornecimento e colocacao.</v>
          </cell>
          <cell r="D2803" t="str">
            <v>m</v>
          </cell>
          <cell r="E2803">
            <v>0.52</v>
          </cell>
        </row>
        <row r="2804">
          <cell r="A2804" t="str">
            <v>IT007870</v>
          </cell>
          <cell r="B2804" t="str">
            <v>IT25380103A</v>
          </cell>
          <cell r="C2804" t="str">
            <v>Cabo telefonico de cobre estanhado, tipo CCI, sem blindagem, 0,50mm2, 4 pares, para instalacoes internas secundarias.  Fornecimento e colocacao.</v>
          </cell>
          <cell r="D2804" t="str">
            <v>m</v>
          </cell>
          <cell r="E2804">
            <v>0.84</v>
          </cell>
        </row>
        <row r="2805">
          <cell r="A2805" t="str">
            <v>IT007871</v>
          </cell>
          <cell r="B2805" t="str">
            <v>IT25380166A</v>
          </cell>
          <cell r="C2805" t="str">
            <v>Cabo telefonico de cobre estanhado, tipo CCI, sem blindagem, 0,50mm2, 6 pares, para instalacoes internas secundarias.  Fornecimento e colocacao.</v>
          </cell>
          <cell r="D2805" t="str">
            <v>m</v>
          </cell>
          <cell r="E2805">
            <v>1.43</v>
          </cell>
        </row>
        <row r="2806">
          <cell r="A2806" t="str">
            <v>IT005355</v>
          </cell>
          <cell r="B2806" t="str">
            <v>IT25380300/</v>
          </cell>
          <cell r="C2806" t="str">
            <v>Fio telefonico tipo FE, bitola de 1mm2, para instalacoes areas.  Fornecimento e assentamento.</v>
          </cell>
          <cell r="D2806" t="str">
            <v>m</v>
          </cell>
          <cell r="E2806">
            <v>16.350000000000001</v>
          </cell>
        </row>
        <row r="2807">
          <cell r="A2807" t="str">
            <v>IT006399</v>
          </cell>
          <cell r="B2807" t="str">
            <v>IT25400062/</v>
          </cell>
          <cell r="C2807" t="str">
            <v>Cabo de cobre nu, secao de 6mm2.  Fornecimento e colocacao.</v>
          </cell>
          <cell r="D2807" t="str">
            <v>Kg</v>
          </cell>
          <cell r="E2807">
            <v>15.86</v>
          </cell>
        </row>
        <row r="2808">
          <cell r="A2808" t="str">
            <v>IT006401</v>
          </cell>
          <cell r="B2808" t="str">
            <v>IT25400068/</v>
          </cell>
          <cell r="C2808" t="str">
            <v>Cabo de cobre nu, secao de 16mm2.  Fornecimento e colocacao.</v>
          </cell>
          <cell r="D2808" t="str">
            <v>Kg</v>
          </cell>
          <cell r="E2808">
            <v>17.91</v>
          </cell>
        </row>
        <row r="2809">
          <cell r="A2809" t="str">
            <v>IT006403</v>
          </cell>
          <cell r="B2809" t="str">
            <v>IT25400074/</v>
          </cell>
          <cell r="C2809" t="str">
            <v>Cabo de cobre nu, secao de 35mm2.  Fornecimento e colocacao.</v>
          </cell>
          <cell r="D2809" t="str">
            <v>Kg</v>
          </cell>
          <cell r="E2809">
            <v>18.690000000000001</v>
          </cell>
        </row>
        <row r="2810">
          <cell r="A2810" t="str">
            <v>IT006405</v>
          </cell>
          <cell r="B2810" t="str">
            <v>IT25400077/</v>
          </cell>
          <cell r="C2810" t="str">
            <v>Cabo de cobre nu, secao de 50mm2.  Fornecimento e colocacao.</v>
          </cell>
          <cell r="D2810" t="str">
            <v>Kg</v>
          </cell>
          <cell r="E2810">
            <v>19.5</v>
          </cell>
        </row>
        <row r="2811">
          <cell r="A2811" t="str">
            <v>IT001014</v>
          </cell>
          <cell r="B2811" t="str">
            <v>IT25420053/</v>
          </cell>
          <cell r="C2811" t="str">
            <v>Fio de cobre rigido, com isolamento termoplastico, antichama, compreendendo: preparo, corte e enfiacao em eletrodutos, na bitola de 1mm2.  Fornecimento e colocacao.</v>
          </cell>
          <cell r="D2811" t="str">
            <v>m</v>
          </cell>
          <cell r="E2811">
            <v>0.6</v>
          </cell>
        </row>
        <row r="2812">
          <cell r="A2812" t="str">
            <v>IT001015</v>
          </cell>
          <cell r="B2812" t="str">
            <v>IT25420056/</v>
          </cell>
          <cell r="C2812" t="str">
            <v>Fio de cobre rigido, com isolamento termoplastico, antichama, compreendendo: preparo, corte e enfiacao em eletrodutos, na bitola de 1,5mm2.  Fornecimento e colocacao.</v>
          </cell>
          <cell r="D2812" t="str">
            <v>m</v>
          </cell>
          <cell r="E2812">
            <v>0.73</v>
          </cell>
        </row>
        <row r="2813">
          <cell r="A2813" t="str">
            <v>IT001016</v>
          </cell>
          <cell r="B2813" t="str">
            <v>IT25420059/</v>
          </cell>
          <cell r="C2813" t="str">
            <v>Fio de cobre rigido, com isolamento termoplastico, antichama, compreendendo: preparo, corte e enfiacao em eletrodutos, na bitola de 2,5mm2.  Fornecimento e colocacao.</v>
          </cell>
          <cell r="D2813" t="str">
            <v>m</v>
          </cell>
          <cell r="E2813">
            <v>1.01</v>
          </cell>
        </row>
        <row r="2814">
          <cell r="A2814" t="str">
            <v>IT003916</v>
          </cell>
          <cell r="B2814" t="str">
            <v>IT25420062/</v>
          </cell>
          <cell r="C2814" t="str">
            <v>Fio de cobre rigido, com isolamento termoplastico, antichama, compreendendo: preparo, corte e enfiacao em eletrodutos, na bitola de 4mm2.  Fornecimento e colocacao.</v>
          </cell>
          <cell r="D2814" t="str">
            <v>m</v>
          </cell>
          <cell r="E2814">
            <v>1.4</v>
          </cell>
        </row>
        <row r="2815">
          <cell r="A2815" t="str">
            <v>IT003917</v>
          </cell>
          <cell r="B2815" t="str">
            <v>IT25420065/</v>
          </cell>
          <cell r="C2815" t="str">
            <v>Fio de cobre rigido, com isolamento termoplastico, antichama, compreendendo: preparo, corte e enfiacao em eletrodutos, na bitola de 6mm2.  Fornecimento e colocacao.</v>
          </cell>
          <cell r="D2815" t="str">
            <v>m</v>
          </cell>
          <cell r="E2815">
            <v>2.0099999999999998</v>
          </cell>
        </row>
        <row r="2816">
          <cell r="A2816" t="str">
            <v>IT003918</v>
          </cell>
          <cell r="B2816" t="str">
            <v>IT25420068/</v>
          </cell>
          <cell r="C2816" t="str">
            <v>Fio de cobre rigido, com isolamento termoplastico, antichama, compreendendo: preparo, corte e enfiacao em eletrodutos, na bitola de 10mm2.  Fornecimento e colocacao.</v>
          </cell>
          <cell r="D2816" t="str">
            <v>m</v>
          </cell>
          <cell r="E2816">
            <v>3.36</v>
          </cell>
        </row>
        <row r="2817">
          <cell r="A2817" t="str">
            <v>IT004497</v>
          </cell>
          <cell r="B2817" t="str">
            <v>IT25420106/</v>
          </cell>
          <cell r="C2817" t="str">
            <v>Fio de cobre flexivel, paralelo, com isolamento termoplastico, 300V, na bitola de (2x1,5)mm2.  Fornecimento e colocacao.</v>
          </cell>
          <cell r="D2817" t="str">
            <v>m</v>
          </cell>
          <cell r="E2817">
            <v>1.29</v>
          </cell>
        </row>
        <row r="2818">
          <cell r="A2818" t="str">
            <v>IT005585</v>
          </cell>
          <cell r="B2818" t="str">
            <v>IT25420109/</v>
          </cell>
          <cell r="C2818" t="str">
            <v>Fio paralelo, com isolamento termoplastico, na bitola de (2x2,5)mm2.  Fornecimento e colocacao.</v>
          </cell>
          <cell r="D2818" t="str">
            <v>m</v>
          </cell>
          <cell r="E2818">
            <v>1.88</v>
          </cell>
        </row>
        <row r="2819">
          <cell r="A2819" t="str">
            <v>IT004652</v>
          </cell>
          <cell r="B2819" t="str">
            <v>IT25420112/</v>
          </cell>
          <cell r="C2819" t="str">
            <v>Fio de cobre rigido, paralelo, com isolamento termoplastico, 300V, na bitola de (2x4)mm2.  Fornecimento e colocacao.</v>
          </cell>
          <cell r="D2819" t="str">
            <v>m</v>
          </cell>
          <cell r="E2819">
            <v>2.4700000000000002</v>
          </cell>
        </row>
        <row r="2820">
          <cell r="A2820" t="str">
            <v>IT005659</v>
          </cell>
          <cell r="B2820" t="str">
            <v>IT25440053/</v>
          </cell>
          <cell r="C2820" t="str">
            <v>Fio de cobre nu, na bitola de 1mm2.  Fornecimento e colocacao.</v>
          </cell>
          <cell r="D2820" t="str">
            <v>m</v>
          </cell>
          <cell r="E2820">
            <v>0.53</v>
          </cell>
        </row>
        <row r="2821">
          <cell r="A2821" t="str">
            <v>IT005660</v>
          </cell>
          <cell r="B2821" t="str">
            <v>IT25440056/</v>
          </cell>
          <cell r="C2821" t="str">
            <v>Fio de cobre nu, na bitola de 1,5mm2.  Fornecimento e colocacao.</v>
          </cell>
          <cell r="D2821" t="str">
            <v>m</v>
          </cell>
          <cell r="E2821">
            <v>0.73</v>
          </cell>
        </row>
        <row r="2822">
          <cell r="A2822" t="str">
            <v>IT005661</v>
          </cell>
          <cell r="B2822" t="str">
            <v>IT25440059/</v>
          </cell>
          <cell r="C2822" t="str">
            <v>Fio de cobre nu, na bitola de 2,5mm2.  Fornecimento e colocacao.</v>
          </cell>
          <cell r="D2822" t="str">
            <v>m</v>
          </cell>
          <cell r="E2822">
            <v>1.02</v>
          </cell>
        </row>
        <row r="2823">
          <cell r="A2823" t="str">
            <v>IT005662</v>
          </cell>
          <cell r="B2823" t="str">
            <v>IT25440062/</v>
          </cell>
          <cell r="C2823" t="str">
            <v>Fio de cobre nu, na bitola de 4mm2.  Fornecimento e colocacao.</v>
          </cell>
          <cell r="D2823" t="str">
            <v>m</v>
          </cell>
          <cell r="E2823">
            <v>1.41</v>
          </cell>
        </row>
        <row r="2824">
          <cell r="A2824" t="str">
            <v>IT005663</v>
          </cell>
          <cell r="B2824" t="str">
            <v>IT25440065/</v>
          </cell>
          <cell r="C2824" t="str">
            <v>Fio de cobre nu, na bitola de 6mm2.  Fornecimento e colocacao.</v>
          </cell>
          <cell r="D2824" t="str">
            <v>m</v>
          </cell>
          <cell r="E2824">
            <v>1.78</v>
          </cell>
        </row>
        <row r="2825">
          <cell r="A2825" t="str">
            <v>IT005664</v>
          </cell>
          <cell r="B2825" t="str">
            <v>IT25440068/</v>
          </cell>
          <cell r="C2825" t="str">
            <v>Fio de cobre nu, na bitola de 10mm2.  Fornecimento e colocacao.</v>
          </cell>
          <cell r="D2825" t="str">
            <v>m</v>
          </cell>
          <cell r="E2825">
            <v>3.36</v>
          </cell>
        </row>
        <row r="2826">
          <cell r="A2826" t="str">
            <v>IT005665</v>
          </cell>
          <cell r="B2826" t="str">
            <v>IT25440071/</v>
          </cell>
          <cell r="C2826" t="str">
            <v>Fio de cobre nu, na bitola de 16mm2.  Fornecimento e colocacao.</v>
          </cell>
          <cell r="D2826" t="str">
            <v>m</v>
          </cell>
          <cell r="E2826">
            <v>5.1100000000000003</v>
          </cell>
        </row>
        <row r="2827">
          <cell r="A2827" t="str">
            <v>IT005666</v>
          </cell>
          <cell r="B2827" t="str">
            <v>IT25440074/</v>
          </cell>
          <cell r="C2827" t="str">
            <v>Cabo de cobre nu, na bitola de 25mm2.  Fornecimento e colocacao.</v>
          </cell>
          <cell r="D2827" t="str">
            <v>m</v>
          </cell>
          <cell r="E2827" t="e">
            <v>#N/A</v>
          </cell>
        </row>
        <row r="2828">
          <cell r="A2828" t="str">
            <v>IT005596</v>
          </cell>
          <cell r="B2828" t="str">
            <v>IT25460050/</v>
          </cell>
          <cell r="C2828" t="str">
            <v>Caixa estampada de 2"x4", inclusive buchas e arruelas.  Fornecimento e colocacao.</v>
          </cell>
          <cell r="D2828" t="str">
            <v>un</v>
          </cell>
          <cell r="E2828">
            <v>3.96</v>
          </cell>
        </row>
        <row r="2829">
          <cell r="A2829" t="str">
            <v>IT005597</v>
          </cell>
          <cell r="B2829" t="str">
            <v>IT25460053/</v>
          </cell>
          <cell r="C2829" t="str">
            <v>Caixa estampada de 3"x3", inclusive buchas e arruelas.  Fornecimento e colocacao.</v>
          </cell>
          <cell r="D2829" t="str">
            <v>un</v>
          </cell>
          <cell r="E2829">
            <v>3.95</v>
          </cell>
        </row>
        <row r="2830">
          <cell r="A2830" t="str">
            <v>IT005598</v>
          </cell>
          <cell r="B2830" t="str">
            <v>IT25460056/</v>
          </cell>
          <cell r="C2830" t="str">
            <v>Caixa estampada de 4"x4", inclusive buchas e arruelas.  Fornecimento e colocacao.</v>
          </cell>
          <cell r="D2830" t="str">
            <v>un</v>
          </cell>
          <cell r="E2830">
            <v>4.29</v>
          </cell>
        </row>
        <row r="2831">
          <cell r="A2831" t="str">
            <v>IT006439</v>
          </cell>
          <cell r="B2831" t="str">
            <v>IT25460100/</v>
          </cell>
          <cell r="C2831" t="str">
            <v>Caixa de passagem em aco estampado, de 4"x2", exclusive abertura e fechamento do rasgo.  Fornecimento e assentamento.</v>
          </cell>
          <cell r="D2831" t="str">
            <v>un</v>
          </cell>
          <cell r="E2831">
            <v>2.44</v>
          </cell>
        </row>
        <row r="2832">
          <cell r="A2832" t="str">
            <v>IT006441</v>
          </cell>
          <cell r="B2832" t="str">
            <v>IT25460103/</v>
          </cell>
          <cell r="C2832" t="str">
            <v>Caixa de passagem em aco estampado, de 4"x4", exclusive abertura e fechamento do rasgo.  Fornecimento e assentamento.</v>
          </cell>
          <cell r="D2832" t="str">
            <v>un</v>
          </cell>
          <cell r="E2832">
            <v>3.77</v>
          </cell>
        </row>
        <row r="2833">
          <cell r="A2833" t="str">
            <v>IT005233</v>
          </cell>
          <cell r="B2833" t="str">
            <v>IT25460106/</v>
          </cell>
          <cell r="C2833" t="str">
            <v>Caixa de passagem em chapa com tampa aparafusada de (20x20x10)cm.  Fornecimento e assentamento.</v>
          </cell>
          <cell r="D2833" t="str">
            <v>un</v>
          </cell>
          <cell r="E2833">
            <v>22.56</v>
          </cell>
        </row>
        <row r="2834">
          <cell r="A2834" t="str">
            <v>IT006572</v>
          </cell>
          <cell r="B2834" t="str">
            <v>IT25460109/</v>
          </cell>
          <cell r="C2834" t="str">
            <v>Caixa de passagem para telefone, conforme especificacao da Telebras, nas dimensoes (20x20x12)cm.  Fornecimento e assentamento.</v>
          </cell>
          <cell r="D2834" t="str">
            <v>un</v>
          </cell>
          <cell r="E2834">
            <v>18.32</v>
          </cell>
        </row>
        <row r="2835">
          <cell r="A2835" t="str">
            <v>IT006575</v>
          </cell>
          <cell r="B2835" t="str">
            <v>IT25460112/</v>
          </cell>
          <cell r="C2835" t="str">
            <v>Caixa de passagem para telefone, conforme especificacao da Telebras, nas dimensoes (40x40x12)cm.  Fornecimento e assentamento.</v>
          </cell>
          <cell r="D2835" t="str">
            <v>un</v>
          </cell>
          <cell r="E2835">
            <v>38.85</v>
          </cell>
        </row>
        <row r="2836">
          <cell r="A2836" t="str">
            <v>IT006574</v>
          </cell>
          <cell r="B2836" t="str">
            <v>IT25460115/</v>
          </cell>
          <cell r="C2836" t="str">
            <v>Caixa de passagem para telefone, conforme especificacao da Telebras, nas dimensoes (60x60x12)cm.  Fornecimento e assentamento.</v>
          </cell>
          <cell r="D2836" t="str">
            <v>un</v>
          </cell>
          <cell r="E2836">
            <v>69.69</v>
          </cell>
        </row>
        <row r="2837">
          <cell r="A2837" t="str">
            <v>IT006556</v>
          </cell>
          <cell r="B2837" t="str">
            <v>IT25460118/</v>
          </cell>
          <cell r="C2837" t="str">
            <v>Caixa de passagem para telefone, conforme especificacao da Telebras, nas dimensoes (80x80x12)cm.  Fornecimento e assentamento.</v>
          </cell>
          <cell r="D2837" t="str">
            <v>un</v>
          </cell>
          <cell r="E2837">
            <v>101.45</v>
          </cell>
        </row>
        <row r="2838">
          <cell r="A2838" t="str">
            <v>IT006573</v>
          </cell>
          <cell r="B2838" t="str">
            <v>IT25460121/</v>
          </cell>
          <cell r="C2838" t="str">
            <v>Caixa de passagem para telefone, conforme especificacao da Telebras, nas dimensoes (120x120x12)cm.  Fornecimento e assentamento.</v>
          </cell>
          <cell r="D2838" t="str">
            <v>un</v>
          </cell>
          <cell r="E2838">
            <v>214.7</v>
          </cell>
        </row>
        <row r="2839">
          <cell r="A2839" t="str">
            <v>IT006555</v>
          </cell>
          <cell r="B2839" t="str">
            <v>IT25460124/</v>
          </cell>
          <cell r="C2839" t="str">
            <v>Caixa de passagem para telefone, conforme especificacao da Telebras, nas dimensoes (150x150x12)cm.  Fornecimento e assentamento.</v>
          </cell>
          <cell r="D2839" t="str">
            <v>un</v>
          </cell>
          <cell r="E2839">
            <v>443.14</v>
          </cell>
        </row>
        <row r="2840">
          <cell r="A2840" t="str">
            <v>IT009784</v>
          </cell>
          <cell r="B2840" t="str">
            <v>IT25460150/</v>
          </cell>
          <cell r="C2840" t="str">
            <v>Caixa de passagem em alvenaria, dimensoes de (60x60x60)cm, com tampao de ferro.  Construcao.</v>
          </cell>
          <cell r="D2840" t="str">
            <v>un</v>
          </cell>
          <cell r="E2840">
            <v>137.77000000000001</v>
          </cell>
        </row>
        <row r="2841">
          <cell r="A2841" t="str">
            <v>IT009780</v>
          </cell>
          <cell r="B2841" t="str">
            <v>IT25460153/</v>
          </cell>
          <cell r="C2841" t="str">
            <v>Caixa de passagem em alvenaria, dimensoes de (80x80x80)cm, com tampao de ferro. Construcao.</v>
          </cell>
          <cell r="D2841" t="str">
            <v>un</v>
          </cell>
          <cell r="E2841">
            <v>152.36000000000001</v>
          </cell>
        </row>
        <row r="2842">
          <cell r="A2842" t="str">
            <v>IT005898</v>
          </cell>
          <cell r="B2842" t="str">
            <v>IT25460200/</v>
          </cell>
          <cell r="C2842" t="str">
            <v>Reparo em caixa de passagem de energia eletrica de alvenaria de (60x60)cm, com troca de tampa de concreto, com espessuras de 6cm.</v>
          </cell>
          <cell r="D2842" t="str">
            <v>m2</v>
          </cell>
          <cell r="E2842">
            <v>48.06</v>
          </cell>
        </row>
        <row r="2843">
          <cell r="A2843" t="str">
            <v>IT007980</v>
          </cell>
          <cell r="B2843" t="str">
            <v>IT25460400A</v>
          </cell>
          <cell r="C2843" t="str">
            <v>Fornecimento e colocacao de caixa de ligacao de aluminio silicio, tipo Condulets ou similar, no formato B com diametro de 1".</v>
          </cell>
          <cell r="D2843" t="str">
            <v>un</v>
          </cell>
          <cell r="E2843">
            <v>8.74</v>
          </cell>
        </row>
        <row r="2844">
          <cell r="A2844" t="str">
            <v>IT007981</v>
          </cell>
          <cell r="B2844" t="str">
            <v>IT25460403A</v>
          </cell>
          <cell r="C2844" t="str">
            <v>Fornecimento e colocacao de caixa de ligacao de aluminio silicio, tipo Condulets ou similar, no formato C com diametro de 1".</v>
          </cell>
          <cell r="D2844" t="str">
            <v>un</v>
          </cell>
          <cell r="E2844">
            <v>8.5399999999999991</v>
          </cell>
        </row>
        <row r="2845">
          <cell r="A2845" t="str">
            <v>IT007982</v>
          </cell>
          <cell r="B2845" t="str">
            <v>IT25460406A</v>
          </cell>
          <cell r="C2845" t="str">
            <v>Fornecimento e colocacao de caixa de ligacao de aluminio silicio, tipo Condulets ou similar, no formato E com diametro de 1".</v>
          </cell>
          <cell r="D2845" t="str">
            <v>un</v>
          </cell>
          <cell r="E2845">
            <v>8.6300000000000008</v>
          </cell>
        </row>
        <row r="2846">
          <cell r="A2846" t="str">
            <v>IT007974</v>
          </cell>
          <cell r="B2846" t="str">
            <v>IT25460409A</v>
          </cell>
          <cell r="C2846" t="str">
            <v>Fornecimento e colocacao de caixa de ligacao de aluminio silicio, tipo Condulets ou similar, no formato LB com diametro de 1".</v>
          </cell>
          <cell r="D2846" t="str">
            <v>un</v>
          </cell>
          <cell r="E2846">
            <v>9.75</v>
          </cell>
        </row>
        <row r="2847">
          <cell r="A2847" t="str">
            <v>IT007976</v>
          </cell>
          <cell r="B2847" t="str">
            <v>IT25460412A</v>
          </cell>
          <cell r="C2847" t="str">
            <v>Fornecimento e colocacao de caixa de ligacao de aluminio silicio, tipo Condulets ou similar, no formato LL com diametro de 1".</v>
          </cell>
          <cell r="D2847" t="str">
            <v>un</v>
          </cell>
          <cell r="E2847">
            <v>8.83</v>
          </cell>
        </row>
        <row r="2848">
          <cell r="A2848" t="str">
            <v>IT007978</v>
          </cell>
          <cell r="B2848" t="str">
            <v>IT25460415A</v>
          </cell>
          <cell r="C2848" t="str">
            <v>Fornecimento e colocacao de caixa de ligacao de aluminio silicio, tipo Condulets ou similar, no formato T com diametro de 1".</v>
          </cell>
          <cell r="D2848" t="str">
            <v>un</v>
          </cell>
          <cell r="E2848">
            <v>10.99</v>
          </cell>
        </row>
        <row r="2849">
          <cell r="A2849" t="str">
            <v>IT007977</v>
          </cell>
          <cell r="B2849" t="str">
            <v>IT25460418A</v>
          </cell>
          <cell r="C2849" t="str">
            <v>Fornecimento e colocacao de caixa de ligacao de aluminio silicio, tipo Condulets ou similar, no formato X com diametro de 1".</v>
          </cell>
          <cell r="D2849" t="str">
            <v>un</v>
          </cell>
          <cell r="E2849">
            <v>12.38</v>
          </cell>
        </row>
        <row r="2850">
          <cell r="A2850" t="str">
            <v>IT000966</v>
          </cell>
          <cell r="B2850" t="str">
            <v>IT25480050/</v>
          </cell>
          <cell r="C2850" t="str">
            <v>Quadro de distribuicao de energia para disjuntores termo-magneticos unipolares, de embutir, com porta e barramento neutro, para instalacao de ate 3 disjuntores, sem dispositivo para chave geral.  Fornecimento e colocacao.</v>
          </cell>
          <cell r="D2850" t="str">
            <v>un</v>
          </cell>
          <cell r="E2850">
            <v>32.909999999999997</v>
          </cell>
        </row>
        <row r="2851">
          <cell r="A2851" t="str">
            <v>IT005237</v>
          </cell>
          <cell r="B2851" t="str">
            <v>IT25480100/</v>
          </cell>
          <cell r="C2851" t="str">
            <v>Centro de distribuicao da Dutoplast ou similar, modelo externo, com previsao para instalacao de 6 disjuntores.  Fornecimento e colocacao.</v>
          </cell>
          <cell r="D2851" t="str">
            <v>un</v>
          </cell>
          <cell r="E2851">
            <v>44.81</v>
          </cell>
        </row>
        <row r="2852">
          <cell r="A2852" t="str">
            <v>IT009222</v>
          </cell>
          <cell r="B2852" t="str">
            <v>IT25480106/</v>
          </cell>
          <cell r="C2852" t="str">
            <v>Quadro de distribuicao de energia para disjuntores termo-magneticos unipolares, de embutir, com porta, para instalacao de ate 6 disjuntores, sem dispositivo para chave geral.  Fornecimento e colocacao.</v>
          </cell>
          <cell r="D2852" t="str">
            <v>un</v>
          </cell>
          <cell r="E2852">
            <v>30.59</v>
          </cell>
        </row>
        <row r="2853">
          <cell r="A2853" t="str">
            <v>IT003816</v>
          </cell>
          <cell r="B2853" t="str">
            <v>IT25480150/</v>
          </cell>
          <cell r="C2853" t="str">
            <v>Quadro de distribuicao de energia, para disjuntores termo-magneticos unipolares, de embutir, com porta e barramento neutro, para instalacao de ate 12 disjuntores, sem dispositivo para chave geral.  Fornecimento e colocacao.</v>
          </cell>
          <cell r="D2853" t="str">
            <v>un</v>
          </cell>
          <cell r="E2853">
            <v>110.44</v>
          </cell>
        </row>
        <row r="2854">
          <cell r="A2854" t="str">
            <v>IT005293</v>
          </cell>
          <cell r="B2854" t="str">
            <v>IT25480156/</v>
          </cell>
          <cell r="C2854" t="str">
            <v>Quadro de distribuicao de energia, trifasico, para 12 circuitos.  Fornecimento e colocacao.</v>
          </cell>
          <cell r="D2854" t="str">
            <v>un</v>
          </cell>
          <cell r="E2854">
            <v>226.2</v>
          </cell>
        </row>
        <row r="2855">
          <cell r="A2855" t="str">
            <v>IT003817</v>
          </cell>
          <cell r="B2855" t="str">
            <v>IT25480200/</v>
          </cell>
          <cell r="C2855" t="str">
            <v>Quadro de distribuicao de energia, para disjuntores termo-magneticos unipolares, de embutir, com porta e barramento neutro e trifasicos, para instalacao de ate 18 disjuntores, com dispositivo para chave geral.  Fornecimento e colocacao.</v>
          </cell>
          <cell r="D2855" t="str">
            <v>un</v>
          </cell>
          <cell r="E2855">
            <v>168.28</v>
          </cell>
        </row>
        <row r="2856">
          <cell r="A2856" t="str">
            <v>IT003818</v>
          </cell>
          <cell r="B2856" t="str">
            <v>IT25480250/</v>
          </cell>
          <cell r="C2856" t="str">
            <v>Quadro de distribuicao de energia para disjuntores termo-magneticos unipolares, de embutir, com porta e barramento neutro e trifasico, para instalacao de ate 24 disjuntores, com dispositivo para chave geral.  Fornecimento e colocacao.</v>
          </cell>
          <cell r="D2856" t="str">
            <v>un</v>
          </cell>
          <cell r="E2856">
            <v>190.2</v>
          </cell>
        </row>
        <row r="2857">
          <cell r="A2857" t="str">
            <v>IT003819</v>
          </cell>
          <cell r="B2857" t="str">
            <v>IT25480300/</v>
          </cell>
          <cell r="C2857" t="str">
            <v>Quadro de distribuicao de energia para disjuntores termo-magneticos unipolares, de embutir, com porta e barramento neutro e trifasico, para instalacao de ate 32 disjuntores, com dispositivo para chave geral.  Fornecimento e colocacao.</v>
          </cell>
          <cell r="D2857" t="str">
            <v>un</v>
          </cell>
          <cell r="E2857">
            <v>222.83</v>
          </cell>
        </row>
        <row r="2858">
          <cell r="A2858" t="str">
            <v>IT009598</v>
          </cell>
          <cell r="B2858" t="str">
            <v>IT25990100/</v>
          </cell>
          <cell r="C2858" t="str">
            <v>Base de ferro retangular, para caixa subterranea, modelo QC-43, padrao Telerj.  Fornecimento.</v>
          </cell>
          <cell r="D2858" t="str">
            <v>un</v>
          </cell>
          <cell r="E2858">
            <v>117.72</v>
          </cell>
        </row>
        <row r="2859">
          <cell r="A2859" t="str">
            <v>IT009597</v>
          </cell>
          <cell r="B2859" t="str">
            <v>IT25990103/</v>
          </cell>
          <cell r="C2859" t="str">
            <v>Tampa de ferro retangular, medindo (1,07x0,52)m, para caixa subterranea, modelo QC-43, padrao Telerj.  Fornecimento.</v>
          </cell>
          <cell r="D2859" t="str">
            <v>un</v>
          </cell>
          <cell r="E2859">
            <v>264.05</v>
          </cell>
        </row>
        <row r="2860">
          <cell r="A2860" t="str">
            <v>IT001012</v>
          </cell>
          <cell r="B2860" t="str">
            <v>IT25990150/</v>
          </cell>
          <cell r="C2860" t="str">
            <v>Botao de comando Rafix Siemens, modelo K3 - 01, ou similar.  Fornecimento e colocacao.</v>
          </cell>
          <cell r="D2860" t="str">
            <v>un</v>
          </cell>
          <cell r="E2860">
            <v>49.82</v>
          </cell>
        </row>
        <row r="2861">
          <cell r="A2861" t="str">
            <v>IT006182</v>
          </cell>
          <cell r="B2861" t="str">
            <v>IT25990200/</v>
          </cell>
          <cell r="C2861" t="str">
            <v>Fornecimento e instalacao de mufla sub aquatica modelo F-70 com 4 prensas para cabos de 2,5mm2.</v>
          </cell>
          <cell r="D2861" t="str">
            <v>un</v>
          </cell>
          <cell r="E2861">
            <v>60.97</v>
          </cell>
        </row>
        <row r="2862">
          <cell r="A2862" t="str">
            <v>IT009566</v>
          </cell>
          <cell r="B2862" t="str">
            <v>IT25990250/</v>
          </cell>
          <cell r="C2862" t="str">
            <v>Instalacao de cabo em eletroduto com diametro de 1" ate 3", completa, exclusive fornecimento do eletroduto.</v>
          </cell>
          <cell r="D2862" t="str">
            <v>m</v>
          </cell>
          <cell r="E2862">
            <v>17.23</v>
          </cell>
        </row>
        <row r="2863">
          <cell r="A2863" t="str">
            <v>IT009785</v>
          </cell>
          <cell r="B2863" t="str">
            <v>IT25990300/</v>
          </cell>
          <cell r="C2863" t="str">
            <v>Kit emenda para cabos classe 0,6/1,0Kv.  Fornecimento e instalacao.</v>
          </cell>
          <cell r="D2863" t="str">
            <v>un</v>
          </cell>
          <cell r="E2863">
            <v>33.090000000000003</v>
          </cell>
        </row>
        <row r="2864">
          <cell r="A2864" t="str">
            <v>IT000990</v>
          </cell>
          <cell r="B2864" t="str">
            <v>IT25990400/</v>
          </cell>
          <cell r="C2864" t="str">
            <v>Temporizador  LA2-D22 para bomba de 30CV.  Fornecimento e colocacao.</v>
          </cell>
          <cell r="D2864" t="str">
            <v>un</v>
          </cell>
          <cell r="E2864">
            <v>153.9</v>
          </cell>
        </row>
        <row r="2865">
          <cell r="A2865" t="str">
            <v>IT000991</v>
          </cell>
          <cell r="B2865" t="str">
            <v>IT25990450/</v>
          </cell>
          <cell r="C2865" t="str">
            <v>Timer Switch com acionamento liga/desliga ate 7 opcoes de horario por 24 horas, operando em 120V ou 220V.  Fornecimento e colocacao.</v>
          </cell>
          <cell r="D2865" t="str">
            <v>un</v>
          </cell>
          <cell r="E2865">
            <v>124.74</v>
          </cell>
        </row>
        <row r="2866">
          <cell r="A2866" t="str">
            <v>IT000993</v>
          </cell>
          <cell r="B2866" t="str">
            <v>IT25990500/</v>
          </cell>
          <cell r="C2866" t="str">
            <v>Voltimetro (96x96)mm com escala de 0A a 250V.  Fornecimento e colocacao.</v>
          </cell>
          <cell r="D2866" t="str">
            <v>un</v>
          </cell>
          <cell r="E2866">
            <v>99.23</v>
          </cell>
        </row>
        <row r="2867">
          <cell r="A2867" t="str">
            <v>IT004624</v>
          </cell>
          <cell r="B2867" t="str">
            <v>IT30050050/</v>
          </cell>
          <cell r="C2867" t="str">
            <v>Arandela completa com receptaculo para lampada incandescente de referencia 1670 da Lorenzetti ou similar.  Fornecimento e colocacao.</v>
          </cell>
          <cell r="D2867" t="str">
            <v>un</v>
          </cell>
          <cell r="E2867">
            <v>22.3</v>
          </cell>
        </row>
        <row r="2868">
          <cell r="A2868" t="str">
            <v>IT006951</v>
          </cell>
          <cell r="B2868" t="str">
            <v>IT30050100/</v>
          </cell>
          <cell r="C2868" t="str">
            <v>Arandela em aluminio fundido com grade de protecao e vidro temperado para lampada incandescente de 100W, tipo RPI 3017 G da Raphael Paci ou similar.  Fornecimento e colocacao.</v>
          </cell>
          <cell r="D2868" t="str">
            <v>un</v>
          </cell>
          <cell r="E2868">
            <v>53.45</v>
          </cell>
        </row>
        <row r="2869">
          <cell r="A2869" t="str">
            <v>IT006952</v>
          </cell>
          <cell r="B2869" t="str">
            <v>IT30050150/</v>
          </cell>
          <cell r="C2869" t="str">
            <v>Arandela de parede para lampada incandescente ate 100W tipo A-005 da Lumini ou similar.  Fornecimento e colocacao.</v>
          </cell>
          <cell r="D2869" t="str">
            <v>un</v>
          </cell>
          <cell r="E2869">
            <v>94.44</v>
          </cell>
        </row>
        <row r="2870">
          <cell r="A2870" t="str">
            <v>IT007189</v>
          </cell>
          <cell r="B2870" t="str">
            <v>IT30050200/</v>
          </cell>
          <cell r="C2870" t="str">
            <v>Arandela oval em aluminio fundido com grade de protecao e vidro temperado para lampada incandescente de 60W tipo RPI-3016/P da Raphael Paci ou similar.  Fornecimento e colocacao.</v>
          </cell>
          <cell r="D2870" t="str">
            <v>un</v>
          </cell>
          <cell r="E2870">
            <v>23.58</v>
          </cell>
        </row>
        <row r="2871">
          <cell r="A2871" t="str">
            <v>IT007190</v>
          </cell>
          <cell r="B2871" t="str">
            <v>IT30050203/</v>
          </cell>
          <cell r="C2871" t="str">
            <v>Arandela oval em aluminio fundido com grade de protecao e vidro temperado para lampada incandescente de 60W tipo RPI-3017/P da Raphael Paci ou similar.  Fornecimento e colocacao.</v>
          </cell>
          <cell r="D2871" t="str">
            <v>un</v>
          </cell>
          <cell r="E2871">
            <v>53.22</v>
          </cell>
        </row>
        <row r="2872">
          <cell r="A2872" t="str">
            <v>IT006955</v>
          </cell>
          <cell r="B2872" t="str">
            <v>IT30050250/</v>
          </cell>
          <cell r="C2872" t="str">
            <v>Arandela oval em aluminio fundido com grade de protecao e vidro temperado para lampada incandescente de 100W tipo RPI-3017/P da Raphael Paci ou similar.  Fornecimento e colocacao.</v>
          </cell>
          <cell r="D2872" t="str">
            <v>un</v>
          </cell>
          <cell r="E2872">
            <v>53.45</v>
          </cell>
        </row>
        <row r="2873">
          <cell r="A2873" t="str">
            <v>IT007188</v>
          </cell>
          <cell r="B2873" t="str">
            <v>IT30050253/</v>
          </cell>
          <cell r="C2873" t="str">
            <v>Arandela oval em aluminio fundido com grade de protecao e vidro temperado para lampada incandescente de 100W tipo RPI-3016/G da Raphael Paci ou similar.  Fornecimento e colocacao.</v>
          </cell>
          <cell r="D2873" t="str">
            <v>un</v>
          </cell>
          <cell r="E2873">
            <v>33.049999999999997</v>
          </cell>
        </row>
        <row r="2874">
          <cell r="A2874" t="str">
            <v>IT004638</v>
          </cell>
          <cell r="B2874" t="str">
            <v>IT30050300/</v>
          </cell>
          <cell r="C2874" t="str">
            <v>Globo esferico, plafonier repuxado de aluminio com difusor em base de vidro de 4"x6".  Fornecimento e colocacao.</v>
          </cell>
          <cell r="D2874" t="str">
            <v>un</v>
          </cell>
          <cell r="E2874">
            <v>10.25</v>
          </cell>
        </row>
        <row r="2875">
          <cell r="A2875" t="str">
            <v>IT007088</v>
          </cell>
          <cell r="B2875" t="str">
            <v>IT30050312/</v>
          </cell>
          <cell r="C2875" t="str">
            <v>Globo de vidro fosco, plafonier tipo drops para lampada incandescente de 100W tipo   C-2019M da Projeto ou similar.  Fornecimento e colocacao.</v>
          </cell>
          <cell r="D2875" t="str">
            <v>un</v>
          </cell>
          <cell r="E2875">
            <v>24.28</v>
          </cell>
        </row>
        <row r="2876">
          <cell r="A2876" t="str">
            <v>IT018067</v>
          </cell>
          <cell r="B2876" t="str">
            <v>IT30050400/</v>
          </cell>
          <cell r="C2876" t="e">
            <v>#N/A</v>
          </cell>
          <cell r="D2876" t="e">
            <v>#N/A</v>
          </cell>
          <cell r="E2876">
            <v>215.02</v>
          </cell>
        </row>
        <row r="2877">
          <cell r="A2877" t="str">
            <v>IT018068</v>
          </cell>
          <cell r="B2877" t="str">
            <v>IT30050501/</v>
          </cell>
          <cell r="C2877" t="e">
            <v>#N/A</v>
          </cell>
          <cell r="D2877" t="e">
            <v>#N/A</v>
          </cell>
          <cell r="E2877">
            <v>201.48</v>
          </cell>
        </row>
        <row r="2878">
          <cell r="A2878" t="str">
            <v>IT005487</v>
          </cell>
          <cell r="B2878" t="str">
            <v>IT30050550/</v>
          </cell>
          <cell r="C2878" t="str">
            <v>Plafonier repuxado de aluminio, com receptaculo de louca.  Fornecimento e colocacao.</v>
          </cell>
          <cell r="D2878" t="str">
            <v>un</v>
          </cell>
          <cell r="E2878">
            <v>26.02</v>
          </cell>
        </row>
        <row r="2879">
          <cell r="A2879" t="str">
            <v>IT006048</v>
          </cell>
          <cell r="B2879" t="str">
            <v>IT30050600/</v>
          </cell>
          <cell r="C2879" t="str">
            <v>Receptaculo de louca para lampada.  Fornecimento e colocacao.</v>
          </cell>
          <cell r="D2879" t="str">
            <v>un</v>
          </cell>
          <cell r="E2879">
            <v>2.0099999999999998</v>
          </cell>
        </row>
        <row r="2880">
          <cell r="A2880" t="str">
            <v>IT005469</v>
          </cell>
          <cell r="B2880" t="str">
            <v>IT30050650/</v>
          </cell>
          <cell r="C2880" t="str">
            <v>Spot embutido para lampada de 60W.  Fornecimento.</v>
          </cell>
          <cell r="D2880" t="str">
            <v>un</v>
          </cell>
          <cell r="E2880">
            <v>11.9</v>
          </cell>
        </row>
        <row r="2881">
          <cell r="A2881" t="str">
            <v>IT009260</v>
          </cell>
          <cell r="B2881" t="str">
            <v>IT30100050/</v>
          </cell>
          <cell r="C2881" t="str">
            <v>Luminaria de embutir para iluminacao comercial ou residencial de interiores, para 1 lampada com porta-lampada E-27, equipada com 1 lampada fluorescente compacta PLE 23W em 220V com reator incorporado.  Fornecimento e instalacao.</v>
          </cell>
          <cell r="D2881" t="str">
            <v>un</v>
          </cell>
          <cell r="E2881">
            <v>51.99</v>
          </cell>
        </row>
        <row r="2882">
          <cell r="A2882" t="str">
            <v>IT009262</v>
          </cell>
          <cell r="B2882" t="str">
            <v>IT30100100/</v>
          </cell>
          <cell r="C2882" t="str">
            <v>Luminaria de embutir para iluminacao comercial de interiores, para 2 lampadas fluorescentes possuindo aletas anti-ofuscantes, equipada com lampadas de 32W e reator eletronico em 220V.  Fornecimento e instalacao.</v>
          </cell>
          <cell r="D2882" t="str">
            <v>un</v>
          </cell>
          <cell r="E2882">
            <v>244.77</v>
          </cell>
        </row>
        <row r="2883">
          <cell r="A2883" t="str">
            <v>IT009527</v>
          </cell>
          <cell r="B2883" t="str">
            <v>IT30100150/</v>
          </cell>
          <cell r="C2883" t="str">
            <v>Luminaria de embutir, modelo C-2169, fabricacao Lustres Projeto ou similar, equipada com 1 lampada dicroica de 50W e transformador para 12V.  Fornecimento.</v>
          </cell>
          <cell r="D2883" t="str">
            <v>un</v>
          </cell>
          <cell r="E2883">
            <v>45.43</v>
          </cell>
        </row>
        <row r="2884">
          <cell r="A2884" t="str">
            <v>IT009524</v>
          </cell>
          <cell r="B2884" t="str">
            <v>IT30100200/</v>
          </cell>
          <cell r="C2884" t="str">
            <v>Luminaria de embutir, modelo C-2107/G, fabricacao Lustres Projeto ou similar, equipada com 1 lampada incandescente de 150W/220V.  Fornecimento.</v>
          </cell>
          <cell r="D2884" t="str">
            <v>un</v>
          </cell>
          <cell r="E2884">
            <v>60.89</v>
          </cell>
        </row>
        <row r="2885">
          <cell r="A2885" t="str">
            <v>IT009525</v>
          </cell>
          <cell r="B2885" t="str">
            <v>IT30100250/</v>
          </cell>
          <cell r="C2885" t="str">
            <v>Luminaria de embutir, modelo C-2107/G, fabricacao Lustres Projeto ou similar, bulbo ovoide, bocal E-40, equipada com 1 lampada de vapormetalico de 250W/220V.  Fornecimento.</v>
          </cell>
          <cell r="D2885" t="str">
            <v>un</v>
          </cell>
          <cell r="E2885">
            <v>99.01</v>
          </cell>
        </row>
        <row r="2886">
          <cell r="A2886" t="str">
            <v>IT006953</v>
          </cell>
          <cell r="B2886" t="str">
            <v>IT30100500/</v>
          </cell>
          <cell r="C2886" t="str">
            <v>Luminaria de embutir para lampada de vapor metalico de 400W tipo E-2020/400 da Lumini ou similar.  Fornecimento e colocacao.</v>
          </cell>
          <cell r="D2886" t="str">
            <v>un</v>
          </cell>
          <cell r="E2886">
            <v>490.17</v>
          </cell>
        </row>
        <row r="2887">
          <cell r="A2887" t="str">
            <v>IT004680</v>
          </cell>
          <cell r="B2887" t="str">
            <v>IT30150050/</v>
          </cell>
          <cell r="C2887" t="str">
            <v>Luminaria de sobrepor, fixada em laje ou forro, tipo calha, chanfrada ou prismatica, com lampadas aparentes, esmaltada, completa, equipada com starters, reatores simples de partida convencional e lampada fluorescente 1x20W.  Fornecimento e colocacao.</v>
          </cell>
          <cell r="D2887" t="str">
            <v>un</v>
          </cell>
          <cell r="E2887">
            <v>27.09</v>
          </cell>
        </row>
        <row r="2888">
          <cell r="A2888" t="str">
            <v>IT001199</v>
          </cell>
          <cell r="B2888" t="str">
            <v>IT30150053/</v>
          </cell>
          <cell r="C2888" t="str">
            <v>Luminaria de sobrepor, fixada em laje ou forro, tipo calha, chanfrada ou prismatica, com lampadas aparentes, esmaltadas, completa, equipada com reatores de partida rapida e lampadas fluorescentes 2x20W.  Fornecimento e colocacao.</v>
          </cell>
          <cell r="D2888" t="str">
            <v>un</v>
          </cell>
          <cell r="E2888">
            <v>52.12</v>
          </cell>
        </row>
        <row r="2889">
          <cell r="A2889" t="str">
            <v>IT006467</v>
          </cell>
          <cell r="B2889" t="str">
            <v>IT30150056/</v>
          </cell>
          <cell r="C2889" t="str">
            <v>Luminaria de sobrepor, fixada em laje ou forro, tipo calha, chanfrada ou prismatica, com lampadas aparentes, esmaltada, completa, equipada com starters, reatores simples de partida convencional e lampadas fluorescentes 2x20W.  Fornecimento e colocacao.</v>
          </cell>
          <cell r="D2889" t="str">
            <v>un</v>
          </cell>
          <cell r="E2889">
            <v>42.58</v>
          </cell>
        </row>
        <row r="2890">
          <cell r="A2890" t="str">
            <v>IT006465</v>
          </cell>
          <cell r="B2890" t="str">
            <v>IT30150062/</v>
          </cell>
          <cell r="C2890" t="str">
            <v>Luminaria de sobrepor, fixada em laje ou forro, tipo calha, chanfrada ou prismatica, com lampadas aparentes, esmaltada, completa, equipada com starters, reatores simples de partida convencional e lampadas fluorescentes 4x20W.  Fornecimento e colocacao.</v>
          </cell>
          <cell r="D2890" t="str">
            <v>un</v>
          </cell>
          <cell r="E2890">
            <v>74.75</v>
          </cell>
        </row>
        <row r="2891">
          <cell r="A2891" t="str">
            <v>IT009547</v>
          </cell>
          <cell r="B2891" t="str">
            <v>IT30150100/</v>
          </cell>
          <cell r="C2891" t="str">
            <v>Luminaria de sobrepor para iluminacao comercial ou industrial de interiores, para 2 lampadas fluorescentes, corpo em chapa de aco com pintura eletrostatica, cabeceiras em plastico e refletor fixado na lateral do corpo com pintura eletrostatica, equipada c</v>
          </cell>
          <cell r="D2891" t="str">
            <v>un</v>
          </cell>
          <cell r="E2891">
            <v>118.39</v>
          </cell>
        </row>
        <row r="2892">
          <cell r="A2892" t="str">
            <v>IT009261</v>
          </cell>
          <cell r="B2892" t="str">
            <v>IT30150103/</v>
          </cell>
          <cell r="C2892" t="str">
            <v>Luminaria de sobrepor para iluminacao comercial de interiores, para 2 lampadas fluorescentes possuindo aletas anti-ofuscantes, equipada com lampadas de 32W e reator eletronico em 220V.  Fornecimento e instalacao.</v>
          </cell>
          <cell r="D2892" t="str">
            <v>un</v>
          </cell>
          <cell r="E2892">
            <v>254.61</v>
          </cell>
        </row>
        <row r="2893">
          <cell r="A2893" t="str">
            <v>IT017455</v>
          </cell>
          <cell r="B2893" t="str">
            <v>IT30150109/</v>
          </cell>
          <cell r="C2893" t="str">
            <v>Luminaria de alto rendimento para lampada fluorescente tubular, 2x32W, montagem sobreposta, corpo em chapa de aco com pintura eletrostatica, alojamento para reator na cabeca da luminaria, dotado de refletores em aluminio anodizado de alta pureza, rendimen</v>
          </cell>
          <cell r="D2893" t="str">
            <v>un</v>
          </cell>
          <cell r="E2893">
            <v>95.84</v>
          </cell>
        </row>
        <row r="2894">
          <cell r="A2894" t="str">
            <v>IT017483</v>
          </cell>
          <cell r="B2894" t="str">
            <v>IT30150150/</v>
          </cell>
          <cell r="C2894" t="str">
            <v>Luminaria LRJ-31 com 1 lampada fluorescente de 32W, bulbo T8 com indice de reproducao de cores &gt; 80% e fluxo luminoso de 2700 lumens, equipamento auxiliar integrado eletronico simples 1x32x127x60, fator de potencia 0,98, fator de fluxo 0,90, taxa de disto</v>
          </cell>
          <cell r="D2894" t="str">
            <v>un</v>
          </cell>
          <cell r="E2894">
            <v>102</v>
          </cell>
        </row>
        <row r="2895">
          <cell r="A2895" t="str">
            <v>IT017486</v>
          </cell>
          <cell r="B2895" t="str">
            <v>IT30150153/</v>
          </cell>
          <cell r="C2895" t="str">
            <v>Luminaria LRJ-31 com 2 lampadas fluorescentes de 32W, bulbo T8 com indice de reproducao de cores &gt; 80% e fluxo luminoso de 2700 lumens, equipamento auxiliar integrado eletronico duplo 2x32x127x60, fator de potencia 0,98, fator de fluxo 0,90, taxa de disto</v>
          </cell>
          <cell r="D2895" t="str">
            <v>un</v>
          </cell>
          <cell r="E2895">
            <v>121</v>
          </cell>
        </row>
        <row r="2896">
          <cell r="A2896" t="str">
            <v>IT000972</v>
          </cell>
          <cell r="B2896" t="str">
            <v>IT30150200/</v>
          </cell>
          <cell r="C2896" t="str">
            <v>Calha chanfrada de sobrepor, fixada em laje ou forro, em chapa de aco fosfatizada, esmaltada em estufa a 150oC, para lampadas fluorescente de 2x40W, exclusive reatores, starters e lampadas.  Fornecimento e colocacao.</v>
          </cell>
          <cell r="D2896" t="str">
            <v>un</v>
          </cell>
          <cell r="E2896">
            <v>20.13</v>
          </cell>
        </row>
        <row r="2897">
          <cell r="A2897" t="str">
            <v>IT001200</v>
          </cell>
          <cell r="B2897" t="str">
            <v>IT30150203/</v>
          </cell>
          <cell r="C2897" t="str">
            <v>Luminaria de sobrepor, fixada em laje ou forro, tipo calha, chanfrada ou prismatica, com lampadas aparentes, esmaltada, completa, equipada com reatores de partida rapida e lampadas fluorescentes 2x40W.  Fornecimento e colocacao.</v>
          </cell>
          <cell r="D2897" t="str">
            <v>un</v>
          </cell>
          <cell r="E2897">
            <v>58.46</v>
          </cell>
        </row>
        <row r="2898">
          <cell r="A2898" t="str">
            <v>IT001203</v>
          </cell>
          <cell r="B2898" t="str">
            <v>IT30150206/</v>
          </cell>
          <cell r="C2898" t="str">
            <v>Luminaria de sobrepor, fixada em laje ou forro, tipo calha, chanfrada ou prismatica, com lampadas aparentes, esmaltada, completa, equipada com starters, reatores simples de partida convencional e lampadas fluorescentes 2x40W.  Fornecimento e colocacao.</v>
          </cell>
          <cell r="D2898" t="str">
            <v>un</v>
          </cell>
          <cell r="E2898">
            <v>65.91</v>
          </cell>
        </row>
        <row r="2899">
          <cell r="A2899" t="str">
            <v>IT006247</v>
          </cell>
          <cell r="B2899" t="str">
            <v>IT30150209/</v>
          </cell>
          <cell r="C2899" t="str">
            <v>Luminaria elevada MM-100, A1/M, para circuito paralelo ou similar, com refrator prismatico em borosilicato, na cor amarela, com lampada incandescente em 40W/220V, com filamento reforcado.  Fornecimento.</v>
          </cell>
          <cell r="D2899" t="str">
            <v>un</v>
          </cell>
          <cell r="E2899">
            <v>425</v>
          </cell>
        </row>
        <row r="2900">
          <cell r="A2900" t="str">
            <v>IT009529</v>
          </cell>
          <cell r="B2900" t="str">
            <v>IT30150212/</v>
          </cell>
          <cell r="C2900" t="str">
            <v>Luminaria de sobrepor/embutir, modelo C-2155, fabricacao Lustres Projeto ou similar, equipada com 2 lampadas fluorscentes de 40W.  Fornecimento.</v>
          </cell>
          <cell r="D2900" t="str">
            <v>un</v>
          </cell>
          <cell r="E2900">
            <v>148.11000000000001</v>
          </cell>
        </row>
        <row r="2901">
          <cell r="A2901" t="str">
            <v>IT001201</v>
          </cell>
          <cell r="B2901" t="str">
            <v>IT30150250/</v>
          </cell>
          <cell r="C2901" t="str">
            <v>Luminaria de sobrepor, fixada em laje ou forro, tipo calha, chanfrada ou prismatica, com lampadas aparentes, esmaltada, completa, equipada com reatores de partida rapida e lampadas fluorescentes 3x40W.  Fornecimento e colocacao.</v>
          </cell>
          <cell r="D2901" t="str">
            <v>un</v>
          </cell>
          <cell r="E2901">
            <v>81.8</v>
          </cell>
        </row>
        <row r="2902">
          <cell r="A2902" t="str">
            <v>IT001202</v>
          </cell>
          <cell r="B2902" t="str">
            <v>IT30150253/</v>
          </cell>
          <cell r="C2902" t="str">
            <v>Luminaria de sobrepor, fixada em laje ou forro, tipo calha, chanfrada ou prismatica, com lampadas aparentes, esmaltada, completa, equipada com reatores de partida rapida e lampadas fluorescentes 4x40W.  Fornecimento e colocacao.</v>
          </cell>
          <cell r="D2902" t="str">
            <v>un</v>
          </cell>
          <cell r="E2902">
            <v>96.41</v>
          </cell>
        </row>
        <row r="2903">
          <cell r="A2903" t="str">
            <v>IT005580</v>
          </cell>
          <cell r="B2903" t="str">
            <v>IT30150256/</v>
          </cell>
          <cell r="C2903" t="str">
            <v>Luminaria de sobrepor, fixada em laje ou forro, tipo calha chanfrada ou prismatica em lampadas aparentes, esmaltadas, completa, equipada com starters, reatores simples de partida convencional e lampadas fluorescentes 3x40W.  Fornecimento e colocacao.</v>
          </cell>
          <cell r="D2903" t="str">
            <v>un</v>
          </cell>
          <cell r="E2903">
            <v>91.28</v>
          </cell>
        </row>
        <row r="2904">
          <cell r="A2904" t="str">
            <v>IT005581</v>
          </cell>
          <cell r="B2904" t="str">
            <v>IT30150259/</v>
          </cell>
          <cell r="C2904" t="str">
            <v>Luminaria de sobrepor, fixada em laje ou forro, tipo calha chanfrada ou prismatica em lampadas aparentes, esmaltadas, completa, equipada com starters, reatores simples de partida convencional e lampadas fluorescentes 4x40W.  Fornecimento e colocacao.</v>
          </cell>
          <cell r="D2904" t="str">
            <v>un</v>
          </cell>
          <cell r="E2904">
            <v>115.06</v>
          </cell>
        </row>
        <row r="2905">
          <cell r="A2905" t="str">
            <v>IT017451</v>
          </cell>
          <cell r="B2905" t="str">
            <v>IT30150262/</v>
          </cell>
          <cell r="C2905" t="str">
            <v>Calha para retrofit em aluminio de alta pureza, para conversao de luminaria 4x40W em 2x36W.  Fornecimento e colocacao.</v>
          </cell>
          <cell r="D2905" t="str">
            <v>un</v>
          </cell>
          <cell r="E2905">
            <v>232.85</v>
          </cell>
        </row>
        <row r="2906">
          <cell r="A2906" t="str">
            <v>IT005252</v>
          </cell>
          <cell r="B2906" t="str">
            <v>IT30150300/</v>
          </cell>
          <cell r="C2906" t="str">
            <v>Luminaria hermetica de embutir, com difusor em vidro cristal plano temperado e pintura eletrostatica na cor branca, 2x40W, fixadas com tirantes ja existentes na luminaria.  Fornecimento e colocacao.</v>
          </cell>
          <cell r="D2906" t="str">
            <v>un</v>
          </cell>
          <cell r="E2906">
            <v>168.7</v>
          </cell>
        </row>
        <row r="2907">
          <cell r="A2907" t="str">
            <v>IT007460</v>
          </cell>
          <cell r="B2907" t="str">
            <v>IT30150303A</v>
          </cell>
          <cell r="C2907" t="str">
            <v>Luminaria modelo LPT100 da Itaim ou similar, vedada de sobrepor, corpo e refletor em chapa de aco tratada e pintura eletrostatica na cor branca, moldura basculante em fechos rapidos e vidro protetor transparente temperado com instalacao direta na laje e p</v>
          </cell>
          <cell r="D2907" t="str">
            <v>un</v>
          </cell>
          <cell r="E2907">
            <v>177.54</v>
          </cell>
        </row>
        <row r="2908">
          <cell r="A2908" t="str">
            <v>IT005251</v>
          </cell>
          <cell r="B2908" t="str">
            <v>IT30150306/</v>
          </cell>
          <cell r="C2908" t="str">
            <v>Luminaria hermetica de embutir, com difusor em vidro cristal plano temperado e pintura eletrostatica na cor branca, 4x40W, fixadas com tirantes ja existentes na luminaria.  Fornecimento e colocacao.</v>
          </cell>
          <cell r="D2908" t="str">
            <v>un</v>
          </cell>
          <cell r="E2908">
            <v>215.33</v>
          </cell>
        </row>
        <row r="2909">
          <cell r="A2909" t="str">
            <v>IT009526</v>
          </cell>
          <cell r="B2909" t="str">
            <v>IT30150350/</v>
          </cell>
          <cell r="C2909" t="str">
            <v>Luminaria de sobrepor, modelo D-3208, fabricacao Lustres Projeto ou similar, equipada com 1 lampada dicroica de 50W e transformador para 12V.  Fornecimento.</v>
          </cell>
          <cell r="D2909" t="str">
            <v>un</v>
          </cell>
          <cell r="E2909">
            <v>62.85</v>
          </cell>
        </row>
        <row r="2910">
          <cell r="A2910" t="str">
            <v>IT006742</v>
          </cell>
          <cell r="B2910" t="str">
            <v>IT30150353/</v>
          </cell>
          <cell r="C2910" t="str">
            <v>Luminaria fabricacao Unilux ou similar, modelo ULD 50/12V, completa, inclusive lampada dicroica e canopla.  Fornecimento e colocacao.</v>
          </cell>
          <cell r="D2910" t="str">
            <v>un</v>
          </cell>
          <cell r="E2910">
            <v>43.24</v>
          </cell>
        </row>
        <row r="2911">
          <cell r="A2911" t="str">
            <v>IT009528</v>
          </cell>
          <cell r="B2911" t="str">
            <v>IT30150403/</v>
          </cell>
          <cell r="C2911" t="str">
            <v>Luminaria de sobrepor/arandela, modelo F-5011, fabricacao Lustres Projeto ou similar, equipada com 1 lampada incandescente de 100W.  Fornecimento.</v>
          </cell>
          <cell r="D2911" t="str">
            <v>un</v>
          </cell>
          <cell r="E2911">
            <v>59.67</v>
          </cell>
        </row>
        <row r="2912">
          <cell r="A2912" t="str">
            <v>IT009523</v>
          </cell>
          <cell r="B2912" t="str">
            <v>IT30150409/</v>
          </cell>
          <cell r="C2912" t="str">
            <v>Luminaria de sobrepor, modelo C-2044/M, fabricacao Lustres Projeto ou similar, equipada com 1 lampada incandescente de 100W.  Fornecimento.</v>
          </cell>
          <cell r="D2912" t="str">
            <v>un</v>
          </cell>
          <cell r="E2912">
            <v>35.729999999999997</v>
          </cell>
        </row>
        <row r="2913">
          <cell r="A2913" t="str">
            <v>IT007461</v>
          </cell>
          <cell r="B2913" t="str">
            <v>IT30150450A</v>
          </cell>
          <cell r="C2913" t="str">
            <v>Luminaria fabricacao Relumi ou similar, modelo D1290, fechada, corpo e grade de protecao em liga de aluminio fundido com lampada incandescente de 100W.  Fornecimento e colocacao.</v>
          </cell>
          <cell r="D2913" t="str">
            <v>un</v>
          </cell>
          <cell r="E2913">
            <v>66.94</v>
          </cell>
        </row>
        <row r="2914">
          <cell r="A2914" t="str">
            <v>IT007969</v>
          </cell>
          <cell r="B2914" t="str">
            <v>IT30150500/</v>
          </cell>
          <cell r="C2914" t="str">
            <v>Luminaria a prova de explosao, fabricacao Lumen ou similar, modelo NLPE-751/3.  Fornecimento e colocacao.</v>
          </cell>
          <cell r="D2914" t="str">
            <v>un</v>
          </cell>
          <cell r="E2914">
            <v>142.85</v>
          </cell>
        </row>
        <row r="2915">
          <cell r="A2915" t="str">
            <v>IT004681</v>
          </cell>
          <cell r="B2915" t="str">
            <v>IT30150550/</v>
          </cell>
          <cell r="C2915" t="str">
            <v>Luminaria para quadra de esportes, fabricacao Peterco ou similar, modelo T-39/3 completa, ou similar, com lampada mista de vapor de mercurio 250W, reator de partida rapida e alto fator de potencia, com grade protetora.  Fornecimento e colocacao.</v>
          </cell>
          <cell r="D2915" t="str">
            <v>un</v>
          </cell>
          <cell r="E2915">
            <v>182.88</v>
          </cell>
        </row>
        <row r="2916">
          <cell r="A2916" t="str">
            <v>IT017456</v>
          </cell>
          <cell r="B2916" t="str">
            <v>IT30150600/</v>
          </cell>
          <cell r="C2916" t="str">
            <v>Luminaria para lampada a vapor metalico, com alojamento para reator, ignitor e capacitor, montagem aparente sobreposta, corpo em chapa de aco carbono com pintura eletrostatica, rendimento minimo de 70%, Lumicenter RSMV 150 ou similar.  Fornecimento e colo</v>
          </cell>
          <cell r="D2916" t="str">
            <v>un</v>
          </cell>
          <cell r="E2916">
            <v>88.5</v>
          </cell>
        </row>
        <row r="2917">
          <cell r="A2917" t="str">
            <v>IT009546</v>
          </cell>
          <cell r="B2917" t="str">
            <v>IT30200050/</v>
          </cell>
          <cell r="C2917" t="str">
            <v>Projetor para iluminacao interna, de embutir, fechado para lampada de vapor metalico de 70W ou 150W, com corpo em chapa de aco pintada com tinta Epoxi, contendo vidro temperado resistente as temperaturas de operacao.  Fornecimento e instalacao.</v>
          </cell>
          <cell r="D2917" t="str">
            <v>un</v>
          </cell>
          <cell r="E2917">
            <v>71.28</v>
          </cell>
        </row>
        <row r="2918">
          <cell r="A2918" t="str">
            <v>IT005096</v>
          </cell>
          <cell r="B2918" t="str">
            <v>IT30200100/</v>
          </cell>
          <cell r="C2918" t="str">
            <v>Projetor para iluminacao de quadras, patios ou fachadas, fabricacao Lumen Eletrometalurgica ou similar, no LE-512, para lampada Standard ate 500W, ou mista ate 250W.  Fornecimento e colocacao.</v>
          </cell>
          <cell r="D2918" t="str">
            <v>un</v>
          </cell>
          <cell r="E2918">
            <v>71.349999999999994</v>
          </cell>
        </row>
        <row r="2919">
          <cell r="A2919" t="str">
            <v>PJ017041</v>
          </cell>
          <cell r="B2919" t="str">
            <v>PJ10100053/</v>
          </cell>
          <cell r="C2919" t="str">
            <v>Arbustos tipo 2 - Codiaeum Variegatum (Croton), com altura entre 0,50m a 1m.  Fornecimento.</v>
          </cell>
          <cell r="D2919" t="str">
            <v>un</v>
          </cell>
          <cell r="E2919">
            <v>6</v>
          </cell>
        </row>
        <row r="2920">
          <cell r="A2920" t="str">
            <v>PJ017042</v>
          </cell>
          <cell r="B2920" t="str">
            <v>PJ10100056/</v>
          </cell>
          <cell r="C2920" t="str">
            <v>Arbustos tipo 3 - Heliconia Rostrata (Bananeira do Brejo), com altura entre 0,50m a 1m.  Fornecimento.</v>
          </cell>
          <cell r="D2920" t="str">
            <v>un</v>
          </cell>
          <cell r="E2920">
            <v>8.8800000000000008</v>
          </cell>
        </row>
        <row r="2921">
          <cell r="A2921" t="str">
            <v>PJ017043</v>
          </cell>
          <cell r="B2921" t="str">
            <v>PJ10100059/</v>
          </cell>
          <cell r="C2921" t="str">
            <v>Arbustos tipo 4 - Strilitzia Reginae (Ave do Paraiso), com altura entre 0,50m a 1m.  Fornecimento.</v>
          </cell>
          <cell r="D2921" t="str">
            <v>un</v>
          </cell>
          <cell r="E2921">
            <v>21.67</v>
          </cell>
        </row>
        <row r="2922">
          <cell r="A2922" t="str">
            <v>PJ017177</v>
          </cell>
          <cell r="B2922" t="str">
            <v>PJ10100062/</v>
          </cell>
          <cell r="C2922" t="str">
            <v>Arbusto tipo 5 - Cycas Revoluta (Sagu), com altura de tronco entre 0,20m a 0,50m.  Fornecimento.</v>
          </cell>
          <cell r="D2922" t="str">
            <v>un</v>
          </cell>
          <cell r="E2922">
            <v>75</v>
          </cell>
        </row>
        <row r="2923">
          <cell r="A2923" t="str">
            <v>PJ005795</v>
          </cell>
          <cell r="B2923" t="str">
            <v>PJ10100100/</v>
          </cell>
          <cell r="C2923" t="str">
            <v>Cerca viva constituida de Hibisco, Cedrinho, Caliandra ou Califa (rajada ou vermelha), com 50cm a 70 cm de altura, espacadas a cada 50 cm.  Fornecimento e plantio.</v>
          </cell>
          <cell r="D2923" t="str">
            <v>m</v>
          </cell>
          <cell r="E2923">
            <v>16.399999999999999</v>
          </cell>
        </row>
        <row r="2924">
          <cell r="A2924" t="str">
            <v>PJ006988</v>
          </cell>
          <cell r="B2924" t="str">
            <v>PJ10100150/</v>
          </cell>
          <cell r="C2924" t="str">
            <v>Muda arbustiva de restinga com porte de 0,30m a 0,60m.  Fornecimento.</v>
          </cell>
          <cell r="D2924" t="str">
            <v>un</v>
          </cell>
          <cell r="E2924">
            <v>5.5</v>
          </cell>
        </row>
        <row r="2925">
          <cell r="A2925" t="str">
            <v>PJ017682</v>
          </cell>
          <cell r="B2925" t="str">
            <v>PJ10100200/</v>
          </cell>
          <cell r="C2925" t="str">
            <v>Philodendron  ou Jiboia no palito, com altura entre 0,80m a 1m.  Fornecimento.</v>
          </cell>
          <cell r="D2925" t="str">
            <v>un</v>
          </cell>
          <cell r="E2925">
            <v>25</v>
          </cell>
        </row>
        <row r="2926">
          <cell r="A2926" t="str">
            <v>PJ017044</v>
          </cell>
          <cell r="B2926" t="str">
            <v>PJ10100250/</v>
          </cell>
          <cell r="C2926" t="str">
            <v>Trepadeiras tipo 1 - Ficus Pumila (Unha de Gato), com altura entre 0,10m a 0,30m.  Fornecimento.</v>
          </cell>
          <cell r="D2926" t="str">
            <v>un</v>
          </cell>
          <cell r="E2926">
            <v>0.38</v>
          </cell>
        </row>
        <row r="2927">
          <cell r="A2927" t="str">
            <v>PJ017045</v>
          </cell>
          <cell r="B2927" t="str">
            <v>PJ10100253/</v>
          </cell>
          <cell r="C2927" t="str">
            <v>Trepadeiras tipo 2 - Allamanda Cathartica (Alamanda Amarela), com altura entre 0,50m a 1m.  Fornecimento.</v>
          </cell>
          <cell r="D2927" t="str">
            <v>un</v>
          </cell>
          <cell r="E2927">
            <v>2.8</v>
          </cell>
        </row>
        <row r="2928">
          <cell r="A2928" t="str">
            <v>PJ017046</v>
          </cell>
          <cell r="B2928" t="str">
            <v>PJ10100256/</v>
          </cell>
          <cell r="C2928" t="str">
            <v>Trepadeiras tipo 3 - Congea Tomentosa (Congeia), com altura entre 0,50m a 1m.  Fornecimento.</v>
          </cell>
          <cell r="D2928" t="str">
            <v>un</v>
          </cell>
          <cell r="E2928">
            <v>12</v>
          </cell>
        </row>
        <row r="2929">
          <cell r="A2929" t="str">
            <v>PJ017047</v>
          </cell>
          <cell r="B2929" t="str">
            <v>PJ10100259/</v>
          </cell>
          <cell r="C2929" t="str">
            <v>Trepadeiras tipo 4 - Asparagus Falcatus (Arpargo Macarrao), com altura entre 0,50m a 1m.  Fornecimento.</v>
          </cell>
          <cell r="D2929" t="str">
            <v>un</v>
          </cell>
          <cell r="E2929">
            <v>12</v>
          </cell>
        </row>
        <row r="2930">
          <cell r="A2930" t="str">
            <v>PJ017039</v>
          </cell>
          <cell r="B2930" t="str">
            <v>PJ10150050/</v>
          </cell>
          <cell r="C2930" t="str">
            <v>Arvores tipo 1 - Pseudobombax Ellipticum (Embirucu), com altura entre 1,80m a 2m.  Fornecimento.</v>
          </cell>
          <cell r="D2930" t="str">
            <v>un</v>
          </cell>
          <cell r="E2930">
            <v>10.38</v>
          </cell>
        </row>
        <row r="2931">
          <cell r="A2931" t="str">
            <v>PJ017174</v>
          </cell>
          <cell r="B2931" t="str">
            <v>PJ10150100/</v>
          </cell>
          <cell r="C2931" t="str">
            <v>Bambu com2m de altura para tutoramento.  Fornecimento.</v>
          </cell>
          <cell r="D2931" t="str">
            <v>un</v>
          </cell>
          <cell r="E2931">
            <v>1.75</v>
          </cell>
        </row>
        <row r="2932">
          <cell r="A2932" t="str">
            <v>PJ006987</v>
          </cell>
          <cell r="B2932" t="str">
            <v>PJ10150150/</v>
          </cell>
          <cell r="C2932" t="str">
            <v>Muda arborea de restinga com porte minimo de 1,50m.  Fornecimento.</v>
          </cell>
          <cell r="D2932" t="str">
            <v>un</v>
          </cell>
          <cell r="E2932">
            <v>15</v>
          </cell>
        </row>
        <row r="2933">
          <cell r="A2933" t="str">
            <v>PJ017081</v>
          </cell>
          <cell r="B2933" t="str">
            <v>PJ10150200/</v>
          </cell>
          <cell r="C2933" t="str">
            <v>Palmeira tipo 1 - Caryota Urens (Cariota), com altura entre 1m a 2m.  Fornecimento.</v>
          </cell>
          <cell r="D2933" t="str">
            <v>un</v>
          </cell>
          <cell r="E2933">
            <v>35</v>
          </cell>
        </row>
        <row r="2934">
          <cell r="A2934" t="str">
            <v>PJ017683</v>
          </cell>
          <cell r="B2934" t="str">
            <v>PJ10150250/</v>
          </cell>
          <cell r="C2934" t="str">
            <v>Philodendron  ou Jiboia no palito, com altura entre 1,10m a 2m.  Fornecimento.</v>
          </cell>
          <cell r="D2934" t="str">
            <v>un</v>
          </cell>
          <cell r="E2934">
            <v>25</v>
          </cell>
        </row>
        <row r="2935">
          <cell r="A2935" t="str">
            <v>PJ017084</v>
          </cell>
          <cell r="B2935" t="str">
            <v>PJ10200050/</v>
          </cell>
          <cell r="C2935" t="str">
            <v>Palmeira tipo 4 - Phoenix Robelinii Raras (Palmeira Ana), com altura entre 1m a 3m.  Fornecimento.</v>
          </cell>
          <cell r="D2935" t="str">
            <v>un</v>
          </cell>
          <cell r="E2935">
            <v>63.33</v>
          </cell>
        </row>
        <row r="2936">
          <cell r="A2936" t="str">
            <v>PJ017082</v>
          </cell>
          <cell r="B2936" t="str">
            <v>PJ10250053/</v>
          </cell>
          <cell r="C2936" t="str">
            <v>Palmeira tipo 2 - Dypsis Decary (Palmeira Triangulo), com altura entre 2m a 3m.  Fornecimento.</v>
          </cell>
          <cell r="D2936" t="str">
            <v>un</v>
          </cell>
          <cell r="E2936">
            <v>110</v>
          </cell>
        </row>
        <row r="2937">
          <cell r="A2937" t="str">
            <v>PJ017083</v>
          </cell>
          <cell r="B2937" t="str">
            <v>PJ10250056/</v>
          </cell>
          <cell r="C2937" t="str">
            <v>Palmeira tipo 3 - Roystonea Oleracea (Palmeira Imperial), com altura entre 3m a 4m.  Fornecimento.</v>
          </cell>
          <cell r="D2937" t="str">
            <v>un</v>
          </cell>
          <cell r="E2937">
            <v>250</v>
          </cell>
        </row>
        <row r="2938">
          <cell r="A2938" t="str">
            <v>PJ004995</v>
          </cell>
          <cell r="B2938" t="str">
            <v>PJ15050050A</v>
          </cell>
          <cell r="C2938" t="str">
            <v>Cerca protetora para jardim, em modulos de 1,20m, conforme projeto FPJ.  Fornecimento e colocacao.</v>
          </cell>
          <cell r="D2938" t="str">
            <v>mod</v>
          </cell>
          <cell r="E2938">
            <v>44.7</v>
          </cell>
        </row>
        <row r="2939">
          <cell r="A2939" t="str">
            <v>PJ007523</v>
          </cell>
          <cell r="B2939" t="str">
            <v>PJ15050053/</v>
          </cell>
          <cell r="C2939" t="str">
            <v>Cerca protetora para jardim, em tela de metal expandida, malha de 8"x3", chapa de 3/16", tipo canteiros da Av. Presidente Vargas, inclusive pintura.  Fornecimento e colocacao.</v>
          </cell>
          <cell r="D2939" t="str">
            <v>m2</v>
          </cell>
          <cell r="E2939">
            <v>61.4</v>
          </cell>
        </row>
        <row r="2940">
          <cell r="A2940" t="str">
            <v>PJ008852</v>
          </cell>
          <cell r="B2940" t="str">
            <v>PJ15050100/</v>
          </cell>
          <cell r="C2940" t="str">
            <v>Guarda-corpo em troncos de Eucalipto com corda sizal.  Fornecimento e colocacao.</v>
          </cell>
          <cell r="D2940" t="str">
            <v>un</v>
          </cell>
          <cell r="E2940">
            <v>14.89</v>
          </cell>
        </row>
        <row r="2941">
          <cell r="A2941" t="str">
            <v>PJ018084</v>
          </cell>
          <cell r="B2941" t="str">
            <v>PJ15050125/</v>
          </cell>
          <cell r="C2941" t="e">
            <v>#N/A</v>
          </cell>
          <cell r="D2941" t="e">
            <v>#N/A</v>
          </cell>
          <cell r="E2941">
            <v>44.49</v>
          </cell>
        </row>
        <row r="2942">
          <cell r="A2942" t="str">
            <v>PJ017554</v>
          </cell>
          <cell r="B2942" t="str">
            <v>PJ15050150/</v>
          </cell>
          <cell r="C2942" t="str">
            <v>Protetor de arvore em ferro de 3/8", circular com diametro de 30cm, altura de 2m, base em concreto, engastado no solo de 50cm, inclusive pintura a oleo.  Fornecimento e colocacao.</v>
          </cell>
          <cell r="D2942" t="str">
            <v>un</v>
          </cell>
          <cell r="E2942">
            <v>33</v>
          </cell>
        </row>
        <row r="2943">
          <cell r="A2943" t="str">
            <v>PJ017553</v>
          </cell>
          <cell r="B2943" t="str">
            <v>PJ15050153/</v>
          </cell>
          <cell r="C2943" t="str">
            <v>Protetor de arvore em ferro de 3/8", circular com diametro de 40cm, altura de 2m, base em concreto, engastado no solo de 50cm, inclusive pintura a oleo.  Fornecimento e colocacao.</v>
          </cell>
          <cell r="D2943" t="str">
            <v>un</v>
          </cell>
          <cell r="E2943">
            <v>43.25</v>
          </cell>
        </row>
        <row r="2944">
          <cell r="A2944" t="str">
            <v>PJ010429</v>
          </cell>
          <cell r="B2944" t="str">
            <v>PJ15050200/</v>
          </cell>
          <cell r="C2944" t="str">
            <v>Protetor de canteiro em tubos de aco galvanizado, com (1,20x0,30)m, formado por 2 tubos de 3" na vertical e 1 tubo de 1 1/2" na horizontal, fixados por encaixe, com tratamento anticorrosivo e pintura.  Fornecimento e colocacao.</v>
          </cell>
          <cell r="D2944" t="str">
            <v>mod</v>
          </cell>
          <cell r="E2944">
            <v>201.02</v>
          </cell>
        </row>
        <row r="2945">
          <cell r="A2945" t="str">
            <v>PJ006186</v>
          </cell>
          <cell r="B2945" t="str">
            <v>PJ15100050/</v>
          </cell>
          <cell r="C2945" t="str">
            <v>Tela de arame galvanizado de malha losangular, com 1", fio 12.  Fornecimento.</v>
          </cell>
          <cell r="D2945" t="str">
            <v>m2</v>
          </cell>
          <cell r="E2945">
            <v>32.950000000000003</v>
          </cell>
        </row>
        <row r="2946">
          <cell r="A2946" t="str">
            <v>PJ005999</v>
          </cell>
          <cell r="B2946" t="str">
            <v>PJ15100100/</v>
          </cell>
          <cell r="C2946" t="str">
            <v>Tela de arame galvanizado de malha losangular, com 1 1/2", fio 8.  Fornecimento.</v>
          </cell>
          <cell r="D2946" t="str">
            <v>m2</v>
          </cell>
          <cell r="E2946">
            <v>38.26</v>
          </cell>
        </row>
        <row r="2947">
          <cell r="A2947" t="str">
            <v>PJ006004</v>
          </cell>
          <cell r="B2947" t="str">
            <v>PJ15100103/</v>
          </cell>
          <cell r="C2947" t="str">
            <v>Tela de arame galvanizado, malha de 1 1/2", no 8, soldada em quadro de ferro.  Colocacao.</v>
          </cell>
          <cell r="D2947" t="str">
            <v>m2</v>
          </cell>
          <cell r="E2947">
            <v>10.039999999999999</v>
          </cell>
        </row>
        <row r="2948">
          <cell r="A2948" t="str">
            <v>PJ010386</v>
          </cell>
          <cell r="B2948" t="str">
            <v>PJ15100106/</v>
          </cell>
          <cell r="C2948" t="str">
            <v>Tela de arame galvanizado de malha losangular, com 1/2", fio 14.  Fornecimento.</v>
          </cell>
          <cell r="D2948" t="str">
            <v>m2</v>
          </cell>
          <cell r="E2948">
            <v>29.81</v>
          </cell>
        </row>
        <row r="2949">
          <cell r="A2949" t="str">
            <v>PJ010400</v>
          </cell>
          <cell r="B2949" t="str">
            <v>PJ15100150/</v>
          </cell>
          <cell r="C2949" t="str">
            <v>Tela de arame galvanizado no 8, malha quadrada, ondulada, de (20x20)mm.  Fornecimento.</v>
          </cell>
          <cell r="D2949" t="str">
            <v>m2</v>
          </cell>
          <cell r="E2949">
            <v>82.99</v>
          </cell>
        </row>
        <row r="2950">
          <cell r="A2950" t="str">
            <v>PJ017090</v>
          </cell>
          <cell r="B2950" t="str">
            <v>PJ15100200/</v>
          </cell>
          <cell r="C2950" t="str">
            <v>Tela de arame galvanizado no 12, malha losango de 5cm.  Fornecimento.</v>
          </cell>
          <cell r="D2950" t="str">
            <v>m2</v>
          </cell>
          <cell r="E2950">
            <v>10.09</v>
          </cell>
        </row>
        <row r="2951">
          <cell r="A2951" t="str">
            <v>PJ004896</v>
          </cell>
          <cell r="B2951" t="str">
            <v>PJ15100203/</v>
          </cell>
          <cell r="C2951" t="str">
            <v>Tela de arame galvanizado no 12, malha losango de 5cm, presa a armacao de tubo de ferro galvanizado.  Fornecimento e colocacao.</v>
          </cell>
          <cell r="D2951" t="str">
            <v>m2</v>
          </cell>
          <cell r="E2951">
            <v>24.23</v>
          </cell>
        </row>
        <row r="2952">
          <cell r="A2952" t="str">
            <v>PJ000546</v>
          </cell>
          <cell r="B2952" t="str">
            <v>PJ15150050/</v>
          </cell>
          <cell r="C2952" t="str">
            <v xml:space="preserve">Alambrado com ate 2m de altura, com tela de arame galvanizado no 12, de malha quadrada de 1", formando quadros contornados de cantoneira de 3/4"x3/4"x1/8", fixados em montantes de tubos galvanizados de 2" com carapucas de fechamento superior, espacados a </v>
          </cell>
          <cell r="D2952" t="str">
            <v>m2</v>
          </cell>
          <cell r="E2952">
            <v>62.33</v>
          </cell>
        </row>
        <row r="2953">
          <cell r="A2953" t="str">
            <v>PJ004907</v>
          </cell>
          <cell r="B2953" t="str">
            <v>PJ15150100/</v>
          </cell>
          <cell r="C2953" t="str">
            <v>Alambrado com 3m de altura, em tela galvanizada no 12, malha losango de 5cm, fixada em tubos de ferro galvanizado de 2", chumbados em blocos de concreto, inclusive escavacao, reaterro, transporte, carga, descarga e pintura dos tubos, com 2 demaos de acaba</v>
          </cell>
          <cell r="D2953" t="str">
            <v>m2</v>
          </cell>
          <cell r="E2953">
            <v>55.96</v>
          </cell>
        </row>
        <row r="2954">
          <cell r="A2954" t="str">
            <v>PJ004882</v>
          </cell>
          <cell r="B2954" t="str">
            <v>PJ15150103/</v>
          </cell>
          <cell r="C2954" t="str">
            <v>Alambrado com 4,5m de altura, em tela galvanizada no12, malha losango de 5cm, fixada em tubos de ferro galvanizado de 2", chumbados em blocos de concreto, inclusive escavacao, reaterro, transporte, carga, descarga e pintura dos tubos, com 2 demaos de acab</v>
          </cell>
          <cell r="D2954" t="str">
            <v>m2</v>
          </cell>
          <cell r="E2954">
            <v>69.680000000000007</v>
          </cell>
        </row>
        <row r="2955">
          <cell r="A2955" t="str">
            <v>PJ009715</v>
          </cell>
          <cell r="B2955" t="str">
            <v>PJ15150106/</v>
          </cell>
          <cell r="C2955" t="str">
            <v>Alambrado em tela de arame galvanizado no 12, malha losango de 5cm, fixada em tubos de ferro galvanizado de 2", chumbados em blocos de concreto, inclusive escavacao, reaterro, transporte, carga, descarga e pintura dos tubos, com 2 demaos de acabamento.  F</v>
          </cell>
          <cell r="D2955" t="str">
            <v>m2</v>
          </cell>
          <cell r="E2955">
            <v>63.6</v>
          </cell>
        </row>
        <row r="2956">
          <cell r="A2956" t="str">
            <v>PJ017930</v>
          </cell>
          <cell r="B2956" t="str">
            <v>PJ15150109/</v>
          </cell>
          <cell r="C2956" t="str">
            <v>Alambrado com 6m de altura, em tela galvanizada no12, malha losango de 5cm, fixada em tubos de ferro galvanizado com diametro interno de 2", sem costura, em modulos de (3x1,50)m, chumbados em blocos de concreto, inclusive escavacao, reaterro, carga, desca</v>
          </cell>
          <cell r="D2956" t="str">
            <v>m2</v>
          </cell>
          <cell r="E2956">
            <v>91.8</v>
          </cell>
        </row>
        <row r="2957">
          <cell r="A2957" t="str">
            <v>PJ017931</v>
          </cell>
          <cell r="B2957" t="str">
            <v>PJ15150112/</v>
          </cell>
          <cell r="C2957" t="str">
            <v>Alambrado com 6m de altura, em tela galvanizada no12, malha losango de 5cm, fixada em tubos de ferro galvanizado com diametro interno de 2", com costura, em modulos de (3x1,50)m, chumbados em blocos de concreto, inclusive escavacao, reaterro, carga, desca</v>
          </cell>
          <cell r="D2957" t="str">
            <v>m2</v>
          </cell>
          <cell r="E2957">
            <v>92.1</v>
          </cell>
        </row>
        <row r="2958">
          <cell r="A2958" t="str">
            <v>PJ017325</v>
          </cell>
          <cell r="B2958" t="str">
            <v>PJ15150115/</v>
          </cell>
          <cell r="C2958" t="str">
            <v>Alambrado com 7,5m de altura, em tela galvanizada no12, malha losango de 5cm, fixada em tubos de ferro galvanizado com diametro interno de 2", em modulos de (2x1,50)m, chumbados em blocos de concreto, inclusive escavacao, reaterro, carga, descarga, transp</v>
          </cell>
          <cell r="D2958" t="str">
            <v>m2</v>
          </cell>
          <cell r="E2958">
            <v>103.52</v>
          </cell>
        </row>
        <row r="2959">
          <cell r="A2959" t="str">
            <v>PJ000544</v>
          </cell>
          <cell r="B2959" t="str">
            <v>PJ15150118/</v>
          </cell>
          <cell r="C2959" t="str">
            <v>Alambrado tela de arame galvanizado no 14, malha losango de 6cm de lado, presa a armacao de tubos galvanizados, com elementos horizontais e verticais, sendo estes fixados em bloco de concreto de (30x30x60)cm, fck=15MPa, espacados de 3m com altura total de</v>
          </cell>
          <cell r="D2959" t="str">
            <v>m2</v>
          </cell>
          <cell r="E2959">
            <v>47.44</v>
          </cell>
        </row>
        <row r="2960">
          <cell r="A2960" t="str">
            <v>PJ017687</v>
          </cell>
          <cell r="B2960" t="str">
            <v>PJ15150150/</v>
          </cell>
          <cell r="C2960" t="str">
            <v>Alambrado em tela de arame plastificado n.o 12, malha losango de 5cm, fixada em tubos de ferro galvanizado de 2", espacados de 2m, chumbados em blocos de concreto com fck=15Mpa, medindo (30x30x100)cm, tela presa em arame n.o 12 plastificada, inclusive esc</v>
          </cell>
          <cell r="D2960" t="str">
            <v>m2</v>
          </cell>
          <cell r="E2960">
            <v>73.52</v>
          </cell>
        </row>
        <row r="2961">
          <cell r="A2961" t="str">
            <v>PJ005203</v>
          </cell>
          <cell r="B2961" t="str">
            <v>PJ15150200/</v>
          </cell>
          <cell r="C2961" t="str">
            <v>Alambrado campo de esporte, volei ou basquete, com 1m de altura, em tubo galvanizado de 2" horizontal e montantes do mesmo material espacados a cada 2m e chumbados no solo,  exclusive a base de fundacao.  Fornecimento e colocacao.</v>
          </cell>
          <cell r="D2961" t="str">
            <v>m2</v>
          </cell>
          <cell r="E2961">
            <v>51.22</v>
          </cell>
        </row>
        <row r="2962">
          <cell r="A2962" t="str">
            <v>PJ017710</v>
          </cell>
          <cell r="B2962" t="str">
            <v>PJ15150203/</v>
          </cell>
          <cell r="C2962" t="str">
            <v>Alambrado para campo de esporte, constando de poste de tubo de ferro galvanizado, espacados de 2m, com diametro de 2", e altura de 3m livres sobre o solo, fixados em prisma de concreto com Fck=15MPa, medindo (30x30x100)cm, sobre estes postes fixada tela d</v>
          </cell>
          <cell r="D2962" t="str">
            <v>m2</v>
          </cell>
          <cell r="E2962">
            <v>97.9</v>
          </cell>
        </row>
        <row r="2963">
          <cell r="A2963" t="str">
            <v>PJ000545</v>
          </cell>
          <cell r="B2963" t="str">
            <v>PJ15150206/</v>
          </cell>
          <cell r="C2963" t="str">
            <v>Alambrado para campo de esporte, constando de postes de tubo de ferro galvanizado, espacados de 2m, com diametro de 2", e altura de 3m livres sobre o solo, fixados em prismas de concreto com fck=18MPa, medindo (30x30x100)cm, e sobre estes postes fixada te</v>
          </cell>
          <cell r="D2963" t="str">
            <v>m2</v>
          </cell>
          <cell r="E2963">
            <v>91.66</v>
          </cell>
        </row>
        <row r="2964">
          <cell r="A2964" t="str">
            <v>PJ005204</v>
          </cell>
          <cell r="B2964" t="str">
            <v>PJ15150250/</v>
          </cell>
          <cell r="C2964" t="str">
            <v>Alambrado para cabeceira de campo de esporte, executado com postes de tubo de ferro galvanizado de 2", com altura livre de 5,30m, ficando 0,70m enterrados em prismas de concreto de 18MPa, medindo (0,30x0,30x0,75)m, estando os postes espacados de 2m, com 3</v>
          </cell>
          <cell r="D2964" t="str">
            <v>m2</v>
          </cell>
          <cell r="E2964">
            <v>95.82</v>
          </cell>
        </row>
        <row r="2965">
          <cell r="A2965" t="str">
            <v>PJ017933</v>
          </cell>
          <cell r="B2965" t="str">
            <v>PJ15150300/</v>
          </cell>
          <cell r="C2965" t="str">
            <v>Contraventamento de alambrado com tubos de ferro galvanizado, com diametro interno de 2", sem costura.  Fornecimento e colocacao.</v>
          </cell>
          <cell r="D2965" t="str">
            <v>m</v>
          </cell>
          <cell r="E2965">
            <v>42.74</v>
          </cell>
        </row>
        <row r="2966">
          <cell r="A2966" t="str">
            <v>PJ017932</v>
          </cell>
          <cell r="B2966" t="str">
            <v>PJ15150303/</v>
          </cell>
          <cell r="C2966" t="str">
            <v>Contraventamento de alambrado com tubos de ferro galvanizado, com diametro interno de 2", com costura.  Fornecimento e colocacao.</v>
          </cell>
          <cell r="D2966" t="str">
            <v>m</v>
          </cell>
          <cell r="E2966">
            <v>42.95</v>
          </cell>
        </row>
        <row r="2967">
          <cell r="A2967" t="str">
            <v>PJ006689</v>
          </cell>
          <cell r="B2967" t="str">
            <v>PJ20050050/</v>
          </cell>
          <cell r="C2967" t="str">
            <v>Adubo organico (esterco de gado).  Fornecimento.</v>
          </cell>
          <cell r="D2967" t="str">
            <v>m3</v>
          </cell>
          <cell r="E2967">
            <v>76.25</v>
          </cell>
        </row>
        <row r="2968">
          <cell r="A2968" t="str">
            <v>PJ000527</v>
          </cell>
          <cell r="B2968" t="str">
            <v>PJ20050053/</v>
          </cell>
          <cell r="C2968" t="str">
            <v>Adubacao quimica com formula completa (NPK-04-14-08), em gramados (1 vez por ano).</v>
          </cell>
          <cell r="D2968" t="str">
            <v>ha</v>
          </cell>
          <cell r="E2968">
            <v>580.39</v>
          </cell>
        </row>
        <row r="2969">
          <cell r="A2969" t="str">
            <v>PJ004849</v>
          </cell>
          <cell r="B2969" t="str">
            <v>PJ20050060/</v>
          </cell>
          <cell r="C2969" t="str">
            <v>Terra estrumada, inclusive carga, transporte e descarga.  Fornecimento.</v>
          </cell>
          <cell r="D2969" t="str">
            <v>m3</v>
          </cell>
          <cell r="E2969">
            <v>45</v>
          </cell>
        </row>
        <row r="2970">
          <cell r="A2970" t="str">
            <v>PJ006688</v>
          </cell>
          <cell r="B2970" t="str">
            <v>PJ20050070/</v>
          </cell>
          <cell r="C2970" t="str">
            <v>Terra tipo capa de morro, inclusive carga, descarga e transporte.  Fornecimento.</v>
          </cell>
          <cell r="D2970" t="str">
            <v>m3</v>
          </cell>
          <cell r="E2970">
            <v>32.5</v>
          </cell>
        </row>
        <row r="2971">
          <cell r="A2971" t="str">
            <v>PJ000513</v>
          </cell>
          <cell r="B2971" t="str">
            <v>PJ20050100/</v>
          </cell>
          <cell r="C2971" t="str">
            <v>Aparo manual, com enxadao ou tesoura, de beiral de gramado.</v>
          </cell>
          <cell r="D2971" t="str">
            <v>m</v>
          </cell>
          <cell r="E2971">
            <v>0.1</v>
          </cell>
        </row>
        <row r="2972">
          <cell r="A2972" t="str">
            <v>PJ000510</v>
          </cell>
          <cell r="B2972" t="str">
            <v>PJ20050150/</v>
          </cell>
          <cell r="C2972" t="str">
            <v>Arrancamento de ervas daninhas pela raiz, em area gramada.</v>
          </cell>
          <cell r="D2972" t="str">
            <v>m2</v>
          </cell>
          <cell r="E2972">
            <v>0.43</v>
          </cell>
        </row>
        <row r="2973">
          <cell r="A2973" t="str">
            <v>PJ000526</v>
          </cell>
          <cell r="B2973" t="str">
            <v>PJ20050200/</v>
          </cell>
          <cell r="C2973" t="str">
            <v>Aterro com terra preta simples, para execucao de gramados.</v>
          </cell>
          <cell r="D2973" t="str">
            <v>m3</v>
          </cell>
          <cell r="E2973">
            <v>62.26</v>
          </cell>
        </row>
        <row r="2974">
          <cell r="A2974" t="str">
            <v>PJ000528</v>
          </cell>
          <cell r="B2974" t="str">
            <v>PJ20050250/</v>
          </cell>
          <cell r="C2974" t="str">
            <v>Calagem de gramados (1 vez por ano).</v>
          </cell>
          <cell r="D2974" t="str">
            <v>ha</v>
          </cell>
          <cell r="E2974">
            <v>318.72000000000003</v>
          </cell>
        </row>
        <row r="2975">
          <cell r="A2975" t="str">
            <v>PJ017861</v>
          </cell>
          <cell r="B2975" t="str">
            <v>PJ20050300/</v>
          </cell>
          <cell r="C2975" t="str">
            <v>Capina de ervas, gramineas, etc, em area de brita.</v>
          </cell>
          <cell r="D2975" t="str">
            <v>m2</v>
          </cell>
          <cell r="E2975">
            <v>1.34</v>
          </cell>
        </row>
        <row r="2976">
          <cell r="A2976" t="str">
            <v>PJ000518</v>
          </cell>
          <cell r="B2976" t="str">
            <v>PJ20050303/</v>
          </cell>
          <cell r="C2976" t="str">
            <v>Capina de ervas, gramineas e etc., em superficie ensaibrada.</v>
          </cell>
          <cell r="D2976" t="str">
            <v>m2</v>
          </cell>
          <cell r="E2976">
            <v>7.0000000000000007E-2</v>
          </cell>
        </row>
        <row r="2977">
          <cell r="A2977" t="str">
            <v>PJ004893</v>
          </cell>
          <cell r="B2977" t="str">
            <v>PJ20050306/</v>
          </cell>
          <cell r="C2977" t="str">
            <v>Capina de conservacao em superficie ensaibrada, gramada, etc.</v>
          </cell>
          <cell r="D2977" t="str">
            <v>m2</v>
          </cell>
          <cell r="E2977">
            <v>0.64</v>
          </cell>
        </row>
        <row r="2978">
          <cell r="A2978" t="str">
            <v>PJ004852</v>
          </cell>
          <cell r="B2978" t="str">
            <v>PJ20050309/</v>
          </cell>
          <cell r="C2978" t="str">
            <v>Capina para construcao de trilhas e aceiros, sobre material de 1a categoria, a ceu aberto, ate a profundidade de 0,10m.</v>
          </cell>
          <cell r="D2978" t="str">
            <v>m2</v>
          </cell>
          <cell r="E2978">
            <v>1.03</v>
          </cell>
        </row>
        <row r="2979">
          <cell r="A2979" t="str">
            <v>PJ006714</v>
          </cell>
          <cell r="B2979" t="str">
            <v>PJ20050350/</v>
          </cell>
          <cell r="C2979" t="str">
            <v>Capina manual, remocao e selecao de mudas de essencias florestais, custo valido para cada 100 unidades, com altura de 14cm, largura de 10cm.</v>
          </cell>
          <cell r="D2979" t="str">
            <v>un</v>
          </cell>
          <cell r="E2979">
            <v>0.44</v>
          </cell>
        </row>
        <row r="2980">
          <cell r="A2980" t="str">
            <v>PJ017536</v>
          </cell>
          <cell r="B2980" t="str">
            <v>PJ25300159/</v>
          </cell>
          <cell r="C2980" t="str">
            <v>Casinhas: substituicao das vigas de sustentacao de assoalhos em eucalipto, considerando-se retirada das vigas e colocacao de novas, com a remontagem do brinquedo de eucalipto.</v>
          </cell>
          <cell r="D2980" t="str">
            <v>cj</v>
          </cell>
          <cell r="E2980">
            <v>414.08</v>
          </cell>
        </row>
        <row r="2981">
          <cell r="A2981" t="str">
            <v>PJ017537</v>
          </cell>
          <cell r="B2981" t="str">
            <v>PJ25300162/</v>
          </cell>
          <cell r="C2981" t="str">
            <v>Casinhas: substituicao de 1 (uma) viga de sustentacao de assoalho em eucalipto, considerando-se retirada da viga e colocacao de nova, com a remontagem do brinquedo de eucalipto.</v>
          </cell>
          <cell r="D2981" t="str">
            <v>un</v>
          </cell>
          <cell r="E2981">
            <v>59.34</v>
          </cell>
        </row>
        <row r="2982">
          <cell r="A2982" t="str">
            <v>PJ017529</v>
          </cell>
          <cell r="B2982" t="str">
            <v>PJ25300200/</v>
          </cell>
          <cell r="C2982" t="str">
            <v>Cercas de eucalipto em laterais de casinhas e/ou patamares dos brinquedos de eucalipto: substituicao de troncos de eucalipto autoclavado com diametro de 6 a 8cm, considerando-se a retirada do danificado e instalacao de novos troncos (quatro por lateral co</v>
          </cell>
          <cell r="D2982" t="str">
            <v>cj</v>
          </cell>
          <cell r="E2982">
            <v>266.82</v>
          </cell>
        </row>
        <row r="2983">
          <cell r="A2983" t="str">
            <v>PJ017563</v>
          </cell>
          <cell r="B2983" t="str">
            <v>PJ25300250/</v>
          </cell>
          <cell r="C2983" t="str">
            <v>Cordas dos brinquedos de eucalipto: substituicao de corda dos brinquedos onde estas estiverem danificadas, compreendendo a retirada do danificado e colocacao de cordas novas.</v>
          </cell>
          <cell r="D2983" t="str">
            <v>m</v>
          </cell>
          <cell r="E2983">
            <v>22.58</v>
          </cell>
        </row>
        <row r="2984">
          <cell r="A2984" t="str">
            <v>PJ017528</v>
          </cell>
          <cell r="B2984" t="str">
            <v>PJ25300300/</v>
          </cell>
          <cell r="C2984" t="str">
            <v>Escada horizontal: substituicao da parte superior do brinquedo de eucalipto por outra completa.</v>
          </cell>
          <cell r="D2984" t="str">
            <v>cj</v>
          </cell>
          <cell r="E2984">
            <v>337.34</v>
          </cell>
        </row>
        <row r="2985">
          <cell r="A2985" t="str">
            <v>PJ017527</v>
          </cell>
          <cell r="B2985" t="str">
            <v>PJ25300303/</v>
          </cell>
          <cell r="C2985" t="str">
            <v>Escada horizontal: substituicao de uma coluna de sustentacao do brinquedo de eucalipto por nova, considerando-se retirada e remontagem.</v>
          </cell>
          <cell r="D2985" t="str">
            <v>un</v>
          </cell>
          <cell r="E2985">
            <v>52.88</v>
          </cell>
        </row>
        <row r="2986">
          <cell r="A2986" t="str">
            <v>PJ017518</v>
          </cell>
          <cell r="B2986" t="str">
            <v>PJ25300306/</v>
          </cell>
          <cell r="C2986" t="str">
            <v>Escada de acesso ao escarregador: troca do corrimao, retirada do danificado e remontagem com pintura do brinquedo de eucalipto.</v>
          </cell>
          <cell r="D2986" t="str">
            <v>cj</v>
          </cell>
          <cell r="E2986">
            <v>71.97</v>
          </cell>
        </row>
        <row r="2987">
          <cell r="A2987" t="str">
            <v>PJ017519</v>
          </cell>
          <cell r="B2987" t="str">
            <v>PJ25300309/</v>
          </cell>
          <cell r="C2987" t="str">
            <v>Escada de acesso ao escorregador: troca da escada, corrimao e retirada da peca danificada e remontagem do brinquedo de eucalipto.</v>
          </cell>
          <cell r="D2987" t="str">
            <v>cj</v>
          </cell>
          <cell r="E2987">
            <v>341.12</v>
          </cell>
        </row>
        <row r="2988">
          <cell r="A2988" t="str">
            <v>PJ017530</v>
          </cell>
          <cell r="B2988" t="str">
            <v>PJ25300312/</v>
          </cell>
          <cell r="C2988" t="str">
            <v>Escadas de acesso aos patamares ou casinhas de eucalipto: substituicao de cordas e pecas danificadas nos brinquedos de eucalipto por novas.</v>
          </cell>
          <cell r="D2988" t="str">
            <v>cj</v>
          </cell>
          <cell r="E2988">
            <v>221.76</v>
          </cell>
        </row>
        <row r="2989">
          <cell r="A2989" t="str">
            <v>PJ017531</v>
          </cell>
          <cell r="B2989" t="str">
            <v>PJ25300315/</v>
          </cell>
          <cell r="C2989" t="str">
            <v>Escadas de acesso aos patamares ou casinhas de eucalipto: substituicao de tubos e pecas danificadas nos brinquedos de aucalipto por novos.</v>
          </cell>
          <cell r="D2989" t="str">
            <v>cj</v>
          </cell>
          <cell r="E2989">
            <v>250.96</v>
          </cell>
        </row>
        <row r="2990">
          <cell r="A2990" t="str">
            <v>PJ017523</v>
          </cell>
          <cell r="B2990" t="str">
            <v>PJ25300350/</v>
          </cell>
          <cell r="C2990" t="str">
            <v>Estrutura em troncos de eucalipto: substituicao de tronco, retirada e remontagem.</v>
          </cell>
          <cell r="D2990" t="str">
            <v>m</v>
          </cell>
          <cell r="E2990">
            <v>66.44</v>
          </cell>
        </row>
        <row r="2991">
          <cell r="A2991" t="str">
            <v>PJ017524</v>
          </cell>
          <cell r="B2991" t="str">
            <v>PJ25300400/</v>
          </cell>
          <cell r="C2991" t="str">
            <v>Gangorra simples: retirada e remontagem do eixo principal de sustentacao do brinquedo de eucalipto.</v>
          </cell>
          <cell r="D2991" t="str">
            <v>un</v>
          </cell>
          <cell r="E2991">
            <v>31.24</v>
          </cell>
        </row>
        <row r="2992">
          <cell r="A2992" t="str">
            <v>PJ017525</v>
          </cell>
          <cell r="B2992" t="str">
            <v>PJ25300403/</v>
          </cell>
          <cell r="C2992" t="str">
            <v>Gangorra simples: retirada e reinstalacao dos apoios de mao do brinquedo de eucalipto.</v>
          </cell>
          <cell r="D2992" t="str">
            <v>cj</v>
          </cell>
          <cell r="E2992">
            <v>44.46</v>
          </cell>
        </row>
        <row r="2993">
          <cell r="A2993" t="str">
            <v>PJ017526</v>
          </cell>
          <cell r="B2993" t="str">
            <v>PJ25300406/</v>
          </cell>
          <cell r="C2993" t="str">
            <v>Gangorra simples: retirada e remontagem do tronco principal de eucalipto,do eixo principal e dos apoios de mao.</v>
          </cell>
          <cell r="D2993" t="str">
            <v>cj</v>
          </cell>
          <cell r="E2993">
            <v>142.53</v>
          </cell>
        </row>
        <row r="2994">
          <cell r="A2994" t="str">
            <v>PJ017532</v>
          </cell>
          <cell r="B2994" t="str">
            <v>PJ25300450/</v>
          </cell>
          <cell r="C2994" t="str">
            <v>Jangadas: Substituicao de pneus em equipamentos onde estes estejam fixados ao mesmo por parafusos, considerando retirada do pneu e remontagem do brinquedo de eucalipto.</v>
          </cell>
          <cell r="D2994" t="str">
            <v>un</v>
          </cell>
          <cell r="E2994">
            <v>99.55</v>
          </cell>
        </row>
        <row r="2995">
          <cell r="A2995" t="str">
            <v>PJ017538</v>
          </cell>
          <cell r="B2995" t="str">
            <v>PJ25300500/</v>
          </cell>
          <cell r="C2995" t="str">
            <v>Peca em tubo de ferro galvanizado de 3/4": retirada da peca danificada e instalacao de peca nova com ou sem curvatura, inclusive pintura.</v>
          </cell>
          <cell r="D2995" t="str">
            <v>m</v>
          </cell>
          <cell r="E2995">
            <v>37.82</v>
          </cell>
        </row>
        <row r="2996">
          <cell r="A2996" t="str">
            <v>PJ017557</v>
          </cell>
          <cell r="B2996" t="str">
            <v>PJ25300550/</v>
          </cell>
          <cell r="C2996" t="str">
            <v>Ponte pensil: troca de cabo de aco das pontes dos brinquedos de eucalipto, considerando-se retirada e reposicao de cabo de aco.</v>
          </cell>
          <cell r="D2996" t="str">
            <v>un</v>
          </cell>
          <cell r="E2996">
            <v>76.739999999999995</v>
          </cell>
        </row>
        <row r="2997">
          <cell r="A2997" t="str">
            <v>PJ017558</v>
          </cell>
          <cell r="B2997" t="str">
            <v>PJ25300553/</v>
          </cell>
          <cell r="C2997" t="str">
            <v>Ponte pensil: troca das correntes de troncos das pontes dos brinquedos de eucalipto, considerando-se a retirada das correntes danificadas e colocacao de novas correntes.</v>
          </cell>
          <cell r="D2997" t="str">
            <v>cj</v>
          </cell>
          <cell r="E2997">
            <v>82.18</v>
          </cell>
        </row>
        <row r="2998">
          <cell r="A2998" t="str">
            <v>PJ017559</v>
          </cell>
          <cell r="B2998" t="str">
            <v>PJ25300556/</v>
          </cell>
          <cell r="C2998" t="str">
            <v>Ponte pensil: substituicao do guarda corpo de tronco da ponte de eucalipto, compreendendo a retirada do danificado e colocacao de guarda corpo novo.</v>
          </cell>
          <cell r="D2998" t="str">
            <v>m</v>
          </cell>
          <cell r="E2998">
            <v>30.07</v>
          </cell>
        </row>
        <row r="2999">
          <cell r="A2999" t="str">
            <v>PJ017560</v>
          </cell>
          <cell r="B2999" t="str">
            <v>PJ25300559/</v>
          </cell>
          <cell r="C2999" t="str">
            <v>Ponte pensil: substituicao do guarda corpo de corda do brinquedo de eucalipto, compreendo a retirada do danificado e colocacao de cordas novas.</v>
          </cell>
          <cell r="D2999" t="str">
            <v>m</v>
          </cell>
          <cell r="E2999">
            <v>9.24</v>
          </cell>
        </row>
        <row r="3000">
          <cell r="A3000" t="str">
            <v>PJ017561</v>
          </cell>
          <cell r="B3000" t="str">
            <v>PJ25300562/</v>
          </cell>
          <cell r="C3000" t="str">
            <v>Ponte pensil: substituicao do guarda corpo de correntes do brinquedo de eucalipto, compreendendo a retirada do danificado e colocacao de correntes novas.</v>
          </cell>
          <cell r="D3000" t="str">
            <v>un</v>
          </cell>
          <cell r="E3000">
            <v>26.74</v>
          </cell>
        </row>
        <row r="3001">
          <cell r="A3001" t="str">
            <v>PJ017562</v>
          </cell>
          <cell r="B3001" t="str">
            <v>PJ25300565/</v>
          </cell>
          <cell r="C3001" t="str">
            <v>Ponte pensil: substituicao de tronco de eucalipto que compoe o piso da ponte do brinquedo de eucalipto, compreendendo a retirada do danificado e colocacao de novo tronco.</v>
          </cell>
          <cell r="D3001" t="str">
            <v>m</v>
          </cell>
          <cell r="E3001">
            <v>38.4</v>
          </cell>
        </row>
        <row r="3002">
          <cell r="A3002" t="str">
            <v>PJ017520</v>
          </cell>
          <cell r="B3002" t="str">
            <v>PJ25300600/</v>
          </cell>
          <cell r="C3002" t="str">
            <v>Prancha do escorregador: troca com retirada da peca danificada e remontagem do brinquedo de eucalipto.</v>
          </cell>
          <cell r="D3002" t="str">
            <v>un</v>
          </cell>
          <cell r="E3002">
            <v>209.11</v>
          </cell>
        </row>
        <row r="3003">
          <cell r="A3003" t="str">
            <v>PJ017521</v>
          </cell>
          <cell r="B3003" t="str">
            <v>PJ25300603/</v>
          </cell>
          <cell r="C3003" t="str">
            <v>Prancha do escorregador: troca do leito do escorregador com retirada do danificado e remontagem do brinquedo de eucalipto.</v>
          </cell>
          <cell r="D3003" t="str">
            <v>un</v>
          </cell>
          <cell r="E3003">
            <v>801.15</v>
          </cell>
        </row>
        <row r="3004">
          <cell r="A3004" t="str">
            <v>PJ017522</v>
          </cell>
          <cell r="B3004" t="str">
            <v>PJ25300606/</v>
          </cell>
          <cell r="C3004" t="str">
            <v>Prancha do escorregador: troca do esqueleto de sustentacao do leito do escorregador com retirada do danificado e remontagem do brinquedo de eucalipto.</v>
          </cell>
          <cell r="D3004" t="str">
            <v>un</v>
          </cell>
          <cell r="E3004">
            <v>161.52000000000001</v>
          </cell>
        </row>
        <row r="3005">
          <cell r="A3005" t="str">
            <v>PJ017513</v>
          </cell>
          <cell r="B3005" t="str">
            <v>PJ25300650/</v>
          </cell>
          <cell r="C3005" t="str">
            <v>Travessao de sustentacao em eucalipto  dos balancos (com tres lugares): troca da peca, retirada e remontagem do brinquedo de eucalipto.</v>
          </cell>
          <cell r="D3005" t="str">
            <v>un</v>
          </cell>
          <cell r="E3005">
            <v>215.05</v>
          </cell>
        </row>
        <row r="3006">
          <cell r="A3006" t="str">
            <v>PJ017514</v>
          </cell>
          <cell r="B3006" t="str">
            <v>PJ25300653/</v>
          </cell>
          <cell r="C3006" t="str">
            <v>Travessao de sustentacao em eucalipto  dos balancos (com dois lugares): troca da peca, retirada e remontagem do brinquedo de eucalipto.</v>
          </cell>
          <cell r="D3006" t="str">
            <v>un</v>
          </cell>
          <cell r="E3006">
            <v>149.61000000000001</v>
          </cell>
        </row>
        <row r="3007">
          <cell r="A3007" t="str">
            <v>PJ017556</v>
          </cell>
          <cell r="B3007" t="str">
            <v>PJ25300700/</v>
          </cell>
          <cell r="C3007" t="str">
            <v>Tubo de ferro galvanizado de 1", tipo cano bombeiro, para servir de escorregador nos brinquedos de eucalipto, compreendendo retirada do danificado, substituicao por novo considerando a pintura.</v>
          </cell>
          <cell r="D3007" t="str">
            <v>cj</v>
          </cell>
          <cell r="E3007">
            <v>130.1</v>
          </cell>
        </row>
        <row r="3008">
          <cell r="A3008" t="str">
            <v>PJ005207</v>
          </cell>
          <cell r="B3008" t="str">
            <v>PJ30050050/</v>
          </cell>
          <cell r="C3008" t="str">
            <v>Encanteiramento de sacos plasticos para producao de mudas de essencias florestais.  Cada 100 unidades.</v>
          </cell>
          <cell r="D3008" t="str">
            <v>un</v>
          </cell>
          <cell r="E3008">
            <v>4.25</v>
          </cell>
        </row>
        <row r="3009">
          <cell r="A3009" t="str">
            <v>PJ006710</v>
          </cell>
          <cell r="B3009" t="str">
            <v>PJ30050053/</v>
          </cell>
          <cell r="C3009" t="str">
            <v>Encanteiramento dos sacos plasticos para producao de mudas de essencias florestais, com altura de 14cm, largura de 10cm.  Custo valido para cada 100 unidades.</v>
          </cell>
          <cell r="D3009" t="str">
            <v>un</v>
          </cell>
          <cell r="E3009">
            <v>1.0900000000000001</v>
          </cell>
        </row>
        <row r="3010">
          <cell r="A3010" t="str">
            <v>PJ005206</v>
          </cell>
          <cell r="B3010" t="str">
            <v>PJ30050100/</v>
          </cell>
          <cell r="C3010" t="str">
            <v>Enchimento de sacos plasticos para mudas de essencias florestais.  Para 100 unidades.</v>
          </cell>
          <cell r="D3010" t="str">
            <v>un</v>
          </cell>
          <cell r="E3010">
            <v>8.1</v>
          </cell>
        </row>
        <row r="3011">
          <cell r="A3011" t="str">
            <v>PJ009342</v>
          </cell>
          <cell r="B3011" t="str">
            <v>PJ30050103/</v>
          </cell>
          <cell r="C3011" t="str">
            <v>Enchimento de sacos plasticos para producao de mudas de essencias florestais, com costura e perfurados, inclusive fornecimento, custo valido para cada 100 unidades, com dimensoes de (10x15)cmx0,10mm.</v>
          </cell>
          <cell r="D3011" t="str">
            <v>un</v>
          </cell>
          <cell r="E3011">
            <v>3.31</v>
          </cell>
        </row>
        <row r="3012">
          <cell r="A3012" t="str">
            <v>PJ010348</v>
          </cell>
          <cell r="B3012" t="str">
            <v>PJ30050106/</v>
          </cell>
          <cell r="C3012" t="str">
            <v>Enchimento de sacos plasticos para producao de mudas de essencias florestais, com costura e perfurados, na cor preta, inclusive fornecimento, custo valido para cada 100 unidades, com dimensoes de (13x14)cmx0,15mm.</v>
          </cell>
          <cell r="D3012" t="str">
            <v>un</v>
          </cell>
          <cell r="E3012">
            <v>4.49</v>
          </cell>
        </row>
        <row r="3013">
          <cell r="A3013" t="str">
            <v>PJ010349</v>
          </cell>
          <cell r="B3013" t="str">
            <v>PJ30050109/</v>
          </cell>
          <cell r="C3013" t="str">
            <v>Enchimento de sacos plasticos para producao de mudas de essencias florestais, com costura e perfurados, na cor preta, inclusive fornecimento, custo valido para cada 100 unidades, com dimensoes de (14x18)cmx0,15mm.</v>
          </cell>
          <cell r="D3013" t="str">
            <v>un</v>
          </cell>
          <cell r="E3013">
            <v>6.97</v>
          </cell>
        </row>
        <row r="3014">
          <cell r="A3014" t="str">
            <v>PJ009343</v>
          </cell>
          <cell r="B3014" t="str">
            <v>PJ30050112/</v>
          </cell>
          <cell r="C3014" t="str">
            <v>Enchimento de sacos plasticos para producao de mudas de essencias florestais, com costura e perfurados, inclusive fornecimento, custo valido para cada 100 unidades, com dimensoes de (14x20)cmx0,15mm.</v>
          </cell>
          <cell r="D3014" t="str">
            <v>un</v>
          </cell>
          <cell r="E3014">
            <v>7.26</v>
          </cell>
        </row>
        <row r="3015">
          <cell r="A3015" t="str">
            <v>PJ009344</v>
          </cell>
          <cell r="B3015" t="str">
            <v>PJ30050115/</v>
          </cell>
          <cell r="C3015" t="str">
            <v>Enchimento de sacos plasticos para producao de mudas de essencias florestais, com costura e perfurados, inclusive fornecimento, custo valido para cada 100 unidades, com dimensoes de (17x30)cmx0,15mm.</v>
          </cell>
          <cell r="D3015" t="str">
            <v>un</v>
          </cell>
          <cell r="E3015">
            <v>13.65</v>
          </cell>
        </row>
        <row r="3016">
          <cell r="A3016" t="str">
            <v>PJ010350</v>
          </cell>
          <cell r="B3016" t="str">
            <v>PJ30050118/</v>
          </cell>
          <cell r="C3016" t="str">
            <v>Enchimento de sacos plasticos para producao de mudas de essencias florestais, com costura e perfurados, na cor preta, inclusive fornecimento, custo valido para cada 100 unidades, com dimensoes de (22x27)cmx0,15mm.</v>
          </cell>
          <cell r="D3016" t="str">
            <v>un</v>
          </cell>
          <cell r="E3016">
            <v>17.02</v>
          </cell>
        </row>
        <row r="3017">
          <cell r="A3017" t="str">
            <v>PJ009345</v>
          </cell>
          <cell r="B3017" t="str">
            <v>PJ30050121/</v>
          </cell>
          <cell r="C3017" t="str">
            <v>Enchimento de sacos plasticos para producao de mudas de essencias florestais, com costura e perfurados, inclusive fornecimento, custo valido para cada 100 unidades, com dimensoes de (25x35)cmx0,22mm.</v>
          </cell>
          <cell r="D3017" t="str">
            <v>un</v>
          </cell>
          <cell r="E3017">
            <v>40.58</v>
          </cell>
        </row>
        <row r="3018">
          <cell r="A3018" t="str">
            <v>PJ006711</v>
          </cell>
          <cell r="B3018" t="str">
            <v>PJ30050150/</v>
          </cell>
          <cell r="C3018" t="str">
            <v>Encanteiramento dos sacos plasticos para producao de mudas de essencias florestais, custo valido para cada 100 unidades, com altura de 20 cm, largura de 13cm.</v>
          </cell>
          <cell r="D3018" t="str">
            <v>un</v>
          </cell>
          <cell r="E3018">
            <v>2.19</v>
          </cell>
        </row>
        <row r="3019">
          <cell r="A3019" t="str">
            <v>PJ006712</v>
          </cell>
          <cell r="B3019" t="str">
            <v>PJ30050153/</v>
          </cell>
          <cell r="C3019" t="str">
            <v>Encanteiramento dos sacos plasticos para producao de mudas de essencias florestais, custo valido para cada 100 unidades, com altura de 30 cm, largura de 15cm.</v>
          </cell>
          <cell r="D3019" t="str">
            <v>un</v>
          </cell>
          <cell r="E3019">
            <v>3.39</v>
          </cell>
        </row>
        <row r="3020">
          <cell r="A3020" t="str">
            <v>PJ006713</v>
          </cell>
          <cell r="B3020" t="str">
            <v>PJ30050156/</v>
          </cell>
          <cell r="C3020" t="str">
            <v>Encanteiramento dos sacos plasticos para producao de mudas de essencias florestais, custo valido para cada 100 unidades, medindo 35cm de altura e 25cm de largura.</v>
          </cell>
          <cell r="D3020" t="str">
            <v>un</v>
          </cell>
          <cell r="E3020">
            <v>10.95</v>
          </cell>
        </row>
        <row r="3021">
          <cell r="A3021" t="str">
            <v>PJ000531</v>
          </cell>
          <cell r="B3021" t="str">
            <v>PJ30050200/</v>
          </cell>
          <cell r="C3021" t="str">
            <v>Preparo de substrato para servicos executados em horto.</v>
          </cell>
          <cell r="D3021" t="str">
            <v>m3</v>
          </cell>
          <cell r="E3021">
            <v>4.05</v>
          </cell>
        </row>
        <row r="3022">
          <cell r="A3022" t="str">
            <v>PJ006718</v>
          </cell>
          <cell r="B3022" t="str">
            <v>PJ30050250/</v>
          </cell>
          <cell r="C3022" t="str">
            <v>Preparo de estacas para producao de mudas de essencias florestais, custo valido para cada 100 unidades.</v>
          </cell>
          <cell r="D3022" t="str">
            <v>un</v>
          </cell>
          <cell r="E3022">
            <v>2.89</v>
          </cell>
        </row>
        <row r="3023">
          <cell r="A3023" t="str">
            <v>PJ005208</v>
          </cell>
          <cell r="B3023" t="str">
            <v>PJ30050300/</v>
          </cell>
          <cell r="C3023" t="str">
            <v>Repicagem e desbaste de mudas de essencias florestais.  Cada 100 unidades.</v>
          </cell>
          <cell r="D3023" t="str">
            <v>un</v>
          </cell>
          <cell r="E3023">
            <v>2.85</v>
          </cell>
        </row>
        <row r="3024">
          <cell r="A3024" t="str">
            <v>PJ009341</v>
          </cell>
          <cell r="B3024" t="str">
            <v>PJ30050350/</v>
          </cell>
          <cell r="C3024" t="str">
            <v>Saco plastico para producao de mudas na medida de (15x25)cmx0,15mm.  Fornecimento.</v>
          </cell>
          <cell r="D3024" t="str">
            <v>Kg</v>
          </cell>
          <cell r="E3024">
            <v>5.53</v>
          </cell>
        </row>
        <row r="3025">
          <cell r="A3025" t="str">
            <v>PJ009339</v>
          </cell>
          <cell r="B3025" t="str">
            <v>PJ30050353/</v>
          </cell>
          <cell r="C3025" t="str">
            <v>Saco plastico para producao de mudas na medida de (20x30)cmx0,20mm.  Fornecimento.</v>
          </cell>
          <cell r="D3025" t="str">
            <v>Kg</v>
          </cell>
          <cell r="E3025">
            <v>5.2</v>
          </cell>
        </row>
        <row r="3026">
          <cell r="A3026" t="str">
            <v>PJ009340</v>
          </cell>
          <cell r="B3026" t="str">
            <v>PJ30050356/</v>
          </cell>
          <cell r="C3026" t="str">
            <v>Saco plastico para producao de mudas na medida de (28x35)cmx0,22mm.  Fornecimento.</v>
          </cell>
          <cell r="D3026" t="str">
            <v>Kg</v>
          </cell>
          <cell r="E3026">
            <v>5.2</v>
          </cell>
        </row>
        <row r="3027">
          <cell r="A3027" t="str">
            <v>PJ007808</v>
          </cell>
          <cell r="B3027" t="str">
            <v>PJ35050050/</v>
          </cell>
          <cell r="C3027" t="str">
            <v>Abertura de cova (30x30x30)cm, em banqueta, em encosta, inclusive marcacao.</v>
          </cell>
          <cell r="D3027" t="str">
            <v>un</v>
          </cell>
          <cell r="E3027">
            <v>0.57999999999999996</v>
          </cell>
        </row>
        <row r="3028">
          <cell r="A3028" t="str">
            <v>PJ018023</v>
          </cell>
          <cell r="B3028" t="str">
            <v>PJ35050056/</v>
          </cell>
          <cell r="C3028" t="str">
            <v>Abertura de cova (15x15x15)cm, incluindo incorporacao de esterco curtido, para plantio de vegetacao reptante em area de restinga plana.</v>
          </cell>
          <cell r="D3028" t="str">
            <v>un</v>
          </cell>
          <cell r="E3028">
            <v>0.19</v>
          </cell>
        </row>
        <row r="3029">
          <cell r="A3029" t="str">
            <v>PJ018024</v>
          </cell>
          <cell r="B3029" t="str">
            <v>PJ35050059/</v>
          </cell>
          <cell r="C3029" t="str">
            <v>Abertura de cova (20x20x20)cm, incluindo incorporacao de esterco curtido, para plantio de vegetacao cactaceas em area de restinga plana.</v>
          </cell>
          <cell r="D3029" t="str">
            <v>un</v>
          </cell>
          <cell r="E3029">
            <v>0.44</v>
          </cell>
        </row>
        <row r="3030">
          <cell r="A3030" t="str">
            <v>PJ018025</v>
          </cell>
          <cell r="B3030" t="str">
            <v>PJ35050062/</v>
          </cell>
          <cell r="C3030" t="str">
            <v>Abertura de cova (30x30x30)cm, incluindo incorporacao de esterco curtido, para plantio de vegetacao arbustiva em area de restinga plana.</v>
          </cell>
          <cell r="D3030" t="str">
            <v>un</v>
          </cell>
          <cell r="E3030">
            <v>0.26</v>
          </cell>
        </row>
        <row r="3031">
          <cell r="A3031" t="str">
            <v>PJ004901</v>
          </cell>
          <cell r="B3031" t="str">
            <v>PJ35050100/</v>
          </cell>
          <cell r="C3031" t="str">
            <v>Adubacao e calagem, usando adubo organico/mineral, em mudas plantadas em encostas.</v>
          </cell>
          <cell r="D3031" t="str">
            <v>un</v>
          </cell>
          <cell r="E3031">
            <v>0.67</v>
          </cell>
        </row>
        <row r="3032">
          <cell r="A3032" t="str">
            <v>PJ007802</v>
          </cell>
          <cell r="B3032" t="str">
            <v>PJ35050150/</v>
          </cell>
          <cell r="C3032" t="str">
            <v>Capina de aceiro em encosta em area previamente rocada, em fase de implantacao.</v>
          </cell>
          <cell r="D3032" t="str">
            <v>m2</v>
          </cell>
          <cell r="E3032">
            <v>0.26</v>
          </cell>
        </row>
        <row r="3033">
          <cell r="A3033" t="str">
            <v>PJ007803</v>
          </cell>
          <cell r="B3033" t="str">
            <v>PJ35050153/</v>
          </cell>
          <cell r="C3033" t="str">
            <v>Capina de aceiro em encosta em area previamente rocada, em fase de manutencao.</v>
          </cell>
          <cell r="D3033" t="str">
            <v>m2</v>
          </cell>
          <cell r="E3033">
            <v>0.19</v>
          </cell>
        </row>
        <row r="3034">
          <cell r="A3034" t="str">
            <v>PJ007806</v>
          </cell>
          <cell r="B3034" t="str">
            <v>PJ35050200/</v>
          </cell>
          <cell r="C3034" t="str">
            <v>Capina de vegetacao graminea em area de encosta em curva de nivel, inclusive marcacao de faixas em curva de nivel, em fase de implantacao.</v>
          </cell>
          <cell r="D3034" t="str">
            <v>m2</v>
          </cell>
          <cell r="E3034">
            <v>0.2</v>
          </cell>
        </row>
        <row r="3035">
          <cell r="A3035" t="str">
            <v>PJ007807</v>
          </cell>
          <cell r="B3035" t="str">
            <v>PJ35050203/</v>
          </cell>
          <cell r="C3035" t="str">
            <v>Capina de vegetacao graminea em area de encosta em curva de nivel, em fase de manutencao.</v>
          </cell>
          <cell r="D3035" t="str">
            <v>m2</v>
          </cell>
          <cell r="E3035">
            <v>0.16</v>
          </cell>
        </row>
        <row r="3036">
          <cell r="A3036" t="str">
            <v>PJ018082</v>
          </cell>
          <cell r="B3036" t="str">
            <v>PJ35050245/</v>
          </cell>
          <cell r="C3036" t="e">
            <v>#N/A</v>
          </cell>
          <cell r="D3036" t="e">
            <v>#N/A</v>
          </cell>
          <cell r="E3036">
            <v>0.1</v>
          </cell>
        </row>
        <row r="3037">
          <cell r="A3037" t="str">
            <v>PJ008981</v>
          </cell>
          <cell r="B3037" t="str">
            <v>PJ35050250/</v>
          </cell>
          <cell r="C3037" t="str">
            <v>Mudas de essencias florestais de 30cm a 50cm de altura, tipo Sabia, Marica, Trema, Aroeira, Ipes, Pau-Ferro e similares.  Fornecimento.</v>
          </cell>
          <cell r="D3037" t="str">
            <v>un</v>
          </cell>
          <cell r="E3037">
            <v>0.4</v>
          </cell>
        </row>
        <row r="3038">
          <cell r="A3038" t="str">
            <v>PJ000491</v>
          </cell>
          <cell r="B3038" t="str">
            <v>PJ35050300/</v>
          </cell>
          <cell r="C3038" t="str">
            <v>Plantio de grama em placas, em encosta, tipo Sao Carlos, Batatais ou Larga, inclusive compra e arrancamento no local de origem, carga, transporte manual encosta acima, descarga e preparo do terreno.</v>
          </cell>
          <cell r="D3038" t="str">
            <v>m2</v>
          </cell>
          <cell r="E3038">
            <v>6.25</v>
          </cell>
        </row>
        <row r="3039">
          <cell r="A3039" t="str">
            <v>PJ008980</v>
          </cell>
          <cell r="B3039" t="str">
            <v>PJ35050350/</v>
          </cell>
          <cell r="C3039" t="str">
            <v>Plantio e adubacao de mudas em encosta, de 30cm a 50cm de altura, tipo Sabia, Marica, Trema, Aroeira, Ipes, Pau-Ferro e similares.  Fornecimento da muda incluso.</v>
          </cell>
          <cell r="D3039" t="str">
            <v>un</v>
          </cell>
          <cell r="E3039">
            <v>0.92</v>
          </cell>
        </row>
        <row r="3040">
          <cell r="A3040" t="str">
            <v>PJ018026</v>
          </cell>
          <cell r="B3040" t="str">
            <v>PJ35050400/</v>
          </cell>
          <cell r="C3040" t="str">
            <v>Plantio de mudas de vegetacao arbustiva, exclusive o fornecimento de muda, em area de restinga plana.</v>
          </cell>
          <cell r="D3040" t="str">
            <v>un</v>
          </cell>
          <cell r="E3040">
            <v>0.57999999999999996</v>
          </cell>
        </row>
        <row r="3041">
          <cell r="A3041" t="str">
            <v>RV017678</v>
          </cell>
          <cell r="B3041" t="str">
            <v>RV05100250A</v>
          </cell>
          <cell r="C3041" t="str">
            <v>Argamassa de cimento, cal, saibro e areia, no traco 1:2:4:4.</v>
          </cell>
          <cell r="D3041" t="str">
            <v>m3</v>
          </cell>
          <cell r="E3041">
            <v>159.91999999999999</v>
          </cell>
        </row>
        <row r="3042">
          <cell r="A3042" t="str">
            <v>RV017679</v>
          </cell>
          <cell r="B3042" t="str">
            <v>RV05100300A</v>
          </cell>
          <cell r="C3042" t="str">
            <v>Argamassa de cimento e areia preta de emboco, no traco 1:2.</v>
          </cell>
          <cell r="D3042" t="str">
            <v>m3</v>
          </cell>
          <cell r="E3042">
            <v>263.02999999999997</v>
          </cell>
        </row>
        <row r="3043">
          <cell r="A3043" t="str">
            <v>RV017680</v>
          </cell>
          <cell r="B3043" t="str">
            <v>RV05100303A</v>
          </cell>
          <cell r="C3043" t="str">
            <v>Argamassa de cimento e areia preta de emboco, no traco 1:4.</v>
          </cell>
          <cell r="D3043" t="str">
            <v>m3</v>
          </cell>
          <cell r="E3043">
            <v>176.89</v>
          </cell>
        </row>
        <row r="3044">
          <cell r="A3044" t="str">
            <v>RV017681</v>
          </cell>
          <cell r="B3044" t="str">
            <v>RV05100306A</v>
          </cell>
          <cell r="C3044" t="str">
            <v>Argamassa de cimento e areia preta de emboco, no traco 1:6.</v>
          </cell>
          <cell r="D3044" t="str">
            <v>m3</v>
          </cell>
          <cell r="E3044">
            <v>140.59</v>
          </cell>
        </row>
        <row r="3045">
          <cell r="A3045" t="str">
            <v>RV017654</v>
          </cell>
          <cell r="B3045" t="str">
            <v>RV05100350A</v>
          </cell>
          <cell r="C3045" t="str">
            <v>Argamassa de cimento e po-de-pedra, no traco 1:3.</v>
          </cell>
          <cell r="D3045" t="str">
            <v>m3</v>
          </cell>
          <cell r="E3045">
            <v>218.51</v>
          </cell>
        </row>
        <row r="3046">
          <cell r="A3046" t="str">
            <v>RV017657</v>
          </cell>
          <cell r="B3046" t="str">
            <v>RV05100353A</v>
          </cell>
          <cell r="C3046" t="str">
            <v>Argamassa de cimento e po-de-pedra, no traco 1:4.</v>
          </cell>
          <cell r="D3046" t="str">
            <v>m3</v>
          </cell>
          <cell r="E3046">
            <v>193.81</v>
          </cell>
        </row>
        <row r="3047">
          <cell r="A3047" t="str">
            <v>RV017651</v>
          </cell>
          <cell r="B3047" t="str">
            <v>RV05100400A</v>
          </cell>
          <cell r="C3047" t="str">
            <v>Argamassa de cimento e saibro, no traco 1:2.</v>
          </cell>
          <cell r="D3047" t="str">
            <v>m3</v>
          </cell>
          <cell r="E3047">
            <v>257.14</v>
          </cell>
        </row>
        <row r="3048">
          <cell r="A3048" t="str">
            <v>RV000418</v>
          </cell>
          <cell r="B3048" t="str">
            <v>RV05100403A</v>
          </cell>
          <cell r="C3048" t="str">
            <v>Argamassa de cimento e saibro, no traco 1:4.</v>
          </cell>
          <cell r="D3048" t="str">
            <v>m3</v>
          </cell>
          <cell r="E3048">
            <v>185.08</v>
          </cell>
        </row>
        <row r="3049">
          <cell r="A3049" t="str">
            <v>RV000419</v>
          </cell>
          <cell r="B3049" t="str">
            <v>RV05100406A</v>
          </cell>
          <cell r="C3049" t="str">
            <v>Argamassa de cimento e saibro, no traco 1:6.</v>
          </cell>
          <cell r="D3049" t="str">
            <v>m3</v>
          </cell>
          <cell r="E3049">
            <v>152.66</v>
          </cell>
        </row>
        <row r="3050">
          <cell r="A3050" t="str">
            <v>RV000420</v>
          </cell>
          <cell r="B3050" t="str">
            <v>RV05100409A</v>
          </cell>
          <cell r="C3050" t="str">
            <v>Argamassa de cimento e saibro, no traco 1:8.</v>
          </cell>
          <cell r="D3050" t="str">
            <v>m3</v>
          </cell>
          <cell r="E3050">
            <v>135.86000000000001</v>
          </cell>
        </row>
        <row r="3051">
          <cell r="A3051" t="str">
            <v>RV017788</v>
          </cell>
          <cell r="B3051" t="str">
            <v>RV05100450A</v>
          </cell>
          <cell r="C3051" t="str">
            <v>Argamassa de cimento, saibro e areia, no traco 1:2:2.</v>
          </cell>
          <cell r="D3051" t="str">
            <v>m3</v>
          </cell>
          <cell r="E3051">
            <v>205.84</v>
          </cell>
        </row>
        <row r="3052">
          <cell r="A3052" t="str">
            <v>RV017789</v>
          </cell>
          <cell r="B3052" t="str">
            <v>RV05100453A</v>
          </cell>
          <cell r="C3052" t="str">
            <v>Argamassa de cimento, saibro e areia, no traco 1:2:3.</v>
          </cell>
          <cell r="D3052" t="str">
            <v>m3</v>
          </cell>
          <cell r="E3052">
            <v>187.56</v>
          </cell>
        </row>
        <row r="3053">
          <cell r="A3053" t="str">
            <v>RV017790</v>
          </cell>
          <cell r="B3053" t="str">
            <v>RV05100456A</v>
          </cell>
          <cell r="C3053" t="str">
            <v>Argamassa de cimento, saibro e areia, no traco 1:3:3.</v>
          </cell>
          <cell r="D3053" t="str">
            <v>m3</v>
          </cell>
          <cell r="E3053">
            <v>172.85</v>
          </cell>
        </row>
        <row r="3054">
          <cell r="A3054" t="str">
            <v>RV017677</v>
          </cell>
          <cell r="B3054" t="str">
            <v>RV05100459A</v>
          </cell>
          <cell r="C3054" t="str">
            <v>Argamassa de cimento, saibro e areia, no traco 1:3:5.</v>
          </cell>
          <cell r="D3054" t="str">
            <v>m3</v>
          </cell>
          <cell r="E3054">
            <v>156.28</v>
          </cell>
        </row>
        <row r="3055">
          <cell r="A3055" t="str">
            <v>RV000786</v>
          </cell>
          <cell r="B3055" t="str">
            <v>RV10050050/</v>
          </cell>
          <cell r="C3055" t="str">
            <v>Chapisco de superficie de concreto ou alvenaria, com argamassa de cimento e areia no traco 1:3.</v>
          </cell>
          <cell r="D3055" t="str">
            <v>m2</v>
          </cell>
          <cell r="E3055">
            <v>3.69</v>
          </cell>
        </row>
        <row r="3056">
          <cell r="A3056" t="str">
            <v>RV000788</v>
          </cell>
          <cell r="B3056" t="str">
            <v>RV10050053/</v>
          </cell>
          <cell r="C3056" t="str">
            <v>Revestimento chapiscado de cimento e areia no traco 1:3 peneirado, espessura de 9mm, aplicado sobre emboco existente.</v>
          </cell>
          <cell r="D3056" t="str">
            <v>m2</v>
          </cell>
          <cell r="E3056">
            <v>4.26</v>
          </cell>
        </row>
        <row r="3057">
          <cell r="A3057" t="str">
            <v>RV007400</v>
          </cell>
          <cell r="B3057" t="str">
            <v>RV10050056/</v>
          </cell>
          <cell r="C3057" t="str">
            <v>Chapisco em argamassa de cimento e areia no traco 1:3 em volume, aditivado com resina acrilica da Reax ou similar.</v>
          </cell>
          <cell r="D3057" t="str">
            <v>m2</v>
          </cell>
          <cell r="E3057">
            <v>3.77</v>
          </cell>
        </row>
        <row r="3058">
          <cell r="A3058" t="str">
            <v>RV000787</v>
          </cell>
          <cell r="B3058" t="str">
            <v>RV10050059A</v>
          </cell>
          <cell r="C3058" t="str">
            <v>Chapisco de superficie de concreto ou alvenaria, usando maquina manual, com argamassa de cimento e areia no traco 1:6.</v>
          </cell>
          <cell r="D3058" t="str">
            <v>m2</v>
          </cell>
          <cell r="E3058">
            <v>1.79</v>
          </cell>
        </row>
        <row r="3059">
          <cell r="A3059" t="str">
            <v>RV000789</v>
          </cell>
          <cell r="B3059" t="str">
            <v>RV10050100/</v>
          </cell>
          <cell r="C3059" t="str">
            <v>Emboco com argamassa de cimento e areia, no traco 1:1,5, com 1,50cm  de espessura, inclusive chapisco.</v>
          </cell>
          <cell r="D3059" t="str">
            <v>m2</v>
          </cell>
          <cell r="E3059">
            <v>13.63</v>
          </cell>
        </row>
        <row r="3060">
          <cell r="A3060" t="str">
            <v>RV000790</v>
          </cell>
          <cell r="B3060" t="str">
            <v>RV10050103/</v>
          </cell>
          <cell r="C3060" t="str">
            <v>Emboco com argamassa de cimento e areia, no traco 1:2 com 1,50cm  de espessura, inclusive chapisco.</v>
          </cell>
          <cell r="D3060" t="str">
            <v>m2</v>
          </cell>
          <cell r="E3060">
            <v>12.67</v>
          </cell>
        </row>
        <row r="3061">
          <cell r="A3061" t="str">
            <v>RV000791</v>
          </cell>
          <cell r="B3061" t="str">
            <v>RV10050106/</v>
          </cell>
          <cell r="C3061" t="str">
            <v>Emboco com argamassa de cimento e areia, no traco 1:3, com 1,50cm  de espessura, inclusive chapisco.</v>
          </cell>
          <cell r="D3061" t="str">
            <v>m2</v>
          </cell>
          <cell r="E3061">
            <v>12.01</v>
          </cell>
        </row>
        <row r="3062">
          <cell r="A3062" t="str">
            <v>RV000793</v>
          </cell>
          <cell r="B3062" t="str">
            <v>RV10050109/</v>
          </cell>
          <cell r="C3062" t="str">
            <v>Emboco com argamassa de cimento e areia, no traco 1:3 com corante, na espessura 2,50cm, aplicado sobre chapisco exclusive este.</v>
          </cell>
          <cell r="D3062" t="str">
            <v>m2</v>
          </cell>
          <cell r="E3062">
            <v>26.24</v>
          </cell>
        </row>
        <row r="3063">
          <cell r="A3063" t="str">
            <v>RV000797</v>
          </cell>
          <cell r="B3063" t="str">
            <v>RV10050112/</v>
          </cell>
          <cell r="C3063" t="str">
            <v>Emboco com argamassa de cimento e areia, no traco 1:3 e Sikafix ou similar, inclusive chapisco.</v>
          </cell>
          <cell r="D3063" t="str">
            <v>m2</v>
          </cell>
          <cell r="E3063">
            <v>23.32</v>
          </cell>
        </row>
        <row r="3064">
          <cell r="A3064" t="str">
            <v>RV000792</v>
          </cell>
          <cell r="B3064" t="str">
            <v>RV10050115/</v>
          </cell>
          <cell r="C3064" t="str">
            <v>Emboco com argamassa de cimento e areia, no traco 1:4, com 1,50cm  de espessura, inclusive chapisco.</v>
          </cell>
          <cell r="D3064" t="str">
            <v>m2</v>
          </cell>
          <cell r="E3064">
            <v>11.4</v>
          </cell>
        </row>
        <row r="3065">
          <cell r="A3065" t="str">
            <v>RV000817</v>
          </cell>
          <cell r="B3065" t="str">
            <v>RV10050150/</v>
          </cell>
          <cell r="C3065" t="str">
            <v>Revestimento interno, de 1 vez, emboco paulista, com argamassa de cimento, cal, saibro e areia fina no traco 1:4:4:4, com acabamento a camurca ou saco.</v>
          </cell>
          <cell r="D3065" t="str">
            <v>m2</v>
          </cell>
          <cell r="E3065">
            <v>9.56</v>
          </cell>
        </row>
        <row r="3066">
          <cell r="A3066" t="str">
            <v>RV000812</v>
          </cell>
          <cell r="B3066" t="str">
            <v>RV10050153/</v>
          </cell>
          <cell r="C3066" t="str">
            <v>Revestimento interno, de 1 vez, com argamassa de cimento e saibro no traco 1:6.</v>
          </cell>
          <cell r="D3066" t="str">
            <v>m2</v>
          </cell>
          <cell r="E3066">
            <v>9.23</v>
          </cell>
        </row>
        <row r="3067">
          <cell r="A3067" t="str">
            <v>RV000813</v>
          </cell>
          <cell r="B3067" t="str">
            <v>RV10050156/</v>
          </cell>
          <cell r="C3067" t="str">
            <v>Revestimento interno, de 1 vez, com argamassa de cimento e saibro no traco 1:8.</v>
          </cell>
          <cell r="D3067" t="str">
            <v>m2</v>
          </cell>
          <cell r="E3067">
            <v>8.73</v>
          </cell>
        </row>
        <row r="3068">
          <cell r="A3068" t="str">
            <v>RV000806</v>
          </cell>
          <cell r="B3068" t="str">
            <v>RV10050159/</v>
          </cell>
          <cell r="C3068" t="str">
            <v>Revestimento interno em massa unica com argamassa de cimento e areia termotratada (Qualimassa ou similar) na espessura de 2cm sobre chapisco, exclusive este.</v>
          </cell>
          <cell r="D3068" t="str">
            <v>m2</v>
          </cell>
          <cell r="E3068">
            <v>9.2100000000000009</v>
          </cell>
        </row>
        <row r="3069">
          <cell r="A3069" t="str">
            <v>RV000816</v>
          </cell>
          <cell r="B3069" t="str">
            <v>RV10050162/</v>
          </cell>
          <cell r="C3069" t="str">
            <v>Revestimento interno, em 2 massas, sendo o emboco com argamassa de cimento e saibro no traco 1:4 e o reboco com massa especial branca ou similar, na espessura de 2mm.</v>
          </cell>
          <cell r="D3069" t="str">
            <v>m2</v>
          </cell>
          <cell r="E3069">
            <v>18.89</v>
          </cell>
        </row>
        <row r="3070">
          <cell r="A3070" t="str">
            <v>RV000794</v>
          </cell>
          <cell r="B3070" t="str">
            <v>RV10050200/</v>
          </cell>
          <cell r="C3070" t="str">
            <v>Revestimento externo, de 1 vez, com argamassa de cimento e terra preta de emboco no traco 1:2, inclusive chapisco.</v>
          </cell>
          <cell r="D3070" t="str">
            <v>m2</v>
          </cell>
          <cell r="E3070">
            <v>15.22</v>
          </cell>
        </row>
        <row r="3071">
          <cell r="A3071" t="str">
            <v>RV000795</v>
          </cell>
          <cell r="B3071" t="str">
            <v>RV10050203/</v>
          </cell>
          <cell r="C3071" t="str">
            <v>Revestimento externo, de 1 vez, com argamassa de cimento e terra preta de emboco no traco 1:4, inclusive chapisco.</v>
          </cell>
          <cell r="D3071" t="str">
            <v>m2</v>
          </cell>
          <cell r="E3071">
            <v>12.7</v>
          </cell>
        </row>
        <row r="3072">
          <cell r="A3072" t="str">
            <v>RV000796</v>
          </cell>
          <cell r="B3072" t="str">
            <v>RV10050206/</v>
          </cell>
          <cell r="C3072" t="str">
            <v>Revestimento externo, de 1 vez, com argamassa de cimento e terra preta de emboco no traco 1:6, inclusive chapisco.</v>
          </cell>
          <cell r="D3072" t="str">
            <v>m2</v>
          </cell>
          <cell r="E3072">
            <v>11.71</v>
          </cell>
        </row>
        <row r="3073">
          <cell r="A3073" t="str">
            <v>RV000801</v>
          </cell>
          <cell r="B3073" t="str">
            <v>RV10050209/</v>
          </cell>
          <cell r="C3073" t="str">
            <v>Revestimento externo, de 1 vez, com argamassa de cimento, saibro macio e areia fina no traco 1:2:2, inclusive chapisco.</v>
          </cell>
          <cell r="D3073" t="str">
            <v>m2</v>
          </cell>
          <cell r="E3073">
            <v>16.57</v>
          </cell>
        </row>
        <row r="3074">
          <cell r="A3074" t="str">
            <v>RV000802</v>
          </cell>
          <cell r="B3074" t="str">
            <v>RV10050212/</v>
          </cell>
          <cell r="C3074" t="str">
            <v>Revestimento externo, de 1 vez, com argamassa de cimento, saibro macio e areia fina no traco 1:3:3, inclusive chapisco.</v>
          </cell>
          <cell r="D3074" t="str">
            <v>m2</v>
          </cell>
          <cell r="E3074">
            <v>15.25</v>
          </cell>
        </row>
        <row r="3075">
          <cell r="A3075" t="str">
            <v>RV000803</v>
          </cell>
          <cell r="B3075" t="str">
            <v>RV10050215/</v>
          </cell>
          <cell r="C3075" t="str">
            <v>Revestimento externo, de 1 vez, com argamassa de cimento, saibro macio e areia fina no traco 1:5:2, inclusive chapisco.</v>
          </cell>
          <cell r="D3075" t="str">
            <v>m2</v>
          </cell>
          <cell r="E3075">
            <v>18.09</v>
          </cell>
        </row>
        <row r="3076">
          <cell r="A3076" t="str">
            <v>RV000807</v>
          </cell>
          <cell r="B3076" t="str">
            <v>RV10050250/</v>
          </cell>
          <cell r="C3076" t="str">
            <v>Revestimento externo em massa unica com argamassa de cimento e areia termotratada (Qualimassa ou similar) na espessura de 3cm sobre chapisco, exclusive este.</v>
          </cell>
          <cell r="D3076" t="str">
            <v>m2</v>
          </cell>
          <cell r="E3076">
            <v>13.77</v>
          </cell>
        </row>
        <row r="3077">
          <cell r="A3077" t="str">
            <v>RV000808</v>
          </cell>
          <cell r="B3077" t="str">
            <v>RV10050253/</v>
          </cell>
          <cell r="C3077" t="str">
            <v>Revestimento externo com reboco pronto tipo Itacreto Camurcado ou similar, cor clara, na espessura de 3mm, sobre emboco existente.</v>
          </cell>
          <cell r="D3077" t="str">
            <v>m2</v>
          </cell>
          <cell r="E3077">
            <v>9.69</v>
          </cell>
        </row>
        <row r="3078">
          <cell r="A3078" t="str">
            <v>RV000810</v>
          </cell>
          <cell r="B3078" t="str">
            <v>RV10050256/</v>
          </cell>
          <cell r="C3078" t="str">
            <v>Revestimento externo com reboco tipo Rebotex com silicone ou similar, cor clara, na espessura de 3mm, sobre emboco existente.</v>
          </cell>
          <cell r="D3078" t="str">
            <v>m2</v>
          </cell>
          <cell r="E3078">
            <v>7.85</v>
          </cell>
        </row>
        <row r="3079">
          <cell r="A3079" t="str">
            <v>RV000811</v>
          </cell>
          <cell r="B3079" t="str">
            <v>RV10050259/</v>
          </cell>
          <cell r="C3079" t="str">
            <v>Revestimento externo com reboco tipo Quartzolit Penteado ou similar, cor clara, na espessura de 3mm, sobre emboco existente.</v>
          </cell>
          <cell r="D3079" t="str">
            <v>m2</v>
          </cell>
          <cell r="E3079">
            <v>12.56</v>
          </cell>
        </row>
        <row r="3080">
          <cell r="A3080" t="str">
            <v>RV000809</v>
          </cell>
          <cell r="B3080" t="str">
            <v>RV10050262/</v>
          </cell>
          <cell r="C3080" t="str">
            <v>Revestimento externo com reboco tipo Massa Especial Externa Branca ou similar, cor clara, na espessura de 3mm, sobre emboco existente.</v>
          </cell>
          <cell r="D3080" t="str">
            <v>m2</v>
          </cell>
          <cell r="E3080">
            <v>7.89</v>
          </cell>
        </row>
        <row r="3081">
          <cell r="A3081" t="str">
            <v>RV000805</v>
          </cell>
          <cell r="B3081" t="str">
            <v>RV10050300/</v>
          </cell>
          <cell r="C3081" t="str">
            <v>Revestimento externo, em 2 massas, sobre superficie chapiscada, sendo o emboco com argamassa de cimento, saibro e areia no traco 1:3:3, e o reboco com cimento, cal hidratada em po e areia fina no traco 1:3:5.</v>
          </cell>
          <cell r="D3081" t="str">
            <v>m2</v>
          </cell>
          <cell r="E3081">
            <v>18.329999999999998</v>
          </cell>
        </row>
        <row r="3082">
          <cell r="A3082" t="str">
            <v>RV000814</v>
          </cell>
          <cell r="B3082" t="str">
            <v>RV10050350/</v>
          </cell>
          <cell r="C3082" t="str">
            <v>Revestimento interno ou externo, de 1 vez, com argamassa de cimento, saibro macio e areia fina no traco 1:2:2.</v>
          </cell>
          <cell r="D3082" t="str">
            <v>m2</v>
          </cell>
          <cell r="E3082">
            <v>10.83</v>
          </cell>
        </row>
        <row r="3083">
          <cell r="A3083" t="str">
            <v>RV000815</v>
          </cell>
          <cell r="B3083" t="str">
            <v>RV10050353/</v>
          </cell>
          <cell r="C3083" t="str">
            <v>Revestimento interno ou externo, de 1 vez, com argamassa de cimento, saibro macio e areia fina no traco 1:3:3.</v>
          </cell>
          <cell r="D3083" t="str">
            <v>m2</v>
          </cell>
          <cell r="E3083">
            <v>9.84</v>
          </cell>
        </row>
        <row r="3084">
          <cell r="A3084" t="str">
            <v>RV000804</v>
          </cell>
          <cell r="B3084" t="str">
            <v>RV10050400/</v>
          </cell>
          <cell r="C3084" t="str">
            <v>Revestimento externo, em 2 massas, sobre superficie chapiscada, sendo o emboco com argamassa de cimento, saibro e areia no traco 1:2:2, e o reboco com argamassa Rebotex com silicone ou similar, na espessura de 3mm.</v>
          </cell>
          <cell r="D3084" t="str">
            <v>m2</v>
          </cell>
          <cell r="E3084">
            <v>21.87</v>
          </cell>
        </row>
        <row r="3085">
          <cell r="A3085" t="str">
            <v>RV005794</v>
          </cell>
          <cell r="B3085" t="str">
            <v>RV10050450/</v>
          </cell>
          <cell r="C3085" t="str">
            <v>Revestimento com argamassa de cimento e areia,no traco de 1:2, brita no 2 e chapisco 1:3.</v>
          </cell>
          <cell r="D3085" t="str">
            <v>m3</v>
          </cell>
          <cell r="E3085">
            <v>841.1</v>
          </cell>
        </row>
        <row r="3086">
          <cell r="A3086" t="str">
            <v>RV017935</v>
          </cell>
          <cell r="B3086" t="str">
            <v>RV10050500/</v>
          </cell>
          <cell r="C3086" t="str">
            <v>Revestimento com nata de cimento e adesivo aplicado uniformemente sobre superficie de azulejo, pastilha ou ceramica, alisada a colher e lixada.</v>
          </cell>
          <cell r="D3086" t="str">
            <v>m2</v>
          </cell>
          <cell r="E3086">
            <v>8.26</v>
          </cell>
        </row>
        <row r="3087">
          <cell r="A3087" t="str">
            <v>RV007414</v>
          </cell>
          <cell r="B3087" t="str">
            <v>RV10050550A</v>
          </cell>
          <cell r="C3087" t="str">
            <v>Reboco interno com massa especial interna branca ou similar na espessura de 2mm.</v>
          </cell>
          <cell r="D3087" t="str">
            <v>m2</v>
          </cell>
          <cell r="E3087">
            <v>6.23</v>
          </cell>
        </row>
        <row r="3088">
          <cell r="A3088" t="str">
            <v>RV007401</v>
          </cell>
          <cell r="B3088" t="str">
            <v>RV10050600/</v>
          </cell>
          <cell r="C3088" t="str">
            <v>Regularizacao com argamassa de cimento e areia, com 2cm de espessura no traco 1:3.</v>
          </cell>
          <cell r="D3088" t="str">
            <v>m2</v>
          </cell>
          <cell r="E3088">
            <v>11.14</v>
          </cell>
        </row>
        <row r="3089">
          <cell r="A3089" t="str">
            <v>RV010279</v>
          </cell>
          <cell r="B3089" t="str">
            <v>RV10050650/</v>
          </cell>
          <cell r="C3089" t="str">
            <v>Moldura externa executada no perimetro das esquadrias com argamassa de ciemnto, saibro macio e areia fina no traco 1:3:3, com largura de 10cm e espessura dee 1,5cm.</v>
          </cell>
          <cell r="D3089" t="str">
            <v>m</v>
          </cell>
          <cell r="E3089">
            <v>2.31</v>
          </cell>
        </row>
        <row r="3090">
          <cell r="A3090" t="str">
            <v>RV000818</v>
          </cell>
          <cell r="B3090" t="str">
            <v>RV10100050/</v>
          </cell>
          <cell r="C3090" t="str">
            <v>Revestimentos de azulejos brancos, (15x15)cm, qualidade extra, inclusive a superficie chapiscada, embocada com argamassa de cimento e saibro no traco 1:8, juntas corridas, com 2mm, assentes com nata de cimento comum e rejuntadas com pasta de cimento branc</v>
          </cell>
          <cell r="D3090" t="str">
            <v>m2</v>
          </cell>
          <cell r="E3090">
            <v>40.61</v>
          </cell>
        </row>
        <row r="3091">
          <cell r="A3091" t="str">
            <v>RV000819</v>
          </cell>
          <cell r="B3091" t="str">
            <v>RV10100053/</v>
          </cell>
          <cell r="C3091" t="str">
            <v>Revestimentos de azulejos brancos, (15x15)cm, 1a qualidade, inclusive a superficie chapiscada, embocada com argamassa de cimento e saibro no traco 1:8, juntas corridas ou alternadas, assentes com nata de cimento comum e rejuntadas com pasta de cimento bra</v>
          </cell>
          <cell r="D3091" t="str">
            <v>m2</v>
          </cell>
          <cell r="E3091">
            <v>37.56</v>
          </cell>
        </row>
        <row r="3092">
          <cell r="A3092" t="str">
            <v>RV000821</v>
          </cell>
          <cell r="B3092" t="str">
            <v>RV10100100/</v>
          </cell>
          <cell r="C3092" t="str">
            <v>Revestimentos de azulejos de cor, (15x15)cm, 1a qualidade, inclusive a superficie chapiscada, embocada com argamassa de cimento e saibro no traco 1:8, juntas corridas ou alternadas, assentes com nata de cimento comum e rejuntadas com pasta de cimento bran</v>
          </cell>
          <cell r="D3092" t="str">
            <v>m2</v>
          </cell>
          <cell r="E3092">
            <v>40.98</v>
          </cell>
        </row>
        <row r="3093">
          <cell r="A3093" t="str">
            <v>RV000820</v>
          </cell>
          <cell r="B3093" t="str">
            <v>RV10100103/</v>
          </cell>
          <cell r="C3093" t="str">
            <v>Revestimentos de azulejos de cor, (15x15)cm, qualidade extra, inclusive a superficie chapiscada, embocada com argamassa de cimento e saibro no traco 1:8, juntas corridas, com 2mm, assentes com nata de cimento comum e rejuntadas com pasta de cimento branco</v>
          </cell>
          <cell r="D3093" t="str">
            <v>m2</v>
          </cell>
          <cell r="E3093">
            <v>44.03</v>
          </cell>
        </row>
        <row r="3094">
          <cell r="A3094" t="str">
            <v>RV017770</v>
          </cell>
          <cell r="B3094" t="str">
            <v>RV10150050/</v>
          </cell>
          <cell r="C3094" t="str">
            <v>Painel decorativo em mosaico de ceramica, assente com argamassa Ciment-Cola sobre base devidamente nivelada e rejuntado com rejunte da Quartzolit ou similar, inclusive elaboracao do projeto artistico.</v>
          </cell>
          <cell r="D3094" t="str">
            <v>m2</v>
          </cell>
          <cell r="E3094">
            <v>91.01</v>
          </cell>
        </row>
        <row r="3095">
          <cell r="A3095" t="str">
            <v>RV000822</v>
          </cell>
          <cell r="B3095" t="str">
            <v>RV10150100/</v>
          </cell>
          <cell r="C3095" t="str">
            <v>Revestimento de paredes com tijolo ceramico tipo 4 faces, dando 4 placas cada unidade, por fendilhamento, inclusive a superficie chapiscada, embocada com argamassa de cimento, saibro e areia no traco 1:2:2, juntas reentrantes, de 1cm de largura, tomadas c</v>
          </cell>
          <cell r="D3095" t="str">
            <v>m2</v>
          </cell>
          <cell r="E3095">
            <v>56.24</v>
          </cell>
        </row>
        <row r="3096">
          <cell r="A3096" t="str">
            <v>RV004456</v>
          </cell>
          <cell r="B3096" t="str">
            <v>RV10150150/</v>
          </cell>
          <cell r="C3096" t="str">
            <v>Revestimento de paredes com ceramica Cecrisa ou similar, linha mosaico na cor branca, de (10x10)cm, inclusive superficie chapiscada e assentes com argamassa de cimento, saibro e areia no traco1:3:3, rejuntadas com cimento branco e corante.</v>
          </cell>
          <cell r="D3096" t="str">
            <v>m2</v>
          </cell>
          <cell r="E3096">
            <v>60.89</v>
          </cell>
        </row>
        <row r="3097">
          <cell r="A3097" t="str">
            <v>RV005483</v>
          </cell>
          <cell r="B3097" t="str">
            <v>RV10150153/</v>
          </cell>
          <cell r="C3097" t="str">
            <v>Revestimento de paredes com ceramica Cecrisa ou similar, de (10x10)cm, inclusive superficie chapiscada e assentes com argamassa de cimento, saibro e areia no traco 1:3:3, rejuntadas com cimento branco e corante.</v>
          </cell>
          <cell r="D3097" t="str">
            <v>m2</v>
          </cell>
          <cell r="E3097">
            <v>56.37</v>
          </cell>
        </row>
        <row r="3098">
          <cell r="A3098" t="str">
            <v>RV008241</v>
          </cell>
          <cell r="B3098" t="str">
            <v>RV10150200/</v>
          </cell>
          <cell r="C3098" t="str">
            <v>Revestimento de paredes com ceramica Gail, colecao natural ou similar, de (11,60x11,60x0,09)cm, assentes com argamassa de cimento, cal e areia no traco 1:3:5, juntas reentrantes de 1cm de largura.</v>
          </cell>
          <cell r="D3098" t="str">
            <v>m2</v>
          </cell>
          <cell r="E3098">
            <v>51.73</v>
          </cell>
        </row>
        <row r="3099">
          <cell r="A3099" t="str">
            <v>RV008240</v>
          </cell>
          <cell r="B3099" t="str">
            <v>RV10150203/</v>
          </cell>
          <cell r="C3099" t="str">
            <v>Revestimento de paredes com ceramica Gail, colecao natural ou similar, de (24x11,60x0,09)cm, assentes com argamassa de cimento, cal e areia no traco 1:3:5, juntas reentrantes de 1cm de largura.</v>
          </cell>
          <cell r="D3099" t="str">
            <v>m2</v>
          </cell>
          <cell r="E3099">
            <v>48.92</v>
          </cell>
        </row>
        <row r="3100">
          <cell r="A3100" t="str">
            <v>RV009465</v>
          </cell>
          <cell r="B3100" t="str">
            <v>RV10150250/</v>
          </cell>
          <cell r="C3100" t="str">
            <v>Revestimento de paredes com ceramica Portobello ou similar, linha Vitreaux, de (7,5x7,5)cm.</v>
          </cell>
          <cell r="D3100" t="str">
            <v>m2</v>
          </cell>
          <cell r="E3100">
            <v>42.33</v>
          </cell>
        </row>
        <row r="3101">
          <cell r="A3101" t="str">
            <v>RV017125</v>
          </cell>
          <cell r="B3101" t="str">
            <v>RV10150253/</v>
          </cell>
          <cell r="C3101" t="str">
            <v>Revestimento de parede com ceramica Portobello ou similar, linha Prisma, de (7,5x7,5)cm, inclusive a superficie chapscada e embocada com argamassa de cimento, saibro e areia no traco 1:3:3, assentadas e reajuntadas com pasta de cimento branco e corante.</v>
          </cell>
          <cell r="D3101" t="str">
            <v>m2</v>
          </cell>
          <cell r="E3101">
            <v>50.9</v>
          </cell>
        </row>
        <row r="3102">
          <cell r="A3102" t="str">
            <v>RV010143</v>
          </cell>
          <cell r="B3102" t="str">
            <v>RV15500050/</v>
          </cell>
          <cell r="C3102" t="str">
            <v>Carpete de polipropileno, com filamento continuo, construcao Tufting, espessura total de 5mm, textura Boucle Mescla, modelo Austin, na cor Sand 250, Tabacow ou similar.  Fornecimento.</v>
          </cell>
          <cell r="D3102" t="str">
            <v>m2</v>
          </cell>
          <cell r="E3102">
            <v>16.64</v>
          </cell>
        </row>
        <row r="3103">
          <cell r="A3103" t="str">
            <v>RV010144</v>
          </cell>
          <cell r="B3103" t="str">
            <v>RV15500100/</v>
          </cell>
          <cell r="C3103" t="str">
            <v>Carpete de polipropileno, com superficie em nylon Rhodianyl, construcao Tufting, espessura total de 8mm, textura aveludada, modelo Grand Nylon Plus, na cor bege rosado 243, Tabacow ou similar.  Fornecimento.</v>
          </cell>
          <cell r="D3103" t="str">
            <v>m2</v>
          </cell>
          <cell r="E3103">
            <v>36.46</v>
          </cell>
        </row>
        <row r="3104">
          <cell r="A3104" t="str">
            <v>RV009677</v>
          </cell>
          <cell r="B3104" t="str">
            <v>RV15500150/</v>
          </cell>
          <cell r="C3104" t="str">
            <v>Tapete em rolo, anti-alergico e anti-estatico, com espessura de 6mm, Avanti ou similar, modelo Carpett PP3000, na cor castor 8502.  Fornecimento e colocacao.</v>
          </cell>
          <cell r="D3104" t="str">
            <v>m2</v>
          </cell>
          <cell r="E3104">
            <v>36.78</v>
          </cell>
        </row>
        <row r="3105">
          <cell r="A3105" t="str">
            <v>RV000879</v>
          </cell>
          <cell r="B3105" t="str">
            <v>RV15550050/</v>
          </cell>
          <cell r="C3105" t="str">
            <v>Piso de friso de Ipe ou similar, com 10cm de largura, 2cm de espessura, pregado sobre reguas do mesmo material, embutidas em concreto.</v>
          </cell>
          <cell r="D3105" t="str">
            <v>m2</v>
          </cell>
          <cell r="E3105">
            <v>78.28</v>
          </cell>
        </row>
        <row r="3106">
          <cell r="A3106" t="str">
            <v>RV000878</v>
          </cell>
          <cell r="B3106" t="str">
            <v>RV15550053/</v>
          </cell>
          <cell r="C3106" t="str">
            <v>Piso de tacos de Ipe, Pau-Marfim ou Goncalo Alves ou similar, de 1a ou equivalente, de (7x21)cm, pixados e incrustados com pedriscos, assentados em argamassa de cimento e saibro, traco 1:6, exclusive servicos de calafate.</v>
          </cell>
          <cell r="D3106" t="str">
            <v>m2</v>
          </cell>
          <cell r="E3106">
            <v>48.17</v>
          </cell>
        </row>
        <row r="3107">
          <cell r="A3107" t="str">
            <v>RV007028</v>
          </cell>
          <cell r="B3107" t="str">
            <v>RV15550100/</v>
          </cell>
          <cell r="C3107" t="str">
            <v>Piso de madeira de dupla face construida com chapas de compensado de Cedro ou similar de 15mm, apoiados sobre pecas de Pinho de 1a qualidade de 3"x3", espacados a cada 0,40m, com utilizacao de 2 vezes, exclusive pintura.</v>
          </cell>
          <cell r="D3107" t="str">
            <v>m2</v>
          </cell>
          <cell r="E3107">
            <v>28.17</v>
          </cell>
        </row>
        <row r="3108">
          <cell r="A3108" t="str">
            <v>RV000880</v>
          </cell>
          <cell r="B3108" t="str">
            <v>RV15550150/</v>
          </cell>
          <cell r="C3108" t="str">
            <v>Rodape de Canela ou similar, com secao de (5x2)cm, pregado em tacos embutidos na alvenaria.</v>
          </cell>
          <cell r="D3108" t="str">
            <v>m</v>
          </cell>
          <cell r="E3108">
            <v>5.05</v>
          </cell>
        </row>
        <row r="3109">
          <cell r="A3109" t="str">
            <v>RV000881</v>
          </cell>
          <cell r="B3109" t="str">
            <v>RV15550153/</v>
          </cell>
          <cell r="C3109" t="str">
            <v>Rodape de Canela ou similar, com secao de (7x2)cm, pregado em tacos embutidos na alvenaria.</v>
          </cell>
          <cell r="D3109" t="str">
            <v>m</v>
          </cell>
          <cell r="E3109">
            <v>5.4</v>
          </cell>
        </row>
        <row r="3110">
          <cell r="A3110" t="str">
            <v>RV017088</v>
          </cell>
          <cell r="B3110" t="str">
            <v>RV15600050/</v>
          </cell>
          <cell r="C3110" t="str">
            <v>Pedra Portuguesa.  Fornecimento.</v>
          </cell>
          <cell r="D3110" t="str">
            <v>m2</v>
          </cell>
          <cell r="E3110">
            <v>14.13</v>
          </cell>
        </row>
        <row r="3111">
          <cell r="A3111" t="str">
            <v>RV008922</v>
          </cell>
          <cell r="B3111" t="str">
            <v>RV15600100/</v>
          </cell>
          <cell r="C3111" t="str">
            <v>Piso de pedra portuguesa, conforme item RV000882, incluindo base de concretomagro de 3cm de espessura.</v>
          </cell>
          <cell r="D3111" t="str">
            <v>m2</v>
          </cell>
          <cell r="E3111">
            <v>37.79</v>
          </cell>
        </row>
        <row r="3112">
          <cell r="A3112" t="str">
            <v>RV000882</v>
          </cell>
          <cell r="B3112" t="str">
            <v>RV15600150/</v>
          </cell>
          <cell r="C3112" t="str">
            <v>Piso de pedra portuguesa, assentado sobre mistura de cimento e saibro no traco 1:5, inclusive acerto do terreno.  Fornecimento e colocacao.</v>
          </cell>
          <cell r="D3112" t="str">
            <v>m2</v>
          </cell>
          <cell r="E3112">
            <v>32.06</v>
          </cell>
        </row>
        <row r="3113">
          <cell r="A3113" t="str">
            <v>RV008876</v>
          </cell>
          <cell r="B3113" t="str">
            <v>RV15600200/</v>
          </cell>
          <cell r="C3113" t="str">
            <v>Piso de pedra portuguesa, em desenho simples, com aproximadamente 25% de pedra preta, 25% de pedra vermelha e 50% de pedra branca, assentado sobre mistura de cimento branco e saibro no traco 1:5, rejuntado com cimento branco pigmentado na cor da pedra, in</v>
          </cell>
          <cell r="D3113" t="str">
            <v>m2</v>
          </cell>
          <cell r="E3113">
            <v>51.11</v>
          </cell>
        </row>
        <row r="3114">
          <cell r="A3114" t="str">
            <v>RV000883</v>
          </cell>
          <cell r="B3114" t="str">
            <v>RV15600203/</v>
          </cell>
          <cell r="C3114" t="str">
            <v>Piso de pedra portuguesa, em desenho simples, com aproximadamente 40% de pedra preta e 60% de pedra branca, assentado sobre mistura de cimento e saibro no traco 1:5, inclusive acerto do terreno.  Fornecimento e colocacao.</v>
          </cell>
          <cell r="D3114" t="str">
            <v>m2</v>
          </cell>
          <cell r="E3114">
            <v>36.020000000000003</v>
          </cell>
        </row>
        <row r="3115">
          <cell r="A3115" t="str">
            <v>RV000885</v>
          </cell>
          <cell r="B3115" t="str">
            <v>RV15600250/</v>
          </cell>
          <cell r="C3115" t="str">
            <v>Piso de pedra portuguesa branca e preta, em faixa assentada sobre mistura de cimento e saibro no traco 1:5, inclusive acerto do terreno.  Fornecimento e colocacao.</v>
          </cell>
          <cell r="D3115" t="str">
            <v>m2</v>
          </cell>
          <cell r="E3115">
            <v>37.64</v>
          </cell>
        </row>
        <row r="3116">
          <cell r="A3116" t="str">
            <v>RV000884</v>
          </cell>
          <cell r="B3116" t="str">
            <v>RV15600253/</v>
          </cell>
          <cell r="C3116" t="str">
            <v>Piso de pedra portuguesa vermelha, em faixa assentada sobre mistura de cimento e saibro no traco 1:5, inclusive acerto de terreno.  Fornecimento e colocacao.</v>
          </cell>
          <cell r="D3116" t="str">
            <v>m2</v>
          </cell>
          <cell r="E3116">
            <v>32.06</v>
          </cell>
        </row>
        <row r="3117">
          <cell r="A3117" t="str">
            <v>RV000886</v>
          </cell>
          <cell r="B3117" t="str">
            <v>RV15650050/</v>
          </cell>
          <cell r="C3117" t="str">
            <v>Recomposicao de pavimentacao de pedra portuguesa, assentada com farofa de cimento e saibro no traco 1:5, inclusive fornecimento do material para rejuntamento e exclusive a pedra.</v>
          </cell>
          <cell r="D3117" t="str">
            <v>m2</v>
          </cell>
          <cell r="E3117">
            <v>28</v>
          </cell>
        </row>
        <row r="3118">
          <cell r="A3118" t="str">
            <v>RV017605</v>
          </cell>
          <cell r="B3118" t="str">
            <v>RV15700050/</v>
          </cell>
          <cell r="C3118" t="str">
            <v>Piso de borracha, em rolo de 1,40m de largura, superficie Grao de Arroz, espessura de 3,0mm, na cor preta, Mercur ou similar.  Fornecimento e colocacao.</v>
          </cell>
          <cell r="D3118" t="str">
            <v>m2</v>
          </cell>
          <cell r="E3118">
            <v>49.55</v>
          </cell>
        </row>
        <row r="3119">
          <cell r="A3119" t="str">
            <v>RV009202</v>
          </cell>
          <cell r="B3119" t="str">
            <v>RV15700100/</v>
          </cell>
          <cell r="C3119" t="str">
            <v>Piso plastico modular, Exapiso ou similar, de polietileno de baixa densidade, cores diversas, de sobrepor, antiderrapante e isolante, dimensoes de (243x120x17)mm, com resistencia e compressao de 90t/m2.  Fornecimento e colocacao.</v>
          </cell>
          <cell r="D3119" t="str">
            <v>m2</v>
          </cell>
          <cell r="E3119">
            <v>61.65</v>
          </cell>
        </row>
        <row r="3120">
          <cell r="A3120" t="str">
            <v>RV009336</v>
          </cell>
          <cell r="B3120" t="str">
            <v>RV15700150/</v>
          </cell>
          <cell r="C3120" t="str">
            <v>Piso de Plurigoma ou similar, pastilhado, de 3mm de espessura, placas de (50x50)cm, sobre base existente, com colocacao.</v>
          </cell>
          <cell r="D3120" t="str">
            <v>m2</v>
          </cell>
          <cell r="E3120">
            <v>22.62</v>
          </cell>
        </row>
        <row r="3121">
          <cell r="A3121" t="str">
            <v>RV005475</v>
          </cell>
          <cell r="B3121" t="str">
            <v>RV15750050/</v>
          </cell>
          <cell r="C3121" t="str">
            <v>Piso de ardosia ferrugem de (25x25)cm.  Fornecimento e colocacao.</v>
          </cell>
          <cell r="D3121" t="str">
            <v>m2</v>
          </cell>
          <cell r="E3121">
            <v>24.22</v>
          </cell>
        </row>
        <row r="3122">
          <cell r="A3122" t="str">
            <v>RV000852</v>
          </cell>
          <cell r="B3122" t="str">
            <v>RV15750100/</v>
          </cell>
          <cell r="C3122" t="str">
            <v>Revestimento de piso, com pedra ardosia polida, assentada sobre superficie em osso, com argamassa de cimento, saibro, areia no traco 1:2:3, por m2.</v>
          </cell>
          <cell r="D3122" t="str">
            <v>m2</v>
          </cell>
          <cell r="E3122">
            <v>22.43</v>
          </cell>
        </row>
        <row r="3123">
          <cell r="A3123" t="str">
            <v>RV005014</v>
          </cell>
          <cell r="B3123" t="str">
            <v>RV15750103/</v>
          </cell>
          <cell r="C3123" t="str">
            <v>Revestimento de piso, com ardosia, em placas de (0,40x0,40)m, assentes sobre superficie em osso com argamassa de cimento, saibro e areia no traco 1:2:3, por m2.</v>
          </cell>
          <cell r="D3123" t="str">
            <v>m2</v>
          </cell>
          <cell r="E3123">
            <v>23.44</v>
          </cell>
        </row>
        <row r="3124">
          <cell r="A3124" t="str">
            <v>RV008825</v>
          </cell>
          <cell r="B3124" t="str">
            <v>RV15750150/</v>
          </cell>
          <cell r="C3124" t="str">
            <v>Rodape de ardosia, com 2cm de espessura, com 2 polimentos, assentes com recobrimento de nata de cimento, profundidade, exclusive escoramento e esgotamento.</v>
          </cell>
          <cell r="D3124" t="str">
            <v>m</v>
          </cell>
          <cell r="E3124">
            <v>8.5</v>
          </cell>
        </row>
        <row r="3125">
          <cell r="A3125" t="str">
            <v>RV006483</v>
          </cell>
          <cell r="B3125" t="str">
            <v>RV15800050/</v>
          </cell>
          <cell r="C3125" t="str">
            <v>Piso elevado Dimopiso ou similar, em placas de (60x60)cm com espessura de 40mm, estruturado por suportes telescopicos com altura de 20cm, revestido com Paviflex ou similar.  Fornecimento e colocacao.</v>
          </cell>
          <cell r="D3125" t="str">
            <v>m2</v>
          </cell>
          <cell r="E3125">
            <v>198.24</v>
          </cell>
        </row>
        <row r="3126">
          <cell r="A3126" t="str">
            <v>RV017294</v>
          </cell>
          <cell r="B3126" t="str">
            <v>RV15850050/</v>
          </cell>
          <cell r="C3126" t="str">
            <v>Revestimento de piso em pedra Sao Thome, corte serrada nas dimensoes de (30x30)cm, (38x38)cm, (48x48)cm e (58x58)cm com espessura de 2cm, assentadas com argamassa sobre base existente, incluindo fornecimento de todos os materiais e mao de obra de colocaca</v>
          </cell>
          <cell r="D3126" t="str">
            <v>m2</v>
          </cell>
          <cell r="E3126">
            <v>51.82</v>
          </cell>
        </row>
        <row r="3127">
          <cell r="A3127" t="str">
            <v>RV017709</v>
          </cell>
          <cell r="B3127" t="str">
            <v>RV15900050/</v>
          </cell>
          <cell r="C3127" t="str">
            <v>Grama sintetica, Recoma ou similar, em rolos, composta de tufos de fios de 30mm em fibra de PP (polipropileno) LSR (baixa abrasividade), na cor verde, entrelacados sobre manta de rafia de polipropileno, com cobertura em latex de alta resistencia, com cerc</v>
          </cell>
          <cell r="D3127" t="str">
            <v>m2</v>
          </cell>
          <cell r="E3127">
            <v>4.3600000000000003</v>
          </cell>
        </row>
        <row r="3128">
          <cell r="A3128" t="str">
            <v>RV017296</v>
          </cell>
          <cell r="B3128" t="str">
            <v>RV15900100/</v>
          </cell>
          <cell r="C3128" t="str">
            <v>Revestimento em mantas pre-fabricadas modelo Regupol 6510 ou similar, de particulas de borracha aglutinadas com poliuretano especial MDI e laminadas com espessura constante, densidade controlada de 760Kg/m3, alem de duas demaos de camada superior em Spray</v>
          </cell>
          <cell r="D3128" t="str">
            <v>m2</v>
          </cell>
          <cell r="E3128">
            <v>236.15</v>
          </cell>
        </row>
        <row r="3129">
          <cell r="A3129" t="str">
            <v>RV017295</v>
          </cell>
          <cell r="B3129" t="str">
            <v>RV15900103/</v>
          </cell>
          <cell r="C3129" t="str">
            <v>Revestimento em mantas pre-fabricadas modelo Regupol 6510 ou similar, de particulas de borracha aglutinadas com poliuretano especial MDI e laminadas com espessura constante, densidade controlada de 760Kg/m3, alem de duas demaos de camada superior em Spray</v>
          </cell>
          <cell r="D3129" t="str">
            <v>m2</v>
          </cell>
          <cell r="E3129">
            <v>274.23</v>
          </cell>
        </row>
        <row r="3130">
          <cell r="A3130" t="str">
            <v>RV018063</v>
          </cell>
          <cell r="B3130" t="str">
            <v>RV15900106/</v>
          </cell>
          <cell r="C3130" t="e">
            <v>#N/A</v>
          </cell>
          <cell r="D3130" t="e">
            <v>#N/A</v>
          </cell>
          <cell r="E3130">
            <v>295.97000000000003</v>
          </cell>
        </row>
        <row r="3131">
          <cell r="A3131" t="str">
            <v>RV008141</v>
          </cell>
          <cell r="B3131" t="str">
            <v>RV15950050/</v>
          </cell>
          <cell r="C3131" t="str">
            <v>Piso de alerta em placas marmorizadas vibro-prensadas, Tecnogran ou similar, com acabamento rustico, na cor cinza.  Fornecimento dos materiais e colocacao, exclusive a base de concreto.</v>
          </cell>
          <cell r="D3131" t="str">
            <v>m2</v>
          </cell>
          <cell r="E3131">
            <v>54.39</v>
          </cell>
        </row>
        <row r="3132">
          <cell r="A3132" t="str">
            <v>RV008140</v>
          </cell>
          <cell r="B3132" t="str">
            <v>RV15950053/</v>
          </cell>
          <cell r="C3132" t="str">
            <v>Piso de alerta em placas marmorizadas vibro-prensadas, Tecnogran ou similar, com acabamento rustico, na cor vermelha.  Fornecimento dos materiais e colocacao, exclusive a base de concreto.</v>
          </cell>
          <cell r="D3132" t="str">
            <v>m2</v>
          </cell>
          <cell r="E3132">
            <v>55.87</v>
          </cell>
        </row>
        <row r="3133">
          <cell r="A3133" t="str">
            <v>RV002080</v>
          </cell>
          <cell r="B3133" t="str">
            <v>RV20050050/</v>
          </cell>
          <cell r="C3133" t="str">
            <v>Acabamento de pedreiro em superficie de concreto projetado.</v>
          </cell>
          <cell r="D3133" t="str">
            <v>m2</v>
          </cell>
          <cell r="E3133">
            <v>10.66</v>
          </cell>
        </row>
        <row r="3134">
          <cell r="A3134" t="str">
            <v>RV009447</v>
          </cell>
          <cell r="B3134" t="str">
            <v>RV20050100/</v>
          </cell>
          <cell r="C3134" t="str">
            <v>Chapim em madeira de Lei aparelhado com largura de 0,40m.  Fornecimento.</v>
          </cell>
          <cell r="D3134" t="str">
            <v>m</v>
          </cell>
          <cell r="E3134">
            <v>43.28</v>
          </cell>
        </row>
        <row r="3135">
          <cell r="A3135" t="str">
            <v>RV008334</v>
          </cell>
          <cell r="B3135" t="str">
            <v>RV20050150/</v>
          </cell>
          <cell r="C3135" t="str">
            <v>Estucamento de concreto aparente sendo a argamassa de cimento, cal e areia fina no traco 1:3:5 sobre superficie limpa.</v>
          </cell>
          <cell r="D3135" t="str">
            <v>m2</v>
          </cell>
          <cell r="E3135">
            <v>3.15</v>
          </cell>
        </row>
        <row r="3136">
          <cell r="A3136" t="str">
            <v>RV009448</v>
          </cell>
          <cell r="B3136" t="str">
            <v>RV20050200/</v>
          </cell>
          <cell r="C3136" t="str">
            <v>Pecas em madeira de Lei aparelhadas para forracao de degraus nas dimensoes de (1,20x0,35x0,03)m.  Fornecimento.</v>
          </cell>
          <cell r="D3136" t="str">
            <v>un</v>
          </cell>
          <cell r="E3136">
            <v>15.86</v>
          </cell>
        </row>
        <row r="3137">
          <cell r="A3137" t="str">
            <v>RV017036</v>
          </cell>
          <cell r="B3137" t="str">
            <v>RV20050250/</v>
          </cell>
          <cell r="C3137" t="str">
            <v>Recomposicao de camada de capeamento de concreto de pequenas espessuras em servicos de recuperacao estrutural, exclusive o material.</v>
          </cell>
          <cell r="D3137" t="str">
            <v>m2</v>
          </cell>
          <cell r="E3137">
            <v>9.19</v>
          </cell>
        </row>
        <row r="3138">
          <cell r="A3138" t="str">
            <v>RV006482</v>
          </cell>
          <cell r="B3138" t="str">
            <v>RV25050050/</v>
          </cell>
          <cell r="C3138" t="str">
            <v>Placa de isopor com 30mm de espessura.  Fornecimento.</v>
          </cell>
          <cell r="D3138" t="str">
            <v>m2</v>
          </cell>
          <cell r="E3138">
            <v>4.99</v>
          </cell>
        </row>
        <row r="3139">
          <cell r="A3139" t="str">
            <v>RV009456</v>
          </cell>
          <cell r="B3139" t="str">
            <v>RV25100050/</v>
          </cell>
          <cell r="C3139" t="str">
            <v>Forro acustico Armstrong ou similar, tipo Cirrus RH 70, de (625x625)mm, perfil Javelin, para areas superiores a 100m2, exclusives despesas com andaimes, fretes e estruturas auxiliares.  Fornecimento e colocacao.</v>
          </cell>
          <cell r="D3139" t="str">
            <v>m2</v>
          </cell>
          <cell r="E3139">
            <v>143.16999999999999</v>
          </cell>
        </row>
        <row r="3140">
          <cell r="A3140" t="str">
            <v>RV009457</v>
          </cell>
          <cell r="B3140" t="str">
            <v>RV25100053/</v>
          </cell>
          <cell r="C3140" t="str">
            <v>Forro acustico Armstrong ou similar, tipo Fine Fissured RH 90 Tegular, de (625x625)mm, perfil Javelin, para areas superiores a 100m2, exclusives despesas com andaimes, fretes e estruturas auxiliares.  Fornecimento e colocacao.</v>
          </cell>
          <cell r="D3140" t="str">
            <v>m2</v>
          </cell>
          <cell r="E3140">
            <v>93.54</v>
          </cell>
        </row>
        <row r="3141">
          <cell r="A3141" t="str">
            <v>RV009455</v>
          </cell>
          <cell r="B3141" t="str">
            <v>RV25100100/</v>
          </cell>
          <cell r="C3141" t="str">
            <v>Forro acustico, em gesso cartonado, exclusive materiais de acabamaneto, despesas com andaimes e transporte.  Fornecimento e colocacao.</v>
          </cell>
          <cell r="D3141" t="str">
            <v>m2</v>
          </cell>
          <cell r="E3141">
            <v>56.6</v>
          </cell>
        </row>
        <row r="3142">
          <cell r="A3142" t="str">
            <v>RV009452</v>
          </cell>
          <cell r="B3142" t="str">
            <v>RV25100150/</v>
          </cell>
          <cell r="C3142" t="str">
            <v>La de vidro com  espessura de 1".  Fornecimento.</v>
          </cell>
          <cell r="D3142" t="str">
            <v>m2</v>
          </cell>
          <cell r="E3142">
            <v>6.57</v>
          </cell>
        </row>
        <row r="3143">
          <cell r="A3143" t="str">
            <v>RV010125</v>
          </cell>
          <cell r="B3143" t="str">
            <v>RV25100200/</v>
          </cell>
          <cell r="C3143" t="str">
            <v>Painel Wall (Fibrowall) ou similar, para uso em alvenaria, em la de vidro, na espessura de 40mm, com chapa nas dimensoes de (1,20x2,10)m, na cor natural e elevacao FW1 (painel cego).  Fornecimento.</v>
          </cell>
          <cell r="D3143" t="str">
            <v>un</v>
          </cell>
          <cell r="E3143">
            <v>161.52000000000001</v>
          </cell>
        </row>
        <row r="3144">
          <cell r="A3144" t="str">
            <v>RV010126</v>
          </cell>
          <cell r="B3144" t="str">
            <v>RV25100203/</v>
          </cell>
          <cell r="C3144" t="str">
            <v>Painel Wall (Fibrowall) ou similar, para uso em piso, em la de vidro, macico, na espessura de 40mm, com chapa nas dimensoes de (1,20x2,50)m, na cor natural e elevacao FW1 (painel cego).  Fornecimento.</v>
          </cell>
          <cell r="D3144" t="str">
            <v>un</v>
          </cell>
          <cell r="E3144">
            <v>175.38</v>
          </cell>
        </row>
        <row r="3145">
          <cell r="A3145" t="str">
            <v>RV009451</v>
          </cell>
          <cell r="B3145" t="str">
            <v>RV25100250/</v>
          </cell>
          <cell r="C3145" t="str">
            <v>Revestimento de paredes, 25mm de espessura, da Climatex ou similar.  Fornecimento e colocacao.</v>
          </cell>
          <cell r="D3145" t="str">
            <v>m2</v>
          </cell>
          <cell r="E3145">
            <v>54.03</v>
          </cell>
        </row>
        <row r="3146">
          <cell r="A3146" t="str">
            <v>RV009454</v>
          </cell>
          <cell r="B3146" t="str">
            <v>RV25100253/</v>
          </cell>
          <cell r="C3146" t="str">
            <v>Revestimento de parede, 3,7mm de espessura, da Muralflex da Fademac ou similar.  Fornecimento e colocacao.</v>
          </cell>
          <cell r="D3146" t="str">
            <v>m2</v>
          </cell>
          <cell r="E3146">
            <v>16.54</v>
          </cell>
        </row>
        <row r="3147">
          <cell r="A3147" t="str">
            <v>RV010343</v>
          </cell>
          <cell r="B3147" t="str">
            <v>RV25100300/</v>
          </cell>
          <cell r="C3147" t="str">
            <v>Tecido Formatex ou similar, codigo 00807/095, na cor vinho/azul, com 1,37m de largura, 100% de polyprop para forracao acustica de paredes.  Fornecimento.</v>
          </cell>
          <cell r="D3147" t="str">
            <v>m2</v>
          </cell>
          <cell r="E3147" t="e">
            <v>#N/A</v>
          </cell>
        </row>
        <row r="3148">
          <cell r="A3148" t="str">
            <v>RV000850</v>
          </cell>
          <cell r="B3148" t="str">
            <v>RV30050050/</v>
          </cell>
          <cell r="C3148" t="str">
            <v>Rodape de ladrilhos ceramicos Portobello ou similar, carga pesada, de (30x30)cm, na cor grafite ou branca, cortados ao meio, cimento, saibro e areia no traco 1:2:3.</v>
          </cell>
          <cell r="D3148" t="str">
            <v>m</v>
          </cell>
          <cell r="E3148">
            <v>6.91</v>
          </cell>
        </row>
        <row r="3149">
          <cell r="A3149" t="str">
            <v>RV010274</v>
          </cell>
          <cell r="B3149" t="str">
            <v>RV30050100/</v>
          </cell>
          <cell r="C3149" t="str">
            <v>Rodape ceramico com 10cm de altura, assentado com argamassa de cimento, areia e saibro.  Fornecimento e colocacao.</v>
          </cell>
          <cell r="D3149" t="str">
            <v>m</v>
          </cell>
          <cell r="E3149">
            <v>20.05</v>
          </cell>
        </row>
        <row r="3150">
          <cell r="A3150" t="str">
            <v>SC000195</v>
          </cell>
          <cell r="B3150" t="str">
            <v>SC05050050/</v>
          </cell>
          <cell r="C3150" t="str">
            <v>Arrancamento de aparelhos de iluminacao, inclusive lampadas.</v>
          </cell>
          <cell r="D3150" t="str">
            <v>un</v>
          </cell>
          <cell r="E3150">
            <v>1.82</v>
          </cell>
        </row>
        <row r="3151">
          <cell r="A3151" t="str">
            <v>SC000196</v>
          </cell>
          <cell r="B3151" t="str">
            <v>SC05050100/</v>
          </cell>
          <cell r="C3151" t="str">
            <v>Arrancamento de aparelhos sanitarios.</v>
          </cell>
          <cell r="D3151" t="str">
            <v>un</v>
          </cell>
          <cell r="E3151">
            <v>6.07</v>
          </cell>
        </row>
        <row r="3152">
          <cell r="A3152" t="str">
            <v>SC002220</v>
          </cell>
          <cell r="B3152" t="str">
            <v>SC05050150/</v>
          </cell>
          <cell r="C3152" t="str">
            <v>Arrancamento de bancada de pia ou banca seca de ate 1m de altura por ate 0,80m de largura.</v>
          </cell>
          <cell r="D3152" t="str">
            <v>m</v>
          </cell>
          <cell r="E3152">
            <v>11.61</v>
          </cell>
        </row>
        <row r="3153">
          <cell r="A3153" t="str">
            <v>SC000197</v>
          </cell>
          <cell r="B3153" t="str">
            <v>SC05050200/</v>
          </cell>
          <cell r="C3153" t="str">
            <v>Arrancamento de grades, gradis, alambrados, cercas e portoes.</v>
          </cell>
          <cell r="D3153" t="str">
            <v>m2</v>
          </cell>
          <cell r="E3153">
            <v>4.84</v>
          </cell>
        </row>
        <row r="3154">
          <cell r="A3154" t="str">
            <v>SC000193</v>
          </cell>
          <cell r="B3154" t="str">
            <v>SC05050250/</v>
          </cell>
          <cell r="C3154" t="str">
            <v>Arrancamento de meios-fios, de granito ou concreto retos ou curvos, inclusive afastamento lateral dentro do canteiro de servico.</v>
          </cell>
          <cell r="D3154" t="str">
            <v>m</v>
          </cell>
          <cell r="E3154">
            <v>5.33</v>
          </cell>
        </row>
        <row r="3155">
          <cell r="A3155" t="str">
            <v>SC000194</v>
          </cell>
          <cell r="B3155" t="str">
            <v>SC05050300/</v>
          </cell>
          <cell r="C3155" t="str">
            <v>Arrancamento de paralelepipedos, inclusive afastamento lateral dentro do canteiro de servico.</v>
          </cell>
          <cell r="D3155" t="str">
            <v>m2</v>
          </cell>
          <cell r="E3155">
            <v>2.42</v>
          </cell>
        </row>
        <row r="3156">
          <cell r="A3156" t="str">
            <v>SC000191</v>
          </cell>
          <cell r="B3156" t="str">
            <v>SC05050350/</v>
          </cell>
          <cell r="C3156" t="str">
            <v>Arrancamento de portas, janelas e caixilhos de ar condicionado ou outros.</v>
          </cell>
          <cell r="D3156" t="str">
            <v>un</v>
          </cell>
          <cell r="E3156">
            <v>6.87</v>
          </cell>
        </row>
        <row r="3157">
          <cell r="A3157" t="str">
            <v>SC000192</v>
          </cell>
          <cell r="B3157" t="str">
            <v>SC05050400/</v>
          </cell>
          <cell r="C3157" t="str">
            <v>Arrancamento de tentos ou travessoes, de granito ou concreto, inclusive afastamento lateral dentro do canteiro de servico.</v>
          </cell>
          <cell r="D3157" t="str">
            <v>m</v>
          </cell>
          <cell r="E3157">
            <v>6.29</v>
          </cell>
        </row>
        <row r="3158">
          <cell r="A3158" t="str">
            <v>SC002217</v>
          </cell>
          <cell r="B3158" t="str">
            <v>SC05050450/</v>
          </cell>
          <cell r="C3158" t="str">
            <v>Arrancamento de tubos de concreto e manilhas ceramicas com diametro de 0,10m a 0,30m, inclusive empilhamento lateral dentro do canteiro de servico.</v>
          </cell>
          <cell r="D3158" t="str">
            <v>m</v>
          </cell>
          <cell r="E3158">
            <v>3.15</v>
          </cell>
        </row>
        <row r="3159">
          <cell r="A3159" t="str">
            <v>SC002218</v>
          </cell>
          <cell r="B3159" t="str">
            <v>SC05050500/</v>
          </cell>
          <cell r="C3159" t="str">
            <v>Arrancamento de tubos de concreto e manilhas ceramicas com diametro de 0,40m a 0,60m, inclusive empilhamento lateral dentro do canteiro de servico.</v>
          </cell>
          <cell r="D3159" t="str">
            <v>m</v>
          </cell>
          <cell r="E3159">
            <v>4.3600000000000003</v>
          </cell>
        </row>
        <row r="3160">
          <cell r="A3160" t="str">
            <v>SC002219</v>
          </cell>
          <cell r="B3160" t="str">
            <v>SC05050550/</v>
          </cell>
          <cell r="C3160" t="str">
            <v>Arrancamento de tubulacao de ferro galvanizado, sem escavacao ou rasgo em alvenaria.</v>
          </cell>
          <cell r="D3160" t="str">
            <v>m</v>
          </cell>
          <cell r="E3160">
            <v>1.82</v>
          </cell>
        </row>
        <row r="3161">
          <cell r="A3161" t="str">
            <v>SC018055</v>
          </cell>
          <cell r="B3161" t="str">
            <v>SC05050601/</v>
          </cell>
          <cell r="C3161" t="str">
            <v>Demolicao manual de alvenaria de pedra argamassada, inclusive empilhamento lateral dentro do canteiro de servico.</v>
          </cell>
          <cell r="D3161" t="str">
            <v>m3</v>
          </cell>
          <cell r="E3161">
            <v>33.1</v>
          </cell>
        </row>
        <row r="3162">
          <cell r="A3162" t="str">
            <v>SC017692</v>
          </cell>
          <cell r="B3162" t="str">
            <v>SC05050650/</v>
          </cell>
          <cell r="C3162" t="str">
            <v>Demolicao manual de alvenaria de pedra seca, inclusive empilhamento dentro do canteiro de servico.</v>
          </cell>
          <cell r="D3162" t="str">
            <v>m3</v>
          </cell>
          <cell r="E3162">
            <v>22.07</v>
          </cell>
        </row>
        <row r="3163">
          <cell r="A3163" t="str">
            <v>SC018000</v>
          </cell>
          <cell r="B3163" t="str">
            <v>SC15050600/</v>
          </cell>
          <cell r="C3163" t="str">
            <v>Macaranduba serrada ou similar, de (1,5x5,0)cm.  Fornecimento.</v>
          </cell>
          <cell r="D3163" t="str">
            <v>m</v>
          </cell>
          <cell r="E3163">
            <v>0.73</v>
          </cell>
        </row>
        <row r="3164">
          <cell r="A3164" t="str">
            <v>SC017664</v>
          </cell>
          <cell r="B3164" t="str">
            <v>SC15100050/</v>
          </cell>
          <cell r="C3164" t="str">
            <v>Chapa de aco de 3/4", para passagem de veiculos sobre valas, compreendendo colocacao, uso e retirada, medida pela area da chapa em cada aplicacao, inclusive mobilizacao, transporte, carga e descarga e o travamento com grampos.</v>
          </cell>
          <cell r="D3164" t="str">
            <v>m2</v>
          </cell>
          <cell r="E3164">
            <v>17.649999999999999</v>
          </cell>
        </row>
        <row r="3165">
          <cell r="A3165" t="str">
            <v>SC008989</v>
          </cell>
          <cell r="B3165" t="str">
            <v>SC15150050/</v>
          </cell>
          <cell r="C3165" t="str">
            <v>Eletrodo OK 46, diametro de 2,5mm.  Fornecimento.</v>
          </cell>
          <cell r="D3165" t="str">
            <v>Kg</v>
          </cell>
          <cell r="E3165">
            <v>7.13</v>
          </cell>
        </row>
        <row r="3166">
          <cell r="A3166" t="str">
            <v>SC017666</v>
          </cell>
          <cell r="B3166" t="str">
            <v>SC20050050/</v>
          </cell>
          <cell r="C3166" t="str">
            <v>Solda de topo, descendente, em chapa de aco chanfrada de 1/4" de espessura, para servico de assentamento de tubulacao ou peca de aco utilizando conversor eletrico.</v>
          </cell>
          <cell r="D3166" t="str">
            <v>m</v>
          </cell>
          <cell r="E3166">
            <v>29.67</v>
          </cell>
        </row>
        <row r="3167">
          <cell r="A3167" t="str">
            <v>SC017667</v>
          </cell>
          <cell r="B3167" t="str">
            <v>SC20050100/</v>
          </cell>
          <cell r="C3167" t="str">
            <v>Solda de topo, descendente, em chapa de aco chanfrada de 5/16" de espessura, para servico de assentamento de tubulacao ou peca de aco utilizando conversor eletrico.</v>
          </cell>
          <cell r="D3167" t="str">
            <v>m</v>
          </cell>
          <cell r="E3167">
            <v>39.799999999999997</v>
          </cell>
        </row>
        <row r="3168">
          <cell r="A3168" t="str">
            <v>SC017668</v>
          </cell>
          <cell r="B3168" t="str">
            <v>SC20050150/</v>
          </cell>
          <cell r="C3168" t="str">
            <v>Solda de topo, descendente, em chapa de aco chanfrada de 3/8" de espessura, para servico de assentamento de tubulacao ou peca de aco utilizando conversor eletrico.</v>
          </cell>
          <cell r="D3168" t="str">
            <v>m</v>
          </cell>
          <cell r="E3168">
            <v>60.56</v>
          </cell>
        </row>
        <row r="3169">
          <cell r="A3169" t="str">
            <v>SC000266</v>
          </cell>
          <cell r="B3169" t="str">
            <v>SC20050200/</v>
          </cell>
          <cell r="C3169" t="str">
            <v>Solda de topo, descendente, em chapa de aco chanfrada a 30o, de 1/4" de espessura, utilizando conversor eletromotorizado, e admitindo um tempo produtivo de 75%.  Utilizando-se Maquina de Solda a oleo diesel, multiplicar o custo do item por 1,15.</v>
          </cell>
          <cell r="D3169" t="str">
            <v>m</v>
          </cell>
          <cell r="E3169">
            <v>12.65</v>
          </cell>
        </row>
        <row r="3170">
          <cell r="A3170" t="str">
            <v>SC000267</v>
          </cell>
          <cell r="B3170" t="str">
            <v>SC20050250/</v>
          </cell>
          <cell r="C3170" t="str">
            <v>Solda de topo, descendente, em chapa de aco chanfrada a 30o, de 3/8" de espessura, utilizando conversor eletromotorizado, e admitindo um tempo produtivo de 75%.  Utilizando-se Maquina de Solda a oleo diesel, multiplicar o custo do item por 1,15.</v>
          </cell>
          <cell r="D3170" t="str">
            <v>m</v>
          </cell>
          <cell r="E3170">
            <v>27.21</v>
          </cell>
        </row>
        <row r="3171">
          <cell r="A3171" t="str">
            <v>SC000268</v>
          </cell>
          <cell r="B3171" t="str">
            <v>SC20050300/</v>
          </cell>
          <cell r="C3171" t="str">
            <v>Solda de topo, descendente, em chapa de  aco chanfrada a 30o, de 1/2" de espessura, utilizando conversor eletromotorizado, e admitindo um tempo produtivo de 75%.  Utilizando-se Maquina de Solda a oleo diesel, multiplicar o custo do item por 1,15.</v>
          </cell>
          <cell r="D3171" t="str">
            <v>m</v>
          </cell>
          <cell r="E3171">
            <v>50.83</v>
          </cell>
        </row>
        <row r="3172">
          <cell r="A3172" t="str">
            <v>SC017669</v>
          </cell>
          <cell r="B3172" t="str">
            <v>SC20050350/</v>
          </cell>
          <cell r="C3172" t="str">
            <v>Solda de topo, em tubos de aco galvanizado no diametro de 1/2", utilizando conversor eletrico, inclusive corte e/ou chanfro das extremidades.</v>
          </cell>
          <cell r="D3172" t="str">
            <v>un</v>
          </cell>
          <cell r="E3172">
            <v>2.11</v>
          </cell>
        </row>
        <row r="3173">
          <cell r="A3173" t="str">
            <v>SC017670</v>
          </cell>
          <cell r="B3173" t="str">
            <v>SC20050400/</v>
          </cell>
          <cell r="C3173" t="str">
            <v>Solda de topo, em tubos de aco galvanizado no diametro de 3/4", utilizando conversor eletrico, inclusive corte e/ou chanfro das extremidades.</v>
          </cell>
          <cell r="D3173" t="str">
            <v>un</v>
          </cell>
          <cell r="E3173">
            <v>2.74</v>
          </cell>
        </row>
        <row r="3174">
          <cell r="A3174" t="str">
            <v>SC017671</v>
          </cell>
          <cell r="B3174" t="str">
            <v>SC20050450/</v>
          </cell>
          <cell r="C3174" t="str">
            <v>Solda de topo, em tubos de aco galvanizado no diametro de 1", utilizando conversor eletrico, inclusive corte e/ou chanfro das extremidades.</v>
          </cell>
          <cell r="D3174" t="str">
            <v>un</v>
          </cell>
          <cell r="E3174">
            <v>4.26</v>
          </cell>
        </row>
        <row r="3175">
          <cell r="A3175" t="str">
            <v>SC017672</v>
          </cell>
          <cell r="B3175" t="str">
            <v>SC20050500/</v>
          </cell>
          <cell r="C3175" t="str">
            <v>Solda de topo, em tubos de aco galvanizado no diametro de 1 1/4", utilizando conversor eletrico, inclusive corte e/ou chanfro das extremidades.</v>
          </cell>
          <cell r="D3175" t="str">
            <v>un</v>
          </cell>
          <cell r="E3175">
            <v>5.9</v>
          </cell>
        </row>
        <row r="3176">
          <cell r="A3176" t="str">
            <v>SC017673</v>
          </cell>
          <cell r="B3176" t="str">
            <v>SC20050550/</v>
          </cell>
          <cell r="C3176" t="str">
            <v>Solda de topo, em tubos de aco galvanizado no diametro de 1 1/2", utilizando conversor eletrico, inclusive corte e/ou chanfro das extremidades.</v>
          </cell>
          <cell r="D3176" t="str">
            <v>un</v>
          </cell>
          <cell r="E3176">
            <v>6.99</v>
          </cell>
        </row>
        <row r="3177">
          <cell r="A3177" t="str">
            <v>SC017674</v>
          </cell>
          <cell r="B3177" t="str">
            <v>SC20050600/</v>
          </cell>
          <cell r="C3177" t="str">
            <v>Solda de topo, em tubos de aco galvanizado no diametro de 2", utilizando conversor eletrico, inclusive corte e/ou chanfro das extremidades.</v>
          </cell>
          <cell r="D3177" t="str">
            <v>un</v>
          </cell>
          <cell r="E3177">
            <v>9.07</v>
          </cell>
        </row>
        <row r="3178">
          <cell r="A3178" t="str">
            <v>SC005895</v>
          </cell>
          <cell r="B3178" t="str">
            <v>SC20100050/</v>
          </cell>
          <cell r="C3178" t="str">
            <v>Solda de topo em vergalhoes de aco, com diametro de 1/2".</v>
          </cell>
          <cell r="D3178" t="str">
            <v>un</v>
          </cell>
          <cell r="E3178">
            <v>1.83</v>
          </cell>
        </row>
        <row r="3179">
          <cell r="A3179" t="str">
            <v>SC010392</v>
          </cell>
          <cell r="B3179" t="str">
            <v>SC20150050/</v>
          </cell>
          <cell r="C3179" t="str">
            <v>Corte com macarico manual de oxiacetileno em chapa de aco de 3/16" de espessura.</v>
          </cell>
          <cell r="D3179" t="str">
            <v>m</v>
          </cell>
          <cell r="E3179">
            <v>1.32</v>
          </cell>
        </row>
        <row r="3180">
          <cell r="A3180" t="str">
            <v>SC010393</v>
          </cell>
          <cell r="B3180" t="str">
            <v>SC20150100/</v>
          </cell>
          <cell r="C3180" t="str">
            <v>Corte com macarico manual de oxiacetileno em chapa de aco de 1/4" de espessura.</v>
          </cell>
          <cell r="D3180" t="str">
            <v>m</v>
          </cell>
          <cell r="E3180">
            <v>1.6</v>
          </cell>
        </row>
        <row r="3181">
          <cell r="A3181" t="str">
            <v>SC010394</v>
          </cell>
          <cell r="B3181" t="str">
            <v>SC20150150/</v>
          </cell>
          <cell r="C3181" t="str">
            <v>Corte com macarico manual de oxiacetileno em chapa de aco de 5/16" de espessura.</v>
          </cell>
          <cell r="D3181" t="str">
            <v>m</v>
          </cell>
          <cell r="E3181">
            <v>1.98</v>
          </cell>
        </row>
        <row r="3182">
          <cell r="A3182" t="str">
            <v>SC010395</v>
          </cell>
          <cell r="B3182" t="str">
            <v>SC20150200/</v>
          </cell>
          <cell r="C3182" t="str">
            <v>Corte com macarico manual de oxiacetileno em chapa de aco de 3/8" de espessura.</v>
          </cell>
          <cell r="D3182" t="str">
            <v>m</v>
          </cell>
          <cell r="E3182">
            <v>2.65</v>
          </cell>
        </row>
        <row r="3183">
          <cell r="A3183" t="str">
            <v>SC010396</v>
          </cell>
          <cell r="B3183" t="str">
            <v>SC20150250/</v>
          </cell>
          <cell r="C3183" t="str">
            <v>Corte com macarico manual de oxiacetileno em chapa de aco de 1/2" de espessura.</v>
          </cell>
          <cell r="D3183" t="str">
            <v>m</v>
          </cell>
          <cell r="E3183">
            <v>3.44</v>
          </cell>
        </row>
        <row r="3184">
          <cell r="A3184" t="str">
            <v>SC000216</v>
          </cell>
          <cell r="B3184" t="str">
            <v>SC30050050/</v>
          </cell>
          <cell r="C3184" t="str">
            <v>Enceramento de piso de qualquer natureza, 1 demao.</v>
          </cell>
          <cell r="D3184" t="str">
            <v>m2</v>
          </cell>
          <cell r="E3184">
            <v>1.73</v>
          </cell>
        </row>
        <row r="3185">
          <cell r="A3185" t="str">
            <v>SC000215</v>
          </cell>
          <cell r="B3185" t="str">
            <v>SC30050100/</v>
          </cell>
          <cell r="C3185" t="str">
            <v>Raspagem, calafetacao e aplicacao de 3 demaos de Synteko ou similar em tacos ou assoalho de madeira.</v>
          </cell>
          <cell r="D3185" t="str">
            <v>m2</v>
          </cell>
          <cell r="E3185">
            <v>11</v>
          </cell>
        </row>
        <row r="3186">
          <cell r="A3186" t="str">
            <v>SC008516</v>
          </cell>
          <cell r="B3186" t="str">
            <v>SC30100050/</v>
          </cell>
          <cell r="C3186" t="str">
            <v>Lixamento de concreto aparente com lixadeira eletrica.</v>
          </cell>
          <cell r="D3186" t="str">
            <v>m2</v>
          </cell>
          <cell r="E3186">
            <v>2.4900000000000002</v>
          </cell>
        </row>
        <row r="3187">
          <cell r="A3187" t="str">
            <v>SC000211</v>
          </cell>
          <cell r="B3187" t="str">
            <v>SC30100100A</v>
          </cell>
          <cell r="C3187" t="str">
            <v>Polimento de piso de alta resistencia, feito mecanicamente, por vez.</v>
          </cell>
          <cell r="D3187" t="str">
            <v>m2</v>
          </cell>
          <cell r="E3187">
            <v>11.01</v>
          </cell>
        </row>
        <row r="3188">
          <cell r="A3188" t="str">
            <v>SC000212</v>
          </cell>
          <cell r="B3188" t="str">
            <v>SC30100150A</v>
          </cell>
          <cell r="C3188" t="str">
            <v>Polimento de piso de marmorite feito mecanicamente.</v>
          </cell>
          <cell r="D3188" t="str">
            <v>m2</v>
          </cell>
          <cell r="E3188">
            <v>10.34</v>
          </cell>
        </row>
        <row r="3189">
          <cell r="A3189" t="str">
            <v>SC000209</v>
          </cell>
          <cell r="B3189" t="str">
            <v>SC30100200A</v>
          </cell>
          <cell r="C3189" t="str">
            <v>Polimento manual de rodape de marmorite.</v>
          </cell>
          <cell r="D3189" t="str">
            <v>m</v>
          </cell>
          <cell r="E3189">
            <v>16.760000000000002</v>
          </cell>
        </row>
        <row r="3190">
          <cell r="A3190" t="str">
            <v>SC000210</v>
          </cell>
          <cell r="B3190" t="str">
            <v>SC30100250A</v>
          </cell>
          <cell r="C3190" t="str">
            <v>Polimento manual de rodape em material de alta resistencia.</v>
          </cell>
          <cell r="D3190" t="str">
            <v>m</v>
          </cell>
          <cell r="E3190">
            <v>20.82</v>
          </cell>
        </row>
        <row r="3191">
          <cell r="A3191" t="str">
            <v>SC017645</v>
          </cell>
          <cell r="B3191" t="str">
            <v>SC30150050/</v>
          </cell>
          <cell r="C3191" t="str">
            <v>Limpeza de aparelhos sanitarios, inclusive metais correspondentes.</v>
          </cell>
          <cell r="D3191" t="str">
            <v>un</v>
          </cell>
          <cell r="E3191">
            <v>2.66</v>
          </cell>
        </row>
        <row r="3192">
          <cell r="A3192" t="str">
            <v>SC017627</v>
          </cell>
          <cell r="B3192" t="str">
            <v>SC30150100/</v>
          </cell>
          <cell r="C3192" t="str">
            <v>Limpeza de parede revestida com chapas laminadas, inclusive o uso de escada, exclusive andaimes.</v>
          </cell>
          <cell r="D3192" t="str">
            <v>m2</v>
          </cell>
          <cell r="E3192">
            <v>1.43</v>
          </cell>
        </row>
        <row r="3193">
          <cell r="A3193" t="str">
            <v>SC017625</v>
          </cell>
          <cell r="B3193" t="str">
            <v>SC30150150/</v>
          </cell>
          <cell r="C3193" t="str">
            <v>Limpeza em parede revestida com marmore, granito ou pedras decorativas (madeira, lajinha ou similar), com a lavagem da mesma utilizando acido diluida em agua, inclusive uso de escada ate 2 pavimento.</v>
          </cell>
          <cell r="D3193" t="str">
            <v>m2</v>
          </cell>
          <cell r="E3193">
            <v>1.69</v>
          </cell>
        </row>
        <row r="3194">
          <cell r="A3194" t="str">
            <v>SC017623</v>
          </cell>
          <cell r="B3194" t="str">
            <v>SC30150200/</v>
          </cell>
          <cell r="C3194" t="str">
            <v>Limpeza de parede revestida com pastilhas, ceramica ou azulejo, com a lavagem da mesma utilizando solucao acida diluida em agua, inclusive uso de escada ate 2 pavimentos.</v>
          </cell>
          <cell r="D3194" t="str">
            <v>m2</v>
          </cell>
          <cell r="E3194">
            <v>1.57</v>
          </cell>
        </row>
        <row r="3195">
          <cell r="A3195" t="str">
            <v>SC017626</v>
          </cell>
          <cell r="B3195" t="str">
            <v>SC30150250/</v>
          </cell>
          <cell r="C3195" t="str">
            <v>Limpeza de peitoris.</v>
          </cell>
          <cell r="D3195" t="str">
            <v>m</v>
          </cell>
          <cell r="E3195">
            <v>1.24</v>
          </cell>
        </row>
        <row r="3196">
          <cell r="A3196" t="str">
            <v>SC017624</v>
          </cell>
          <cell r="B3196" t="str">
            <v>SC30150300/</v>
          </cell>
          <cell r="C3196" t="str">
            <v>Limpeza de pisos ceramicos, pisos de pedras ou similares.</v>
          </cell>
          <cell r="D3196" t="str">
            <v>m2</v>
          </cell>
          <cell r="E3196">
            <v>1.57</v>
          </cell>
        </row>
        <row r="3197">
          <cell r="A3197" t="str">
            <v>SC017644</v>
          </cell>
          <cell r="B3197" t="str">
            <v>SC30150350/</v>
          </cell>
          <cell r="C3197" t="str">
            <v>Limpeza de pisos cimentados.</v>
          </cell>
          <cell r="D3197" t="str">
            <v>m2</v>
          </cell>
          <cell r="E3197">
            <v>1.57</v>
          </cell>
        </row>
        <row r="3198">
          <cell r="A3198" t="str">
            <v>SC017805</v>
          </cell>
          <cell r="B3198" t="str">
            <v>SC30150400/</v>
          </cell>
          <cell r="C3198" t="str">
            <v>Limpeza de pisos vinilicos.</v>
          </cell>
          <cell r="D3198" t="str">
            <v>m2</v>
          </cell>
          <cell r="E3198">
            <v>1.43</v>
          </cell>
        </row>
        <row r="3199">
          <cell r="A3199" t="str">
            <v>SC017628</v>
          </cell>
          <cell r="B3199" t="str">
            <v>SC30150450/</v>
          </cell>
          <cell r="C3199" t="str">
            <v>Limpeza mecanica de tapete ou carpete executada no local da instalacao, considerando area minima de 30m2, (areas maiores que 250m2 considerar a area real reduzida em 25%).</v>
          </cell>
          <cell r="D3199" t="str">
            <v>m2</v>
          </cell>
          <cell r="E3199">
            <v>2.2999999999999998</v>
          </cell>
        </row>
        <row r="3200">
          <cell r="A3200" t="str">
            <v>SC017643</v>
          </cell>
          <cell r="B3200" t="str">
            <v>SC30150500/</v>
          </cell>
          <cell r="C3200" t="str">
            <v>Limpeza de vidros, por area de superficie (1 lado).</v>
          </cell>
          <cell r="D3200" t="str">
            <v>m2</v>
          </cell>
          <cell r="E3200">
            <v>1.34</v>
          </cell>
        </row>
        <row r="3201">
          <cell r="A3201" t="str">
            <v>SC000233</v>
          </cell>
          <cell r="B3201" t="str">
            <v>SC35050050A</v>
          </cell>
          <cell r="C3201" t="str">
            <v>Levantamento ou rebaixamento de tampao sobre faixa de rolamento, considerando demolicao de camada de asfalto e concreto, movimentacao e concretagem, inclusive cerca protetora, transporte de material e bota fora do material excedente.</v>
          </cell>
          <cell r="D3201" t="str">
            <v>un</v>
          </cell>
          <cell r="E3201">
            <v>89.56</v>
          </cell>
        </row>
        <row r="3202">
          <cell r="A3202" t="str">
            <v>SC017622</v>
          </cell>
          <cell r="B3202" t="str">
            <v>SC35050100/</v>
          </cell>
          <cell r="C3202" t="str">
            <v>Levantamento ou rebaixamento de tampao sobre calcada, considerando demolicao de camada de concreto, movimentacao e concretagem, inclusive cerca protetora, transporte de material e bota fora do material excedente.</v>
          </cell>
          <cell r="D3202" t="str">
            <v>un</v>
          </cell>
          <cell r="E3202">
            <v>78.37</v>
          </cell>
        </row>
        <row r="3203">
          <cell r="A3203" t="str">
            <v>SC002242</v>
          </cell>
          <cell r="B3203" t="str">
            <v>SC35100050/</v>
          </cell>
          <cell r="C3203" t="str">
            <v>Limpeza de caixa de areia, em encosta, ate 1,50m de profundidade.</v>
          </cell>
          <cell r="D3203" t="str">
            <v>m3</v>
          </cell>
          <cell r="E3203">
            <v>19.36</v>
          </cell>
        </row>
        <row r="3204">
          <cell r="A3204" t="str">
            <v>SC017758</v>
          </cell>
          <cell r="B3204" t="str">
            <v>SC35100100/</v>
          </cell>
          <cell r="C3204" t="str">
            <v>Limpeza mecanica de caixa de contencao, exclusive o transporte do transporte do material retirado.</v>
          </cell>
          <cell r="D3204" t="str">
            <v>m3</v>
          </cell>
          <cell r="E3204">
            <v>0.53</v>
          </cell>
        </row>
        <row r="3205">
          <cell r="A3205" t="str">
            <v>SC017647</v>
          </cell>
          <cell r="B3205" t="str">
            <v>SC35100150/</v>
          </cell>
          <cell r="C3205" t="str">
            <v>Limpeza de caixa de ralo, exclusive transporte do material retirado.</v>
          </cell>
          <cell r="D3205" t="str">
            <v>un</v>
          </cell>
          <cell r="E3205">
            <v>3.39</v>
          </cell>
        </row>
        <row r="3206">
          <cell r="A3206" t="str">
            <v>SC017637</v>
          </cell>
          <cell r="B3206" t="str">
            <v>SC35100200/</v>
          </cell>
          <cell r="C3206" t="str">
            <v>Limpeza manual de galeria retangular, exclusive transporte do material retirado.</v>
          </cell>
          <cell r="D3206" t="str">
            <v>m3</v>
          </cell>
          <cell r="E3206">
            <v>37.130000000000003</v>
          </cell>
        </row>
        <row r="3207">
          <cell r="A3207" t="str">
            <v>SC000235</v>
          </cell>
          <cell r="B3207" t="str">
            <v>SC35100250/</v>
          </cell>
          <cell r="C3207" t="str">
            <v>Limpeza manual de poco de visita de ate 3m de profundidade, exclusive transporte do material retirado.</v>
          </cell>
          <cell r="D3207" t="str">
            <v>m3</v>
          </cell>
          <cell r="E3207">
            <v>7.26</v>
          </cell>
        </row>
        <row r="3208">
          <cell r="A3208" t="str">
            <v>SC017757</v>
          </cell>
          <cell r="B3208" t="str">
            <v>SC35100300/</v>
          </cell>
          <cell r="C3208" t="str">
            <v>Limpeza manual de ramal de ralo, exclusive o transporte do material retirado.</v>
          </cell>
          <cell r="D3208" t="str">
            <v>m</v>
          </cell>
          <cell r="E3208">
            <v>1.45</v>
          </cell>
        </row>
        <row r="3209">
          <cell r="A3209" t="str">
            <v>SC017629</v>
          </cell>
          <cell r="B3209" t="str">
            <v>SC35100350/</v>
          </cell>
          <cell r="C3209" t="str">
            <v>Limpeza manual de reservatorios d'agua (cisterna e caixas d'agua elevadas).</v>
          </cell>
          <cell r="D3209" t="str">
            <v>m2</v>
          </cell>
          <cell r="E3209">
            <v>2.9</v>
          </cell>
        </row>
        <row r="3210">
          <cell r="A3210" t="str">
            <v>SC018086</v>
          </cell>
          <cell r="B3210" t="str">
            <v>SC35100500/</v>
          </cell>
          <cell r="C3210" t="e">
            <v>#N/A</v>
          </cell>
          <cell r="D3210" t="e">
            <v>#N/A</v>
          </cell>
          <cell r="E3210">
            <v>112.76</v>
          </cell>
        </row>
        <row r="3211">
          <cell r="A3211" t="str">
            <v>SC018087</v>
          </cell>
          <cell r="B3211" t="str">
            <v>SC35100509/</v>
          </cell>
          <cell r="C3211" t="e">
            <v>#N/A</v>
          </cell>
          <cell r="D3211" t="e">
            <v>#N/A</v>
          </cell>
          <cell r="E3211">
            <v>67.709999999999994</v>
          </cell>
        </row>
        <row r="3212">
          <cell r="A3212" t="str">
            <v>SC018088</v>
          </cell>
          <cell r="B3212" t="str">
            <v>SC35100600/</v>
          </cell>
          <cell r="C3212" t="e">
            <v>#N/A</v>
          </cell>
          <cell r="D3212" t="e">
            <v>#N/A</v>
          </cell>
          <cell r="E3212">
            <v>56.49</v>
          </cell>
        </row>
        <row r="3213">
          <cell r="A3213" t="str">
            <v>SC017638</v>
          </cell>
          <cell r="B3213" t="str">
            <v>SC35150050/</v>
          </cell>
          <cell r="C3213" t="str">
            <v>Limpeza ou preparacao de estruturas metalicas com jato de areia, inclusive retirada previa de ferragens e tinta existente.</v>
          </cell>
          <cell r="D3213" t="str">
            <v>m2</v>
          </cell>
          <cell r="E3213">
            <v>11.31</v>
          </cell>
        </row>
        <row r="3214">
          <cell r="A3214" t="str">
            <v>SC017187</v>
          </cell>
          <cell r="B3214" t="str">
            <v>SC35150100/</v>
          </cell>
          <cell r="C3214" t="str">
            <v>Limpeza ou preparo de superficie de concreto com jato d'agua quente com pressao minima de 2400lb, solvente e escova de piacava.</v>
          </cell>
          <cell r="D3214" t="str">
            <v>m2</v>
          </cell>
          <cell r="E3214">
            <v>4.05</v>
          </cell>
        </row>
        <row r="3215">
          <cell r="A3215" t="str">
            <v>SC017639</v>
          </cell>
          <cell r="B3215" t="str">
            <v>SC35150150/</v>
          </cell>
          <cell r="C3215" t="str">
            <v>Limpeza ou preparo de superficie de concreto com jato de agua pressurizada ou ar, em condicoes que permitam um rendimento medio de 5m2/h.</v>
          </cell>
          <cell r="D3215" t="str">
            <v>m2</v>
          </cell>
          <cell r="E3215">
            <v>9.02</v>
          </cell>
        </row>
        <row r="3216">
          <cell r="A3216" t="str">
            <v>SC017646</v>
          </cell>
          <cell r="B3216" t="str">
            <v>SC35150200/</v>
          </cell>
          <cell r="C3216" t="str">
            <v>Limpeza ou preparo de superficie de concreto com jato de agua pressurizada ou ar, em condicoes que permitam um rendimento medio de 15m2/h.</v>
          </cell>
          <cell r="D3216" t="str">
            <v>m2</v>
          </cell>
          <cell r="E3216">
            <v>2.88</v>
          </cell>
        </row>
        <row r="3217">
          <cell r="A3217" t="str">
            <v>SC009194</v>
          </cell>
          <cell r="B3217" t="str">
            <v>SC35150250/</v>
          </cell>
          <cell r="C3217" t="str">
            <v>Limpeza de superficie de monumetos historicos de argamassa, ferro, bronze, marmore, granito, etc; com jateamento de agua a pressao regulavel e/ou escovacao, utilizando detergente biodegradavel, inclusive fornecimento dos materiais.</v>
          </cell>
          <cell r="D3217" t="str">
            <v>m2</v>
          </cell>
          <cell r="E3217">
            <v>13.41</v>
          </cell>
        </row>
        <row r="3218">
          <cell r="A3218" t="str">
            <v>SC017648</v>
          </cell>
          <cell r="B3218" t="str">
            <v>SC35150300/</v>
          </cell>
          <cell r="C3218" t="str">
            <v>Limpeza de superficie de monumentos historicos de argamassa, ferro, bronze, marmore, granito, etc; com jateamento de agua a pressao regulavel e/ou escovacao, utilizando removedor biodegradavel e neutralizador, com aplicacao tecnica adequada, inclusive for</v>
          </cell>
          <cell r="D3218" t="str">
            <v>m2</v>
          </cell>
          <cell r="E3218">
            <v>20.25</v>
          </cell>
        </row>
        <row r="3219">
          <cell r="A3219" t="str">
            <v>SC000253</v>
          </cell>
          <cell r="B3219" t="str">
            <v>SC35150350/</v>
          </cell>
          <cell r="C3219" t="str">
            <v>Paraloid TB 148S para protecao de superficie de monumentos historicos.  Fornecimento e aplicacao.</v>
          </cell>
          <cell r="D3219" t="str">
            <v>m2</v>
          </cell>
          <cell r="E3219">
            <v>6.54</v>
          </cell>
        </row>
        <row r="3220">
          <cell r="A3220" t="str">
            <v>SC017640</v>
          </cell>
          <cell r="B3220" t="str">
            <v>SC35150400/</v>
          </cell>
          <cell r="C3220" t="str">
            <v>Limpeza de tuneis com jato d'agua, solvente e escova de piacava.</v>
          </cell>
          <cell r="D3220" t="str">
            <v>m2</v>
          </cell>
          <cell r="E3220">
            <v>4</v>
          </cell>
        </row>
        <row r="3221">
          <cell r="A3221" t="str">
            <v>SC002082</v>
          </cell>
          <cell r="B3221" t="str">
            <v>SC35150450/</v>
          </cell>
          <cell r="C3221" t="str">
            <v>Lixamento manual em estrutura metalica, com escova de aco.</v>
          </cell>
          <cell r="D3221" t="str">
            <v>m2</v>
          </cell>
          <cell r="E3221">
            <v>0.26</v>
          </cell>
        </row>
        <row r="3222">
          <cell r="A3222" t="str">
            <v>SC017716</v>
          </cell>
          <cell r="B3222" t="str">
            <v>SC35150500/</v>
          </cell>
          <cell r="C3222" t="str">
            <v>Lixamento para limpeza ou preparacao de estruturas metalicas, utilizando lixadeira eletrica.</v>
          </cell>
          <cell r="D3222" t="str">
            <v>m2</v>
          </cell>
          <cell r="E3222">
            <v>14.2</v>
          </cell>
        </row>
        <row r="3223">
          <cell r="A3223" t="str">
            <v>SC005703</v>
          </cell>
          <cell r="B3223" t="str">
            <v>SC40050050/</v>
          </cell>
          <cell r="C3223" t="str">
            <v>Arame galvanizado no 12, fornecimento e colocacao em cercas com moirao de madeira, inclusive retirada do arame existente.</v>
          </cell>
          <cell r="D3223" t="str">
            <v>m</v>
          </cell>
          <cell r="E3223">
            <v>0.63</v>
          </cell>
        </row>
        <row r="3224">
          <cell r="A3224" t="str">
            <v>SE004204</v>
          </cell>
          <cell r="B3224" t="str">
            <v>SE20200050A</v>
          </cell>
          <cell r="C3224" t="str">
            <v>Composicao basica de laboratorio.</v>
          </cell>
          <cell r="D3224" t="str">
            <v>un</v>
          </cell>
          <cell r="E3224">
            <v>37.99</v>
          </cell>
        </row>
        <row r="3225">
          <cell r="A3225" t="str">
            <v>SE001973</v>
          </cell>
          <cell r="B3225" t="str">
            <v>SE20200100A</v>
          </cell>
          <cell r="C3225" t="str">
            <v>Custo horario produtivo Wagon Drill.</v>
          </cell>
          <cell r="D3225" t="str">
            <v>h</v>
          </cell>
          <cell r="E3225">
            <v>343.08</v>
          </cell>
        </row>
        <row r="3226">
          <cell r="A3226" t="str">
            <v>SE001974</v>
          </cell>
          <cell r="B3226" t="str">
            <v>SE20200150A</v>
          </cell>
          <cell r="C3226" t="str">
            <v>Custo horario improdutivo Wagon Drill.</v>
          </cell>
          <cell r="D3226" t="str">
            <v>h</v>
          </cell>
          <cell r="E3226">
            <v>101.19</v>
          </cell>
        </row>
        <row r="3227">
          <cell r="A3227" t="str">
            <v>SE010356</v>
          </cell>
          <cell r="B3227" t="str">
            <v>SE20200200A</v>
          </cell>
          <cell r="C3227" t="str">
            <v>Custo horario produtivo Widia ou similar-Solo.</v>
          </cell>
          <cell r="D3227" t="str">
            <v>h</v>
          </cell>
          <cell r="E3227">
            <v>70.31</v>
          </cell>
        </row>
        <row r="3228">
          <cell r="A3228" t="str">
            <v>SE010358</v>
          </cell>
          <cell r="B3228" t="str">
            <v>SE20200250A</v>
          </cell>
          <cell r="C3228" t="str">
            <v>Custo horario improdutivo Widia ou similar-Solo.</v>
          </cell>
          <cell r="D3228" t="str">
            <v>h</v>
          </cell>
          <cell r="E3228">
            <v>70.28</v>
          </cell>
        </row>
        <row r="3229">
          <cell r="A3229" t="str">
            <v>SE010357</v>
          </cell>
          <cell r="B3229" t="str">
            <v>SE20200300A</v>
          </cell>
          <cell r="C3229" t="str">
            <v>Custo horario produtivo Widia ou similar-Alteracao e rocha.</v>
          </cell>
          <cell r="D3229" t="str">
            <v>h</v>
          </cell>
          <cell r="E3229">
            <v>70.31</v>
          </cell>
        </row>
        <row r="3230">
          <cell r="A3230" t="str">
            <v>SE010355</v>
          </cell>
          <cell r="B3230" t="str">
            <v>SE20200350A</v>
          </cell>
          <cell r="C3230" t="str">
            <v>Custo horario produtivo diamante rocha sa.</v>
          </cell>
          <cell r="D3230" t="str">
            <v>h</v>
          </cell>
          <cell r="E3230">
            <v>130.97999999999999</v>
          </cell>
        </row>
        <row r="3231">
          <cell r="A3231" t="str">
            <v>SE010359</v>
          </cell>
          <cell r="B3231" t="str">
            <v>SE20200400A</v>
          </cell>
          <cell r="C3231" t="str">
            <v>Custo horario improdutivo diamante rocha sa.</v>
          </cell>
          <cell r="D3231" t="str">
            <v>h</v>
          </cell>
          <cell r="E3231">
            <v>42.35</v>
          </cell>
        </row>
        <row r="3232">
          <cell r="A3232" t="str">
            <v>SE002057</v>
          </cell>
          <cell r="B3232" t="str">
            <v>SE20200450/</v>
          </cell>
          <cell r="C3232" t="str">
            <v>Distanciometro eletronico completo.</v>
          </cell>
          <cell r="D3232" t="str">
            <v>h</v>
          </cell>
          <cell r="E3232">
            <v>2.33</v>
          </cell>
        </row>
        <row r="3233">
          <cell r="A3233" t="str">
            <v>SE003700</v>
          </cell>
          <cell r="B3233" t="str">
            <v>SE25050050A</v>
          </cell>
          <cell r="C3233" t="str">
            <v>Elaboracao de projeto de micro e mesodrenagem (vazao ate 10m3/seg.) em conformidade com as normas estabelecidas pelo Departamento de Drenagem do Departamento Geral de Projetos da Secretaria Municipal de Obras e Servicos Publicos da Prefeitura da Cidade do</v>
          </cell>
          <cell r="D3233" t="str">
            <v>Km</v>
          </cell>
          <cell r="E3233">
            <v>5751.52</v>
          </cell>
        </row>
        <row r="3234">
          <cell r="A3234" t="str">
            <v>SE003701</v>
          </cell>
          <cell r="B3234" t="str">
            <v>SE25050100A</v>
          </cell>
          <cell r="C3234" t="str">
            <v>Elaboracao de projeto de macrodrenagem (vazao a partir de 10m3/seg.) em conformidade com as normas estabelecidas pelo Departamento de Drenagem do Departamento Geral de Projetos da Secretaria Municipal de Obras e Servicos Publicos da Prefeitura da Cidade d</v>
          </cell>
          <cell r="D3234" t="str">
            <v>Km</v>
          </cell>
          <cell r="E3234">
            <v>7653.82</v>
          </cell>
        </row>
        <row r="3235">
          <cell r="A3235" t="str">
            <v>SE006771</v>
          </cell>
          <cell r="B3235" t="str">
            <v>SE25050150/</v>
          </cell>
          <cell r="C3235" t="str">
            <v>Projeto executivo de sistema de drenagem, em Autocad, em area de ate 20.000m2.</v>
          </cell>
          <cell r="D3235" t="str">
            <v>m2</v>
          </cell>
          <cell r="E3235">
            <v>0.27</v>
          </cell>
        </row>
        <row r="3236">
          <cell r="A3236" t="str">
            <v>SE006772</v>
          </cell>
          <cell r="B3236" t="str">
            <v>SE25050200/</v>
          </cell>
          <cell r="C3236" t="str">
            <v>Projeto executivo de sistema de drenagem, em Autocad, em area acima de 20.000m2.</v>
          </cell>
          <cell r="D3236" t="str">
            <v>m2</v>
          </cell>
          <cell r="E3236">
            <v>0.2</v>
          </cell>
        </row>
        <row r="3237">
          <cell r="A3237" t="str">
            <v>SE017137</v>
          </cell>
          <cell r="B3237" t="str">
            <v>SE25100050A</v>
          </cell>
          <cell r="C3237" t="str">
            <v>Projeto Basico para urbanizacao/reurbanizacao de areas, visando a organizacao espacial e das atividades, devendo contemplar: sistema viario (locais para carga e descarga, faixa exclusiva e desenho geometrico), passeios, pracas, arborizacao, iluminacao com</v>
          </cell>
          <cell r="D3237" t="str">
            <v>ha</v>
          </cell>
          <cell r="E3237">
            <v>22956.11</v>
          </cell>
        </row>
        <row r="3238">
          <cell r="A3238" t="str">
            <v>SE017133</v>
          </cell>
          <cell r="B3238" t="str">
            <v>SE25100100A</v>
          </cell>
          <cell r="C3238" t="str">
            <v>Projeto executivo para urbanizacao/reurbanizacao de aras, visando a organizacao espacial e das atividades, devendo contemplar: sistema viario (locais para carga e descarga, faixa exclusiva e desenho geometrico), passeios, pracas, arborizacao, iluminacao c</v>
          </cell>
          <cell r="D3238" t="str">
            <v>ha</v>
          </cell>
          <cell r="E3238">
            <v>36478.959999999999</v>
          </cell>
        </row>
        <row r="3239">
          <cell r="A3239" t="str">
            <v>SE017136</v>
          </cell>
          <cell r="B3239" t="str">
            <v>SE25100150A</v>
          </cell>
          <cell r="C3239" t="str">
            <v>Projeto executivo para urbanizacao/reurbanizacao (geometrico, cortes e detalhes) para tratamento paisagistico de areas publicas, apresentado em Autocad nos padroes da contratante, inclusive as operacoes pertinentes e a coordenacao dos projetos complementa</v>
          </cell>
          <cell r="D3239" t="str">
            <v>ha</v>
          </cell>
          <cell r="E3239">
            <v>18013.310000000001</v>
          </cell>
        </row>
        <row r="3240">
          <cell r="A3240" t="str">
            <v>SE007173</v>
          </cell>
          <cell r="B3240" t="str">
            <v>SE25100200/</v>
          </cell>
          <cell r="C3240" t="str">
            <v>Projeto de via de pedestres em favela, com largura maxima de 1,50m.</v>
          </cell>
          <cell r="D3240" t="str">
            <v>Km</v>
          </cell>
          <cell r="E3240" t="e">
            <v>#N/A</v>
          </cell>
        </row>
        <row r="3241">
          <cell r="A3241" t="str">
            <v>SE007174</v>
          </cell>
          <cell r="B3241" t="str">
            <v>SE25100250A</v>
          </cell>
          <cell r="C3241" t="str">
            <v>Projeto de via simples de veiculos em favela, com 1 faixa de rolamento, com largura maxima de 3m.</v>
          </cell>
          <cell r="D3241" t="str">
            <v>Km</v>
          </cell>
          <cell r="E3241">
            <v>3119.49</v>
          </cell>
        </row>
        <row r="3242">
          <cell r="A3242" t="str">
            <v>SE007181</v>
          </cell>
          <cell r="B3242" t="str">
            <v>SE25100300/</v>
          </cell>
          <cell r="C3242" t="str">
            <v>Projeto de via para veiculos e pedestres em favela, com calcada lateral e 1 faixa de rolamento com largura maxima de 4,50m.</v>
          </cell>
          <cell r="D3242" t="str">
            <v>Km</v>
          </cell>
          <cell r="E3242" t="e">
            <v>#N/A</v>
          </cell>
        </row>
        <row r="3243">
          <cell r="A3243" t="str">
            <v>SE007198</v>
          </cell>
          <cell r="B3243" t="str">
            <v>SE25100350A</v>
          </cell>
          <cell r="C3243" t="str">
            <v>Projeto para passarela sobre logradouro publico, com rampas e/ou escadas.</v>
          </cell>
          <cell r="D3243" t="str">
            <v>m2</v>
          </cell>
          <cell r="E3243">
            <v>46.5</v>
          </cell>
        </row>
        <row r="3244">
          <cell r="A3244" t="str">
            <v>SE017135</v>
          </cell>
          <cell r="B3244" t="str">
            <v>SE25100400A</v>
          </cell>
          <cell r="C3244" t="str">
            <v>Projeto executivo para tratamento paisagistico com especificacao vegetal legendada e quantificada, em areas publicas, apresentado em Autocad nos padroes da contratante.</v>
          </cell>
          <cell r="D3244" t="str">
            <v>ha</v>
          </cell>
          <cell r="E3244">
            <v>8202.9</v>
          </cell>
        </row>
        <row r="3245">
          <cell r="A3245" t="str">
            <v>SE017138</v>
          </cell>
          <cell r="B3245" t="str">
            <v>SE25100450A</v>
          </cell>
          <cell r="C3245" t="str">
            <v>Projeto executivo de via especial para veiculos e pedestres, em avenidas canal, com calcadas em ambos os lados, com ate 3 faixas de rolamento, marcando o canal por um dos lados, com largura maxima de 40m, apresentado em Autocad nos padroes da contratante.</v>
          </cell>
          <cell r="D3245" t="str">
            <v>ha</v>
          </cell>
          <cell r="E3245">
            <v>1768.77</v>
          </cell>
        </row>
        <row r="3246">
          <cell r="A3246" t="str">
            <v>SE017140</v>
          </cell>
          <cell r="B3246" t="str">
            <v>SE25100500A</v>
          </cell>
          <cell r="C3246" t="str">
            <v xml:space="preserve">Projeto executivo de via especial para veiculos e pedestres em ruas e avenidas urbanas, com calcadas em ambos os lados, canteiro central e separadores de pistas laterais em ambos os sentidos e com largura maxima de 46m, apresentado em Autocad nos padroes </v>
          </cell>
          <cell r="D3246" t="str">
            <v>ha</v>
          </cell>
          <cell r="E3246">
            <v>3359.83</v>
          </cell>
        </row>
        <row r="3247">
          <cell r="A3247" t="str">
            <v>SE017144</v>
          </cell>
          <cell r="B3247" t="str">
            <v>SE25100550A</v>
          </cell>
          <cell r="C3247" t="str">
            <v>Projeto executivo de via para veiculos e pedestres em ruas e avenidas urbanas, com calcadas em ambos os lados e 2 faixas de rolamento com largura maxima de 13m, apresentado em Autocad nos padroes da contratante.</v>
          </cell>
          <cell r="D3247" t="str">
            <v>ha</v>
          </cell>
          <cell r="E3247">
            <v>3119.49</v>
          </cell>
        </row>
        <row r="3248">
          <cell r="A3248" t="str">
            <v>SE017143</v>
          </cell>
          <cell r="B3248" t="str">
            <v>SE25100600A</v>
          </cell>
          <cell r="C3248" t="str">
            <v>Projeto executivo de via para veiculos e pedestres em ruas e avenidas urbanas, com calcadas em ambos os lados e 3 faixas de rolamento com largura maxima de 16m, apresentado em Autocad nos padroes da contratante.</v>
          </cell>
          <cell r="D3248" t="str">
            <v>ha</v>
          </cell>
          <cell r="E3248">
            <v>2872.56</v>
          </cell>
        </row>
        <row r="3249">
          <cell r="A3249" t="str">
            <v>SE017139</v>
          </cell>
          <cell r="B3249" t="str">
            <v>SE25100650A</v>
          </cell>
          <cell r="C3249" t="str">
            <v>Projeto executivo de via especial para veiculos e pedestres em ruas e avenidas urbanas, com calcadas em ambos os lados, canteiro central, com 3 faixas de rolamento nas pistas centrais e separadores de pistas laterais em ambos sentidos e com largura  maxim</v>
          </cell>
          <cell r="D3249" t="str">
            <v>ha</v>
          </cell>
          <cell r="E3249">
            <v>3209.5</v>
          </cell>
        </row>
        <row r="3250">
          <cell r="A3250" t="str">
            <v>SE017142</v>
          </cell>
          <cell r="B3250" t="str">
            <v>SE25100700A</v>
          </cell>
          <cell r="C3250" t="str">
            <v>Projeto executivo de via para veiculos e pedestres em ruas e avenidas urbanas, com calcadas em ambos os lados e 4 faixas de rolamento com largura maxima de 25m, apresentado em Autocad nos padroes da contratante.</v>
          </cell>
          <cell r="D3250" t="str">
            <v>ha</v>
          </cell>
          <cell r="E3250">
            <v>2086.0700000000002</v>
          </cell>
        </row>
        <row r="3251">
          <cell r="A3251" t="str">
            <v>SE017141</v>
          </cell>
          <cell r="B3251" t="str">
            <v>SE25100750A</v>
          </cell>
          <cell r="C3251" t="str">
            <v>Projeto executivo de via especial para veiculos e pedestres em ruas e avenidas urbanas, com calcadas em ambos os lados, canteiro central e pistas com 4 faixas de rolamento em cada sentido, com largura maxima de 40m, apresentado em Autocad nos padroes da c</v>
          </cell>
          <cell r="D3251" t="str">
            <v>ha</v>
          </cell>
          <cell r="E3251">
            <v>3271.37</v>
          </cell>
        </row>
        <row r="3252">
          <cell r="A3252" t="str">
            <v>SE017146</v>
          </cell>
          <cell r="B3252" t="str">
            <v>SE25100800A</v>
          </cell>
          <cell r="C3252" t="str">
            <v>Projeto executivo de via simples de ciclovia, com 1 faixa de rolamento, com largura maxima de 1,30m, apresentado em Autoca nos padroes da contratante.</v>
          </cell>
          <cell r="D3252" t="str">
            <v>ha</v>
          </cell>
          <cell r="E3252">
            <v>2731.92</v>
          </cell>
        </row>
        <row r="3253">
          <cell r="A3253" t="str">
            <v>SE017145</v>
          </cell>
          <cell r="B3253" t="str">
            <v>SE25100850A</v>
          </cell>
          <cell r="C3253" t="str">
            <v>Projeto executivo de via dupla de ciclovia, com 2 faixas de rolamento, com largura maxima de 3m, apresentado em Autocad nos padroes da contratante.</v>
          </cell>
          <cell r="D3253" t="str">
            <v>ha</v>
          </cell>
          <cell r="E3253">
            <v>4008.32</v>
          </cell>
        </row>
        <row r="3254">
          <cell r="A3254" t="str">
            <v>SE004845</v>
          </cell>
          <cell r="B3254" t="str">
            <v>SE25150050A</v>
          </cell>
          <cell r="C3254" t="str">
            <v>Projeto basico de arquitetura para predios hospitalares de ate 1000m2,  apresentado em Autocad for Windows nos padroes da contratante, inclusive as legalizacoes pertinentes e a coordenacao dos projetos complementares.</v>
          </cell>
          <cell r="D3254" t="str">
            <v>m2</v>
          </cell>
          <cell r="E3254">
            <v>38.83</v>
          </cell>
        </row>
        <row r="3255">
          <cell r="A3255" t="str">
            <v>SE004847</v>
          </cell>
          <cell r="B3255" t="str">
            <v>SE25150100A</v>
          </cell>
          <cell r="C3255" t="str">
            <v>Projeto basico de arquitetura para predios hospitalares de 1000 ate 4000m2,  apresentado em Autocad for Windows nos padroes da contratante, inclusive as legalizacoes pertinentes e a coordenacao dos projetos complementares.  Observacao: ate 1000m2 conforme</v>
          </cell>
          <cell r="D3255" t="str">
            <v>m2</v>
          </cell>
          <cell r="E3255">
            <v>35.869999999999997</v>
          </cell>
        </row>
        <row r="3256">
          <cell r="A3256" t="str">
            <v>SE004848</v>
          </cell>
          <cell r="B3256" t="str">
            <v>SE25150150A</v>
          </cell>
          <cell r="C3256" t="str">
            <v xml:space="preserve">Projeto basico de arquitetura para predios hospitalares acima de 4000m2,  apresentado em Autocad for Windows nos padroes da contratante, inclusive as legalizacoes pertinentes e a coordenacao dos projetos complementares.  Observacao: ate 1000m2 conforme o </v>
          </cell>
          <cell r="D3256" t="str">
            <v>m2</v>
          </cell>
          <cell r="E3256">
            <v>33.700000000000003</v>
          </cell>
        </row>
        <row r="3257">
          <cell r="A3257" t="str">
            <v>SE004895</v>
          </cell>
          <cell r="B3257" t="str">
            <v>SE25150200A</v>
          </cell>
          <cell r="C3257" t="str">
            <v>Projeto estrutural para predios hospitalares ate 1000m2, apresentado em disquete, sendo o arquivo compativel com o Autocad R12 da Autodesk, e uma copia em papel vegetal nos padroes da contratante, constando de plantas de forma, armacao e detalhes, de acor</v>
          </cell>
          <cell r="D3257" t="str">
            <v>m2</v>
          </cell>
          <cell r="E3257">
            <v>25.45</v>
          </cell>
        </row>
        <row r="3258">
          <cell r="A3258" t="str">
            <v>SE004898</v>
          </cell>
          <cell r="B3258" t="str">
            <v>SE25150250A</v>
          </cell>
          <cell r="C3258" t="str">
            <v>Projeto estrutural para predios hospitalares de 1000 a 4000m2, apresentado em disquete, sendo o arquivo compativel com o Autocad R12 da Autodesk, e uma copia em papel vegetal nos padroes da contratante, constando de plantas de forma, armacao e detalhes, d</v>
          </cell>
          <cell r="D3258" t="str">
            <v>m2</v>
          </cell>
          <cell r="E3258">
            <v>22.42</v>
          </cell>
        </row>
        <row r="3259">
          <cell r="A3259" t="str">
            <v>SE004906</v>
          </cell>
          <cell r="B3259" t="str">
            <v>SE25150300A</v>
          </cell>
          <cell r="C3259" t="str">
            <v>Projeto estrutural para predios hospitalares acima de 4000m2, apresentado em disquete, sendo o arquivo compativel com o Autocad R12 da Autodesk, e uma copia em papel vegetal nos padroes da contratante, constando de plantas de forma, armacao e detalhes, de</v>
          </cell>
          <cell r="D3259" t="str">
            <v>m2</v>
          </cell>
          <cell r="E3259">
            <v>19.29</v>
          </cell>
        </row>
        <row r="3260">
          <cell r="A3260" t="str">
            <v>SE004964</v>
          </cell>
          <cell r="B3260" t="str">
            <v>SE25150350A</v>
          </cell>
          <cell r="C3260" t="str">
            <v>Projeto executivo de arquitetura para predios hospitalares de ate 500m2 apresentado em Autocad For Windows nos padroes da contratante, inclusive as legalizacoes pertinentes e a coordenacao dos projetos complementares.</v>
          </cell>
          <cell r="D3260" t="str">
            <v>m2</v>
          </cell>
          <cell r="E3260">
            <v>58.9</v>
          </cell>
        </row>
        <row r="3261">
          <cell r="A3261" t="str">
            <v>SE004965</v>
          </cell>
          <cell r="B3261" t="str">
            <v>SE25150400A</v>
          </cell>
          <cell r="C3261" t="str">
            <v>Projeto executivo de arquitetura para predios hospitalares de 1000 ate 4000m2 apresentado em Autocad For Windows nos padroes da contratante, inclusive as legalizacoes pertinentes e a coordenacao dos projetos complementares.  Observacao: ate 1000m2 conform</v>
          </cell>
          <cell r="D3261" t="str">
            <v>m2</v>
          </cell>
          <cell r="E3261">
            <v>54.19</v>
          </cell>
        </row>
        <row r="3262">
          <cell r="A3262" t="str">
            <v>SE004966</v>
          </cell>
          <cell r="B3262" t="str">
            <v>SE25150450A</v>
          </cell>
          <cell r="C3262" t="str">
            <v>Projeto executivo de arquitetura para predios hospitalares acima de 4000m2 apresentado em Autocad For Windows nos padroes da contratante, inclusive as legalizacoes pertinentes e a coordenacao dos projetos complementares.  Observacao: ate 1000m2 conforme o</v>
          </cell>
          <cell r="D3262" t="str">
            <v>m2</v>
          </cell>
          <cell r="E3262">
            <v>50.58</v>
          </cell>
        </row>
        <row r="3263">
          <cell r="A3263" t="str">
            <v>SE004838</v>
          </cell>
          <cell r="B3263" t="str">
            <v>SE25200050A</v>
          </cell>
          <cell r="C3263" t="str">
            <v>Projeto basico de para predios culturais de ate 500m2, apresentado em Autocad for Windows nos padroes da contratante, inclusive as legalizacoes pertinentes e a coordenacao dos projetos complementares.</v>
          </cell>
          <cell r="D3263" t="str">
            <v>m2</v>
          </cell>
          <cell r="E3263">
            <v>30.9</v>
          </cell>
        </row>
        <row r="3264">
          <cell r="A3264" t="str">
            <v>SE004840</v>
          </cell>
          <cell r="B3264" t="str">
            <v>SE25200100A</v>
          </cell>
          <cell r="C3264" t="str">
            <v>Projeto basico de arquitetura para predios culturais de 501 ate 3000m2, apresentado em Autocad for Windows nos padroes da contratante, inclusive as legalizacoes pertinentes e a coordenacao dos projetos complementares.  Observacao: ate 500m2 conforme o ite</v>
          </cell>
          <cell r="D3264" t="str">
            <v>m2</v>
          </cell>
          <cell r="E3264">
            <v>25.62</v>
          </cell>
        </row>
        <row r="3265">
          <cell r="A3265" t="str">
            <v>SE004841</v>
          </cell>
          <cell r="B3265" t="str">
            <v>SE25200150A</v>
          </cell>
          <cell r="C3265" t="str">
            <v>Projeto basico de arquitetura para predios culturais acima de 3000m2 apresentado em Autocad for Windows nos padroes da contratante, inclusive as legalizacoes pertinentes e a coordenacao dos projetos complementares.  Observacao: ate 500m2 conforme o item S</v>
          </cell>
          <cell r="D3265" t="str">
            <v>m2</v>
          </cell>
          <cell r="E3265">
            <v>21.93</v>
          </cell>
        </row>
        <row r="3266">
          <cell r="A3266" t="str">
            <v>SE004961</v>
          </cell>
          <cell r="B3266" t="str">
            <v>SE25200200A</v>
          </cell>
          <cell r="C3266" t="str">
            <v>Projeto executivo de arquitetura para predios culturais de ate 500m2 apresentado em Autocad For Windows nos padroes da contratante, inclusive as legalizacoes pertinentes e a coordenacao dos projetos complementares.</v>
          </cell>
          <cell r="D3266" t="str">
            <v>m2</v>
          </cell>
          <cell r="E3266">
            <v>46.48</v>
          </cell>
        </row>
        <row r="3267">
          <cell r="A3267" t="str">
            <v>SE004962</v>
          </cell>
          <cell r="B3267" t="str">
            <v>SE25200250A</v>
          </cell>
          <cell r="C3267" t="str">
            <v>Projeto executivo de arquitetura para predios culturais de 501 ate 3000m2 apresentado em Autocad For Windows nos padroes da contratante, inclusive as legalizacoes pertinentes e a coordenacao dos projetos complementares.  Observacao: ate 500m2 conforme o i</v>
          </cell>
          <cell r="D3267" t="str">
            <v>m2</v>
          </cell>
          <cell r="E3267">
            <v>42.59</v>
          </cell>
        </row>
        <row r="3268">
          <cell r="A3268" t="str">
            <v>SE004963</v>
          </cell>
          <cell r="B3268" t="str">
            <v>SE25200300A</v>
          </cell>
          <cell r="C3268" t="str">
            <v>Projeto executivo de arquitetura para predios culturais acima de 3000m2 apresentado em Autocad For Windows nos padroes da contratante, inclusive as legalizacoes pertinentes e a coordenacao dos projetos complementares.  Observacao: ate 500m2 conforme o ite</v>
          </cell>
          <cell r="D3268" t="str">
            <v>m2</v>
          </cell>
          <cell r="E3268">
            <v>32.99</v>
          </cell>
        </row>
        <row r="3269">
          <cell r="A3269" t="str">
            <v>SE004911</v>
          </cell>
          <cell r="B3269" t="str">
            <v>SE25200350A</v>
          </cell>
          <cell r="C3269" t="str">
            <v>Projeto estrutural para predios culturais ate 500m2, apresentado em disquete, sendo o arquivo compativel com o Autocad R12 da Autodesk, e uma copia em papel vegetal nos padroes da contratante constando de plantas de forma, armacao e detalhes, de acordo co</v>
          </cell>
          <cell r="D3269" t="str">
            <v>m2</v>
          </cell>
          <cell r="E3269">
            <v>25.45</v>
          </cell>
        </row>
        <row r="3270">
          <cell r="A3270" t="str">
            <v>SE004916</v>
          </cell>
          <cell r="B3270" t="str">
            <v>SE25200400A</v>
          </cell>
          <cell r="C3270" t="str">
            <v>Projeto estrutural para predios culturais de 500 a 3000m2, apresentado em disquete, sendo o arquivo compativel com o Autocad R12 da Autodesk, e uma copia em papel vegetal nos padroes da contratante, constando de plantas de forma, armacao e detalhes, de ac</v>
          </cell>
          <cell r="D3270" t="str">
            <v>m2</v>
          </cell>
          <cell r="E3270">
            <v>22.35</v>
          </cell>
        </row>
        <row r="3271">
          <cell r="A3271" t="str">
            <v>SE004921</v>
          </cell>
          <cell r="B3271" t="str">
            <v>SE25200450A</v>
          </cell>
          <cell r="C3271" t="str">
            <v>Projeto estrutural para predios culturais acima de 3000m2, apresentado em disquete, sendo o arquivo compativel com o Autocad R12 da Autodesk, e uma copia em papel vegetal nos padroes da contratante, constando de plantas de forma, armacao e detalhes, de ac</v>
          </cell>
          <cell r="D3271" t="str">
            <v>m2</v>
          </cell>
          <cell r="E3271">
            <v>19.600000000000001</v>
          </cell>
        </row>
        <row r="3272">
          <cell r="A3272" t="str">
            <v>SE004842</v>
          </cell>
          <cell r="B3272" t="str">
            <v>SE25250050A</v>
          </cell>
          <cell r="C3272" t="str">
            <v>Projeto basico de arquitetura para predios escolares e/ou administrativos de ate 500m2 apresentado em Autocad for Windows nos padroes da contratante, inclusive as legalizacoes pertinentes e a coordenacao dos projetos complementares.</v>
          </cell>
          <cell r="D3272" t="str">
            <v>m2</v>
          </cell>
          <cell r="E3272">
            <v>21.04</v>
          </cell>
        </row>
        <row r="3273">
          <cell r="A3273" t="str">
            <v>SE004843</v>
          </cell>
          <cell r="B3273" t="str">
            <v>SE25250100A</v>
          </cell>
          <cell r="C3273" t="str">
            <v>Projeto basico de arquitetura para predios escolares e/ou administrativos de 501 ate 3000m2,  apresentado em Autocad for Windows nos padroes da contratante, inclusive as legalizacoes pertinentes e a coordenacao dos projetos complementares.  Observacao: at</v>
          </cell>
          <cell r="D3273" t="str">
            <v>m2</v>
          </cell>
          <cell r="E3273">
            <v>16.11</v>
          </cell>
        </row>
        <row r="3274">
          <cell r="A3274" t="str">
            <v>SE004844</v>
          </cell>
          <cell r="B3274" t="str">
            <v>SE25250150A</v>
          </cell>
          <cell r="C3274" t="str">
            <v>Projeto basico de arquitetura para predios escolares e/ou administrativo de 3000m2, apresentado em Autocad for Windows nos padroes da contrante, inclusive as legalizacoes pertinentes e a coordenacao dos projetos complementares.  Observacao: ate 500m2 cnfo</v>
          </cell>
          <cell r="D3274" t="str">
            <v>m2</v>
          </cell>
          <cell r="E3274">
            <v>12.9</v>
          </cell>
        </row>
        <row r="3275">
          <cell r="A3275" t="str">
            <v>SE004924</v>
          </cell>
          <cell r="B3275" t="str">
            <v>SE25250200A</v>
          </cell>
          <cell r="C3275" t="str">
            <v>Projeto executivo de arquitetura para predios escolares e/ou administrativos de ate 500m2 apresentado em Autocad For Windows nos padroes da contratante, inclusive as legalizacoes pertinentes e a coordenacao dos projetos complementares.</v>
          </cell>
          <cell r="D3275" t="str">
            <v>m2</v>
          </cell>
          <cell r="E3275">
            <v>33.81</v>
          </cell>
        </row>
        <row r="3276">
          <cell r="A3276" t="str">
            <v>SE004929</v>
          </cell>
          <cell r="B3276" t="str">
            <v>SE25250250A</v>
          </cell>
          <cell r="C3276" t="str">
            <v>Projeto executivo de arquitetura para predios escolares e/ou administrativos de 501 ate 3000m2 apresentado em Autocad For Windows nos padroes da contratante, inclusive as legalizacoes pertinentes e a coordenacao dos projetos complementares.  Observacao at</v>
          </cell>
          <cell r="D3276" t="str">
            <v>m2</v>
          </cell>
          <cell r="E3276">
            <v>24.33</v>
          </cell>
        </row>
        <row r="3277">
          <cell r="A3277" t="str">
            <v>SE004959</v>
          </cell>
          <cell r="B3277" t="str">
            <v>SE25250300A</v>
          </cell>
          <cell r="C3277" t="str">
            <v>Projeto executivo de arquitetura para predios escolares e/ou administrativos acima de 3000m2 apresentado em Autocad For Windows nos padroes da contratante, inclusive as legalizacoes pertinentes e a coordenacao dos projetos complementares.  Observacao: ate</v>
          </cell>
          <cell r="D3277" t="str">
            <v>m2</v>
          </cell>
          <cell r="E3277">
            <v>19.489999999999998</v>
          </cell>
        </row>
        <row r="3278">
          <cell r="A3278" t="str">
            <v>SE004885</v>
          </cell>
          <cell r="B3278" t="str">
            <v>SE25250350A</v>
          </cell>
          <cell r="C3278" t="str">
            <v xml:space="preserve">Projeto estrutural para escolares e administrativos de ate 500m2 apresentado em disquete sendo o arquivo compativel com o Autocad R12 da Autodesk, e uma copia em papel vegetal nos padroes da contratante, constando de plantas de forma, armacao e detalhes, </v>
          </cell>
          <cell r="D3278" t="str">
            <v>m2</v>
          </cell>
          <cell r="E3278">
            <v>21.86</v>
          </cell>
        </row>
        <row r="3279">
          <cell r="A3279" t="str">
            <v>SE004888</v>
          </cell>
          <cell r="B3279" t="str">
            <v>SE25250400A</v>
          </cell>
          <cell r="C3279" t="str">
            <v>Projeto estrutural para escolares e administrativos de 500 a 3000m2, apresentado em disquete, sendo o arquivo compativel com o Autocad R12 da Autodesk, e uma copia em papel vegetal nos padroes da contratante, constando de plantas de forma, armacao e detal</v>
          </cell>
          <cell r="D3279" t="str">
            <v>m2</v>
          </cell>
          <cell r="E3279">
            <v>19.63</v>
          </cell>
        </row>
        <row r="3280">
          <cell r="A3280" t="str">
            <v>SE004890</v>
          </cell>
          <cell r="B3280" t="str">
            <v>SE25250450A</v>
          </cell>
          <cell r="C3280" t="str">
            <v>Projeto estrutural para escolares e administrativos acima de 3000m2, apresentado em disquete, sendo o arquivo compativel com o Autocad R12 da Autodesk, e uma  copia em papel vegetal nos padroes da contratante constando de plantas de forma, armacao e detal</v>
          </cell>
          <cell r="D3280" t="str">
            <v>m2</v>
          </cell>
          <cell r="E3280">
            <v>16.579999999999998</v>
          </cell>
        </row>
        <row r="3281">
          <cell r="A3281" t="str">
            <v>SE007482</v>
          </cell>
          <cell r="B3281" t="str">
            <v>SE25250500A</v>
          </cell>
          <cell r="C3281" t="str">
            <v>Projeto e levantamento planta cadastral em edificacoes da administracao municipal apresentado em disquete sendo o arquivo compativel com o Autocad  R12 da Autodesk e uma copia papel vegetal nos padroes da contratante constando de pranchas de 1m2 em acordo</v>
          </cell>
          <cell r="D3281" t="str">
            <v>un</v>
          </cell>
          <cell r="E3281">
            <v>1041.4100000000001</v>
          </cell>
        </row>
        <row r="3282">
          <cell r="A3282" t="str">
            <v>SE004851</v>
          </cell>
          <cell r="B3282" t="str">
            <v>SE25300050A</v>
          </cell>
          <cell r="C3282" t="str">
            <v>Projeto basico de arquitetura para loteamentos com 3 unidades uni ou bifamiliares para areas de ate 12000m2 apresentado em Autocad for Windows nos padroes da contratante, inclusive as legalizacoes pertinentes e a coordenacao dos projetos complementares.</v>
          </cell>
          <cell r="D3282" t="str">
            <v>m2</v>
          </cell>
          <cell r="E3282">
            <v>6.13</v>
          </cell>
        </row>
        <row r="3283">
          <cell r="A3283" t="str">
            <v>SE004855</v>
          </cell>
          <cell r="B3283" t="str">
            <v>SE25300100A</v>
          </cell>
          <cell r="C3283" t="str">
            <v>Projeto basico de arquitetura para loteamentos com 3 unidades uni ou bifamiliares para areas de 12000 ate 3600m2 apresentado em Autocad for Windows nos padroes da contratante, inclusive as legalizacoes pertinentes e a coordenacao dos projetos complementar</v>
          </cell>
          <cell r="D3283" t="str">
            <v>m2</v>
          </cell>
          <cell r="E3283">
            <v>4.3</v>
          </cell>
        </row>
        <row r="3284">
          <cell r="A3284" t="str">
            <v>SE004857</v>
          </cell>
          <cell r="B3284" t="str">
            <v>SE25300150A</v>
          </cell>
          <cell r="C3284" t="str">
            <v>Projeto basico de arquitetura para loteamentos com 3 unidades uni ou bifamiliares para areas acima de 36000m2 apresentado em Autocad for Windows nos padroes da contratante, inclusive as legalizacoes pertinentes e a coordenacao dos projetos complementares.</v>
          </cell>
          <cell r="D3284" t="str">
            <v>m2</v>
          </cell>
          <cell r="E3284">
            <v>4.28</v>
          </cell>
        </row>
        <row r="3285">
          <cell r="A3285" t="str">
            <v>ST017614</v>
          </cell>
          <cell r="B3285" t="str">
            <v>ST05050150/</v>
          </cell>
          <cell r="C3285" t="str">
            <v>Laminado elastoplastico em faixas, com espessura de 1,5mm e ate 50cm de largura, colorido (exceto branco e amarelo), com micro-esferas de vidro.  Em projetos que utilizem entre 150 e 500m2 do material.  Fornecimento e aplicacao.</v>
          </cell>
          <cell r="D3285" t="str">
            <v>m2</v>
          </cell>
          <cell r="E3285">
            <v>68.010000000000005</v>
          </cell>
        </row>
        <row r="3286">
          <cell r="A3286" t="str">
            <v>ST017613</v>
          </cell>
          <cell r="B3286" t="str">
            <v>ST05050200/</v>
          </cell>
          <cell r="C3286" t="str">
            <v>Laminado elastoplastico em faixas, com espessura de 1,5mm e ate 50cm de largura, na cor amarela, com micro-esferas de vidro.  Em projetos que utilizem entre 150 e 500m2 do material.  Fornecimento e aplicacao.</v>
          </cell>
          <cell r="D3286" t="str">
            <v>m2</v>
          </cell>
          <cell r="E3286">
            <v>65.41</v>
          </cell>
        </row>
        <row r="3287">
          <cell r="A3287" t="str">
            <v>ST017612</v>
          </cell>
          <cell r="B3287" t="str">
            <v>ST05050250/</v>
          </cell>
          <cell r="C3287" t="str">
            <v>Laminado elastoplastico em faixas, com espessura de 1,5mm e ate 50cm de largura, na cor branca, com micro-esferas de vidro.  Em projetos que utilizem entre 150 e 500m2 do material.  Fornecimento e aplicacao.</v>
          </cell>
          <cell r="D3287" t="str">
            <v>m2</v>
          </cell>
          <cell r="E3287">
            <v>60.71</v>
          </cell>
        </row>
        <row r="3288">
          <cell r="A3288" t="str">
            <v>ST017618</v>
          </cell>
          <cell r="B3288" t="str">
            <v>ST05050300/</v>
          </cell>
          <cell r="C3288" t="str">
            <v>Laminado elastoplastico em faixas, com espessura de 1,5mm e ate 50cm de largura, colorido (exceto branco e amarelo), com micro-esferas de vidro.  Em projetos que utilizem entre 500 e 1000m2 do material.  Fornecimento e aplicacao.</v>
          </cell>
          <cell r="D3288" t="str">
            <v>m2</v>
          </cell>
          <cell r="E3288">
            <v>65.61</v>
          </cell>
        </row>
        <row r="3289">
          <cell r="A3289" t="str">
            <v>ST017617</v>
          </cell>
          <cell r="B3289" t="str">
            <v>ST05050350/</v>
          </cell>
          <cell r="C3289" t="str">
            <v>Laminado elastoplastico em faixas, com espessura de 1,5mm e ate 50cm de largura, na cor amarela, com micro-esferas de vidro.  Em projetos que utilizem entre 500 e 1000m2 do material.  Fornecimento e aplicacao.</v>
          </cell>
          <cell r="D3289" t="str">
            <v>m2</v>
          </cell>
          <cell r="E3289">
            <v>63.11</v>
          </cell>
        </row>
        <row r="3290">
          <cell r="A3290" t="str">
            <v>ST017615</v>
          </cell>
          <cell r="B3290" t="str">
            <v>ST05050400/</v>
          </cell>
          <cell r="C3290" t="str">
            <v>Laminado elastoplastico em faixas, com espessura de 1,5mm e ate 50cm de largura, na cor branca, com micro-esferas de vidro.  Em projetos que utilizem entre 500 e 1000m2 do material.  Fornecimento e aplicacao.</v>
          </cell>
          <cell r="D3290" t="str">
            <v>m2</v>
          </cell>
          <cell r="E3290">
            <v>58.51</v>
          </cell>
        </row>
        <row r="3291">
          <cell r="A3291" t="str">
            <v>ST017620</v>
          </cell>
          <cell r="B3291" t="str">
            <v>ST05050450/</v>
          </cell>
          <cell r="C3291" t="str">
            <v>Laminado elastoplastico em faixas, com espessura de 1,5mm e ate 50cm de largura, colorido (exceto branco e amarelo), com micro-esferas de vidro.  Em projetos que utilizem acima de 1000m2 do material.  Fornecimento e aplicacao.</v>
          </cell>
          <cell r="D3291" t="str">
            <v>m2</v>
          </cell>
          <cell r="E3291">
            <v>64.010000000000005</v>
          </cell>
        </row>
        <row r="3292">
          <cell r="A3292" t="str">
            <v>ST017616</v>
          </cell>
          <cell r="B3292" t="str">
            <v>ST05050500/</v>
          </cell>
          <cell r="C3292" t="str">
            <v>Laminado elastoplastico em faixas, com espessura de 1,5mm e ate 50cm de largura, na cor amarela, com micro-esferas de vidro.  Em projetos que utilizem acima de 1000m2 do material.  Fornecimento e aplicacao.</v>
          </cell>
          <cell r="D3292" t="str">
            <v>m2</v>
          </cell>
          <cell r="E3292">
            <v>61.51</v>
          </cell>
        </row>
        <row r="3293">
          <cell r="A3293" t="str">
            <v>ST017619</v>
          </cell>
          <cell r="B3293" t="str">
            <v>ST05050550/</v>
          </cell>
          <cell r="C3293" t="str">
            <v>Laminado elastoplastico em faixas, com espessura de 1,5mm e ate 50cm de largura, na cor branca, com micro-esferas de vidro.  Em projetos que utilizem acima de 1000m2 do material.  Fornecimento e aplicacao.</v>
          </cell>
          <cell r="D3293" t="str">
            <v>m2</v>
          </cell>
          <cell r="E3293">
            <v>57.01</v>
          </cell>
        </row>
        <row r="3294">
          <cell r="A3294" t="str">
            <v>ST004523</v>
          </cell>
          <cell r="B3294" t="str">
            <v>ST05050600/</v>
          </cell>
          <cell r="C3294" t="str">
            <v>Mini-tachao bidirecional, conforme especificacao CET-RIO.  Fornecimento.</v>
          </cell>
          <cell r="D3294" t="str">
            <v>un</v>
          </cell>
          <cell r="E3294">
            <v>27.94</v>
          </cell>
        </row>
        <row r="3295">
          <cell r="A3295" t="str">
            <v>ST004521</v>
          </cell>
          <cell r="B3295" t="str">
            <v>ST05050650/</v>
          </cell>
          <cell r="C3295" t="str">
            <v>Mini-tachao monodirecional, conforme especificacao CET-RIO.  Fornecimento.</v>
          </cell>
          <cell r="D3295" t="str">
            <v>un</v>
          </cell>
          <cell r="E3295">
            <v>22.94</v>
          </cell>
        </row>
        <row r="3296">
          <cell r="A3296" t="str">
            <v>ST004538</v>
          </cell>
          <cell r="B3296" t="str">
            <v>ST05050700A</v>
          </cell>
          <cell r="C3296" t="str">
            <v>Retirada de massa termoplastica.</v>
          </cell>
          <cell r="D3296" t="str">
            <v>m2</v>
          </cell>
          <cell r="E3296">
            <v>26.75</v>
          </cell>
        </row>
        <row r="3297">
          <cell r="A3297" t="str">
            <v>ST004526</v>
          </cell>
          <cell r="B3297" t="str">
            <v>ST05050750/</v>
          </cell>
          <cell r="C3297" t="str">
            <v>Segregador, conforme especificacao CET-RIO.  Fornecimento.</v>
          </cell>
          <cell r="D3297" t="str">
            <v>un</v>
          </cell>
          <cell r="E3297">
            <v>37.25</v>
          </cell>
        </row>
        <row r="3298">
          <cell r="A3298" t="str">
            <v>ST017609</v>
          </cell>
          <cell r="B3298" t="str">
            <v>ST05050800/</v>
          </cell>
          <cell r="C3298" t="str">
            <v>Simbolos em laminado elastoplastico, com 1,5mm de espessura e com medidas diversas, em cores, com micro-esferas de vidro.  Em projetos que utilizem entre 150 e 500m2 do material.  Fornecimento e aplicacao.</v>
          </cell>
          <cell r="D3298" t="str">
            <v>m2</v>
          </cell>
          <cell r="E3298">
            <v>68.959999999999994</v>
          </cell>
        </row>
        <row r="3299">
          <cell r="A3299" t="str">
            <v>ST017610</v>
          </cell>
          <cell r="B3299" t="str">
            <v>ST05050850/</v>
          </cell>
          <cell r="C3299" t="str">
            <v>Simbolos em laminado elastoplastico, com 1,5mm de espessura e com medidas diversas, em cores, com micro-esferas de vidro.  Em projetos que utilizem entre 500 e 1000m2 do material.  Fornecimento e aplicacao.</v>
          </cell>
          <cell r="D3299" t="str">
            <v>m2</v>
          </cell>
          <cell r="E3299">
            <v>65.31</v>
          </cell>
        </row>
        <row r="3300">
          <cell r="A3300" t="str">
            <v>ST017611</v>
          </cell>
          <cell r="B3300" t="str">
            <v>ST05050900/</v>
          </cell>
          <cell r="C3300" t="str">
            <v>Simbolos em laminado elastoplastico, com 1,5mm de espessura e com medidas diversas, em cores, com micro-esferas de vidro.  Em projetos que utilizem acima de 1000m2 do material.  Fornecimento e aplicacao.</v>
          </cell>
          <cell r="D3300" t="str">
            <v>m2</v>
          </cell>
          <cell r="E3300">
            <v>62.26</v>
          </cell>
        </row>
        <row r="3301">
          <cell r="A3301" t="str">
            <v>ST017630</v>
          </cell>
          <cell r="B3301" t="str">
            <v>ST05050950/</v>
          </cell>
          <cell r="C3301" t="str">
            <v>Sinalizacao horizontal com massa termoplastica, aplicada por aspersao, conforme especificacao CET-RIO, em projetos ate 100m2.</v>
          </cell>
          <cell r="D3301" t="str">
            <v>m2</v>
          </cell>
          <cell r="E3301">
            <v>33.82</v>
          </cell>
        </row>
        <row r="3302">
          <cell r="A3302" t="str">
            <v>ST017631</v>
          </cell>
          <cell r="B3302" t="str">
            <v>ST05051000/</v>
          </cell>
          <cell r="C3302" t="str">
            <v>Sinalizacao horizontal com massa termoplastica, aplicada por aspersao, conforme especificacao CET-RIO, em projetos entre 100m2 e 400m2.</v>
          </cell>
          <cell r="D3302" t="str">
            <v>m2</v>
          </cell>
          <cell r="E3302">
            <v>24.02</v>
          </cell>
        </row>
        <row r="3303">
          <cell r="A3303" t="str">
            <v>ST017632</v>
          </cell>
          <cell r="B3303" t="str">
            <v>ST05051050/</v>
          </cell>
          <cell r="C3303" t="str">
            <v>Sinalizacao horizontal com massa termoplastica, aplicada por aspersao, conforme especificacao CET-RIO, em projetos acima de 400m2.</v>
          </cell>
          <cell r="D3303" t="str">
            <v>m2</v>
          </cell>
          <cell r="E3303">
            <v>19.84</v>
          </cell>
        </row>
        <row r="3304">
          <cell r="A3304" t="str">
            <v>ST017599</v>
          </cell>
          <cell r="B3304" t="str">
            <v>ST05051100/</v>
          </cell>
          <cell r="C3304" t="str">
            <v>Sinalizacao horizontal com massa termoplastica, aplicada por extrusao, em projetos ate 60m2, conforme especificacoes da CET-RIO.</v>
          </cell>
          <cell r="D3304" t="str">
            <v>m2</v>
          </cell>
          <cell r="E3304">
            <v>60.27</v>
          </cell>
        </row>
        <row r="3305">
          <cell r="A3305" t="str">
            <v>ST017600</v>
          </cell>
          <cell r="B3305" t="str">
            <v>ST05051150/</v>
          </cell>
          <cell r="C3305" t="str">
            <v>Sinalizacao horizontal com massa termoplastica, aplicada por extrusao, em projetos entre 60m2 e 150m2, conforme especificacoes da CET-RIO.</v>
          </cell>
          <cell r="D3305" t="str">
            <v>m2</v>
          </cell>
          <cell r="E3305">
            <v>43.48</v>
          </cell>
        </row>
        <row r="3306">
          <cell r="A3306" t="str">
            <v>ST017601</v>
          </cell>
          <cell r="B3306" t="str">
            <v>ST05051200/</v>
          </cell>
          <cell r="C3306" t="str">
            <v>Sinalizacao horizontal com massa termoplastica, aplicada por extrusao, em projetos acima de 150m2, conforme especificacoes da CET-RIO.</v>
          </cell>
          <cell r="D3306" t="str">
            <v>m2</v>
          </cell>
          <cell r="E3306">
            <v>37.549999999999997</v>
          </cell>
        </row>
        <row r="3307">
          <cell r="A3307" t="str">
            <v>ST008005</v>
          </cell>
          <cell r="B3307" t="str">
            <v>ST05051250A</v>
          </cell>
          <cell r="C3307" t="str">
            <v>Sinalizacao horizontal com resina acrilica, em projetos ate 60m2, conforme especificacoes da CET-RIO.</v>
          </cell>
          <cell r="D3307" t="str">
            <v>m2</v>
          </cell>
          <cell r="E3307">
            <v>26.57</v>
          </cell>
        </row>
        <row r="3308">
          <cell r="A3308" t="str">
            <v>ST008006</v>
          </cell>
          <cell r="B3308" t="str">
            <v>ST05051300A</v>
          </cell>
          <cell r="C3308" t="str">
            <v>Sinalizacao horizontal com resina acrilica, em projetos de 60m2 ate 160m2, conforme especificacoes da CET-RIO.</v>
          </cell>
          <cell r="D3308" t="str">
            <v>m2</v>
          </cell>
          <cell r="E3308">
            <v>14.45</v>
          </cell>
        </row>
        <row r="3309">
          <cell r="A3309" t="str">
            <v>ST008007</v>
          </cell>
          <cell r="B3309" t="str">
            <v>ST05051350A</v>
          </cell>
          <cell r="C3309" t="str">
            <v>Sinalizacao horizontal com resina acrilica, em projetos acima de 160m2, conforme especificacoes da CET-RIO.</v>
          </cell>
          <cell r="D3309" t="str">
            <v>m2</v>
          </cell>
          <cell r="E3309">
            <v>11.83</v>
          </cell>
        </row>
        <row r="3310">
          <cell r="A3310" t="str">
            <v>ST004515</v>
          </cell>
          <cell r="B3310" t="str">
            <v>ST05051500/</v>
          </cell>
          <cell r="C3310" t="str">
            <v>Tachinha bidirecional, conforme especificacao CET-RIO.  Fornecimento.</v>
          </cell>
          <cell r="D3310" t="str">
            <v>un</v>
          </cell>
          <cell r="E3310">
            <v>10.029999999999999</v>
          </cell>
        </row>
        <row r="3311">
          <cell r="A3311" t="str">
            <v>ST004513</v>
          </cell>
          <cell r="B3311" t="str">
            <v>ST05051550/</v>
          </cell>
          <cell r="C3311" t="str">
            <v>Tachinha monodirecional, conforme especificacao CET-RIO.  Fornecimento.</v>
          </cell>
          <cell r="D3311" t="str">
            <v>un</v>
          </cell>
          <cell r="E3311">
            <v>9.0299999999999994</v>
          </cell>
        </row>
        <row r="3312">
          <cell r="A3312" t="str">
            <v>ST004520</v>
          </cell>
          <cell r="B3312" t="str">
            <v>ST05051600/</v>
          </cell>
          <cell r="C3312" t="str">
            <v>Tacha bidirecional, conforme especificacao CET-RIO.  Fornecimento.</v>
          </cell>
          <cell r="D3312" t="str">
            <v>un</v>
          </cell>
          <cell r="E3312">
            <v>12.01</v>
          </cell>
        </row>
        <row r="3313">
          <cell r="A3313" t="str">
            <v>ST004518</v>
          </cell>
          <cell r="B3313" t="str">
            <v>ST05051650/</v>
          </cell>
          <cell r="C3313" t="str">
            <v>Tacha monodirecional, conforme especificacao CET-RIO.  Fornecimento.</v>
          </cell>
          <cell r="D3313" t="str">
            <v>un</v>
          </cell>
          <cell r="E3313">
            <v>11.75</v>
          </cell>
        </row>
        <row r="3314">
          <cell r="A3314" t="str">
            <v>ST004510</v>
          </cell>
          <cell r="B3314" t="str">
            <v>ST05051700A</v>
          </cell>
          <cell r="C3314" t="str">
            <v>Tacha e/ou mini-tachao, instalacao, conforme especificacao CET-RIO.</v>
          </cell>
          <cell r="D3314" t="str">
            <v>un</v>
          </cell>
          <cell r="E3314">
            <v>5.09</v>
          </cell>
        </row>
        <row r="3315">
          <cell r="A3315" t="str">
            <v>ST004509</v>
          </cell>
          <cell r="B3315" t="str">
            <v>ST05051750A</v>
          </cell>
          <cell r="C3315" t="str">
            <v>Tacha e/ou tachinha, instalacao, conforme especificacao CET-RIO.</v>
          </cell>
          <cell r="D3315" t="str">
            <v>un</v>
          </cell>
          <cell r="E3315">
            <v>2.2599999999999998</v>
          </cell>
        </row>
        <row r="3316">
          <cell r="A3316" t="str">
            <v>ST004525</v>
          </cell>
          <cell r="B3316" t="str">
            <v>ST05051800/</v>
          </cell>
          <cell r="C3316" t="str">
            <v>Tachao bidirecional, conforme especificacao CET-RIO.  Fornecimento.</v>
          </cell>
          <cell r="D3316" t="str">
            <v>un</v>
          </cell>
          <cell r="E3316">
            <v>20.69</v>
          </cell>
        </row>
        <row r="3317">
          <cell r="A3317" t="str">
            <v>ST004524</v>
          </cell>
          <cell r="B3317" t="str">
            <v>ST05051850/</v>
          </cell>
          <cell r="C3317" t="str">
            <v>Tachao monodirecional, conforme especificacao CET-RIO.  Fornecimento.</v>
          </cell>
          <cell r="D3317" t="str">
            <v>un</v>
          </cell>
          <cell r="E3317">
            <v>17.22</v>
          </cell>
        </row>
        <row r="3318">
          <cell r="A3318" t="str">
            <v>ST004542</v>
          </cell>
          <cell r="B3318" t="str">
            <v>ST05051900A</v>
          </cell>
          <cell r="C3318" t="str">
            <v>Retirada de pintura a base de resina acrilica.</v>
          </cell>
          <cell r="D3318" t="str">
            <v>m2</v>
          </cell>
          <cell r="E3318">
            <v>3.18</v>
          </cell>
        </row>
        <row r="3319">
          <cell r="A3319" t="str">
            <v>ST008008</v>
          </cell>
          <cell r="B3319" t="str">
            <v>ST05100050/</v>
          </cell>
          <cell r="C3319" t="str">
            <v>Retro-refletometro portatil, digital, leitura em milicandelas/lux x m2, para ensaios de servicos de sinalizacao horizontal, com angulo de iluminacao de 3,5 graus e angulo de observacao de 5 graus, completo, com conjunto de baterias, carregador e acessorio</v>
          </cell>
          <cell r="D3319" t="str">
            <v>un</v>
          </cell>
          <cell r="E3319">
            <v>53420.639999999999</v>
          </cell>
        </row>
        <row r="3320">
          <cell r="A3320" t="str">
            <v>ST017589</v>
          </cell>
          <cell r="B3320" t="str">
            <v>ST05150050/</v>
          </cell>
          <cell r="C3320" t="str">
            <v>Calota de ferro fundido nodular, diametro de 400mm, com chumbador, conforme especificacao CET-RIO.  Fornecimento.</v>
          </cell>
          <cell r="D3320" t="str">
            <v>un</v>
          </cell>
          <cell r="E3320">
            <v>80</v>
          </cell>
        </row>
        <row r="3321">
          <cell r="A3321" t="str">
            <v>ST004572</v>
          </cell>
          <cell r="B3321" t="str">
            <v>ST10050050A</v>
          </cell>
          <cell r="C3321" t="str">
            <v>Cabo de cobre estanhado, multiplo para comando, 1Kv, XLPE/90oC, secao de 7x2,5mm2, conforme especificacao da CET-RIO.  Fornecimento e instalacao.</v>
          </cell>
          <cell r="D3321" t="str">
            <v>m</v>
          </cell>
          <cell r="E3321">
            <v>6.27</v>
          </cell>
        </row>
        <row r="3322">
          <cell r="A3322" t="str">
            <v>ST004571</v>
          </cell>
          <cell r="B3322" t="str">
            <v>ST10050100A</v>
          </cell>
          <cell r="C3322" t="str">
            <v>Cabo de cobre estanhado, multiplo para comando, 1Kv, XLPE/90oC, secao de 4x6mm2, conforme especificacao da CET-RIO.  Fornecimento e instalacao.</v>
          </cell>
          <cell r="D3322" t="str">
            <v>m</v>
          </cell>
          <cell r="E3322">
            <v>7.38</v>
          </cell>
        </row>
        <row r="3323">
          <cell r="A3323" t="str">
            <v>ST004573</v>
          </cell>
          <cell r="B3323" t="str">
            <v>ST10050150A</v>
          </cell>
          <cell r="C3323" t="str">
            <v>Cabo de cobre estanhado, multiplo para comando, 1Kv, XLPE/90oC, secao de 4x10mm2, conforme especificacao da CET-RIO.  Fornecimento e instalacao.</v>
          </cell>
          <cell r="D3323" t="str">
            <v>m</v>
          </cell>
          <cell r="E3323">
            <v>11.6</v>
          </cell>
        </row>
        <row r="3324">
          <cell r="A3324" t="str">
            <v>ST005367</v>
          </cell>
          <cell r="B3324" t="str">
            <v>ST10050200A</v>
          </cell>
          <cell r="C3324" t="str">
            <v>Cabo eletrico singelo de 10mm2, conforme especificacao da CET-RIO.  Fornecimento e instalacao.</v>
          </cell>
          <cell r="D3324" t="str">
            <v>m</v>
          </cell>
          <cell r="E3324">
            <v>3.41</v>
          </cell>
        </row>
        <row r="3325">
          <cell r="A3325" t="str">
            <v>ST008306</v>
          </cell>
          <cell r="B3325" t="str">
            <v>ST10050250A</v>
          </cell>
          <cell r="C3325" t="str">
            <v>Caixa de passagem com tampa de ferro tipo leve 300L-400mm de altura, conforme especificacao CET-RIO.  Fornecimento e assentamento.</v>
          </cell>
          <cell r="D3325" t="str">
            <v>un</v>
          </cell>
          <cell r="E3325">
            <v>62.35</v>
          </cell>
        </row>
        <row r="3326">
          <cell r="A3326" t="str">
            <v>ST017979</v>
          </cell>
          <cell r="B3326" t="str">
            <v>ST10050300/</v>
          </cell>
          <cell r="C3326" t="str">
            <v>Caixa de passagem com tampa de ferro tipo pesado 600P-600mm de altura, conforme especificacao CET-RIO.  Fornecimento e assentamento.</v>
          </cell>
          <cell r="D3326" t="str">
            <v>un</v>
          </cell>
          <cell r="E3326">
            <v>371.24</v>
          </cell>
        </row>
        <row r="3327">
          <cell r="A3327" t="str">
            <v>ST005369</v>
          </cell>
          <cell r="B3327" t="str">
            <v>ST10050350/</v>
          </cell>
          <cell r="C3327" t="str">
            <v>Lampada 100W, 127V, com filamento reforcado, disco refletor, preenchida com gas Krypton, 8000h de vida util media.  Fornecimento.</v>
          </cell>
          <cell r="D3327" t="str">
            <v>un</v>
          </cell>
          <cell r="E3327">
            <v>23.16</v>
          </cell>
        </row>
        <row r="3328">
          <cell r="A3328" t="str">
            <v>ST004579</v>
          </cell>
          <cell r="B3328" t="str">
            <v>ST10050400A</v>
          </cell>
          <cell r="C3328" t="str">
            <v>Retirada de bloco semaforico.</v>
          </cell>
          <cell r="D3328" t="str">
            <v>un</v>
          </cell>
          <cell r="E3328">
            <v>30.36</v>
          </cell>
        </row>
        <row r="3329">
          <cell r="A3329" t="str">
            <v>ST004578</v>
          </cell>
          <cell r="B3329" t="str">
            <v>ST10050450A</v>
          </cell>
          <cell r="C3329" t="str">
            <v>Retirada de cordoalha e de cabos eletricos de intersecao.</v>
          </cell>
          <cell r="D3329" t="str">
            <v>un</v>
          </cell>
          <cell r="E3329">
            <v>60.71</v>
          </cell>
        </row>
        <row r="3330">
          <cell r="A3330" t="str">
            <v>ST009641</v>
          </cell>
          <cell r="B3330" t="str">
            <v>ST10100050/</v>
          </cell>
          <cell r="C3330" t="str">
            <v>Controlador de area, compativel com sistema CET-RIO/CTA, modulos II, V, VI, VII, com todas as placas de comunicacao, Dataprom ou similar.  Fornecimento.</v>
          </cell>
          <cell r="D3330" t="str">
            <v>un</v>
          </cell>
          <cell r="E3330">
            <v>48078.37</v>
          </cell>
        </row>
        <row r="3331">
          <cell r="A3331" t="str">
            <v>ST004580</v>
          </cell>
          <cell r="B3331" t="str">
            <v>ST10100100/</v>
          </cell>
          <cell r="C3331" t="str">
            <v>Controlador eletronico de trafego de 2 fases para intersecoes fora da area do CTA, conforme especificacao CET-RIO.  Fornecimento.</v>
          </cell>
          <cell r="D3331" t="str">
            <v>un</v>
          </cell>
          <cell r="E3331">
            <v>5650</v>
          </cell>
        </row>
        <row r="3332">
          <cell r="A3332" t="str">
            <v>ST004581</v>
          </cell>
          <cell r="B3332" t="str">
            <v>ST10100150/</v>
          </cell>
          <cell r="C3332" t="str">
            <v>Controlador eletronico de trafego de 4 fases para intersecoes fora da area do CTA, conforme especificacao CET-RIO.  Fornecimento</v>
          </cell>
          <cell r="D3332" t="str">
            <v>un</v>
          </cell>
          <cell r="E3332">
            <v>6185</v>
          </cell>
        </row>
        <row r="3333">
          <cell r="A3333" t="str">
            <v>ST004582</v>
          </cell>
          <cell r="B3333" t="str">
            <v>ST10100200/</v>
          </cell>
          <cell r="C3333" t="str">
            <v>Controlador eletronico de trafego de 6 fases para intersecoes fora da area do CTA, conforme especificacao CET-RIO.  Fornecimento.</v>
          </cell>
          <cell r="D3333" t="str">
            <v>un</v>
          </cell>
          <cell r="E3333">
            <v>9675</v>
          </cell>
        </row>
        <row r="3334">
          <cell r="A3334" t="str">
            <v>ST004583</v>
          </cell>
          <cell r="B3334" t="str">
            <v>ST10100250/</v>
          </cell>
          <cell r="C3334" t="str">
            <v>Controlador eletronico de trafego de 8 fases para intersecoes fora da area do CTA, conforme especificacao CET-RIO.  Fornecimento.</v>
          </cell>
          <cell r="D3334" t="str">
            <v>un</v>
          </cell>
          <cell r="E3334">
            <v>10175</v>
          </cell>
        </row>
        <row r="3335">
          <cell r="A3335" t="str">
            <v>ST004584</v>
          </cell>
          <cell r="B3335" t="str">
            <v>ST10100300/</v>
          </cell>
          <cell r="C3335" t="str">
            <v>Controlador eletronico de trafego de 10 fases para intersecoes fora da area do CTA, conforme especificacao CET-RIO.  Fornecimento.</v>
          </cell>
          <cell r="D3335" t="str">
            <v>un</v>
          </cell>
          <cell r="E3335">
            <v>12233.55</v>
          </cell>
        </row>
        <row r="3336">
          <cell r="A3336" t="str">
            <v>ST004585</v>
          </cell>
          <cell r="B3336" t="str">
            <v>ST10100350/</v>
          </cell>
          <cell r="C3336" t="str">
            <v>Controlador eletronico de trafego de 12 fases para intersecoes fora da area do CTA, conforme especificacao CET-RIO.  Fornecimento.</v>
          </cell>
          <cell r="D3336" t="str">
            <v>un</v>
          </cell>
          <cell r="E3336">
            <v>12491.85</v>
          </cell>
        </row>
        <row r="3337">
          <cell r="A3337" t="str">
            <v>ST006330</v>
          </cell>
          <cell r="B3337" t="str">
            <v>ST10100400/</v>
          </cell>
          <cell r="C3337" t="str">
            <v>Controlador eletronico de trafego de 16 fases para intersecoes fora da area do CTA, conforme especificacao CET-RIO.  Fornecimento.</v>
          </cell>
          <cell r="D3337" t="str">
            <v>un</v>
          </cell>
          <cell r="E3337">
            <v>14000.7</v>
          </cell>
        </row>
        <row r="3338">
          <cell r="A3338" t="str">
            <v>ST009638</v>
          </cell>
          <cell r="B3338" t="str">
            <v>ST10100450/</v>
          </cell>
          <cell r="C3338" t="str">
            <v>Controlador eletronico de trafego local, compativel com sistema CET-RIO/CTA, modulos II, V, VI, VII, com 4 fases, modelo DP40-8, da Dataprom ou similar.  Fornecimento.</v>
          </cell>
          <cell r="D3338" t="str">
            <v>un</v>
          </cell>
          <cell r="E3338">
            <v>8268.98</v>
          </cell>
        </row>
        <row r="3339">
          <cell r="A3339" t="str">
            <v>ST009349</v>
          </cell>
          <cell r="B3339" t="str">
            <v>ST10100500/</v>
          </cell>
          <cell r="C3339" t="str">
            <v>Controlador eletronico de trafego local, compativel com sistema CET-RIO/CTA, modulos II, V, VI, VII, com 6 fases, modelo DP40-8, da Dataprom ou similar.  Fornecimento.</v>
          </cell>
          <cell r="D3339" t="str">
            <v>un</v>
          </cell>
          <cell r="E3339">
            <v>9048.98</v>
          </cell>
        </row>
        <row r="3340">
          <cell r="A3340" t="str">
            <v>ST009350</v>
          </cell>
          <cell r="B3340" t="str">
            <v>ST10100550/</v>
          </cell>
          <cell r="C3340" t="str">
            <v>Controlador eletronico de trafego local, compativel com sistema CET-RIO/CTA, modulos II, V, VI, VII, com 8 fases, modelo DP40-8, da Dataprom ou similar.  Fornecimento.</v>
          </cell>
          <cell r="D3340" t="str">
            <v>un</v>
          </cell>
          <cell r="E3340">
            <v>9828.98</v>
          </cell>
        </row>
        <row r="3341">
          <cell r="A3341" t="str">
            <v>ST009639</v>
          </cell>
          <cell r="B3341" t="str">
            <v>ST10100600/</v>
          </cell>
          <cell r="C3341" t="str">
            <v>Controlador eletronico de trafego local, compativel com sistema CET-RIO/CTA, modulos II, V, VI, VII, com 10 fases, modelo DP40-16, da Dataprom ou similar.  Fornecimento.</v>
          </cell>
          <cell r="D3341" t="str">
            <v>un</v>
          </cell>
          <cell r="E3341">
            <v>15372.94</v>
          </cell>
        </row>
        <row r="3342">
          <cell r="A3342" t="str">
            <v>ST009351</v>
          </cell>
          <cell r="B3342" t="str">
            <v>ST10100650/</v>
          </cell>
          <cell r="C3342" t="str">
            <v>Controlador eletronico de trafego local, compativel com sistema CET-RIO/CTA, modulos II, V, VI, VII, com 12 fases, modelo DP40-16, da Dataprom ou similar.  Fornecimento.</v>
          </cell>
          <cell r="D3342" t="str">
            <v>un</v>
          </cell>
          <cell r="E3342">
            <v>16152.94</v>
          </cell>
        </row>
        <row r="3343">
          <cell r="A3343" t="str">
            <v>ST009352</v>
          </cell>
          <cell r="B3343" t="str">
            <v>ST10100700/</v>
          </cell>
          <cell r="C3343" t="str">
            <v>Controlador eletronico de trafego local, compativel com sistema CET-RIO/CTA, modulos II, V, VI, VII, com 14 fases, modelo DP40-16, da Dataprom ou similar.  Fornecimento.</v>
          </cell>
          <cell r="D3343" t="str">
            <v>un</v>
          </cell>
          <cell r="E3343">
            <v>16932.939999999999</v>
          </cell>
        </row>
        <row r="3344">
          <cell r="A3344" t="str">
            <v>ST009353</v>
          </cell>
          <cell r="B3344" t="str">
            <v>ST10100750/</v>
          </cell>
          <cell r="C3344" t="str">
            <v>Controlador eletronico de trafego local, compativel com sistema CET-RIO/CTA, modulos II, V, VI, VII, com 16 fases, modelo DP40-16, da Dataprom ou similar.  Fornecimento.</v>
          </cell>
          <cell r="D3344" t="str">
            <v>un</v>
          </cell>
          <cell r="E3344">
            <v>17712.939999999999</v>
          </cell>
        </row>
        <row r="3345">
          <cell r="A3345" t="str">
            <v>ST010085</v>
          </cell>
          <cell r="B3345" t="str">
            <v>ST10100800/</v>
          </cell>
          <cell r="C3345" t="str">
            <v>Controlador eletronico de trafego local, com microprocessador de 16/32 bits, tarjetas em formato doble europeu, tecnologia HCMOS e CMOS de baixo consumo, multicapa nos circuitos impressos, diferenciacao de grupos entre grupos de trafego e grupos de comand</v>
          </cell>
          <cell r="D3345" t="str">
            <v>un</v>
          </cell>
          <cell r="E3345">
            <v>27726.33</v>
          </cell>
        </row>
        <row r="3346">
          <cell r="A3346" t="str">
            <v>ST017727</v>
          </cell>
          <cell r="B3346" t="str">
            <v>ST45150100/</v>
          </cell>
          <cell r="C3346" t="str">
            <v>Caixa de passagem com tampa articulada de ferro, com trava, tipo leve 600L-900mm de altura, conforme especificacao CET-RIO.  Fornecimento e assentamento.</v>
          </cell>
          <cell r="D3346" t="str">
            <v>un</v>
          </cell>
          <cell r="E3346">
            <v>287.10000000000002</v>
          </cell>
        </row>
        <row r="3347">
          <cell r="A3347" t="str">
            <v>ST017832</v>
          </cell>
          <cell r="B3347" t="str">
            <v>ST45200050/</v>
          </cell>
          <cell r="C3347" t="str">
            <v>Cabo de cobre estanhado, multiplo para comando, 1Kv, XLPE/90oC, secao de 9x1,5mm2, conforme especificacao da CET-RIO.  Fornecimento e instalacao.</v>
          </cell>
          <cell r="D3347" t="str">
            <v>m</v>
          </cell>
          <cell r="E3347">
            <v>5.5</v>
          </cell>
        </row>
        <row r="3348">
          <cell r="A3348" t="str">
            <v>ST017887</v>
          </cell>
          <cell r="B3348" t="str">
            <v>ST45200100/</v>
          </cell>
          <cell r="C3348" t="str">
            <v>Cabo para alimentacao de semaforo, secao de 4x1,5mm2, conforme especificacao da CET-RIO.  Fornecimento e instalacao.</v>
          </cell>
          <cell r="D3348" t="str">
            <v>m</v>
          </cell>
          <cell r="E3348">
            <v>5.05</v>
          </cell>
        </row>
        <row r="3349">
          <cell r="A3349" t="str">
            <v>ST017888</v>
          </cell>
          <cell r="B3349" t="str">
            <v>ST45200150/</v>
          </cell>
          <cell r="C3349" t="str">
            <v>Cabo para alimentacao de semaforo, secao de 7x1,5mm2, conforme especificacao da CET-RIO.  Fornecimento e instalacao.</v>
          </cell>
          <cell r="D3349" t="str">
            <v>m</v>
          </cell>
          <cell r="E3349">
            <v>7.1</v>
          </cell>
        </row>
        <row r="3350">
          <cell r="A3350" t="str">
            <v>ST017817</v>
          </cell>
          <cell r="B3350" t="str">
            <v>ST45200200/</v>
          </cell>
          <cell r="C3350" t="str">
            <v>Instalacao e teste de funcionamento de blocos semaforicos.</v>
          </cell>
          <cell r="D3350" t="str">
            <v>un</v>
          </cell>
          <cell r="E3350">
            <v>55.87</v>
          </cell>
        </row>
        <row r="3351">
          <cell r="A3351" t="str">
            <v>ST017818</v>
          </cell>
          <cell r="B3351" t="str">
            <v>ST45200250/</v>
          </cell>
          <cell r="C3351" t="str">
            <v>Instalacao e teste de funcionamento de botoeira.</v>
          </cell>
          <cell r="D3351" t="str">
            <v>un</v>
          </cell>
          <cell r="E3351">
            <v>6.07</v>
          </cell>
        </row>
        <row r="3352">
          <cell r="A3352" t="str">
            <v>ST017915</v>
          </cell>
          <cell r="B3352" t="str">
            <v>ST45250050/</v>
          </cell>
          <cell r="C3352" t="str">
            <v>Modem para controlador local DP-40 Dataprom, conforme especificacao CET-RIO. Fornecimento.</v>
          </cell>
          <cell r="D3352" t="str">
            <v>un</v>
          </cell>
          <cell r="E3352">
            <v>930</v>
          </cell>
        </row>
        <row r="3353">
          <cell r="A3353" t="str">
            <v>ST017928</v>
          </cell>
          <cell r="B3353" t="str">
            <v>ST45250100/</v>
          </cell>
          <cell r="C3353" t="str">
            <v>Suporte basculante para bloco semaforico.  Fornecimento.</v>
          </cell>
          <cell r="D3353" t="str">
            <v>un</v>
          </cell>
          <cell r="E3353">
            <v>31</v>
          </cell>
        </row>
        <row r="3354">
          <cell r="A3354" t="str">
            <v>ST017972</v>
          </cell>
          <cell r="B3354" t="str">
            <v>ST45300050/</v>
          </cell>
          <cell r="C3354" t="str">
            <v>Poste de aco galvanizado, conico, continuo, reto, poligonal, 12m de altura, para suporte a camera de TV.  Fornecimento e assentamento.</v>
          </cell>
          <cell r="D3354" t="str">
            <v>un</v>
          </cell>
          <cell r="E3354">
            <v>2504.31</v>
          </cell>
        </row>
        <row r="3355">
          <cell r="A3355" t="str">
            <v>TC000136</v>
          </cell>
          <cell r="B3355" t="str">
            <v>TC05050050/</v>
          </cell>
          <cell r="C3355" t="str">
            <v>Transporte de carga de qualquer natureza; exclusive as despesas de carga e descarga tanto de espera do caminhao como de servente ou equipamento auxiliar, em baixa velocidade (Vm=30Km/h), em Caminhao de Carroceria Fixa, a oleo diesel com capacidade util de</v>
          </cell>
          <cell r="D3355" t="str">
            <v>t.Km</v>
          </cell>
          <cell r="E3355">
            <v>0.47</v>
          </cell>
        </row>
        <row r="3356">
          <cell r="A3356" t="str">
            <v>TC010625</v>
          </cell>
          <cell r="B3356" t="str">
            <v>TC05050100/</v>
          </cell>
          <cell r="C3356" t="str">
            <v xml:space="preserve">Transporte de carga de qualquer natureza; exclusive as despesas de carga e descarga tanto d espera do caminhao como de servente ou equipamento auxiliar, em media velocidade (Vm=40Km/h), em Caminhao de Carroceria Fixa a oleo diesel, com capacidade util de </v>
          </cell>
          <cell r="D3356" t="str">
            <v>t.Km</v>
          </cell>
          <cell r="E3356">
            <v>0.35</v>
          </cell>
        </row>
        <row r="3357">
          <cell r="A3357" t="str">
            <v>TC010626</v>
          </cell>
          <cell r="B3357" t="str">
            <v>TC05050150/</v>
          </cell>
          <cell r="C3357" t="str">
            <v xml:space="preserve">Transporte de carga de qualquer natureza; exclusive as despesas de carga e descarga tanto da espera do caminhao como de servente ou equipamento auxiliar, em alta velocidade (Vm=50Km/h), em Caminhao de Carroceria Fixa a oleo diesel, com capacidade util de </v>
          </cell>
          <cell r="D3357" t="str">
            <v>t.Km</v>
          </cell>
          <cell r="E3357">
            <v>0.28000000000000003</v>
          </cell>
        </row>
        <row r="3358">
          <cell r="A3358" t="str">
            <v>TC000137</v>
          </cell>
          <cell r="B3358" t="str">
            <v>TC05050200/</v>
          </cell>
          <cell r="C3358" t="str">
            <v>Transporte de carga de qualquer natureza; exclusive as despesas de carga e descarga tanto da espera do caminhao como de servente ou equipamento auxiliar, em baixa velocidade (Vm=30Km/h), em Caminhao de Carroceria Fixa, a oleo diesel com capacidade util de</v>
          </cell>
          <cell r="D3358" t="str">
            <v>t.Km</v>
          </cell>
          <cell r="E3358">
            <v>0.61</v>
          </cell>
        </row>
        <row r="3359">
          <cell r="A3359" t="str">
            <v>TC010627</v>
          </cell>
          <cell r="B3359" t="str">
            <v>TC05050250/</v>
          </cell>
          <cell r="C3359" t="str">
            <v>Transporte de carga de qualquer natureza; exclusive as despesas de carga e descarga tanto da espera do caminhao como de servente ou equipamento auxiliar, em media velocidade (Vm=40Km/h), em Caminhao de Carroceria Fixa a oleo diesel, com capacidade util de</v>
          </cell>
          <cell r="D3359" t="str">
            <v>t.Km</v>
          </cell>
          <cell r="E3359">
            <v>0.46</v>
          </cell>
        </row>
        <row r="3360">
          <cell r="A3360" t="str">
            <v>TC010628</v>
          </cell>
          <cell r="B3360" t="str">
            <v>TC05050300/</v>
          </cell>
          <cell r="C3360" t="str">
            <v>Transporte de carga de qualquer natureza; exclusive as despesas de carga e descarga tanto da espera do caminhao como de servente ou equipamento auxiliar, em alta velocidade (Vm= 50Km/h), em Caminhao de Carroceria Fixa a oleo diesel, com capacidade util de</v>
          </cell>
          <cell r="D3360" t="str">
            <v>t.Km</v>
          </cell>
          <cell r="E3360">
            <v>0.37</v>
          </cell>
        </row>
        <row r="3361">
          <cell r="A3361" t="str">
            <v>TC000140</v>
          </cell>
          <cell r="B3361" t="str">
            <v>TC05050350/</v>
          </cell>
          <cell r="C3361" t="str">
            <v>Transporte de carga de qualquer natureza; exclusive as despesas de carga e descarga tanto da espera do caminhao como de servente ou equipamento auxiliar, em baixa velocidade (Vm=30Km/h), em Caminhao Basculante a oleo diesel, com capacidade util de 8t.</v>
          </cell>
          <cell r="D3361" t="str">
            <v>t.Km</v>
          </cell>
          <cell r="E3361">
            <v>0.38</v>
          </cell>
        </row>
        <row r="3362">
          <cell r="A3362" t="str">
            <v>TC000139</v>
          </cell>
          <cell r="B3362" t="str">
            <v>TC05050400/</v>
          </cell>
          <cell r="C3362" t="str">
            <v>Transporte de carga de qualquer natureza; exclusive as despesas de carga e descarga tanto da espera do caminhao como de servente ou equipamento auxiliar, em media velocidade (Vm=40Km/h), em Caminhao Basculante a oleo diesel, com capacidade util de 8t.</v>
          </cell>
          <cell r="D3362" t="str">
            <v>t.Km</v>
          </cell>
          <cell r="E3362">
            <v>0.28999999999999998</v>
          </cell>
        </row>
        <row r="3363">
          <cell r="A3363" t="str">
            <v>TC010629</v>
          </cell>
          <cell r="B3363" t="str">
            <v>TC05050450/</v>
          </cell>
          <cell r="C3363" t="str">
            <v>Transporte de carga de qualquer natureza; exclusive as despesas de carga e descarga tanto da espera do caminhao como de servente ou equipamento auxiliar, em alta velocidade (Vm=50Km/h), em Caminhao Basculante a oleo diesel, com capacidade util de 8t.</v>
          </cell>
          <cell r="D3363" t="str">
            <v>t.Km</v>
          </cell>
          <cell r="E3363">
            <v>0.23</v>
          </cell>
        </row>
        <row r="3364">
          <cell r="A3364" t="str">
            <v>TC000144</v>
          </cell>
          <cell r="B3364" t="str">
            <v>TC05050500/</v>
          </cell>
          <cell r="C3364" t="str">
            <v>Transporte de carga de qualquer natureza; exclusive as despesas de carga e descarga tanto de espera do caminhao como do servente ou equipamento auxiliar, em baixa velocidade (Vm=30Km/h), em Caminhao Basculante a oleo diesel, com capacidade util de 12t.</v>
          </cell>
          <cell r="D3364" t="str">
            <v>t.Km</v>
          </cell>
          <cell r="E3364">
            <v>0.31</v>
          </cell>
        </row>
        <row r="3365">
          <cell r="A3365" t="str">
            <v>TC010630</v>
          </cell>
          <cell r="B3365" t="str">
            <v>TC05050550/</v>
          </cell>
          <cell r="C3365" t="str">
            <v>Transporte de carga de qualquer natureza; exclusive as despesas de carga e descarga tanto da espera do caminhao como de servente ou equipamento auxiliar, em media velocidade (Vm=40Km/h), em Caminhao Basculante a oleo diesel, com capacidade util de 12t.</v>
          </cell>
          <cell r="D3365" t="str">
            <v>t.Km</v>
          </cell>
          <cell r="E3365">
            <v>0.23</v>
          </cell>
        </row>
        <row r="3366">
          <cell r="A3366" t="str">
            <v>TC010631</v>
          </cell>
          <cell r="B3366" t="str">
            <v>TC05050600/</v>
          </cell>
          <cell r="C3366" t="str">
            <v>Transporte de carga de qualquer natureza; exclusive as despesas de carga e descarga tanto da espera do caminhao como de servente ou equipamento auxiliar, em alta velocidade (Vm=50Km/h), em Caminhao Basculante a oleo diesel, com capacidade util de 12t.</v>
          </cell>
          <cell r="D3366" t="str">
            <v>t.Km</v>
          </cell>
          <cell r="E3366">
            <v>0.19</v>
          </cell>
        </row>
        <row r="3367">
          <cell r="A3367" t="str">
            <v>TC010633</v>
          </cell>
          <cell r="B3367" t="str">
            <v>TC05050650/</v>
          </cell>
          <cell r="C3367" t="str">
            <v>Transporte de carga de qualquer natureza; exclusive as despesas de carga e descarga tanto de espera do caminhao como do servente ou equipamento auxiliar, em baixa velocidade (Vm=30Km/h), em Caminhao Basculante a oleo diesel, com capacidade util de 17t.</v>
          </cell>
          <cell r="D3367" t="str">
            <v>t.Km</v>
          </cell>
          <cell r="E3367">
            <v>0.23</v>
          </cell>
        </row>
        <row r="3368">
          <cell r="A3368" t="str">
            <v>TC000148</v>
          </cell>
          <cell r="B3368" t="str">
            <v>TC05050700/</v>
          </cell>
          <cell r="C3368" t="str">
            <v>Transporte de carga de qualquer natureza; exclusive as despesas de carga e descarga tanto de espera do caminhao como do servente ou equipamento auxiliar, em media velocidade (Vm=40Km/h), em Caminhao Basculante a oleo diesel, com capacidade util de 17t.</v>
          </cell>
          <cell r="D3368" t="str">
            <v>t.Km</v>
          </cell>
          <cell r="E3368">
            <v>0.17</v>
          </cell>
        </row>
        <row r="3369">
          <cell r="A3369" t="str">
            <v>TC010632</v>
          </cell>
          <cell r="B3369" t="str">
            <v>TC05050750/</v>
          </cell>
          <cell r="C3369" t="str">
            <v>Transporte de carga de qualquer natureza; exclusive as despesas de carga e descarga tanto de espera do caminhao como do servente ou equipamento auxiliar, em alta velocidade (Vm=50Km/h), em Caminhao Basculante a oleo diesel, com capacidade util de 17t.</v>
          </cell>
          <cell r="D3369" t="str">
            <v>t.Km</v>
          </cell>
          <cell r="E3369">
            <v>0.14000000000000001</v>
          </cell>
        </row>
        <row r="3370">
          <cell r="A3370" t="str">
            <v>TC017715</v>
          </cell>
          <cell r="B3370" t="str">
            <v>TC05050800/</v>
          </cell>
          <cell r="C3370" t="str">
            <v>Transporte ate 30Km, montagem e desmontagem de bate estacas com martelo de 1,5t/2,2t, inclusive horas improdutivas da equipe e do equipamento na ida/volta, na montagem e desmontagem.</v>
          </cell>
          <cell r="D3370" t="str">
            <v>un</v>
          </cell>
          <cell r="E3370">
            <v>3812.17</v>
          </cell>
        </row>
        <row r="3371">
          <cell r="A3371" t="str">
            <v>TC017714</v>
          </cell>
          <cell r="B3371" t="str">
            <v>TC05050850/</v>
          </cell>
          <cell r="C3371" t="str">
            <v>Transporte ate 30Km, montagem e desmontagem de bate estacas com martelo de 2,5t/3t, inclusive horas improdutivas da equipe e do equipamento na ida/volta, na montagem e desmontagem.</v>
          </cell>
          <cell r="D3371" t="str">
            <v>un</v>
          </cell>
          <cell r="E3371">
            <v>5324.39</v>
          </cell>
        </row>
        <row r="3372">
          <cell r="A3372" t="str">
            <v>TC009908</v>
          </cell>
          <cell r="B3372" t="str">
            <v>TC05050900/</v>
          </cell>
          <cell r="C3372" t="str">
            <v>Transporte de carga de qualquer natureza; exclusive as despesas de carga e descarga tanto da espera do servente e manobra do equipamento auxiliar, a velocidade media de 5Km/h, em Dumper de 18HP a oleo diesel com capacidade util de 2,3t ou 850l.</v>
          </cell>
          <cell r="D3372" t="str">
            <v>t.Km</v>
          </cell>
          <cell r="E3372">
            <v>5.26</v>
          </cell>
        </row>
        <row r="3373">
          <cell r="A3373" t="str">
            <v>TC009910</v>
          </cell>
          <cell r="B3373" t="str">
            <v>TC05100050/</v>
          </cell>
          <cell r="C3373" t="str">
            <v>Transporte horizontal de material a granel em carrinho de mao, inclusive carga a pa.</v>
          </cell>
          <cell r="D3373" t="str">
            <v>t.dam</v>
          </cell>
          <cell r="E3373">
            <v>1.31</v>
          </cell>
        </row>
        <row r="3374">
          <cell r="A3374" t="str">
            <v>TC000203</v>
          </cell>
          <cell r="B3374" t="str">
            <v>TC05100100/</v>
          </cell>
          <cell r="C3374" t="str">
            <v>Transporte manual de materiais diversos encosta abaixo, inclusive carga e descarga.</v>
          </cell>
          <cell r="D3374" t="str">
            <v>t.dam</v>
          </cell>
          <cell r="E3374">
            <v>4.84</v>
          </cell>
        </row>
        <row r="3375">
          <cell r="A3375" t="str">
            <v>TC017772</v>
          </cell>
          <cell r="B3375" t="str">
            <v>TC05100150/</v>
          </cell>
          <cell r="C3375" t="str">
            <v>Transporte manual de material encosta acima, inclusive carga e descarga.</v>
          </cell>
          <cell r="D3375" t="str">
            <v>t.dam</v>
          </cell>
          <cell r="E3375">
            <v>9.68</v>
          </cell>
        </row>
        <row r="3376">
          <cell r="A3376" t="str">
            <v>TC018058</v>
          </cell>
          <cell r="B3376" t="str">
            <v>TC05100500/</v>
          </cell>
          <cell r="C3376" t="str">
            <v>Transporte manual de materiais diversos em manguezal, inclusive carga e descarga em cesto tipo COMLURB (muda e lixo).</v>
          </cell>
          <cell r="D3376" t="str">
            <v>t.dam</v>
          </cell>
          <cell r="E3376">
            <v>9.68</v>
          </cell>
        </row>
        <row r="3377">
          <cell r="A3377" t="str">
            <v>TC017840</v>
          </cell>
          <cell r="B3377" t="str">
            <v>TC05150050/</v>
          </cell>
          <cell r="C3377" t="str">
            <v>Coleta e transporte de residuos em cacamba estacionaria "Roll-On/Roll-Off", aberta, com capacidade aproximada de 35m3, com minimo de 40 coletas por mes.</v>
          </cell>
          <cell r="D3377" t="str">
            <v>un</v>
          </cell>
          <cell r="E3377">
            <v>350</v>
          </cell>
        </row>
        <row r="3378">
          <cell r="A3378" t="str">
            <v>TC017728</v>
          </cell>
          <cell r="B3378" t="str">
            <v>TC05150100/</v>
          </cell>
          <cell r="C3378" t="str">
            <v>Retirada de entulho de obra em cacamba de aco com 5m3 de capacidade, inclusive carregamento do container, transporte e descarga.</v>
          </cell>
          <cell r="D3378" t="str">
            <v>m3</v>
          </cell>
          <cell r="E3378">
            <v>15.87</v>
          </cell>
        </row>
        <row r="3379">
          <cell r="A3379" t="str">
            <v>TC000151</v>
          </cell>
          <cell r="B3379" t="str">
            <v>TC10050050/</v>
          </cell>
          <cell r="C3379" t="str">
            <v>Carga e descarga manual de material que exija o concurso de mais de 1 servente para cada peca, vergalhoes, cancoeiras, caixas, meio-fios, em Caminhao de Carroceria Fixa, a oleo diesel, com capacidade util de 7,5t, inclusive o tempo de carga, descarga e ma</v>
          </cell>
          <cell r="D3379" t="str">
            <v>t</v>
          </cell>
          <cell r="E3379">
            <v>21.83</v>
          </cell>
        </row>
        <row r="3380">
          <cell r="A3380" t="str">
            <v>TC010624</v>
          </cell>
          <cell r="B3380" t="str">
            <v>TC10050100/</v>
          </cell>
          <cell r="C3380" t="str">
            <v>Carga e descarga manual de pecas de peso reduzido: tijolos, telhas, cimento e agregados em sacos, em Caminhao de Carroceria Fixa a oleo diesel, com capacidade util de 7,5t, inclusive tempo de carga, descarga e manobra.</v>
          </cell>
          <cell r="D3380" t="str">
            <v>t</v>
          </cell>
          <cell r="E3380">
            <v>12.16</v>
          </cell>
        </row>
        <row r="3381">
          <cell r="A3381" t="str">
            <v>TC000149</v>
          </cell>
          <cell r="B3381" t="str">
            <v>TC10050150/</v>
          </cell>
          <cell r="C3381" t="str">
            <v>Carga manual e descarga mecanica de material a granel (agregados, pedra-de-mao, paralelos, terra e escombro), compreendendo os tempos para carga, descarga e manobras do Caminhao Basculante a oleo diesel, com capacidade util de 8t, empregando 2 serventes n</v>
          </cell>
          <cell r="D3381" t="str">
            <v>t</v>
          </cell>
          <cell r="E3381">
            <v>7.83</v>
          </cell>
        </row>
        <row r="3382">
          <cell r="A3382" t="str">
            <v>TC000150</v>
          </cell>
          <cell r="B3382" t="str">
            <v>TC10050200/</v>
          </cell>
          <cell r="C3382" t="str">
            <v xml:space="preserve">Carga manual e descarga mecanica de material a granel (agregados,  pedra-de-mao, paralelos, terra e escombro), compreendendo os tempos para carga, descarga e manobras do Caminhao Basculante a oleo diesel, com capacidade util de 8t, empregando 4 serventes </v>
          </cell>
          <cell r="D3382" t="str">
            <v>t</v>
          </cell>
          <cell r="E3382">
            <v>5.83</v>
          </cell>
        </row>
        <row r="3383">
          <cell r="A3383" t="str">
            <v>TC009909</v>
          </cell>
          <cell r="B3383" t="str">
            <v>TC10050250/</v>
          </cell>
          <cell r="C3383" t="str">
            <v>Carga manual e descarga mecanica de material a granel (agregados, pedra-de-mao, paralelos, terra e escombro), compreendendo os tempos para carga, descarga e manobras do equipamento Dumper 18Hp a oleo diesel, com capacidade util de 2,3t ou 850l, empregando</v>
          </cell>
          <cell r="D3383" t="str">
            <v>t</v>
          </cell>
          <cell r="E3383">
            <v>8.9</v>
          </cell>
        </row>
        <row r="3384">
          <cell r="A3384" t="str">
            <v>TC010623</v>
          </cell>
          <cell r="B3384" t="str">
            <v>TC10050300/</v>
          </cell>
          <cell r="C3384" t="str">
            <v xml:space="preserve">Carga manual e descarga mecanica de material a granel (agregados, pedra-de-mao, paralelos, terra e escombro), compreendendo os tempos para carga, descarga e manobras do Caminhao Basculante a oleo diesel, com capacidade util de 12t, empregando 4 serventes </v>
          </cell>
          <cell r="D3384" t="str">
            <v>t</v>
          </cell>
          <cell r="E3384">
            <v>6.23</v>
          </cell>
        </row>
        <row r="3385">
          <cell r="A3385" t="str">
            <v>TC000153</v>
          </cell>
          <cell r="B3385" t="str">
            <v>TC10050350/</v>
          </cell>
          <cell r="C3385" t="str">
            <v>Carga e descarga mecanica, com Pa-Carregadeira e Caminhao Basculante a oleo diesel, consideradas para o caminhao a espera, manobra, carga e descarga e quanto a carregadeira, espera e operacao.</v>
          </cell>
          <cell r="D3385" t="str">
            <v>t</v>
          </cell>
          <cell r="E3385">
            <v>0.47</v>
          </cell>
        </row>
        <row r="3386">
          <cell r="A3386" t="str">
            <v>TC000152</v>
          </cell>
          <cell r="B3386" t="str">
            <v>TC10050400/</v>
          </cell>
          <cell r="C3386" t="str">
            <v>Carga e descarga mecanica de tubos de ferro fundido, com o diametro de 40cm, inclusive o tempo de carga , descarga e manobra do Caminhao de Carroceria Fixa, a oleo diesel, com capacidade util de 7,5t, inclusive os mesmos tempos de Guindauto Munck de 4t.</v>
          </cell>
          <cell r="D3386" t="str">
            <v>t</v>
          </cell>
          <cell r="E3386">
            <v>18.350000000000001</v>
          </cell>
        </row>
        <row r="3387">
          <cell r="A3387" t="str">
            <v>TC005619</v>
          </cell>
          <cell r="B3387" t="str">
            <v>TC10050450/</v>
          </cell>
          <cell r="C3387" t="str">
            <v>Carga e descarga mecanica de tubos de concreto, com diametro de 20cm, inclusive o tempo de carga, descarga e manobra do caminhao de carroceria fixa, a oleo diesel, com capacidade util de 7,5t ; inclusive os mesmos tempos de guindauto munck de 4t.</v>
          </cell>
          <cell r="D3387" t="str">
            <v>t</v>
          </cell>
          <cell r="E3387">
            <v>21.77</v>
          </cell>
        </row>
        <row r="3388">
          <cell r="A3388" t="str">
            <v>TC005620</v>
          </cell>
          <cell r="B3388" t="str">
            <v>TC10050500/</v>
          </cell>
          <cell r="C3388" t="str">
            <v>Carga e descarga mecanica de tubos de concreto, com diametro de 40cm, inclusive o tempo de carga, descarga e manobra do caminhao de carroceria fixa, a oleo diesel, com capacidade util de 7,5t ; inclusive os mesmos tempos de guindauto munck de 4t.</v>
          </cell>
          <cell r="D3388" t="str">
            <v>t</v>
          </cell>
          <cell r="E3388">
            <v>24.17</v>
          </cell>
        </row>
        <row r="3389">
          <cell r="A3389" t="str">
            <v>TC005621</v>
          </cell>
          <cell r="B3389" t="str">
            <v>TC10050550/</v>
          </cell>
          <cell r="C3389" t="str">
            <v>Carga e descarga mecanica de tubos de concreto, com diametro de 60cm, inclusive o tempo de carga, descarga e manobra do caminhao de carroceria fixa, a oleo diesel, com capacidade util de 7,5t ; inclusive os mesmos tempos de guindauto munck de 4t.</v>
          </cell>
          <cell r="D3389" t="str">
            <v>t</v>
          </cell>
          <cell r="E3389">
            <v>27.54</v>
          </cell>
        </row>
        <row r="3390">
          <cell r="A3390" t="str">
            <v>TC005622</v>
          </cell>
          <cell r="B3390" t="str">
            <v>TC10050600/</v>
          </cell>
          <cell r="C3390" t="str">
            <v>Carga e descarga mecanica de tubos de concreto, com diametro de 80cm, inclusive o tempo de carga, descarga e manobra do caminhao de carroceria fixa, a oleo diesel, com capacidade util de 7,5t ; inclusive os mesmos tempos de guindauto munck de 4t.</v>
          </cell>
          <cell r="D3390" t="str">
            <v>t</v>
          </cell>
          <cell r="E3390">
            <v>46.39</v>
          </cell>
        </row>
        <row r="3391">
          <cell r="A3391" t="str">
            <v>TC005623</v>
          </cell>
          <cell r="B3391" t="str">
            <v>TC10050650/</v>
          </cell>
          <cell r="C3391" t="str">
            <v>Carga e descarga mecanica de tubos de concreto, com diametro de 100cm, inclusive o tempo de carga, descarga e manobra do caminhao de carroceria fixa, a oleo diesel, com capacidade util de 7,5t ; inclusive os mesmos tempos de guindauto munck de 4t.</v>
          </cell>
          <cell r="D3391" t="str">
            <v>t</v>
          </cell>
          <cell r="E3391">
            <v>52.7</v>
          </cell>
        </row>
        <row r="3392">
          <cell r="A3392" t="str">
            <v>TC002540</v>
          </cell>
          <cell r="B3392" t="str">
            <v>TC10050700/</v>
          </cell>
          <cell r="C3392" t="str">
            <v>Descarga de materiais e residuos em locais de disposicao final autorizados e/ou licenciados a operar pelos orgaos de controle ambiental.</v>
          </cell>
          <cell r="D3392" t="str">
            <v>t</v>
          </cell>
          <cell r="E3392">
            <v>10</v>
          </cell>
        </row>
        <row r="3393">
          <cell r="A3393" t="str">
            <v>AD007050</v>
          </cell>
          <cell r="B3393" t="str">
            <v>AD35250250/</v>
          </cell>
          <cell r="C3393" t="str">
            <v>Preparacao de corpos de prova, em rocha, com serra diamantada, incluindo retificacao de topo, base e geratriz, nos diametros de N ate H, por corpo de prova.</v>
          </cell>
          <cell r="D3393" t="str">
            <v>un</v>
          </cell>
          <cell r="E3393">
            <v>34.19</v>
          </cell>
        </row>
        <row r="3394">
          <cell r="A3394" t="str">
            <v>AD017178</v>
          </cell>
          <cell r="B3394" t="str">
            <v>AD35300050/</v>
          </cell>
          <cell r="C3394" t="str">
            <v>Avaliacao da espessura de carbonatacao, por ponto, em estruturas de concreto armado ou protendido, atraves de aspersao de solucao de fenolftaleina, inclusive coleta da amostra.</v>
          </cell>
          <cell r="D3394" t="str">
            <v>un</v>
          </cell>
          <cell r="E3394">
            <v>64</v>
          </cell>
        </row>
        <row r="3395">
          <cell r="A3395" t="str">
            <v>AD017181</v>
          </cell>
          <cell r="B3395" t="str">
            <v>AD35300100/</v>
          </cell>
          <cell r="C3395" t="str">
            <v>Determinacao da capacidade de tracao e dobramento do aco, por barra, conforme NBR-6152 e NBR-6153, inclusive coleta da amostra.</v>
          </cell>
          <cell r="D3395" t="str">
            <v>un</v>
          </cell>
          <cell r="E3395">
            <v>135</v>
          </cell>
        </row>
        <row r="3396">
          <cell r="A3396" t="str">
            <v>AD017179</v>
          </cell>
          <cell r="B3396" t="str">
            <v>AD35300150/</v>
          </cell>
          <cell r="C3396" t="str">
            <v>Determinacao do indice de vazios, massa especifica e capacidade de absorcao do concreto atraves de corpo de prova retirado em estruturas de concreto armado ou protendido, conforme NBR 9778, inclusive coleta da amostra.</v>
          </cell>
          <cell r="D3396" t="str">
            <v>un</v>
          </cell>
          <cell r="E3396">
            <v>442</v>
          </cell>
        </row>
        <row r="3397">
          <cell r="A3397" t="str">
            <v>AD017180</v>
          </cell>
          <cell r="B3397" t="str">
            <v>AD35300200/</v>
          </cell>
          <cell r="C3397" t="str">
            <v>Determinacao de teor de cloretos, por amostra, em estruturas de concreto armado ou protendido, conforme Norma da ACI-318/31-BR36, inclusive coleta da amostra.</v>
          </cell>
          <cell r="D3397" t="str">
            <v>un</v>
          </cell>
          <cell r="E3397">
            <v>170</v>
          </cell>
        </row>
        <row r="3398">
          <cell r="A3398" t="str">
            <v>AD017183</v>
          </cell>
          <cell r="B3398" t="str">
            <v>AD35300250/</v>
          </cell>
          <cell r="C3398" t="str">
            <v>Determinacao do teor de sulfatos, por amostra, em estruturas de concreto armado ou protendido, conforme boletim no 25 do IPT, inclusive coleta da amostra.</v>
          </cell>
          <cell r="D3398" t="str">
            <v>un</v>
          </cell>
          <cell r="E3398">
            <v>170</v>
          </cell>
        </row>
        <row r="3399">
          <cell r="A3399" t="str">
            <v>AD017185</v>
          </cell>
          <cell r="B3399" t="str">
            <v>AD35300300/</v>
          </cell>
          <cell r="C3399" t="str">
            <v>Extracao de corpo de prova de concreto, diametro de 4", com corte, preparo e ensaios de compressao axial para determinacao da resistencia do concreto em estruturas de concreto armado ou protendido, conforme NBR-7680 e NBR-5739, inclusive coleta da amostra</v>
          </cell>
          <cell r="D3399" t="str">
            <v>un</v>
          </cell>
          <cell r="E3399">
            <v>174</v>
          </cell>
        </row>
        <row r="3400">
          <cell r="A3400" t="str">
            <v>AD017182</v>
          </cell>
          <cell r="B3400" t="str">
            <v>AD35300350/</v>
          </cell>
          <cell r="C3400" t="str">
            <v>Reconstituicao do traco de concreto, por amostra, atraves de corpos de provas retirados em estruturas de concreto armado ou protendido, conforme boletim no 25 do IPT, inclusive coleta de amostra.</v>
          </cell>
          <cell r="D3400" t="str">
            <v>un</v>
          </cell>
          <cell r="E3400">
            <v>910</v>
          </cell>
        </row>
        <row r="3401">
          <cell r="A3401" t="str">
            <v>AD017184</v>
          </cell>
          <cell r="B3401" t="str">
            <v>AD35300400/</v>
          </cell>
          <cell r="C3401" t="str">
            <v>Verificacao do potencial de corrosao da armadura (por ensaio, area de 2m2) em estrutura de concreto armado ou protendido, conforme Norma ASTM-C-868/87, inclusive coleta da amostra.</v>
          </cell>
          <cell r="D3401" t="str">
            <v>un</v>
          </cell>
          <cell r="E3401">
            <v>1040</v>
          </cell>
        </row>
        <row r="3402">
          <cell r="A3402" t="str">
            <v>AD007369</v>
          </cell>
          <cell r="B3402" t="str">
            <v>AD35350050A</v>
          </cell>
          <cell r="C3402" t="str">
            <v>Amostra indeformada em bloco.</v>
          </cell>
          <cell r="D3402" t="str">
            <v>un</v>
          </cell>
          <cell r="E3402">
            <v>72.209999999999994</v>
          </cell>
        </row>
        <row r="3403">
          <cell r="A3403" t="str">
            <v>AD007373</v>
          </cell>
          <cell r="B3403" t="str">
            <v>AD35350100/</v>
          </cell>
          <cell r="C3403" t="str">
            <v>Ensaio de amostra de areia.</v>
          </cell>
          <cell r="D3403" t="str">
            <v>un</v>
          </cell>
          <cell r="E3403">
            <v>608.6</v>
          </cell>
        </row>
        <row r="3404">
          <cell r="A3404" t="str">
            <v>AD007372</v>
          </cell>
          <cell r="B3404" t="str">
            <v>AD35350150/</v>
          </cell>
          <cell r="C3404" t="str">
            <v>Ensaio de amostra de material petreo.</v>
          </cell>
          <cell r="D3404" t="str">
            <v>un</v>
          </cell>
          <cell r="E3404">
            <v>45.97</v>
          </cell>
        </row>
        <row r="3405">
          <cell r="A3405" t="str">
            <v>AD007353</v>
          </cell>
          <cell r="B3405" t="str">
            <v>AD35350200/</v>
          </cell>
          <cell r="C3405" t="str">
            <v>Ensaio de compactacao com energia Proctor Intermediario conforme as recomendacoes da NBR7182 e da NBR6457.</v>
          </cell>
          <cell r="D3405" t="str">
            <v>un</v>
          </cell>
          <cell r="E3405">
            <v>175.51</v>
          </cell>
        </row>
        <row r="3406">
          <cell r="A3406" t="str">
            <v>AD007354</v>
          </cell>
          <cell r="B3406" t="str">
            <v>AD35350250/</v>
          </cell>
          <cell r="C3406" t="str">
            <v>Ensaio de compactacao com energia Proctor Modificado conforme as recomendacoes da NBR7182 e da NBR6457.</v>
          </cell>
          <cell r="D3406" t="str">
            <v>un</v>
          </cell>
          <cell r="E3406">
            <v>204.39</v>
          </cell>
        </row>
        <row r="3407">
          <cell r="A3407" t="str">
            <v>AD007352</v>
          </cell>
          <cell r="B3407" t="str">
            <v>AD35350300/</v>
          </cell>
          <cell r="C3407" t="str">
            <v>Ensaio de compactacao proctor normal.</v>
          </cell>
          <cell r="D3407" t="str">
            <v>un</v>
          </cell>
          <cell r="E3407">
            <v>146.26</v>
          </cell>
        </row>
        <row r="3408">
          <cell r="A3408" t="str">
            <v>AD007363</v>
          </cell>
          <cell r="B3408" t="str">
            <v>AD35350350/</v>
          </cell>
          <cell r="C3408" t="str">
            <v>Ensaio de compressao nao confinada em amostra natural de solo conforme recomendacoes da NBR12770.</v>
          </cell>
          <cell r="D3408" t="str">
            <v>un</v>
          </cell>
          <cell r="E3408">
            <v>75.98</v>
          </cell>
        </row>
        <row r="3409">
          <cell r="A3409" t="str">
            <v>AD007364</v>
          </cell>
          <cell r="B3409" t="str">
            <v>AD35350400/</v>
          </cell>
          <cell r="C3409" t="str">
            <v>Ensaio de compressao simples em amostra moldada.</v>
          </cell>
          <cell r="D3409" t="str">
            <v>un</v>
          </cell>
          <cell r="E3409">
            <v>75.98</v>
          </cell>
        </row>
        <row r="3410">
          <cell r="A3410" t="str">
            <v>AD007368</v>
          </cell>
          <cell r="B3410" t="str">
            <v>AD35350450A</v>
          </cell>
          <cell r="C3410" t="str">
            <v>Ensaio de palheta vane teste.</v>
          </cell>
          <cell r="D3410" t="str">
            <v>un</v>
          </cell>
          <cell r="E3410">
            <v>45.52</v>
          </cell>
        </row>
        <row r="3411">
          <cell r="A3411" t="str">
            <v>AD007371</v>
          </cell>
          <cell r="B3411" t="str">
            <v>AD35350500A</v>
          </cell>
          <cell r="C3411" t="str">
            <v>Ensaio de perda d'agua, sondagem rotativa em rocha.</v>
          </cell>
          <cell r="D3411" t="str">
            <v>un</v>
          </cell>
          <cell r="E3411">
            <v>49.16</v>
          </cell>
        </row>
        <row r="3412">
          <cell r="A3412" t="str">
            <v>AD007361</v>
          </cell>
          <cell r="B3412" t="str">
            <v>AD35350550/</v>
          </cell>
          <cell r="C3412" t="str">
            <v>Ensaio para detrminacao do coeficiente de permeabilidade em amostra argilosa moldada a carga varavel conforme NBR14545.</v>
          </cell>
          <cell r="D3412" t="str">
            <v>un</v>
          </cell>
          <cell r="E3412">
            <v>117.01</v>
          </cell>
        </row>
        <row r="3413">
          <cell r="A3413" t="str">
            <v>AD007360</v>
          </cell>
          <cell r="B3413" t="str">
            <v>AD35350600/</v>
          </cell>
          <cell r="C3413" t="str">
            <v>Ensaio para determinacao do coeficiente de permeabilidade em amostra argilosa natural a carga variavel conforme NBR14545.</v>
          </cell>
          <cell r="D3413" t="str">
            <v>un</v>
          </cell>
          <cell r="E3413">
            <v>117.01</v>
          </cell>
        </row>
        <row r="3414">
          <cell r="A3414" t="str">
            <v>AD007362</v>
          </cell>
          <cell r="B3414" t="str">
            <v>AD35350650/</v>
          </cell>
          <cell r="C3414" t="str">
            <v>Ensaio para determinacao de coeficiente de permeabiliadde em amostra granular natural a carga constante conforme NBR13292.</v>
          </cell>
          <cell r="D3414" t="str">
            <v>un</v>
          </cell>
          <cell r="E3414">
            <v>113.97</v>
          </cell>
        </row>
        <row r="3415">
          <cell r="A3415" t="str">
            <v>AD007358</v>
          </cell>
          <cell r="B3415" t="str">
            <v>AD35350700/</v>
          </cell>
          <cell r="C3415" t="str">
            <v>Ensaio para determinacao do Indice Suporte California (CBR) - 5 pontos - obtido com energia Proctor Intermediario atraves de, no minimo, 5 corpos de prova conforme recomendacao da NBR9895, NBR6457, NBR7182.</v>
          </cell>
          <cell r="D3415" t="str">
            <v>un</v>
          </cell>
          <cell r="E3415">
            <v>613.54</v>
          </cell>
        </row>
        <row r="3416">
          <cell r="A3416" t="str">
            <v>AD007359</v>
          </cell>
          <cell r="B3416" t="str">
            <v>AD35350750/</v>
          </cell>
          <cell r="C3416" t="str">
            <v>Ensaio para determinacao do Indice Suporte California (CBR) - 5 pontos - obtido com energia Proctor Modificado atraves de, no minimo, 5 corpos de prova conforme recomendacao da NBR9895, NBR6457, NBR7182.</v>
          </cell>
          <cell r="D3416" t="str">
            <v>un</v>
          </cell>
          <cell r="E3416">
            <v>642.79</v>
          </cell>
        </row>
        <row r="3417">
          <cell r="A3417" t="str">
            <v>AD007357</v>
          </cell>
          <cell r="B3417" t="str">
            <v>AD35350800/</v>
          </cell>
          <cell r="C3417" t="str">
            <v>Ensaio para determinacao do Indice Suporte California (CBR) - 5 pontos - obtido com energia Proctor Normal atraves de, no minimo, 5 corpos de prova conforme recomendacao da NBR9895, NBR6457, NBR7182.</v>
          </cell>
          <cell r="D3417" t="str">
            <v>un</v>
          </cell>
          <cell r="E3417">
            <v>555.41</v>
          </cell>
        </row>
        <row r="3418">
          <cell r="A3418" t="str">
            <v>AD007355</v>
          </cell>
          <cell r="B3418" t="str">
            <v>AD35350850/</v>
          </cell>
          <cell r="C3418" t="str">
            <v>Ensaio para determinacao do Indice Suporte California (CBR) - 3 pontos - obtido com energia Proctor Intermediario atraves de, no minimo, 5 corpos de prova conforme recomendacao da NBR9895, NBR6457, NBR7182.</v>
          </cell>
          <cell r="D3418" t="str">
            <v>un</v>
          </cell>
          <cell r="E3418">
            <v>379.9</v>
          </cell>
        </row>
        <row r="3419">
          <cell r="A3419" t="str">
            <v>AD007356</v>
          </cell>
          <cell r="B3419" t="str">
            <v>AD35350900/</v>
          </cell>
          <cell r="C3419" t="str">
            <v>Ensaio para determinacao do Indice Suporte California (CBR) - 3 pontos - obtido com energia Proctor Modificado atraves de, no minimo, 5 corpos de prova conforme recomendacao da NBR9895, NBR6457, NBR7182.</v>
          </cell>
          <cell r="D3419" t="str">
            <v>un</v>
          </cell>
          <cell r="E3419">
            <v>409.15</v>
          </cell>
        </row>
        <row r="3420">
          <cell r="A3420" t="str">
            <v>AD007366</v>
          </cell>
          <cell r="B3420" t="str">
            <v>AD35350950/</v>
          </cell>
          <cell r="C3420" t="str">
            <v>Ensaio triaxial drenado em amostra moldada por CP.</v>
          </cell>
          <cell r="D3420" t="str">
            <v>un</v>
          </cell>
          <cell r="E3420">
            <v>628.35</v>
          </cell>
        </row>
        <row r="3421">
          <cell r="A3421" t="str">
            <v>AD007365</v>
          </cell>
          <cell r="B3421" t="str">
            <v>AD35351000/</v>
          </cell>
          <cell r="C3421" t="str">
            <v>Ensaio triaxial drenado em amostra natural por CP.</v>
          </cell>
          <cell r="D3421" t="str">
            <v>un</v>
          </cell>
          <cell r="E3421">
            <v>584.29</v>
          </cell>
        </row>
        <row r="3422">
          <cell r="A3422" t="str">
            <v>AD007536</v>
          </cell>
          <cell r="B3422" t="str">
            <v>AD35351050/</v>
          </cell>
          <cell r="C3422" t="str">
            <v>Ensaio triaxial nao drenado em amostra moldada por CP.</v>
          </cell>
          <cell r="D3422" t="str">
            <v>un</v>
          </cell>
          <cell r="E3422">
            <v>248.45</v>
          </cell>
        </row>
        <row r="3423">
          <cell r="A3423" t="str">
            <v>AD007367</v>
          </cell>
          <cell r="B3423" t="str">
            <v>AD35351100/</v>
          </cell>
          <cell r="C3423" t="str">
            <v>Ensaio triaxial nao drenado em amostra natural por CP.</v>
          </cell>
          <cell r="D3423" t="str">
            <v>un</v>
          </cell>
          <cell r="E3423">
            <v>219.2</v>
          </cell>
        </row>
        <row r="3424">
          <cell r="A3424" t="str">
            <v>AD000299</v>
          </cell>
          <cell r="B3424" t="str">
            <v>AD40050050/</v>
          </cell>
          <cell r="C3424" t="str">
            <v>Ajudante (inclusive encargos sociais).</v>
          </cell>
          <cell r="D3424" t="str">
            <v>h</v>
          </cell>
          <cell r="E3424">
            <v>4.84</v>
          </cell>
        </row>
        <row r="3425">
          <cell r="A3425" t="str">
            <v>AD000306</v>
          </cell>
          <cell r="B3425" t="str">
            <v>AD40050056/</v>
          </cell>
          <cell r="C3425" t="str">
            <v>Almoxarife (inclusive encargos sociais).</v>
          </cell>
          <cell r="D3425" t="str">
            <v>h</v>
          </cell>
          <cell r="E3425">
            <v>7.08</v>
          </cell>
        </row>
        <row r="3426">
          <cell r="A3426" t="str">
            <v>AD005353</v>
          </cell>
          <cell r="B3426" t="str">
            <v>AD40050062/</v>
          </cell>
          <cell r="C3426" t="str">
            <v>Analista de sistema (inclusive encargos sociais).</v>
          </cell>
          <cell r="D3426" t="str">
            <v>h</v>
          </cell>
          <cell r="E3426">
            <v>23.26</v>
          </cell>
        </row>
        <row r="3427">
          <cell r="A3427" t="str">
            <v>AD000305</v>
          </cell>
          <cell r="B3427" t="str">
            <v>AD40050068/</v>
          </cell>
          <cell r="C3427" t="str">
            <v>Apontador (inclusive encargos sociais).</v>
          </cell>
          <cell r="D3427" t="str">
            <v>h</v>
          </cell>
          <cell r="E3427">
            <v>7.08</v>
          </cell>
        </row>
        <row r="3428">
          <cell r="A3428" t="str">
            <v>AD000307</v>
          </cell>
          <cell r="B3428" t="str">
            <v>AD40050074/</v>
          </cell>
          <cell r="C3428" t="str">
            <v>Auxiliar de almoxarife (inclusive encargos sociais).</v>
          </cell>
          <cell r="D3428" t="str">
            <v>h</v>
          </cell>
          <cell r="E3428">
            <v>4.83</v>
          </cell>
        </row>
        <row r="3429">
          <cell r="A3429" t="str">
            <v>AD000323</v>
          </cell>
          <cell r="B3429" t="str">
            <v>AD40050080/</v>
          </cell>
          <cell r="C3429" t="str">
            <v>Auxiliar de escritorio (inclusive encargos sociais).</v>
          </cell>
          <cell r="D3429" t="str">
            <v>h</v>
          </cell>
          <cell r="E3429">
            <v>5.81</v>
          </cell>
        </row>
        <row r="3430">
          <cell r="A3430" t="str">
            <v>AD000309</v>
          </cell>
          <cell r="B3430" t="str">
            <v>AD40050086/</v>
          </cell>
          <cell r="C3430" t="str">
            <v>Auxiliar tecnico (inclusive encargos sociais).</v>
          </cell>
          <cell r="D3430" t="str">
            <v>h</v>
          </cell>
          <cell r="E3430">
            <v>8.2100000000000009</v>
          </cell>
        </row>
        <row r="3431">
          <cell r="A3431" t="str">
            <v>AD010441</v>
          </cell>
          <cell r="B3431" t="str">
            <v>AD40050092/</v>
          </cell>
          <cell r="C3431" t="str">
            <v>Auxiliar de topografia - servicos de campo (inclusive encargos sociais).</v>
          </cell>
          <cell r="D3431" t="str">
            <v>h</v>
          </cell>
          <cell r="E3431">
            <v>5.0199999999999996</v>
          </cell>
        </row>
        <row r="3432">
          <cell r="A3432" t="str">
            <v>AD000319</v>
          </cell>
          <cell r="B3432" t="str">
            <v>AD40050098/</v>
          </cell>
          <cell r="C3432" t="str">
            <v>Chefe de escritorio (inclusive encargos sociais).</v>
          </cell>
          <cell r="D3432" t="str">
            <v>h</v>
          </cell>
          <cell r="E3432">
            <v>10.62</v>
          </cell>
        </row>
        <row r="3433">
          <cell r="A3433" t="str">
            <v>AD000317</v>
          </cell>
          <cell r="B3433" t="str">
            <v>AD40050104/</v>
          </cell>
          <cell r="C3433" t="str">
            <v>Desenhista A (inclusive encargos sociais).</v>
          </cell>
          <cell r="D3433" t="str">
            <v>h</v>
          </cell>
          <cell r="E3433">
            <v>7.59</v>
          </cell>
        </row>
        <row r="3434">
          <cell r="A3434" t="str">
            <v>AD005358</v>
          </cell>
          <cell r="B3434" t="str">
            <v>AD40050110/</v>
          </cell>
          <cell r="C3434" t="str">
            <v>Digitador (inclusive encargos sociais).</v>
          </cell>
          <cell r="D3434" t="str">
            <v>h</v>
          </cell>
          <cell r="E3434">
            <v>5.72</v>
          </cell>
        </row>
        <row r="3435">
          <cell r="A3435" t="str">
            <v>AD000311</v>
          </cell>
          <cell r="B3435" t="str">
            <v>AD40050116/</v>
          </cell>
          <cell r="C3435" t="str">
            <v>Encarregado (inclusive encargos sociais).</v>
          </cell>
          <cell r="D3435" t="str">
            <v>h</v>
          </cell>
          <cell r="E3435">
            <v>9.5399999999999991</v>
          </cell>
        </row>
        <row r="3436">
          <cell r="A3436" t="str">
            <v>AD000314</v>
          </cell>
          <cell r="B3436" t="str">
            <v>AD40050122/</v>
          </cell>
          <cell r="C3436" t="str">
            <v>Engenheiro ou arquiteto jr (inclusive encargos sociais).</v>
          </cell>
          <cell r="D3436" t="str">
            <v>h</v>
          </cell>
          <cell r="E3436">
            <v>23.22</v>
          </cell>
        </row>
        <row r="3437">
          <cell r="A3437" t="str">
            <v>AD000316</v>
          </cell>
          <cell r="B3437" t="str">
            <v>AD40050128/</v>
          </cell>
          <cell r="C3437" t="str">
            <v>Engenheiro ou arquiteto coordenador geral de projetos ou supervisor de obras (inclusive encargos sociais).</v>
          </cell>
          <cell r="D3437" t="str">
            <v>h</v>
          </cell>
          <cell r="E3437">
            <v>46.92</v>
          </cell>
        </row>
        <row r="3438">
          <cell r="A3438" t="str">
            <v>AD000315</v>
          </cell>
          <cell r="B3438" t="str">
            <v>AD40050134/</v>
          </cell>
          <cell r="C3438" t="str">
            <v>Engenheiro ou arquiteto senior (inclusive encargos sociais).</v>
          </cell>
          <cell r="D3438" t="str">
            <v>h</v>
          </cell>
          <cell r="E3438">
            <v>57.67</v>
          </cell>
        </row>
        <row r="3439">
          <cell r="A3439" t="str">
            <v>AD000322</v>
          </cell>
          <cell r="B3439" t="str">
            <v>AD40050140/</v>
          </cell>
          <cell r="C3439" t="str">
            <v>Escriturario (inclusive encargos sociais).</v>
          </cell>
          <cell r="D3439" t="str">
            <v>h</v>
          </cell>
          <cell r="E3439">
            <v>5.81</v>
          </cell>
        </row>
        <row r="3440">
          <cell r="A3440" t="str">
            <v>AD000308</v>
          </cell>
          <cell r="B3440" t="str">
            <v>AD40050146/</v>
          </cell>
          <cell r="C3440" t="str">
            <v>Estagiario (inclusive encargos sociais).</v>
          </cell>
          <cell r="D3440" t="str">
            <v>h</v>
          </cell>
          <cell r="E3440">
            <v>2.68</v>
          </cell>
        </row>
        <row r="3441">
          <cell r="A3441" t="str">
            <v>AD000312</v>
          </cell>
          <cell r="B3441" t="str">
            <v>AD40050152/</v>
          </cell>
          <cell r="C3441" t="str">
            <v>Mestre de obra A (inclusive encargos sociais).</v>
          </cell>
          <cell r="D3441" t="str">
            <v>h</v>
          </cell>
          <cell r="E3441">
            <v>17.43</v>
          </cell>
        </row>
        <row r="3442">
          <cell r="A3442" t="str">
            <v>AD000313</v>
          </cell>
          <cell r="B3442" t="str">
            <v>AD40050158/</v>
          </cell>
          <cell r="C3442" t="str">
            <v>Mestre de obra B (inclusive encargos sociais).</v>
          </cell>
          <cell r="D3442" t="str">
            <v>h</v>
          </cell>
          <cell r="E3442">
            <v>15.13</v>
          </cell>
        </row>
        <row r="3443">
          <cell r="A3443" t="str">
            <v>AD016666</v>
          </cell>
          <cell r="B3443" t="str">
            <v>AD40050164/</v>
          </cell>
          <cell r="C3443" t="str">
            <v>Motorista de caminhao e carreta (inclusive encargos sociais).</v>
          </cell>
          <cell r="D3443" t="str">
            <v>h</v>
          </cell>
          <cell r="E3443">
            <v>5.7</v>
          </cell>
        </row>
        <row r="3444">
          <cell r="A3444" t="str">
            <v>AD016007</v>
          </cell>
          <cell r="B3444" t="str">
            <v>AD40050170/</v>
          </cell>
          <cell r="C3444" t="str">
            <v>Motorista de veiculo leve de servico (inclusive encargos sociais).</v>
          </cell>
          <cell r="D3444" t="str">
            <v>h</v>
          </cell>
          <cell r="E3444">
            <v>5.05</v>
          </cell>
        </row>
        <row r="3445">
          <cell r="A3445" t="str">
            <v>AD005356</v>
          </cell>
          <cell r="B3445" t="str">
            <v>AD40050176/</v>
          </cell>
          <cell r="C3445" t="str">
            <v>Operador de computador (inclusive encargos sociais).</v>
          </cell>
          <cell r="D3445" t="str">
            <v>h</v>
          </cell>
          <cell r="E3445">
            <v>9.9700000000000006</v>
          </cell>
        </row>
        <row r="3446">
          <cell r="A3446" t="str">
            <v>AD005354</v>
          </cell>
          <cell r="B3446" t="str">
            <v>AD40050182/</v>
          </cell>
          <cell r="C3446" t="str">
            <v>Programador de computador (inclusive encargos sociais).</v>
          </cell>
          <cell r="D3446" t="str">
            <v>h</v>
          </cell>
          <cell r="E3446">
            <v>20.28</v>
          </cell>
        </row>
        <row r="3447">
          <cell r="A3447" t="str">
            <v>AD000320</v>
          </cell>
          <cell r="B3447" t="str">
            <v>AD40050188/</v>
          </cell>
          <cell r="C3447" t="str">
            <v>Secretaria (inclusive encargos sociais).</v>
          </cell>
          <cell r="D3447" t="str">
            <v>h</v>
          </cell>
          <cell r="E3447">
            <v>9.73</v>
          </cell>
        </row>
        <row r="3448">
          <cell r="A3448" t="str">
            <v>AD008308</v>
          </cell>
          <cell r="B3448" t="str">
            <v>AD40050194/</v>
          </cell>
          <cell r="C3448" t="str">
            <v>Supervisor de equipe de refrigeracao  (inclusive encargos sociais).</v>
          </cell>
          <cell r="D3448" t="str">
            <v>h</v>
          </cell>
          <cell r="E3448">
            <v>7.7</v>
          </cell>
        </row>
        <row r="3449">
          <cell r="A3449" t="str">
            <v>AP001165</v>
          </cell>
          <cell r="B3449" t="str">
            <v>AP05050550/</v>
          </cell>
          <cell r="C3449" t="str">
            <v>Vaso sifonado, infantil, na cor branca.  Fornecimento.</v>
          </cell>
          <cell r="D3449" t="str">
            <v>un</v>
          </cell>
          <cell r="E3449">
            <v>106.54</v>
          </cell>
        </row>
        <row r="3450">
          <cell r="A3450" t="str">
            <v>AP005480</v>
          </cell>
          <cell r="B3450" t="str">
            <v>AP05050553/</v>
          </cell>
          <cell r="C3450" t="str">
            <v>Vaso sanitario infantil, na cor branca, com fixacao.  Fornecimento e assentamento.</v>
          </cell>
          <cell r="D3450" t="str">
            <v>un</v>
          </cell>
          <cell r="E3450">
            <v>276.26</v>
          </cell>
        </row>
        <row r="3451">
          <cell r="A3451" t="str">
            <v>AP001192</v>
          </cell>
          <cell r="B3451" t="str">
            <v>AP05100050/</v>
          </cell>
          <cell r="C3451" t="str">
            <v>Banca seca de aco inoxidavel com 0,55m de largura, ate 3m de comprimento, em chapa  18-304, sobre apoios de alvenaria de meia vez e verga de concreto, sem revestimento.  Fornecimento e colocacao.</v>
          </cell>
          <cell r="D3451" t="str">
            <v>m</v>
          </cell>
          <cell r="E3451">
            <v>395.47</v>
          </cell>
        </row>
        <row r="3452">
          <cell r="A3452" t="str">
            <v>AP001189</v>
          </cell>
          <cell r="B3452" t="str">
            <v>AP05100053/</v>
          </cell>
          <cell r="C3452" t="str">
            <v xml:space="preserve">Banca aco inoxidavel de (2x0,55)m, em chapa 18-304, com 1 cuba de (500x400x200)mm em chapa 20-304, valvula americana, sifao de 1 1/2"x1 1/2", sobre apoios de alvenaria de meia vez e verga de concreto, sem revestimento; exclusive torneira.  Fornecimento e </v>
          </cell>
          <cell r="D3452" t="str">
            <v>un</v>
          </cell>
          <cell r="E3452">
            <v>880.2</v>
          </cell>
        </row>
        <row r="3453">
          <cell r="A3453" t="str">
            <v>AP001190</v>
          </cell>
          <cell r="B3453" t="str">
            <v>AP05100100/</v>
          </cell>
          <cell r="C3453" t="str">
            <v>Banca aco inoxidavel de (2x0,55)m, em chapa 18-304, com 2 cubas de (500x400x200)mm em chapa 20-304, 2 valvulas americana, 2 sifoes de 1 1/2"x1 1/2", sobre apoios de alvenaria de meia vez e verga de concreto, sem revestimento; exclusive torneira.  Fornecim</v>
          </cell>
          <cell r="D3453" t="str">
            <v>un</v>
          </cell>
          <cell r="E3453">
            <v>1368.32</v>
          </cell>
        </row>
        <row r="3454">
          <cell r="A3454" t="str">
            <v>AP001191</v>
          </cell>
          <cell r="B3454" t="str">
            <v>AP05100150A</v>
          </cell>
          <cell r="C3454" t="str">
            <v>Cuba aco inoxidavel de (500x400x200)mm, em chapa 20-304, valvula americana, sifao de   1 1/2"x1 1/2"; exclusive torneira.  Fornecimento e colocacao.</v>
          </cell>
          <cell r="D3454" t="str">
            <v>un</v>
          </cell>
          <cell r="E3454">
            <v>411.1</v>
          </cell>
        </row>
        <row r="3455">
          <cell r="A3455" t="str">
            <v>AP001186</v>
          </cell>
          <cell r="B3455" t="str">
            <v>AP05100200/</v>
          </cell>
          <cell r="C3455" t="str">
            <v>Coifa aco inoxidavel medindo (2,1x1,2)m; inclusive 3m de duto com (500x500)mm, exaustor de 3CV.  Fornecimento e colocacao.</v>
          </cell>
          <cell r="D3455" t="str">
            <v>un</v>
          </cell>
          <cell r="E3455">
            <v>5931.29</v>
          </cell>
        </row>
        <row r="3456">
          <cell r="A3456" t="str">
            <v>AP007789</v>
          </cell>
          <cell r="B3456" t="str">
            <v>AP05100250/</v>
          </cell>
          <cell r="C3456" t="str">
            <v>Escovario em aco inoxidavel, padrao Secretaria Municipal de Saude, com (150x50)cm, para 3 torneiras.  Fornecimento e colocacao.</v>
          </cell>
          <cell r="D3456" t="str">
            <v>un</v>
          </cell>
          <cell r="E3456">
            <v>775.88</v>
          </cell>
        </row>
        <row r="3457">
          <cell r="A3457" t="str">
            <v>AP007783</v>
          </cell>
          <cell r="B3457" t="str">
            <v>AP05100253/</v>
          </cell>
          <cell r="C3457" t="str">
            <v>Escovario em aco inoxidavel, padrao Secretaria Municipal de Saude, com (260x50)cm, para 4 torneiras.  Fornecimento e colocacao.</v>
          </cell>
          <cell r="D3457" t="str">
            <v>un</v>
          </cell>
          <cell r="E3457">
            <v>1278.0999999999999</v>
          </cell>
        </row>
        <row r="3458">
          <cell r="A3458" t="str">
            <v>AP001193</v>
          </cell>
          <cell r="B3458" t="str">
            <v>AP05100400/</v>
          </cell>
          <cell r="C3458" t="str">
            <v>Mictorio coletivo de aco inoxidavel, com secao de (580x300)mm, em chapa 20-304, com crivo de saida de 1 1/4", registro de 3/4"; inclusive gambiarra.  Fornecimento.</v>
          </cell>
          <cell r="D3458" t="str">
            <v>m</v>
          </cell>
          <cell r="E3458">
            <v>459.67</v>
          </cell>
        </row>
        <row r="3459">
          <cell r="A3459" t="str">
            <v>AP005579</v>
          </cell>
          <cell r="B3459" t="str">
            <v>AP05100500/</v>
          </cell>
          <cell r="C3459" t="str">
            <v>Porta cacamba de ferro esmaltado, lixeira de aco inoxidavel, chapa 18-304, com (300x300)mm.  Fornecimento e colocacao.</v>
          </cell>
          <cell r="D3459" t="str">
            <v>un</v>
          </cell>
          <cell r="E3459">
            <v>145.81</v>
          </cell>
        </row>
        <row r="3460">
          <cell r="A3460" t="str">
            <v>AP001188</v>
          </cell>
          <cell r="B3460" t="str">
            <v>AP05100600/</v>
          </cell>
          <cell r="C3460" t="str">
            <v>Tanque de aco inoxidavel, em chapa 22-304, de (520x520)mm, capacidade de 30l, com esfregador; exclusive torneira.  Fornecimento.</v>
          </cell>
          <cell r="D3460" t="str">
            <v>un</v>
          </cell>
          <cell r="E3460">
            <v>586.37</v>
          </cell>
        </row>
        <row r="3461">
          <cell r="A3461" t="str">
            <v>AP017127</v>
          </cell>
          <cell r="B3461" t="str">
            <v>AP05100603/</v>
          </cell>
          <cell r="C3461" t="str">
            <v>Tanque de expurgo em aco inoxidavel liga 18:8, padrao americano, AISI 304 no 18, medindo (600x500x850)mm, com 01 (uma) cuba de expurgo de (500x400x300)mm,  com sifao de aco inoxidavel de 75mm de diametro, face superior com acabamento escovado e grade basc</v>
          </cell>
          <cell r="D3461" t="str">
            <v>un</v>
          </cell>
          <cell r="E3461">
            <v>1357.27</v>
          </cell>
        </row>
        <row r="3462">
          <cell r="A3462" t="str">
            <v>AP006025</v>
          </cell>
          <cell r="B3462" t="str">
            <v>AP05150050/</v>
          </cell>
          <cell r="C3462" t="str">
            <v>Aspersores de PVC rigido, giro de 360o, entrada de 3/4", Sempreverde, Fabrimar ou similar.  Fornecimento.</v>
          </cell>
          <cell r="D3462" t="str">
            <v>un</v>
          </cell>
          <cell r="E3462">
            <v>3.73</v>
          </cell>
        </row>
        <row r="3463">
          <cell r="A3463" t="str">
            <v>AP018069</v>
          </cell>
          <cell r="B3463" t="str">
            <v>AP05150101/</v>
          </cell>
          <cell r="C3463" t="e">
            <v>#N/A</v>
          </cell>
          <cell r="D3463" t="e">
            <v>#N/A</v>
          </cell>
          <cell r="E3463">
            <v>8.93</v>
          </cell>
        </row>
        <row r="3464">
          <cell r="A3464" t="str">
            <v>AP001162</v>
          </cell>
          <cell r="B3464" t="str">
            <v>AP05150103/</v>
          </cell>
          <cell r="C3464" t="str">
            <v>Assento plastico, luxo.  Fornecimento e colocacao.</v>
          </cell>
          <cell r="D3464" t="str">
            <v>un</v>
          </cell>
          <cell r="E3464">
            <v>8.1999999999999993</v>
          </cell>
        </row>
        <row r="3465">
          <cell r="A3465" t="str">
            <v>AP001163</v>
          </cell>
          <cell r="B3465" t="str">
            <v>AP05150106/</v>
          </cell>
          <cell r="C3465" t="str">
            <v>Assento plastico, para vaso infantil.  Fornecimento e colocacao.</v>
          </cell>
          <cell r="D3465" t="str">
            <v>un</v>
          </cell>
          <cell r="E3465">
            <v>12.87</v>
          </cell>
        </row>
        <row r="3466">
          <cell r="A3466" t="str">
            <v>AP006457</v>
          </cell>
          <cell r="B3466" t="str">
            <v>AP05150150/</v>
          </cell>
          <cell r="C3466" t="str">
            <v>Braco de plastico branco, de 1/2", com canopla.  Fornecimento.</v>
          </cell>
          <cell r="D3466" t="str">
            <v>un</v>
          </cell>
          <cell r="E3466">
            <v>1.83</v>
          </cell>
        </row>
        <row r="3467">
          <cell r="A3467" t="str">
            <v>AP001161</v>
          </cell>
          <cell r="B3467" t="str">
            <v>AP05150200/</v>
          </cell>
          <cell r="C3467" t="str">
            <v>Caixa de descarga, plastica, externa.  Fornecimento.</v>
          </cell>
          <cell r="D3467" t="str">
            <v>un</v>
          </cell>
          <cell r="E3467">
            <v>10.02</v>
          </cell>
        </row>
        <row r="3468">
          <cell r="A3468" t="str">
            <v>AP001170</v>
          </cell>
          <cell r="B3468" t="str">
            <v>AP05150250/</v>
          </cell>
          <cell r="C3468" t="str">
            <v>Chuveiro de plastico, na cor branca, exclusive braco.</v>
          </cell>
          <cell r="D3468" t="str">
            <v>un</v>
          </cell>
          <cell r="E3468">
            <v>1.55</v>
          </cell>
        </row>
        <row r="3469">
          <cell r="A3469" t="str">
            <v>AP005323</v>
          </cell>
          <cell r="B3469" t="str">
            <v>AP05150253/</v>
          </cell>
          <cell r="C3469" t="str">
            <v>Chuveiro de plastico, com braco de 1/2", na cor branca e 1 registro de pressao no B-1416 ou similar de 1/2".  Fornecimento.</v>
          </cell>
          <cell r="D3469" t="str">
            <v>un</v>
          </cell>
          <cell r="E3469">
            <v>33.85</v>
          </cell>
        </row>
        <row r="3470">
          <cell r="A3470" t="str">
            <v>AP005886</v>
          </cell>
          <cell r="B3470" t="str">
            <v>AP05150300/</v>
          </cell>
          <cell r="C3470" t="str">
            <v>Mangueira de borracha flexivel, cristal, com diametro de 1/2".  Fornecimento.</v>
          </cell>
          <cell r="D3470" t="str">
            <v>m</v>
          </cell>
          <cell r="E3470">
            <v>1.32</v>
          </cell>
        </row>
        <row r="3471">
          <cell r="A3471" t="str">
            <v>AP005887</v>
          </cell>
          <cell r="B3471" t="str">
            <v>AP05150303/</v>
          </cell>
          <cell r="C3471" t="str">
            <v>Mangueira de borracha flexivel, cristal, com diametro de 3/4".  Fornecimento.</v>
          </cell>
          <cell r="D3471" t="str">
            <v>m</v>
          </cell>
          <cell r="E3471">
            <v>1.72</v>
          </cell>
        </row>
        <row r="3472">
          <cell r="A3472" t="str">
            <v>AP005888</v>
          </cell>
          <cell r="B3472" t="str">
            <v>AP05150306/</v>
          </cell>
          <cell r="C3472" t="str">
            <v>Mangueira de borracha flexivel, cristal, com diametro de 1".  Fornecimento.</v>
          </cell>
          <cell r="D3472" t="str">
            <v>m</v>
          </cell>
          <cell r="E3472">
            <v>2.39</v>
          </cell>
        </row>
        <row r="3473">
          <cell r="A3473" t="str">
            <v>AP001181</v>
          </cell>
          <cell r="B3473" t="str">
            <v>AP05150350/</v>
          </cell>
          <cell r="C3473" t="str">
            <v>Rabicho plastico de 30cm com saida de 1/2".  Fornecimento.</v>
          </cell>
          <cell r="D3473" t="str">
            <v>un</v>
          </cell>
          <cell r="E3473">
            <v>0.87</v>
          </cell>
        </row>
        <row r="3474">
          <cell r="A3474" t="str">
            <v>AP018085</v>
          </cell>
          <cell r="B3474" t="str">
            <v>AP05150401/</v>
          </cell>
          <cell r="C3474" t="e">
            <v>#N/A</v>
          </cell>
          <cell r="D3474" t="e">
            <v>#N/A</v>
          </cell>
          <cell r="E3474">
            <v>10</v>
          </cell>
        </row>
        <row r="3475">
          <cell r="A3475" t="str">
            <v>AP009290</v>
          </cell>
          <cell r="B3475" t="str">
            <v>AP05150403/</v>
          </cell>
          <cell r="C3475" t="str">
            <v>Registro de esfera de PVC rigido, soldavel, diametro de 20mm.  Fornecimento.</v>
          </cell>
          <cell r="D3475" t="str">
            <v>un</v>
          </cell>
          <cell r="E3475">
            <v>6.83</v>
          </cell>
        </row>
        <row r="3476">
          <cell r="A3476" t="str">
            <v>AP004396</v>
          </cell>
          <cell r="B3476" t="str">
            <v>AP05150406/</v>
          </cell>
          <cell r="C3476" t="str">
            <v>Registro de esfera de PVC rigido, soldavel, diametro de 25mm.  Fornecimento e assentamento.</v>
          </cell>
          <cell r="D3476" t="str">
            <v>un</v>
          </cell>
          <cell r="E3476">
            <v>10.09</v>
          </cell>
        </row>
        <row r="3477">
          <cell r="A3477" t="str">
            <v>AP009289</v>
          </cell>
          <cell r="B3477" t="str">
            <v>AP05150409/</v>
          </cell>
          <cell r="C3477" t="str">
            <v>Registro de esfera de PVC rigido, soldavel, diametro de 25mm.  Fornecimento.</v>
          </cell>
          <cell r="D3477" t="str">
            <v>un</v>
          </cell>
          <cell r="E3477">
            <v>8.3699999999999992</v>
          </cell>
        </row>
        <row r="3478">
          <cell r="A3478" t="str">
            <v>AP004397</v>
          </cell>
          <cell r="B3478" t="str">
            <v>AP05150412/</v>
          </cell>
          <cell r="C3478" t="str">
            <v>Registro de esfera de PVC rigido, soldavel, diametro de 32mm.  Fornecimento e assentamento.</v>
          </cell>
          <cell r="D3478" t="str">
            <v>un</v>
          </cell>
          <cell r="E3478">
            <v>14.04</v>
          </cell>
        </row>
        <row r="3479">
          <cell r="A3479" t="str">
            <v>AP004398</v>
          </cell>
          <cell r="B3479" t="str">
            <v>AP05150415/</v>
          </cell>
          <cell r="C3479" t="str">
            <v>Registro de esfera de PVC rigido, soldavel, diametro de 40mm.  Fornecimento e assentamento.</v>
          </cell>
          <cell r="D3479" t="str">
            <v>un</v>
          </cell>
          <cell r="E3479">
            <v>17.25</v>
          </cell>
        </row>
        <row r="3480">
          <cell r="A3480" t="str">
            <v>AP009288</v>
          </cell>
          <cell r="B3480" t="str">
            <v>AP05150418/</v>
          </cell>
          <cell r="C3480" t="str">
            <v>Registro de esfera de PVC rigido, soldavel, diametro de 40mm.  Fornecimento.</v>
          </cell>
          <cell r="D3480" t="str">
            <v>un</v>
          </cell>
          <cell r="E3480">
            <v>15.25</v>
          </cell>
        </row>
        <row r="3481">
          <cell r="A3481" t="str">
            <v>AP004399</v>
          </cell>
          <cell r="B3481" t="str">
            <v>AP05150421/</v>
          </cell>
          <cell r="C3481" t="str">
            <v>Registro de esfera de PVC rigido, soldavel, diametro de 50mm.  Fornecimento e assentamento.</v>
          </cell>
          <cell r="D3481" t="str">
            <v>un</v>
          </cell>
          <cell r="E3481">
            <v>19.75</v>
          </cell>
        </row>
        <row r="3482">
          <cell r="A3482" t="str">
            <v>AP009287</v>
          </cell>
          <cell r="B3482" t="str">
            <v>AP05150424/</v>
          </cell>
          <cell r="C3482" t="str">
            <v>Registro de esfera de PVC rigido, soldavel, diametro de 50mm.  Fornecimento.</v>
          </cell>
          <cell r="D3482" t="str">
            <v>un</v>
          </cell>
          <cell r="E3482">
            <v>17.61</v>
          </cell>
        </row>
        <row r="3483">
          <cell r="A3483" t="str">
            <v>AP005876</v>
          </cell>
          <cell r="B3483" t="str">
            <v>AP05150427/</v>
          </cell>
          <cell r="C3483" t="str">
            <v>Registro de esfera de PVC rigido, roscavel, diametro de 1 1/2".   Fornecimento e assentamento.</v>
          </cell>
          <cell r="D3483" t="str">
            <v>un</v>
          </cell>
          <cell r="E3483">
            <v>21.47</v>
          </cell>
        </row>
        <row r="3484">
          <cell r="A3484" t="str">
            <v>AP005488</v>
          </cell>
          <cell r="B3484" t="str">
            <v>AP05150450/</v>
          </cell>
          <cell r="C3484" t="str">
            <v>Saboneteira plastica de sobrepor, para sabonete liquido.  Fornecimento.</v>
          </cell>
          <cell r="D3484" t="str">
            <v>un</v>
          </cell>
          <cell r="E3484">
            <v>10</v>
          </cell>
        </row>
        <row r="3485">
          <cell r="A3485" t="str">
            <v>AP001179</v>
          </cell>
          <cell r="B3485" t="str">
            <v>AP05150500/</v>
          </cell>
          <cell r="C3485" t="str">
            <v>Sifao roscavel para pia ou lavatorio de PVC rigido, diametro de 1".  Fornecimento.</v>
          </cell>
          <cell r="D3485" t="str">
            <v>un</v>
          </cell>
          <cell r="E3485">
            <v>3.76</v>
          </cell>
        </row>
        <row r="3486">
          <cell r="A3486" t="str">
            <v>AP004404</v>
          </cell>
          <cell r="B3486" t="str">
            <v>AP05150503/</v>
          </cell>
          <cell r="C3486" t="str">
            <v>Sifao para tanque de PVC rigido, diametro de 1 1/4".  Fornecimento e assentamento.</v>
          </cell>
          <cell r="D3486" t="str">
            <v>un</v>
          </cell>
          <cell r="E3486">
            <v>5.48</v>
          </cell>
        </row>
        <row r="3487">
          <cell r="A3487" t="str">
            <v>AP006469</v>
          </cell>
          <cell r="B3487" t="str">
            <v>AP05150506/</v>
          </cell>
          <cell r="C3487" t="str">
            <v>Sifao soldavel, de PVC rigido, de 40mm, para pia ou lavatorio.  Fornecimento.</v>
          </cell>
          <cell r="D3487" t="str">
            <v>un</v>
          </cell>
          <cell r="E3487">
            <v>3.76</v>
          </cell>
        </row>
        <row r="3488">
          <cell r="A3488" t="str">
            <v>AP007782</v>
          </cell>
          <cell r="B3488" t="str">
            <v>AP05150550/</v>
          </cell>
          <cell r="C3488" t="str">
            <v>Tanque de esterilizacao de mamadeiras, em PVC.  Fornecimento e instalacao.</v>
          </cell>
          <cell r="D3488" t="str">
            <v>un</v>
          </cell>
          <cell r="E3488">
            <v>1495.06</v>
          </cell>
        </row>
        <row r="3489">
          <cell r="A3489" t="str">
            <v>AP004400</v>
          </cell>
          <cell r="B3489" t="str">
            <v>AP05150600/</v>
          </cell>
          <cell r="C3489" t="str">
            <v>Torneira de boia de PVC rigido diametro de 1/2".  Fornecimento e colocacao.</v>
          </cell>
          <cell r="D3489" t="str">
            <v>un</v>
          </cell>
          <cell r="E3489">
            <v>3.04</v>
          </cell>
        </row>
        <row r="3490">
          <cell r="A3490" t="str">
            <v>AP004401</v>
          </cell>
          <cell r="B3490" t="str">
            <v>AP05150603/</v>
          </cell>
          <cell r="C3490" t="str">
            <v>Torneira de boia de PVC rigido diametro de 3/4".  Fornecimento e colocacao.</v>
          </cell>
          <cell r="D3490" t="str">
            <v>un</v>
          </cell>
          <cell r="E3490">
            <v>3.41</v>
          </cell>
        </row>
        <row r="3491">
          <cell r="A3491" t="str">
            <v>AP004402</v>
          </cell>
          <cell r="B3491" t="str">
            <v>AP05150650/</v>
          </cell>
          <cell r="C3491" t="str">
            <v>Torneira de PVC rigido diametro de 1/2".  Fornecimento e assentamento.</v>
          </cell>
          <cell r="D3491" t="str">
            <v>un</v>
          </cell>
          <cell r="E3491">
            <v>4.1100000000000003</v>
          </cell>
        </row>
        <row r="3492">
          <cell r="A3492" t="str">
            <v>AP004403</v>
          </cell>
          <cell r="B3492" t="str">
            <v>AP05150700/</v>
          </cell>
          <cell r="C3492" t="str">
            <v>Torneira para pia ou tanque de PVC rigido diametro de 1/2".  Fornecimento e assentamento.</v>
          </cell>
          <cell r="D3492" t="str">
            <v>un</v>
          </cell>
          <cell r="E3492">
            <v>4.1100000000000003</v>
          </cell>
        </row>
        <row r="3493">
          <cell r="A3493" t="str">
            <v>AP001183</v>
          </cell>
          <cell r="B3493" t="str">
            <v>AP05150750/</v>
          </cell>
          <cell r="C3493" t="str">
            <v>Tubo de descarga tipo longo de 1 1/2", de PVC rigido, para caixa de descarga externa.  Fornecimento.</v>
          </cell>
          <cell r="D3493" t="str">
            <v>un</v>
          </cell>
          <cell r="E3493">
            <v>2.5499999999999998</v>
          </cell>
        </row>
        <row r="3494">
          <cell r="A3494" t="str">
            <v>AP001176</v>
          </cell>
          <cell r="B3494" t="str">
            <v>AP05150800/</v>
          </cell>
          <cell r="C3494" t="str">
            <v>Valvula para lavatorio, de 1 1/4", de PVC rigido.  Fornecimento.</v>
          </cell>
          <cell r="D3494" t="str">
            <v>un</v>
          </cell>
          <cell r="E3494">
            <v>1.27</v>
          </cell>
        </row>
        <row r="3495">
          <cell r="A3495" t="str">
            <v>AP001174</v>
          </cell>
          <cell r="B3495" t="str">
            <v>AP05150803/</v>
          </cell>
          <cell r="C3495" t="str">
            <v>Valvula para lavatorio, de 1"x 2 3/4".  Fornecimento.</v>
          </cell>
          <cell r="D3495" t="str">
            <v>un</v>
          </cell>
          <cell r="E3495">
            <v>1.78</v>
          </cell>
        </row>
        <row r="3496">
          <cell r="A3496" t="str">
            <v>AP001177</v>
          </cell>
          <cell r="B3496" t="str">
            <v>AP05150806/</v>
          </cell>
          <cell r="C3496" t="str">
            <v>Valvula para pia de PVC rigido.  Fornecimento.</v>
          </cell>
          <cell r="D3496" t="str">
            <v>un</v>
          </cell>
          <cell r="E3496">
            <v>0.66</v>
          </cell>
        </row>
        <row r="3497">
          <cell r="A3497" t="str">
            <v>AP001169</v>
          </cell>
          <cell r="B3497" t="str">
            <v>AP05200100/</v>
          </cell>
          <cell r="C3497" t="str">
            <v>Chuveiro estampado, acabamento cromado, articulado com braco de 1/2".  Fornecimento.</v>
          </cell>
          <cell r="D3497" t="str">
            <v>un</v>
          </cell>
          <cell r="E3497">
            <v>108.42</v>
          </cell>
        </row>
        <row r="3498">
          <cell r="A3498" t="str">
            <v>AP010207</v>
          </cell>
          <cell r="B3498" t="str">
            <v>/P05200103/</v>
          </cell>
          <cell r="C3498" t="str">
            <v>Chuveiro para agua fria da marca RWI ou similar, na bitola de 1/2", com 30seg. de agua com botoeira de comando.  Fornecimento.</v>
          </cell>
          <cell r="D3498" t="str">
            <v>un</v>
          </cell>
          <cell r="E3498" t="e">
            <v>#N/A</v>
          </cell>
        </row>
        <row r="3499">
          <cell r="A3499" t="str">
            <v>AP001171</v>
          </cell>
          <cell r="B3499" t="str">
            <v>AP05200118/</v>
          </cell>
          <cell r="C3499" t="str">
            <v>Duchinha manual, com registro de pressao.  Fornecimento.</v>
          </cell>
          <cell r="D3499" t="str">
            <v>un</v>
          </cell>
          <cell r="E3499">
            <v>37.590000000000003</v>
          </cell>
        </row>
        <row r="3500">
          <cell r="A3500" t="str">
            <v>AP001184</v>
          </cell>
          <cell r="B3500" t="str">
            <v>AP05200150/</v>
          </cell>
          <cell r="C3500" t="str">
            <v>Misturador simples para chuveiro, de 3/4".  Fornecimento.</v>
          </cell>
          <cell r="D3500" t="str">
            <v>un</v>
          </cell>
          <cell r="E3500">
            <v>41.49</v>
          </cell>
        </row>
        <row r="3501">
          <cell r="A3501" t="str">
            <v>AP004471</v>
          </cell>
          <cell r="B3501" t="str">
            <v>AP05200153/</v>
          </cell>
          <cell r="C3501" t="str">
            <v>Misturador Belle Epoque Light, para lavatorio, acabamento cromado, Deca ou similar.  Fornecimento.</v>
          </cell>
          <cell r="D3501" t="str">
            <v>un</v>
          </cell>
          <cell r="E3501">
            <v>138.80000000000001</v>
          </cell>
        </row>
        <row r="3502">
          <cell r="A3502" t="str">
            <v>AP001185</v>
          </cell>
          <cell r="B3502" t="str">
            <v>AP05200200/</v>
          </cell>
          <cell r="C3502" t="str">
            <v>Registro de pressao, em bronze, bruto, com diametro de 1/2".  Fornecimento.</v>
          </cell>
          <cell r="D3502" t="str">
            <v>un</v>
          </cell>
          <cell r="E3502">
            <v>14.53</v>
          </cell>
        </row>
        <row r="3503">
          <cell r="A3503" t="str">
            <v>AP006436</v>
          </cell>
          <cell r="B3503" t="str">
            <v>AP05200206A</v>
          </cell>
          <cell r="C3503" t="str">
            <v>Registro de pressao, em bronze, diametro de 1/2", com acabamento Digital-Line, para filtro.  Fornecimento e assentamento.</v>
          </cell>
          <cell r="D3503" t="str">
            <v>un</v>
          </cell>
          <cell r="E3503">
            <v>32.69</v>
          </cell>
        </row>
        <row r="3504">
          <cell r="A3504" t="str">
            <v>AP001180</v>
          </cell>
          <cell r="B3504" t="str">
            <v>AP05200250/</v>
          </cell>
          <cell r="C3504" t="str">
            <v>Rabicho cromado de 30cm com saida de 1/2".  Fornecimento.</v>
          </cell>
          <cell r="D3504" t="str">
            <v>un</v>
          </cell>
          <cell r="E3504">
            <v>7.5</v>
          </cell>
        </row>
        <row r="3505">
          <cell r="A3505" t="str">
            <v>AP006428</v>
          </cell>
          <cell r="B3505" t="str">
            <v>AP05200253A</v>
          </cell>
          <cell r="C3505" t="str">
            <v>Rabicho flexivel cromado de 40cm com saida de 1/2".  Fornecimento e colocacao.</v>
          </cell>
          <cell r="D3505" t="str">
            <v>un</v>
          </cell>
          <cell r="E3505">
            <v>14.12</v>
          </cell>
        </row>
        <row r="3506">
          <cell r="A3506" t="str">
            <v>AP005584</v>
          </cell>
          <cell r="B3506" t="str">
            <v>AP05200300/</v>
          </cell>
          <cell r="C3506" t="str">
            <v>Sifao, de 1" x 1 1/4", Deca 1680-C ou similar.  Fornecimento.</v>
          </cell>
          <cell r="D3506" t="str">
            <v>un</v>
          </cell>
          <cell r="E3506">
            <v>49.5</v>
          </cell>
        </row>
        <row r="3507">
          <cell r="A3507" t="str">
            <v>AP001178</v>
          </cell>
          <cell r="B3507" t="str">
            <v>AP05200303/</v>
          </cell>
          <cell r="C3507" t="str">
            <v>Sifao, diametro de 1 1/2"x 1 1/2".  Fornecimento.</v>
          </cell>
          <cell r="D3507" t="str">
            <v>un</v>
          </cell>
          <cell r="E3507">
            <v>36.89</v>
          </cell>
        </row>
        <row r="3508">
          <cell r="A3508" t="str">
            <v>AP006396</v>
          </cell>
          <cell r="B3508" t="str">
            <v>AP05200306A</v>
          </cell>
          <cell r="C3508" t="str">
            <v>Sifao metalico, de 1 1/2"x2".  Fornecimento e colocacao.</v>
          </cell>
          <cell r="D3508" t="str">
            <v>un</v>
          </cell>
          <cell r="E3508">
            <v>54.71</v>
          </cell>
        </row>
        <row r="3509">
          <cell r="A3509" t="str">
            <v>AP005307</v>
          </cell>
          <cell r="B3509" t="str">
            <v>AP05200400/</v>
          </cell>
          <cell r="C3509" t="str">
            <v>Torneira  de boia, em bronze, de pressao, de 3/4".  Fornecimento e colocacao.</v>
          </cell>
          <cell r="D3509" t="str">
            <v>un</v>
          </cell>
          <cell r="E3509">
            <v>14.2</v>
          </cell>
        </row>
        <row r="3510">
          <cell r="A3510" t="str">
            <v>BP000485</v>
          </cell>
          <cell r="B3510" t="str">
            <v>BP05050103/</v>
          </cell>
          <cell r="C3510" t="str">
            <v>Camada de bloqueio (colchao) de po-de-pedra, espalhado e comprimido mecanicamente, medida apos compressao.</v>
          </cell>
          <cell r="D3510" t="str">
            <v>m3</v>
          </cell>
          <cell r="E3510">
            <v>32.56</v>
          </cell>
        </row>
        <row r="3511">
          <cell r="A3511" t="str">
            <v>BP000537</v>
          </cell>
          <cell r="B3511" t="str">
            <v>BP05050150/</v>
          </cell>
          <cell r="C3511" t="str">
            <v>Camada de po-de-pedra espalhada manualmente, medida apos a compactacao.</v>
          </cell>
          <cell r="D3511" t="str">
            <v>m3</v>
          </cell>
          <cell r="E3511">
            <v>36.17</v>
          </cell>
        </row>
        <row r="3512">
          <cell r="A3512" t="str">
            <v>BP017063</v>
          </cell>
          <cell r="B3512" t="str">
            <v>BP05050200/</v>
          </cell>
          <cell r="C3512" t="str">
            <v>Capa selante compreendendo aplicacao de asfalto na proporcao de 1,1 a 1,4l/m2, distribuicao de agregado (5 a 15Kg/m2) e compactacao com rolo leve.</v>
          </cell>
          <cell r="D3512" t="str">
            <v>m2</v>
          </cell>
          <cell r="E3512">
            <v>1.46</v>
          </cell>
        </row>
        <row r="3513">
          <cell r="A3513" t="str">
            <v>BP017065</v>
          </cell>
          <cell r="B3513" t="str">
            <v>BP05050250/</v>
          </cell>
          <cell r="C3513" t="str">
            <v>Construcao de aterro, de acordo com as Instrucoes para Execucao do DER-RJ; exclusive escavacao e carga, transporte e fornecimento dos materiais.</v>
          </cell>
          <cell r="D3513" t="str">
            <v>m3</v>
          </cell>
          <cell r="E3513">
            <v>1.1100000000000001</v>
          </cell>
        </row>
        <row r="3514">
          <cell r="A3514" t="str">
            <v>BP017064</v>
          </cell>
          <cell r="B3514" t="str">
            <v>BP05050300/</v>
          </cell>
          <cell r="C3514" t="str">
            <v>Construcao de reforco de sub leito, de acordo com as Instrucoes para Execucao do     DER-RJ; exclusive escavacao e carga, transporte e fornecimento dos materiais.</v>
          </cell>
          <cell r="D3514" t="str">
            <v>m3</v>
          </cell>
          <cell r="E3514">
            <v>1.51</v>
          </cell>
        </row>
        <row r="3515">
          <cell r="A3515" t="str">
            <v>BP000536</v>
          </cell>
          <cell r="B3515" t="str">
            <v>BP05050350/</v>
          </cell>
          <cell r="C3515" t="str">
            <v>Execucao de pavimentacao de saibro arenoso em camadas de 10cm, medida apos a compactacao, inclusive espalhamento e rega.</v>
          </cell>
          <cell r="D3515" t="str">
            <v>m2</v>
          </cell>
          <cell r="E3515">
            <v>4.75</v>
          </cell>
        </row>
        <row r="3516">
          <cell r="A3516" t="str">
            <v>BP000535</v>
          </cell>
          <cell r="B3516" t="str">
            <v>BP05050353/</v>
          </cell>
          <cell r="C3516" t="str">
            <v>Execucao de pavimentacao em saibro melhorado com cimento, em camadas de 8cm de espessura, medida apos a compressao, sendo a proporcao de cimento de 5% em volume (72Kg/m3), inclusive fornecimento dos materiais.</v>
          </cell>
          <cell r="D3516" t="str">
            <v>m2</v>
          </cell>
          <cell r="E3516">
            <v>6.52</v>
          </cell>
        </row>
        <row r="3517">
          <cell r="A3517" t="str">
            <v>BP017054</v>
          </cell>
          <cell r="B3517" t="str">
            <v>BP05050400A</v>
          </cell>
          <cell r="C3517" t="str">
            <v>Imprimacao de base de pavimentacao, de acordo com as Instrucoes para Execucao do      DER-RJ.</v>
          </cell>
          <cell r="D3517" t="str">
            <v>m2</v>
          </cell>
          <cell r="E3517">
            <v>2.0499999999999998</v>
          </cell>
        </row>
        <row r="3518">
          <cell r="A3518" t="str">
            <v>BP017053</v>
          </cell>
          <cell r="B3518" t="str">
            <v>BP05050450/</v>
          </cell>
          <cell r="C3518" t="str">
            <v>Regularizacao de subleito, de acordo com as Instrucoes para Execucao do DER-RJ.  O preco indeniza as operacoes de execucao e transporte de agua e se aplica a area efetivamente regularizada, exclusive transporte e escavacao de corretivos.</v>
          </cell>
          <cell r="D3518" t="str">
            <v>m2</v>
          </cell>
          <cell r="E3518">
            <v>0.41</v>
          </cell>
        </row>
        <row r="3519">
          <cell r="A3519" t="str">
            <v>BP016933</v>
          </cell>
          <cell r="B3519" t="str">
            <v>BP10050050A</v>
          </cell>
          <cell r="C3519" t="str">
            <v>Concreto betuminoso usinado a quente, para camada intermediaria (BINDER), de acordo com as  especificacoes da PCRJ; exclusive transporte da usina para a pista e espalhamento da mistura.</v>
          </cell>
          <cell r="D3519" t="str">
            <v>t</v>
          </cell>
          <cell r="E3519">
            <v>79.88</v>
          </cell>
        </row>
        <row r="3520">
          <cell r="A3520" t="str">
            <v>BP017585</v>
          </cell>
          <cell r="B3520" t="str">
            <v>BP10050100A</v>
          </cell>
          <cell r="C3520" t="str">
            <v>Concreto betuminoso usinado a quente, para camada de rolamento, de acordo com as  especificacoes da PCRJ; exclusive transporte da usina para a pista e espalhamento da mistura.</v>
          </cell>
          <cell r="D3520" t="str">
            <v>t</v>
          </cell>
          <cell r="E3520">
            <v>104.46</v>
          </cell>
        </row>
        <row r="3521">
          <cell r="A3521" t="str">
            <v>BP017068</v>
          </cell>
          <cell r="B3521" t="str">
            <v>BP10050150/</v>
          </cell>
          <cell r="C3521" t="str">
            <v>Concreto asfaltico pre-misturado a frio de acordo com as Instrucoes para Execucao do     DER-RJ.  O preco indeniza as operacoes de execucao, o fornecimento e o transporte dos materiais empregados, e aplica-se ao volume executado, medido apos a compressao.</v>
          </cell>
          <cell r="D3521" t="str">
            <v>m3</v>
          </cell>
          <cell r="E3521">
            <v>213.03</v>
          </cell>
        </row>
        <row r="3522">
          <cell r="A3522" t="str">
            <v>BP016834</v>
          </cell>
          <cell r="B3522" t="str">
            <v>BP10050200/</v>
          </cell>
          <cell r="C3522" t="str">
            <v>Espalhamento manual e compactacao mecanica de concreto asfaltico usinado a quente, ou de pre-misturado, exclusive fornecimento de todos os materiais.</v>
          </cell>
          <cell r="D3522" t="str">
            <v>t</v>
          </cell>
          <cell r="E3522">
            <v>1.93</v>
          </cell>
        </row>
        <row r="3523">
          <cell r="A3523" t="str">
            <v>BP016835</v>
          </cell>
          <cell r="B3523" t="str">
            <v>BP10050250/</v>
          </cell>
          <cell r="C3523" t="str">
            <v>Espalhamento com motonivelaora e compactacao mecanica de qualquer tipo de revestimento asfaltico, executado de acordo com as especificacoes da PCRJ.</v>
          </cell>
          <cell r="D3523" t="str">
            <v>t</v>
          </cell>
          <cell r="E3523">
            <v>1.97</v>
          </cell>
        </row>
        <row r="3524">
          <cell r="A3524" t="str">
            <v>BP000486</v>
          </cell>
          <cell r="B3524" t="str">
            <v>BP10050300/</v>
          </cell>
          <cell r="C3524" t="str">
            <v>Espalhamento com vibro acabadora convencional e compactacao mecanica de qualquer tipo de concreto asfaltico usinado a quente, executado de acordo com as especificacoes da PCRJ, exclusive os materiais.</v>
          </cell>
          <cell r="D3524" t="str">
            <v>t</v>
          </cell>
          <cell r="E3524">
            <v>1.32</v>
          </cell>
        </row>
        <row r="3525">
          <cell r="A3525" t="str">
            <v>BP017022</v>
          </cell>
          <cell r="B3525" t="str">
            <v>BP10050303/</v>
          </cell>
          <cell r="C3525" t="str">
            <v>Espalhamento com vibro acabadora eletronica e compactacao mecanica de qualquer tipo de concreto asfaltico usinado a quente, executado de acordo com as especificacoes da PCRJ.</v>
          </cell>
          <cell r="D3525" t="str">
            <v>t</v>
          </cell>
          <cell r="E3525">
            <v>2.14</v>
          </cell>
        </row>
        <row r="3526">
          <cell r="A3526" t="str">
            <v>BP008714</v>
          </cell>
          <cell r="B3526" t="str">
            <v>BP10050350/</v>
          </cell>
          <cell r="C3526" t="str">
            <v>Manta geotextil de poliester Bidim ou similar tipo OP-20 em uma camada, sobre pavimentacao betuminosa.  Fornecimento e colocacao.</v>
          </cell>
          <cell r="D3526" t="str">
            <v>m2</v>
          </cell>
          <cell r="E3526">
            <v>3.02</v>
          </cell>
        </row>
        <row r="3527">
          <cell r="A3527" t="str">
            <v>BP017060</v>
          </cell>
          <cell r="B3527" t="str">
            <v>BP10050400A</v>
          </cell>
          <cell r="C3527" t="str">
            <v>Pintura de ligacao.</v>
          </cell>
          <cell r="D3527" t="str">
            <v>m2</v>
          </cell>
          <cell r="E3527">
            <v>1.25</v>
          </cell>
        </row>
        <row r="3528">
          <cell r="A3528" t="str">
            <v>BP017293</v>
          </cell>
          <cell r="B3528" t="str">
            <v>BP10050450/</v>
          </cell>
          <cell r="C3528" t="str">
            <v>Piso sintetico para atletismo, moldado no local, sem juntas ou emendas, tipo Lisotan da Lisonda ou similar, com 2 camadas distintas, sendo a anterior composta de uma manta flexivel de granulos preto de borracha vulcanizada de granulometria controlada, agl</v>
          </cell>
          <cell r="D3528" t="str">
            <v>m2</v>
          </cell>
          <cell r="E3528">
            <v>115</v>
          </cell>
        </row>
        <row r="3529">
          <cell r="A3529" t="str">
            <v>BP016833</v>
          </cell>
          <cell r="B3529" t="str">
            <v>BP10050500/</v>
          </cell>
          <cell r="C3529" t="str">
            <v>Recomposicao de revestimento em concreto asfaltico usinado a quente, eecutado em areas de pequenas dimenoes; exclisive corte, pintura de ligacao e fornecimento de todos os materiais.</v>
          </cell>
          <cell r="D3529" t="str">
            <v>m2</v>
          </cell>
          <cell r="E3529">
            <v>2.2200000000000002</v>
          </cell>
        </row>
        <row r="3530">
          <cell r="A3530" t="str">
            <v>BP017914</v>
          </cell>
          <cell r="B3530" t="str">
            <v>BP10050550/</v>
          </cell>
          <cell r="C3530" t="str">
            <v>Reforco ou tratamento para trincamentos com revestimento betuminoso, feito com manta de geogrelha flexivel de poliester de alta tenacidade, combinado com manta nao tecida ultra leve, em forma de grelha, com abertura de malha de (40x40)mm, resistencia de 5</v>
          </cell>
          <cell r="D3530" t="str">
            <v>m2</v>
          </cell>
          <cell r="E3530">
            <v>25.41</v>
          </cell>
        </row>
        <row r="3531">
          <cell r="A3531" t="str">
            <v>BP017175</v>
          </cell>
          <cell r="B3531" t="str">
            <v>BP10050600A</v>
          </cell>
          <cell r="C3531" t="str">
            <v xml:space="preserve">Micro revestimento asfaltico a frio com emprego de emulsao modificada com polimeros, aditivo de controle de rompimento, abertura ao trafego no maximo em 2h, consumo por m2 entre 10Kg a 12Kg, em uma unica camada, com emprego da faixa III ou IV da ISSA.  O </v>
          </cell>
          <cell r="D3531" t="str">
            <v>m2</v>
          </cell>
          <cell r="E3531">
            <v>5.34</v>
          </cell>
        </row>
        <row r="3532">
          <cell r="A3532" t="str">
            <v>BP000462</v>
          </cell>
          <cell r="B3532" t="str">
            <v>BP10050650/</v>
          </cell>
          <cell r="C3532" t="str">
            <v>Revestimento de concreto betuminoso usinado a quente, para camada de rolamento, com 4cm de espessura, exclusive transporte da usina para a pista de imprimacao.</v>
          </cell>
          <cell r="D3532" t="str">
            <v>m2</v>
          </cell>
          <cell r="E3532">
            <v>10.34</v>
          </cell>
        </row>
        <row r="3533">
          <cell r="A3533" t="str">
            <v>BP000459</v>
          </cell>
          <cell r="B3533" t="str">
            <v>BP10050653A</v>
          </cell>
          <cell r="C3533" t="str">
            <v>Revestimento de concreto betuminoso usinado a quente, com 5cm de espessura, executado em 1 camada, de acordo com as Instrucoes para Execucao do DER-RJ, exclusive transporte da usina para a pista.</v>
          </cell>
          <cell r="D3533" t="str">
            <v>m2</v>
          </cell>
          <cell r="E3533">
            <v>12.93</v>
          </cell>
        </row>
        <row r="3534">
          <cell r="A3534" t="str">
            <v>BP017077</v>
          </cell>
          <cell r="B3534" t="str">
            <v>BP10050656/</v>
          </cell>
          <cell r="C3534" t="str">
            <v>Revestimento de concreto betuminoso usinado a quente, com 8cm de espessura, executado em 2 camadas, sendo a inferior de ligacao (Binder), com 4cm de espessura e a superior de rolamento, de acordo com as Instrucoes para Execucao do DER-RJ, exclusive transp</v>
          </cell>
          <cell r="D3534" t="str">
            <v>m2</v>
          </cell>
          <cell r="E3534">
            <v>20.68</v>
          </cell>
        </row>
        <row r="3535">
          <cell r="A3535" t="str">
            <v>BP017078</v>
          </cell>
          <cell r="B3535" t="str">
            <v>BP10050659/</v>
          </cell>
          <cell r="C3535" t="str">
            <v>Revestimento de concreto betuminoso usinado a quente, com 10cm de espessura, executado em 2 camadas, sendo a inferior de ligacao (Binder), com 6cm de espessura e a superior de rolamento, de acordo com as Instrucoes para Execucao do DER-RJ, exclusive trans</v>
          </cell>
          <cell r="D3535" t="str">
            <v>m2</v>
          </cell>
          <cell r="E3535">
            <v>25.22</v>
          </cell>
        </row>
        <row r="3536">
          <cell r="A3536" t="str">
            <v>BP005614</v>
          </cell>
          <cell r="B3536" t="str">
            <v>BP10050700A</v>
          </cell>
          <cell r="C3536" t="str">
            <v>Revestimento de concreto asfaltico com polimero usinado a quente, com 5cm de espessura, executado com vibroacabadora com controle eletronico e mesa extensiva de no minimo 7m, conforme especificacoes da Prefeitura da Cidade do Rio de Janeiro.</v>
          </cell>
          <cell r="D3536" t="str">
            <v>m2</v>
          </cell>
          <cell r="E3536">
            <v>17.04</v>
          </cell>
        </row>
        <row r="3537">
          <cell r="A3537" t="str">
            <v>BP005615</v>
          </cell>
          <cell r="B3537" t="str">
            <v>BP10050703A</v>
          </cell>
          <cell r="C3537" t="str">
            <v>Revestimento de concreto asfaltico com polimero usinado a quente, com 7cm de espessura, executado com vibroacabadora com controle eletronico e mesa extensiva de no minimo 7m, conforme especificacoes da Prefeitura da Cidade do Rio de Janeiro.</v>
          </cell>
          <cell r="D3537" t="str">
            <v>m2</v>
          </cell>
          <cell r="E3537">
            <v>23.51</v>
          </cell>
        </row>
        <row r="3538">
          <cell r="A3538" t="str">
            <v>BP002436</v>
          </cell>
          <cell r="B3538" t="str">
            <v>BP10050750/</v>
          </cell>
          <cell r="C3538" t="str">
            <v>Revestimento de saibro, comprimido, em camada; excluido fornecimento e transporte do saibro, sendo a camada medida apos a compressao.</v>
          </cell>
          <cell r="D3538" t="str">
            <v>m3</v>
          </cell>
          <cell r="E3538">
            <v>3.05</v>
          </cell>
        </row>
        <row r="3539">
          <cell r="A3539" t="str">
            <v>BP010435</v>
          </cell>
          <cell r="B3539" t="str">
            <v>BP10100050/</v>
          </cell>
          <cell r="C3539" t="str">
            <v>Pavimento rigido com armadura simples, monolitica, com juntas serradas PTR-302-N, incluindo nivelamento da base com nivel laser RL-50B, colocacao de lona plastica de polietileno de 200mc, tela eletro-soldada Telcon Q-61 com 10% de superposicao, para execu</v>
          </cell>
          <cell r="D3539" t="str">
            <v>m2</v>
          </cell>
          <cell r="E3539">
            <v>65</v>
          </cell>
        </row>
        <row r="3540">
          <cell r="A3540" t="str">
            <v>BP018047</v>
          </cell>
          <cell r="B3540" t="str">
            <v>BP10100500/</v>
          </cell>
          <cell r="C3540" t="str">
            <v>Pavimento rigido em concreto FCK=13,5MPa, colorido com oxido de ferro vermelho sintetico, juntas serradas, colocacao de lona plastica de polietileno de 0,20mm, sobre camada regularizadora de po de pedra, compactada mecanicamente, para execucao de paviment</v>
          </cell>
          <cell r="D3540" t="str">
            <v>m2</v>
          </cell>
          <cell r="E3540">
            <v>35.020000000000003</v>
          </cell>
        </row>
        <row r="3541">
          <cell r="A3541" t="str">
            <v>BP009007</v>
          </cell>
          <cell r="B3541" t="str">
            <v>BP10150050/</v>
          </cell>
          <cell r="C3541" t="str">
            <v>Junta de retracao, serrada com disco de diamantes, para pavimentos de placas de concreto, com 5cm de profundidade, somente o corte, exclusive preenchimento e barras de ligacao e de transferencia.</v>
          </cell>
          <cell r="D3541" t="str">
            <v>m</v>
          </cell>
          <cell r="E3541">
            <v>7.5</v>
          </cell>
        </row>
        <row r="3542">
          <cell r="A3542" t="str">
            <v>BP017828</v>
          </cell>
          <cell r="B3542" t="str">
            <v>BP10150100/</v>
          </cell>
          <cell r="C3542" t="str">
            <v>Junta de retracao, serrada com disco de diamante,  em revestimento de placas de concreto, com 5cm de profundidade, inclusive preenchimento de asfalto diluido CM-30, exclusive barras de ligacao e de transferencia.</v>
          </cell>
          <cell r="D3542" t="str">
            <v>m</v>
          </cell>
          <cell r="E3542">
            <v>8.75</v>
          </cell>
        </row>
        <row r="3543">
          <cell r="A3543" t="str">
            <v>BP017827</v>
          </cell>
          <cell r="B3543" t="str">
            <v>BP10150150/</v>
          </cell>
          <cell r="C3543" t="str">
            <v>Junta de retracao em revestimento de placa de concreto do tipo encaixe (macho e femea), inclusive preenchimento de asfalto diluido CM-30, exclusive barras de ligacao e de transferencia.</v>
          </cell>
          <cell r="D3543" t="str">
            <v>m</v>
          </cell>
          <cell r="E3543">
            <v>12.01</v>
          </cell>
        </row>
        <row r="3544">
          <cell r="A3544" t="str">
            <v>BP017829</v>
          </cell>
          <cell r="B3544" t="str">
            <v>BP10150200/</v>
          </cell>
          <cell r="C3544" t="str">
            <v>Limpeza e preenchimento de junta de retracao, com asfalto duluido CM-30, exclusive corte, barras de ligacao e de transferencia.</v>
          </cell>
          <cell r="D3544" t="str">
            <v>m</v>
          </cell>
          <cell r="E3544">
            <v>1.25</v>
          </cell>
        </row>
        <row r="3545">
          <cell r="A3545" t="str">
            <v>BP016836</v>
          </cell>
          <cell r="B3545" t="str">
            <v>BP10200050A</v>
          </cell>
          <cell r="C3545" t="str">
            <v>Assentamento de artefato de concreto, sobre colchao de po-de-pedra, areia ou material equivalente, com fornecimento de todos os materiais, exclusive o artefato de concreto, inclusive rejuntamento, de acordo com as especificacoes da PCRJ.</v>
          </cell>
          <cell r="D3545" t="str">
            <v>m2</v>
          </cell>
          <cell r="E3545">
            <v>11.93</v>
          </cell>
        </row>
        <row r="3546">
          <cell r="A3546" t="str">
            <v>BP008188</v>
          </cell>
          <cell r="B3546" t="str">
            <v>BP10200100A</v>
          </cell>
          <cell r="C3546" t="str">
            <v>Reassentamento de artefato de concreto, com reaproveitamento deste, com limpeza de rejunte aderente, sobre colchao de po-de-pedra, areia ou material equivalente, inclusive fornecimento de todos os materiais, inclusive rejuntamento.</v>
          </cell>
          <cell r="D3546" t="str">
            <v>m2</v>
          </cell>
          <cell r="E3546">
            <v>14.35</v>
          </cell>
        </row>
        <row r="3547">
          <cell r="A3547" t="str">
            <v>BP016838</v>
          </cell>
          <cell r="B3547" t="str">
            <v>BP10200103A</v>
          </cell>
          <cell r="C3547" t="str">
            <v>Reassentamento de artefato de concreto, com reaproveitamento deste,  sobre colchao de po-de-pedra, areia ou material equivalente, inclusive fornecimento de todos os materiais.</v>
          </cell>
          <cell r="D3547" t="str">
            <v>m2</v>
          </cell>
          <cell r="E3547">
            <v>7.35</v>
          </cell>
        </row>
        <row r="3548">
          <cell r="A3548" t="str">
            <v>BP010397</v>
          </cell>
          <cell r="B3548" t="str">
            <v>BP10200150/</v>
          </cell>
          <cell r="C3548" t="str">
            <v>Pavimentacao com blocos vazados de concreto, Concregrama CGD, medindo (50x50x10)cm, Neo-Rex ou similar, assentes em camadas de areia grossa de 2cm, exclusive preparo do terreno.  Fornecimento e colocacao.</v>
          </cell>
          <cell r="D3548" t="str">
            <v>m2</v>
          </cell>
          <cell r="E3548">
            <v>54.53</v>
          </cell>
        </row>
        <row r="3549">
          <cell r="A3549" t="str">
            <v>BP010398</v>
          </cell>
          <cell r="B3549" t="str">
            <v>BP10200153/</v>
          </cell>
          <cell r="C3549" t="str">
            <v>Pavimentacao com blocos vazados de concreto, Concregrama CG7, medindo (60x45x7,5)cm, Neo-Rex ou similar, assentes em camadas de areia grossa de 2cm, exclusive preparo do terreno.  Fornecimento e colocacao.</v>
          </cell>
          <cell r="D3549" t="str">
            <v>m2</v>
          </cell>
          <cell r="E3549">
            <v>41.41</v>
          </cell>
        </row>
        <row r="3550">
          <cell r="A3550" t="str">
            <v>BP010437</v>
          </cell>
          <cell r="B3550" t="str">
            <v>BP10200200/</v>
          </cell>
          <cell r="C3550" t="str">
            <v>Piso Blokret tipo Roma Garden colorido ou similar, com espessura de 5cm, assente sobre colchao de po-de-pedra, exclusive o preparo do solo, mas com o fornecimento de todos os materiais bem como colocacao.  Fornecimento e assentamento.</v>
          </cell>
          <cell r="D3550" t="str">
            <v>m2</v>
          </cell>
          <cell r="E3550">
            <v>22.86</v>
          </cell>
        </row>
        <row r="3551">
          <cell r="A3551" t="str">
            <v>BP010438</v>
          </cell>
          <cell r="B3551" t="str">
            <v>BP10200250/</v>
          </cell>
          <cell r="C3551" t="str">
            <v>Piso Blokret tipo Mosaico colorido ou similar, com espessura de 5cm, assente sobre colchao de  po-de-pedra, exclusive o preparo do solo, mas com o fornecimento de todos os materiais bem como colocacao.  Fornecimento e assentamento.</v>
          </cell>
          <cell r="D3551" t="str">
            <v>m2</v>
          </cell>
          <cell r="E3551">
            <v>28.59</v>
          </cell>
        </row>
        <row r="3552">
          <cell r="A3552" t="str">
            <v>BP016837</v>
          </cell>
          <cell r="B3552" t="str">
            <v>BP10200300A</v>
          </cell>
          <cell r="C3552" t="str">
            <v>Rejuntamento de artefato de concreto, com argamassa de cimento e areia no traco 1:3, com fornecimento de todos os materiais.</v>
          </cell>
          <cell r="D3552" t="str">
            <v>m2</v>
          </cell>
          <cell r="E3552">
            <v>8.73</v>
          </cell>
        </row>
        <row r="3553">
          <cell r="A3553" t="str">
            <v>BP017844</v>
          </cell>
          <cell r="B3553" t="str">
            <v>BP10200350/</v>
          </cell>
          <cell r="C3553" t="str">
            <v xml:space="preserve">Revestimento intertravado com pecas (blocos) de concreto com cimento cinza, cor natural, com resistencia a compressao de 35MPa, altamente vibro-prensados, pre-moldados UNI-STEIN (16 faces), holandes (retangular), raquete ou similar, com espessura de 6cm, </v>
          </cell>
          <cell r="D3553" t="str">
            <v>m2</v>
          </cell>
          <cell r="E3553">
            <v>32.64</v>
          </cell>
        </row>
        <row r="3554">
          <cell r="A3554" t="str">
            <v>BP017848</v>
          </cell>
          <cell r="B3554" t="str">
            <v>BP10200353/</v>
          </cell>
          <cell r="C3554" t="str">
            <v>Revestimento intertravado com pecas (blocos) de concreto com cimento cinza, colorido; nas cores vermelho, amarelo, preto e variacoes, com resistencia a compressao de 35MPa, altamente vibro-prensados, pre-moldados UNI-STEIN (16 faces), holandes (retangular</v>
          </cell>
          <cell r="D3554" t="str">
            <v>m2</v>
          </cell>
          <cell r="E3554">
            <v>36.630000000000003</v>
          </cell>
        </row>
        <row r="3555">
          <cell r="A3555" t="str">
            <v>BP017845</v>
          </cell>
          <cell r="B3555" t="str">
            <v>BP10200356/</v>
          </cell>
          <cell r="C3555" t="str">
            <v xml:space="preserve">Revestimento intertravado com pecas (blocos) de concreto com cimento cinza, cor natural, com resistencia a compressao de 35MPa, altamente vibro-prensados, pre-moldados UNI-STEIN (16 faces), holandes (retangular), raquete ou similar, com espessura de 8cm, </v>
          </cell>
          <cell r="D3555" t="str">
            <v>m2</v>
          </cell>
          <cell r="E3555">
            <v>38.94</v>
          </cell>
        </row>
        <row r="3556">
          <cell r="A3556" t="str">
            <v>BP017849</v>
          </cell>
          <cell r="B3556" t="str">
            <v>BP10200359/</v>
          </cell>
          <cell r="C3556" t="str">
            <v>Revestimento intertravado com pecas (blocos) de concreto com cimento cinza, colorido; nas cores vermelho, amarelo, preto e variacoes, com resistencia a compressao de 35MPa, altamente vibro-prensados, pre-moldados UNI-STEIN (16 faces), holandes (retangular</v>
          </cell>
          <cell r="D3556" t="str">
            <v>m2</v>
          </cell>
          <cell r="E3556">
            <v>44.71</v>
          </cell>
        </row>
        <row r="3557">
          <cell r="A3557" t="str">
            <v>BP017846</v>
          </cell>
          <cell r="B3557" t="str">
            <v>BP10200362/</v>
          </cell>
          <cell r="C3557" t="str">
            <v>Revestimento intertravado com pecas (blocos) de concreto com cimento cinza, cor natural, com resistencia a compressao de 35MPa, altamente vibro-prensados, pre-moldados UNI-STEIN (16 faces), holandes (retangular), raquete ou similar, com espessura de 10cm,</v>
          </cell>
          <cell r="D3557" t="str">
            <v>m2</v>
          </cell>
          <cell r="E3557">
            <v>47.86</v>
          </cell>
        </row>
        <row r="3558">
          <cell r="A3558" t="str">
            <v>BP017847</v>
          </cell>
          <cell r="B3558" t="str">
            <v>BP10200365/</v>
          </cell>
          <cell r="C3558" t="str">
            <v>Revestimento intertravado com pecas (blocos) de concreto com cimento cinza, cor natural, com resistencia a compressao de 50MPa, altamente vibro-prensados, pre-moldados UNI-STEIN (16 faces), holandes (retangular), raquete ou similar, com espessura de 10cm,</v>
          </cell>
          <cell r="D3558" t="str">
            <v>m2</v>
          </cell>
          <cell r="E3558">
            <v>64.14</v>
          </cell>
        </row>
        <row r="3559">
          <cell r="A3559" t="str">
            <v>BP017850</v>
          </cell>
          <cell r="B3559" t="str">
            <v>BP10200368/</v>
          </cell>
          <cell r="C3559" t="str">
            <v>Revestimento intertravado com pecas (blocos) de concreto com cimento cinza, colorido; nas cores vermelho, amarelo, preto e variacoes, com resistencia a compressao de 35MPa, altamente vibro-prensados, pre-moldados UNI-STEIN (16 faces), holandes (retangular</v>
          </cell>
          <cell r="D3559" t="str">
            <v>m2</v>
          </cell>
          <cell r="E3559">
            <v>55.74</v>
          </cell>
        </row>
        <row r="3560">
          <cell r="A3560" t="str">
            <v>BP017089</v>
          </cell>
          <cell r="B3560" t="str">
            <v>BP10250050/</v>
          </cell>
          <cell r="C3560" t="str">
            <v>Paralelepipedos.  Fornecimento.</v>
          </cell>
          <cell r="D3560" t="str">
            <v>un</v>
          </cell>
          <cell r="E3560">
            <v>0.45</v>
          </cell>
        </row>
        <row r="3561">
          <cell r="A3561" t="str">
            <v>BP002426</v>
          </cell>
          <cell r="B3561" t="str">
            <v>BP10250100/</v>
          </cell>
          <cell r="C3561" t="str">
            <v>Assentamento de paralelepipedos com reaproveitamento destes, fornecimento de po-de-pedra e rejuntamento com betume e cascalinho.</v>
          </cell>
          <cell r="D3561" t="str">
            <v>m2</v>
          </cell>
          <cell r="E3561">
            <v>18.670000000000002</v>
          </cell>
        </row>
        <row r="3562">
          <cell r="A3562" t="str">
            <v>BP000450</v>
          </cell>
          <cell r="B3562" t="str">
            <v>BP10250103/</v>
          </cell>
          <cell r="C3562" t="str">
            <v>Assentamento de paralelepipedos com reaproveitamento destes e fornecimento de po-de-pedra e rejuntamento com argamassa de cimento e areia no traco 1:3.</v>
          </cell>
          <cell r="D3562" t="str">
            <v>m2</v>
          </cell>
          <cell r="E3562">
            <v>15.51</v>
          </cell>
        </row>
        <row r="3563">
          <cell r="A3563" t="str">
            <v>BP008016</v>
          </cell>
          <cell r="B3563" t="str">
            <v>BP10250150/</v>
          </cell>
          <cell r="C3563" t="str">
            <v>Arrancamento e reassentamento de paralelepipedos com limpeza de betume aderente sobre colchao de po-de-pedra, incluindo fornecimento do po-de-pedra, exclusive rejuntamento e fornecimento dos paralelepipedos.</v>
          </cell>
          <cell r="D3563" t="str">
            <v>m2</v>
          </cell>
          <cell r="E3563">
            <v>15.07</v>
          </cell>
        </row>
        <row r="3564">
          <cell r="A3564" t="str">
            <v>BP002462</v>
          </cell>
          <cell r="B3564" t="str">
            <v>BP10250153/</v>
          </cell>
          <cell r="C3564" t="str">
            <v>Arrancamento e assentamento de paralelepipedos com limpeza do betume aderente sobre colchao de po-de-pedra, inclusive fornecimento de po-de-pedra e rejuntamento com argamassa de cimento e areia no traco 1:3, exclusive fornecimento dos paralelepipedos.</v>
          </cell>
          <cell r="D3564" t="str">
            <v>m2</v>
          </cell>
          <cell r="E3564">
            <v>21.81</v>
          </cell>
        </row>
        <row r="3565">
          <cell r="A3565" t="str">
            <v>BP008017</v>
          </cell>
          <cell r="B3565" t="str">
            <v>BP10250156/</v>
          </cell>
          <cell r="C3565" t="str">
            <v>Assentamento de paralelepipedos com reaproveitamento destes, fornecimento de po-de-pedra, exclusive rejuntamento.</v>
          </cell>
          <cell r="D3565" t="str">
            <v>m2</v>
          </cell>
          <cell r="E3565">
            <v>10.71</v>
          </cell>
        </row>
        <row r="3566">
          <cell r="A3566" t="str">
            <v>BP000449</v>
          </cell>
          <cell r="B3566" t="str">
            <v>BP10250200A</v>
          </cell>
          <cell r="C3566" t="str">
            <v>Reassentamento de paralelepipedos, com reaproveitamento deste, com limpeza de rejunto aderido, sobre colchao de po-de-pedra, areia ou material equivalente, incluindo fornecimento de todos os materiais, inclusive rejuntameno.</v>
          </cell>
          <cell r="D3566" t="str">
            <v>m2</v>
          </cell>
          <cell r="E3566">
            <v>14.68</v>
          </cell>
        </row>
        <row r="3567">
          <cell r="A3567" t="str">
            <v>BP008035</v>
          </cell>
          <cell r="B3567" t="str">
            <v>BP10250250/</v>
          </cell>
          <cell r="C3567" t="str">
            <v>Rejuntamento de pavimentacao de paralelepipedos com betume e cascalinho, exclusive o fornecimento do betume.</v>
          </cell>
          <cell r="D3567" t="str">
            <v>m2</v>
          </cell>
          <cell r="E3567">
            <v>2.85</v>
          </cell>
        </row>
        <row r="3568">
          <cell r="A3568" t="str">
            <v>BP017835</v>
          </cell>
          <cell r="B3568" t="str">
            <v>BP10250253/</v>
          </cell>
          <cell r="C3568" t="str">
            <v>Rejuntamento de revestimento em paralelepipedo, com CAP-40 e Brita 0, inclusive fornecimento de todos os materiais.</v>
          </cell>
          <cell r="D3568" t="str">
            <v>m2</v>
          </cell>
          <cell r="E3568">
            <v>5.78</v>
          </cell>
        </row>
        <row r="3569">
          <cell r="A3569" t="str">
            <v>BP017834</v>
          </cell>
          <cell r="B3569" t="str">
            <v>BP10250300/</v>
          </cell>
          <cell r="C3569" t="str">
            <v>Revestimento em paralelepipedos sobre colchao de po-de-pedra, areia ou material equivalente, inclusive fornecimento de todos os materiais, inclusive rejuntamento.</v>
          </cell>
          <cell r="D3569" t="str">
            <v>m2</v>
          </cell>
          <cell r="E3569">
            <v>36.130000000000003</v>
          </cell>
        </row>
        <row r="3570">
          <cell r="A3570" t="str">
            <v>BP000452</v>
          </cell>
          <cell r="B3570" t="str">
            <v>BP10250303/</v>
          </cell>
          <cell r="C3570" t="str">
            <v>Pavimentacao com paralelepipedos sobre colchao de po-de-pedra e rejuntamento com betume e cascalinho, inclusive fornecimento de todos os materiais.</v>
          </cell>
          <cell r="D3570" t="str">
            <v>m2</v>
          </cell>
          <cell r="E3570">
            <v>35.43</v>
          </cell>
        </row>
        <row r="3571">
          <cell r="A3571" t="str">
            <v>CI009227</v>
          </cell>
          <cell r="B3571" t="str">
            <v>CI05500100/</v>
          </cell>
          <cell r="C3571" t="str">
            <v>Cumeeira normal, para telhas onduladas, tipo Onduline ou similar, de (0,50x0,90)m, presas por pregos galvanizados.  Fornecimento e colocacao.</v>
          </cell>
          <cell r="D3571" t="str">
            <v>m</v>
          </cell>
          <cell r="E3571">
            <v>21.86</v>
          </cell>
        </row>
        <row r="3572">
          <cell r="A3572" t="str">
            <v>CI009477</v>
          </cell>
          <cell r="B3572" t="str">
            <v>CI05550050A</v>
          </cell>
          <cell r="C3572" t="str">
            <v>Chapa de policarbonato para caixilho com painel fixo, espessura de 10mm.  Fornecimento e colocacao.</v>
          </cell>
          <cell r="D3572" t="str">
            <v>m2</v>
          </cell>
          <cell r="E3572">
            <v>71.98</v>
          </cell>
        </row>
        <row r="3573">
          <cell r="A3573" t="str">
            <v>CI017171</v>
          </cell>
          <cell r="B3573" t="str">
            <v>CI05550100/</v>
          </cell>
          <cell r="C3573" t="str">
            <v>Cobertura em chapa de policarbonato alveolar, na cor cristal, com 10mm de espessura, incluindo madeiramento em pecas de Macaranduba e pilares em tubo de aco galvanizado.  Fornecimento e colocacao.</v>
          </cell>
          <cell r="D3573" t="str">
            <v>m2</v>
          </cell>
          <cell r="E3573">
            <v>173.05</v>
          </cell>
        </row>
        <row r="3574">
          <cell r="A3574" t="str">
            <v>CI008809</v>
          </cell>
          <cell r="B3574" t="str">
            <v>CI05550150A</v>
          </cell>
          <cell r="C3574" t="str">
            <v>Cobertura em chapas de acrilicos translucidos de 6mm de espessura, exclusive estrutura de fixacao.  Fornecimento e colocacao.</v>
          </cell>
          <cell r="D3574" t="str">
            <v>m2</v>
          </cell>
          <cell r="E3574">
            <v>146.47</v>
          </cell>
        </row>
        <row r="3575">
          <cell r="A3575" t="str">
            <v>CI006022</v>
          </cell>
          <cell r="B3575" t="str">
            <v>CI05550200/</v>
          </cell>
          <cell r="C3575" t="str">
            <v>Cobertura em plastico Night and Day ou similar, liso, translucido, branco, largura de 1,45m.  Fornecimento e colocacao.</v>
          </cell>
          <cell r="D3575" t="str">
            <v>m2</v>
          </cell>
          <cell r="E3575">
            <v>15.04</v>
          </cell>
        </row>
        <row r="3576">
          <cell r="A3576" t="str">
            <v>CI009478</v>
          </cell>
          <cell r="B3576" t="str">
            <v>CI05550250/</v>
          </cell>
          <cell r="C3576" t="str">
            <v>Estrutura em aluminio em claraboia para chapa de policarbonato.  Fornecimento e colocacao.</v>
          </cell>
          <cell r="D3576" t="str">
            <v>m2</v>
          </cell>
          <cell r="E3576">
            <v>149.81</v>
          </cell>
        </row>
        <row r="3577">
          <cell r="A3577" t="str">
            <v>CI001083</v>
          </cell>
          <cell r="B3577" t="str">
            <v>CI05600050/</v>
          </cell>
          <cell r="C3577" t="str">
            <v>Calha de beiral, semicircular de PVC rigido, exclusive condutores (vide item CI001084).  Fornecimento e colocacao.</v>
          </cell>
          <cell r="D3577" t="str">
            <v>m</v>
          </cell>
          <cell r="E3577">
            <v>59.58</v>
          </cell>
        </row>
        <row r="3578">
          <cell r="A3578" t="str">
            <v>CI001084</v>
          </cell>
          <cell r="B3578" t="str">
            <v>CI05600100/</v>
          </cell>
          <cell r="C3578" t="str">
            <v>Condutor para calha de beiral de PVC rigido, inclusive conexoes.  Fornecimento e colocacao.</v>
          </cell>
          <cell r="D3578" t="str">
            <v>m</v>
          </cell>
          <cell r="E3578">
            <v>21.38</v>
          </cell>
        </row>
        <row r="3579">
          <cell r="A3579" t="str">
            <v>CI001088</v>
          </cell>
          <cell r="B3579" t="str">
            <v>CI05650050A</v>
          </cell>
          <cell r="C3579" t="str">
            <v>Calha de cobre, semicircular, com 25cm de desenvolvimento.  Fornecimento e colocacao.</v>
          </cell>
          <cell r="D3579" t="str">
            <v>m</v>
          </cell>
          <cell r="E3579">
            <v>40.53</v>
          </cell>
        </row>
        <row r="3580">
          <cell r="A3580" t="str">
            <v>CI007452</v>
          </cell>
          <cell r="B3580" t="str">
            <v>CI05700050/</v>
          </cell>
          <cell r="C3580" t="str">
            <v>Calha metalica para aguas pluviais com pintura eletrostatica na cor azul, com largura de 0,25m e altura de 0,20m.  Fornecimento e assentamento.</v>
          </cell>
          <cell r="D3580" t="str">
            <v>m</v>
          </cell>
          <cell r="E3580">
            <v>110.38</v>
          </cell>
        </row>
        <row r="3581">
          <cell r="A3581" t="str">
            <v>CI006174</v>
          </cell>
          <cell r="B3581" t="str">
            <v>CI05750050/</v>
          </cell>
          <cell r="C3581" t="str">
            <v>Cabine para quiosque em Fiber-Glass ou similar, medindo (2,80x2,16x2,32)m, fabricacao Difibra ou similar.  Fornecimento e colocacao.</v>
          </cell>
          <cell r="D3581" t="str">
            <v>un</v>
          </cell>
          <cell r="E3581">
            <v>9496.7800000000007</v>
          </cell>
        </row>
        <row r="3582">
          <cell r="A3582" t="str">
            <v>CI006188</v>
          </cell>
          <cell r="B3582" t="str">
            <v>CI05750100/</v>
          </cell>
          <cell r="C3582" t="str">
            <v>Cobertura em telhas onduladas translucidas de Fiber-Glass ou similar, exclusive madeiramento.  Fornecimento e colocacao.</v>
          </cell>
          <cell r="D3582" t="str">
            <v>m2</v>
          </cell>
          <cell r="E3582">
            <v>28.42</v>
          </cell>
        </row>
        <row r="3583">
          <cell r="A3583" t="str">
            <v>CI001087</v>
          </cell>
          <cell r="B3583" t="str">
            <v>CI05750150/</v>
          </cell>
          <cell r="C3583" t="str">
            <v>Guarita em Fiber-Glass ou similar, medidas (1x1x2,20)m, modelo Kini, fabricacao Glaspac ou similar.  Fornecimento e colocacao.</v>
          </cell>
          <cell r="D3583" t="str">
            <v>un</v>
          </cell>
          <cell r="E3583">
            <v>1590.95</v>
          </cell>
        </row>
        <row r="3584">
          <cell r="A3584" t="str">
            <v>CI001086</v>
          </cell>
          <cell r="B3584" t="str">
            <v>CI05750153/</v>
          </cell>
          <cell r="C3584" t="str">
            <v>Guarita em Fiber-Glass ou similar, medidas (1,20x1,20x2,30)m, modelo Kini, fabricacao Glaspac ou similar.  Fornecimento e colocacao.</v>
          </cell>
          <cell r="D3584" t="str">
            <v>un</v>
          </cell>
          <cell r="E3584">
            <v>1906.3</v>
          </cell>
        </row>
        <row r="3585">
          <cell r="A3585" t="str">
            <v>CI008640</v>
          </cell>
          <cell r="B3585" t="str">
            <v>CI05990050/</v>
          </cell>
          <cell r="C3585" t="str">
            <v>Quiosque tipo Carrossel-Decagonal, com cobertura de Sape natural, com espacamento de 50cm, diametro maior de 8m incluindo os beirais de 50cm, estrutura em Eucalipto rolico tratado em auto-clave, inclusive manta impermeabilizante.  Fornecimento e colocacao</v>
          </cell>
          <cell r="D3585" t="str">
            <v>m2</v>
          </cell>
          <cell r="E3585">
            <v>123.68</v>
          </cell>
        </row>
        <row r="3586">
          <cell r="A3586" t="str">
            <v>CI008862</v>
          </cell>
          <cell r="B3586" t="str">
            <v>CI10050050/</v>
          </cell>
          <cell r="C3586" t="str">
            <v>Argila expandida com granulometria fina de 2215.  Fornecimento, inclusive transporte.</v>
          </cell>
          <cell r="D3586" t="str">
            <v>m3</v>
          </cell>
          <cell r="E3586">
            <v>140.96</v>
          </cell>
        </row>
        <row r="3587">
          <cell r="A3587" t="str">
            <v>CI008863</v>
          </cell>
          <cell r="B3587" t="str">
            <v>CI10050053/</v>
          </cell>
          <cell r="C3587" t="str">
            <v>Argila expandida com granulometria grossa de 3222.  Fornecimento, inclusive transporte.</v>
          </cell>
          <cell r="D3587" t="str">
            <v>m3</v>
          </cell>
          <cell r="E3587">
            <v>140.96</v>
          </cell>
        </row>
        <row r="3588">
          <cell r="A3588" t="str">
            <v>CI008452</v>
          </cell>
          <cell r="B3588" t="str">
            <v>CI10050100A</v>
          </cell>
          <cell r="C3588" t="str">
            <v>Chapa de ferro galvanizada no 11, de 3mm (1/8").  Fornecimento e colocacao.</v>
          </cell>
          <cell r="D3588" t="str">
            <v>m2</v>
          </cell>
          <cell r="E3588">
            <v>130.46</v>
          </cell>
        </row>
        <row r="3589">
          <cell r="A3589" t="str">
            <v>CI006741</v>
          </cell>
          <cell r="B3589" t="str">
            <v>CI10050121A</v>
          </cell>
          <cell r="C3589" t="str">
            <v>Chapa de ferro galvanizado no 18.  Fornecimento e colocacao.</v>
          </cell>
          <cell r="D3589" t="str">
            <v>m2</v>
          </cell>
          <cell r="E3589">
            <v>60.54</v>
          </cell>
        </row>
        <row r="3590">
          <cell r="A3590" t="str">
            <v>CI017298</v>
          </cell>
          <cell r="B3590" t="str">
            <v>CI10050150/</v>
          </cell>
          <cell r="C3590" t="str">
            <v>Lamina isolante refletiva Duralfoil Multi ou similar, composta por Foil de Aluminio em somente uma face, unida a alma de Papel Kraft de alta densidade com adesivos especiais e uma malha protetora que atua como reforco, possui uma resina externa.</v>
          </cell>
          <cell r="D3590" t="str">
            <v>m2</v>
          </cell>
          <cell r="E3590">
            <v>9.2100000000000009</v>
          </cell>
        </row>
        <row r="3591">
          <cell r="A3591" t="str">
            <v>CI017299</v>
          </cell>
          <cell r="B3591" t="str">
            <v>CI10050153/</v>
          </cell>
          <cell r="C3591" t="str">
            <v>Lamina isolante refletiva Duralfoil Multi/2 ou similar, composta por Foil de Aluminio em ambas as faces, unidas a alma de papel kraft de alta densidade com adesivos especiais e uma malha protetora que atua como reforco, possui uma resina externa.</v>
          </cell>
          <cell r="D3591" t="str">
            <v>m2</v>
          </cell>
          <cell r="E3591">
            <v>10.26</v>
          </cell>
        </row>
        <row r="3592">
          <cell r="A3592" t="str">
            <v>CI017300</v>
          </cell>
          <cell r="B3592" t="str">
            <v>CI10050200/</v>
          </cell>
          <cell r="C3592" t="str">
            <v>Lamina isolante refletiva Duralfoil Residencial branco ou similar, composta por Foil de Aluminio em somente uma face, unida a alma de papel kraft de alta densidade com adesivos especiais e uma malha protetora que atua como reforco, possui uma resina exter</v>
          </cell>
          <cell r="D3592" t="str">
            <v>m2</v>
          </cell>
          <cell r="E3592">
            <v>11.93</v>
          </cell>
        </row>
        <row r="3593">
          <cell r="A3593" t="str">
            <v>CI017606</v>
          </cell>
          <cell r="B3593" t="str">
            <v>CI10050250/</v>
          </cell>
          <cell r="C3593" t="str">
            <v>Subcobertura em fibras continuas de polietileno de alta densidade, permeavel ao vapor e com resistencia a passagem de agua, Tyvec ou similar.  Fornecimento e instalacao, inclusive madeiramento para contra-caibros em madeira de lei serrada de (1,50x4,00)cm</v>
          </cell>
          <cell r="D3593" t="str">
            <v>m2</v>
          </cell>
          <cell r="E3593">
            <v>19.04</v>
          </cell>
        </row>
        <row r="3594">
          <cell r="A3594" t="str">
            <v>CI006728</v>
          </cell>
          <cell r="B3594" t="str">
            <v>CI10050300A</v>
          </cell>
          <cell r="C3594" t="str">
            <v>Tela Sombrit ou similar, com 80% de protecao.  Fornecimento e colocacao.</v>
          </cell>
          <cell r="D3594" t="str">
            <v>m2</v>
          </cell>
          <cell r="E3594">
            <v>9.2799999999999994</v>
          </cell>
        </row>
        <row r="3595">
          <cell r="A3595" t="str">
            <v>CI007415</v>
          </cell>
          <cell r="B3595" t="str">
            <v>CI15050050/</v>
          </cell>
          <cell r="C3595" t="str">
            <v>Aplicacao de 2 demaos de impermeabilizante por cristalizacao da Texas, Denver, Reax, Viapol ou similar.</v>
          </cell>
          <cell r="D3595" t="str">
            <v>m2</v>
          </cell>
          <cell r="E3595">
            <v>16.670000000000002</v>
          </cell>
        </row>
        <row r="3596">
          <cell r="A3596" t="str">
            <v>CI007413</v>
          </cell>
          <cell r="B3596" t="str">
            <v>CI15050100/</v>
          </cell>
          <cell r="C3596" t="str">
            <v>Argamassa de protecao mecanica com espessura de 2cm, no traco 1:3, com colacao de tela.</v>
          </cell>
          <cell r="D3596" t="str">
            <v>m2</v>
          </cell>
          <cell r="E3596">
            <v>12.16</v>
          </cell>
        </row>
        <row r="3597">
          <cell r="A3597" t="str">
            <v>CI001091</v>
          </cell>
          <cell r="B3597" t="str">
            <v>CI15050150/</v>
          </cell>
          <cell r="C3597" t="str">
            <v>Impermeabilizacao de terracos, jardineiras e coberturas isoladas com 3 camadas de asfalto oxidado entremeadas por 3 camadas de feltro asfaltico.</v>
          </cell>
          <cell r="D3597" t="str">
            <v>m2</v>
          </cell>
          <cell r="E3597">
            <v>40.76</v>
          </cell>
        </row>
        <row r="3598">
          <cell r="A3598" t="str">
            <v>CI001095</v>
          </cell>
          <cell r="B3598" t="str">
            <v>CI15050200A</v>
          </cell>
          <cell r="C3598" t="str">
            <v>Impermeabilizacao de terraco a base de membrana de polietileno, de 3mm de espessura, revestimento catalitico do tipo Morter-Plas ou similar, com terminacao em argamassa de cimento e areia no traco 1:6 e com 1,5cm de espessura, inclusive nivelamento da laj</v>
          </cell>
          <cell r="D3598" t="str">
            <v>m2</v>
          </cell>
          <cell r="E3598">
            <v>40.11</v>
          </cell>
        </row>
        <row r="3599">
          <cell r="A3599" t="str">
            <v>CI002491</v>
          </cell>
          <cell r="B3599" t="str">
            <v>CI15050250/</v>
          </cell>
          <cell r="C3599" t="str">
            <v>Impermeabilizacao de terraco com membrana flexivel tipo Torodim ou similar 4p.p., com terminacao em argamassa de cimento e areia no traco 1:5 com 1,5cm de espessura e regularizacoes da laje com argamassa de cimento e areia no traco 1:3 com espessura media</v>
          </cell>
          <cell r="D3599" t="str">
            <v>m2</v>
          </cell>
          <cell r="E3599">
            <v>62.64</v>
          </cell>
        </row>
        <row r="3600">
          <cell r="A3600" t="str">
            <v>CI006667</v>
          </cell>
          <cell r="B3600" t="str">
            <v>CI15050300/</v>
          </cell>
          <cell r="C3600" t="str">
            <v>Impermeabilzacao e isolamento termico de terracos, lajes, calhas e telhados com membrana a base de asfalto plastico puro, sem cargas de minerais, com prova de densidade, alma central de polietileno de alta densidade biorientado e aluminio superior gofrado</v>
          </cell>
          <cell r="D3600" t="str">
            <v>m2</v>
          </cell>
          <cell r="E3600">
            <v>37.74</v>
          </cell>
        </row>
        <row r="3601">
          <cell r="A3601" t="str">
            <v>CI006671</v>
          </cell>
          <cell r="B3601" t="str">
            <v>CI15050350/</v>
          </cell>
          <cell r="C3601" t="str">
            <v>Impermeabilizacao de terraco e lajes com membrana a base de asfalto puro, sem cargas minerais com prova de densidade, alma central de polietileno de alta densidade biorientado, transitable, com protecao mecanica primaria de geotextil, com tecido de polies</v>
          </cell>
          <cell r="D3601" t="str">
            <v>m2</v>
          </cell>
          <cell r="E3601">
            <v>38.71</v>
          </cell>
        </row>
        <row r="3602">
          <cell r="A3602" t="str">
            <v>CI001096</v>
          </cell>
          <cell r="B3602" t="str">
            <v>CI15050400/</v>
          </cell>
          <cell r="C3602" t="str">
            <v>Impermeabilizacao de reservatorio de agua elevado ou subterraneo de sistema rigido (nao sujeito a fissuracao) constando de limpeza da superficie, chapisco de cimento e areia lavada 1:2 preparado com solucao Sika 1, ou similar, e agua, 1:15, revestimento c</v>
          </cell>
          <cell r="D3602" t="str">
            <v>m2</v>
          </cell>
          <cell r="E3602">
            <v>21.41</v>
          </cell>
        </row>
        <row r="3603">
          <cell r="A3603" t="str">
            <v>CI002487</v>
          </cell>
          <cell r="B3603" t="str">
            <v>CI15050450A</v>
          </cell>
          <cell r="C3603" t="str">
            <v>Impermeabilizacao de caixa d'agua elevada com 2Kg de Denverlit ou similar, 0,15Kg de Denverfix ou similar, 1,50Kg de Denver LP 54 e 1,10m2 de tela de poliester, inclusive protecao mecanica.</v>
          </cell>
          <cell r="D3603" t="str">
            <v>m2</v>
          </cell>
          <cell r="E3603">
            <v>33.49</v>
          </cell>
        </row>
        <row r="3604">
          <cell r="A3604" t="str">
            <v>CI002486</v>
          </cell>
          <cell r="B3604" t="str">
            <v>CI15050453/</v>
          </cell>
          <cell r="C3604" t="str">
            <v>Impermeabilizacao de caixa d'agua subterranea com 4Kg de Denverlit ou similar, 0,35Kg de Denverfix ou similar, inclusive protecao mecanica.</v>
          </cell>
          <cell r="D3604" t="str">
            <v>m2</v>
          </cell>
          <cell r="E3604">
            <v>25.54</v>
          </cell>
        </row>
        <row r="3605">
          <cell r="A3605" t="str">
            <v>CI001094</v>
          </cell>
          <cell r="B3605" t="str">
            <v>CI15050500A</v>
          </cell>
          <cell r="C3605" t="str">
            <v>Impermeabilizacao de lajes com Hey'di Cryl ou similar, aplicado em 8 demaos e 1 tela de poliester, sobre 2 demaos de K11-SR misturado ao KZ usados como base diretamente sobre a laje, apos limpeza e regularizacao, exclusive protecao mecanica e termica.</v>
          </cell>
          <cell r="D3605" t="str">
            <v>m2</v>
          </cell>
          <cell r="E3605">
            <v>21.67</v>
          </cell>
        </row>
        <row r="3606">
          <cell r="A3606" t="str">
            <v>CI002484</v>
          </cell>
          <cell r="B3606" t="str">
            <v>CI15050550/</v>
          </cell>
          <cell r="C3606" t="str">
            <v>Impermeabilizacao de laje com 0,45Kg de Denver Primer ou similar, 3,50Kg de Denverpren ou similar e 1,10m2 de poliester.  Fornecimento e aplicacao, exclusive protecao mecanica.</v>
          </cell>
          <cell r="D3606" t="str">
            <v>m2</v>
          </cell>
          <cell r="E3606">
            <v>28.49</v>
          </cell>
        </row>
        <row r="3607">
          <cell r="A3607" t="str">
            <v>CI002485</v>
          </cell>
          <cell r="B3607" t="str">
            <v>CI15050600/</v>
          </cell>
          <cell r="C3607" t="str">
            <v>Impermeabilizacao de laje de terraco com 0,45Kg de Denver Primer ou similar, 5Kg de Denverpren ou similar e 1,10m2 de poliester.  Fornecimento e aplicacao, exclusive protecao mecanica e termica.</v>
          </cell>
          <cell r="D3607" t="str">
            <v>m2</v>
          </cell>
          <cell r="E3607">
            <v>39.619999999999997</v>
          </cell>
        </row>
        <row r="3608">
          <cell r="A3608" t="str">
            <v>CI017204</v>
          </cell>
          <cell r="B3608" t="str">
            <v>CI15050650/</v>
          </cell>
          <cell r="C3608" t="str">
            <v>Impermeabilizacao de lajes sem protecao mecanica a base de resinas elastomericas de poliuretano, bicomponente, aplicado e curado a frio, IMP-C (2,2 Kg/m2) da Imperbras ou similar, estruturado com uma camada de bidim (75 g/cm2).</v>
          </cell>
          <cell r="D3608" t="str">
            <v>m2</v>
          </cell>
          <cell r="E3608">
            <v>49.99</v>
          </cell>
        </row>
        <row r="3609">
          <cell r="A3609" t="str">
            <v>CI006666</v>
          </cell>
          <cell r="B3609" t="str">
            <v>CI15050700/</v>
          </cell>
          <cell r="C3609" t="str">
            <v>Impermeabilzacao e isolamento termico de telhado (metalico, barro, fibrocimento, etc.) com membrana a base de asfalto plastico puro, sem cargas de minerais, com prova de densidade, alma central de polietileno de alta densidade biorientado e aluminio super</v>
          </cell>
          <cell r="D3609" t="str">
            <v>m2</v>
          </cell>
          <cell r="E3609">
            <v>36.43</v>
          </cell>
        </row>
        <row r="3610">
          <cell r="A3610" t="str">
            <v>CI007412</v>
          </cell>
          <cell r="B3610" t="str">
            <v>CI15050750/</v>
          </cell>
          <cell r="C3610" t="str">
            <v>Impermeabilizacao com manta asfaltica de 3mm de espessura a base de asfalto modificado com elastomeros, estruturada com nao tecido de filamentos continuos de poliester, previamente estabilizados.  A manta devera atender a norma da ABTN 9952, classe 2, ade</v>
          </cell>
          <cell r="D3610" t="str">
            <v>m2</v>
          </cell>
          <cell r="E3610">
            <v>28.75</v>
          </cell>
        </row>
        <row r="3611">
          <cell r="A3611" t="str">
            <v>CI001092</v>
          </cell>
          <cell r="B3611" t="str">
            <v>CI15050800/</v>
          </cell>
          <cell r="C3611" t="str">
            <v>Pintura asfaltica com Igol 2 (200g/m2), preco por demao,  para superficies lisas, de pequenas dimensoes, marquizes, banheiros, etc.</v>
          </cell>
          <cell r="D3611" t="str">
            <v>m2</v>
          </cell>
          <cell r="E3611">
            <v>2.89</v>
          </cell>
        </row>
        <row r="3612">
          <cell r="A3612" t="str">
            <v>CI002490</v>
          </cell>
          <cell r="B3612" t="str">
            <v>CI15050850/</v>
          </cell>
          <cell r="C3612" t="str">
            <v>Plaqueamento in situ para cobertura de impermeabilizacao com placas 60x60x2,5cm fundidas e revestidas com argamassa de cimento e areia no traco 1:3 juntas espacadas de 2,5cm tomadas com mastique de hibroasfalto, cimento e areia no traco 1:3.</v>
          </cell>
          <cell r="D3612" t="str">
            <v>m2</v>
          </cell>
          <cell r="E3612">
            <v>53.14</v>
          </cell>
        </row>
        <row r="3613">
          <cell r="A3613" t="str">
            <v>CI017203</v>
          </cell>
          <cell r="B3613" t="str">
            <v>CI15050900/</v>
          </cell>
          <cell r="C3613" t="str">
            <v>Revestimento formulado a partir de resinas de poliuretano protetivo sobre impermeabilizacao elastomerica, acabamento semi-brilho, resistente a abrasao, Top-Coat da Imperbras ou similar.</v>
          </cell>
          <cell r="D3613" t="str">
            <v>m2</v>
          </cell>
          <cell r="E3613">
            <v>11.29</v>
          </cell>
        </row>
        <row r="3614">
          <cell r="A3614" t="str">
            <v>CI007417</v>
          </cell>
          <cell r="B3614" t="str">
            <v>CI15050950/</v>
          </cell>
          <cell r="C3614" t="str">
            <v>Selante de silicone de cura neutra, a prova d'agua, com comportamento de borracha numa variacao de temperatura de 0o a 100o C do tipo Silastic 790 da Dow Corning ou similar.  Com preenchimento de (1,5x1,5)cm na intersecao da manta com o teto da caixa d'ag</v>
          </cell>
          <cell r="D3614" t="str">
            <v>m</v>
          </cell>
          <cell r="E3614">
            <v>8.27</v>
          </cell>
        </row>
        <row r="3615">
          <cell r="A3615" t="str">
            <v>CI002476</v>
          </cell>
          <cell r="B3615" t="str">
            <v>CI20050050A</v>
          </cell>
          <cell r="C3615" t="str">
            <v>Retirada e recolocacao de telhas do tipo colonial, inclusive cumeeira excluindo o fornecimento do material novo.  Medida pela area coberta em projecao.</v>
          </cell>
          <cell r="D3615" t="str">
            <v>m2</v>
          </cell>
          <cell r="E3615">
            <v>19.920000000000002</v>
          </cell>
        </row>
        <row r="3616">
          <cell r="A3616" t="str">
            <v>CI001089</v>
          </cell>
          <cell r="B3616" t="str">
            <v>CI20050100/</v>
          </cell>
          <cell r="C3616" t="str">
            <v>Retirada e recolocacao de telhas francesas, inclusive cumeeira excluindo o fornecimento do material novo.  Medida pela area coberta em projecao.</v>
          </cell>
          <cell r="D3616" t="str">
            <v>m2</v>
          </cell>
          <cell r="E3616">
            <v>16.02</v>
          </cell>
        </row>
        <row r="3617">
          <cell r="A3617" t="str">
            <v>CI001090</v>
          </cell>
          <cell r="B3617" t="str">
            <v>CI20050150/</v>
          </cell>
          <cell r="C3617" t="str">
            <v>Retirada e recolocacao de telhas em fibro-cimento, ondulado, tipo convencional, inclusive cumeeira, medida pela area coberta em projecao.</v>
          </cell>
          <cell r="D3617" t="str">
            <v>m2</v>
          </cell>
          <cell r="E3617">
            <v>5.81</v>
          </cell>
        </row>
        <row r="3618">
          <cell r="A3618" t="str">
            <v>CI002479</v>
          </cell>
          <cell r="B3618" t="str">
            <v>CI20050200/</v>
          </cell>
          <cell r="C3618" t="str">
            <v>Retirada e recolocacao de telha em fibro-cimento do tipo Max-calha ou calha 43 ou 49 ou similar, inclusive cumeeira, medida pela area coberta em projecao.</v>
          </cell>
          <cell r="D3618" t="str">
            <v>m2</v>
          </cell>
          <cell r="E3618">
            <v>5.26</v>
          </cell>
        </row>
        <row r="3619">
          <cell r="A3619" t="str">
            <v>CI002478</v>
          </cell>
          <cell r="B3619" t="str">
            <v>CI20050250/</v>
          </cell>
          <cell r="C3619" t="str">
            <v>Retirada e recolocacao de telha em fibro-cimento do tipo canalete 90 ou similar, inclusive cumeeira, medida pela area coberta em projecao.</v>
          </cell>
          <cell r="D3619" t="str">
            <v>m2</v>
          </cell>
          <cell r="E3619">
            <v>6.82</v>
          </cell>
        </row>
        <row r="3620">
          <cell r="A3620" t="str">
            <v>CO000042</v>
          </cell>
          <cell r="B3620" t="str">
            <v>CO05050050/</v>
          </cell>
          <cell r="C3620" t="str">
            <v>Andaime de madeira, para altura ate 7m, compreendendo montagem e desmontagem, ja considerando o reaproveitamento 3 vezes da madeira.</v>
          </cell>
          <cell r="D3620" t="str">
            <v>m3</v>
          </cell>
          <cell r="E3620">
            <v>11.33</v>
          </cell>
        </row>
        <row r="3621">
          <cell r="A3621" t="str">
            <v>CO000043</v>
          </cell>
          <cell r="B3621" t="str">
            <v>CO05050100/</v>
          </cell>
          <cell r="C3621" t="str">
            <v>Andaime de madeira, para altura entre 7m e 14m, compreendendo montagem e desmontagem, ja considerando o reaproveitamento 3 vezes da madeira.</v>
          </cell>
          <cell r="D3621" t="str">
            <v>m3</v>
          </cell>
          <cell r="E3621">
            <v>16.170000000000002</v>
          </cell>
        </row>
        <row r="3622">
          <cell r="A3622" t="str">
            <v>CO000044</v>
          </cell>
          <cell r="B3622" t="str">
            <v>CO05050150/</v>
          </cell>
          <cell r="C3622" t="str">
            <v>Andaime tabuado sobre cavaletes para pe direito ate 4m, ja considerando o reaproveitamento 20 vezes da madeira.  Inclusive movimentacao.</v>
          </cell>
          <cell r="D3622" t="str">
            <v>m2</v>
          </cell>
          <cell r="E3622">
            <v>3.48</v>
          </cell>
        </row>
        <row r="3623">
          <cell r="A3623" t="str">
            <v>CO000046</v>
          </cell>
          <cell r="B3623" t="str">
            <v>CO05050200/</v>
          </cell>
          <cell r="C3623" t="str">
            <v>Andaime de tabuado sobre cavaletes (inclusive estes), em Pinho de 1a ou similar, com aproveitamento da madeira 20 vezes, inclusive movimentacao para pe direito de 4m.</v>
          </cell>
          <cell r="D3623" t="str">
            <v>m2</v>
          </cell>
          <cell r="E3623">
            <v>4.51</v>
          </cell>
        </row>
        <row r="3624">
          <cell r="A3624" t="str">
            <v>CO017719</v>
          </cell>
          <cell r="B3624" t="str">
            <v>CO05050250/</v>
          </cell>
          <cell r="C3624" t="str">
            <v>Andaime suspenso de madeira pendente da estrutura por cabos de aco de 3/8", utilizacao das tabuas 3 vezes, toras e cabos 6 vezes, montagem e desmontagem 1 vez, inclusive plataforma de Pinho ou similar, e perfuracao de laje de concreto, montagem e desmonta</v>
          </cell>
          <cell r="D3624" t="str">
            <v>m2</v>
          </cell>
          <cell r="E3624">
            <v>19.41</v>
          </cell>
        </row>
        <row r="3625">
          <cell r="A3625" t="str">
            <v>CO000054</v>
          </cell>
          <cell r="B3625" t="str">
            <v>CO05050300/</v>
          </cell>
          <cell r="C3625" t="str">
            <v>Escada de madeira executada sobre terreno inclinado, com 80cm de largura minima, com reaproveitamento da madeira uma vez, compreendo montagem e desmontagem.</v>
          </cell>
          <cell r="D3625" t="str">
            <v>m</v>
          </cell>
          <cell r="E3625">
            <v>26.08</v>
          </cell>
        </row>
        <row r="3626">
          <cell r="A3626" t="str">
            <v>CO000048</v>
          </cell>
          <cell r="B3626" t="str">
            <v>CO05050350/</v>
          </cell>
          <cell r="C3626" t="str">
            <v>Plano inclinado para transporte de materiais diversos encosta acima, com largura de 1,50m e cacamba 1m3, incluindo todos os materiais para sua instalacao, exclusive aluguel de guincho.</v>
          </cell>
          <cell r="D3626" t="str">
            <v>m</v>
          </cell>
          <cell r="E3626">
            <v>469.89</v>
          </cell>
        </row>
        <row r="3627">
          <cell r="A3627" t="str">
            <v>CO000047</v>
          </cell>
          <cell r="B3627" t="str">
            <v>CO05050400/</v>
          </cell>
          <cell r="C3627" t="str">
            <v>Plataforma de madeira apoiada sobre suporte, compreendendo montagem e desmontagem, ja considerando o reaproveitamento 20 vezes da madeira.</v>
          </cell>
          <cell r="D3627" t="str">
            <v>m2</v>
          </cell>
          <cell r="E3627">
            <v>5.9</v>
          </cell>
        </row>
        <row r="3628">
          <cell r="A3628" t="str">
            <v>CO000050</v>
          </cell>
          <cell r="B3628" t="str">
            <v>CO05050450/</v>
          </cell>
          <cell r="C3628" t="str">
            <v>Plataforma de protecao a transeuntes, de Pinho de 1a ou similar, em pecas de 3"x6" e 1"x12", com 2m de largura, com aproveitamento da madeira 2 vezes, incluindo a desmontagem e retirada da madeira, de acordo paragrafo 3o artigo 113 do Regulamento de Const</v>
          </cell>
          <cell r="D3628" t="str">
            <v>m</v>
          </cell>
          <cell r="E3628">
            <v>103.39</v>
          </cell>
        </row>
        <row r="3629">
          <cell r="A3629" t="str">
            <v>CO000053</v>
          </cell>
          <cell r="B3629" t="str">
            <v>CO05050500/</v>
          </cell>
          <cell r="C3629" t="str">
            <v>Plataforma ou passarela de Pinho de 1a ou similar, 1"x12", considerando-se o aproveitamento da madeira 10 vezes, exclusive andaime ou outro suporte e movimentacao (vide item CO000065).</v>
          </cell>
          <cell r="D3629" t="str">
            <v>m2</v>
          </cell>
          <cell r="E3629">
            <v>2.12</v>
          </cell>
        </row>
        <row r="3630">
          <cell r="A3630" t="str">
            <v>CO000052</v>
          </cell>
          <cell r="B3630" t="str">
            <v>CO05050550/</v>
          </cell>
          <cell r="C3630" t="str">
            <v>Plataforma ou passarela de Pinho de 1a ou similar, 1"x12", considerando-se o aproveitamento da madeira 20 vezes, exclusive andaime e movimentacao (vide item CO000065).</v>
          </cell>
          <cell r="D3630" t="str">
            <v>m2</v>
          </cell>
          <cell r="E3630">
            <v>1.06</v>
          </cell>
        </row>
        <row r="3631">
          <cell r="A3631" t="str">
            <v>CO000051</v>
          </cell>
          <cell r="B3631" t="str">
            <v>CO05050600/</v>
          </cell>
          <cell r="C3631" t="str">
            <v>Protecao para fachada com tela metalica fio no 12, malha de (3x3)cm, pregada em madeiramento formado de pecas de Pinho 3"x3" ou similar, colocadas na vertical com distancia de 1m e cintas horizontais de sarrafos de 1"x4", pregadas por grampo de ferro de 1</v>
          </cell>
          <cell r="D3631" t="str">
            <v>m2</v>
          </cell>
          <cell r="E3631">
            <v>46.72</v>
          </cell>
        </row>
        <row r="3632">
          <cell r="A3632" t="str">
            <v>DR009849</v>
          </cell>
          <cell r="B3632" t="str">
            <v>DR05500956/</v>
          </cell>
          <cell r="C3632" t="str">
            <v>Luva simples de PVC rigido - PBA, classe 12, inclusive fornecimento do material para junta (anel de borracha) com diametro nominal de 100mm.  Fornecimento e assentamento.</v>
          </cell>
          <cell r="D3632" t="str">
            <v>un</v>
          </cell>
          <cell r="E3632">
            <v>28.74</v>
          </cell>
        </row>
        <row r="3633">
          <cell r="A3633" t="str">
            <v>DR009839</v>
          </cell>
          <cell r="B3633" t="str">
            <v>DR05501000/</v>
          </cell>
          <cell r="C3633" t="str">
            <v>Luva de correr de PVC rigido - PBA, classe 12, inclusive fornecimento do material para junta (anel de borracha) com diametro nominal de 50mm.  Fornecimento e assentamento.</v>
          </cell>
          <cell r="D3633" t="str">
            <v>un</v>
          </cell>
          <cell r="E3633">
            <v>13.4</v>
          </cell>
        </row>
        <row r="3634">
          <cell r="A3634" t="str">
            <v>DR009840</v>
          </cell>
          <cell r="B3634" t="str">
            <v>DR05501003/</v>
          </cell>
          <cell r="C3634" t="str">
            <v>Luva de correr de PVC rigido - PBA, classe 12, inclusive fornecimento do material para junta (anel de borracha) com diametro nominal de 75mm.  Fornecimento e assentamento.</v>
          </cell>
          <cell r="D3634" t="str">
            <v>un</v>
          </cell>
          <cell r="E3634">
            <v>15.71</v>
          </cell>
        </row>
        <row r="3635">
          <cell r="A3635" t="str">
            <v>DR009841</v>
          </cell>
          <cell r="B3635" t="str">
            <v>DR05501006/</v>
          </cell>
          <cell r="C3635" t="str">
            <v>Luva de correr de PVC rigido - PBA, classe 12, inclusive fornecimento do material para junta (anel de borracha) com diametro nominal de 100mm.  Fornecimento e assentamento.</v>
          </cell>
          <cell r="D3635" t="str">
            <v>un</v>
          </cell>
          <cell r="E3635">
            <v>22.75</v>
          </cell>
        </row>
        <row r="3636">
          <cell r="A3636" t="str">
            <v>DR009842</v>
          </cell>
          <cell r="B3636" t="str">
            <v>DR05501050/</v>
          </cell>
          <cell r="C3636" t="str">
            <v>Luva de correr de PVC rigido - DEFoFo, Vinilfler, classe 12, inclusive fornecimento do material para junta elastica (anel de borracha) com diametro nominal de 100mm.  Fornecimento e assentamento.</v>
          </cell>
          <cell r="D3636" t="str">
            <v>un</v>
          </cell>
          <cell r="E3636">
            <v>18.73</v>
          </cell>
        </row>
        <row r="3637">
          <cell r="A3637" t="str">
            <v>DR009843</v>
          </cell>
          <cell r="B3637" t="str">
            <v>DR05501053/</v>
          </cell>
          <cell r="C3637" t="str">
            <v>Luva de correr de PVC rigido - DEFoFo, Vinilfler, classe 12, inclusive fornecimento do material para junta elastica (anel de borracha) com diametro nominal de 150mm.  Fornecimento e assentamento.</v>
          </cell>
          <cell r="D3637" t="str">
            <v>un</v>
          </cell>
          <cell r="E3637">
            <v>36.47</v>
          </cell>
        </row>
        <row r="3638">
          <cell r="A3638" t="str">
            <v>DR009844</v>
          </cell>
          <cell r="B3638" t="str">
            <v>DR05501056/</v>
          </cell>
          <cell r="C3638" t="str">
            <v>Luva de correr de PVC rigido - DEFoFo, Vinilfler, classe 12, inclusive fornecimento do material para junta elastica (anel de borracha) com diametro nominal de 200mm.  Fornecimento e assentamento.</v>
          </cell>
          <cell r="D3638" t="str">
            <v>un</v>
          </cell>
          <cell r="E3638">
            <v>109.87</v>
          </cell>
        </row>
        <row r="3639">
          <cell r="A3639" t="str">
            <v>DR009845</v>
          </cell>
          <cell r="B3639" t="str">
            <v>DR05501059/</v>
          </cell>
          <cell r="C3639" t="str">
            <v>Luva de correr de PVC rigido - DEFoFo, Vinilfler, classe 12, inclusive fornecimento do material para junta elastica (anel de borracha) com diametro nominal de 250mm.  Fornecimento e assentamento.</v>
          </cell>
          <cell r="D3639" t="str">
            <v>un</v>
          </cell>
          <cell r="E3639">
            <v>209.35</v>
          </cell>
        </row>
        <row r="3640">
          <cell r="A3640" t="str">
            <v>DR009846</v>
          </cell>
          <cell r="B3640" t="str">
            <v>DR05501062/</v>
          </cell>
          <cell r="C3640" t="str">
            <v>Luva de correr de PVC rigido - DEFoFo, Vinilfler, classe 12, inclusive fornecimento do material para junta elastica (anel de borracha) com diametro nominal de 300mm.  Fornecimento e assentamento.</v>
          </cell>
          <cell r="D3640" t="str">
            <v>un</v>
          </cell>
          <cell r="E3640">
            <v>365.34</v>
          </cell>
        </row>
        <row r="3641">
          <cell r="A3641" t="str">
            <v>DR009834</v>
          </cell>
          <cell r="B3641" t="str">
            <v>DR05501100/</v>
          </cell>
          <cell r="C3641" t="str">
            <v>Luva de correr de PVC rigido, Vinilfort, classe 12, inclusive fornecimento do material para junta (anel de borracha) com diametro nominal de 100mm.  Fornecimento e assentamento.</v>
          </cell>
          <cell r="D3641" t="str">
            <v>un</v>
          </cell>
          <cell r="E3641">
            <v>14.92</v>
          </cell>
        </row>
        <row r="3642">
          <cell r="A3642" t="str">
            <v>DR009835</v>
          </cell>
          <cell r="B3642" t="str">
            <v>DR05501103/</v>
          </cell>
          <cell r="C3642" t="str">
            <v>Luva de correr de PVC rigido, Vinilfort, classe 12, inclusive fornecimento do material para junta (anel de borracha) com diametro nominal de 150mm.  Fornecimento e assentamento.</v>
          </cell>
          <cell r="D3642" t="str">
            <v>un</v>
          </cell>
          <cell r="E3642">
            <v>24.05</v>
          </cell>
        </row>
        <row r="3643">
          <cell r="A3643" t="str">
            <v>DR009836</v>
          </cell>
          <cell r="B3643" t="str">
            <v>DR05501106/</v>
          </cell>
          <cell r="C3643" t="str">
            <v>Luva de correr de PVC rigido, Vinilfort, classe 12, inclusive fornecimento do material para junta (anel de borracha) com diametro nominal de 200mm.  Fornecimento e assentamento.</v>
          </cell>
          <cell r="D3643" t="str">
            <v>un</v>
          </cell>
          <cell r="E3643">
            <v>34.03</v>
          </cell>
        </row>
        <row r="3644">
          <cell r="A3644" t="str">
            <v>DR009837</v>
          </cell>
          <cell r="B3644" t="str">
            <v>DR05501109/</v>
          </cell>
          <cell r="C3644" t="str">
            <v>Luva de correr de PVC rigido, Vinilfort, classe 12, inclusive fornecimento do material para junta (anel de borracha) com diametro nominal de 250mm.  Fornecimento e assentamento.</v>
          </cell>
          <cell r="D3644" t="str">
            <v>un</v>
          </cell>
          <cell r="E3644">
            <v>50.74</v>
          </cell>
        </row>
        <row r="3645">
          <cell r="A3645" t="str">
            <v>DR009838</v>
          </cell>
          <cell r="B3645" t="str">
            <v>DR05501112/</v>
          </cell>
          <cell r="C3645" t="str">
            <v>Luva de correr de PVC rigido, Vinilfort, classe 12, inclusive fornecimento do material para junta (anel de borracha) com diametro nominal de 300mm.  Fornecimento e assentamento.</v>
          </cell>
          <cell r="D3645" t="str">
            <v>un</v>
          </cell>
          <cell r="E3645">
            <v>111.6</v>
          </cell>
        </row>
        <row r="3646">
          <cell r="A3646" t="str">
            <v>DR004374</v>
          </cell>
          <cell r="B3646" t="str">
            <v>DR05501150/</v>
          </cell>
          <cell r="C3646" t="str">
            <v>Reducao de PVC rigido - PBA com 1 ponta e 1 bolsa, classe 12, inclusive fornecimento do material para junta (anel de borracha, lubrificante) diametro de (75x50)mm.  Fornecimento e assentamento.</v>
          </cell>
          <cell r="D3646" t="str">
            <v>un</v>
          </cell>
          <cell r="E3646">
            <v>9.2799999999999994</v>
          </cell>
        </row>
        <row r="3647">
          <cell r="A3647" t="str">
            <v>DR004375</v>
          </cell>
          <cell r="B3647" t="str">
            <v>DR05501200/</v>
          </cell>
          <cell r="C3647" t="str">
            <v>Reducao de PVC rigido - PBA com 1 ponta e 1 bolsa, classe 12, inclusive fornecimento do material para junta (anel de borracha, lubrificante) diametro de (100x50)mm.  Fornecimento e assentamento.</v>
          </cell>
          <cell r="D3647" t="str">
            <v>un</v>
          </cell>
          <cell r="E3647">
            <v>10.83</v>
          </cell>
        </row>
        <row r="3648">
          <cell r="A3648" t="str">
            <v>DR004376</v>
          </cell>
          <cell r="B3648" t="str">
            <v>DR05501203/</v>
          </cell>
          <cell r="C3648" t="str">
            <v>Reducao de PVC rigido - PBA com 1 ponta e 1 bolsa, classe 12, inclusive fornecimento do material para junta (anel de borracha, lubrificante) diametro de (100x75)mm.  Fornecimento e assentamento.</v>
          </cell>
          <cell r="D3648" t="str">
            <v>un</v>
          </cell>
          <cell r="E3648">
            <v>13.93</v>
          </cell>
        </row>
        <row r="3649">
          <cell r="A3649" t="str">
            <v>DR013181</v>
          </cell>
          <cell r="B3649" t="str">
            <v>DR05501250/</v>
          </cell>
          <cell r="C3649" t="str">
            <v>Reducao de PVC rigido - PBA com 1 ponta e 1 bolsa, classe 12, inclusive fornecimento do material para junta (anel de borracha, lubrificante), diametro de (160x110)mm.  Fornecimento e assentamento.</v>
          </cell>
          <cell r="D3649" t="str">
            <v>un</v>
          </cell>
          <cell r="E3649">
            <v>51.82</v>
          </cell>
        </row>
        <row r="3650">
          <cell r="A3650" t="str">
            <v>DR013182</v>
          </cell>
          <cell r="B3650" t="str">
            <v>DR05501300/</v>
          </cell>
          <cell r="C3650" t="str">
            <v>Reducao de PVC rigido - PBA com 1 ponta e 1 bolsa, classe 12, inclusive fornecimento do material para junta (anel de borracha, lubrificante), diametro de (200x160)mm.  Fornecimento e assentamento.</v>
          </cell>
          <cell r="D3650" t="str">
            <v>un</v>
          </cell>
          <cell r="E3650">
            <v>88.34</v>
          </cell>
        </row>
        <row r="3651">
          <cell r="A3651" t="str">
            <v>DR009822</v>
          </cell>
          <cell r="B3651" t="str">
            <v>DR05501350/</v>
          </cell>
          <cell r="C3651" t="str">
            <v>Reducao excentrica de PVC rigido, Vinilfort, classe 12, com 1 ponta e 1 bolsa, inclusive fornecimento do material para junta (anel de borracha e lubrificante) com diametro de (150x100)mm.  Fornecimento e assentamento.</v>
          </cell>
          <cell r="D3651" t="str">
            <v>un</v>
          </cell>
          <cell r="E3651">
            <v>37.97</v>
          </cell>
        </row>
        <row r="3652">
          <cell r="A3652" t="str">
            <v>DR009831</v>
          </cell>
          <cell r="B3652" t="str">
            <v>DR05501353/</v>
          </cell>
          <cell r="C3652" t="str">
            <v>Reducao excentrica de PVC rigido, Vinilfort, classe 12, com 1 ponta e 1 bolsa, inclusive fornecimento do material para junta (anel de borracha e lubrificante) com diametro de (200x150)mm.  Fornecimento e assentamento.</v>
          </cell>
          <cell r="D3652" t="str">
            <v>un</v>
          </cell>
          <cell r="E3652">
            <v>42.94</v>
          </cell>
        </row>
        <row r="3653">
          <cell r="A3653" t="str">
            <v>DR009832</v>
          </cell>
          <cell r="B3653" t="str">
            <v>DR05501356/</v>
          </cell>
          <cell r="C3653" t="str">
            <v>Reducao excentrica de PVC rigido, Vinilfort, classe 12, com 1 ponta e 1 bolsa, inclusive fornecimento do material para junta (anel de borracha e lubrificante) com diametro de (250x200)mm.  Fornecimento e assentamento.</v>
          </cell>
          <cell r="D3653" t="str">
            <v>un</v>
          </cell>
          <cell r="E3653">
            <v>65.16</v>
          </cell>
        </row>
        <row r="3654">
          <cell r="A3654" t="str">
            <v>DR009833</v>
          </cell>
          <cell r="B3654" t="str">
            <v>DR05501359/</v>
          </cell>
          <cell r="C3654" t="str">
            <v>Reducao excentrica de PVC rigido, Vinilfort, classe 12, com 1 ponta e 1 bolsa, inclusive fornecimento do material para junta (anel de borracha e lubrificante) com diametro de (300x250)mm.  Fornecimento e assentamento.</v>
          </cell>
          <cell r="D3654" t="str">
            <v>un</v>
          </cell>
          <cell r="E3654">
            <v>129.38</v>
          </cell>
        </row>
        <row r="3655">
          <cell r="A3655" t="str">
            <v>DR004390</v>
          </cell>
          <cell r="B3655" t="str">
            <v>DR05501400/</v>
          </cell>
          <cell r="C3655" t="str">
            <v>Selim de 90o elastico de PVC rigido, Vinilfort, com 1 bolsa, inclusive fornecimento do material para junta (anel de borracha e lubrificante) diametro de (150x100)mm.  Fornecimento e assentamento.</v>
          </cell>
          <cell r="D3655" t="str">
            <v>un</v>
          </cell>
          <cell r="E3655">
            <v>14.05</v>
          </cell>
        </row>
        <row r="3656">
          <cell r="A3656" t="str">
            <v>DR004391</v>
          </cell>
          <cell r="B3656" t="str">
            <v>DR05501403/</v>
          </cell>
          <cell r="C3656" t="str">
            <v>Selim de 90o elastico de PVC rigido, Vinilfort, com 1 bolsa, inclusive fornecimento do material para junta (anel de borracha e lubrificante) diametro de (200x100)mm.  Fornecimento e assentamento.</v>
          </cell>
          <cell r="D3656" t="str">
            <v>un</v>
          </cell>
          <cell r="E3656">
            <v>16.649999999999999</v>
          </cell>
        </row>
        <row r="3657">
          <cell r="A3657" t="str">
            <v>DR004392</v>
          </cell>
          <cell r="B3657" t="str">
            <v>DR05501406/</v>
          </cell>
          <cell r="C3657" t="str">
            <v>Selim de 90o elastico de PVC rigido, Vinilfort, com 1 bolsa, inclusive fornecimento do material para junta (anel de borracha e lubrificante) diametro de (250x100)mm.  Fornecimento e assentamento.</v>
          </cell>
          <cell r="D3657" t="str">
            <v>un</v>
          </cell>
          <cell r="E3657">
            <v>26.81</v>
          </cell>
        </row>
        <row r="3658">
          <cell r="A3658" t="str">
            <v>DR004393</v>
          </cell>
          <cell r="B3658" t="str">
            <v>DR05501409/</v>
          </cell>
          <cell r="C3658" t="str">
            <v>Selim de 90o elastico de PVC rigido, Vinilfort, com 1 bolsa, inclusive fornecimento do material para junta (anel de borracha e lubrificante) diametro de (300x100)mm.  Fornecimento e assentamento.</v>
          </cell>
          <cell r="D3658" t="str">
            <v>un</v>
          </cell>
          <cell r="E3658">
            <v>28.15</v>
          </cell>
        </row>
        <row r="3659">
          <cell r="A3659" t="str">
            <v>DR004377</v>
          </cell>
          <cell r="B3659" t="str">
            <v>DR05501450/</v>
          </cell>
          <cell r="C3659" t="str">
            <v>Te de PVC rigido - PBA com 3 bolsas, classe 12, inclusive fornecimento do material para junta (anel de borracha, lubrificante) diametro de 50mm.  Fornecimento e assentamento.</v>
          </cell>
          <cell r="D3659" t="str">
            <v>un</v>
          </cell>
          <cell r="E3659">
            <v>13.15</v>
          </cell>
        </row>
        <row r="3660">
          <cell r="A3660" t="str">
            <v>DR004378</v>
          </cell>
          <cell r="B3660" t="str">
            <v>DR05501453/</v>
          </cell>
          <cell r="C3660" t="str">
            <v>Te de PVC rigido - PBA com 3 bolsas, classe 12, inclusive fornecimento do material para junta (anel de borracha, lubrificante) diametro de 75mm.  Fornecimento e assentamento.</v>
          </cell>
          <cell r="D3660" t="str">
            <v>un</v>
          </cell>
          <cell r="E3660">
            <v>25.67</v>
          </cell>
        </row>
        <row r="3661">
          <cell r="A3661" t="str">
            <v>DR004379</v>
          </cell>
          <cell r="B3661" t="str">
            <v>DR05501456/</v>
          </cell>
          <cell r="C3661" t="str">
            <v>Te de PVC rigido - PBA com 3 bolsas, classe 12, inclusive fornecimento do material para junta (anel de borracha, lubrificante) diametro de 100mm.  Fornecimento e assentamento.</v>
          </cell>
          <cell r="D3661" t="str">
            <v>un</v>
          </cell>
          <cell r="E3661">
            <v>42.2</v>
          </cell>
        </row>
        <row r="3662">
          <cell r="A3662" t="str">
            <v>DR013186</v>
          </cell>
          <cell r="B3662" t="str">
            <v>DR05501459/</v>
          </cell>
          <cell r="C3662" t="str">
            <v>Te de PVC rigido - PBA com 3 bolsas, classe 12, inclusive fornecimento do material para junta (anel de borracha, lubrificante), diametro de 160mm.  Fornecimento e assentamento.</v>
          </cell>
          <cell r="D3662" t="str">
            <v>un</v>
          </cell>
          <cell r="E3662">
            <v>119.85</v>
          </cell>
        </row>
        <row r="3663">
          <cell r="A3663" t="str">
            <v>DR004380</v>
          </cell>
          <cell r="B3663" t="str">
            <v>DR05501500/</v>
          </cell>
          <cell r="C3663" t="str">
            <v>Te de reducao de PVC rigido - PBA com 3 bolsas, classe 12, inclusive fornecimento do material para junta (anel de borracha, lubrificante), diametro de (75x50)mm.  Fornecimento e assentamento.</v>
          </cell>
          <cell r="D3663" t="str">
            <v>un</v>
          </cell>
          <cell r="E3663">
            <v>21.38</v>
          </cell>
        </row>
        <row r="3664">
          <cell r="A3664" t="str">
            <v>DR004381</v>
          </cell>
          <cell r="B3664" t="str">
            <v>DR05501503/</v>
          </cell>
          <cell r="C3664" t="str">
            <v>Te de reducao de PVC rigido - PBA com 3 bolsas, classe 12, inclusive fornecimento do material para junta (anel de borracha, lubrificante), diametro de (100x50)mm.  Fornecimento e assentamento.</v>
          </cell>
          <cell r="D3664" t="str">
            <v>un</v>
          </cell>
          <cell r="E3664">
            <v>34.72</v>
          </cell>
        </row>
        <row r="3665">
          <cell r="A3665" t="str">
            <v>DR004382</v>
          </cell>
          <cell r="B3665" t="str">
            <v>DR05501506/</v>
          </cell>
          <cell r="C3665" t="str">
            <v>Te de reducao de PVC rigido - PBA com 3 bolsas, classe 12, inclusive fornecimento do material para junta (anel de borracha, lubrificante), diametro de (100x75)mm.  Fornecimento e assentamento.</v>
          </cell>
          <cell r="D3665" t="str">
            <v>un</v>
          </cell>
          <cell r="E3665">
            <v>37.9</v>
          </cell>
        </row>
        <row r="3666">
          <cell r="A3666" t="str">
            <v>DR013184</v>
          </cell>
          <cell r="B3666" t="str">
            <v>DR05501509/</v>
          </cell>
          <cell r="C3666" t="str">
            <v>Te de reducao de PVC rigido - PBA com 3 bolsas, classe 12, inclusive fornecimento do material para junta (anel de borracha, lubrificante), diametro de (160x85)mm.  Fornecimento e assentamento.</v>
          </cell>
          <cell r="D3666" t="str">
            <v>un</v>
          </cell>
          <cell r="E3666">
            <v>85.62</v>
          </cell>
        </row>
        <row r="3667">
          <cell r="A3667" t="str">
            <v>DR013183</v>
          </cell>
          <cell r="B3667" t="str">
            <v>DR05501512/</v>
          </cell>
          <cell r="C3667" t="str">
            <v>Te de reducao de PVC rigido - PBA com 3 bolsas, classe 12, inclusive fornecimento do material para junta (anel de borracha, lubrificante), diametro de (160x110)mm.  Fornecimento e assentamento.</v>
          </cell>
          <cell r="D3667" t="str">
            <v>un</v>
          </cell>
          <cell r="E3667">
            <v>94.02</v>
          </cell>
        </row>
        <row r="3668">
          <cell r="A3668" t="str">
            <v>DR013185</v>
          </cell>
          <cell r="B3668" t="str">
            <v>DR05501515/</v>
          </cell>
          <cell r="C3668" t="str">
            <v>Te de reducao de PVC rigido - PBA com 3 bolsas, classe 12, inclusive fornecimento do material para junta (anel de borracha, lubrificante), diametro de (200x60)mm.  Fornecimento e assentamento.</v>
          </cell>
          <cell r="D3668" t="str">
            <v>un</v>
          </cell>
          <cell r="E3668">
            <v>124.35</v>
          </cell>
        </row>
        <row r="3669">
          <cell r="A3669" t="str">
            <v>DR009821</v>
          </cell>
          <cell r="B3669" t="str">
            <v>DR05501550/</v>
          </cell>
          <cell r="C3669" t="str">
            <v>Te de PVC rigido, Vinilfort, com 3 bolsas, classe 12, inclusive fornecimento do material para junta (anel de borracha e lubrificante) diametro nominal de 100mm.  Fornecimento e assentamento.</v>
          </cell>
          <cell r="D3669" t="str">
            <v>un</v>
          </cell>
          <cell r="E3669">
            <v>19.78</v>
          </cell>
        </row>
        <row r="3670">
          <cell r="A3670" t="str">
            <v>DR009827</v>
          </cell>
          <cell r="B3670" t="str">
            <v>DR05501553/</v>
          </cell>
          <cell r="C3670" t="str">
            <v>Te de PVC rigido, Vinilfort, com 3 bolsas, classe 12, inclusive fornecimento do material para junta (anel de borracha e lubrificante) diametro nominal de 150mm.  Fornecimento e assentamento.</v>
          </cell>
          <cell r="D3670" t="str">
            <v>un</v>
          </cell>
          <cell r="E3670">
            <v>38.78</v>
          </cell>
        </row>
        <row r="3671">
          <cell r="A3671" t="str">
            <v>DR009828</v>
          </cell>
          <cell r="B3671" t="str">
            <v>DR05501556/</v>
          </cell>
          <cell r="C3671" t="str">
            <v>Te de PVC rigido, Vinilfort, com 3 bolsas, classe 12, inclusive fornecimento do material para junta (anel de borracha e lubrificante) diametro nominal de 200mm.  Fornecimento e assentamento.</v>
          </cell>
          <cell r="D3671" t="str">
            <v>un</v>
          </cell>
          <cell r="E3671">
            <v>66.680000000000007</v>
          </cell>
        </row>
        <row r="3672">
          <cell r="A3672" t="str">
            <v>DR009829</v>
          </cell>
          <cell r="B3672" t="str">
            <v>DR05501559/</v>
          </cell>
          <cell r="C3672" t="str">
            <v>Te de PVC rigido, Vinilfort, com 3 bolsas, classe 12, inclusive fornecimento do material para junta (anel de borracha e lubrificante) diametro nominal de 250mm.  Fornecimento e assentamento.</v>
          </cell>
          <cell r="D3672" t="str">
            <v>un</v>
          </cell>
          <cell r="E3672">
            <v>191.86</v>
          </cell>
        </row>
        <row r="3673">
          <cell r="A3673" t="str">
            <v>DR009830</v>
          </cell>
          <cell r="B3673" t="str">
            <v>DR05501562/</v>
          </cell>
          <cell r="C3673" t="str">
            <v>Te de PVC rigido, Vinilfort, com 3 bolsas, classe 12, inclusive fornecimento do material para junta (anel de borracha e lubrificante) diametro nominal de 300mm.  Fornecimento e assentamento.</v>
          </cell>
          <cell r="D3673" t="str">
            <v>un</v>
          </cell>
          <cell r="E3673">
            <v>216.97</v>
          </cell>
        </row>
        <row r="3674">
          <cell r="A3674" t="str">
            <v>DR009934</v>
          </cell>
          <cell r="B3674" t="str">
            <v>DR05501600/</v>
          </cell>
          <cell r="C3674" t="str">
            <v>Te de reducao de PVC rigido, Vinilfort, com 3 bolsas, classe 12, inclusive fornecimento do material para junta (anel de borracha) diametro de (200x150)mm.  Fornecimento e assentamento.</v>
          </cell>
          <cell r="D3674" t="str">
            <v>un</v>
          </cell>
          <cell r="E3674">
            <v>62.89</v>
          </cell>
        </row>
        <row r="3675">
          <cell r="A3675" t="str">
            <v>DR009933</v>
          </cell>
          <cell r="B3675" t="str">
            <v>DR05501603/</v>
          </cell>
          <cell r="C3675" t="str">
            <v>Te de reducao de PVC rigido, Vinilfort, com 3 bolsas, classe 12, inclusive fornecimento do material para junta (anel de borracha), diametro de (250x150)mm.  Fornecimento e assentamento.</v>
          </cell>
          <cell r="D3675" t="str">
            <v>un</v>
          </cell>
          <cell r="E3675">
            <v>88</v>
          </cell>
        </row>
        <row r="3676">
          <cell r="A3676" t="str">
            <v>DR009932</v>
          </cell>
          <cell r="B3676" t="str">
            <v>DR05501606/</v>
          </cell>
          <cell r="C3676" t="str">
            <v>Te de reducao de PVC rigido, Vinilfort, com 3 bolsas, classe 12, inclusive fornecimento do material para junta (anel de borracha), diametro de (300x150)mm.  Fornecimento e assentamento.</v>
          </cell>
          <cell r="D3676" t="str">
            <v>un</v>
          </cell>
          <cell r="E3676">
            <v>135.63</v>
          </cell>
        </row>
        <row r="3677">
          <cell r="A3677" t="str">
            <v>DR017552</v>
          </cell>
          <cell r="B3677" t="str">
            <v>DR05550050/</v>
          </cell>
          <cell r="C3677" t="str">
            <v>Tubo flexivel estruturado de PVC, diametro de 300mm, assentado sobre berco flexivel, inclusive emendas, aterro e soca ate a geratriz superior do tubo, exclusive material de reaterro.  Fornecimento e assentamento.</v>
          </cell>
          <cell r="D3677" t="str">
            <v>m</v>
          </cell>
          <cell r="E3677">
            <v>68.569999999999993</v>
          </cell>
        </row>
        <row r="3678">
          <cell r="A3678" t="str">
            <v>DR017551</v>
          </cell>
          <cell r="B3678" t="str">
            <v>DR05550053/</v>
          </cell>
          <cell r="C3678" t="str">
            <v>Tubo flexivel estruturado de PVC, diametro de 400mm, assentado sobre berco flexivel, inclusive emendas, aterro e soca ate a geratriz superior do tubo, exclusive material de reaterro.  Fornecimento e assentamento.</v>
          </cell>
          <cell r="D3678" t="str">
            <v>m</v>
          </cell>
          <cell r="E3678">
            <v>84.38</v>
          </cell>
        </row>
        <row r="3679">
          <cell r="A3679" t="str">
            <v>DR017550</v>
          </cell>
          <cell r="B3679" t="str">
            <v>DR05550056/</v>
          </cell>
          <cell r="C3679" t="str">
            <v>Tubo flexivel estruturado de PVC, diametro de 500mm, assentado sobre berco flexivel, inclusive emendas, aterro e soca ate a geratriz superior do tubo, exclusive material de reaterro.  Fornecimento e assentamento.</v>
          </cell>
          <cell r="D3679" t="str">
            <v>m</v>
          </cell>
          <cell r="E3679">
            <v>136.13999999999999</v>
          </cell>
        </row>
        <row r="3680">
          <cell r="A3680" t="str">
            <v>DR017549</v>
          </cell>
          <cell r="B3680" t="str">
            <v>DR05550059/</v>
          </cell>
          <cell r="C3680" t="str">
            <v>Tubo flexivel estruturado de PVC, diametro de 600mm, assentado sobre berco flexivel, inclusive emendas, aterro e soca ate a geratriz superior do tubo, exclusive material de reaterro.  Fornecimento e assentamento.</v>
          </cell>
          <cell r="D3680" t="str">
            <v>m</v>
          </cell>
          <cell r="E3680">
            <v>162.77000000000001</v>
          </cell>
        </row>
        <row r="3681">
          <cell r="A3681" t="str">
            <v>DR017548</v>
          </cell>
          <cell r="B3681" t="str">
            <v>DR05550062/</v>
          </cell>
          <cell r="C3681" t="str">
            <v>Tubo flexivel estruturado de PVC, diametro de 700mm, assentado sobre berco flexivel, inclusive emendas, aterro e soca ate a geratriz superior do tubo, exclusive material de reaterro.  Fornecimento e assentamento.</v>
          </cell>
          <cell r="D3681" t="str">
            <v>m</v>
          </cell>
          <cell r="E3681">
            <v>257.91000000000003</v>
          </cell>
        </row>
        <row r="3682">
          <cell r="A3682" t="str">
            <v>DR017547</v>
          </cell>
          <cell r="B3682" t="str">
            <v>DR05550065/</v>
          </cell>
          <cell r="C3682" t="str">
            <v>Tubo flexivel estruturado de PVC, diametro de 800mm, assentado sobre berco flexivel, inclusive emendas, aterro e soca ate a geratriz superior do tubo, exclusive material de reaterro.  Fornecimento e assentamento.</v>
          </cell>
          <cell r="D3682" t="str">
            <v>m</v>
          </cell>
          <cell r="E3682">
            <v>305.07</v>
          </cell>
        </row>
        <row r="3683">
          <cell r="A3683" t="str">
            <v>DR017546</v>
          </cell>
          <cell r="B3683" t="str">
            <v>DR05550068/</v>
          </cell>
          <cell r="C3683" t="str">
            <v>Tubo flexivel estruturado de PVC, diametro de 900mm, assentado sobre berco flexivel, inclusive emendas, aterro e soca ate a geratriz superior do tubo, exclusive material de reaterro.  Fornecimento e assentamento.</v>
          </cell>
          <cell r="D3683" t="str">
            <v>m</v>
          </cell>
          <cell r="E3683">
            <v>438.93</v>
          </cell>
        </row>
        <row r="3684">
          <cell r="A3684" t="str">
            <v>DR017545</v>
          </cell>
          <cell r="B3684" t="str">
            <v>DR05550071/</v>
          </cell>
          <cell r="C3684" t="str">
            <v>Tubo flexivel estruturado de PVC, diametro de 1000mm, assentado sobre berco flexivel, inclusive emendas, aterro e soca ate a geratriz superior do tubo, exclusive material de reaterro.  Fornecimento e assentamento.</v>
          </cell>
          <cell r="D3684" t="str">
            <v>m</v>
          </cell>
          <cell r="E3684">
            <v>499.25</v>
          </cell>
        </row>
        <row r="3685">
          <cell r="A3685" t="str">
            <v>DR017544</v>
          </cell>
          <cell r="B3685" t="str">
            <v>DR05550074/</v>
          </cell>
          <cell r="C3685" t="str">
            <v>Tubo flexivel estruturado de PVC, diametro de 1100mm, assentado sobre berco flexivel, inclusive emendas, aterro e soca ate a geratriz superior do tubo, exclusive material de reaterro.  Fornecimento e assentamento.</v>
          </cell>
          <cell r="D3685" t="str">
            <v>m</v>
          </cell>
          <cell r="E3685">
            <v>556.64</v>
          </cell>
        </row>
        <row r="3686">
          <cell r="A3686" t="str">
            <v>DR017543</v>
          </cell>
          <cell r="B3686" t="str">
            <v>DR05550077/</v>
          </cell>
          <cell r="C3686" t="str">
            <v>Tubo flexivel estruturado de PVC, diametro de 1200mm, assentado sobre berco flexivel, inclusive emendas, aterro e soca ate a geratriz superior do tubo, exclusive material de reaterro.  Fornecimento e assentamento.</v>
          </cell>
          <cell r="D3686" t="str">
            <v>m</v>
          </cell>
          <cell r="E3686">
            <v>610.98</v>
          </cell>
        </row>
        <row r="3687">
          <cell r="A3687" t="str">
            <v>DR017765</v>
          </cell>
          <cell r="B3687" t="str">
            <v>DR10050050/</v>
          </cell>
          <cell r="C3687" t="str">
            <v>Tubo de ferro fundido, ductil, classe K-9, PN-10, flange-flange, com diametro nominal de 75mm, compreendendo: carga e descarga, colocacao na vala, montagem e reaterro ate a geratriz superior do tubo e teste hidroestatico, exclusive acessorios da junta.  F</v>
          </cell>
          <cell r="D3687" t="str">
            <v>m</v>
          </cell>
          <cell r="E3687">
            <v>220.35</v>
          </cell>
        </row>
        <row r="3688">
          <cell r="A3688" t="str">
            <v>DR010317</v>
          </cell>
          <cell r="B3688" t="str">
            <v>DR10050053/</v>
          </cell>
          <cell r="C3688" t="str">
            <v>Tubo de ferro fundido, ductil, classe K-9, PN-10, flange - flange, com diametro nominal de 100mm, compreendendo: carga e descarga, colocacao na vala, montagem e reaterro ate a geratriz superior do tubo e teste hidroestatico, exclusive acessorios da junta.</v>
          </cell>
          <cell r="D3688" t="str">
            <v>m</v>
          </cell>
          <cell r="E3688">
            <v>213.08</v>
          </cell>
        </row>
        <row r="3689">
          <cell r="A3689" t="str">
            <v>DR010318</v>
          </cell>
          <cell r="B3689" t="str">
            <v>DR10050056/</v>
          </cell>
          <cell r="C3689" t="str">
            <v>Tubo de ferro fundido, ductil, classe K-9, PN-10, flange - flange, com diametro nominal de 150mm, compreendendo: carga e descarga, colocacao na vala, montagem e reaterro ate a geratriz superior do tubo e teste hidroestatico, exclusive acessorios da junta.</v>
          </cell>
          <cell r="D3689" t="str">
            <v>m</v>
          </cell>
          <cell r="E3689">
            <v>266.91000000000003</v>
          </cell>
        </row>
        <row r="3690">
          <cell r="A3690" t="str">
            <v>DR010319</v>
          </cell>
          <cell r="B3690" t="str">
            <v>DR10050059/</v>
          </cell>
          <cell r="C3690" t="str">
            <v>Tubo de ferro fundido, ductil, classe K-9, PN-10, flange - flange, com diametro nominal de 200mm, compreendendo: carga e descarga, colocacao na vala, montagem e reaterro ate a geratriz superior do tubo e teste hidroestatico, exclusive acessorios da junta.</v>
          </cell>
          <cell r="D3690" t="str">
            <v>m</v>
          </cell>
          <cell r="E3690">
            <v>351.34</v>
          </cell>
        </row>
        <row r="3691">
          <cell r="A3691" t="str">
            <v>DR010320</v>
          </cell>
          <cell r="B3691" t="str">
            <v>DR10050062/</v>
          </cell>
          <cell r="C3691" t="str">
            <v>Tubo de ferro fundido, ductil, classe K-9, PN-10, flange - flange, com diametro nominal de 250mm, compreendendo: carga e descarga, colocacao na vala, montagem e reaterro ate a geratriz superior do tubo e teste hidroestatico, exclusive acessorios da junta.</v>
          </cell>
          <cell r="D3691" t="str">
            <v>m</v>
          </cell>
          <cell r="E3691">
            <v>448.65</v>
          </cell>
        </row>
        <row r="3692">
          <cell r="A3692" t="str">
            <v>DR010321</v>
          </cell>
          <cell r="B3692" t="str">
            <v>DR10050065/</v>
          </cell>
          <cell r="C3692" t="str">
            <v>Tubo de ferro fundido, ductil, classe K-9, PN-10, flange - flange, com diametro nominal de 300mm, compreendendo: carga e descarga, colocacao na vala, montagem e reaterro ate a geratriz superior do tubo e teste hidroestatico, exclusive acessorios da junta.</v>
          </cell>
          <cell r="D3692" t="str">
            <v>m</v>
          </cell>
          <cell r="E3692">
            <v>559.82000000000005</v>
          </cell>
        </row>
        <row r="3693">
          <cell r="A3693" t="str">
            <v>DR004177</v>
          </cell>
          <cell r="B3693" t="str">
            <v>DR10151059/</v>
          </cell>
          <cell r="C3693" t="str">
            <v>Toco de ferro fundido ductil, pintado interna e externamente com tinta betuminosa, com 2 flanges, inclusive fornecimento do material para junta (arruela de borracha, parafusos com porca), comprimento de 0,25m com diametro de 200mm.  Fornecimento e assenta</v>
          </cell>
          <cell r="D3693" t="str">
            <v>un</v>
          </cell>
          <cell r="E3693">
            <v>487.54</v>
          </cell>
        </row>
        <row r="3694">
          <cell r="A3694" t="str">
            <v>DR004178</v>
          </cell>
          <cell r="B3694" t="str">
            <v>DR10151062/</v>
          </cell>
          <cell r="C3694" t="str">
            <v>Toco de ferro fundido ductil, pintado interna e externamente com tinta betuminosa, com 2 flanges, inclusive fornecimento do material para junta (arruela de borracha, parafusos com porca), comprimento de 0,25m com diametro de 250mm.  Fornecimento e assenta</v>
          </cell>
          <cell r="D3694" t="str">
            <v>un</v>
          </cell>
          <cell r="E3694">
            <v>757.53</v>
          </cell>
        </row>
        <row r="3695">
          <cell r="A3695" t="str">
            <v>DR004181</v>
          </cell>
          <cell r="B3695" t="str">
            <v>DR10151100/</v>
          </cell>
          <cell r="C3695" t="str">
            <v>Toco de ferro fundido ductil, pintado interna e externamente com tinta betuminosa, com 2 flanges, inclusive fornecimento do material para junta (arruela de borracha, parafusos com porca), comprimento de 0,50m com diametro de 50mm.  Fornecimento e assentam</v>
          </cell>
          <cell r="D3695" t="str">
            <v>un</v>
          </cell>
          <cell r="E3695">
            <v>292.02</v>
          </cell>
        </row>
        <row r="3696">
          <cell r="A3696" t="str">
            <v>DR004193</v>
          </cell>
          <cell r="B3696" t="str">
            <v>DR10151103/</v>
          </cell>
          <cell r="C3696" t="str">
            <v>Toco de ferro fundido ductil, pintado interna e externamente com tinta betuminosa, com 2 flanges,  inclusive fornecimento do material para junta (arruela de borracha, parafusos com porca), comprimento de 0,50m com diametro de 100mm.  Fornecimento e assent</v>
          </cell>
          <cell r="D3696" t="str">
            <v>un</v>
          </cell>
          <cell r="E3696">
            <v>240.24</v>
          </cell>
        </row>
        <row r="3697">
          <cell r="A3697" t="str">
            <v>DR004194</v>
          </cell>
          <cell r="B3697" t="str">
            <v>DR10151106/</v>
          </cell>
          <cell r="C3697" t="str">
            <v>Toco de ferro fundido ductil, pintado interna e externamente com tinta betuminosa, com 2 flanges,  inclusive fornecimento do material para junta (arruela de borracha, parafusos com porca), comprimento de 0,50m com diametro de 150mm.  Fornecimento e assent</v>
          </cell>
          <cell r="D3697" t="str">
            <v>un</v>
          </cell>
          <cell r="E3697">
            <v>684.22</v>
          </cell>
        </row>
        <row r="3698">
          <cell r="A3698" t="str">
            <v>DR004200</v>
          </cell>
          <cell r="B3698" t="str">
            <v>DR10151150/</v>
          </cell>
          <cell r="C3698" t="str">
            <v>Toco com aba de vedacao ferro fundido ductil, pintado interna e externamente com tinta betuminosa, com 2 flanges,  inclusive fornecimento do material para junta (arruela de borracha, parafusos com porca), comprimento de 0,70m com diametro de 100mm.  Forne</v>
          </cell>
          <cell r="D3698" t="str">
            <v>un</v>
          </cell>
          <cell r="E3698">
            <v>303.41000000000003</v>
          </cell>
        </row>
        <row r="3699">
          <cell r="A3699" t="str">
            <v>DR004201</v>
          </cell>
          <cell r="B3699" t="str">
            <v>DR10151153/</v>
          </cell>
          <cell r="C3699" t="str">
            <v>Toco com aba de vedacao ferro fundido ductil, pintado interna e externamente com tinta betuminosa, com 2 flanges,  inclusive fornecimento do material para junta (arruela de borracha, parafusos com porca), comprimento de 0,70m com diametro de 150mm.  Forne</v>
          </cell>
          <cell r="D3699" t="str">
            <v>un</v>
          </cell>
          <cell r="E3699">
            <v>578.03</v>
          </cell>
        </row>
        <row r="3700">
          <cell r="A3700" t="str">
            <v>DR004309</v>
          </cell>
          <cell r="B3700" t="str">
            <v>DR15050050/</v>
          </cell>
          <cell r="C3700" t="str">
            <v>Registro automatico de entrada, com flange, de ferro fundido ductil, classe 1MPa, pintada interna e externamente com tinta betuminosa,  inclusive fornecimento do material para junta (arruela de borracha, parafusos com porca) com diametro de 50mm.  Forneci</v>
          </cell>
          <cell r="D3700" t="str">
            <v>un</v>
          </cell>
          <cell r="E3700" t="e">
            <v>#N/A</v>
          </cell>
        </row>
        <row r="3701">
          <cell r="A3701" t="str">
            <v>DR004310</v>
          </cell>
          <cell r="B3701" t="str">
            <v>DR15050053/</v>
          </cell>
          <cell r="C3701" t="str">
            <v>Registro automatico de entrada, com flange, de ferro fundido ductil, classe 1MPa, pintada interna e externamente com tinta betuminosa,  inclusive fornecimento do material para junta (arruela de borracha, parafusos com porca) com diametro de 75mm.  Forneci</v>
          </cell>
          <cell r="D3701" t="str">
            <v>un</v>
          </cell>
          <cell r="E3701" t="e">
            <v>#N/A</v>
          </cell>
        </row>
        <row r="3702">
          <cell r="A3702" t="str">
            <v>DR004312</v>
          </cell>
          <cell r="B3702" t="str">
            <v>DR15050059/</v>
          </cell>
          <cell r="C3702" t="str">
            <v>Registro automatico de entrada, com flange, de ferro fundido ductil, classe 1MPa, pintada interna e externamente com tinta betuminosa,  inclusive fornecimento do material para junta (arruela de borracha, parafusos com porca) com diametro de 150mm.  Fornec</v>
          </cell>
          <cell r="D3702" t="str">
            <v>un</v>
          </cell>
          <cell r="E3702" t="e">
            <v>#N/A</v>
          </cell>
        </row>
        <row r="3703">
          <cell r="A3703" t="str">
            <v>DR004313</v>
          </cell>
          <cell r="B3703" t="str">
            <v>DR15050062/</v>
          </cell>
          <cell r="C3703" t="str">
            <v>Registro automatico de entrada, com flange, de ferro fundido ductil, classe 1MPa, pintada interna e externamente com tinta betuminosa,  inclusive fornecimento do material para junta (arruela de borracha, parafusos com porca) com diametro de 250mm.  Fornec</v>
          </cell>
          <cell r="D3703" t="str">
            <v>un</v>
          </cell>
          <cell r="E3703" t="e">
            <v>#N/A</v>
          </cell>
        </row>
        <row r="3704">
          <cell r="A3704" t="str">
            <v>DR008276</v>
          </cell>
          <cell r="B3704" t="str">
            <v>DR15100050/</v>
          </cell>
          <cell r="C3704" t="str">
            <v>Registro de gaveta chato de ferro fundido ductil, pintado interna e externamente com tinta betuminosa, com 2 flanges, inclusive fornecimento do material para junta (arruela de borracha, parafusos com porca) com diametro de 50mm.  Fornecimento e assentamen</v>
          </cell>
          <cell r="D3704" t="str">
            <v>un</v>
          </cell>
          <cell r="E3704" t="e">
            <v>#N/A</v>
          </cell>
        </row>
        <row r="3705">
          <cell r="A3705" t="str">
            <v>DR008277</v>
          </cell>
          <cell r="B3705" t="str">
            <v>DR15100053/</v>
          </cell>
          <cell r="C3705" t="str">
            <v>Registro de gaveta chato de ferro fundido ductil, pintado interna e externamente com tinta betuminosa, com 2 flanges, inclusive fornecimento do material para junta (arruela de borracha, parafusos com porca) com diametro de 75mm.  Fornecimento e assentamen</v>
          </cell>
          <cell r="D3705" t="str">
            <v>un</v>
          </cell>
          <cell r="E3705" t="e">
            <v>#N/A</v>
          </cell>
        </row>
        <row r="3706">
          <cell r="A3706" t="str">
            <v>DR008278</v>
          </cell>
          <cell r="B3706" t="str">
            <v>DR15100056/</v>
          </cell>
          <cell r="C3706" t="str">
            <v>Registro de gaveta chato de ferro fundido ductil, pintado interna e externamente com tinta betuminosa, com 2 flanges, inclusive fornecimento do material para junta (arruela de borracha, parafusos com porca) com diametro de 100mm.  Fornecimento e assentame</v>
          </cell>
          <cell r="D3706" t="str">
            <v>un</v>
          </cell>
          <cell r="E3706">
            <v>843.47</v>
          </cell>
        </row>
        <row r="3707">
          <cell r="A3707" t="str">
            <v>DR008279</v>
          </cell>
          <cell r="B3707" t="str">
            <v>DR15100059/</v>
          </cell>
          <cell r="C3707" t="str">
            <v>Registro de gaveta chato de ferro fundido ductil, pintado interna e externamente com tinta betuminosa, com 2 flanges, inclusive fornecimento do material para junta (arruela de borracha, parafusos com porca) com diametro de 150mm.  Fornecimento e assentame</v>
          </cell>
          <cell r="D3707" t="str">
            <v>un</v>
          </cell>
          <cell r="E3707">
            <v>1339.86</v>
          </cell>
        </row>
        <row r="3708">
          <cell r="A3708" t="str">
            <v>DR008280</v>
          </cell>
          <cell r="B3708" t="str">
            <v>DR15100062/</v>
          </cell>
          <cell r="C3708" t="str">
            <v>Registro de gaveta chato de ferro fundido ductil, pintado interna e externamente com tinta betuminosa, com 2 flanges, inclusive fornecimento do material para junta (arruela de borracha, parafusos com porca) com diametro de 200mm.  Fornecimento e assentame</v>
          </cell>
          <cell r="D3708" t="str">
            <v>un</v>
          </cell>
          <cell r="E3708">
            <v>2089.73</v>
          </cell>
        </row>
        <row r="3709">
          <cell r="A3709" t="str">
            <v>DR008281</v>
          </cell>
          <cell r="B3709" t="str">
            <v>DR15100065/</v>
          </cell>
          <cell r="C3709" t="str">
            <v>Registro de gaveta chato de ferro fundido ductil, pintado interna e externamente com tinta betuminosa, com 2 flanges, inclusive fornecimento do material para junta (arruela de borracha, parafusos com porca) com diametro de 250mm.  Fornecimento e assentame</v>
          </cell>
          <cell r="D3709" t="str">
            <v>un</v>
          </cell>
          <cell r="E3709" t="e">
            <v>#N/A</v>
          </cell>
        </row>
        <row r="3710">
          <cell r="A3710" t="str">
            <v>DR008282</v>
          </cell>
          <cell r="B3710" t="str">
            <v>DR15100068/</v>
          </cell>
          <cell r="C3710" t="str">
            <v>Registro de gaveta chato de ferro fundido ductil, pintado interna e externamente com tinta betuminosa, com 2 flanges, inclusive fornecimento do material para junta (arruela de borracha, parafusos com porca) com diametro de 300mm.  Fornecimento e assentame</v>
          </cell>
          <cell r="D3710" t="str">
            <v>un</v>
          </cell>
          <cell r="E3710">
            <v>5019.38</v>
          </cell>
        </row>
        <row r="3711">
          <cell r="A3711" t="str">
            <v>DR004292</v>
          </cell>
          <cell r="B3711" t="str">
            <v>DR15100100/</v>
          </cell>
          <cell r="C3711" t="str">
            <v>Registro de gaveta oval com "by pass" de ferro fundido ductil classe 1,60MPa pintado interna e externamente com tinta betuminosa, com 2 flanges, inclusive fornecimento do material para junta (arruela de borracha, parafusos com porca) com diametro de 400mm</v>
          </cell>
          <cell r="D3711" t="str">
            <v>un</v>
          </cell>
          <cell r="E3711">
            <v>25844.240000000002</v>
          </cell>
        </row>
        <row r="3712">
          <cell r="A3712" t="str">
            <v>DR008190</v>
          </cell>
          <cell r="B3712" t="str">
            <v>DR15100150/</v>
          </cell>
          <cell r="C3712" t="str">
            <v>Registro de gaveta chato de ferro fundido ductil, pintado interna e externamente com tinta betuminosa, com 2 bolsas, inclusive anel de borracha para tubos de PVC para agua, com diametro de 100mm.  Fornecimento e assentamento.</v>
          </cell>
          <cell r="D3712" t="str">
            <v>un</v>
          </cell>
          <cell r="E3712">
            <v>780.44</v>
          </cell>
        </row>
        <row r="3713">
          <cell r="A3713" t="str">
            <v>DR002184</v>
          </cell>
          <cell r="B3713" t="str">
            <v>DR15150050/</v>
          </cell>
          <cell r="C3713" t="str">
            <v>Registro de gaveta de ferro fundido com flanges; inclusive fornecimento do material para junta de chumbo e parafusos, com diametro de 50mm.  Assentamento, sem fornecimento.</v>
          </cell>
          <cell r="D3713" t="str">
            <v>un</v>
          </cell>
          <cell r="E3713">
            <v>28.63</v>
          </cell>
        </row>
        <row r="3714">
          <cell r="A3714" t="str">
            <v>DR002185</v>
          </cell>
          <cell r="B3714" t="str">
            <v>DR15150053/</v>
          </cell>
          <cell r="C3714" t="str">
            <v>Registro de gaveta de ferro fundido com flanges; inclusive fornecimento do material para junta de chumbo e parafusos, com diametro de 75mm.  Assentamento, sem fornecimento.</v>
          </cell>
          <cell r="D3714" t="str">
            <v>un</v>
          </cell>
          <cell r="E3714">
            <v>40.24</v>
          </cell>
        </row>
        <row r="3715">
          <cell r="A3715" t="str">
            <v>DR002186</v>
          </cell>
          <cell r="B3715" t="str">
            <v>DR15150056/</v>
          </cell>
          <cell r="C3715" t="str">
            <v>Registro de gaveta de ferro fundido com flanges; inclusive fornecimento do material para junta de chumbo e parafusos, com diametro de 100mm.  Assentamento, sem fornecimento.</v>
          </cell>
          <cell r="D3715" t="str">
            <v>un</v>
          </cell>
          <cell r="E3715">
            <v>58.38</v>
          </cell>
        </row>
        <row r="3716">
          <cell r="A3716" t="str">
            <v>DR002187</v>
          </cell>
          <cell r="B3716" t="str">
            <v>DR15150065/</v>
          </cell>
          <cell r="C3716" t="str">
            <v>Registro de gaveta de ferro fundido com flanges; inclusive fornecimento do material para junta de chumbo e parafusos, com diametro de 300mm.  Assentamento, sem fornecimento.</v>
          </cell>
          <cell r="D3716" t="str">
            <v>un</v>
          </cell>
          <cell r="E3716">
            <v>123.6</v>
          </cell>
        </row>
        <row r="3717">
          <cell r="A3717" t="str">
            <v>DR004394</v>
          </cell>
          <cell r="B3717" t="str">
            <v>DR15200050/</v>
          </cell>
          <cell r="C3717" t="str">
            <v>Valvula angular de 90o em bronze para hidradante, modelo 207-A ou equivalente com adaptador Storz (cap e tampao) diametro 2 1/2" com rosca interna na entrada com 11 fios e externa na saida com 5 fios, inclusive conexoes e pecas.  Fabricacao Niagara ou sim</v>
          </cell>
          <cell r="D3717" t="str">
            <v>un</v>
          </cell>
          <cell r="E3717">
            <v>115.8</v>
          </cell>
        </row>
        <row r="3718">
          <cell r="A3718" t="str">
            <v>DR004298</v>
          </cell>
          <cell r="B3718" t="str">
            <v>DR15250050/</v>
          </cell>
          <cell r="C3718" t="str">
            <v>Valvula borboleta com flanges, de ferro fundido ductil, serie AWWA, classe 1MPa, pintada interna e externamente com tinta Epoxi poliamida, com 2 flanges, inclusive fornecimento do material para junta (arruela de borracha, parafusos com porca), com diametr</v>
          </cell>
          <cell r="D3718" t="str">
            <v>un</v>
          </cell>
          <cell r="E3718">
            <v>11006.31</v>
          </cell>
        </row>
        <row r="3719">
          <cell r="A3719" t="str">
            <v>DR004299</v>
          </cell>
          <cell r="B3719" t="str">
            <v>DR15250053/</v>
          </cell>
          <cell r="C3719" t="str">
            <v>Valvula borboleta com flanges, de ferro fundido ductil, serie AWWA, classe 1MPa, pintada interna e externamente com tinta Epoxi poliamida, com 2 flanges, inclusive fornecimento do material para junta (arruela de borracha, parafusos com porca), com diametr</v>
          </cell>
          <cell r="D3719" t="str">
            <v>un</v>
          </cell>
          <cell r="E3719">
            <v>11080.01</v>
          </cell>
        </row>
        <row r="3720">
          <cell r="A3720" t="str">
            <v>DR004300</v>
          </cell>
          <cell r="B3720" t="str">
            <v>DR15250056/</v>
          </cell>
          <cell r="C3720" t="str">
            <v>Valvula borboleta com flanges, de ferro fundido ductil, serie AWWA, classe 1MPa, pintada interna e externamente com tinta Epoxi poliamida, com 2 flanges, inclusive fornecimento do material para junta (arruela de borracha, parafusos com porca), com diametr</v>
          </cell>
          <cell r="D3720" t="str">
            <v>un</v>
          </cell>
          <cell r="E3720">
            <v>12468.52</v>
          </cell>
        </row>
        <row r="3721">
          <cell r="A3721" t="str">
            <v>DR004301</v>
          </cell>
          <cell r="B3721" t="str">
            <v>DR15250059/</v>
          </cell>
          <cell r="C3721" t="str">
            <v>Valvula borboleta com flanges, de ferro fundido ductil, serie AWWA, classe 1MPa, pintada interna e externamente com tinta Epoxi poliamida, com 2 flanges, inclusive fornecimento do material para junta (arruela de borracha, parafusos com porca), com diametr</v>
          </cell>
          <cell r="D3721" t="str">
            <v>un</v>
          </cell>
          <cell r="E3721">
            <v>13317.49</v>
          </cell>
        </row>
        <row r="3722">
          <cell r="A3722" t="str">
            <v>DR004302</v>
          </cell>
          <cell r="B3722" t="str">
            <v>DR15250062/</v>
          </cell>
          <cell r="C3722" t="str">
            <v>Valvula borboleta com flanges, de ferro fundido ductil, serie AWWA, classe 1MPa, pintada interna e externamente com tinta Epoxi poliamida, com 2 flanges, inclusive fornecimento do material para junta (arruela de borracha, parafusos com porca), com diametr</v>
          </cell>
          <cell r="D3722" t="str">
            <v>un</v>
          </cell>
          <cell r="E3722">
            <v>14606.71</v>
          </cell>
        </row>
        <row r="3723">
          <cell r="A3723" t="str">
            <v>DR004334</v>
          </cell>
          <cell r="B3723" t="str">
            <v>DR15300050/</v>
          </cell>
          <cell r="C3723" t="str">
            <v>Valvula redutora de pressao com roscas de ferro fundido ductil, classe 1MPa, com diametro de 1".  Fornecimento e assentamento.</v>
          </cell>
          <cell r="D3723" t="str">
            <v>un</v>
          </cell>
          <cell r="E3723">
            <v>530.29999999999995</v>
          </cell>
        </row>
        <row r="3724">
          <cell r="A3724" t="str">
            <v>DR004335</v>
          </cell>
          <cell r="B3724" t="str">
            <v>DR15300056/</v>
          </cell>
          <cell r="C3724" t="str">
            <v>Valvula redutora de pressao com roscas de ferro fundido ductil, classe 1MPa, com diametro de 1 1/2".  Fornecimento e assentamento.</v>
          </cell>
          <cell r="D3724" t="str">
            <v>un</v>
          </cell>
          <cell r="E3724">
            <v>667.11</v>
          </cell>
        </row>
        <row r="3725">
          <cell r="A3725" t="str">
            <v>DR004336</v>
          </cell>
          <cell r="B3725" t="str">
            <v>DR15300059/</v>
          </cell>
          <cell r="C3725" t="str">
            <v>Valvula redutora de pressao com roscas de ferro fundido ductil, classe 1MPa, com diametro de 2".  Fornecimento e assentamento.</v>
          </cell>
          <cell r="D3725" t="str">
            <v>un</v>
          </cell>
          <cell r="E3725">
            <v>853.64</v>
          </cell>
        </row>
        <row r="3726">
          <cell r="A3726" t="str">
            <v>DR004337</v>
          </cell>
          <cell r="B3726" t="str">
            <v>DR15300062/</v>
          </cell>
          <cell r="C3726" t="str">
            <v>Valvula redutora de pressao com roscas de ferro fundido ductil, classe 1MPa, com diametro de 3".  Fornecimento e assentamento.</v>
          </cell>
          <cell r="D3726" t="str">
            <v>un</v>
          </cell>
          <cell r="E3726">
            <v>1694.19</v>
          </cell>
        </row>
        <row r="3727">
          <cell r="A3727" t="str">
            <v>DR009205</v>
          </cell>
          <cell r="B3727" t="str">
            <v>DR15300100/</v>
          </cell>
          <cell r="C3727" t="str">
            <v>Valvula redutora de pressao d'agua potavel, de 1 1/2", corpo e embolo em bronze ASTM-B62, fabricacao Pronil D'Inox, modelo CL-10, com pressao de entrada ate 10Kgf/cm2, conexoes roqueadas de 1 1/2", pressao de saida ajustavel externamente de 0,5 ate 5Kgf/c</v>
          </cell>
          <cell r="D3727" t="str">
            <v>un</v>
          </cell>
          <cell r="E3727">
            <v>969.32</v>
          </cell>
        </row>
        <row r="3728">
          <cell r="A3728" t="str">
            <v>DR009204</v>
          </cell>
          <cell r="B3728" t="str">
            <v>DR15300103/</v>
          </cell>
          <cell r="C3728" t="str">
            <v xml:space="preserve">Valvula redutora de pressao d'agua potavel, de 2", corpo e embolo em bronze ASTM-B62, fabricacao Pronil D'Inox, modelo CL-10, com pressao de entrada ate 10Kgf/cm2, conexoes roqueadas de 2", pressao de saida ajustavel externamente de 0,5 ate 5Kgf/cm2, com </v>
          </cell>
          <cell r="D3728" t="str">
            <v>un</v>
          </cell>
          <cell r="E3728">
            <v>1108.6099999999999</v>
          </cell>
        </row>
        <row r="3729">
          <cell r="A3729" t="str">
            <v>DR009203</v>
          </cell>
          <cell r="B3729" t="str">
            <v>DR15300106/</v>
          </cell>
          <cell r="C3729" t="str">
            <v>Valvula redutora de pressao d'agua potavel, de 2 1/2", corpo e embolo em bronze ASTM-B62, fabricacao Pronil D'Inox, modelo CL-10, com pressao de entrada ate 10Kgf/cm2, conexoes roqueadas de 2 1/2", pressao de saida ajustavel externamente de 0,5 ate 5Kgf/c</v>
          </cell>
          <cell r="D3729" t="str">
            <v>un</v>
          </cell>
          <cell r="E3729">
            <v>2421.0300000000002</v>
          </cell>
        </row>
        <row r="3730">
          <cell r="A3730" t="str">
            <v>DR008979</v>
          </cell>
          <cell r="B3730" t="str">
            <v>DR15300109/</v>
          </cell>
          <cell r="C3730" t="str">
            <v xml:space="preserve">Valvula redutora de pressao d'agua potavel, de 3", corpo e embolo em bronze ASTM-B62, fabricacao Pronil D'Inox, modelo CL-10, com pressao de entrada ate 10Kgf/cm2, conexoes roqueadas de 3", pressao de saida ajustavel externamente de 0,5 ate 5Kgf/cm2, com </v>
          </cell>
          <cell r="D3730" t="str">
            <v>un</v>
          </cell>
          <cell r="E3730">
            <v>2823.64</v>
          </cell>
        </row>
        <row r="3731">
          <cell r="A3731" t="str">
            <v>DR004320</v>
          </cell>
          <cell r="B3731" t="str">
            <v>DR15350050/</v>
          </cell>
          <cell r="C3731" t="str">
            <v>Valvula de retencao, portinhola unica, de ferro fundido ductil, classe 1MPa, pintado interna e externamente com tinta betuminosa, com 2 flange, inclusive fornecimento do material para junta (arruela de borracha, parafusos com porca), com diametro de 50mm.</v>
          </cell>
          <cell r="D3731" t="str">
            <v>un</v>
          </cell>
          <cell r="E3731" t="e">
            <v>#N/A</v>
          </cell>
        </row>
        <row r="3732">
          <cell r="A3732" t="str">
            <v>DR004321</v>
          </cell>
          <cell r="B3732" t="str">
            <v>DR15350053/</v>
          </cell>
          <cell r="C3732" t="str">
            <v>Valvula de retencao, portinhola unica, de ferro fundido ductil, classe 1MPa, pintado interna e externamente com tinta betuminosa, com 2 flange, inclusive fornecimento do material para junta (arruela de borracha, parafusos com porca), com diametro de 75mm.</v>
          </cell>
          <cell r="D3732" t="str">
            <v>un</v>
          </cell>
          <cell r="E3732" t="e">
            <v>#N/A</v>
          </cell>
        </row>
        <row r="3733">
          <cell r="A3733" t="str">
            <v>DR004322</v>
          </cell>
          <cell r="B3733" t="str">
            <v>DR15350056/</v>
          </cell>
          <cell r="C3733" t="str">
            <v>Valvula de retencao, portinhola unica, de ferro fundido ductil, classe 1MPa, pintado interna e externamente com tinta betuminosa, com 2 flange, inclusive fornecimento do material para junta (arruela de borracha, parafusos com porca), com diametro de 100mm</v>
          </cell>
          <cell r="D3733" t="str">
            <v>un</v>
          </cell>
          <cell r="E3733" t="e">
            <v>#N/A</v>
          </cell>
        </row>
        <row r="3734">
          <cell r="A3734" t="str">
            <v>DR004323</v>
          </cell>
          <cell r="B3734" t="str">
            <v>DR15350059/</v>
          </cell>
          <cell r="C3734" t="str">
            <v>Valvula de retencao, portinhola unica, de ferro fundido ductil, classe 1MPa, pintado interna e externamente com tinta betuminosa, com 2 flange, inclusive fornecimento do material para junta (arruela de borracha, parafusos com porca), com diametro de 150mm</v>
          </cell>
          <cell r="D3734" t="str">
            <v>un</v>
          </cell>
          <cell r="E3734" t="e">
            <v>#N/A</v>
          </cell>
        </row>
        <row r="3735">
          <cell r="A3735" t="str">
            <v>DR004324</v>
          </cell>
          <cell r="B3735" t="str">
            <v>DR15350062/</v>
          </cell>
          <cell r="C3735" t="str">
            <v>Valvula de retencao, portinhola unica, de ferro fundido ductil, classe 1MPa, pintado interna e externamente com tinta betuminosa, com 2 flange, inclusive fornecimento do material para junta (arruela de borracha, parafusos com porca), com diametro de 200mm</v>
          </cell>
          <cell r="D3735" t="str">
            <v>un</v>
          </cell>
          <cell r="E3735" t="e">
            <v>#N/A</v>
          </cell>
        </row>
        <row r="3736">
          <cell r="A3736" t="str">
            <v>DR004325</v>
          </cell>
          <cell r="B3736" t="str">
            <v>DR15350065/</v>
          </cell>
          <cell r="C3736" t="str">
            <v>Valvula de retencao, portinhola unica ,de ferro fundido ductil, classe 1MPa, pintado interna e externamente com tinta betuminosa, com 2 flange, inclusive fornecimento do material para junta (arruela de borracha, parafusos com porca), com diametro de 250mm</v>
          </cell>
          <cell r="D3736" t="str">
            <v>un</v>
          </cell>
          <cell r="E3736" t="e">
            <v>#N/A</v>
          </cell>
        </row>
        <row r="3737">
          <cell r="A3737" t="str">
            <v>DR004326</v>
          </cell>
          <cell r="B3737" t="str">
            <v>DR15350068/</v>
          </cell>
          <cell r="C3737" t="str">
            <v>Valvula de retencao, portinhola unica, de ferro fundido ductil, classe 1MPa, pintado interna e externamente com tinta betuminosa, com 2 flange, inclusive fornecimento do material para junta (arruela de borracha, parafusos com porca), com diametro de 300mm</v>
          </cell>
          <cell r="D3737" t="str">
            <v>un</v>
          </cell>
          <cell r="E3737" t="e">
            <v>#N/A</v>
          </cell>
        </row>
        <row r="3738">
          <cell r="A3738" t="str">
            <v>DR004361</v>
          </cell>
          <cell r="B3738" t="str">
            <v>DR15350100/</v>
          </cell>
          <cell r="C3738" t="str">
            <v>Valvula de retencao, portinhola dupla, de ferro fundido ductil, classe 1MPa, pintado interna e externamente com tinta esmalte sintetico, inclusive fornecimento do material para junta (arruela de borracha, tirantes com porca), com diametro de 50mm.  Fornec</v>
          </cell>
          <cell r="D3738" t="str">
            <v>un</v>
          </cell>
          <cell r="E3738" t="e">
            <v>#N/A</v>
          </cell>
        </row>
        <row r="3739">
          <cell r="A3739" t="str">
            <v>DR004362</v>
          </cell>
          <cell r="B3739" t="str">
            <v>DR15350103/</v>
          </cell>
          <cell r="C3739" t="str">
            <v>Valvula de retencao, portinhola dupla, de ferro fundido ductil, classe 1MPa, pintado interna e externamente com tinta esmalte sintetico, inclusive fornecimento do material para junta (arruela de borracha, tirantes com porca), com diametro de 75mm.  Fornec</v>
          </cell>
          <cell r="D3739" t="str">
            <v>un</v>
          </cell>
          <cell r="E3739" t="e">
            <v>#N/A</v>
          </cell>
        </row>
        <row r="3740">
          <cell r="A3740" t="str">
            <v>DR004363</v>
          </cell>
          <cell r="B3740" t="str">
            <v>DR15350106/</v>
          </cell>
          <cell r="C3740" t="str">
            <v>Valvula de retencao, portinhola dupla, de ferro fundido ductil, classe 1MPa, pintado interna e externamente com tinta esmalte sintetico, inclusive fornecimento do material para junta (arruela de borracha, tirantes com porca), com diametro de 100mm.  Forne</v>
          </cell>
          <cell r="D3740" t="str">
            <v>un</v>
          </cell>
          <cell r="E3740" t="e">
            <v>#N/A</v>
          </cell>
        </row>
        <row r="3741">
          <cell r="A3741" t="str">
            <v>DR004364</v>
          </cell>
          <cell r="B3741" t="str">
            <v>DR15350109/</v>
          </cell>
          <cell r="C3741" t="str">
            <v>Valvula de retencao, portinhola dupla, de ferro fundido ductil, classe 1MPa, pintado interna e externamente com tinta esmalte sintetico, inclusive fornecimento do material para junta (arruela de borracha, tirantes com porca), com diametro de 150mm.  Forne</v>
          </cell>
          <cell r="D3741" t="str">
            <v>un</v>
          </cell>
          <cell r="E3741" t="e">
            <v>#N/A</v>
          </cell>
        </row>
        <row r="3742">
          <cell r="A3742" t="str">
            <v>DR004365</v>
          </cell>
          <cell r="B3742" t="str">
            <v>DR15350112/</v>
          </cell>
          <cell r="C3742" t="str">
            <v>Valvula de retencao, portinhola dupla, de ferro fundido ductil, classe 1MPa, pintado interna e externamente com tinta esmalte sintetico, inclusive fornecimento do material para junta (arruela de borracha, tirantes com porca), com diametro de 200mm.  Forne</v>
          </cell>
          <cell r="D3742" t="str">
            <v>un</v>
          </cell>
          <cell r="E3742" t="e">
            <v>#N/A</v>
          </cell>
        </row>
        <row r="3743">
          <cell r="A3743" t="str">
            <v>DR004366</v>
          </cell>
          <cell r="B3743" t="str">
            <v>DR15350115/</v>
          </cell>
          <cell r="C3743" t="str">
            <v>Valvula de retencao, portinhola dupla, de ferro fundido ductil, classe 1MPa, pintado interna e externamente com tinta esmalte sintetico, inclusive fornecimento do material para junta (arruela de borracha, tirantes com porca), com diametro de 250mm.  Forne</v>
          </cell>
          <cell r="D3743" t="str">
            <v>un</v>
          </cell>
          <cell r="E3743" t="e">
            <v>#N/A</v>
          </cell>
        </row>
        <row r="3744">
          <cell r="A3744" t="str">
            <v>DR004367</v>
          </cell>
          <cell r="B3744" t="str">
            <v>DR15350118/</v>
          </cell>
          <cell r="C3744" t="str">
            <v>Valvula de retencao, portinhola dupla, de ferro fundido ductil, classe 1MPa, pintado interna e externamente com tinta esmalte sintetico, inclusive fornecimento do material para junta (arruela de borracha, tirantes com porca), com diametro de 300mm.  Forne</v>
          </cell>
          <cell r="D3744" t="str">
            <v>un</v>
          </cell>
          <cell r="E3744" t="e">
            <v>#N/A</v>
          </cell>
        </row>
        <row r="3745">
          <cell r="A3745" t="str">
            <v>DR004314</v>
          </cell>
          <cell r="B3745" t="str">
            <v>DR15400050/</v>
          </cell>
          <cell r="C3745" t="str">
            <v>Valvula de pe com crivo, tipo classico, de ferro fundido ductil, classe 1MPa, pintado interna e externamente com tinta betuminosa, com 1 flange, inclusive fornecimento do material para junta (arruela de borracha, parafusos com porca), com diametro de 75mm</v>
          </cell>
          <cell r="D3745" t="str">
            <v>un</v>
          </cell>
          <cell r="E3745" t="e">
            <v>#N/A</v>
          </cell>
        </row>
        <row r="3746">
          <cell r="A3746" t="str">
            <v>DR004315</v>
          </cell>
          <cell r="B3746" t="str">
            <v>DR15400053/</v>
          </cell>
          <cell r="C3746" t="str">
            <v>Valvula de pe com crivo, tipo classico, de ferro fundido ductil, classe 1MPa, pintado interna e externamente com tinta betuminosa, com 1 flange, inclusive fornecimento do material para junta (arruela de borracha, parafusos com porca), com diametro de 100m</v>
          </cell>
          <cell r="D3746" t="str">
            <v>un</v>
          </cell>
          <cell r="E3746" t="e">
            <v>#N/A</v>
          </cell>
        </row>
        <row r="3747">
          <cell r="A3747" t="str">
            <v>DR004316</v>
          </cell>
          <cell r="B3747" t="str">
            <v>DR15400056/</v>
          </cell>
          <cell r="C3747" t="str">
            <v>Valvula de pe com crivo, tipo classico, de ferro fundido ductil, classe 1MPa, pintado interna e externamente com tinta betuminosa, com 1 flange, inclusive fornecimento do material para junta (arruela de borracha, parafusos com porca), com diametro de 150m</v>
          </cell>
          <cell r="D3747" t="str">
            <v>un</v>
          </cell>
          <cell r="E3747" t="e">
            <v>#N/A</v>
          </cell>
        </row>
        <row r="3748">
          <cell r="A3748" t="str">
            <v>DR004317</v>
          </cell>
          <cell r="B3748" t="str">
            <v>DR15400059/</v>
          </cell>
          <cell r="C3748" t="str">
            <v>Valvula de pe com crivo, tipo classico, de ferro fundido ductil, classe 1MPa, pintado interna e externamente com tinta betuminosa, com 1 flange, inclusive fornecimento do material para junta (arruela de borracha, parafusos com porca), com diametro de 200m</v>
          </cell>
          <cell r="D3748" t="str">
            <v>un</v>
          </cell>
          <cell r="E3748" t="e">
            <v>#N/A</v>
          </cell>
        </row>
        <row r="3749">
          <cell r="A3749" t="str">
            <v>DR004318</v>
          </cell>
          <cell r="B3749" t="str">
            <v>DR15400062/</v>
          </cell>
          <cell r="C3749" t="str">
            <v>Valvula de pe com crivo, tipo classico, de ferro fundido ductil, classe 1MPa, pintado interna e externamente com tinta betuminosa, com 1 flange, inclusive fornecimento do material para junta (arruela de borracha, parafusos com porca), com diametro de 250m</v>
          </cell>
          <cell r="D3749" t="str">
            <v>un</v>
          </cell>
          <cell r="E3749" t="e">
            <v>#N/A</v>
          </cell>
        </row>
        <row r="3750">
          <cell r="A3750" t="str">
            <v>DR004319</v>
          </cell>
          <cell r="B3750" t="str">
            <v>DR15400065/</v>
          </cell>
          <cell r="C3750" t="str">
            <v>Valvula de pe com crivo, tipo classico, de ferro fundido ductil, classe 1MPa, pintado interna e externamente com tinta betuminosa, com 1 flange, inclusive fornecimento do material para junta (arruela de borracha, parafusos com porca), com diametro de 300m</v>
          </cell>
          <cell r="D3750" t="str">
            <v>un</v>
          </cell>
          <cell r="E3750" t="e">
            <v>#N/A</v>
          </cell>
        </row>
        <row r="3751">
          <cell r="A3751" t="str">
            <v>DR004305</v>
          </cell>
          <cell r="B3751" t="str">
            <v>DR15450050/</v>
          </cell>
          <cell r="C3751" t="str">
            <v>Ventosa triplice com flange, de ferro fundido ductil, classe 1MPa, pintada interna e externamente com tinta Epoxi poliamida, inclusive fornecimento do material para junta (arruela de borracha, parafusos com porca), com diametro de 50mm.  Fornecimento e as</v>
          </cell>
          <cell r="D3751" t="str">
            <v>un</v>
          </cell>
          <cell r="E3751">
            <v>1221.27</v>
          </cell>
        </row>
        <row r="3752">
          <cell r="A3752" t="str">
            <v>DR008570</v>
          </cell>
          <cell r="B3752" t="str">
            <v>DR15450056/</v>
          </cell>
          <cell r="C3752" t="str">
            <v>Ventosa triplice com flange, de ferro fundido ductil, classe 1MPa, pintada interna e externamente com tinta Epoxi poliamida, inclusive fornecimento do material para junta (arruela de borracha, parafusos com porca), com diametro de 100mm.  Fornecimento e a</v>
          </cell>
          <cell r="D3752" t="str">
            <v>un</v>
          </cell>
          <cell r="E3752">
            <v>1889.86</v>
          </cell>
        </row>
        <row r="3753">
          <cell r="A3753" t="str">
            <v>DR004307</v>
          </cell>
          <cell r="B3753" t="str">
            <v>DR15450059/</v>
          </cell>
          <cell r="C3753" t="str">
            <v>Ventosa triplice com flange, de ferro fundido ductil, classe 1MPa, pintada interna e externamente com tinta Epoxi poliamida, inclusive fornecimento do material para junta (arruela de borracha, parafusos com porca), com diametro de 150mm.  Fornecimento e a</v>
          </cell>
          <cell r="D3753" t="str">
            <v>un</v>
          </cell>
          <cell r="E3753">
            <v>2267.4699999999998</v>
          </cell>
        </row>
        <row r="3754">
          <cell r="A3754" t="str">
            <v>DR005084</v>
          </cell>
          <cell r="B3754" t="str">
            <v>DR60100050/</v>
          </cell>
          <cell r="C3754" t="str">
            <v>Gabiao manta com espessura de 0,30m, malha de 6x8, fio de 2mm, revestido de PVC, inclusive o fornecimento de todos os materiais e colocacao.</v>
          </cell>
          <cell r="D3754" t="str">
            <v>m2</v>
          </cell>
          <cell r="E3754">
            <v>41.75</v>
          </cell>
        </row>
        <row r="3755">
          <cell r="A3755" t="str">
            <v>DR017784</v>
          </cell>
          <cell r="B3755" t="str">
            <v>DR65050050/</v>
          </cell>
          <cell r="C3755" t="str">
            <v>Colchao drenante com camada de 30cm de pedra britada no 3 e filtro de transicao de manta Bidim, tipo OP-30 ou similar.</v>
          </cell>
          <cell r="D3755" t="str">
            <v>m2</v>
          </cell>
          <cell r="E3755">
            <v>20.420000000000002</v>
          </cell>
        </row>
        <row r="3756">
          <cell r="A3756" t="str">
            <v>DR017783</v>
          </cell>
          <cell r="B3756" t="str">
            <v>DR65050100/</v>
          </cell>
          <cell r="C3756" t="str">
            <v>Manta Bidim ou similar tipo OP-30 em drenos subterraneos, gabioes, filtros de transicao, drenos profundos ou valetas.  Fornecimento e colocacao.</v>
          </cell>
          <cell r="D3756" t="str">
            <v>m2</v>
          </cell>
          <cell r="E3756">
            <v>3.97</v>
          </cell>
        </row>
        <row r="3757">
          <cell r="A3757" t="str">
            <v>DR009873</v>
          </cell>
          <cell r="B3757" t="str">
            <v>DR65050103/</v>
          </cell>
          <cell r="C3757" t="str">
            <v>Manta Bidim ou similar tipo OP-40 em drenos subterraneos, gabioes, filtros de transicao, drenos profundos ou valetas.  Fornecimento e colocacao.</v>
          </cell>
          <cell r="D3757" t="str">
            <v>m2</v>
          </cell>
          <cell r="E3757">
            <v>5.33</v>
          </cell>
        </row>
        <row r="3758">
          <cell r="A3758" t="str">
            <v>DR009874</v>
          </cell>
          <cell r="B3758" t="str">
            <v>DR65050106/</v>
          </cell>
          <cell r="C3758" t="str">
            <v>Manta Bidim ou similar tipo OP-60 em drenos subterraneos, gabioes, filtros de transicao, drenos profundos ou valetas.  Fornecimento e colocacao.</v>
          </cell>
          <cell r="D3758" t="str">
            <v>m2</v>
          </cell>
          <cell r="E3758">
            <v>7.25</v>
          </cell>
        </row>
        <row r="3759">
          <cell r="A3759" t="str">
            <v>DR009902</v>
          </cell>
          <cell r="B3759" t="str">
            <v>DR65050150/</v>
          </cell>
          <cell r="C3759" t="str">
            <v>Manta de Geogrelha flexivel, em fios multifilamentos de poliester de alta tenacidade, revestidos de PVC, em forma de grelha com abertura de malha de (20x20)mm, do tipo 20/13-20, Fortrac ou similar.  Fornecimento.</v>
          </cell>
          <cell r="D3759" t="str">
            <v>m2</v>
          </cell>
          <cell r="E3759">
            <v>11.42</v>
          </cell>
        </row>
        <row r="3760">
          <cell r="A3760" t="str">
            <v>DR009904</v>
          </cell>
          <cell r="B3760" t="str">
            <v>DR65050153/</v>
          </cell>
          <cell r="C3760" t="str">
            <v>Manta de Geogrelha flexivel, em fios multifilamentos de poliester de alta tenacidade, revestidos de PVC, em forma de grelha com abertura de malha de (20x20)mm, do tipo 35/20-20, Fortrac ou similar.  Fornecimento.</v>
          </cell>
          <cell r="D3760" t="str">
            <v>m2</v>
          </cell>
          <cell r="E3760">
            <v>17.84</v>
          </cell>
        </row>
        <row r="3761">
          <cell r="A3761" t="str">
            <v>DR010638</v>
          </cell>
          <cell r="B3761" t="str">
            <v>DR65050156/</v>
          </cell>
          <cell r="C3761" t="str">
            <v>Manta de Geogrelha flexivel, em fios multifilamentos de poliester de alta tenacidade, revestidos de PVC, em forma de grelha com abertura de malha de (20x20)mm, do tipo 55/30-20, Fortrac ou similar.  Fornecimento.</v>
          </cell>
          <cell r="D3761" t="str">
            <v>m2</v>
          </cell>
          <cell r="E3761">
            <v>15</v>
          </cell>
        </row>
        <row r="3762">
          <cell r="A3762" t="str">
            <v>DR009905</v>
          </cell>
          <cell r="B3762" t="str">
            <v>DR65050159/</v>
          </cell>
          <cell r="C3762" t="str">
            <v>Manta de Geogrelha flexivel, em fios multifilamentos de poliester de alta tenacidade, revestidos de PVC, em forma de grelha com abertura de malha de (20x20)mm, do tipo 80/30-20, Fortrac ou similar.  Fornecimento.</v>
          </cell>
          <cell r="D3762" t="str">
            <v>m2</v>
          </cell>
          <cell r="E3762">
            <v>25.99</v>
          </cell>
        </row>
        <row r="3763">
          <cell r="A3763" t="str">
            <v>DR009906</v>
          </cell>
          <cell r="B3763" t="str">
            <v>DR65050200/</v>
          </cell>
          <cell r="C3763" t="str">
            <v>Manta Multidren ou similar, TD 20S, constituida de um nucleo drenante de polietileno de alta densidade e geotextil Bidim de filamentos continuos de poliester.  Fornecimento.</v>
          </cell>
          <cell r="D3763" t="str">
            <v>m2</v>
          </cell>
          <cell r="E3763">
            <v>17.600000000000001</v>
          </cell>
        </row>
        <row r="3764">
          <cell r="A3764" t="str">
            <v>DR009900</v>
          </cell>
          <cell r="B3764" t="str">
            <v>DR65050250/</v>
          </cell>
          <cell r="C3764" t="str">
            <v>Sistema de Confinamento Celular de polietileno texturizado, GEOWEB ou similar, tipo GW 8204, medindo (2,4x6)m.  Fornecimento.</v>
          </cell>
          <cell r="D3764" t="str">
            <v>m2</v>
          </cell>
          <cell r="E3764">
            <v>74.08</v>
          </cell>
        </row>
        <row r="3765">
          <cell r="A3765" t="str">
            <v>DR009901</v>
          </cell>
          <cell r="B3765" t="str">
            <v>DR65050253/</v>
          </cell>
          <cell r="C3765" t="str">
            <v>Sistema de Confinamento Celular de polietileno texturizado, GEOWEB ou similar, tipo GW 8404, medindo (2,4x12)m.  Fornecimento.</v>
          </cell>
          <cell r="D3765" t="str">
            <v>m2</v>
          </cell>
          <cell r="E3765">
            <v>32.369999999999997</v>
          </cell>
        </row>
        <row r="3766">
          <cell r="A3766" t="str">
            <v>DR007928</v>
          </cell>
          <cell r="B3766" t="str">
            <v>DR70050050/</v>
          </cell>
          <cell r="C3766" t="str">
            <v>Revestimento de canal, utilizando Sistema de Confinamento Celular, GEOWEB ou similar, tipo GWLC 8404 (celula larga), sendo as celulas preenchidas com concreto fck=11MPa, inclusive o fornecimento de todos os materiais e Geotextil Bidim OP-30, exclusive pre</v>
          </cell>
          <cell r="D3766" t="str">
            <v>m2</v>
          </cell>
          <cell r="E3766">
            <v>61.58</v>
          </cell>
        </row>
        <row r="3767">
          <cell r="A3767" t="str">
            <v>DR010281</v>
          </cell>
          <cell r="B3767" t="str">
            <v>DR75050050/</v>
          </cell>
          <cell r="C3767" t="str">
            <v>Levantamento, limpeza e reassentamento de tubos de concreto para galerias de aguas pluviais, com diametro de 0,40m.</v>
          </cell>
          <cell r="D3767" t="str">
            <v>m</v>
          </cell>
          <cell r="E3767">
            <v>27.42</v>
          </cell>
        </row>
        <row r="3768">
          <cell r="A3768" t="str">
            <v>DR010283</v>
          </cell>
          <cell r="B3768" t="str">
            <v>DR75050053/</v>
          </cell>
          <cell r="C3768" t="str">
            <v>Levantamento, limpeza e reassentamento de tubos de concreto para galerias de aguas pluviais, com diametro de 0,50m.</v>
          </cell>
          <cell r="D3768" t="str">
            <v>m</v>
          </cell>
          <cell r="E3768">
            <v>35.729999999999997</v>
          </cell>
        </row>
        <row r="3769">
          <cell r="A3769" t="str">
            <v>DR010288</v>
          </cell>
          <cell r="B3769" t="str">
            <v>DR75050056/</v>
          </cell>
          <cell r="C3769" t="str">
            <v>Levantamento, limpeza e reassentamento de tubos de concreto para galerias de aguas pluviais, com diametro de 0,60m.</v>
          </cell>
          <cell r="D3769" t="str">
            <v>m</v>
          </cell>
          <cell r="E3769">
            <v>42.11</v>
          </cell>
        </row>
        <row r="3770">
          <cell r="A3770" t="str">
            <v>DR010289</v>
          </cell>
          <cell r="B3770" t="str">
            <v>DR75050059/</v>
          </cell>
          <cell r="C3770" t="str">
            <v>Levantamento, limpeza e reassentamento de tubos de concreto para galerias de aguas pluviais, com diametro de 0,70m.</v>
          </cell>
          <cell r="D3770" t="str">
            <v>m</v>
          </cell>
          <cell r="E3770">
            <v>49.56</v>
          </cell>
        </row>
        <row r="3771">
          <cell r="A3771" t="str">
            <v>DR010290</v>
          </cell>
          <cell r="B3771" t="str">
            <v>DR75050062/</v>
          </cell>
          <cell r="C3771" t="str">
            <v>Levantamento, limpeza e reassentamento de tubos de concreto para galerias de aguas pluviais, com diametro de 0,80m.</v>
          </cell>
          <cell r="D3771" t="str">
            <v>m</v>
          </cell>
          <cell r="E3771">
            <v>56.84</v>
          </cell>
        </row>
        <row r="3772">
          <cell r="A3772" t="str">
            <v>DR010291</v>
          </cell>
          <cell r="B3772" t="str">
            <v>DR75050065/</v>
          </cell>
          <cell r="C3772" t="str">
            <v>Levantamento, limpeza e reassentamento de tubos de concreto para galerias de aguas pluviais, com diametro de 0,90m.</v>
          </cell>
          <cell r="D3772" t="str">
            <v>m</v>
          </cell>
          <cell r="E3772">
            <v>74.989999999999995</v>
          </cell>
        </row>
        <row r="3773">
          <cell r="A3773" t="str">
            <v>DR010292</v>
          </cell>
          <cell r="B3773" t="str">
            <v>DR75050068/</v>
          </cell>
          <cell r="C3773" t="str">
            <v>Levantamento, limpeza e reassentamento de tubos de concreto para galerias de aguas pluviais, com diametro de 1,00m.</v>
          </cell>
          <cell r="D3773" t="str">
            <v>m</v>
          </cell>
          <cell r="E3773">
            <v>94.31</v>
          </cell>
        </row>
        <row r="3774">
          <cell r="A3774" t="str">
            <v>DR010293</v>
          </cell>
          <cell r="B3774" t="str">
            <v>DR75050071/</v>
          </cell>
          <cell r="C3774" t="str">
            <v>Levantamento, limpeza e reassentamento de tubos de concreto para galerias de aguas pluviais, com diametro de 1,10m.</v>
          </cell>
          <cell r="D3774" t="str">
            <v>m</v>
          </cell>
          <cell r="E3774">
            <v>112.34</v>
          </cell>
        </row>
        <row r="3775">
          <cell r="A3775" t="str">
            <v>DR010294</v>
          </cell>
          <cell r="B3775" t="str">
            <v>DR75050074/</v>
          </cell>
          <cell r="C3775" t="str">
            <v>Levantamento, limpeza e reassentamento de tubos de concreto para galerias de aguas pluviais, com diametro de 1,20m.</v>
          </cell>
          <cell r="D3775" t="str">
            <v>m</v>
          </cell>
          <cell r="E3775">
            <v>122.28</v>
          </cell>
        </row>
        <row r="3776">
          <cell r="A3776" t="str">
            <v>DR010295</v>
          </cell>
          <cell r="B3776" t="str">
            <v>DR75050077/</v>
          </cell>
          <cell r="C3776" t="str">
            <v>Levantamento, limpeza e reassentamento de tubos de concreto para galerias de aguas pluviais, com diametro de 1,50m.</v>
          </cell>
          <cell r="D3776" t="str">
            <v>m</v>
          </cell>
          <cell r="E3776">
            <v>146.13999999999999</v>
          </cell>
        </row>
        <row r="3777">
          <cell r="A3777" t="str">
            <v>DR010296</v>
          </cell>
          <cell r="B3777" t="str">
            <v>DR75050080/</v>
          </cell>
          <cell r="C3777" t="str">
            <v>Levantamento, limpeza e reassentamento de tubos de concreto para galerias de aguas pluviais, com diametro de 2,00m.</v>
          </cell>
          <cell r="D3777" t="str">
            <v>m</v>
          </cell>
          <cell r="E3777">
            <v>201.04</v>
          </cell>
        </row>
        <row r="3778">
          <cell r="A3778" t="str">
            <v>EQ001224</v>
          </cell>
          <cell r="B3778" t="str">
            <v>EQ05050050B</v>
          </cell>
          <cell r="C3778" t="str">
            <v>Caminhao basculante, capacidade de 5m3, com motorista, material de operacao e material de manutencao, com as seguintes especificacoes minimas: motor diesel de 162CV.  Custo horario produtivo.</v>
          </cell>
          <cell r="D3778" t="str">
            <v>h</v>
          </cell>
          <cell r="E3778">
            <v>38.119999999999997</v>
          </cell>
        </row>
        <row r="3779">
          <cell r="A3779" t="str">
            <v>EQ001225</v>
          </cell>
          <cell r="B3779" t="str">
            <v>EQ05050053A</v>
          </cell>
          <cell r="C3779" t="str">
            <v>Caminhao bascalunte, capacidade de 5m3, com motorista e material de operacao, com as seguintes especificacoes minimas: motor diesel de 162CV.  Custo horario improdutivo (motor funcionando).</v>
          </cell>
          <cell r="D3779" t="str">
            <v>h</v>
          </cell>
          <cell r="E3779">
            <v>21.91</v>
          </cell>
        </row>
        <row r="3780">
          <cell r="A3780" t="str">
            <v>EQ001226</v>
          </cell>
          <cell r="B3780" t="str">
            <v>EQ05050056/</v>
          </cell>
          <cell r="C3780" t="str">
            <v>Caminhao basculante, capacidade de 5m3, com motorista, com as seguintes especificacoes minimas: motor diesel de 162CV.  Custo horario improdutivo (motor desligado).</v>
          </cell>
          <cell r="D3780" t="str">
            <v>h</v>
          </cell>
          <cell r="E3780">
            <v>10.66</v>
          </cell>
        </row>
        <row r="3781">
          <cell r="A3781" t="str">
            <v>EQ010502</v>
          </cell>
          <cell r="B3781" t="str">
            <v>EQ05050062A</v>
          </cell>
          <cell r="C3781" t="str">
            <v>Caminhao basculante, capacidade de 5m3, com motorista, material de  operacao, material de manutencao e licenciamento,  com as seguintes especificacoes minimas: motor diesel de 208CV.  Custo mensal.</v>
          </cell>
          <cell r="D3781" t="str">
            <v>un.mes</v>
          </cell>
          <cell r="E3781">
            <v>4129.8</v>
          </cell>
        </row>
        <row r="3782">
          <cell r="A3782" t="str">
            <v>EQ001227</v>
          </cell>
          <cell r="B3782" t="str">
            <v>EQ05050100B</v>
          </cell>
          <cell r="C3782" t="str">
            <v>Caminhao basculante, com capacidade de 7m3, com motorista, material de operacao e material de manutencao, com as seguintes especificacoes minimas: motor diesel de 208CV.  Custo horario produtivo.</v>
          </cell>
          <cell r="D3782" t="str">
            <v>h</v>
          </cell>
          <cell r="E3782">
            <v>44.19</v>
          </cell>
        </row>
        <row r="3783">
          <cell r="A3783" t="str">
            <v>EQ001228</v>
          </cell>
          <cell r="B3783" t="str">
            <v>EQ05050103A</v>
          </cell>
          <cell r="C3783" t="str">
            <v>Caminhao basculante, com capacidade de 7m3, com motorista e material de operacao, com as seguintes especificacoes minimas: motor diesel de 208CV.  Custo horario improdutivo (motor funcionando).</v>
          </cell>
          <cell r="D3783" t="str">
            <v>h</v>
          </cell>
          <cell r="E3783">
            <v>24.95</v>
          </cell>
        </row>
        <row r="3784">
          <cell r="A3784" t="str">
            <v>EQ001229</v>
          </cell>
          <cell r="B3784" t="str">
            <v>EQ05050106/</v>
          </cell>
          <cell r="C3784" t="str">
            <v>Caminhao basculante, com capacidade de 7m3, com motorista, com as seguintes especificacoes minimas: motor diesel de 208CV.  Custo horario improdutivo (motor desligado).</v>
          </cell>
          <cell r="D3784" t="str">
            <v>h</v>
          </cell>
          <cell r="E3784">
            <v>11.82</v>
          </cell>
        </row>
        <row r="3785">
          <cell r="A3785" t="str">
            <v>EQ010503</v>
          </cell>
          <cell r="B3785" t="str">
            <v>EQ05050112A</v>
          </cell>
          <cell r="C3785" t="str">
            <v>Caminhao basculante, capacidade de 7m3, com motorista, material de  operacao, material de manutencao e licenciamento,  com as seguintes especificacoes minimas: motor diesel de 208CV.  Custo mensal.</v>
          </cell>
          <cell r="D3785" t="str">
            <v>un.mes</v>
          </cell>
          <cell r="E3785">
            <v>5112.58</v>
          </cell>
        </row>
        <row r="3786">
          <cell r="A3786" t="str">
            <v>EQ017851</v>
          </cell>
          <cell r="B3786" t="str">
            <v>EQ05050150A</v>
          </cell>
          <cell r="C3786" t="str">
            <v>Caminhao basculante, com capacidade de 8m3 a 10m3, com motorista, material de operacao e material de manutencao, com as seguintes especificacoes minimas: motor diesel de 210CV. Custo horario produtivo.</v>
          </cell>
          <cell r="D3786" t="str">
            <v>h</v>
          </cell>
          <cell r="E3786">
            <v>46.61</v>
          </cell>
        </row>
        <row r="3787">
          <cell r="A3787" t="str">
            <v>EQ017852</v>
          </cell>
          <cell r="B3787" t="str">
            <v>EQ05050153/</v>
          </cell>
          <cell r="C3787" t="str">
            <v>Caminhao basculante, com capacidade de 8m3 a 10m3, com motorista e material de operacao, com as seguintes especificacoes minimas: motor diesel de 210CV. Custo horario improdutivo (motor funcionando).</v>
          </cell>
          <cell r="D3787" t="str">
            <v>h</v>
          </cell>
          <cell r="E3787">
            <v>26.16</v>
          </cell>
        </row>
        <row r="3788">
          <cell r="A3788" t="str">
            <v>EQ017853</v>
          </cell>
          <cell r="B3788" t="str">
            <v>EQ05050156/</v>
          </cell>
          <cell r="C3788" t="str">
            <v>Caminhao basculante, com capacidade de 8m3 a 10m3, com motorista, com as seguintes especificacoes minimas: motor diesel de 210CV. Custo horario improdutivo (motor desligado).</v>
          </cell>
          <cell r="D3788" t="str">
            <v>h</v>
          </cell>
          <cell r="E3788">
            <v>13.03</v>
          </cell>
        </row>
        <row r="3789">
          <cell r="A3789" t="str">
            <v>EQ017855</v>
          </cell>
          <cell r="B3789" t="str">
            <v>EQ05050200A</v>
          </cell>
          <cell r="C3789" t="str">
            <v>Caminhao basculante, com capacidade de 10m3 a 12m3, com motorista, material de operacao e material de manutencao, com as seguintes especificacoes minimas: motor diesel de 220CV. Custo horario produtivo.</v>
          </cell>
          <cell r="D3789" t="str">
            <v>h</v>
          </cell>
          <cell r="E3789">
            <v>49.22</v>
          </cell>
        </row>
        <row r="3790">
          <cell r="A3790" t="str">
            <v>EQ017856</v>
          </cell>
          <cell r="B3790" t="str">
            <v>EQ05050203/</v>
          </cell>
          <cell r="C3790" t="str">
            <v>Caminhao basculante, com capacidade de 10m3 a 12m3, com motorista, material de operacao, com as seguintes especificacoes minimas: motor diesel de 220CV. Custo horario improdutivo (motor funcionando).</v>
          </cell>
          <cell r="D3790" t="str">
            <v>h</v>
          </cell>
          <cell r="E3790">
            <v>27.46</v>
          </cell>
        </row>
        <row r="3791">
          <cell r="A3791" t="str">
            <v>EQ017857</v>
          </cell>
          <cell r="B3791" t="str">
            <v>EQ05050206/</v>
          </cell>
          <cell r="C3791" t="str">
            <v>Caminhao basculante, com capacidade de 10m3 a 12m3, com motorista, com as seguintes especificacoes minimas: motor diesel de 220CV. Custo horario improdutivo (motor desligado).</v>
          </cell>
          <cell r="D3791" t="str">
            <v>h</v>
          </cell>
          <cell r="E3791">
            <v>13.71</v>
          </cell>
        </row>
        <row r="3792">
          <cell r="A3792" t="str">
            <v>EQ017695</v>
          </cell>
          <cell r="B3792" t="str">
            <v>EQ05050250A</v>
          </cell>
          <cell r="C3792" t="str">
            <v>Caminhao bau para transporte de especies vegetais, com capacidade de 3,5t, com motorista, material de operacao, material de manutencao e licenciamento, com as seguintes especificacoes minimas: motor diesel de 141CV, revestimento interno em placa de eucate</v>
          </cell>
          <cell r="D3792" t="str">
            <v>un.mes</v>
          </cell>
          <cell r="E3792">
            <v>2509.44</v>
          </cell>
        </row>
        <row r="3793">
          <cell r="A3793" t="str">
            <v>EQ001215</v>
          </cell>
          <cell r="B3793" t="str">
            <v>EQ05050300A</v>
          </cell>
          <cell r="C3793" t="str">
            <v>Caminhao com Carroceria Fixa, capacidade de 3,5t, com motorista, material de operacao e material de manutencao, com as seguintes especificacoes minimas: motor diesel de 85CV.  Custo horario produtivo.</v>
          </cell>
          <cell r="D3793" t="str">
            <v>h</v>
          </cell>
          <cell r="E3793">
            <v>31.62</v>
          </cell>
        </row>
        <row r="3794">
          <cell r="A3794" t="str">
            <v>EQ001216</v>
          </cell>
          <cell r="B3794" t="str">
            <v>EQ05050303/</v>
          </cell>
          <cell r="C3794" t="str">
            <v>Caminhao com Carroceria Fixa, capacidade de 3,5t, com motorista e material de operacao, com as seguintes especificacoes minimas: motor diesel de 85CV.  Custo horario improdutivo (motor funcionando).</v>
          </cell>
          <cell r="D3794" t="str">
            <v>h</v>
          </cell>
          <cell r="E3794">
            <v>16.29</v>
          </cell>
        </row>
        <row r="3795">
          <cell r="A3795" t="str">
            <v>EQ001217</v>
          </cell>
          <cell r="B3795" t="str">
            <v>EQ05050306/</v>
          </cell>
          <cell r="C3795" t="str">
            <v>Caminhao com Carroceria Fixa, capacidade de 3,5t, com motorista, com as seguintes especificacoes minimas: motor diesel de 85CV.  Custo horario improdutivo (motor desligado).</v>
          </cell>
          <cell r="D3795" t="str">
            <v>h</v>
          </cell>
          <cell r="E3795">
            <v>8.7899999999999991</v>
          </cell>
        </row>
        <row r="3796">
          <cell r="A3796" t="str">
            <v>EQ017906</v>
          </cell>
          <cell r="B3796" t="str">
            <v>EQ05050312A</v>
          </cell>
          <cell r="C3796" t="str">
            <v>Caminhao Carroceria fixa, capacidade de 3,5t, com motorista, material de  operacao, material de manutencao e licenciamento,  com as seguintes especificacoes minimas: motor diesel de 85CV.  Custo mensal.</v>
          </cell>
          <cell r="D3796" t="str">
            <v>un.mes</v>
          </cell>
          <cell r="E3796">
            <v>3206.37</v>
          </cell>
        </row>
        <row r="3797">
          <cell r="A3797" t="str">
            <v>EQ017899</v>
          </cell>
          <cell r="B3797" t="str">
            <v>EQ05050350A</v>
          </cell>
          <cell r="C3797" t="str">
            <v>Caminhao Carroceria fixa, capacidade de 3,5t, equipado com plataforma elevatoria pantografica hidraulica, com motorista operador e um ajudante, material de operacao e material de manutencao, com as seguintes especificacoes minimas: motor diesel de 85CV, p</v>
          </cell>
          <cell r="D3797" t="str">
            <v>h</v>
          </cell>
          <cell r="E3797">
            <v>43.74</v>
          </cell>
        </row>
        <row r="3798">
          <cell r="A3798" t="str">
            <v>EQ017904</v>
          </cell>
          <cell r="B3798" t="str">
            <v>EQ05050353/</v>
          </cell>
          <cell r="C3798" t="str">
            <v>Caminhao Carroceria fixa, capacidade de 3,5t, equipado com plataforma elevatoria pantografica hidraulica, com motorista operador e um ajudante, material de operacao, com as seguintes especificacoes minimas: motor diesel de 85CV, plataforma com elevacao de</v>
          </cell>
          <cell r="D3798" t="str">
            <v>h</v>
          </cell>
          <cell r="E3798">
            <v>30.22</v>
          </cell>
        </row>
        <row r="3799">
          <cell r="A3799" t="str">
            <v>EQ017905</v>
          </cell>
          <cell r="B3799" t="str">
            <v>EQ05050356/</v>
          </cell>
          <cell r="C3799" t="str">
            <v>Caminhao Carroceria fixa, capacidade de 3,5t, equipado com plataforma elevatoria pantografica hidraulica, com motorista operador e um ajudante, com as seguintes especificacoes minimas: motor diesel de 85CV, plataforma com elevacao de ate 8,5m.  Custo hora</v>
          </cell>
          <cell r="D3799" t="str">
            <v>h</v>
          </cell>
          <cell r="E3799">
            <v>18.97</v>
          </cell>
        </row>
        <row r="3800">
          <cell r="A3800" t="str">
            <v>EQ001218</v>
          </cell>
          <cell r="B3800" t="str">
            <v>EQ05050400A</v>
          </cell>
          <cell r="C3800" t="str">
            <v>Caminhao com Carroceria Fixa, capacidade de 7,5t, com motorista, material de operacao e material de manutencao, com as seguintes especificacoes minimas: motor diesel de 162CV.  Custo horario produtivo.</v>
          </cell>
          <cell r="D3800" t="str">
            <v>h</v>
          </cell>
          <cell r="E3800">
            <v>43.67</v>
          </cell>
        </row>
        <row r="3801">
          <cell r="A3801" t="str">
            <v>EQ001219</v>
          </cell>
          <cell r="B3801" t="str">
            <v>EQ05050403/</v>
          </cell>
          <cell r="C3801" t="str">
            <v>Caminhao com Carroceria Fixa, capacidade de 7,5t, com motorista e material de operacao, com as seguintes especificacoes minimas: motor diesel de 162CV.  Custo horario improdutivo (motor funcionando).</v>
          </cell>
          <cell r="D3801" t="str">
            <v>h</v>
          </cell>
          <cell r="E3801">
            <v>21.16</v>
          </cell>
        </row>
        <row r="3802">
          <cell r="A3802" t="str">
            <v>EQ001220</v>
          </cell>
          <cell r="B3802" t="str">
            <v>EQ05050406/</v>
          </cell>
          <cell r="C3802" t="str">
            <v>Caminhao com Carroceria Fixa, capacidade de 7,5t, com motorista, com as seguintes especificacoes minimas: motor diesel de 162CV.  Custo horario improdutivo (motor desligado).</v>
          </cell>
          <cell r="D3802" t="str">
            <v>h</v>
          </cell>
          <cell r="E3802">
            <v>9.52</v>
          </cell>
        </row>
        <row r="3803">
          <cell r="A3803" t="str">
            <v>EQ002304</v>
          </cell>
          <cell r="B3803" t="str">
            <v>EQ05050415A</v>
          </cell>
          <cell r="C3803" t="str">
            <v>Caminhao com Carroceria Fixa, capacidade de 7,5t, equipado com guindaste hidraulico com capacidade de 3,5t, com motorista operador e um ajudante, material de operacao e material de manutencao, com as seguintes especificacoes minimas: motor diesel de 162CV</v>
          </cell>
          <cell r="D3803" t="str">
            <v>h</v>
          </cell>
          <cell r="E3803">
            <v>54.23</v>
          </cell>
        </row>
        <row r="3804">
          <cell r="A3804" t="str">
            <v>EQ010490</v>
          </cell>
          <cell r="B3804" t="str">
            <v>EQ05050418/</v>
          </cell>
          <cell r="C3804" t="str">
            <v>Caminhao com Carroceria Fixa, capacidade de 7,5t, equipado com guindaste hidraulico com capacidade de 3,5t, com motorista operador e um ajudante, material de operacao, com as seguintes especificacoes minimas: motor diesel de 162CV, guindaste hidraulico pr</v>
          </cell>
          <cell r="D3804" t="str">
            <v>h</v>
          </cell>
          <cell r="E3804">
            <v>29.91</v>
          </cell>
        </row>
        <row r="3805">
          <cell r="A3805" t="str">
            <v>EQ010491</v>
          </cell>
          <cell r="B3805" t="str">
            <v>EQ05050421/</v>
          </cell>
          <cell r="C3805" t="str">
            <v xml:space="preserve">Caminhao com Carroceria Fixa, capacidade de 7,5t, equipado com guindaste hidraulico com capacidade de 3,5t, com motorista operador e um ajudante, com as seguintes especificacoes minimas: motor diesel de 162CV, guindaste hidraulico provido de lanca de ate </v>
          </cell>
          <cell r="D3805" t="str">
            <v>h</v>
          </cell>
          <cell r="E3805">
            <v>18.27</v>
          </cell>
        </row>
        <row r="3806">
          <cell r="A3806" t="str">
            <v>EQ017901</v>
          </cell>
          <cell r="B3806" t="str">
            <v>EQ05050450A</v>
          </cell>
          <cell r="C3806" t="str">
            <v>Caminhao Carroceria fixa, capacidade de 7,5t, cesto duplo, com motorista operador, material de  operacao e material de manutencao, com as seguintes especificacoes minimas: motor diesel de 162CV, guindaste hidraulico acoplado de 15,5tf/m de momento de carg</v>
          </cell>
          <cell r="D3806" t="str">
            <v>h</v>
          </cell>
          <cell r="E3806">
            <v>55.42</v>
          </cell>
        </row>
        <row r="3807">
          <cell r="A3807" t="str">
            <v>EQ017902</v>
          </cell>
          <cell r="B3807" t="str">
            <v>EQ05050453/</v>
          </cell>
          <cell r="C3807" t="str">
            <v>Caminhao Carroceria fixa, capacidade de 7,5t, cesto duplo, com motorista operador, material de  operacao, com as seguintes especificacoes minimas: motor diesel de 162CV, guindaste hidraulico acoplado de 15,5tf/m de momento de carga util, lanca com cesto d</v>
          </cell>
          <cell r="D3807" t="str">
            <v>h</v>
          </cell>
          <cell r="E3807">
            <v>31.49</v>
          </cell>
        </row>
        <row r="3808">
          <cell r="A3808" t="str">
            <v>EQ017903</v>
          </cell>
          <cell r="B3808" t="str">
            <v>EQ05050456/</v>
          </cell>
          <cell r="C3808" t="str">
            <v>Caminhao Carroceria fixa, capacidade de 7,5t, cesto duplo, com motorista operador, com as seguintes especificacoes minimas: motor diesel de 162CV, guindaste hidraulico acoplado de 15,5tf/m de momento de carga util, lanca com cesto duplo com alcance de 16m</v>
          </cell>
          <cell r="D3808" t="str">
            <v>h</v>
          </cell>
          <cell r="E3808">
            <v>16.93</v>
          </cell>
        </row>
        <row r="3809">
          <cell r="A3809" t="str">
            <v>EQ004358</v>
          </cell>
          <cell r="B3809" t="str">
            <v>EQ05050500A</v>
          </cell>
          <cell r="C3809" t="str">
            <v>Caminhao plataforma, capacidade de 3,5t, com motorista operador, com as seguintes especificacoes minimas: motor diesel de 85CV, elevacao de 8,5m.  Custo horario improdutivo (motor desligado).</v>
          </cell>
          <cell r="D3809" t="str">
            <v>h</v>
          </cell>
          <cell r="E3809">
            <v>17.22</v>
          </cell>
        </row>
        <row r="3810">
          <cell r="A3810" t="str">
            <v>EQ017907</v>
          </cell>
          <cell r="B3810" t="str">
            <v>EQ05050509A</v>
          </cell>
          <cell r="C3810" t="str">
            <v>Caminhao com plataforma elevatoria pantografica hidraulica, com elevacao ate 8,5m, com motorista operador e um ajudante, com as seguintes especificacoes minimas: motor diesel de 85CV.  Custo mensal.</v>
          </cell>
          <cell r="D3810" t="str">
            <v>un.mes</v>
          </cell>
          <cell r="E3810">
            <v>4879.7299999999996</v>
          </cell>
        </row>
        <row r="3811">
          <cell r="A3811" t="str">
            <v>EQ002348</v>
          </cell>
          <cell r="B3811" t="str">
            <v>EQ05050512/</v>
          </cell>
          <cell r="C3811" t="str">
            <v>Plataforma pantografica, elevacao ate 8,5m, exclusive operador.  Custo horario produtivo.</v>
          </cell>
          <cell r="D3811" t="str">
            <v>h</v>
          </cell>
          <cell r="E3811">
            <v>8.43</v>
          </cell>
        </row>
        <row r="3812">
          <cell r="A3812" t="str">
            <v>EQ001239</v>
          </cell>
          <cell r="B3812" t="str">
            <v>EQ05050600A</v>
          </cell>
          <cell r="C3812" t="str">
            <v>Caminhao tanque, com capacidade de 6000 litros, com motorista, material de operacao e material de manutencao, com as seguintes especificacoes minimas: motor diesel de 162CV, pipa com motobamba e barra de irrigacao.  Custo horario produtivo.</v>
          </cell>
          <cell r="D3812" t="str">
            <v>h</v>
          </cell>
          <cell r="E3812">
            <v>46.48</v>
          </cell>
        </row>
        <row r="3813">
          <cell r="A3813" t="str">
            <v>EQ001240</v>
          </cell>
          <cell r="B3813" t="str">
            <v>EQ05050603/</v>
          </cell>
          <cell r="C3813" t="str">
            <v>Caminhao tanque, com capacidade de 6000 litros, com motorista e material de operacao, com as seguintes especificacoes minimas: motor diesel de 162CV, pipa com motobamba e barra de irrigacao.  Custo horario improdutivo (motor funcionando).</v>
          </cell>
          <cell r="D3813" t="str">
            <v>h</v>
          </cell>
          <cell r="E3813">
            <v>22.37</v>
          </cell>
        </row>
        <row r="3814">
          <cell r="A3814" t="str">
            <v>EQ001241</v>
          </cell>
          <cell r="B3814" t="str">
            <v>EQ05050606/</v>
          </cell>
          <cell r="C3814" t="str">
            <v>Caminhao tanque, com capacidade de 6000 litros, com motorista, com as seguintes especificacoes minimas: motor diesel de 162CV, pipa com motobamba e barra de irrigacao.  Custo horario improdutivo (motor desligado).</v>
          </cell>
          <cell r="D3814" t="str">
            <v>h</v>
          </cell>
          <cell r="E3814">
            <v>10.73</v>
          </cell>
        </row>
        <row r="3815">
          <cell r="A3815" t="str">
            <v>EQ001409</v>
          </cell>
          <cell r="B3815" t="str">
            <v>EQ20050800A</v>
          </cell>
          <cell r="C3815" t="str">
            <v>Vassoura Mecanica, rebocavel, largura de trabalho de 2,44m, sem operador.  Aluguel produtivo.</v>
          </cell>
          <cell r="D3815" t="str">
            <v>h</v>
          </cell>
          <cell r="E3815">
            <v>3.81</v>
          </cell>
        </row>
        <row r="3816">
          <cell r="A3816" t="str">
            <v>EQ001410</v>
          </cell>
          <cell r="B3816" t="str">
            <v>EQ20050806/</v>
          </cell>
          <cell r="C3816" t="str">
            <v>Vassoura Mecanica, rebocavel, largura de trabalho de 2,44m sem operador.  Aluguel improdutivo motor parado.</v>
          </cell>
          <cell r="D3816" t="str">
            <v>h</v>
          </cell>
          <cell r="E3816">
            <v>1.52</v>
          </cell>
        </row>
        <row r="3817">
          <cell r="A3817" t="str">
            <v>EQ001400</v>
          </cell>
          <cell r="B3817" t="str">
            <v>EQ20050850A</v>
          </cell>
          <cell r="C3817" t="str">
            <v>Vibro acabadora para asfalto, sobre esteiras, capacidade de producao de 400t/h, largura de pavimentacao de 3,05m a 4,75m, motor diesel de 98CV (96,04HP),  com operador e ajudante.  Aluguel produtivo.</v>
          </cell>
          <cell r="D3817" t="str">
            <v>h</v>
          </cell>
          <cell r="E3817">
            <v>89.52</v>
          </cell>
        </row>
        <row r="3818">
          <cell r="A3818" t="str">
            <v>EQ001402</v>
          </cell>
          <cell r="B3818" t="str">
            <v>EQ20050856/</v>
          </cell>
          <cell r="C3818" t="str">
            <v>Vibro acabadora para asfalto, sobre esteiras, capacidade de producao de 400t/h, largura de pavimentacao de 3,05m a 4,75m, motor diesel de 98CV (96,04HP),  com operador e ajudante.  Aluguel improdutivo motor parado.</v>
          </cell>
          <cell r="D3818" t="str">
            <v>h</v>
          </cell>
          <cell r="E3818">
            <v>34.47</v>
          </cell>
        </row>
        <row r="3819">
          <cell r="A3819" t="str">
            <v>EQ010501</v>
          </cell>
          <cell r="B3819" t="str">
            <v>EQ20050862A</v>
          </cell>
          <cell r="C3819" t="str">
            <v>Vibro Acabadora,  modelo SA 115 CR, com capacidade do silo de asfalto de 10,5t, largura de 4,55m e potencia de 98CV, Ciber ou similar.  Aluguel produtivo.</v>
          </cell>
          <cell r="D3819" t="str">
            <v>h</v>
          </cell>
          <cell r="E3819">
            <v>91.02</v>
          </cell>
        </row>
        <row r="3820">
          <cell r="A3820" t="str">
            <v>EQ010496</v>
          </cell>
          <cell r="B3820" t="str">
            <v>EQ20050865/</v>
          </cell>
          <cell r="C3820" t="str">
            <v>Vibro Acabadora,  modelo SA 115 CR, com capacidade do silo de asfalto de 10,5t, largura de 4,55m e potencia de 98CV, Ciber ou similar.  Aluguel improdutivo motor funcionando.</v>
          </cell>
          <cell r="D3820" t="str">
            <v>h</v>
          </cell>
          <cell r="E3820">
            <v>43.71</v>
          </cell>
        </row>
        <row r="3821">
          <cell r="A3821" t="str">
            <v>EQ010497</v>
          </cell>
          <cell r="B3821" t="str">
            <v>EQ20050868/</v>
          </cell>
          <cell r="C3821" t="str">
            <v>Vibro Acabadora,  modelo SA 115 CR, com capacidade do silo de asfalto de 10,5t, largura de 4,55m e potencia de 98CV, Ciber ou similar.  Aluguel improdutivo motor parado.</v>
          </cell>
          <cell r="D3821" t="str">
            <v>h</v>
          </cell>
          <cell r="E3821">
            <v>34.979999999999997</v>
          </cell>
        </row>
        <row r="3822">
          <cell r="A3822" t="str">
            <v>EQ016931</v>
          </cell>
          <cell r="B3822" t="str">
            <v>EQ20050871/</v>
          </cell>
          <cell r="C3822" t="str">
            <v>Kit do Sistema de nivelamento eletronico para implementacao das Vibro Acabadoras CIBER, modelos SA-114CR e SA-115C</v>
          </cell>
          <cell r="D3822" t="str">
            <v>h</v>
          </cell>
          <cell r="E3822">
            <v>1.97</v>
          </cell>
        </row>
        <row r="3823">
          <cell r="A3823" t="str">
            <v>EQ001444</v>
          </cell>
          <cell r="B3823" t="str">
            <v>EQ25050050A</v>
          </cell>
          <cell r="C3823" t="str">
            <v>Bate Estacas de queda simples com martelo de ate 0,75t, acionado a motor diesel, inclusive chefe de cravacao e operador de maquina, sem servente e soldadores.  Aluguel produtivo.</v>
          </cell>
          <cell r="D3823" t="str">
            <v>h</v>
          </cell>
          <cell r="E3823">
            <v>40.549999999999997</v>
          </cell>
        </row>
        <row r="3824">
          <cell r="A3824" t="str">
            <v>EQ001445</v>
          </cell>
          <cell r="B3824" t="str">
            <v>EQ25050053/</v>
          </cell>
          <cell r="C3824" t="str">
            <v>Bate Estacas de queda simples com martelo de ate 0,75t, acionado a motor diesel, inclusive chefe de cravacao e operador de maquina, sem servente e soldadores.  Aluguel improdutivo motor funcionando.</v>
          </cell>
          <cell r="D3824" t="str">
            <v>h</v>
          </cell>
          <cell r="E3824">
            <v>35</v>
          </cell>
        </row>
        <row r="3825">
          <cell r="A3825" t="str">
            <v>EQ001446</v>
          </cell>
          <cell r="B3825" t="str">
            <v>EQ25050056/</v>
          </cell>
          <cell r="C3825" t="str">
            <v>Bate Estacas de queda simples com martelo de ate 0,75t, acionado a motor diesel, inclusive chefe de cravacao e operador de maquina, sem servente e soldadores.  Aluguel improdutivo motor parado.</v>
          </cell>
          <cell r="D3825" t="str">
            <v>h</v>
          </cell>
          <cell r="E3825">
            <v>31.31</v>
          </cell>
        </row>
        <row r="3826">
          <cell r="A3826" t="str">
            <v>EQ001447</v>
          </cell>
          <cell r="B3826" t="str">
            <v>EQ25050100A</v>
          </cell>
          <cell r="C3826" t="str">
            <v>Bate Estacas de queda simples com martelo de 1,5t/2,2t, inclusive chefe de cravacao, operador de maquinas e auxiliar de operacao, com serventes e sem soldadores.  Aluguel produtivo.</v>
          </cell>
          <cell r="D3826" t="str">
            <v>h</v>
          </cell>
          <cell r="E3826">
            <v>45.13</v>
          </cell>
        </row>
        <row r="3827">
          <cell r="A3827" t="str">
            <v>EQ001448</v>
          </cell>
          <cell r="B3827" t="str">
            <v>EQ25050103/</v>
          </cell>
          <cell r="C3827" t="str">
            <v>Bate Estacas de queda simples com martelo de 1,5t/2,2t, inclusive chefe de cravacao, operador de maquinas e auxiliar de operacao, com serventes e sem soldadores.  Aluguel improdutivo motor funcionando.</v>
          </cell>
          <cell r="D3827" t="str">
            <v>h</v>
          </cell>
          <cell r="E3827">
            <v>38.21</v>
          </cell>
        </row>
        <row r="3828">
          <cell r="A3828" t="str">
            <v>EQ001449</v>
          </cell>
          <cell r="B3828" t="str">
            <v>EQ25050106/</v>
          </cell>
          <cell r="C3828" t="str">
            <v>Bate Estacas de queda simples com martelo de 1,5t/2,2t, inclusive chefe de cravacao, operador de maquinas e auxiliar de operacao, com serventes e sem soldadores.  Aluguel improdutivo motor parado.</v>
          </cell>
          <cell r="D3828" t="str">
            <v>h</v>
          </cell>
          <cell r="E3828">
            <v>33.619999999999997</v>
          </cell>
        </row>
        <row r="3829">
          <cell r="A3829" t="str">
            <v>EQ001450</v>
          </cell>
          <cell r="B3829" t="str">
            <v>EQ25050150A</v>
          </cell>
          <cell r="C3829" t="str">
            <v>Bate Estacas de queda simples com martelo de 2,5t/3t, inclusive chefe de cravacao, 1 operador de maquinas e 2 auxiliares de operacao, sem serventes e soldadores.  Aluguel produtivo.</v>
          </cell>
          <cell r="D3829" t="str">
            <v>h</v>
          </cell>
          <cell r="E3829">
            <v>48.76</v>
          </cell>
        </row>
        <row r="3830">
          <cell r="A3830" t="str">
            <v>EQ001451</v>
          </cell>
          <cell r="B3830" t="str">
            <v>EQ25050153/</v>
          </cell>
          <cell r="C3830" t="str">
            <v>Bate Estacas de queda simples com martelo de 2,5t/3t, inclusive chefe de cravacao, 1 operador de maquinas e 2 auxiliares de operacao, sem serventes e soldadores.  Aluguel improdutivo motor funcionando.</v>
          </cell>
          <cell r="D3830" t="str">
            <v>h</v>
          </cell>
          <cell r="E3830">
            <v>40.47</v>
          </cell>
        </row>
        <row r="3831">
          <cell r="A3831" t="str">
            <v>EQ001452</v>
          </cell>
          <cell r="B3831" t="str">
            <v>EQ25050156/</v>
          </cell>
          <cell r="C3831" t="str">
            <v>Bate Estacas de queda simples com martelo de 2,5t/3t, inclusive chefe de cravacao, 1 operador de maquinas e 2 auxiliares de operacao, sem serventes e soldadores.  Aluguel improdutivo motor parado.</v>
          </cell>
          <cell r="D3831" t="str">
            <v>h</v>
          </cell>
          <cell r="E3831">
            <v>34.979999999999997</v>
          </cell>
        </row>
        <row r="3832">
          <cell r="A3832" t="str">
            <v>EQ001453</v>
          </cell>
          <cell r="B3832" t="str">
            <v>EQ25050200A</v>
          </cell>
          <cell r="C3832" t="str">
            <v xml:space="preserve">Bate Estacas tipo Franki ou similar, de estacas com diametro de ate 600mm, equipado com pilao de ate 4,2t, ou com martelo retangular de ate 2,5t, para estacas comuns, torre trelica de 17m de altura, inclusive chefe de cravacao, 1 operador de maquinas e 2 </v>
          </cell>
          <cell r="D3832" t="str">
            <v>h</v>
          </cell>
          <cell r="E3832">
            <v>61.98</v>
          </cell>
        </row>
        <row r="3833">
          <cell r="A3833" t="str">
            <v>EQ001454</v>
          </cell>
          <cell r="B3833" t="str">
            <v>EQ25050203A</v>
          </cell>
          <cell r="C3833" t="str">
            <v xml:space="preserve">Bate Estacas tipo Franki ou similar, de estacas com diametro de ate 600mm, equipado com pilao de ate 4,2t, ou com martelo retangular de ate 2,5t, para estacas comuns, torre trelica de 17m de altura, inclusive chefe de cravacao, 1 operador de maquinas e 2 </v>
          </cell>
          <cell r="D3833" t="str">
            <v>h</v>
          </cell>
          <cell r="E3833">
            <v>52.26</v>
          </cell>
        </row>
        <row r="3834">
          <cell r="A3834" t="str">
            <v>EQ001455</v>
          </cell>
          <cell r="B3834" t="str">
            <v>EQ25050206/</v>
          </cell>
          <cell r="C3834" t="str">
            <v xml:space="preserve">Bate Estacas tipo Franki ou similar, de estacas com diametro de ate 600mm, equipado com pilao de ate 4,2t, ou com martelo retangular de ate 2,5t, para estacas comuns, torre trelica de 17m de altura, inclusive chefe de cravacao, 1 operador de maquinas e 2 </v>
          </cell>
          <cell r="D3834" t="str">
            <v>h</v>
          </cell>
          <cell r="E3834">
            <v>45.87</v>
          </cell>
        </row>
        <row r="3835">
          <cell r="A3835" t="str">
            <v>EQ001456</v>
          </cell>
          <cell r="B3835" t="str">
            <v>EQ25050250A</v>
          </cell>
          <cell r="C3835" t="str">
            <v>Bate Estacas com execucao in situ de estacas com diametro de ate 700mm, equipado com pilao de ate 4,2t, ou com martelo retangular de ate 3,5t, para estacas comuns, torre trelicada ate 35m de altura, inclusive chefe de operacao, 1 operador de maquina e 3 a</v>
          </cell>
          <cell r="D3835" t="str">
            <v>h</v>
          </cell>
          <cell r="E3835">
            <v>68.59</v>
          </cell>
        </row>
        <row r="3836">
          <cell r="A3836" t="str">
            <v>EQ001457</v>
          </cell>
          <cell r="B3836" t="str">
            <v>EQ25050253/</v>
          </cell>
          <cell r="C3836" t="str">
            <v>Bate Estacas com execucao in situ de estacas com diametro de ate 700mm, equipado com pilao de ate 4,2t, ou com martelo retangular de ate 3,5t, para estacas comuns, torre trelicada ate 35m de altura, inclusive chefe de operacao, 1 operador de maquina e 3 a</v>
          </cell>
          <cell r="D3836" t="str">
            <v>h</v>
          </cell>
          <cell r="E3836">
            <v>57.48</v>
          </cell>
        </row>
        <row r="3837">
          <cell r="A3837" t="str">
            <v>EQ001458</v>
          </cell>
          <cell r="B3837" t="str">
            <v>EQ25050256/</v>
          </cell>
          <cell r="C3837" t="str">
            <v>Bate Estacas com execucao in situ de estacas com diametro de ate 700mm, equipado com pilao de ate 4,2t, ou com martelo retangular de ate 3,5t, para estacas comuns, torre trelicada ate 35m de altura, inclusive chefe de operacao, 1 operador de maquina e 3 a</v>
          </cell>
          <cell r="D3837" t="str">
            <v>h</v>
          </cell>
          <cell r="E3837">
            <v>50.19</v>
          </cell>
        </row>
        <row r="3838">
          <cell r="A3838" t="str">
            <v>EQ001459</v>
          </cell>
          <cell r="B3838" t="str">
            <v>EQ25050300/</v>
          </cell>
          <cell r="C3838" t="str">
            <v>Campanula para Tubulao Pneumatico para pressao de servico de 2,5Kg/cm2 com guincho eletrico com capacidade de icamento de carga entre 500Kg e 800Kg, velocidade 10m/min. a 12m/min., sem operador.  Aluguel produtivo.</v>
          </cell>
          <cell r="D3838" t="str">
            <v>h</v>
          </cell>
          <cell r="E3838">
            <v>7.93</v>
          </cell>
        </row>
        <row r="3839">
          <cell r="A3839" t="str">
            <v>EQ001460</v>
          </cell>
          <cell r="B3839" t="str">
            <v>EQ25050303/</v>
          </cell>
          <cell r="C3839" t="str">
            <v>Campanula para Tubulao Pneumatico para pressao de servico de 2,5Kg/cm2 com guincho eletrico com capacidade de icamento de carga entre 500Kg e 800Kg, velocidade 10m/min. a 12m/min., sem operador.  Aluguel improdutivo motor parado.</v>
          </cell>
          <cell r="D3839" t="str">
            <v>h</v>
          </cell>
          <cell r="E3839">
            <v>5.91</v>
          </cell>
        </row>
        <row r="3840">
          <cell r="A3840" t="str">
            <v>EQ001413</v>
          </cell>
          <cell r="B3840" t="str">
            <v>EQ30050100A</v>
          </cell>
          <cell r="C3840" t="str">
            <v>Betoneira para 320l de mistura seca, de carregamento mecanico e tambor reversivel, com motor eletrico, sem operador.  Aluguel produtivo.</v>
          </cell>
          <cell r="D3840" t="str">
            <v>h</v>
          </cell>
          <cell r="E3840">
            <v>1.33</v>
          </cell>
        </row>
        <row r="3841">
          <cell r="A3841" t="str">
            <v>EQ001414</v>
          </cell>
          <cell r="B3841" t="str">
            <v>EQ30050106/</v>
          </cell>
          <cell r="C3841" t="str">
            <v>Betoneira para 320l de mistura seca, de carregamento mecanico e tambor reversivel, com motor eletrico, sem operador.  Aluguel improdutivo motor parado.</v>
          </cell>
          <cell r="D3841" t="str">
            <v>h</v>
          </cell>
          <cell r="E3841">
            <v>0.13</v>
          </cell>
        </row>
        <row r="3842">
          <cell r="A3842" t="str">
            <v>EQ001415</v>
          </cell>
          <cell r="B3842" t="str">
            <v>EQ30050150A</v>
          </cell>
          <cell r="C3842" t="str">
            <v>Betoneira para 320l de mistura seca, de carregamento mecanico e tambor reversivel, com motor a gasolina, sem operador.  Aluguel produtivo.</v>
          </cell>
          <cell r="D3842" t="str">
            <v>h</v>
          </cell>
          <cell r="E3842">
            <v>2.79</v>
          </cell>
        </row>
        <row r="3843">
          <cell r="A3843" t="str">
            <v>EQ001416</v>
          </cell>
          <cell r="B3843" t="str">
            <v>EQ30050156/</v>
          </cell>
          <cell r="C3843" t="str">
            <v>Betoneira para 320l de mistura seca, de carregamento mecanico e tambor reversivel, com motor a gasolina, sem operador.  Aluguel improdutivo motor parado.</v>
          </cell>
          <cell r="D3843" t="str">
            <v>h</v>
          </cell>
          <cell r="E3843">
            <v>0.36</v>
          </cell>
        </row>
        <row r="3844">
          <cell r="A3844" t="str">
            <v>EQ001421</v>
          </cell>
          <cell r="B3844" t="str">
            <v>EQ30050200/</v>
          </cell>
          <cell r="C3844" t="str">
            <v>Betoneira com capacidade de 580l, carregador e motor eletrico WEG 7,5CV, 4 polos, 220/380V, sem caixa d'agua, Menegotti ou similar, sem operador.  Aluguel produtivo.</v>
          </cell>
          <cell r="D3844" t="str">
            <v>h</v>
          </cell>
          <cell r="E3844">
            <v>4.57</v>
          </cell>
        </row>
        <row r="3845">
          <cell r="A3845" t="str">
            <v>EQ001422</v>
          </cell>
          <cell r="B3845" t="str">
            <v>EQ30050206/</v>
          </cell>
          <cell r="C3845" t="str">
            <v>Betoneira com capacidade de 580l, carregador e motor eletrico WEG 7,5CV, 4 polos, 220/380V, sem caixa d'agua, Menegotti ou similar, sem operador.  Aluguel improdutivo motor parado.</v>
          </cell>
          <cell r="D3845" t="str">
            <v>h</v>
          </cell>
          <cell r="E3845">
            <v>1.44</v>
          </cell>
        </row>
        <row r="3846">
          <cell r="A3846" t="str">
            <v>EQ001419</v>
          </cell>
          <cell r="B3846" t="str">
            <v>EQ30050250/</v>
          </cell>
          <cell r="C3846" t="str">
            <v>Betoneira para 580l de mistura seca, de carregamento mecanico e tambor reversivel, com motor diesel, sem operador.  Aluguel produtivo.</v>
          </cell>
          <cell r="D3846" t="str">
            <v>h</v>
          </cell>
          <cell r="E3846" t="e">
            <v>#N/A</v>
          </cell>
        </row>
        <row r="3847">
          <cell r="A3847" t="str">
            <v>EQ001441</v>
          </cell>
          <cell r="B3847" t="str">
            <v>EQ30050300A</v>
          </cell>
          <cell r="C3847" t="str">
            <v>Conjunto para projecao de concreto.  Aluguel produtivo.</v>
          </cell>
          <cell r="D3847" t="str">
            <v>h</v>
          </cell>
          <cell r="E3847">
            <v>8.8699999999999992</v>
          </cell>
        </row>
        <row r="3848">
          <cell r="A3848" t="str">
            <v>EQ001443</v>
          </cell>
          <cell r="B3848" t="str">
            <v>EQ30050303/</v>
          </cell>
          <cell r="C3848" t="str">
            <v>Conjunto para projecao de concreto.  Aluguel improdutivo parado.</v>
          </cell>
          <cell r="D3848" t="str">
            <v>h</v>
          </cell>
          <cell r="E3848">
            <v>2.68</v>
          </cell>
        </row>
        <row r="3849">
          <cell r="A3849" t="str">
            <v>EQ001423</v>
          </cell>
          <cell r="B3849" t="str">
            <v>EQ30050500/</v>
          </cell>
          <cell r="C3849" t="str">
            <v>Usina Dosadora e Misturadora de Agregados de Concreto, composta de silo de agregados, dosador de agregados, balanca de agregados, tanque d'agua, dosador d'agua, correia transportadora, bico de descarga, cilo de cimento para 50t, dosador de cimento, comand</v>
          </cell>
          <cell r="D3849" t="str">
            <v>h</v>
          </cell>
          <cell r="E3849" t="e">
            <v>#N/A</v>
          </cell>
        </row>
        <row r="3850">
          <cell r="A3850" t="str">
            <v>EQ001424</v>
          </cell>
          <cell r="B3850" t="str">
            <v>EQ30050503/</v>
          </cell>
          <cell r="C3850" t="str">
            <v>Usina Dosadora e Misturadora de Agregados de Concreto, composta de silo de agregados, dosador de agregados, balanca de agregados, tanque d'agua, dosador d'agua, correia transportadora, bico de descarga, silo de cimento para 50t, dosador de cimento, comand</v>
          </cell>
          <cell r="D3850" t="str">
            <v>h</v>
          </cell>
          <cell r="E3850" t="e">
            <v>#N/A</v>
          </cell>
        </row>
        <row r="3851">
          <cell r="A3851" t="str">
            <v>EQ001425</v>
          </cell>
          <cell r="B3851" t="str">
            <v>EQ30050506/</v>
          </cell>
          <cell r="C3851" t="str">
            <v>Usina Dosadora e Misturadora de Agregados de Concreto, composta de silo de agregados, dosador de agregados, balanca de agregados, tanque d'agua, dosador d'agua, correia transportadora, bico de descarga, silo de cimento para 50t, dosador de cimento, comand</v>
          </cell>
          <cell r="D3851" t="str">
            <v>h</v>
          </cell>
          <cell r="E3851" t="e">
            <v>#N/A</v>
          </cell>
        </row>
        <row r="3852">
          <cell r="A3852" t="str">
            <v>EQ001435</v>
          </cell>
          <cell r="B3852" t="str">
            <v>EQ30050550A</v>
          </cell>
          <cell r="C3852" t="str">
            <v>Vibrador de Imersao, tubo de (48x480)mm, com mangote de 5m de comprimento, motor eletrico de 2CV, sem operador.  Aluguel produtivo.</v>
          </cell>
          <cell r="D3852" t="str">
            <v>h</v>
          </cell>
          <cell r="E3852">
            <v>0.72</v>
          </cell>
        </row>
        <row r="3853">
          <cell r="A3853" t="str">
            <v>EQ001436</v>
          </cell>
          <cell r="B3853" t="str">
            <v>EQ30050556/</v>
          </cell>
          <cell r="C3853" t="str">
            <v>Vibrador de Imersao, tubo de (48x480)mm, com mangote de 5m de comprimento, motor eletrico de 2CV, sem operador.  Aluguel improdutivo motor parado.</v>
          </cell>
          <cell r="D3853" t="str">
            <v>h</v>
          </cell>
          <cell r="E3853">
            <v>0.18</v>
          </cell>
        </row>
        <row r="3854">
          <cell r="A3854" t="str">
            <v>EQ001475</v>
          </cell>
          <cell r="B3854" t="str">
            <v>EQ35050050/</v>
          </cell>
          <cell r="C3854" t="str">
            <v>Maquina rotativa para execucao de pocos profundos de rebaixamento, montada sobre caminhao de 12t, exclusive o chassis, inclusive chefe de turma e 3 operadores.  Aluguel produtivo.</v>
          </cell>
          <cell r="D3854" t="str">
            <v>h</v>
          </cell>
          <cell r="E3854">
            <v>149.22999999999999</v>
          </cell>
        </row>
        <row r="3855">
          <cell r="A3855" t="str">
            <v>EQ001476</v>
          </cell>
          <cell r="B3855" t="str">
            <v>EQ35050053/</v>
          </cell>
          <cell r="C3855" t="str">
            <v>Maquina rotativa para execucao de pocos profundos de rebaixamento, montada sobre caminhao de 12t, exclusive o chassis, inclusive chefe de turma e 3 operadores.  Aluguel improdutivo motor funcionando.</v>
          </cell>
          <cell r="D3855" t="str">
            <v>h</v>
          </cell>
          <cell r="E3855">
            <v>91.35</v>
          </cell>
        </row>
        <row r="3856">
          <cell r="A3856" t="str">
            <v>EQ001477</v>
          </cell>
          <cell r="B3856" t="str">
            <v>EQ35050056/</v>
          </cell>
          <cell r="C3856" t="str">
            <v>Maquina rotativa para execucao de pocos profundos de rebaixamento, montada sobre caminhao de 12t, exclusive o chassis, inclusive chefe de turma e 3 operadores.  Aluguel improdutivo motor parado.</v>
          </cell>
          <cell r="D3856" t="str">
            <v>h</v>
          </cell>
          <cell r="E3856">
            <v>81.7</v>
          </cell>
        </row>
        <row r="3857">
          <cell r="A3857" t="str">
            <v>EQ007662</v>
          </cell>
          <cell r="B3857" t="str">
            <v>EQ35100050/</v>
          </cell>
          <cell r="C3857" t="str">
            <v>Bomba Hidraulica Submersivel, monofasica, com motor eletrico com potencia de 1CV - 220V/380V, marca ABS modelo UNI 500 ou similar, exclusive acessorios.  Fornecimento e colocacao.</v>
          </cell>
          <cell r="D3857" t="str">
            <v>un</v>
          </cell>
          <cell r="E3857">
            <v>1321.23</v>
          </cell>
        </row>
        <row r="3858">
          <cell r="A3858" t="str">
            <v>EQ007664</v>
          </cell>
          <cell r="B3858" t="str">
            <v>EQ35100100/</v>
          </cell>
          <cell r="C3858" t="str">
            <v>Bomba Hidraulica Submersivel, trifasica, com motor eletrico com potencia de 2CV - 220V/380V, marca ABS modelo UNI 600T ou similar, exclusive acessorios.  Fornecimento e colocacao.</v>
          </cell>
          <cell r="D3858" t="str">
            <v>un</v>
          </cell>
          <cell r="E3858">
            <v>1752.61</v>
          </cell>
        </row>
        <row r="3859">
          <cell r="A3859" t="str">
            <v>EQ007666</v>
          </cell>
          <cell r="B3859" t="str">
            <v>EQ35100150/</v>
          </cell>
          <cell r="C3859" t="str">
            <v>Bomba Hidraulica Submersivel, trifasica, com motor eletrico com potencia de 3,5CV - 220V/380V, modelo AFP-100 ou similar, exclusive acessorios.  Fornecimento e colocacao.</v>
          </cell>
          <cell r="D3859" t="str">
            <v>un</v>
          </cell>
          <cell r="E3859">
            <v>1971.3</v>
          </cell>
        </row>
        <row r="3860">
          <cell r="A3860" t="str">
            <v>EQ001478</v>
          </cell>
          <cell r="B3860" t="str">
            <v>EQ35100200A</v>
          </cell>
          <cell r="C3860" t="str">
            <v>Bomba Centrifuga Submersivel acionada por motor eletrico de 6CV a 3450RPM, para ser usada em quaisquer servicos de drenagem de agua limpa ou suja.  Pode ser usada a seco. Bombeia agua que contenha particulas abrasivas, exclusive operador, mangueira, cabos</v>
          </cell>
          <cell r="D3860" t="str">
            <v>h</v>
          </cell>
          <cell r="E3860">
            <v>3.38</v>
          </cell>
        </row>
        <row r="3861">
          <cell r="A3861" t="str">
            <v>EQ001479</v>
          </cell>
          <cell r="B3861" t="str">
            <v>EQ35100203/</v>
          </cell>
          <cell r="C3861" t="str">
            <v>Bomba Centrifuga Submersivel acionada por motor eletrico de 6CV a 3450RPM, para ser usada em quaisquer servicos de drenagem de agua limpa ou suja.  Pode ser usada a seco.  Bombeia agua que contenha particulas abrasivas, exclusive operador, mangueira, cabo</v>
          </cell>
          <cell r="D3861" t="str">
            <v>h</v>
          </cell>
          <cell r="E3861">
            <v>1.17</v>
          </cell>
        </row>
        <row r="3862">
          <cell r="A3862" t="str">
            <v>EQ007668</v>
          </cell>
          <cell r="B3862" t="str">
            <v>EQ35100250/</v>
          </cell>
          <cell r="C3862" t="str">
            <v>Bomba Hidraulica Submersivel, trifasica, com motor eletrico com potencia de 8CV - 220V/380V, modelo JUMBO S1ND ou similar, exclusive acessorios.  Fornecimento e colocacao.</v>
          </cell>
          <cell r="D3862" t="str">
            <v>un</v>
          </cell>
          <cell r="E3862">
            <v>6034.08</v>
          </cell>
        </row>
        <row r="3863">
          <cell r="A3863" t="str">
            <v>EQ018015</v>
          </cell>
          <cell r="B3863" t="str">
            <v>EQ35100253/</v>
          </cell>
          <cell r="C3863" t="str">
            <v>Bomba hidraulica submersivel, trifasica, motor eletrico com potencia de 3,8CV, 220/380V, para tubulacao de 3", modelo Jumbo 24ND da ABS ou similar.  Fornecimento.</v>
          </cell>
          <cell r="D3863" t="str">
            <v>un</v>
          </cell>
          <cell r="E3863">
            <v>8778</v>
          </cell>
        </row>
        <row r="3864">
          <cell r="A3864" t="str">
            <v>EQ018016</v>
          </cell>
          <cell r="B3864" t="str">
            <v>EQ35100256/</v>
          </cell>
          <cell r="C3864" t="str">
            <v>Bomba hidraulica submersivel, trifasica, motor eletrico com potencia de 2CV, 220/380V, para tubulacao de 2", modelo Jumbo 14D da ABS ou similar.  Fornecimento.</v>
          </cell>
          <cell r="D3864" t="str">
            <v>un</v>
          </cell>
          <cell r="E3864">
            <v>5833</v>
          </cell>
        </row>
        <row r="3865">
          <cell r="A3865" t="str">
            <v>EQ018017</v>
          </cell>
          <cell r="B3865" t="str">
            <v>EQ35100259/</v>
          </cell>
          <cell r="C3865" t="str">
            <v>Bomba hidraulica submersivel, trifasica, motor eletrico com potencia de 1,5CV, 220/380V, para tubulacao de 2", modelo Jumbo 12D da ABS ou similar.  Fornecimento.</v>
          </cell>
          <cell r="D3865" t="str">
            <v>un</v>
          </cell>
          <cell r="E3865">
            <v>6105</v>
          </cell>
        </row>
        <row r="3866">
          <cell r="A3866" t="str">
            <v>EQ018018</v>
          </cell>
          <cell r="B3866" t="str">
            <v>EQ35100262/</v>
          </cell>
          <cell r="C3866" t="str">
            <v>Bomba hidraulica submersivel, trifasica, motor eletrico com potencia de 15CV, 220/380V, para tubulacao de 6", modelo Jumbo 84LD da ABS ou similar.  Fornecimento.</v>
          </cell>
          <cell r="D3866" t="str">
            <v>un</v>
          </cell>
          <cell r="E3866">
            <v>21279</v>
          </cell>
        </row>
        <row r="3867">
          <cell r="A3867" t="str">
            <v>EQ018019</v>
          </cell>
          <cell r="B3867" t="str">
            <v>EQ35100265/</v>
          </cell>
          <cell r="C3867" t="str">
            <v>Bomba hidraulica submersivel, trifasica, motor eletrico com potencia de 15CV, 220/380V, para tubulacao de 4", modelo Jumbo 84ND da ABS ou similar.  Fornecimento.</v>
          </cell>
          <cell r="D3867" t="str">
            <v>un</v>
          </cell>
          <cell r="E3867">
            <v>20390</v>
          </cell>
        </row>
        <row r="3868">
          <cell r="A3868" t="str">
            <v>EQ018020</v>
          </cell>
          <cell r="B3868" t="str">
            <v>EQ35100268/</v>
          </cell>
          <cell r="C3868" t="str">
            <v>Bomba hidraulica submersivel, trifasica, motor eletrico com potencia de 9CV, 220/380V, para tubulacao de 4", modelo Jumbo 54HD da ABS ou similar.  Fornecimento.</v>
          </cell>
          <cell r="D3868" t="str">
            <v>un</v>
          </cell>
          <cell r="E3868">
            <v>14278</v>
          </cell>
        </row>
        <row r="3869">
          <cell r="A3869" t="str">
            <v>EQ018021</v>
          </cell>
          <cell r="B3869" t="str">
            <v>EQ35100271/</v>
          </cell>
          <cell r="C3869" t="str">
            <v>Bomba hidraulica submersivel, trifasica, motor eletrico com potencia de 6CV, 220/380V, para tubulacao de 3", modelo Jumbo 30MD da ABS ou similar.  Fornecimento.</v>
          </cell>
          <cell r="D3869" t="str">
            <v>un</v>
          </cell>
          <cell r="E3869">
            <v>11333.5</v>
          </cell>
        </row>
        <row r="3870">
          <cell r="A3870" t="str">
            <v>EQ018022</v>
          </cell>
          <cell r="B3870" t="str">
            <v>EQ35100274/</v>
          </cell>
          <cell r="C3870" t="str">
            <v>Bomba hidraulica submersivel, trifasica, motor eletrico com potencia de 6CV, 220/380V, para tubulacao de 2", modelo Jumbo 30HD da ABS ou similar.  Fornecimento.</v>
          </cell>
          <cell r="D3870" t="str">
            <v>un</v>
          </cell>
          <cell r="E3870">
            <v>12444.5</v>
          </cell>
        </row>
        <row r="3871">
          <cell r="A3871" t="str">
            <v>EQ005000</v>
          </cell>
          <cell r="B3871" t="str">
            <v>EQ35100300A</v>
          </cell>
          <cell r="C3871" t="str">
            <v>Bomba Hidraulica Centrifuga submersa, com motor eletrico, potencia de 10CV; exclusive acessorios.   Fornecimento e colocacao.</v>
          </cell>
          <cell r="D3871" t="str">
            <v>un</v>
          </cell>
          <cell r="E3871">
            <v>1387.93</v>
          </cell>
        </row>
        <row r="3872">
          <cell r="A3872" t="str">
            <v>EQ008849</v>
          </cell>
          <cell r="B3872" t="str">
            <v>EQ35100350A</v>
          </cell>
          <cell r="C3872" t="str">
            <v>Bomba Submersivel, para esgoto sanitario, marca Flyght, modelo CP3127, curva 483, 7,5KW-1745RPM, 220/380 ou 440V, trifasico, descarga de 100m.  Fornecimento e colocacao.</v>
          </cell>
          <cell r="D3872" t="str">
            <v>un</v>
          </cell>
          <cell r="E3872">
            <v>12457.66</v>
          </cell>
        </row>
        <row r="3873">
          <cell r="A3873" t="str">
            <v>EQ010391</v>
          </cell>
          <cell r="B3873" t="str">
            <v>EQ35100400/</v>
          </cell>
          <cell r="C3873" t="str">
            <v>Bomba Hidraulica Centrifuga Submersivel, de 30CV, saida de 4" ou 6", modelo Jumbo 201, fabricacao ABS ou similar.  Fornecimento.</v>
          </cell>
          <cell r="D3873" t="str">
            <v>un</v>
          </cell>
          <cell r="E3873">
            <v>36447</v>
          </cell>
        </row>
        <row r="3874">
          <cell r="A3874" t="str">
            <v>EQ009816</v>
          </cell>
          <cell r="B3874" t="str">
            <v>EQ35100450/</v>
          </cell>
          <cell r="C3874" t="str">
            <v>Moto Bomba sobre rodas, com Bomba Centrifuga auto-escorvante de rotor aberto, bocais de succao de 2" e recalque de 1 1/2", motor a gasolina de 4CV, sem operador.  Aluguel produtivo.</v>
          </cell>
          <cell r="D3874" t="str">
            <v>h</v>
          </cell>
          <cell r="E3874">
            <v>1.56</v>
          </cell>
        </row>
        <row r="3875">
          <cell r="A3875" t="str">
            <v>EQ009817</v>
          </cell>
          <cell r="B3875" t="str">
            <v>EQ35100453/</v>
          </cell>
          <cell r="C3875" t="str">
            <v>Moto Bomba sobre rodas, com Bomba Centrifuga auto-escorvante de rotor aberto, bocais de succao de 2" e recalque de 1 1/2", motor a gasolina de 4CV, sem operador.  Aluguel improdutivo motor parado.</v>
          </cell>
          <cell r="D3875" t="str">
            <v>h</v>
          </cell>
          <cell r="E3875">
            <v>0.35</v>
          </cell>
        </row>
        <row r="3876">
          <cell r="A3876" t="str">
            <v>EQ010579</v>
          </cell>
          <cell r="B3876" t="str">
            <v>EQ70050406/</v>
          </cell>
          <cell r="C3876" t="str">
            <v>Custo de material de manutencao de Caminhao Tanque, com capacidade de 10000l, motor diesel de 142CV, equipado com bomba d'agua e mangote com 50m de comprimento.</v>
          </cell>
          <cell r="D3876" t="str">
            <v>un</v>
          </cell>
          <cell r="E3876">
            <v>104426.06</v>
          </cell>
        </row>
        <row r="3877">
          <cell r="A3877" t="str">
            <v>EQ010573</v>
          </cell>
          <cell r="B3877" t="str">
            <v>EQ70050450/</v>
          </cell>
          <cell r="C3877" t="str">
            <v>Custo de material de manutencao de Carregador Frontal de Rodas, motor diesel de 100CV, pa com capacidade rasa de 1,3m3.</v>
          </cell>
          <cell r="D3877" t="str">
            <v>un</v>
          </cell>
          <cell r="E3877">
            <v>228189</v>
          </cell>
        </row>
        <row r="3878">
          <cell r="A3878" t="str">
            <v>EQ010526</v>
          </cell>
          <cell r="B3878" t="str">
            <v>EQ70050500/</v>
          </cell>
          <cell r="C3878" t="str">
            <v>Custo de material de manutencao de Compactador de pneus, auto-propulsor, motor diesel de 76HP, peso 5,5/20t com 7 pneus.</v>
          </cell>
          <cell r="D3878" t="str">
            <v>un</v>
          </cell>
          <cell r="E3878">
            <v>205395.33</v>
          </cell>
        </row>
        <row r="3879">
          <cell r="A3879" t="str">
            <v>EQ010523</v>
          </cell>
          <cell r="B3879" t="str">
            <v>EQ70050506/</v>
          </cell>
          <cell r="C3879" t="str">
            <v>Custo de material de manutencao de Compactador Vibratorio, com tambor Pe-de-Carneiro, auto-propulsor, com motor diesel de 76HP, com 6t a 7t, largura de 1,85m.</v>
          </cell>
          <cell r="D3879" t="str">
            <v>un</v>
          </cell>
          <cell r="E3879">
            <v>172118.43</v>
          </cell>
        </row>
        <row r="3880">
          <cell r="A3880" t="str">
            <v>EQ010552</v>
          </cell>
          <cell r="B3880" t="str">
            <v>EQ70050550/</v>
          </cell>
          <cell r="C3880" t="str">
            <v>Custo de material de manutencao de Compressor de ar, portatil e rebocavel, pressao de trabalho de 102PSI, descarga livre de 170PCM, motor diesel de 40CV.</v>
          </cell>
          <cell r="D3880" t="str">
            <v>un</v>
          </cell>
          <cell r="E3880">
            <v>55149.46</v>
          </cell>
        </row>
        <row r="3881">
          <cell r="A3881" t="str">
            <v>EQ010553</v>
          </cell>
          <cell r="B3881" t="str">
            <v>EQ70050553/</v>
          </cell>
          <cell r="C3881" t="str">
            <v>Custo de material de manutencao de Compressor de ar, portatil e rebocavel, pressao de trabalho de 102PSI, descarga livre de 250PCM, motor diesel de 77CV.</v>
          </cell>
          <cell r="D3881" t="str">
            <v>un</v>
          </cell>
          <cell r="E3881">
            <v>69020.460000000006</v>
          </cell>
        </row>
        <row r="3882">
          <cell r="A3882" t="str">
            <v>EQ010546</v>
          </cell>
          <cell r="B3882" t="str">
            <v>EQ70050600/</v>
          </cell>
          <cell r="C3882" t="str">
            <v>Custo de material de manutencao de Draga Flutuante, succao e recalque de 12", com bomba de recalque (comando direto) de 480CV de potencia continua e outra de 170CV nos sistemas hidraulicos.</v>
          </cell>
          <cell r="D3882" t="str">
            <v>un</v>
          </cell>
          <cell r="E3882">
            <v>961800</v>
          </cell>
        </row>
        <row r="3883">
          <cell r="A3883" t="str">
            <v>EQ010596</v>
          </cell>
          <cell r="B3883" t="str">
            <v>EQ70050606A</v>
          </cell>
          <cell r="C3883" t="str">
            <v>Custo de material de manutencao de Equipamento combinado, vacuo/hidrojato, com custo horario corrido de utilizacao, incluindo abastecimento de agua, despejo de material retirado e equipe de operacao, com tanque de agua e de residuo de 8000l, bomba de alta</v>
          </cell>
          <cell r="D3883" t="str">
            <v>un</v>
          </cell>
          <cell r="E3883">
            <v>120042</v>
          </cell>
        </row>
        <row r="3884">
          <cell r="A3884" t="str">
            <v>EQ010549</v>
          </cell>
          <cell r="B3884" t="str">
            <v>EQ70050609/</v>
          </cell>
          <cell r="C3884" t="str">
            <v>Custo de material de manutencao de custo horario corrido de utilizacao de equipamento de jato d'agua de alta pressao (Sewer-Jet ou similar), mangueira de 1" de diametro, pressao ate 2000 libras.</v>
          </cell>
          <cell r="D3884" t="str">
            <v>un</v>
          </cell>
          <cell r="E3884">
            <v>157450.5</v>
          </cell>
        </row>
        <row r="3885">
          <cell r="A3885" t="str">
            <v>EQ010607</v>
          </cell>
          <cell r="B3885" t="str">
            <v>EQ70050612/</v>
          </cell>
          <cell r="C3885" t="str">
            <v>Custo de material de manutencao de equipamento para desobstrucao de galerias (Bucket-Machine), rebocavel, avanco mecanico, com jogo completo de acessorios, motor diesel, modelo M90 de 12CV, ou similar.</v>
          </cell>
          <cell r="D3885" t="str">
            <v>un</v>
          </cell>
          <cell r="E3885">
            <v>62848</v>
          </cell>
        </row>
        <row r="3886">
          <cell r="A3886" t="str">
            <v>EQ010551</v>
          </cell>
          <cell r="B3886" t="str">
            <v>EQ70050615A</v>
          </cell>
          <cell r="C3886" t="str">
            <v xml:space="preserve">Custo de material de manutencao de custo horario corrido de utilizacao de equipamento de succao atraves de exaustor de alta potencia (Vac-All ou similar), com mangueira de captacao de 12" de diametro e capacidade de armazenar de 12m3 de material removido </v>
          </cell>
          <cell r="D3886" t="str">
            <v>un</v>
          </cell>
          <cell r="E3886">
            <v>203136</v>
          </cell>
        </row>
        <row r="3887">
          <cell r="A3887" t="str">
            <v>EQ010567</v>
          </cell>
          <cell r="B3887" t="str">
            <v>EQ70050650/</v>
          </cell>
          <cell r="C3887" t="str">
            <v>Custo de material de manutencao de Escavadeira Hidraulica, motor diesel de 92CV, capacidade 0,78m3 e 3 bracos articulados, braco intermediario ajustavel em 3 posicoes.</v>
          </cell>
          <cell r="D3887" t="str">
            <v>un</v>
          </cell>
          <cell r="E3887">
            <v>262710</v>
          </cell>
        </row>
        <row r="3888">
          <cell r="A3888" t="str">
            <v>EQ015996</v>
          </cell>
          <cell r="B3888" t="str">
            <v>EQ70050656/</v>
          </cell>
          <cell r="C3888" t="str">
            <v>Custo de material de manutencao de Escavadeira hidraulica, sobre esteiras,  capacidade de peso operacional de 16t, capacidade da cacamba  rasa de 0,73m3,  motor diesel de 108,2CV (106HP).</v>
          </cell>
          <cell r="D3888" t="str">
            <v>un</v>
          </cell>
          <cell r="E3888">
            <v>262710</v>
          </cell>
        </row>
        <row r="3889">
          <cell r="A3889" t="str">
            <v>EQ010528</v>
          </cell>
          <cell r="B3889" t="str">
            <v>EQ70050700/</v>
          </cell>
          <cell r="C3889" t="str">
            <v xml:space="preserve">Custo de material de manutencao de Espalhador de Agregados, rebocavel, capacidade rasa de 1,3m3, largura maxima de distribuicao de 3,66m, comprimento 4,10m, largura 1,30m, altura de 1m, 4 rodas com pneumaticos 6x9 (10 lonas), peso 860Kg, diametro do rolo </v>
          </cell>
          <cell r="D3889" t="str">
            <v>un</v>
          </cell>
          <cell r="E3889">
            <v>22963.26</v>
          </cell>
        </row>
        <row r="3890">
          <cell r="A3890" t="str">
            <v>EQ010598</v>
          </cell>
          <cell r="B3890" t="str">
            <v>EQ70050750/</v>
          </cell>
          <cell r="C3890" t="str">
            <v>Custo de material de manutencao de Fresadora a frio, modelo 1000C, com largura de tambor de ate 1m, potencia de 142CV a 2300Rpm e  profundidade de corte ate 10cm, Wirtgen ou similar.</v>
          </cell>
          <cell r="D3890" t="str">
            <v>un</v>
          </cell>
          <cell r="E3890">
            <v>450000</v>
          </cell>
        </row>
        <row r="3891">
          <cell r="A3891" t="str">
            <v>EQ010558</v>
          </cell>
          <cell r="B3891" t="str">
            <v>EQ70050800/</v>
          </cell>
          <cell r="C3891" t="str">
            <v>Custo de material de manutencao de Guincho de engrenagem, com capacidade para 1500Kg, com motor eletrico de 10CV com jogo de 4 roldanas; com cabo simples.</v>
          </cell>
          <cell r="D3891" t="str">
            <v>un</v>
          </cell>
          <cell r="E3891">
            <v>0.85</v>
          </cell>
        </row>
        <row r="3892">
          <cell r="A3892" t="str">
            <v>EQ010564</v>
          </cell>
          <cell r="B3892" t="str">
            <v>EQ70050806/</v>
          </cell>
          <cell r="C3892" t="str">
            <v>Custo de material de manutencao de Guincho de friccao, com capacidade para 750Kg a 1500Kg, com motor eletrico de 10CV com jogo de 4 roldanas; com cabo simples.</v>
          </cell>
          <cell r="D3892" t="str">
            <v>un</v>
          </cell>
          <cell r="E3892">
            <v>8505.64</v>
          </cell>
        </row>
        <row r="3893">
          <cell r="A3893" t="str">
            <v>EQ017900</v>
          </cell>
          <cell r="B3893" t="str">
            <v>EQ70050850/</v>
          </cell>
          <cell r="C3893" t="str">
            <v>Custo de material de manutencao de Guindaste hidraulico com momento de carga util de 1550 Kgf/m, com alcance de 16m de altura.</v>
          </cell>
          <cell r="D3893" t="str">
            <v>h</v>
          </cell>
          <cell r="E3893">
            <v>60000</v>
          </cell>
        </row>
        <row r="3894">
          <cell r="A3894" t="str">
            <v>EQ017869</v>
          </cell>
          <cell r="B3894" t="str">
            <v>EQ70050853/</v>
          </cell>
          <cell r="C3894" t="str">
            <v>Custo de material de manutencao de Guindaste sobre rodas, capacidade de 10t, motor diesel de 124CV.</v>
          </cell>
          <cell r="D3894" t="str">
            <v>un</v>
          </cell>
          <cell r="E3894">
            <v>276250</v>
          </cell>
        </row>
        <row r="3895">
          <cell r="A3895" t="str">
            <v>EQ010550</v>
          </cell>
          <cell r="B3895" t="str">
            <v>EQ70050856/</v>
          </cell>
          <cell r="C3895" t="str">
            <v>Custo de material de manutencao de Guindaste sobre rodas, motor diesel de 121CV, capacidade de 16t, raio de curva de 4,5m, lanca telescopia de acionamento hidraulico com 7,60m retraida e 18,30m extendida.</v>
          </cell>
          <cell r="D3895" t="str">
            <v>un</v>
          </cell>
          <cell r="E3895">
            <v>770542.27</v>
          </cell>
        </row>
        <row r="3896">
          <cell r="A3896" t="str">
            <v>EQ017873</v>
          </cell>
          <cell r="B3896" t="str">
            <v>EQ70050859/</v>
          </cell>
          <cell r="C3896" t="str">
            <v>Custo de material de manutencao de Guindaste sobre rodas, capacidade de 30t, motor diesel de 220CV.</v>
          </cell>
          <cell r="D3896" t="str">
            <v>un</v>
          </cell>
          <cell r="E3896">
            <v>579347.94999999995</v>
          </cell>
        </row>
        <row r="3897">
          <cell r="A3897" t="str">
            <v>EQ010563</v>
          </cell>
          <cell r="B3897" t="str">
            <v>EQ70050862/</v>
          </cell>
          <cell r="C3897" t="str">
            <v>Custo de material de manutencao de Guindaste com lanca tipo trelica de acionamento mecanico, estrutura giratoria, capacidade de 30t, sobre caminhao (inclusive este), comprimento maximo de lanca que pode ser transportado na traseira, abaixo do nivel da cab</v>
          </cell>
          <cell r="D3897" t="str">
            <v>un</v>
          </cell>
          <cell r="E3897">
            <v>700000</v>
          </cell>
        </row>
        <row r="3898">
          <cell r="A3898" t="str">
            <v>EQ010554</v>
          </cell>
          <cell r="B3898" t="str">
            <v>EQ70050900/</v>
          </cell>
          <cell r="C3898" t="str">
            <v>Custo de material de manutencao de Grupo Gerador, estacionario, com alternador de 139/150Kva e motor diesel de 180CV a 1800RPM.</v>
          </cell>
          <cell r="D3898" t="str">
            <v>un</v>
          </cell>
          <cell r="E3898">
            <v>39001.160000000003</v>
          </cell>
        </row>
        <row r="3899">
          <cell r="A3899" t="str">
            <v>EQ010599</v>
          </cell>
          <cell r="B3899" t="str">
            <v>EQ70050903/</v>
          </cell>
          <cell r="C3899" t="str">
            <v>Custo de material de manutencao de Grupo Gerador, transportavel sobre rodas, 80/84Kva, motor diesel de 85CV (1800RPM).</v>
          </cell>
          <cell r="D3899" t="str">
            <v>un</v>
          </cell>
          <cell r="E3899">
            <v>31522.53</v>
          </cell>
        </row>
        <row r="3900">
          <cell r="A3900" t="str">
            <v>EQ015997</v>
          </cell>
          <cell r="B3900" t="str">
            <v>EQ70050906/</v>
          </cell>
          <cell r="C3900" t="str">
            <v>Custo de material de manutencao de Grupo gerador com potencia de 2500W, 110V e 240V de corrente alternada ou 12V/8,3A de corrente continua, motor a gasolina de 5,5CV.</v>
          </cell>
          <cell r="D3900" t="str">
            <v>un</v>
          </cell>
          <cell r="E3900">
            <v>2752.75</v>
          </cell>
        </row>
        <row r="3901">
          <cell r="A3901" t="str">
            <v>EQ010529</v>
          </cell>
          <cell r="B3901" t="str">
            <v>EQ70050950/</v>
          </cell>
          <cell r="C3901" t="str">
            <v>Custo de material de manutencao de Maquina de juntas (serra para concreto) motor a gasolina de 8,25CV partida manual, chassis reforcado, guarda protetora para acomodar serras de ate 14", serra para concreto especialmente desenvolvida para aberturas de jun</v>
          </cell>
          <cell r="D3901" t="str">
            <v>un</v>
          </cell>
          <cell r="E3901">
            <v>6093.72</v>
          </cell>
        </row>
        <row r="3902">
          <cell r="A3902" t="str">
            <v>EQ010556</v>
          </cell>
          <cell r="B3902" t="str">
            <v>EQ70051000/</v>
          </cell>
          <cell r="C3902" t="str">
            <v>Custo de material de manutencao de Maquina de Solda a Arco, de 375A, com motor diesel de 33CV a 1800RPM.</v>
          </cell>
          <cell r="D3902" t="str">
            <v>un</v>
          </cell>
          <cell r="E3902">
            <v>43428.04</v>
          </cell>
        </row>
        <row r="3903">
          <cell r="A3903" t="str">
            <v>EQ010578</v>
          </cell>
          <cell r="B3903" t="str">
            <v>EQ70051050/</v>
          </cell>
          <cell r="C3903" t="str">
            <v>Custo de material de manutencao de Moto Bomba Susuki ou similar, com bomba centrifuga auto-escorvante de rotor aberto, bocaios de succao de 3" e recalque de 3", motor a gasolina de 5,3HP, inclusive mangueiras de succao e recalque.</v>
          </cell>
          <cell r="D3903" t="str">
            <v>un</v>
          </cell>
          <cell r="E3903">
            <v>2038</v>
          </cell>
        </row>
        <row r="3904">
          <cell r="A3904" t="str">
            <v>EQ010568</v>
          </cell>
          <cell r="B3904" t="str">
            <v>EQ70051100/</v>
          </cell>
          <cell r="C3904" t="str">
            <v>Custo de material de manutencao de Motoniveladora, motor diesel de 125CV.</v>
          </cell>
          <cell r="D3904" t="str">
            <v>un</v>
          </cell>
          <cell r="E3904">
            <v>421726.59</v>
          </cell>
        </row>
        <row r="3905">
          <cell r="A3905" t="str">
            <v>EQ010577</v>
          </cell>
          <cell r="B3905" t="str">
            <v>EQ70051150/</v>
          </cell>
          <cell r="C3905" t="str">
            <v>Custo de material de manutencao de Moto Serra Stihl modelo MS051-43Kw, sabre de 63cm, de alta potencia.</v>
          </cell>
          <cell r="D3905" t="str">
            <v>un</v>
          </cell>
          <cell r="E3905">
            <v>2145.11</v>
          </cell>
        </row>
        <row r="3906">
          <cell r="A3906" t="str">
            <v>EQ010574</v>
          </cell>
          <cell r="B3906" t="str">
            <v>EQ70051200/</v>
          </cell>
          <cell r="C3906" t="str">
            <v>Custo de material de manutencao de Pa Carregadeira (Carregador Frontal) sobre rodas, pa com capacidade rasa de 2,66m3, motor diesel de 183,7CV (180HP).</v>
          </cell>
          <cell r="D3906" t="str">
            <v>un</v>
          </cell>
          <cell r="E3906">
            <v>422861.44</v>
          </cell>
        </row>
        <row r="3907">
          <cell r="A3907" t="str">
            <v>EQ010566</v>
          </cell>
          <cell r="B3907" t="str">
            <v>EQ70051250/</v>
          </cell>
          <cell r="C3907" t="str">
            <v>Custo de material de manutencao de Perfuratriz de 25Kg de peso (para servicos de furacao de fogacho, perfuracao em bancadas baixas e servicos similares), consumo de ar de 56l/seg., frequencia de impactos 34imp/seg., comprimento de 64cm, diametro do pistao</v>
          </cell>
          <cell r="D3907" t="str">
            <v>un</v>
          </cell>
          <cell r="E3907">
            <v>1711.6</v>
          </cell>
        </row>
        <row r="3908">
          <cell r="A3908" t="str">
            <v>EQ010580</v>
          </cell>
          <cell r="B3908" t="str">
            <v>EQ70051300/</v>
          </cell>
          <cell r="C3908" t="str">
            <v>Custo de material de manutencao de Reboque super-pesado.</v>
          </cell>
          <cell r="D3908" t="str">
            <v>un</v>
          </cell>
          <cell r="E3908">
            <v>226878</v>
          </cell>
        </row>
        <row r="3909">
          <cell r="A3909" t="str">
            <v>EQ010575</v>
          </cell>
          <cell r="B3909" t="str">
            <v>EQ70051350/</v>
          </cell>
          <cell r="C3909" t="str">
            <v>Custo de material de manutencao de Rolo Compactador Tanden Vibratorio auto-propelido LR-95 Dynapac ou similar, motor diesel de 13CV, para reparo de pavimentacao, capacidade de 4t, com carreta transportadora.</v>
          </cell>
          <cell r="D3909" t="str">
            <v>un</v>
          </cell>
          <cell r="E3909">
            <v>52868.42</v>
          </cell>
        </row>
        <row r="3910">
          <cell r="A3910" t="str">
            <v>EQ010521</v>
          </cell>
          <cell r="B3910" t="str">
            <v>EQ70051400/</v>
          </cell>
          <cell r="C3910" t="str">
            <v>Custo de material de manutencao de Rolo Compactador Tandem, de 5t a 10t, motor diesel de 58,5CV.</v>
          </cell>
          <cell r="D3910" t="str">
            <v>un</v>
          </cell>
          <cell r="E3910">
            <v>106740.59</v>
          </cell>
        </row>
        <row r="3911">
          <cell r="A3911" t="str">
            <v>EQ010525</v>
          </cell>
          <cell r="B3911" t="str">
            <v>EQ70051450/</v>
          </cell>
          <cell r="C3911" t="str">
            <v>Custo de material de manutencao de Rolo Vibratorio Liso, de 7t, auto-propulsor, motor diesel de 76,5HP, largura total de 2,015m.</v>
          </cell>
          <cell r="D3911" t="str">
            <v>un</v>
          </cell>
          <cell r="E3911">
            <v>148000</v>
          </cell>
        </row>
        <row r="3912">
          <cell r="A3912" t="str">
            <v>EQ010524</v>
          </cell>
          <cell r="B3912" t="str">
            <v>EQ70051500/</v>
          </cell>
          <cell r="C3912" t="str">
            <v>Custo de material de manutencao de Rolo Compactador, de 7 rodas, 23t, motor diesel de111HP.</v>
          </cell>
          <cell r="D3912" t="str">
            <v>un</v>
          </cell>
          <cell r="E3912">
            <v>205395.33</v>
          </cell>
        </row>
        <row r="3913">
          <cell r="A3913" t="str">
            <v>EQ010527</v>
          </cell>
          <cell r="B3913" t="str">
            <v>EQ70051550/</v>
          </cell>
          <cell r="C3913" t="str">
            <v>Custo de material de manutencao de Rolo Compactador Vibratorio, auto-propelido para reparo de pavimentacao, motor diesel de 28HP.</v>
          </cell>
          <cell r="D3913" t="str">
            <v>un</v>
          </cell>
          <cell r="E3913">
            <v>177902.7</v>
          </cell>
        </row>
        <row r="3914">
          <cell r="A3914" t="str">
            <v>EQ010576</v>
          </cell>
          <cell r="B3914" t="str">
            <v>EQ70051600/</v>
          </cell>
          <cell r="C3914" t="str">
            <v>Custo de material de manutencao de Rocadeira costal motorizada para preparo de terreno.</v>
          </cell>
          <cell r="D3914" t="str">
            <v>un</v>
          </cell>
          <cell r="E3914">
            <v>2625.25</v>
          </cell>
        </row>
        <row r="3915">
          <cell r="A3915" t="str">
            <v>EQ010565</v>
          </cell>
          <cell r="B3915" t="str">
            <v>EQ70051650/</v>
          </cell>
          <cell r="C3915" t="str">
            <v>Custo de material de manutencao de Rompedor Pneumatico de 32,6Kg de peso, consumo de ar de 38,8l/seg., frequencia de impactos 1110imp/min.</v>
          </cell>
          <cell r="D3915" t="str">
            <v>un</v>
          </cell>
          <cell r="E3915">
            <v>4338.04</v>
          </cell>
        </row>
        <row r="3916">
          <cell r="A3916" t="str">
            <v>EQ017918</v>
          </cell>
          <cell r="B3916" t="str">
            <v>EQ70051656/</v>
          </cell>
          <cell r="C3916" t="str">
            <v>Custo de material de manutencao de rompedor hidraulico, peso operacional de 435kg, adaptavel a Retro-Escavadeira.</v>
          </cell>
          <cell r="D3916" t="str">
            <v>un</v>
          </cell>
          <cell r="E3916">
            <v>39900</v>
          </cell>
        </row>
        <row r="3917">
          <cell r="A3917" t="str">
            <v>EQ017919</v>
          </cell>
          <cell r="B3917" t="str">
            <v>EQ70051662/</v>
          </cell>
          <cell r="C3917" t="str">
            <v>Custo de material de manutencao de rompedor hidraulico, peso operacional de 1440kg, adaptavel a Escavadeira Hidraulica.</v>
          </cell>
          <cell r="D3917" t="str">
            <v>un</v>
          </cell>
          <cell r="E3917">
            <v>104437.69</v>
          </cell>
        </row>
        <row r="3918">
          <cell r="A3918" t="str">
            <v>EQ010557</v>
          </cell>
          <cell r="B3918" t="str">
            <v>EQ70051700/</v>
          </cell>
          <cell r="C3918" t="str">
            <v>Custo de material de manutencao de Serra Circular com motor de 5CV.</v>
          </cell>
          <cell r="D3918" t="str">
            <v>un</v>
          </cell>
          <cell r="E3918">
            <v>1248.5</v>
          </cell>
        </row>
        <row r="3919">
          <cell r="A3919" t="str">
            <v>EQ010531</v>
          </cell>
          <cell r="B3919" t="str">
            <v>EQ70051800/</v>
          </cell>
          <cell r="C3919" t="str">
            <v>Custo de material de manutencao de Soquete Vibratorio de 78Kg, com motor a gasolina de 2,5CV.</v>
          </cell>
          <cell r="D3919" t="str">
            <v>un</v>
          </cell>
          <cell r="E3919">
            <v>9053</v>
          </cell>
        </row>
        <row r="3920">
          <cell r="A3920" t="str">
            <v>EQ010572</v>
          </cell>
          <cell r="B3920" t="str">
            <v>EQ70051850/</v>
          </cell>
          <cell r="C3920" t="str">
            <v>Custo de material de manutencao de Trator Carregadeira e Retro-Escavadeira, motor diesel de 79CV, capacidade da cacamba de 0,76 m3.</v>
          </cell>
          <cell r="D3920" t="str">
            <v>un</v>
          </cell>
          <cell r="E3920">
            <v>165212.5</v>
          </cell>
        </row>
        <row r="3921">
          <cell r="A3921" t="str">
            <v>EQ018040</v>
          </cell>
          <cell r="B3921" t="str">
            <v>EQ70051901/</v>
          </cell>
          <cell r="C3921" t="str">
            <v>Custo de material de manutencao de trator sobre esteiras, capacidade de 1,94m3, motor diesel de 91.8CV (90HP).</v>
          </cell>
          <cell r="D3921" t="str">
            <v>un</v>
          </cell>
          <cell r="E3921">
            <v>287406.18</v>
          </cell>
        </row>
        <row r="3922">
          <cell r="A3922" t="str">
            <v>EQ010570</v>
          </cell>
          <cell r="B3922" t="str">
            <v>EQ70051950/</v>
          </cell>
          <cell r="C3922" t="str">
            <v>Custo de material de manutencao de Trator sobre esteiras, capacidade de lamina reta de 3,07m3, motor diesel de 167,80CV (165HP).</v>
          </cell>
          <cell r="D3922" t="str">
            <v>un</v>
          </cell>
          <cell r="E3922">
            <v>444598.75</v>
          </cell>
        </row>
        <row r="3923">
          <cell r="A3923" t="str">
            <v>EQ010571</v>
          </cell>
          <cell r="B3923" t="str">
            <v>EQ70052000/</v>
          </cell>
          <cell r="C3923" t="str">
            <v>Custo de material de manutencao de Trator de esteiras (D-8L), motor diesel de 335CV, com lamina de 5000Kg.</v>
          </cell>
          <cell r="D3923" t="str">
            <v>un</v>
          </cell>
          <cell r="E3923">
            <v>1255642</v>
          </cell>
        </row>
        <row r="3924">
          <cell r="A3924" t="str">
            <v>EQ015992</v>
          </cell>
          <cell r="B3924" t="str">
            <v>EQ70052050/</v>
          </cell>
          <cell r="C3924" t="str">
            <v>Custo de material de manutencao de trator de pneus, motor diesel de 65CV (63,7HP).</v>
          </cell>
          <cell r="D3924" t="str">
            <v>un</v>
          </cell>
          <cell r="E3924">
            <v>42152.53</v>
          </cell>
        </row>
        <row r="3925">
          <cell r="A3925" t="str">
            <v>EQ016932</v>
          </cell>
          <cell r="B3925" t="str">
            <v>EQ70052100/</v>
          </cell>
          <cell r="C3925" t="str">
            <v>Custo de material de manutencao de Usina de asfalto para mistura de alta classe a quente, capacidade de 100t/h.</v>
          </cell>
          <cell r="D3925" t="str">
            <v>un</v>
          </cell>
          <cell r="E3925">
            <v>860478.3</v>
          </cell>
        </row>
        <row r="3926">
          <cell r="A3926" t="str">
            <v>EQ010530</v>
          </cell>
          <cell r="B3926" t="str">
            <v>EQ70052150/</v>
          </cell>
          <cell r="C3926" t="str">
            <v>Custo de material de manutencao de Vassoura Mecanica, rebocavel, largura de trabalho de 2,44m.</v>
          </cell>
          <cell r="D3926" t="str">
            <v>un</v>
          </cell>
          <cell r="E3926">
            <v>20326.8</v>
          </cell>
        </row>
        <row r="3927">
          <cell r="A3927" t="str">
            <v>EQ010534</v>
          </cell>
          <cell r="B3927" t="str">
            <v>EQ70052200/</v>
          </cell>
          <cell r="C3927" t="str">
            <v>Custo de material de manutencao de Vibrador de Imersao, tubo de (48x480)mm, com mangote de 5m de comprimento, motor eletrico de 2CV.</v>
          </cell>
          <cell r="D3927" t="str">
            <v>un</v>
          </cell>
          <cell r="E3927">
            <v>888.72</v>
          </cell>
        </row>
        <row r="3928">
          <cell r="A3928" t="str">
            <v>EQ010595</v>
          </cell>
          <cell r="B3928" t="str">
            <v>EQ70052250/</v>
          </cell>
          <cell r="C3928" t="str">
            <v>Custo de material de manutencao de Vibro acabadora,  modelo SA 115 CR, com capacidade do silo de asfalto de 10,5t, largura de 4,55m e potencia de 98CV, Ciber ou similar.</v>
          </cell>
          <cell r="D3928" t="str">
            <v>un</v>
          </cell>
          <cell r="E3928">
            <v>456191.09</v>
          </cell>
        </row>
        <row r="3929">
          <cell r="A3929" t="str">
            <v>EQ015994</v>
          </cell>
          <cell r="B3929" t="str">
            <v>EQ70052300/</v>
          </cell>
          <cell r="C3929" t="str">
            <v>Custo de material de manutencao de Vibro acabadora para asfalto, sobre esteiras, capacidade de producao de 400t/h, largura de pavimentacao de 3,05m a 4,75m, motor diesel de 98CV (96,04HP).</v>
          </cell>
          <cell r="D3929" t="str">
            <v>un</v>
          </cell>
          <cell r="E3929">
            <v>445920.9</v>
          </cell>
        </row>
        <row r="3930">
          <cell r="A3930" t="str">
            <v>ES004591</v>
          </cell>
          <cell r="B3930" t="str">
            <v>ES05050050/</v>
          </cell>
          <cell r="C3930" t="str">
            <v>Porta de enrolar em chapa raiada no 24, completa, com guias eixos e molas, com fechadura no centro e cadeado de piso, inclusive este.  Fornecimento e assentamento.</v>
          </cell>
          <cell r="D3930" t="str">
            <v>m2</v>
          </cell>
          <cell r="E3930">
            <v>148.69999999999999</v>
          </cell>
        </row>
        <row r="3931">
          <cell r="A3931" t="str">
            <v>ES006003</v>
          </cell>
          <cell r="B3931" t="str">
            <v>ES05050100A</v>
          </cell>
          <cell r="C3931" t="str">
            <v>Porta de ferro em barra chata de 1 1/4" medindo (0,40x0,90)m.  Fornecimento e colocacao.</v>
          </cell>
          <cell r="D3931" t="str">
            <v>un</v>
          </cell>
          <cell r="E3931">
            <v>34.75</v>
          </cell>
        </row>
        <row r="3932">
          <cell r="A3932" t="str">
            <v>ES006020</v>
          </cell>
          <cell r="B3932" t="str">
            <v>ES05050103/</v>
          </cell>
          <cell r="C3932" t="str">
            <v>Porta de ferro em barras horizontais de 1 1/4"x1/4", a cada 10cm, contorno do mesmo material, revestida com chapa de ferro galvanizado no 16, guarnicao em cantoneira de           1 1/2"x1/8", com fecho para cadeado de 30mm, exclusive este.  Fornecimento e</v>
          </cell>
          <cell r="D3932" t="str">
            <v>m2</v>
          </cell>
          <cell r="E3932">
            <v>142.83000000000001</v>
          </cell>
        </row>
        <row r="3933">
          <cell r="A3933" t="str">
            <v>ES004564</v>
          </cell>
          <cell r="B3933" t="str">
            <v>ES05050106/</v>
          </cell>
          <cell r="C3933" t="str">
            <v>Porta de ferro, com largura 1m, em barra de 1 1/4"x5/16", cantoneira 1 1/2"x1/8", 3 dobradicas 4"x3", referencia 1244G e 3"x2 1/2", Page ou similar.  Fornecimento e colocacao.</v>
          </cell>
          <cell r="D3933" t="str">
            <v>m2</v>
          </cell>
          <cell r="E3933">
            <v>401.71</v>
          </cell>
        </row>
        <row r="3934">
          <cell r="A3934" t="str">
            <v>ES007439</v>
          </cell>
          <cell r="B3934" t="str">
            <v>ES05050150/</v>
          </cell>
          <cell r="C3934" t="str">
            <v>Porta de ferro de correr, com largura de 2,50m e altura de 2,20m, inclusive rolamento superior e inferior.  Fornecimento.</v>
          </cell>
          <cell r="D3934" t="str">
            <v>un</v>
          </cell>
          <cell r="E3934">
            <v>1399.99</v>
          </cell>
        </row>
        <row r="3935">
          <cell r="A3935" t="str">
            <v>ES007441</v>
          </cell>
          <cell r="B3935" t="str">
            <v>ES05050200/</v>
          </cell>
          <cell r="C3935" t="str">
            <v>Porta tipo grade de ferro com 2 folhas de abrir, grade de (10x10)cm, confeccionada em barra de 1/2"x1/4", tubular de (70x30)cm, com pintura eletrostatica na cor azul, altura de 2,14m e largura de 2,40m.  Fornecimento e colocacao.</v>
          </cell>
          <cell r="D3935" t="str">
            <v>un</v>
          </cell>
          <cell r="E3935">
            <v>1092.75</v>
          </cell>
        </row>
        <row r="3936">
          <cell r="A3936" t="str">
            <v>ES007442</v>
          </cell>
          <cell r="B3936" t="str">
            <v>ES05050203/</v>
          </cell>
          <cell r="C3936" t="str">
            <v>Porta tipo grade de ferro com 2 folhas de abrir, grade de (10x10)cm, confeccionada em barra de 1/2"x1/4", tubular de (70x30)cm, vidro plano  transparente de 5mm e pintura eletrostatica na cor azul, altura de 2,14m e largura de 2,40m.  Fornecimento e coloc</v>
          </cell>
          <cell r="D3936" t="str">
            <v>un</v>
          </cell>
          <cell r="E3936">
            <v>2524.61</v>
          </cell>
        </row>
        <row r="3937">
          <cell r="A3937" t="str">
            <v>ES005277</v>
          </cell>
          <cell r="B3937" t="str">
            <v>ES10150303/</v>
          </cell>
          <cell r="C3937" t="str">
            <v>Porta macica de frisos, em Canela ou similar, de (70x210x3,5)cm, guarnicao em Canela ou similar, sendo a aduela de (14x3)cm e contra-marco de (11x3)cm.  Fornecimento e colocacao, exclusive fornecimento de ferragens.</v>
          </cell>
          <cell r="D3937" t="str">
            <v>un</v>
          </cell>
          <cell r="E3937">
            <v>262.14999999999998</v>
          </cell>
        </row>
        <row r="3938">
          <cell r="A3938" t="str">
            <v>ES005263</v>
          </cell>
          <cell r="B3938" t="str">
            <v>ES10150306/</v>
          </cell>
          <cell r="C3938" t="str">
            <v>Porta macica de frisos, em Canela ou similar, de (80x210x3,5)cm, guarnicao em Canela, sendo a aduela de (14x3)cm e contra-marco de (7x3)cm.  Fornecimento e colocacao, exclusive fornecimento de ferragens.</v>
          </cell>
          <cell r="D3938" t="str">
            <v>un</v>
          </cell>
          <cell r="E3938">
            <v>263.14999999999998</v>
          </cell>
        </row>
        <row r="3939">
          <cell r="A3939" t="str">
            <v>ES004784</v>
          </cell>
          <cell r="B3939" t="str">
            <v>ES10150309/</v>
          </cell>
          <cell r="C3939" t="str">
            <v>Porta macica de frisos, em Imbuia ou similar, de (160x210)cm, em 2 folhas e bandeira de 60cm, guarnicao de Imbuia sendo a aduela de(13x3)cm e contra-marco de (11x2)cm, conforme detalhe RIO-URBE.  Fornecimento e colocacao, exclusive fornecimento de ferrage</v>
          </cell>
          <cell r="D3939" t="str">
            <v>un</v>
          </cell>
          <cell r="E3939">
            <v>464.63</v>
          </cell>
        </row>
        <row r="3940">
          <cell r="A3940" t="str">
            <v>ES007689</v>
          </cell>
          <cell r="B3940" t="str">
            <v>ES10150350/</v>
          </cell>
          <cell r="C3940" t="str">
            <v>Porta macica, em Angelim ou similar, medindo (60x210)cm, com 10 almofadas em baixo relevo, aduelas de (14x3)cm e alizares de (5x2)cm nos dois lados.  Fornecimento e colocacao, exclusive ferragens.</v>
          </cell>
          <cell r="D3940" t="str">
            <v>un</v>
          </cell>
          <cell r="E3940">
            <v>431.97</v>
          </cell>
        </row>
        <row r="3941">
          <cell r="A3941" t="str">
            <v>ES007688</v>
          </cell>
          <cell r="B3941" t="str">
            <v>ES10150353/</v>
          </cell>
          <cell r="C3941" t="str">
            <v>Porta macica, em Angelim ou similar, medindo (70x210)cm, com 10 almofadas em baixo relevo, aduelas de (14x3)cm e alizares de (5x2)cm nos dois lados.  Fornecimento e colocacao, exclusive ferragens.</v>
          </cell>
          <cell r="D3941" t="str">
            <v>un</v>
          </cell>
          <cell r="E3941">
            <v>449.39</v>
          </cell>
        </row>
        <row r="3942">
          <cell r="A3942" t="str">
            <v>ES007687</v>
          </cell>
          <cell r="B3942" t="str">
            <v>ES10150356/</v>
          </cell>
          <cell r="C3942" t="str">
            <v>Porta macica, em Angelim ou similar, medindo (80x210)cm, com 10 almofadas em baixo relevo, aduelas de (14x3)cm e alizares de (5x2)cm nos dois lados.  Fornecimento e colocacao, exclusive ferragens.</v>
          </cell>
          <cell r="D3942" t="str">
            <v>un</v>
          </cell>
          <cell r="E3942">
            <v>466.76</v>
          </cell>
        </row>
        <row r="3943">
          <cell r="A3943" t="str">
            <v>ES007686</v>
          </cell>
          <cell r="B3943" t="str">
            <v>ES10150359/</v>
          </cell>
          <cell r="C3943" t="str">
            <v>Porta macica, em Angelim ou similar, medindo (90x210)cm, com 10 almofadas em baixo relevo, aduelas de (14x3)cm e alizares de (5x2)cm nos dois lados.  Fornecimento e colocacao, exclusive ferragens.</v>
          </cell>
          <cell r="D3943" t="str">
            <v>un</v>
          </cell>
          <cell r="E3943" t="e">
            <v>#N/A</v>
          </cell>
        </row>
        <row r="3944">
          <cell r="A3944" t="str">
            <v>ES007685</v>
          </cell>
          <cell r="B3944" t="str">
            <v>ES10150362/</v>
          </cell>
          <cell r="C3944" t="str">
            <v>Porta macica, em Angelim ou similar, medindo (100x210)cm, com 10 almofadas em baixo relevo, aduelas de (14x3)cm e alizares de (5x2)cm nos dois lados.  Fornecimento e colocacao, exclusive ferragens.</v>
          </cell>
          <cell r="D3944" t="str">
            <v>un</v>
          </cell>
          <cell r="E3944" t="e">
            <v>#N/A</v>
          </cell>
        </row>
        <row r="3945">
          <cell r="A3945" t="str">
            <v>ES007762</v>
          </cell>
          <cell r="B3945" t="str">
            <v>ES10150365/</v>
          </cell>
          <cell r="C3945" t="str">
            <v>Porta macica de Cedro ou Canela ou similar, de (120x210x3,5)cm, 2 folhas, com guarnicoes em canela.  Fornecimento e colocacao, exclusive fornecimento de ferragens.</v>
          </cell>
          <cell r="D3945" t="str">
            <v>un</v>
          </cell>
          <cell r="E3945" t="e">
            <v>#N/A</v>
          </cell>
        </row>
        <row r="3946">
          <cell r="A3946" t="str">
            <v>ES009225</v>
          </cell>
          <cell r="B3946" t="str">
            <v>ES10150400/</v>
          </cell>
          <cell r="C3946" t="str">
            <v>Porta mexicana, de (60x210x3)cm, em Angelim Pedra ou similar, guarnicao em Canela ou similar, sendo a aduela de (13x3)cm e alizares de (5x2)cm. Fornecimento e colocacao, exclusive fornecimento das ferragens.</v>
          </cell>
          <cell r="D3946" t="str">
            <v>un</v>
          </cell>
          <cell r="E3946">
            <v>236.76</v>
          </cell>
        </row>
        <row r="3947">
          <cell r="A3947" t="str">
            <v>ES009224</v>
          </cell>
          <cell r="B3947" t="str">
            <v>ES10150403/</v>
          </cell>
          <cell r="C3947" t="str">
            <v>Porta mexicana, de (70x210x3)cm, em Angelim Pedra ou similar, guarnicao em Canela ou similar, sendo a aduela de (13x3)cm e alizares de (5x2)cm. Fornecimento e colocacao, exclusive fornecimento das ferragens.</v>
          </cell>
          <cell r="D3947" t="str">
            <v>un</v>
          </cell>
          <cell r="E3947">
            <v>254.13</v>
          </cell>
        </row>
        <row r="3948">
          <cell r="A3948" t="str">
            <v>ES009229</v>
          </cell>
          <cell r="B3948" t="str">
            <v>ES10150406/</v>
          </cell>
          <cell r="C3948" t="str">
            <v>Porta mexicana, de (80x210x3)cm, em Angelim Pedra ou similar, guarnicao em Canela ou similar, sendo a aduela de (13x3)cm e alizares de (5x2)cm. Fornecimento e colocacao, exclusive fornecimento das ferragens.</v>
          </cell>
          <cell r="D3948" t="str">
            <v>un</v>
          </cell>
          <cell r="E3948">
            <v>243.27</v>
          </cell>
        </row>
        <row r="3949">
          <cell r="A3949" t="str">
            <v>ES004830</v>
          </cell>
          <cell r="B3949" t="str">
            <v>ES10150453/</v>
          </cell>
          <cell r="C3949" t="str">
            <v>Porta com painel de veneziana em Cedro ou similar, de (60x210)cm.  Exclusive fornecimento de ferragens, aduela e alizares.</v>
          </cell>
          <cell r="D3949" t="str">
            <v>un</v>
          </cell>
          <cell r="E3949">
            <v>175.44</v>
          </cell>
        </row>
        <row r="3950">
          <cell r="A3950" t="str">
            <v>ES004725</v>
          </cell>
          <cell r="B3950" t="str">
            <v>ES10150456/</v>
          </cell>
          <cell r="C3950" t="str">
            <v>Porta com painel de veneziana, em Cedro ou similar, de (70x210)cm.  Fornecimento e colocacao, exclusive fornecimento de ferragens, aduela e alizares.</v>
          </cell>
          <cell r="D3950" t="str">
            <v>un</v>
          </cell>
          <cell r="E3950">
            <v>141.13</v>
          </cell>
        </row>
        <row r="3951">
          <cell r="A3951" t="str">
            <v>ES004724</v>
          </cell>
          <cell r="B3951" t="str">
            <v>ES10150459/</v>
          </cell>
          <cell r="C3951" t="str">
            <v>Porta com painel de veneziana, em Cedro ou similar, de (80x210x3)cm.  Fornecimento e colocacao, exclusive fornecimento de ferragens, aduela e alizares.</v>
          </cell>
          <cell r="D3951" t="str">
            <v>un</v>
          </cell>
          <cell r="E3951">
            <v>155.31</v>
          </cell>
        </row>
        <row r="3952">
          <cell r="A3952" t="str">
            <v>ES004798</v>
          </cell>
          <cell r="B3952" t="str">
            <v>ES10150500/</v>
          </cell>
          <cell r="C3952" t="str">
            <v>Porta com painel de veneziana em Cedro ou Imbuia ou similar, de (60x210x3)cm, guarnicao em Imbuia ou similar, sendo a aduela de (13x3)cm e alizares de (5x2)cm.  Fornecimento e colocacao, exclusive fornecimento de ferragens.</v>
          </cell>
          <cell r="D3952" t="str">
            <v>un</v>
          </cell>
          <cell r="E3952">
            <v>207.51</v>
          </cell>
        </row>
        <row r="3953">
          <cell r="A3953" t="str">
            <v>ES004796</v>
          </cell>
          <cell r="B3953" t="str">
            <v>ES10150503/</v>
          </cell>
          <cell r="C3953" t="str">
            <v>Porta com painel de veneziana em Cedro ou Imbuia ou similar, de (70x210x3)cm, guarnicao em Imbuia ou similar, sendo a aduela de (13x3)cm e alizares de (5x2)cm.  Fornecimento e colocacao, exclusive fornecimento de ferragens.</v>
          </cell>
          <cell r="D3953" t="str">
            <v>un</v>
          </cell>
          <cell r="E3953">
            <v>211.62</v>
          </cell>
        </row>
        <row r="3954">
          <cell r="A3954" t="str">
            <v>ES004816</v>
          </cell>
          <cell r="B3954" t="str">
            <v>ES10150506/</v>
          </cell>
          <cell r="C3954" t="str">
            <v>Porta com painel de veneziana em Cedro ou Imbuia ou similar, de (80x210x3)cm, guarnicao em  Imbuia ou similar, sendo a aduela de (13x3)cm e alizares de (5x2)cm.  Fornecimento e colocacao, exclusive fornecimento de ferragens.</v>
          </cell>
          <cell r="D3954" t="str">
            <v>un</v>
          </cell>
          <cell r="E3954">
            <v>226.6</v>
          </cell>
        </row>
        <row r="3955">
          <cell r="A3955" t="str">
            <v>ES005262</v>
          </cell>
          <cell r="B3955" t="str">
            <v>ES10150550/</v>
          </cell>
          <cell r="C3955" t="str">
            <v>Porta com painel de veneziana em Cedro ou similar, de (60x210x3)cm, guarnicao em Canela ou similar, sendo a aduela de (14x3)cm e alizares de (5x2)cm.  Fornecimento e colocacao, exclusive fornecimento de ferragens.</v>
          </cell>
          <cell r="D3955" t="str">
            <v>un</v>
          </cell>
          <cell r="E3955">
            <v>208.53</v>
          </cell>
        </row>
        <row r="3956">
          <cell r="A3956" t="str">
            <v>ES005234</v>
          </cell>
          <cell r="B3956" t="str">
            <v>ES10150553/</v>
          </cell>
          <cell r="C3956" t="str">
            <v>Porta com painel de veneziana em Cedro ou similar, de (70x210x3)cm, guarnicao em Canela ou similar, sendo a aduela de (14x3)cm e alizares de (5x2)cm.  Fornecimento e colocacao, exclusive fornecimento de ferragens.</v>
          </cell>
          <cell r="D3956" t="str">
            <v>un</v>
          </cell>
          <cell r="E3956">
            <v>212.66</v>
          </cell>
        </row>
        <row r="3957">
          <cell r="A3957" t="str">
            <v>ES005261</v>
          </cell>
          <cell r="B3957" t="str">
            <v>ES10150556/</v>
          </cell>
          <cell r="C3957" t="str">
            <v>Porta com painel de veneziana em Cedro ou similar, de (80x210x3)cm, guarnicao em Canela ou similar,  sendo a aduela de (14x3)cm e alizares de (5x2)cm.  Fornecimento e colocacao, exclusive fornecimento de ferragens.</v>
          </cell>
          <cell r="D3957" t="str">
            <v>un</v>
          </cell>
          <cell r="E3957">
            <v>227.66</v>
          </cell>
        </row>
        <row r="3958">
          <cell r="A3958" t="str">
            <v>ES007408</v>
          </cell>
          <cell r="B3958" t="str">
            <v>ES10150600/</v>
          </cell>
          <cell r="C3958" t="str">
            <v>Porta com painel de veneziana, em Cedro ou similar, com 3cm de espessura.  Fornecimento e colocacao, exclusive fornecimento de ferragens, aduela e alizares.</v>
          </cell>
          <cell r="D3958" t="str">
            <v>m2</v>
          </cell>
          <cell r="E3958" t="e">
            <v>#N/A</v>
          </cell>
        </row>
        <row r="3959">
          <cell r="A3959" t="str">
            <v>ES004787</v>
          </cell>
          <cell r="B3959" t="str">
            <v>ES10150650/</v>
          </cell>
          <cell r="C3959" t="str">
            <v>Porta com painel de veneziana em Cedro ou similar, de (120x210x3)cm, em 3 folhas, guarnicao de marco em Cedro ou similar, de (7x3)cm e (5x2)cm.  Fornecimento e colocacao, exclusive fornecimento de ferragens (padrao CEHAB).</v>
          </cell>
          <cell r="D3959" t="str">
            <v>un</v>
          </cell>
          <cell r="E3959">
            <v>308.83999999999997</v>
          </cell>
        </row>
        <row r="3960">
          <cell r="A3960" t="str">
            <v>ES004788</v>
          </cell>
          <cell r="B3960" t="str">
            <v>ES10150653/</v>
          </cell>
          <cell r="C3960" t="str">
            <v>Porta com painel de veneziana em Cedro ou similar, para medidores de gas, de (176x140)cm, em 3 folhas, guarnicao de marco de (7x3)cm; fornecimento e colocacao.  Exclusive fornecimento de ferragens.</v>
          </cell>
          <cell r="D3960" t="str">
            <v>un</v>
          </cell>
          <cell r="E3960">
            <v>436.89</v>
          </cell>
        </row>
        <row r="3961">
          <cell r="A3961" t="str">
            <v>ES004789</v>
          </cell>
          <cell r="B3961" t="str">
            <v>ES10150656/</v>
          </cell>
          <cell r="C3961" t="str">
            <v>Porta com painel de veneziana em Cedro ou similar, para PC, de (300x200x3cm), em 4 folhas guarnicao de marco em Cedro ou similar, de (7x3)cm.  Fornecimento e colocacao, exclusive fornecimento de ferragens. (Padrao CEHAB).</v>
          </cell>
          <cell r="D3961" t="str">
            <v>un</v>
          </cell>
          <cell r="E3961">
            <v>605.79</v>
          </cell>
        </row>
        <row r="3962">
          <cell r="A3962" t="str">
            <v>ES004705</v>
          </cell>
          <cell r="B3962" t="str">
            <v>ES10150700/</v>
          </cell>
          <cell r="C3962" t="str">
            <v>Portinhola de madeira macica de (80x210)cm, 2 folhas de correr, em trilhos de aluminio, conforme detalhe RIOURBE.  Fornecimento e colocacao.</v>
          </cell>
          <cell r="D3962" t="str">
            <v>un</v>
          </cell>
          <cell r="E3962">
            <v>67.349999999999994</v>
          </cell>
        </row>
        <row r="3963">
          <cell r="A3963" t="str">
            <v>ES009432</v>
          </cell>
          <cell r="B3963" t="str">
            <v>ES10200050/</v>
          </cell>
          <cell r="C3963" t="str">
            <v>Janela basculante em madeira, medindo (0,80x1,45)m, com 3 folhas, com acabamento para pintura.  Exclusive pintura, vidro e ferragem.  Fornecimento e colocacao.</v>
          </cell>
          <cell r="D3963" t="str">
            <v>un</v>
          </cell>
          <cell r="E3963">
            <v>302.47000000000003</v>
          </cell>
        </row>
        <row r="3964">
          <cell r="A3964" t="str">
            <v>ES004819</v>
          </cell>
          <cell r="B3964" t="str">
            <v>ES10200100/</v>
          </cell>
          <cell r="C3964" t="str">
            <v>Janela de correr de 2 folhas de (110x140)cm de Cedro ou similar, inclusive guarnicao.  Fornecimento e colocacao, exclusive fornecimento de ferragens.</v>
          </cell>
          <cell r="D3964" t="str">
            <v>un</v>
          </cell>
          <cell r="E3964">
            <v>312.55</v>
          </cell>
        </row>
        <row r="3965">
          <cell r="A3965" t="str">
            <v>ES005264</v>
          </cell>
          <cell r="B3965" t="str">
            <v>ES10200150/</v>
          </cell>
          <cell r="C3965" t="str">
            <v>Janela de correr medindo (150x150x3,5)cm, em Cedro ou similar, com 2 folhas, para vidro, com bandeira em caixilho de vidro, guarnicao em Canela ou similar.   Fornecimento e colocacao, exclusive fornecimento de ferragens.</v>
          </cell>
          <cell r="D3965" t="str">
            <v>un</v>
          </cell>
          <cell r="E3965">
            <v>503.3</v>
          </cell>
        </row>
        <row r="3966">
          <cell r="A3966" t="str">
            <v>ES004794</v>
          </cell>
          <cell r="B3966" t="str">
            <v>ES10200153/</v>
          </cell>
          <cell r="C3966" t="str">
            <v>Janela de correr medindo (150x150x3,5)cm, em Cedro ou similar, com 2 folhas, para vidro, com bandeira em caixilho de vidro, guarnicao em Imbuia, sendo a aduela de (13x3)cm, e alizares de (5x2)cm.  Fornecimento e colocao, exclusive fornecimento de ferragen</v>
          </cell>
          <cell r="D3966" t="str">
            <v>un</v>
          </cell>
          <cell r="E3966">
            <v>502.54</v>
          </cell>
        </row>
        <row r="3967">
          <cell r="A3967" t="str">
            <v>ES009431</v>
          </cell>
          <cell r="B3967" t="str">
            <v>ES10200156/</v>
          </cell>
          <cell r="C3967" t="str">
            <v>Janela de madeira medindo (3x2)m, tipo caixilho para vidro, bandeira em veneziana, com 2 folhas de correr, com acabamento para pintura.  Exclusive pintura, vidro e ferragem.  Fornecimento e colocacao.</v>
          </cell>
          <cell r="D3967" t="str">
            <v>m2</v>
          </cell>
          <cell r="E3967">
            <v>1551.91</v>
          </cell>
        </row>
        <row r="3968">
          <cell r="A3968" t="str">
            <v>ES004821</v>
          </cell>
          <cell r="B3968" t="str">
            <v>ES10200200/</v>
          </cell>
          <cell r="C3968" t="str">
            <v>Janela de correr de 4 folhas de (160x120)cm de Cedro ou similar, inclusive guarnicao.  Fornecimento e colocacao, exclusive fornecimento de ferragens.</v>
          </cell>
          <cell r="D3968" t="str">
            <v>un</v>
          </cell>
          <cell r="E3968">
            <v>529.57000000000005</v>
          </cell>
        </row>
        <row r="3969">
          <cell r="A3969" t="str">
            <v>ES004822</v>
          </cell>
          <cell r="B3969" t="str">
            <v>ES10200203/</v>
          </cell>
          <cell r="C3969" t="str">
            <v>Janela de correr de 4 folhas de (210x140)cm de Cedro ou similar, inclusive guarnicao.  Fornecimento e colocacao, exclusive fornecimento de ferragens.</v>
          </cell>
          <cell r="D3969" t="str">
            <v>un</v>
          </cell>
          <cell r="E3969">
            <v>791.45</v>
          </cell>
        </row>
        <row r="3970">
          <cell r="A3970" t="str">
            <v>ES004809</v>
          </cell>
          <cell r="B3970" t="str">
            <v>ES10200250/</v>
          </cell>
          <cell r="C3970" t="str">
            <v>Janela guilhotina medindo (150x150x3)cm, em Cedro ou similar, com 2 folhas, marco duplo em Imbuia ou similar, em caixilho para vidro, presos em borboletas.  Fornecimento e colocacao, exclusive fornecimento de ferragem.</v>
          </cell>
          <cell r="D3970" t="str">
            <v>un</v>
          </cell>
          <cell r="E3970">
            <v>569.32000000000005</v>
          </cell>
        </row>
        <row r="3971">
          <cell r="A3971" t="str">
            <v>ES004755</v>
          </cell>
          <cell r="B3971" t="str">
            <v>ES10200253A</v>
          </cell>
          <cell r="C3971" t="str">
            <v>Janela guilhotina medindo (150x150x3,5)cm, em Cedro ou Imbuia ou similar, com 2 folhas, em caixilho para vidro, marco duplo em Cedro ou Imbuia ou similar, com caixas para contra pesos.  Fornecimento, exclusive fornecimento de ferragens.</v>
          </cell>
          <cell r="D3971" t="str">
            <v>un</v>
          </cell>
          <cell r="E3971">
            <v>603.77</v>
          </cell>
        </row>
        <row r="3972">
          <cell r="A3972" t="str">
            <v>ES005489</v>
          </cell>
          <cell r="B3972" t="str">
            <v>ES10200300/</v>
          </cell>
          <cell r="C3972" t="str">
            <v>Janela veneziana medindo (100x100x3)cm, em Cedro ou similar, tipo VVP, vidro e postigo em 2 folhas, marco em Imbuia ou similar de (7x3)cm.  Exclusive fornecimento de ferragem.  Fornecimento e colocacao.</v>
          </cell>
          <cell r="D3972" t="str">
            <v>un</v>
          </cell>
          <cell r="E3972">
            <v>182.98</v>
          </cell>
        </row>
        <row r="3973">
          <cell r="A3973" t="str">
            <v>ES004802</v>
          </cell>
          <cell r="B3973" t="str">
            <v>ES10200303/</v>
          </cell>
          <cell r="C3973" t="str">
            <v>Janela veneziana, medindo (120x150x3)cm, em Cedro ou similar, tipo VVP, vidro e postigo em 2 folhas, marco em Imbuia ou similar, de (7x3)cm.  Exclusive fornecimento de ferragem.  Fornecimento e colocacao.</v>
          </cell>
          <cell r="D3973" t="str">
            <v>un</v>
          </cell>
          <cell r="E3973">
            <v>310.22000000000003</v>
          </cell>
        </row>
        <row r="3974">
          <cell r="A3974" t="str">
            <v>ES009433</v>
          </cell>
          <cell r="B3974" t="str">
            <v>ES10200306/</v>
          </cell>
          <cell r="C3974" t="str">
            <v>Janela em veneziana de madeira medindo (2,30x0,80)m, com 2 folhas de correr, com acabamento para pintura.  Exclusive pintura, vidro e ferragem.  Fornecimento e colocacao.</v>
          </cell>
          <cell r="D3974" t="str">
            <v>un</v>
          </cell>
          <cell r="E3974">
            <v>476.07</v>
          </cell>
        </row>
        <row r="3975">
          <cell r="A3975" t="str">
            <v>ES006827</v>
          </cell>
          <cell r="B3975" t="str">
            <v>ES10200350A</v>
          </cell>
          <cell r="C3975" t="str">
            <v>Janela medindo (1,22x2,60)m, com 2 folhas de abrir, 6 requadros para vidros e 1 bandeira fixa com requadros para vidros acima da porta, de (1,22x1)m e parte interna com quadro almofadas de madeira, executada em madeira macica de Cedro ou similar.  Forneci</v>
          </cell>
          <cell r="D3975" t="str">
            <v>un</v>
          </cell>
          <cell r="E3975">
            <v>1780.57</v>
          </cell>
        </row>
        <row r="3976">
          <cell r="A3976" t="str">
            <v>ES009228</v>
          </cell>
          <cell r="B3976" t="str">
            <v>ES10200400/</v>
          </cell>
          <cell r="C3976" t="str">
            <v>Janela mexicana, de (120x120)cm, em Angelim Pedra ou similar, 2 folhas de abrir e alizar de (5x2)cm.  Fornecimento e colocacao, exclusive o fornecimento das ferragens.</v>
          </cell>
          <cell r="D3976" t="str">
            <v>un</v>
          </cell>
          <cell r="E3976">
            <v>222.38</v>
          </cell>
        </row>
        <row r="3977">
          <cell r="A3977" t="str">
            <v>ES004683</v>
          </cell>
          <cell r="B3977" t="str">
            <v>ES10250050/</v>
          </cell>
          <cell r="C3977" t="str">
            <v>Compensado de Cedro ou similar, de 6mm (chapa de 2,2x1,6m).  Fornecimento.</v>
          </cell>
          <cell r="D3977" t="str">
            <v>m2</v>
          </cell>
          <cell r="E3977">
            <v>10.14</v>
          </cell>
        </row>
        <row r="3978">
          <cell r="A3978" t="str">
            <v>ES004684</v>
          </cell>
          <cell r="B3978" t="str">
            <v>ES10250053/</v>
          </cell>
          <cell r="C3978" t="str">
            <v>Compensado de Cedro ou similar, de 8mm (chapa de 2,2x1,6m).  Fornecimento.</v>
          </cell>
          <cell r="D3978" t="str">
            <v>m2</v>
          </cell>
          <cell r="E3978">
            <v>15.01</v>
          </cell>
        </row>
        <row r="3979">
          <cell r="A3979" t="str">
            <v>ES004772</v>
          </cell>
          <cell r="B3979" t="str">
            <v>ES10250062/</v>
          </cell>
          <cell r="C3979" t="str">
            <v>Compensado de Cedro ou similar, de 15mm (chapa de 2,20x1,60m). Fornecimento.</v>
          </cell>
          <cell r="D3979" t="str">
            <v>m2</v>
          </cell>
          <cell r="E3979">
            <v>21.31</v>
          </cell>
        </row>
        <row r="3980">
          <cell r="A3980" t="str">
            <v>ES004690</v>
          </cell>
          <cell r="B3980" t="str">
            <v>ES10250068/</v>
          </cell>
          <cell r="C3980" t="str">
            <v>Compensado de Cedro ou similar, de 20mm (chapa de 2,2x1,6m).  Fornecimento.</v>
          </cell>
          <cell r="D3980" t="str">
            <v>m2</v>
          </cell>
          <cell r="E3980">
            <v>27.17</v>
          </cell>
        </row>
        <row r="3981">
          <cell r="A3981" t="str">
            <v>ES004691</v>
          </cell>
          <cell r="B3981" t="str">
            <v>ES10250071/</v>
          </cell>
          <cell r="C3981" t="str">
            <v>Compensado de Cedro ou similar, de 25mm (chapa de 2,2x1,6m).  Fornecimento.</v>
          </cell>
          <cell r="D3981" t="str">
            <v>m2</v>
          </cell>
          <cell r="E3981">
            <v>32.61</v>
          </cell>
        </row>
        <row r="3982">
          <cell r="A3982" t="str">
            <v>ES004692</v>
          </cell>
          <cell r="B3982" t="str">
            <v>ES10250100/</v>
          </cell>
          <cell r="C3982" t="str">
            <v>Compensado naval de 10mm (chapa de 2,2x1,1m).  Fornecimento.</v>
          </cell>
          <cell r="D3982" t="str">
            <v>m2</v>
          </cell>
          <cell r="E3982">
            <v>16.75</v>
          </cell>
        </row>
        <row r="3983">
          <cell r="A3983" t="str">
            <v>ES004694</v>
          </cell>
          <cell r="B3983" t="str">
            <v>ES10250106/</v>
          </cell>
          <cell r="C3983" t="str">
            <v>Compensado naval de 14mm (chapa de 2,2x1,1m).  Fornecimento.</v>
          </cell>
          <cell r="D3983" t="str">
            <v>m2</v>
          </cell>
          <cell r="E3983">
            <v>21.56</v>
          </cell>
        </row>
        <row r="3984">
          <cell r="A3984" t="str">
            <v>ES009443</v>
          </cell>
          <cell r="B3984" t="str">
            <v>ES10250150/</v>
          </cell>
          <cell r="C3984" t="str">
            <v>Peca em Angelim ou similar, de 2"x1".  Fornecimento.</v>
          </cell>
          <cell r="D3984" t="str">
            <v>m</v>
          </cell>
          <cell r="E3984">
            <v>2.6</v>
          </cell>
        </row>
        <row r="3985">
          <cell r="A3985" t="str">
            <v>ES008151</v>
          </cell>
          <cell r="B3985" t="str">
            <v>ES10250200/</v>
          </cell>
          <cell r="C3985" t="str">
            <v>Peca em Ipe ou similar, de 2"x8".  Fornecimento.</v>
          </cell>
          <cell r="D3985" t="str">
            <v>m</v>
          </cell>
          <cell r="E3985">
            <v>30.65</v>
          </cell>
        </row>
        <row r="3986">
          <cell r="A3986" t="str">
            <v>ES004698</v>
          </cell>
          <cell r="B3986" t="str">
            <v>ES10250256/</v>
          </cell>
          <cell r="C3986" t="str">
            <v>Peca em Macaranduba ou similar, serrada, de 3"x3".  Fornecimento.</v>
          </cell>
          <cell r="D3986" t="str">
            <v>m</v>
          </cell>
          <cell r="E3986">
            <v>5.08</v>
          </cell>
        </row>
        <row r="3987">
          <cell r="A3987" t="str">
            <v>ES004699</v>
          </cell>
          <cell r="B3987" t="str">
            <v>ES10250259/</v>
          </cell>
          <cell r="C3987" t="str">
            <v>Peca em Macaranduba ou similar, serrada, de 3"x4 1/2".  Fornecimento.</v>
          </cell>
          <cell r="D3987" t="str">
            <v>m</v>
          </cell>
          <cell r="E3987">
            <v>8.0399999999999991</v>
          </cell>
        </row>
        <row r="3988">
          <cell r="A3988" t="str">
            <v>ES004682</v>
          </cell>
          <cell r="B3988" t="str">
            <v>ES10250262/</v>
          </cell>
          <cell r="C3988" t="str">
            <v>Peca em Macaranduba ou similar, serrada, de 3"x6".  Fornecimento.</v>
          </cell>
          <cell r="D3988" t="str">
            <v>m</v>
          </cell>
          <cell r="E3988">
            <v>9.26</v>
          </cell>
        </row>
        <row r="3989">
          <cell r="A3989" t="str">
            <v>ES004689</v>
          </cell>
          <cell r="B3989" t="str">
            <v>ES10250306/</v>
          </cell>
          <cell r="C3989" t="str">
            <v>Peca de Pinho de 1a ou similar, de 1"x12".  Fornecimento.</v>
          </cell>
          <cell r="D3989" t="str">
            <v>m</v>
          </cell>
          <cell r="E3989">
            <v>7.08</v>
          </cell>
        </row>
        <row r="3990">
          <cell r="A3990" t="str">
            <v>ES004688</v>
          </cell>
          <cell r="B3990" t="str">
            <v>ES10250312/</v>
          </cell>
          <cell r="C3990" t="str">
            <v>Peca de Pinho de 1a ou similar, de 3"x3".  Fornecimento.</v>
          </cell>
          <cell r="D3990" t="str">
            <v>m</v>
          </cell>
          <cell r="E3990">
            <v>4.3899999999999997</v>
          </cell>
        </row>
        <row r="3991">
          <cell r="A3991" t="str">
            <v>ES004697</v>
          </cell>
          <cell r="B3991" t="str">
            <v>ES10250315/</v>
          </cell>
          <cell r="C3991" t="str">
            <v>Peca de Pinho de 1a ou similar, de 3"x6".  Fornecimento.</v>
          </cell>
          <cell r="D3991" t="str">
            <v>m</v>
          </cell>
          <cell r="E3991">
            <v>13.5</v>
          </cell>
        </row>
        <row r="3992">
          <cell r="A3992" t="str">
            <v>ES006040</v>
          </cell>
          <cell r="B3992" t="str">
            <v>ES10250318/</v>
          </cell>
          <cell r="C3992" t="str">
            <v>Peca de Pinho do Parana ou similar de 3a ou similar, de 3"x6", inclusive transporte ate a obra, exclusive colocacao.  Fornecimento.</v>
          </cell>
          <cell r="D3992" t="str">
            <v>m</v>
          </cell>
          <cell r="E3992">
            <v>9.26</v>
          </cell>
        </row>
        <row r="3993">
          <cell r="A3993" t="str">
            <v>ES005238</v>
          </cell>
          <cell r="B3993" t="str">
            <v>ES10300050/</v>
          </cell>
          <cell r="C3993" t="str">
            <v>Prateleira em compensado de Cedro ou similar, com espessura 20mm e largura 40cm, sobre cantoneira de ferro.  Fornecimento e colocacao.</v>
          </cell>
          <cell r="D3993" t="str">
            <v>m</v>
          </cell>
          <cell r="E3993">
            <v>25.73</v>
          </cell>
        </row>
        <row r="3994">
          <cell r="A3994" t="str">
            <v>ES004744</v>
          </cell>
          <cell r="B3994" t="str">
            <v>ES10300053/</v>
          </cell>
          <cell r="C3994" t="str">
            <v>Prateleira em compensado de Cedro ou similar, com espessura de 20mm e 40cm de largura, sobre cantoneiras de ferro.  Fornecimento e assentamento.</v>
          </cell>
          <cell r="D3994" t="str">
            <v>m</v>
          </cell>
          <cell r="E3994">
            <v>29.44</v>
          </cell>
        </row>
        <row r="3995">
          <cell r="A3995" t="str">
            <v>ES004522</v>
          </cell>
          <cell r="B3995" t="str">
            <v>ES10300056/</v>
          </cell>
          <cell r="C3995" t="str">
            <v>Prateleira em compensado de Cedro ou similar, com espessura 2cm, largura 40cm, revestida em formica nas 2 faces e espessura, sobre cantoneira de ferro.</v>
          </cell>
          <cell r="D3995" t="str">
            <v>m</v>
          </cell>
          <cell r="E3995">
            <v>80.8</v>
          </cell>
        </row>
        <row r="3996">
          <cell r="A3996" t="str">
            <v>ES004743</v>
          </cell>
          <cell r="B3996" t="str">
            <v>ES10300100/</v>
          </cell>
          <cell r="C3996" t="str">
            <v>Prateleira em compensado de Cedro ou similar, com espessura de 20mm e 50cm de largura, sobre cantoneiras de ferro.  Fornecimento e assentamento.</v>
          </cell>
          <cell r="D3996" t="str">
            <v>m</v>
          </cell>
          <cell r="E3996">
            <v>28.67</v>
          </cell>
        </row>
        <row r="3997">
          <cell r="A3997" t="str">
            <v>ES004745</v>
          </cell>
          <cell r="B3997" t="str">
            <v>ES10300103/</v>
          </cell>
          <cell r="C3997" t="str">
            <v>Prateleira em compensado de Cedro ou similar, com espessura 2cm, largura 50cm, revestida em formica nas 2 faces e espessura, sobre cantoneira de chapa de ferro com abas iguais de 1"x1/8".</v>
          </cell>
          <cell r="D3997" t="str">
            <v>m</v>
          </cell>
          <cell r="E3997">
            <v>61.96</v>
          </cell>
        </row>
        <row r="3998">
          <cell r="A3998" t="str">
            <v>ES005032</v>
          </cell>
          <cell r="B3998" t="str">
            <v>ES35050450/</v>
          </cell>
          <cell r="C3998" t="str">
            <v>Veneziana para exaustor de fabricacao da Fundicao Aurea ou similar.  Fornecimento e colocacao.</v>
          </cell>
          <cell r="D3998" t="str">
            <v>un</v>
          </cell>
          <cell r="E3998">
            <v>248.36</v>
          </cell>
        </row>
        <row r="3999">
          <cell r="A3999" t="str">
            <v>ES000913</v>
          </cell>
          <cell r="B3999" t="str">
            <v>ES40050050/</v>
          </cell>
          <cell r="C3999" t="str">
            <v>Conjunto de ferragens La Fonte ou similar, para portas de madeira, internas, constando de fornecimento sem colocacao (esta incluida no fornecimento e colocacao das esquadrias), de: fechadura referencia 1515 ST-2, acabamento cromado, macanetas referencia 4</v>
          </cell>
          <cell r="D3999" t="str">
            <v>un</v>
          </cell>
          <cell r="E3999">
            <v>63.42</v>
          </cell>
        </row>
        <row r="4000">
          <cell r="A4000" t="str">
            <v>ES004557</v>
          </cell>
          <cell r="B4000" t="str">
            <v>ES40050053/</v>
          </cell>
          <cell r="C4000" t="str">
            <v>Ferragens La Fonte ou similar, para portas de madeira, interna, constando de fornecimento de: fechadura referencia 1515 ST-2  CR, macaneta referencia 435, rosca referencia 687-R, 2 fechos 400 de 4cm e 6 dobradicas de ferro galvanizado de 3"x2 1/2" referen</v>
          </cell>
          <cell r="D4000" t="str">
            <v>un</v>
          </cell>
          <cell r="E4000">
            <v>107.38</v>
          </cell>
        </row>
        <row r="4001">
          <cell r="A4001" t="str">
            <v>ES005265</v>
          </cell>
          <cell r="B4001" t="str">
            <v>ES40050056/</v>
          </cell>
          <cell r="C4001" t="str">
            <v>Conjunto Hercules-4, de ferragens Haga ou similar, para portas internas, constando de fornecimento sem colocacao (esta incluida no fornecimento e colocacao das esquadrias) de 3 dobradicas de ferro galvanizado referencia 246-G de 3"x2 1/2", com pino e bola</v>
          </cell>
          <cell r="D4001" t="str">
            <v>un</v>
          </cell>
          <cell r="E4001">
            <v>18.82</v>
          </cell>
        </row>
        <row r="4002">
          <cell r="A4002" t="str">
            <v>ES000914</v>
          </cell>
          <cell r="B4002" t="str">
            <v>ES40050100/</v>
          </cell>
          <cell r="C4002" t="str">
            <v>Conjunto de ferragens La Fonte ou similar, para portas de madeira de sanitarios ou chuveiros coletivos, constando de fornecimento sem colocacao (esta incluida no fornecimento  e colocacao das esquadrias), de: 1 fecho de sobrepor livre-ocupado referencia 7</v>
          </cell>
          <cell r="D4002" t="str">
            <v>un</v>
          </cell>
          <cell r="E4002">
            <v>25.48</v>
          </cell>
        </row>
        <row r="4003">
          <cell r="A4003" t="str">
            <v>ES004685</v>
          </cell>
          <cell r="B4003" t="str">
            <v>ES40050103/</v>
          </cell>
          <cell r="C4003" t="str">
            <v>Ferragens para portas de madeira de sanitarios ou chuveiros coletivos constando de fornecimento sem colocacao (esta incluida no fornecimento e colocacao das esquadrias).  De fecho de sobrepor livre-ocupado, 3 dobradicas de ferro galvanizado 3"x3", soldada</v>
          </cell>
          <cell r="D4003" t="str">
            <v>un</v>
          </cell>
          <cell r="E4003">
            <v>19.87</v>
          </cell>
        </row>
        <row r="4004">
          <cell r="A4004" t="str">
            <v>ES004592</v>
          </cell>
          <cell r="B4004" t="str">
            <v>ES40050150/</v>
          </cell>
          <cell r="C4004" t="str">
            <v>Conjunto de ferragens La Fonte ou similar, para portas de madeira de 2 folhas de abrir de entrada principal, constando de fornecimento sem colocacao (esta incluida no fornecimento e colocacao das esquadrias), de: fechadura referencia 330 ST-2 aco cromado,</v>
          </cell>
          <cell r="D4004" t="str">
            <v>un</v>
          </cell>
          <cell r="E4004">
            <v>177.5</v>
          </cell>
        </row>
        <row r="4005">
          <cell r="A4005" t="str">
            <v>ES004596</v>
          </cell>
          <cell r="B4005" t="str">
            <v>ES40050153/</v>
          </cell>
          <cell r="C4005" t="str">
            <v>Conjunto de ferragens La Fonte ou similar, para portas de madeira de 2 folhas de abrir, internas, constando de fornecimento sem colocacao (esta incluida no fornecimento e colocacao das esquadrias), de: fechadura referencia 1515 ST-2 acabamento cromado, en</v>
          </cell>
          <cell r="D4005" t="str">
            <v>un</v>
          </cell>
          <cell r="E4005">
            <v>107.38</v>
          </cell>
        </row>
        <row r="4006">
          <cell r="A4006" t="str">
            <v>ES004593</v>
          </cell>
          <cell r="B4006" t="str">
            <v>ES40050200/</v>
          </cell>
          <cell r="C4006" t="str">
            <v>Conjunto de ferragens La Fonte ou similar, para portas de madeira de entrada de servico, constando de fornecimento sem colocacao (esta incluida no fornecimento e colocacao das esquadrias), de: fechadura  referencia 377 acabamento cromado, com cilindro e 3</v>
          </cell>
          <cell r="D4006" t="str">
            <v>un</v>
          </cell>
          <cell r="E4006">
            <v>55.52</v>
          </cell>
        </row>
        <row r="4007">
          <cell r="A4007" t="str">
            <v>ES004595</v>
          </cell>
          <cell r="B4007" t="str">
            <v>ES40050203/</v>
          </cell>
          <cell r="C4007" t="str">
            <v>Conjunto de ferragens La Fonte ou similar, para portas de madeira internas de dependencias de servico, constando de fornecimento sem colocacao (esta incluida no fornecimento e colocacao das esquadrias), de: fechadura referencia CR1515 ST-2 acabamento crom</v>
          </cell>
          <cell r="D4007" t="str">
            <v>un</v>
          </cell>
          <cell r="E4007">
            <v>71.61</v>
          </cell>
        </row>
        <row r="4008">
          <cell r="A4008" t="str">
            <v>ES004594</v>
          </cell>
          <cell r="B4008" t="str">
            <v>ES40050250/</v>
          </cell>
          <cell r="C4008" t="str">
            <v>Conjunto de ferragens Papaiz ou similar, para portas de madeira de entrada principal, constando de fornecimento sem colocacao (esta incluida no fornecimento e colocacao das esquadrias), de: fechadura referencia 142 com cilindro a cruz e 3  dobradicas crom</v>
          </cell>
          <cell r="D4008" t="str">
            <v>un</v>
          </cell>
          <cell r="E4008">
            <v>61.06</v>
          </cell>
        </row>
        <row r="4009">
          <cell r="A4009" t="str">
            <v>ES004976</v>
          </cell>
          <cell r="B4009" t="str">
            <v>ES40050256/</v>
          </cell>
          <cell r="C4009" t="str">
            <v>Conjunto de ferragens Haga ou similar, para portas de madeira de entrada de barracao de obra ou casa tipo popular, constando de fornecimento sem colocacao (esta incluida no fornecimento e colocacao das esquadrias) de fechadura, caixao de sobrepor e 3 dobr</v>
          </cell>
          <cell r="D4009" t="str">
            <v>un</v>
          </cell>
          <cell r="E4009">
            <v>13.34</v>
          </cell>
        </row>
        <row r="4010">
          <cell r="A4010" t="str">
            <v>ES004782</v>
          </cell>
          <cell r="B4010" t="str">
            <v>ES40050300/</v>
          </cell>
          <cell r="C4010" t="str">
            <v>Conjunto de ferragens La Fonte ou similar, para portas de madeira, internas de banheiro de servico, constando de fornecimento sem colocacao (esta incluida no fornecimento e colocacao das esquadrias) de fechaduras, acabamento cromado, tanqueta, entrada e 3</v>
          </cell>
          <cell r="D4010" t="str">
            <v>un</v>
          </cell>
          <cell r="E4010">
            <v>40.51</v>
          </cell>
        </row>
        <row r="4011">
          <cell r="A4011" t="str">
            <v>ES005249</v>
          </cell>
          <cell r="B4011" t="str">
            <v>ES40050303/</v>
          </cell>
          <cell r="C4011" t="str">
            <v>Conjunto de ferragens La Fonte ou similar, para portas de madeira de banheiro, constando de fornecimento sem colocacao (esta incluida no fornecimento e colocacao das esquadrias), de: fechadura referencia 7070-ST-2 acabamento cromado,  macanetas referencia</v>
          </cell>
          <cell r="D4011" t="str">
            <v>un</v>
          </cell>
          <cell r="E4011">
            <v>71.95</v>
          </cell>
        </row>
        <row r="4012">
          <cell r="A4012" t="str">
            <v>ES004980</v>
          </cell>
          <cell r="B4012" t="str">
            <v>ES40050350/</v>
          </cell>
          <cell r="C4012" t="str">
            <v>Conjunto de ferragens La Fonte ou similar, para portas de madeira de correr, constando de fornecimento sem colocacao (esta incluida no fornecimento e colocacao das esquadrias), de fechadura, acabamento cromado, 2m de trilhos, 2 roldanas, 2 guias de latao,</v>
          </cell>
          <cell r="D4012" t="str">
            <v>un</v>
          </cell>
          <cell r="E4012">
            <v>114.39</v>
          </cell>
        </row>
        <row r="4013">
          <cell r="A4013" t="str">
            <v>ES004979</v>
          </cell>
          <cell r="B4013" t="str">
            <v>ES40050353/</v>
          </cell>
          <cell r="C4013" t="str">
            <v>Conjunto de ferragens La Fonte ou similar, para jogo 2 portas de correr, constando de fornecimento sem colocacao (esta incluida no fornecimento e colocacao das esquadrias) de fechadura, acabamento cromado, 4m de trilhos, 4 roldanas, 4 guias de latao de 3/</v>
          </cell>
          <cell r="D4013" t="str">
            <v>un</v>
          </cell>
          <cell r="E4013">
            <v>206.59</v>
          </cell>
        </row>
        <row r="4014">
          <cell r="A4014" t="str">
            <v>ES004981</v>
          </cell>
          <cell r="B4014" t="str">
            <v>ES40050400/</v>
          </cell>
          <cell r="C4014" t="str">
            <v>Conjunto de ferragens para portas de madeira colocadas em divisorias de marmore, marmorite ou concreto, ate 4cm de espessura, constando de fornecimento sem colocacao (esta incluida no fornecimento e colocacao da porta) de 2 dobradicas com contra placa, co</v>
          </cell>
          <cell r="D4014" t="str">
            <v>un</v>
          </cell>
          <cell r="E4014">
            <v>194.49</v>
          </cell>
        </row>
        <row r="4015">
          <cell r="A4015" t="str">
            <v>ES004818</v>
          </cell>
          <cell r="B4015" t="str">
            <v>ES40050450/</v>
          </cell>
          <cell r="C4015" t="str">
            <v>Conjunto de ferragens para portas de correr de armarios em banca, constando de 2m em trilho de aluminio (1/4"x1/4"), 4 rodizios de latao e 2 conchas da La Fonte ou similar.</v>
          </cell>
          <cell r="D4015" t="str">
            <v>un</v>
          </cell>
          <cell r="E4015">
            <v>29.64</v>
          </cell>
        </row>
        <row r="4016">
          <cell r="A4016" t="str">
            <v>ES004687</v>
          </cell>
          <cell r="B4016" t="str">
            <v>ES40050500/</v>
          </cell>
          <cell r="C4016" t="str">
            <v>Fechadura La Fonte ou similar, para portas de madeira de entrada principal referencia 330 ST-2, cromada, macanetas referencia 204 e espelho referencia 134.  Fornecimento da peca.</v>
          </cell>
          <cell r="D4016" t="str">
            <v>un</v>
          </cell>
          <cell r="E4016">
            <v>218.09</v>
          </cell>
        </row>
        <row r="4017">
          <cell r="A4017" t="str">
            <v>ES005269</v>
          </cell>
          <cell r="B4017" t="str">
            <v>ES40050503/</v>
          </cell>
          <cell r="C4017" t="str">
            <v>Fechadura La Fonte ou similar, para portas de madeira de entrada principal, constando de fornecimento sem colocacao (esta incluida no fornecimento e colocacao das esquadrias), de: fechadura referencia 330-ST, com cilindro, de acabamento cromado, macanetas</v>
          </cell>
          <cell r="D4017" t="str">
            <v>un</v>
          </cell>
          <cell r="E4017">
            <v>227.06</v>
          </cell>
        </row>
        <row r="4018">
          <cell r="A4018" t="str">
            <v>ES004686</v>
          </cell>
          <cell r="B4018" t="str">
            <v>ES40050550/</v>
          </cell>
          <cell r="C4018" t="str">
            <v>Fechadura La Fonte ou similar, para portas de madeira de banheiro referencia 7070 ST-2, cromada, macanetas referencia 435, tranqueta referencia 687-TE, rosetas referencia 687-R e entrada referencia 687-E.  Fornecimento da peca.</v>
          </cell>
          <cell r="D4018" t="str">
            <v>un</v>
          </cell>
          <cell r="E4018">
            <v>53.35</v>
          </cell>
        </row>
        <row r="4019">
          <cell r="A4019" t="str">
            <v>ES004444</v>
          </cell>
          <cell r="B4019" t="str">
            <v>ES40050650/</v>
          </cell>
          <cell r="C4019" t="str">
            <v>Ferragens para portas, 1 folha de vidro temperado de 10mm; so fornecimento, exclusive mola hidraulica de piso.</v>
          </cell>
          <cell r="D4019" t="str">
            <v>un</v>
          </cell>
          <cell r="E4019">
            <v>119.63</v>
          </cell>
        </row>
        <row r="4020">
          <cell r="A4020" t="str">
            <v>ES004974</v>
          </cell>
          <cell r="B4020" t="str">
            <v>ES40050700/</v>
          </cell>
          <cell r="C4020" t="str">
            <v>Ferragens para portas de madeira de armario, constando de fornecimento sem colocacao (esta incluida no fornecimento e colocacao das esquadrias) de fechadura La Fonte ou similar, acabamento cromado e dobradica de latao cromado de (2 1/2x13/80) de Page ou s</v>
          </cell>
          <cell r="D4020" t="str">
            <v>un</v>
          </cell>
          <cell r="E4020">
            <v>37.119999999999997</v>
          </cell>
        </row>
        <row r="4021">
          <cell r="A4021" t="str">
            <v>ES009040</v>
          </cell>
          <cell r="B4021" t="str">
            <v>ES40100050/</v>
          </cell>
          <cell r="C4021" t="str">
            <v>Conjunto de ferragens para janela de madeira, tipo guilhotina, constando de fornecimento sem colocacao (esta incluida no fornecimento e colocacao das esquadrias), 2 borboletas de latao e 4 conchas.</v>
          </cell>
          <cell r="D4021" t="str">
            <v>un</v>
          </cell>
          <cell r="E4021">
            <v>36.159999999999997</v>
          </cell>
        </row>
        <row r="4022">
          <cell r="A4022" t="str">
            <v>ES005275</v>
          </cell>
          <cell r="B4022" t="str">
            <v>ES40100100/</v>
          </cell>
          <cell r="C4022" t="str">
            <v>Conjunto de ferragens La Fonte ou similar, para janelas de madeira de correr, em 2 folhas, constando de fornecimento sem colocacao (esta incluida no fornecimento e colocacao das esquadrias), de: 4 rodizios de latao com rolamentos para trilhos referencia 1</v>
          </cell>
          <cell r="D4022" t="str">
            <v>un</v>
          </cell>
          <cell r="E4022">
            <v>57.5</v>
          </cell>
        </row>
        <row r="4023">
          <cell r="A4023" t="str">
            <v>ES005276</v>
          </cell>
          <cell r="B4023" t="str">
            <v>ES40100150/</v>
          </cell>
          <cell r="C4023" t="str">
            <v>Ferragens para janelas de abrir de 2 folhas em madeira, constando de cremone completo La Fonte referencia 640-F ou similar, 2 carrancas La Fonte referencia 567 ou similar e 6 dobradicas de 2 1/2"x3" em ferro galvanizado com pino e bolas de latao, Page ref</v>
          </cell>
          <cell r="D4023" t="str">
            <v>un</v>
          </cell>
          <cell r="E4023">
            <v>38.46</v>
          </cell>
        </row>
        <row r="4024">
          <cell r="A4024" t="str">
            <v>ES004977</v>
          </cell>
          <cell r="B4024" t="str">
            <v>ES40150050/</v>
          </cell>
          <cell r="C4024" t="str">
            <v>Conjunto de ferragens da La Fonte ou similar, para portas de divisorias tipo Eucatex, Duratex ou similar, constando de fornecimento sem colocacao (esta incluida no fornecimento e colocacao das divisorias) de fechadura, acabamento cromado de cilindro e 3 d</v>
          </cell>
          <cell r="D4024" t="str">
            <v>un</v>
          </cell>
          <cell r="E4024">
            <v>63.27</v>
          </cell>
        </row>
        <row r="4025">
          <cell r="A4025" t="str">
            <v>ES004975</v>
          </cell>
          <cell r="B4025" t="str">
            <v>ES40150053/</v>
          </cell>
          <cell r="C4025" t="str">
            <v>Conjunto de ferragens da La Fonte ou similar, para portas de divisorias tipo Eucatex, Duratex ou similar, 2 folhas, constando de fornecimento sem colocacao (esta incluida no fornecimento e colocacao das divisorias) de fechadura, acabamento cromado de cili</v>
          </cell>
          <cell r="D4025" t="str">
            <v>un</v>
          </cell>
          <cell r="E4025">
            <v>156.71</v>
          </cell>
        </row>
        <row r="4026">
          <cell r="A4026" t="str">
            <v>ES004566</v>
          </cell>
          <cell r="B4026" t="str">
            <v>ES40150100/</v>
          </cell>
          <cell r="C4026" t="str">
            <v>Fornecimento, exclusive colocacao, de conjunto de ferragens para divisorias de sanitarios em marmore ou marmorite, fabricacao Udinese ou similar, composto por cantoneiras, porcas e parafusos de aluminio.</v>
          </cell>
          <cell r="D4026" t="str">
            <v>un</v>
          </cell>
          <cell r="E4026">
            <v>36.56</v>
          </cell>
        </row>
        <row r="4027">
          <cell r="A4027" t="str">
            <v>ES004461</v>
          </cell>
          <cell r="B4027" t="str">
            <v>ES45050050A</v>
          </cell>
          <cell r="C4027" t="str">
            <v>Espelho de cristal com 4mm de espessura, com moldura de madeira.  Fornecimento e colocacao.</v>
          </cell>
          <cell r="D4027" t="str">
            <v>m2</v>
          </cell>
          <cell r="E4027">
            <v>105.83</v>
          </cell>
        </row>
        <row r="4028">
          <cell r="A4028" t="str">
            <v>ES006743</v>
          </cell>
          <cell r="B4028" t="str">
            <v>ES45050100A</v>
          </cell>
          <cell r="C4028" t="str">
            <v>Vidro aramado com espessura de 7mm.  Fornecimento e colocacao.</v>
          </cell>
          <cell r="D4028" t="str">
            <v>m2</v>
          </cell>
          <cell r="E4028">
            <v>109.15</v>
          </cell>
        </row>
        <row r="4029">
          <cell r="A4029" t="str">
            <v>ES004756</v>
          </cell>
          <cell r="B4029" t="str">
            <v>ES45050150A</v>
          </cell>
          <cell r="C4029" t="str">
            <v>Vidro colorido fume, de 4mm de espessura.  Fornecimento e colocacao.</v>
          </cell>
          <cell r="D4029" t="str">
            <v>m2</v>
          </cell>
          <cell r="E4029">
            <v>60.97</v>
          </cell>
        </row>
        <row r="4030">
          <cell r="A4030" t="str">
            <v>ES009473</v>
          </cell>
          <cell r="B4030" t="str">
            <v>ES45050212/</v>
          </cell>
          <cell r="C4030" t="str">
            <v>Vidro cristal com espessura de 10mm.  Fornecimento e colocacao.</v>
          </cell>
          <cell r="D4030" t="str">
            <v>m2</v>
          </cell>
          <cell r="E4030">
            <v>164.25</v>
          </cell>
        </row>
        <row r="4031">
          <cell r="A4031" t="str">
            <v>ES008150</v>
          </cell>
          <cell r="B4031" t="str">
            <v>ES45050256/</v>
          </cell>
          <cell r="C4031" t="str">
            <v>Vidro laminado com espessura de 6mm.  Fornecimento e colocacao.</v>
          </cell>
          <cell r="D4031" t="str">
            <v>m2</v>
          </cell>
          <cell r="E4031">
            <v>138.75</v>
          </cell>
        </row>
        <row r="4032">
          <cell r="A4032" t="str">
            <v>ES010128</v>
          </cell>
          <cell r="B4032" t="str">
            <v>ES45050262/</v>
          </cell>
          <cell r="C4032" t="str">
            <v>Vidro laminado com espessura de 10mm.  Fornecimento e colocacao.</v>
          </cell>
          <cell r="D4032" t="str">
            <v>m2</v>
          </cell>
          <cell r="E4032">
            <v>242</v>
          </cell>
        </row>
        <row r="4033">
          <cell r="A4033" t="str">
            <v>ES000891</v>
          </cell>
          <cell r="B4033" t="str">
            <v>ES45050300/</v>
          </cell>
          <cell r="C4033" t="str">
            <v>Vidro plano transparente, comum, de 3mm espessura, indicado para vaos ate (1x0,80)m.  Fornecimento e colocacao.</v>
          </cell>
          <cell r="D4033" t="str">
            <v>m2</v>
          </cell>
          <cell r="E4033">
            <v>36.75</v>
          </cell>
        </row>
        <row r="4034">
          <cell r="A4034" t="str">
            <v>ES000892</v>
          </cell>
          <cell r="B4034" t="str">
            <v>ES45050303/</v>
          </cell>
          <cell r="C4034" t="str">
            <v>Vidro plano transparente, comum, com espessura de 4mm, indicado para vaos ate (1,60x0,80)m. Fornecimento e colocacao.</v>
          </cell>
          <cell r="D4034" t="str">
            <v>m2</v>
          </cell>
          <cell r="E4034">
            <v>46.06</v>
          </cell>
        </row>
        <row r="4035">
          <cell r="A4035" t="str">
            <v>ES004751</v>
          </cell>
          <cell r="B4035" t="str">
            <v>ES45050306A</v>
          </cell>
          <cell r="C4035" t="str">
            <v>Vidro plano transparente, comum, de 5mm espessura, indicado para vaos ate (2,10x1)m. Fornecimento e colocacao.</v>
          </cell>
          <cell r="D4035" t="str">
            <v>m2</v>
          </cell>
          <cell r="E4035">
            <v>46.02</v>
          </cell>
        </row>
        <row r="4036">
          <cell r="A4036" t="str">
            <v>ES004750</v>
          </cell>
          <cell r="B4036" t="str">
            <v>ES45050309A</v>
          </cell>
          <cell r="C4036" t="str">
            <v>Vidro plano transparente, comum, com espessura de 6mm, indicado para vaos ate (2,10x1,40)m. Fornecimento e colocacao.</v>
          </cell>
          <cell r="D4036" t="str">
            <v>m2</v>
          </cell>
          <cell r="E4036">
            <v>61.24</v>
          </cell>
        </row>
        <row r="4037">
          <cell r="A4037" t="str">
            <v>ES000893</v>
          </cell>
          <cell r="B4037" t="str">
            <v>ES45050350/</v>
          </cell>
          <cell r="C4037" t="str">
            <v>Vidro transparente, fantasia, de 4mm de espessura, do tipo martelado, artico ou lixa.  Fornecimento e colocacao.</v>
          </cell>
          <cell r="D4037" t="str">
            <v>m2</v>
          </cell>
          <cell r="E4037">
            <v>43.46</v>
          </cell>
        </row>
        <row r="4038">
          <cell r="A4038" t="str">
            <v>ES004752</v>
          </cell>
          <cell r="B4038" t="str">
            <v>ES45100050A</v>
          </cell>
          <cell r="C4038" t="str">
            <v>Vidro temperado incolor com espessura de 10mm.  Fornecimento e instalacao.</v>
          </cell>
          <cell r="D4038" t="str">
            <v>m2</v>
          </cell>
          <cell r="E4038">
            <v>210.43</v>
          </cell>
        </row>
        <row r="4039">
          <cell r="A4039" t="str">
            <v>ES004465</v>
          </cell>
          <cell r="B4039" t="str">
            <v>ES45100100A</v>
          </cell>
          <cell r="C4039" t="str">
            <v>Vidro temperado incolor, tipo martelado, com espessura de 10mm.  Fornecimento e instalacao.</v>
          </cell>
          <cell r="D4039" t="str">
            <v>m2</v>
          </cell>
          <cell r="E4039">
            <v>210.43</v>
          </cell>
        </row>
        <row r="4040">
          <cell r="A4040" t="str">
            <v>ES006755</v>
          </cell>
          <cell r="B4040" t="str">
            <v>ES45150050/</v>
          </cell>
          <cell r="C4040" t="str">
            <v>Vidro plumbifero com espessura maxima de 8mm, para uso em salas radiologicas a prova de Raio X, nas dimensoesde (0,30x0,30)m, inclusive caixilho e mao-de-obra de instalacao.</v>
          </cell>
          <cell r="D4040" t="str">
            <v>un</v>
          </cell>
          <cell r="E4040">
            <v>2265.8000000000002</v>
          </cell>
        </row>
        <row r="4041">
          <cell r="A4041" t="str">
            <v>ES006753</v>
          </cell>
          <cell r="B4041" t="str">
            <v>ES45150100/</v>
          </cell>
          <cell r="C4041" t="str">
            <v>Vidro plumbifero com espessura maxima de 8mm, para uso em salas radiologicas a prova de Raio X, nas dimensoesde (0,60x0,60)m, inclusive caixilho e mao-de-obra de instalacao.</v>
          </cell>
          <cell r="D4041" t="str">
            <v>un</v>
          </cell>
          <cell r="E4041">
            <v>7700.67</v>
          </cell>
        </row>
        <row r="4042">
          <cell r="A4042" t="str">
            <v>ES006754</v>
          </cell>
          <cell r="B4042" t="str">
            <v>ES45150150/</v>
          </cell>
          <cell r="C4042" t="str">
            <v>Vidro plumbifero com espessura maxima de 8mm, para uso em salas radiologicas a prova de Raio X, nas dimensoesde (1,20x0,70)m, inclusive caixilho e mao-de-obra de instalacao.</v>
          </cell>
          <cell r="D4042" t="str">
            <v>un</v>
          </cell>
          <cell r="E4042">
            <v>16238.5</v>
          </cell>
        </row>
        <row r="4043">
          <cell r="A4043" t="str">
            <v>ES008914</v>
          </cell>
          <cell r="B4043" t="str">
            <v>ES45200050/</v>
          </cell>
          <cell r="C4043" t="str">
            <v>Placa de policarbonato em cristal compacto, em placas de (2,44x1,22x0,01)m.  Fornecimento  sem colocacao.</v>
          </cell>
          <cell r="D4043" t="str">
            <v>m2</v>
          </cell>
          <cell r="E4043">
            <v>416.25</v>
          </cell>
        </row>
        <row r="4044">
          <cell r="A4044" t="str">
            <v>ES008911</v>
          </cell>
          <cell r="B4044" t="str">
            <v>ES45200053/</v>
          </cell>
          <cell r="C4044" t="str">
            <v>Placa de policarbonato em cristal compacto, em placas de (2,44x1,22x0,004)m.  Fornecimento  sem colocacao.</v>
          </cell>
          <cell r="D4044" t="str">
            <v>m2</v>
          </cell>
          <cell r="E4044">
            <v>134.02000000000001</v>
          </cell>
        </row>
        <row r="4045">
          <cell r="A4045" t="str">
            <v>ES008912</v>
          </cell>
          <cell r="B4045" t="str">
            <v>ES45200056/</v>
          </cell>
          <cell r="C4045" t="str">
            <v>Placa de policarbonato em cristal compacto, em placas de (2,44x1,22x0,006)m.  Fornecimento  sem colocacao.</v>
          </cell>
          <cell r="D4045" t="str">
            <v>m2</v>
          </cell>
          <cell r="E4045">
            <v>222.58</v>
          </cell>
        </row>
        <row r="4046">
          <cell r="A4046" t="str">
            <v>ES008913</v>
          </cell>
          <cell r="B4046" t="str">
            <v>ES45200059/</v>
          </cell>
          <cell r="C4046" t="str">
            <v>Placa de policarbonato em cristal compacto, em placas de (2,44x1,22x0,008)m.  Fornecimento  sem colocacao.</v>
          </cell>
          <cell r="D4046" t="str">
            <v>m2</v>
          </cell>
          <cell r="E4046">
            <v>277.11</v>
          </cell>
        </row>
        <row r="4047">
          <cell r="A4047" t="str">
            <v>ES004765</v>
          </cell>
          <cell r="B4047" t="str">
            <v>ES50050050A</v>
          </cell>
          <cell r="C4047" t="str">
            <v>Mastro metalico em tubo de ferro galvanizado de 3" com altura de 5,50m, equipado com roldana com fixacao em prisma de concreto de (30x30x50)cm.  Fornecimento colocacao.</v>
          </cell>
          <cell r="D4047" t="str">
            <v>un</v>
          </cell>
          <cell r="E4047">
            <v>360.23</v>
          </cell>
        </row>
        <row r="4048">
          <cell r="A4048" t="str">
            <v>ES000917</v>
          </cell>
          <cell r="B4048" t="str">
            <v>ES50050053A</v>
          </cell>
          <cell r="C4048" t="str">
            <v>Mastro metalico em tubo de ferro galvanizado de 3" com altura de 6m, equipado com roldana com fixacao em prisma de concreto de (30x30x50)cm.  Fornecimento e colocacao.</v>
          </cell>
          <cell r="D4048" t="str">
            <v>un</v>
          </cell>
          <cell r="E4048">
            <v>379.16</v>
          </cell>
        </row>
        <row r="4049">
          <cell r="A4049" t="str">
            <v>ES006043</v>
          </cell>
          <cell r="B4049" t="str">
            <v>ES99990050/</v>
          </cell>
          <cell r="C4049" t="str">
            <v>Arruela de 5/16", inclusive transporte ate a obra, exclusive colocacao.  Fornecimento.</v>
          </cell>
          <cell r="D4049" t="str">
            <v>un</v>
          </cell>
          <cell r="E4049">
            <v>0.01</v>
          </cell>
        </row>
        <row r="4050">
          <cell r="A4050" t="str">
            <v>ES005626</v>
          </cell>
          <cell r="B4050" t="str">
            <v>ES99990100/</v>
          </cell>
          <cell r="C4050" t="str">
            <v>Cadeado de 30mm.  Fornecimento.</v>
          </cell>
          <cell r="D4050" t="str">
            <v>un</v>
          </cell>
          <cell r="E4050">
            <v>5.77</v>
          </cell>
        </row>
        <row r="4051">
          <cell r="A4051" t="str">
            <v>ES005640</v>
          </cell>
          <cell r="B4051" t="str">
            <v>ES99990103/</v>
          </cell>
          <cell r="C4051" t="str">
            <v>Cadeado de 50mm.  Fornecimento.</v>
          </cell>
          <cell r="D4051" t="str">
            <v>un</v>
          </cell>
          <cell r="E4051">
            <v>13</v>
          </cell>
        </row>
        <row r="4052">
          <cell r="A4052" t="str">
            <v>ES009474</v>
          </cell>
          <cell r="B4052" t="str">
            <v>ES99990150/</v>
          </cell>
          <cell r="C4052" t="str">
            <v>Caixilho fixo, de aluminio, para chapa de policarbonato de 10mm.  Fornecimento e colcoacao.</v>
          </cell>
          <cell r="D4052" t="str">
            <v>m2</v>
          </cell>
          <cell r="E4052">
            <v>199.82</v>
          </cell>
        </row>
        <row r="4053">
          <cell r="A4053" t="str">
            <v>ES009476</v>
          </cell>
          <cell r="B4053" t="str">
            <v>ES99990153/</v>
          </cell>
          <cell r="C4053" t="str">
            <v>Caixilho metade fixo para vidro e metade fixo em veneziana, de aluminio; exclusive fornecimento e colocacao do vidro.  Fornecimento e colocacao.</v>
          </cell>
          <cell r="D4053" t="str">
            <v>m2</v>
          </cell>
          <cell r="E4053">
            <v>208.33</v>
          </cell>
        </row>
        <row r="4054">
          <cell r="A4054" t="str">
            <v>ES004759</v>
          </cell>
          <cell r="B4054" t="str">
            <v>ES99990200/</v>
          </cell>
          <cell r="C4054" t="str">
            <v>Colocacao de carranca, fixada na parte externa de janelas de abrir, exclusive o fornecimento da peca.</v>
          </cell>
          <cell r="D4054" t="str">
            <v>un</v>
          </cell>
          <cell r="E4054">
            <v>7.29</v>
          </cell>
        </row>
        <row r="4055">
          <cell r="A4055" t="str">
            <v>ES004773</v>
          </cell>
          <cell r="B4055" t="str">
            <v>ES99990206/</v>
          </cell>
          <cell r="C4055" t="str">
            <v>Colocacao de cremone, em madeira com vara de ferro de 1,50m, exclusive o fornecimento.</v>
          </cell>
          <cell r="D4055" t="str">
            <v>un</v>
          </cell>
          <cell r="E4055">
            <v>14.58</v>
          </cell>
        </row>
        <row r="4056">
          <cell r="A4056" t="str">
            <v>ES004766</v>
          </cell>
          <cell r="B4056" t="str">
            <v>ES99990250/</v>
          </cell>
          <cell r="C4056" t="str">
            <v>Colocacao de dobradica, tipo vaivem, em madeira, exclusive o fornecimento da peca.</v>
          </cell>
          <cell r="D4056" t="str">
            <v>un</v>
          </cell>
          <cell r="E4056">
            <v>7.29</v>
          </cell>
        </row>
        <row r="4057">
          <cell r="A4057" t="str">
            <v>ES004764</v>
          </cell>
          <cell r="B4057" t="str">
            <v>ES99990300/</v>
          </cell>
          <cell r="C4057" t="str">
            <v>Colocacao de mola fecha porta, em madeira exclusive o fornecimento da peca.</v>
          </cell>
          <cell r="D4057" t="str">
            <v>un</v>
          </cell>
          <cell r="E4057">
            <v>7.29</v>
          </cell>
        </row>
        <row r="4058">
          <cell r="A4058" t="str">
            <v>ES007867</v>
          </cell>
          <cell r="B4058" t="str">
            <v>ES99990350/</v>
          </cell>
          <cell r="C4058" t="str">
            <v>Conjunto completo de ferragens para paineis fixos de vidro temperado de 10mm.  Fornecimento.</v>
          </cell>
          <cell r="D4058" t="str">
            <v>un</v>
          </cell>
          <cell r="E4058">
            <v>49.1</v>
          </cell>
        </row>
        <row r="4059">
          <cell r="A4059" t="str">
            <v>ET000629</v>
          </cell>
          <cell r="B4059" t="str">
            <v>ET15100150/</v>
          </cell>
          <cell r="C4059" t="str">
            <v>Formas de madeira para moldagem de pecas de concreto armado com paramentos planos, em lajes, vigas, paredes, etc., inclusive fornecimento dos materiais e desmoldagem servindo a madeira 2 vezes, tabuas de Pinho de 3a ou madeira equivalente, com 2,5cm de es</v>
          </cell>
          <cell r="D4059" t="str">
            <v>m2</v>
          </cell>
          <cell r="E4059">
            <v>22.36</v>
          </cell>
        </row>
        <row r="4060">
          <cell r="A4060" t="str">
            <v>ET000632</v>
          </cell>
          <cell r="B4060" t="str">
            <v>ET15100200/</v>
          </cell>
          <cell r="C4060" t="str">
            <v>Formas de madeira para moldagem de pecas de concreto com paramentos curvos servindo a madeira 1,4 vezes inclusive desmoldagem exclusive escoramento, tabuas de Pinho de 3a ou madeira equivalente.</v>
          </cell>
          <cell r="D4060" t="str">
            <v>m2</v>
          </cell>
          <cell r="E4060">
            <v>35.22</v>
          </cell>
        </row>
        <row r="4061">
          <cell r="A4061" t="str">
            <v>ET000633</v>
          </cell>
          <cell r="B4061" t="str">
            <v>ET15100250/</v>
          </cell>
          <cell r="C4061" t="str">
            <v>Formas de madeira para moldagem de pecas de concreto com paramentos curvos servindo a madeira 2 vezes inclusive desmoldagem exclusive escoramento, tabuas de Pinho de 3a ou madeira equivalente.</v>
          </cell>
          <cell r="D4061" t="str">
            <v>m2</v>
          </cell>
          <cell r="E4061">
            <v>30.46</v>
          </cell>
        </row>
        <row r="4062">
          <cell r="A4062" t="str">
            <v>ET000634</v>
          </cell>
          <cell r="B4062" t="str">
            <v>ET15100300/</v>
          </cell>
          <cell r="C4062" t="str">
            <v>Formas de madeira de Pinho de 3a ou similar, para galerias retangulares de concreto armado, servindo a madeira 3 vezes, inclusive  escoramento, fornecimento dos materiais e desmoldagem.</v>
          </cell>
          <cell r="D4062" t="str">
            <v>m2</v>
          </cell>
          <cell r="E4062">
            <v>21.64</v>
          </cell>
        </row>
        <row r="4063">
          <cell r="A4063" t="str">
            <v>ET001968</v>
          </cell>
          <cell r="B4063" t="str">
            <v>ET15100350/</v>
          </cell>
          <cell r="C4063" t="str">
            <v>Forma de madeira com utilizacao de 1,4 vezes e escoramento de laje superior.</v>
          </cell>
          <cell r="D4063" t="str">
            <v>m2</v>
          </cell>
          <cell r="E4063">
            <v>32.18</v>
          </cell>
        </row>
        <row r="4064">
          <cell r="A4064" t="str">
            <v>ET007707</v>
          </cell>
          <cell r="B4064" t="str">
            <v>ET15100400/</v>
          </cell>
          <cell r="C4064" t="str">
            <v>Formas de madeira para moldagem de pecas de concreto com paramentos planos, em lajes, vigas, paredes etc., inclusive fornecimento dos materiais e desmontagem, servindo a madeira 4 vezes, tabuas de Pinho de 3a ou madeira equivalente, com 2,5 cm de espessur</v>
          </cell>
          <cell r="D4064" t="str">
            <v>m2</v>
          </cell>
          <cell r="E4064">
            <v>15.87</v>
          </cell>
        </row>
        <row r="4065">
          <cell r="A4065" t="str">
            <v>ET000635</v>
          </cell>
          <cell r="B4065" t="str">
            <v>ET15100450/</v>
          </cell>
          <cell r="C4065" t="str">
            <v>Formas de madeira de Pinho de 3a ou similar, com aproveitamento da madeira apenas 1 vez, para viaduto de concreto, com escoramento metalico, exclusive aluguel deste, inclusive fornecimento de materiais, e desmoldagem.</v>
          </cell>
          <cell r="D4065" t="str">
            <v>m2</v>
          </cell>
          <cell r="E4065">
            <v>71.47</v>
          </cell>
        </row>
        <row r="4066">
          <cell r="A4066" t="str">
            <v>ET000636</v>
          </cell>
          <cell r="B4066" t="str">
            <v>ET15100500/</v>
          </cell>
          <cell r="C4066" t="str">
            <v>Formas de madeira de Pinho de 3a ou similar, com aproveitamento da madeira por 4 vezes, destinada a moldagem de cinta sobre baldrame, inclusive fornecimento dos materiais e desmoldagem.</v>
          </cell>
          <cell r="D4066" t="str">
            <v>m2</v>
          </cell>
          <cell r="E4066">
            <v>21.04</v>
          </cell>
        </row>
        <row r="4067">
          <cell r="A4067" t="str">
            <v>ET017898</v>
          </cell>
          <cell r="B4067" t="str">
            <v>ET15150050A</v>
          </cell>
          <cell r="C4067" t="str">
            <v>Forma metalica para concreto, inclusive fornecimento, confeccao, montagem e desmontagem sem utilizacao de guindaste, admitindo 50 vezes de utilizacao, exclusive escoramento.</v>
          </cell>
          <cell r="D4067" t="str">
            <v>m2</v>
          </cell>
          <cell r="E4067">
            <v>9.6300000000000008</v>
          </cell>
        </row>
        <row r="4068">
          <cell r="A4068" t="str">
            <v>ET017936</v>
          </cell>
          <cell r="B4068" t="str">
            <v>ET15150100/</v>
          </cell>
          <cell r="C4068" t="str">
            <v>Forma metalica alto portante, para laje, sem reutilizacao, para vaos ate 4,40m, tipo STEEL DECK MR-75, da Metform ou similar, com espessura de 0,80mm.  Fornecimento e instalacao.</v>
          </cell>
          <cell r="D4068" t="str">
            <v>t.dam</v>
          </cell>
          <cell r="E4068">
            <v>48.75</v>
          </cell>
        </row>
        <row r="4069">
          <cell r="A4069" t="str">
            <v>ET017937</v>
          </cell>
          <cell r="B4069" t="str">
            <v>ET15150150/</v>
          </cell>
          <cell r="C4069" t="str">
            <v>Forma metalica alto portante, para laje, sem reutilizacao, para vaos ate 3,75m, tipo STEEL DECK MR-75, da Metform ou similar, com espessura de 0,95mm.  Fornecimento e instalacao.</v>
          </cell>
          <cell r="D4069" t="str">
            <v>m2</v>
          </cell>
          <cell r="E4069">
            <v>54.84</v>
          </cell>
        </row>
        <row r="4070">
          <cell r="A4070" t="str">
            <v>ET017938</v>
          </cell>
          <cell r="B4070" t="str">
            <v>ET15150200/</v>
          </cell>
          <cell r="C4070" t="str">
            <v>Forma metalica alto portante, para laje, sem reutilizacao, para vaos ate 4,40m, tipo STEEL DECK MR-75, da Metform ou similar, com espessura de 1,25mm.  Fornecimento e instalacao.</v>
          </cell>
          <cell r="D4070" t="str">
            <v>m2</v>
          </cell>
          <cell r="E4070">
            <v>67.89</v>
          </cell>
        </row>
        <row r="4071">
          <cell r="A4071" t="str">
            <v>ET000651</v>
          </cell>
          <cell r="B4071" t="str">
            <v>ET15200050/</v>
          </cell>
          <cell r="C4071" t="str">
            <v>Formas de placas de Madeirit ou similar, empregando-se as de 14mm, resinadas e tambem as de 20mm de espessura, plastificadas, servindo 4 vezes, e a madeira de Pinho ou similar, auxiliar 1 vez, inclusive fornecimento e desmoldagem, exclusive escoramento.</v>
          </cell>
          <cell r="D4071" t="str">
            <v>m2</v>
          </cell>
          <cell r="E4071">
            <v>37.54</v>
          </cell>
        </row>
        <row r="4072">
          <cell r="A4072" t="str">
            <v>ET000650</v>
          </cell>
          <cell r="B4072" t="str">
            <v>ET15200053/</v>
          </cell>
          <cell r="C4072" t="str">
            <v>Formas de placas de Madeirit ou similar, empregando-se as de 14mm, resinadas e tambem as de 20mm de espessura, plastificadas, servindo 4 vezes, e a madeira de Pinho ou similar 3 vezes, inclusive fornecimento e desmontagem, exclusive escoramento.</v>
          </cell>
          <cell r="D4072" t="str">
            <v>m2</v>
          </cell>
          <cell r="E4072">
            <v>23.98</v>
          </cell>
        </row>
        <row r="4073">
          <cell r="A4073" t="str">
            <v>ET000652</v>
          </cell>
          <cell r="B4073" t="str">
            <v>ET15200100/</v>
          </cell>
          <cell r="C4073" t="str">
            <v>Formas de placas de Madeirit ou similar, de 17mm de espessura plastificada, servindo 1 vez, para viadutos, incluindo pecas de transferencia para escoramento metalico, exclusive este, inclusive fornecimento de materiais e desmoldagem.</v>
          </cell>
          <cell r="D4073" t="str">
            <v>m2</v>
          </cell>
          <cell r="E4073">
            <v>67.75</v>
          </cell>
        </row>
        <row r="4074">
          <cell r="A4074" t="str">
            <v>ET000653</v>
          </cell>
          <cell r="B4074" t="str">
            <v>ET15200103/</v>
          </cell>
          <cell r="C4074" t="str">
            <v>Formas de placas de Madeirit ou similar, de 17mm de espessura plastificada, servindo 2 vezes,  para viadutos, incluindo pecas de transferencia para escoramento metalico, exclusive este, inclusive fornecimento de materiais e desmoldagem.</v>
          </cell>
          <cell r="D4074" t="str">
            <v>m2</v>
          </cell>
          <cell r="E4074">
            <v>48.64</v>
          </cell>
        </row>
        <row r="4075">
          <cell r="A4075" t="str">
            <v>ET000654</v>
          </cell>
          <cell r="B4075" t="str">
            <v>ET15200150/</v>
          </cell>
          <cell r="C4075" t="str">
            <v>Formas de placas de Madeirit ou similar, de 20mm de espessura, plastificadas, servindo 2 vezes e madeira de Pinho ou similar, auxiliar servindo 3 vezes, inclusive fornecimento e desmoldagem, exclusive escoramento.</v>
          </cell>
          <cell r="D4075" t="str">
            <v>m2</v>
          </cell>
          <cell r="E4075">
            <v>36.11</v>
          </cell>
        </row>
        <row r="4076">
          <cell r="A4076" t="str">
            <v>ET000637</v>
          </cell>
          <cell r="B4076" t="str">
            <v>ET20050050/</v>
          </cell>
          <cell r="C4076" t="str">
            <v>Escoramento de pontilhoes, pontes e viadutos, de concreto armado, com madeira de Lei serrada, Pinho do Parana ou similar, de 3a, com 30% de aproveitamento da madeira, medido pelo volume coberto, inclusive desmontagem; considera-se volume coberto, aquele c</v>
          </cell>
          <cell r="D4076" t="str">
            <v>m3</v>
          </cell>
          <cell r="E4076">
            <v>43.3</v>
          </cell>
        </row>
        <row r="4077">
          <cell r="A4077" t="str">
            <v>ET000741</v>
          </cell>
          <cell r="B4077" t="str">
            <v>ET20100050/</v>
          </cell>
          <cell r="C4077" t="str">
            <v>Aluguel de escoramento tubular em obras de arte, com tubos metalicos, tipo Mannesmmann ou similar, na densidade 5m de tubo equipado por m3 de escoramento, pago pelo volume  deste e pelo tempo necessario, desde a entrega do material na obra, na ocasiao apr</v>
          </cell>
          <cell r="D4077" t="str">
            <v>m3.mes</v>
          </cell>
          <cell r="E4077">
            <v>7.75</v>
          </cell>
        </row>
        <row r="4078">
          <cell r="A4078" t="str">
            <v>ET000742</v>
          </cell>
          <cell r="B4078" t="str">
            <v>ET20100100/</v>
          </cell>
          <cell r="C4078" t="str">
            <v>Montagem e desmontagem de escoramento tubular normal, em obras de arte, na densidade de 5m de tubo por m3 de escoramento, compreendendo os transportes de material para obra e desta para o deposito.  O preco e dado por m3 de escoramento, contado das sapata</v>
          </cell>
          <cell r="D4078" t="str">
            <v>m3</v>
          </cell>
          <cell r="E4078">
            <v>5.85</v>
          </cell>
        </row>
        <row r="4079">
          <cell r="A4079" t="str">
            <v>ET002499</v>
          </cell>
          <cell r="B4079" t="str">
            <v>ET20150050/</v>
          </cell>
          <cell r="C4079" t="str">
            <v>Escoramento de rocha, ou enchimento por cima de cambotas metalicas com Eucalipto rolico ou similar, medido pelo volume de madeira empregada, considerando a secao media de toras e seu comprimento.</v>
          </cell>
          <cell r="D4079" t="str">
            <v>m3</v>
          </cell>
          <cell r="E4079">
            <v>1268.08</v>
          </cell>
        </row>
        <row r="4080">
          <cell r="A4080" t="str">
            <v>ET000638</v>
          </cell>
          <cell r="B4080" t="str">
            <v>ET20200050/</v>
          </cell>
          <cell r="C4080" t="str">
            <v>Escoramento de formas ate 3,30m de pe direito, com Pinho de 3a ou similar, tabuas empregadas 3 vezes, prumos 4 vezes.</v>
          </cell>
          <cell r="D4080" t="str">
            <v>m3</v>
          </cell>
          <cell r="E4080">
            <v>3.53</v>
          </cell>
        </row>
        <row r="4081">
          <cell r="A4081" t="str">
            <v>ET000639</v>
          </cell>
          <cell r="B4081" t="str">
            <v>ET20200100/</v>
          </cell>
          <cell r="C4081" t="str">
            <v>Escoramento de formas de 3,30m ate 3,50m de pe direito, com Pinho de 3a ou similar, tabuas empregadas 3 vezes, prumos 4 vezes.</v>
          </cell>
          <cell r="D4081" t="str">
            <v>m3</v>
          </cell>
          <cell r="E4081">
            <v>4.95</v>
          </cell>
        </row>
        <row r="4082">
          <cell r="A4082" t="str">
            <v>ET000640</v>
          </cell>
          <cell r="B4082" t="str">
            <v>ET20200150/</v>
          </cell>
          <cell r="C4082" t="str">
            <v>Escoramento de formas de 4m ate 5m de pe direito, com Pinho de 3a ou similar, tabuas empregadas 3 vezes, prumos 4 vezes.</v>
          </cell>
          <cell r="D4082" t="str">
            <v>m3</v>
          </cell>
          <cell r="E4082">
            <v>7.61</v>
          </cell>
        </row>
        <row r="4083">
          <cell r="A4083" t="str">
            <v>ET000641</v>
          </cell>
          <cell r="B4083" t="str">
            <v>ET20250050/</v>
          </cell>
          <cell r="C4083" t="str">
            <v>Escoramento de formas de moldagem de pecas de concreto em vigas isoladas e semelhantes, ate 5m de pe direito, com Pinho de 3a ou similar, empregada 2 vezes, medida pela area de projecao lateral de escoramento.</v>
          </cell>
          <cell r="D4083" t="str">
            <v>m2</v>
          </cell>
          <cell r="E4083">
            <v>31.84</v>
          </cell>
        </row>
        <row r="4084">
          <cell r="A4084" t="str">
            <v>ET000645</v>
          </cell>
          <cell r="B4084" t="str">
            <v>ET20300050/</v>
          </cell>
          <cell r="C4084" t="str">
            <v>Escoramento de formas de caixas de concreto em geral, cintas, blocos de fundacao e ou paramentos verticais ate 1,5m; com aproveitamento da madeira 2 vezes, inclusive retirada.</v>
          </cell>
          <cell r="D4084" t="str">
            <v>m2</v>
          </cell>
          <cell r="E4084">
            <v>11.46</v>
          </cell>
        </row>
        <row r="4085">
          <cell r="A4085" t="str">
            <v>ET000642</v>
          </cell>
          <cell r="B4085" t="str">
            <v>ET20300100/</v>
          </cell>
          <cell r="C4085" t="str">
            <v>Escoramento de formas de paramentos verticais de mais de 1,50m e ate 5m de altura, utilizando Pinho de 3a ou similar, com 30% do aproveitamento da madeira, inclusive retirada.</v>
          </cell>
          <cell r="D4085" t="str">
            <v>m2</v>
          </cell>
          <cell r="E4085">
            <v>18.45</v>
          </cell>
        </row>
        <row r="4086">
          <cell r="A4086" t="str">
            <v>ET000644</v>
          </cell>
          <cell r="B4086" t="str">
            <v>ET20300150/</v>
          </cell>
          <cell r="C4086" t="str">
            <v>Escoramento de formas de paramentos verticais de mais de 5m e ate 8m de altura, utilizando Pinho de 3a ou similar, com 30% do aproveitamento da madeira, inclusive retirada.</v>
          </cell>
          <cell r="D4086" t="str">
            <v>m2</v>
          </cell>
          <cell r="E4086">
            <v>27.97</v>
          </cell>
        </row>
        <row r="4087">
          <cell r="A4087" t="str">
            <v>ET000647</v>
          </cell>
          <cell r="B4087" t="str">
            <v>ET20300200/</v>
          </cell>
          <cell r="C4087" t="str">
            <v>Escoramento de formas de paramentos verticais, para altura de 1,50m ate 5m, utilizando Pinho de 3a ou similar, com aproveitamento da madeira 2 vezes, inclusive retirada.</v>
          </cell>
          <cell r="D4087" t="str">
            <v>m2</v>
          </cell>
          <cell r="E4087">
            <v>15.51</v>
          </cell>
        </row>
        <row r="4088">
          <cell r="A4088" t="str">
            <v>ET000649</v>
          </cell>
          <cell r="B4088" t="str">
            <v>ET20300250/</v>
          </cell>
          <cell r="C4088" t="str">
            <v>Escoramento de formas de paramentos verticais, para altura de 5m ate 8m, com aproveitamento da madeira 2 vezes, inclusive retirada.</v>
          </cell>
          <cell r="D4088" t="str">
            <v>m2</v>
          </cell>
          <cell r="E4088">
            <v>24.14</v>
          </cell>
        </row>
        <row r="4089">
          <cell r="A4089" t="str">
            <v>ET006812</v>
          </cell>
          <cell r="B4089" t="str">
            <v>ET20300300/</v>
          </cell>
          <cell r="C4089" t="str">
            <v>Escoramento de formas de paramentos verticais, para altura de 8m ate 12m, com 30% de aproveitamento da madeira, inclusive retirada.</v>
          </cell>
          <cell r="D4089" t="str">
            <v>m2</v>
          </cell>
          <cell r="E4089">
            <v>34.64</v>
          </cell>
        </row>
        <row r="4090">
          <cell r="A4090" t="str">
            <v>ET008385</v>
          </cell>
          <cell r="B4090" t="str">
            <v>ET25050050/</v>
          </cell>
          <cell r="C4090" t="str">
            <v>Demarcacao de area de risco e de preservacao, conforme desenho GEORIO no 3404/97, executada em encosta, utilizando perfil TR-32 ou maior a cada 5m e cabo de aco de 1/2", compreendendo o fornecimento dos perfis e do cabo de aco, incluindo rocado no tracado</v>
          </cell>
          <cell r="D4090" t="str">
            <v>m</v>
          </cell>
          <cell r="E4090">
            <v>64.98</v>
          </cell>
        </row>
        <row r="4091">
          <cell r="A4091" t="str">
            <v>ET010486</v>
          </cell>
          <cell r="B4091" t="str">
            <v>ET25050100/</v>
          </cell>
          <cell r="C4091" t="str">
            <v>Estrutura metalica de impacto, com altura de 3m, em perfis I de 10", 1a alma, a cada 5m, com tela metalica de alta resistencia, malha de (8x10)cm, fio galvanizado de 2,70mm, cabos de aco DIN 3051, 6x19 GAL AF, 13mm e 16mm, respectivamente, para fixacao da</v>
          </cell>
          <cell r="D4091" t="str">
            <v>m</v>
          </cell>
          <cell r="E4091">
            <v>387.45</v>
          </cell>
        </row>
        <row r="4092">
          <cell r="A4092" t="str">
            <v>ET017023</v>
          </cell>
          <cell r="B4092" t="str">
            <v>ET25050150/</v>
          </cell>
          <cell r="C4092" t="str">
            <v>Estrutura metalica para cobertura de quadra ou galpao, compreendendo vigas trelicadas compostas de membros soldados em perfil U de chapa dobrada nos banzos superior, inferior, montantes e diagonais, com perfil I 10" nas colunas e trecas em perfil U enrige</v>
          </cell>
          <cell r="D4092" t="str">
            <v>m2</v>
          </cell>
          <cell r="E4092">
            <v>87.72</v>
          </cell>
        </row>
        <row r="4093">
          <cell r="A4093" t="str">
            <v>ET017315</v>
          </cell>
          <cell r="B4093" t="str">
            <v>ET25050200A</v>
          </cell>
          <cell r="C4093" t="str">
            <v>Estrutura metalica em especial resistente a corrosao (aco USI SAC, ASTM ou similar) para obras prediais ate 04 pavimentos, incluindo projetos e detalhes executivos, pilares, vigas principais e secundarias, escadas, patamares e chapas das bases da fundacao</v>
          </cell>
          <cell r="D4093" t="str">
            <v>m2</v>
          </cell>
          <cell r="E4093">
            <v>239.29</v>
          </cell>
        </row>
        <row r="4094">
          <cell r="A4094" t="str">
            <v>ET007436</v>
          </cell>
          <cell r="B4094" t="str">
            <v>ET25050250/</v>
          </cell>
          <cell r="C4094" t="str">
            <v xml:space="preserve">Escada metalica em 19 degraus com estrutura em viga "U" de 8"x 2 1/4", em 2 lances, ambos com largura de 1,225m e altura de 1,72m, os degraus com piso 0,27m, espelho de 0,181m, patamar de (1,225x2,45)m, todos em chapa corrugada de 1/8" e corrimao em tubo </v>
          </cell>
          <cell r="D4094" t="str">
            <v>un</v>
          </cell>
          <cell r="E4094">
            <v>9814.99</v>
          </cell>
        </row>
        <row r="4095">
          <cell r="A4095" t="str">
            <v>ET002535</v>
          </cell>
          <cell r="B4095" t="str">
            <v>ET25050300/</v>
          </cell>
          <cell r="C4095" t="str">
            <v>Fornecimento e montagem de estruturas metalicas em aco especial resistente a corrosao (aco USI-SAC ou similar) para pontes, viadutos e passarelas, incluindo fornecimento de materiais e de todos os servicos necessarios, inclusive pintura protetora.</v>
          </cell>
          <cell r="D4095" t="str">
            <v>t</v>
          </cell>
          <cell r="E4095">
            <v>7808.49</v>
          </cell>
        </row>
        <row r="4096">
          <cell r="A4096" t="str">
            <v>ET005036</v>
          </cell>
          <cell r="B4096" t="str">
            <v>ET25050350/</v>
          </cell>
          <cell r="C4096" t="str">
            <v xml:space="preserve">Galpao com (18x22)m com altura de 5m, fechamento aboboda em estrutura de aco galvanizado, com tecidos de alta tenacidade revestidos de PVC em ambas as faces, confeccionado por solda eletronica de alta frequencia, com tratamento para a intemperies, fungos </v>
          </cell>
          <cell r="D4096" t="str">
            <v>m2</v>
          </cell>
          <cell r="E4096">
            <v>174.19</v>
          </cell>
        </row>
        <row r="4097">
          <cell r="A4097" t="str">
            <v>ET005040</v>
          </cell>
          <cell r="B4097" t="str">
            <v>ET25050400/</v>
          </cell>
          <cell r="C4097" t="str">
            <v xml:space="preserve">Galpao com diametro de 7m, altura de 2,12m, formato hexagonal em estrutura de aluminio, com tecidos de alta tenacidade revestidos de PVC em ambas as faces, confeccionado por solda eletronica de alta frequencia, com tratamento para a intemperies, fungos e </v>
          </cell>
          <cell r="D4097" t="str">
            <v>m2</v>
          </cell>
          <cell r="E4097">
            <v>179.16</v>
          </cell>
        </row>
        <row r="4098">
          <cell r="A4098" t="str">
            <v>ET006933</v>
          </cell>
          <cell r="B4098" t="str">
            <v>ET25050450/</v>
          </cell>
          <cell r="C4098" t="str">
            <v>Pecas em chapa de aco 3/8", galvanizadas, nas dimensoes (3x0,10)m.  Fornecimento dos materiais e mao de obra de colocacao.</v>
          </cell>
          <cell r="D4098" t="str">
            <v>Kg</v>
          </cell>
          <cell r="E4098">
            <v>3.71</v>
          </cell>
        </row>
        <row r="4099">
          <cell r="A4099" t="str">
            <v>ET006927</v>
          </cell>
          <cell r="B4099" t="str">
            <v>ET25050453/</v>
          </cell>
          <cell r="C4099" t="str">
            <v>Pecas em chapa de aco 3/8", galvanizadas, dobradas nas dimensoes (15x20x14)cm com largura de 20cm.  Fornecimento dos materiais e mao de obra de colocacao.</v>
          </cell>
          <cell r="D4099" t="str">
            <v>Kg</v>
          </cell>
          <cell r="E4099">
            <v>4.05</v>
          </cell>
        </row>
        <row r="4100">
          <cell r="A4100" t="str">
            <v>ET006929</v>
          </cell>
          <cell r="B4100" t="str">
            <v>ET25050456/</v>
          </cell>
          <cell r="C4100" t="str">
            <v>Pecas em chapa de aco 3/8", galvanizadas, dobradas nas dimensoes (25x20x7)cm com largura de 20 cm.  Fornecimento dos materiais e mao de obra de colocacao.</v>
          </cell>
          <cell r="D4100" t="str">
            <v>Kg</v>
          </cell>
          <cell r="E4100">
            <v>3.91</v>
          </cell>
        </row>
        <row r="4101">
          <cell r="A4101" t="str">
            <v>ET009464</v>
          </cell>
          <cell r="B4101" t="str">
            <v>ET25050500/</v>
          </cell>
          <cell r="C4101" t="str">
            <v>Perfil em aluminio serie 25 para separacao de revestimentos variados, sobre paredes externas ou internas.  Fornecimento e colcoacao.</v>
          </cell>
          <cell r="D4101" t="str">
            <v>m</v>
          </cell>
          <cell r="E4101">
            <v>16.989999999999998</v>
          </cell>
        </row>
        <row r="4102">
          <cell r="A4102" t="str">
            <v>ET005334</v>
          </cell>
          <cell r="B4102" t="str">
            <v>ET25050550/</v>
          </cell>
          <cell r="C4102" t="str">
            <v>Reconstituicao de estruturas metalicas leves, por Kg de aco necessario (chapa e perfis) com fornecimento de materiais e pintura anti-oxidante.</v>
          </cell>
          <cell r="D4102" t="str">
            <v>Kg</v>
          </cell>
          <cell r="E4102">
            <v>4.49</v>
          </cell>
        </row>
        <row r="4103">
          <cell r="A4103" t="str">
            <v>ET010432</v>
          </cell>
          <cell r="B4103" t="str">
            <v>ET25050600/</v>
          </cell>
          <cell r="C4103" t="str">
            <v>Torre metalica para mirante em perfis de aco carbono H de 6"x6" e I de 8"x4" e tubo de ferro galvanizado de 2".  Fornecimento e montagem.</v>
          </cell>
          <cell r="D4103" t="str">
            <v>t</v>
          </cell>
          <cell r="E4103">
            <v>7251.42</v>
          </cell>
        </row>
        <row r="4104">
          <cell r="A4104" t="str">
            <v>ET000702</v>
          </cell>
          <cell r="B4104" t="str">
            <v>ET30050050/</v>
          </cell>
          <cell r="C4104" t="str">
            <v>Aparelho de apoio de Neoprene, fretado (1,40kg/dm3), inclusive preparo do berco.  Fornecimento e colocacao.</v>
          </cell>
          <cell r="D4104" t="str">
            <v>Kg</v>
          </cell>
          <cell r="E4104">
            <v>26.13</v>
          </cell>
        </row>
        <row r="4105">
          <cell r="A4105" t="str">
            <v>ET005335</v>
          </cell>
          <cell r="B4105" t="str">
            <v>ET30100050/</v>
          </cell>
          <cell r="C4105" t="str">
            <v>Berco para junta de dilatacao e vedacao, inclusive corte, remocao do pavimento, apicoamento da laje, formas, ferragens e concretagem com Grout ou similar.</v>
          </cell>
          <cell r="D4105" t="str">
            <v>m</v>
          </cell>
          <cell r="E4105">
            <v>98.35</v>
          </cell>
        </row>
        <row r="4106">
          <cell r="A4106" t="str">
            <v>ET000706</v>
          </cell>
          <cell r="B4106" t="str">
            <v>ET30100100/</v>
          </cell>
          <cell r="C4106" t="str">
            <v>Junta de dilatacao e vedacao de isopor na espessura de 1cm, fixada com cola Emulplast ou similar.  Fornecimento e colocacao.</v>
          </cell>
          <cell r="D4106" t="str">
            <v>m2</v>
          </cell>
          <cell r="E4106">
            <v>9.81</v>
          </cell>
        </row>
        <row r="4107">
          <cell r="A4107" t="str">
            <v>ET007301</v>
          </cell>
          <cell r="B4107" t="str">
            <v>ET30100150/</v>
          </cell>
          <cell r="C4107" t="str">
            <v>Junta de dilatacao e vedacao confeccionada com aplicacao de Sikaflex 1A sobre superficie limpa, na espessura de 20mm e profundidade de 15mm, inclusive alimpeza.  Foenecimento e colocacao.</v>
          </cell>
          <cell r="D4107" t="str">
            <v>m</v>
          </cell>
          <cell r="E4107">
            <v>40.83</v>
          </cell>
        </row>
        <row r="4108">
          <cell r="A4108" t="str">
            <v>ET017320</v>
          </cell>
          <cell r="B4108" t="str">
            <v>ET30100200/</v>
          </cell>
          <cell r="C4108" t="str">
            <v>Junta de dilatacao e vedacao para ponte e viadutos composta por asfalto elastomerico e agregados aplicados a quente, modelo Thormark ou similar, para movimentos de ate +- 50mm, exclusive corte e remocao do pavimento e aplicacao minima de 1,0m3 e inclusive</v>
          </cell>
          <cell r="D4108" t="str">
            <v>m3</v>
          </cell>
          <cell r="E4108">
            <v>23312.67</v>
          </cell>
        </row>
        <row r="4109">
          <cell r="A4109" t="str">
            <v>ET017807</v>
          </cell>
          <cell r="B4109" t="str">
            <v>ET30100250/</v>
          </cell>
          <cell r="C4109" t="str">
            <v>Junta de dilatacao e vedacao em perfil elastomerico pre-formado, para pontes e viadutos, inclusive labios polimericoas, para largura de juntas de 25mm, exclusive corte e remocao do pavimento, apicoamento de laje, formas e concretagem dos bercos.  Fornecim</v>
          </cell>
          <cell r="D4109" t="str">
            <v>m</v>
          </cell>
          <cell r="E4109">
            <v>116.85</v>
          </cell>
        </row>
        <row r="4110">
          <cell r="A4110" t="str">
            <v>ET017808</v>
          </cell>
          <cell r="B4110" t="str">
            <v>ET30100253/</v>
          </cell>
          <cell r="C4110" t="str">
            <v>Junta de dilatacao e vedacao em perfil elastomerico pre-formado, para pontes e viadutos, inclusive labios polimericoas, para largura de juntas de 35mm, exclusive corte e remocao do pavimento, apicoamento de laje, formas e concretagem dos bercos.  Fornecim</v>
          </cell>
          <cell r="D4110" t="str">
            <v>m</v>
          </cell>
          <cell r="E4110">
            <v>188.76</v>
          </cell>
        </row>
        <row r="4111">
          <cell r="A4111" t="str">
            <v>ET017809</v>
          </cell>
          <cell r="B4111" t="str">
            <v>ET30100256/</v>
          </cell>
          <cell r="C4111" t="str">
            <v>Junta de dilatacao e vedacao em perfil elastomerico pre-formado, para pontes e viadutos, inclusive labios polimericoas, para largura de juntas de 50mm, exclusive corte e remocao do pavimento, apicoamento de laje, formas e concretagem dos bercos.  Fornecim</v>
          </cell>
          <cell r="D4111" t="str">
            <v>m</v>
          </cell>
          <cell r="E4111">
            <v>265.77999999999997</v>
          </cell>
        </row>
        <row r="4112">
          <cell r="A4112" t="str">
            <v>ET017810</v>
          </cell>
          <cell r="B4112" t="str">
            <v>ET30100259/</v>
          </cell>
          <cell r="C4112" t="str">
            <v>Junta de dilatacao e vedacao em perfil elastomerico pre-formado, para pontes e viadutos, inclusive labios polimericoas, para largura de juntas de 60mm, exclusive corte e remocao do pavimento, apicoamento de laje, formas e concretagem dos bercos.  Fornecim</v>
          </cell>
          <cell r="D4112" t="str">
            <v>m</v>
          </cell>
          <cell r="E4112">
            <v>300.44</v>
          </cell>
        </row>
        <row r="4113">
          <cell r="A4113" t="str">
            <v>ET017811</v>
          </cell>
          <cell r="B4113" t="str">
            <v>ET30100262/</v>
          </cell>
          <cell r="C4113" t="str">
            <v>Junta de dilatacao e vedacao em perfil elastomerico pre-formado, para pontes e viadutos, inclusive labios polimericoas, para largura de juntas de 80mm, exclusive corte e remocao do pavimento, apicoamento de laje, formas e concretagem dos bercos.  Fornecim</v>
          </cell>
          <cell r="D4113" t="str">
            <v>m</v>
          </cell>
          <cell r="E4113">
            <v>377.65</v>
          </cell>
        </row>
        <row r="4114">
          <cell r="A4114" t="str">
            <v>ET017812</v>
          </cell>
          <cell r="B4114" t="str">
            <v>ET30100265/</v>
          </cell>
          <cell r="C4114" t="str">
            <v>Junta de dilatacao e vedacao em perfil elastomerico pre-formado, para pontes e viadutos, inclusive labios polimericoas, para largura de juntas de 100mm, exclusive corte e remocao do pavimento, apicoamento de laje, formas e concretagem dos bercos.  Forneci</v>
          </cell>
          <cell r="D4114" t="str">
            <v>m</v>
          </cell>
          <cell r="E4114">
            <v>447.69</v>
          </cell>
        </row>
        <row r="4115">
          <cell r="A4115" t="str">
            <v>ET005437</v>
          </cell>
          <cell r="B4115" t="str">
            <v>ET30100300/</v>
          </cell>
          <cell r="C4115" t="str">
            <v>Junta elastica pre-moldada, perfilado em termoplastico PVC, tipo 0-22 Fugenband ou similar.  Fornecimento e colocacao.</v>
          </cell>
          <cell r="D4115" t="str">
            <v>m</v>
          </cell>
          <cell r="E4115">
            <v>65.16</v>
          </cell>
        </row>
        <row r="4116">
          <cell r="A4116" t="str">
            <v>ET002016</v>
          </cell>
          <cell r="B4116" t="str">
            <v>ET30100350/</v>
          </cell>
          <cell r="C4116" t="str">
            <v>Recuperacao de juntas de dilatacao de obras de contencao ate 2m de abertura com protecao de Bikaflex ou similar, ate a profundidade de 1m, exclusive andaime e recuperacao estrutural das faces laterais da junta.</v>
          </cell>
          <cell r="D4116" t="str">
            <v>m</v>
          </cell>
          <cell r="E4116">
            <v>35.979999999999997</v>
          </cell>
        </row>
        <row r="4117">
          <cell r="A4117" t="str">
            <v>ET002149</v>
          </cell>
          <cell r="B4117" t="str">
            <v>ET30150050/</v>
          </cell>
          <cell r="C4117" t="str">
            <v>Macaqueamento para troca de aparelho de apoio com utilizacao de macaco pistao, capacidade de 100Tf.</v>
          </cell>
          <cell r="D4117" t="str">
            <v>un</v>
          </cell>
          <cell r="E4117">
            <v>463.86</v>
          </cell>
        </row>
        <row r="4118">
          <cell r="A4118" t="str">
            <v>ET010482</v>
          </cell>
          <cell r="B4118" t="str">
            <v>ET35050050A</v>
          </cell>
          <cell r="C4118" t="str">
            <v>Acessorios para tirante de aco CA-50, diametro de 25mm (1"), compreendendo o fornecimento e instalacao da placa, porca, contra-porca,  protecao anti-corrosiva das pecas metalicas, inclusive da cabeca com argamassa de cimento e areia no traco 1:3, exclusiv</v>
          </cell>
          <cell r="D4118" t="str">
            <v>un</v>
          </cell>
          <cell r="E4118">
            <v>83.28</v>
          </cell>
        </row>
        <row r="4119">
          <cell r="A4119" t="str">
            <v>ET010484</v>
          </cell>
          <cell r="B4119" t="str">
            <v>ET35050053A</v>
          </cell>
          <cell r="C4119" t="str">
            <v>Acessorios para tirante de aco CA-50, diametro de 25mm (1"), compreendendo o fornecimento e instalacao da placa, porca, contra-porca,  anel de angulo, protensao, protecao anti-corrosiva das pecas metalicas, inclusive da cabeca com argamassa de cimento e a</v>
          </cell>
          <cell r="D4119" t="str">
            <v>un</v>
          </cell>
          <cell r="E4119">
            <v>196.05</v>
          </cell>
        </row>
        <row r="4120">
          <cell r="A4120" t="str">
            <v>FD007567</v>
          </cell>
          <cell r="B4120" t="str">
            <v>FD05100450/</v>
          </cell>
          <cell r="C4120" t="str">
            <v>Fornecimento e cravacao vertical de estaca pre-moldada de concreto armado POE-XR ou similar, com diametro nominal de 563mm, exclusive emendas.</v>
          </cell>
          <cell r="D4120" t="str">
            <v>m</v>
          </cell>
          <cell r="E4120">
            <v>195.24</v>
          </cell>
        </row>
        <row r="4121">
          <cell r="A4121" t="str">
            <v>FD007566</v>
          </cell>
          <cell r="B4121" t="str">
            <v>FD05100500/</v>
          </cell>
          <cell r="C4121" t="str">
            <v>Fornecimento e cravacao inclinada ate 12o de estaca pre-moldada de concreto armado POE-XR ou similar, com diametro nominal de 455mm, exclusive emendas.</v>
          </cell>
          <cell r="D4121" t="str">
            <v>m</v>
          </cell>
          <cell r="E4121">
            <v>184.28</v>
          </cell>
        </row>
        <row r="4122">
          <cell r="A4122" t="str">
            <v>FD007565</v>
          </cell>
          <cell r="B4122" t="str">
            <v>FD05100550/</v>
          </cell>
          <cell r="C4122" t="str">
            <v>Fornecimento e cravacao inclinada ate 12o de estaca pre-moldada de concreto armado POE-XR ou similar, com diametro nominal de 563mm, exclusive emendas.</v>
          </cell>
          <cell r="D4122" t="str">
            <v>m</v>
          </cell>
          <cell r="E4122">
            <v>238.79</v>
          </cell>
        </row>
        <row r="4123">
          <cell r="A4123" t="str">
            <v>FD000547</v>
          </cell>
          <cell r="B4123" t="str">
            <v>FD05150050A</v>
          </cell>
          <cell r="C4123" t="str">
            <v>Cravacao de estaca de Eucalipto ou similar, com diametro de 25cm, em terreno de fraca resistencia a penetracao, inclusive fornecimento da estaca.</v>
          </cell>
          <cell r="D4123" t="str">
            <v>m</v>
          </cell>
          <cell r="E4123">
            <v>32.200000000000003</v>
          </cell>
        </row>
        <row r="4124">
          <cell r="A4124" t="str">
            <v>FD000548</v>
          </cell>
          <cell r="B4124" t="str">
            <v>FD05150100A</v>
          </cell>
          <cell r="C4124" t="str">
            <v>Cravacao de estaca de Eucalipto ou similar, com diametro de 25cm, em terreno de media resistencia a penetracao, inclusive fornecimento da estaca.</v>
          </cell>
          <cell r="D4124" t="str">
            <v>m</v>
          </cell>
          <cell r="E4124">
            <v>35.369999999999997</v>
          </cell>
        </row>
        <row r="4125">
          <cell r="A4125" t="str">
            <v>FD000553</v>
          </cell>
          <cell r="B4125" t="str">
            <v>FD05200050A</v>
          </cell>
          <cell r="C4125" t="str">
            <v>Estaca de concreto armado, moldado no terreno, tipo Franki Standard ou similar, com diametro de 400mm, profundidade ate 16m, capacidade media de carga igual a 70t, inclusive fornecimento dos materiais, considerando o trecho cravado e concretado.</v>
          </cell>
          <cell r="D4125" t="str">
            <v>m</v>
          </cell>
          <cell r="E4125">
            <v>80.98</v>
          </cell>
        </row>
        <row r="4126">
          <cell r="A4126" t="str">
            <v>FD005125</v>
          </cell>
          <cell r="B4126" t="str">
            <v>FD05250050A</v>
          </cell>
          <cell r="C4126" t="str">
            <v>Tubulao com camisa de concreto armado com diametro de 1m.  Fornecimento, preparo e colocacao dos materiais para execucao (concreto fck=18,5MPa para camisa e fck=15MPa para enchimento, forma curva, aco CA-50).</v>
          </cell>
          <cell r="D4126" t="str">
            <v>m</v>
          </cell>
          <cell r="E4126">
            <v>368.35</v>
          </cell>
        </row>
        <row r="4127">
          <cell r="A4127" t="str">
            <v>FD005127</v>
          </cell>
          <cell r="B4127" t="str">
            <v>FD05250100/</v>
          </cell>
          <cell r="C4127" t="str">
            <v>Tubulao com camisa de concreto armado, tendo 1m de diametro externo e o plano inferior da base ate 10m da cota de arrasamento, em material de 1a categoria, exclusive material e mao-de-obra do concreto, formas, armacao, carga, transporte e descarga do mate</v>
          </cell>
          <cell r="D4127" t="str">
            <v>m</v>
          </cell>
          <cell r="E4127">
            <v>481.51</v>
          </cell>
        </row>
        <row r="4128">
          <cell r="A4128" t="str">
            <v>FD002537</v>
          </cell>
          <cell r="B4128" t="str">
            <v>FD05250150A</v>
          </cell>
          <cell r="C4128" t="str">
            <v>Tubulao com camisa de concreto armado com diametro de 1,20m.  Fornecimento, preparo e execucao (concreto fck=18MPa) para camisa  e fck=15MPa para enchimento, forma curva, aco CA-50B.</v>
          </cell>
          <cell r="D4128" t="str">
            <v>m</v>
          </cell>
          <cell r="E4128">
            <v>527.33000000000004</v>
          </cell>
        </row>
        <row r="4129">
          <cell r="A4129" t="str">
            <v>FD002538</v>
          </cell>
          <cell r="B4129" t="str">
            <v>FD05250200A</v>
          </cell>
          <cell r="C4129" t="str">
            <v>Tubulao com camisa de concreto armado com diametro de 1,20m.  Fornecimento, preparo e colocacao dos materiais (concreto fck=15MPa) para execucao de base alargada.</v>
          </cell>
          <cell r="D4129" t="str">
            <v>m3</v>
          </cell>
          <cell r="E4129">
            <v>263.41000000000003</v>
          </cell>
        </row>
        <row r="4130">
          <cell r="A4130" t="str">
            <v>FD000554</v>
          </cell>
          <cell r="B4130" t="str">
            <v>FD05250250/</v>
          </cell>
          <cell r="C4130" t="str">
            <v>Tubulao com camisa de concreto armado, tendo 1,20m de diametro externo e o plano inferior da base ate 10m da cota de arrasamento, em material de 1a categoria, exclusive material e mao-de-obra do concreto, formas, armacao, carga, transporte e descarga do m</v>
          </cell>
          <cell r="D4130" t="str">
            <v>m</v>
          </cell>
          <cell r="E4130">
            <v>636.86</v>
          </cell>
        </row>
        <row r="4131">
          <cell r="A4131" t="str">
            <v>FD000555</v>
          </cell>
          <cell r="B4131" t="str">
            <v>FD05250300/</v>
          </cell>
          <cell r="C4131" t="str">
            <v>Tubulao com camisa de concreto armado, tendo 1,40m de diametro externo e o plano inferior da base ate 10m da cota de arrasamento, em material de 1a categoria, exclusive material e mao-de-obra do concreto, formas, armacao, carga, transporte e descarga do m</v>
          </cell>
          <cell r="D4131" t="str">
            <v>m</v>
          </cell>
          <cell r="E4131">
            <v>854.53</v>
          </cell>
        </row>
        <row r="4132">
          <cell r="A4132" t="str">
            <v>FD000556</v>
          </cell>
          <cell r="B4132" t="str">
            <v>FD05250350/</v>
          </cell>
          <cell r="C4132" t="str">
            <v>Tubulao com camisa de concreto armado, tendo 1,50m de diametro externo e o plano inferior da base ate 10m da cota de arrasamento, em material de 1a categoria, exclusive material e mao-de-obra do concreto, formas, armacao, carga, transporte e descarga do m</v>
          </cell>
          <cell r="D4132" t="str">
            <v>m</v>
          </cell>
          <cell r="E4132">
            <v>901.28</v>
          </cell>
        </row>
        <row r="4133">
          <cell r="A4133" t="str">
            <v>FD000557</v>
          </cell>
          <cell r="B4133" t="str">
            <v>FD05300050/</v>
          </cell>
          <cell r="C4133" t="str">
            <v>Escavacao de base alargada de tubuloes, estando o plano inferior da mesma ate 10m da cota arrasamento, considerando-se escavacao em material de 1a categoria, exclusive carga, transporte e descarga do material escavado, matacoes de material de 2a e 3a cate</v>
          </cell>
          <cell r="D4133" t="str">
            <v>m3</v>
          </cell>
          <cell r="E4133">
            <v>616.63</v>
          </cell>
        </row>
        <row r="4134">
          <cell r="A4134" t="str">
            <v>FD000558</v>
          </cell>
          <cell r="B4134" t="str">
            <v>FD05350050/</v>
          </cell>
          <cell r="C4134" t="str">
            <v>Emenda de perfil de aco H, de 6", 1a alma, para estaca, considerando-se um corte ao macarico e soldagem de topo em todo o perimetro e de 4 talas, em barras chatas de 5/16" de espessura, inclusive fornecimento de todo o material.</v>
          </cell>
          <cell r="D4134" t="str">
            <v>un</v>
          </cell>
          <cell r="E4134">
            <v>29.46</v>
          </cell>
        </row>
        <row r="4135">
          <cell r="A4135" t="str">
            <v>FD000559</v>
          </cell>
          <cell r="B4135" t="str">
            <v>FD05350100/</v>
          </cell>
          <cell r="C4135" t="str">
            <v>Emenda de perfil de aco I, de 10", 1a alma, para estaca, considerando-se um corte ao macarico e soldagem de topo em todo o perimetro e de 4 talas, em barras chatas de 5/16" de espessura, inclusive fornecimento de todo o material.</v>
          </cell>
          <cell r="D4135" t="str">
            <v>un</v>
          </cell>
          <cell r="E4135">
            <v>33.93</v>
          </cell>
        </row>
        <row r="4136">
          <cell r="A4136" t="str">
            <v>FD000560</v>
          </cell>
          <cell r="B4136" t="str">
            <v>FD05350150/</v>
          </cell>
          <cell r="C4136" t="str">
            <v>Emenda de perfil de aco I, de 12", 1a alma, para estaca, considerando-se um corte ao macarico e soldagem de topo em todo o perimetro e de 4 talas, em barras chatas de 5/16" de espessura, inclusive fornecimento de todo o material.</v>
          </cell>
          <cell r="D4136" t="str">
            <v>un</v>
          </cell>
          <cell r="E4136">
            <v>181.44</v>
          </cell>
        </row>
        <row r="4137">
          <cell r="A4137" t="str">
            <v>FD000561</v>
          </cell>
          <cell r="B4137" t="str">
            <v>FD05350200/</v>
          </cell>
          <cell r="C4137" t="str">
            <v>Emenda de perfil de aco I, de 15", 1a alma, para estaca, considerando-se um corte ao macarico e soldagem de topo em todo o perimetro e de 4 talas, em barras chatas de 5/16" de espessura, inclusive fornecimento de todo o material.</v>
          </cell>
          <cell r="D4137" t="str">
            <v>un</v>
          </cell>
          <cell r="E4137">
            <v>204.75</v>
          </cell>
        </row>
        <row r="4138">
          <cell r="A4138" t="str">
            <v>FD005946</v>
          </cell>
          <cell r="B4138" t="str">
            <v>FD05350250/</v>
          </cell>
          <cell r="C4138" t="str">
            <v>Trilho TR-32 ou similar, usado.  Fornecimento.</v>
          </cell>
          <cell r="D4138" t="str">
            <v>Kg</v>
          </cell>
          <cell r="E4138">
            <v>1.1000000000000001</v>
          </cell>
        </row>
        <row r="4139">
          <cell r="A4139" t="str">
            <v>FD005947</v>
          </cell>
          <cell r="B4139" t="str">
            <v>FD05350253/</v>
          </cell>
          <cell r="C4139" t="str">
            <v>Trilho TR-37 ou similar, usado.  Fornecimento.</v>
          </cell>
          <cell r="D4139" t="str">
            <v>Kg</v>
          </cell>
          <cell r="E4139">
            <v>1.1000000000000001</v>
          </cell>
        </row>
        <row r="4140">
          <cell r="A4140" t="str">
            <v>FD000563</v>
          </cell>
          <cell r="B4140" t="str">
            <v>FD05400050/</v>
          </cell>
          <cell r="C4140" t="str">
            <v>Arrasamento de estaca de concreto armado, 20cm a 30cm de lado ou diametro.</v>
          </cell>
          <cell r="D4140" t="str">
            <v>un</v>
          </cell>
          <cell r="E4140">
            <v>40.6</v>
          </cell>
        </row>
        <row r="4141">
          <cell r="A4141" t="str">
            <v>FD007561</v>
          </cell>
          <cell r="B4141" t="str">
            <v>FD05400100/</v>
          </cell>
          <cell r="C4141" t="str">
            <v>Arrasamento de estaca de concreto armado, de 40 a 50cm de lado ou de diametro.</v>
          </cell>
          <cell r="D4141" t="str">
            <v>un</v>
          </cell>
          <cell r="E4141">
            <v>113.01</v>
          </cell>
        </row>
        <row r="4142">
          <cell r="A4142" t="str">
            <v>FD007560</v>
          </cell>
          <cell r="B4142" t="str">
            <v>FD05400150/</v>
          </cell>
          <cell r="C4142" t="str">
            <v>Arrasamento de estaca de concreto armado, de 50 a 60cm de lado ou de diametro.</v>
          </cell>
          <cell r="D4142" t="str">
            <v>un</v>
          </cell>
          <cell r="E4142">
            <v>162.41</v>
          </cell>
        </row>
        <row r="4143">
          <cell r="A4143" t="str">
            <v>FD002539</v>
          </cell>
          <cell r="B4143" t="str">
            <v>FD05400200/</v>
          </cell>
          <cell r="C4143" t="str">
            <v>Arrasamento de tubulao de concreto, com diametro de 1m a 1,20m.</v>
          </cell>
          <cell r="D4143" t="str">
            <v>un</v>
          </cell>
          <cell r="E4143">
            <v>223.31</v>
          </cell>
        </row>
        <row r="4144">
          <cell r="A4144" t="str">
            <v>FD016665</v>
          </cell>
          <cell r="B4144" t="str">
            <v>FD05400250/</v>
          </cell>
          <cell r="C4144" t="str">
            <v>Arrasamento manual de estaca de concreto armado ate 12" (300mm) de diametro, utilizando ponteiro e marreta.</v>
          </cell>
          <cell r="D4144" t="str">
            <v>un</v>
          </cell>
          <cell r="E4144" t="e">
            <v>#N/A</v>
          </cell>
        </row>
        <row r="4145">
          <cell r="A4145" t="str">
            <v>FD000562</v>
          </cell>
          <cell r="B4145" t="str">
            <v>FD05450050/</v>
          </cell>
          <cell r="C4145" t="str">
            <v>Placa de aco contra a puncao, com espessura de 1/2", soldada sobre cabeca de estaca metalica de perfil de 10", inclusive fornecimento.</v>
          </cell>
          <cell r="D4145" t="str">
            <v>un</v>
          </cell>
          <cell r="E4145">
            <v>29.92</v>
          </cell>
        </row>
        <row r="4146">
          <cell r="A4146" t="str">
            <v>FD016674</v>
          </cell>
          <cell r="B4146" t="str">
            <v>FD05500050/</v>
          </cell>
          <cell r="C4146" t="str">
            <v>Estaca raiz com diametro de 12", perfurada em solo, incluindo fornecimento de todos os materiais e injecao.</v>
          </cell>
          <cell r="D4146" t="str">
            <v>m</v>
          </cell>
          <cell r="E4146" t="e">
            <v>#N/A</v>
          </cell>
        </row>
        <row r="4147">
          <cell r="A4147" t="str">
            <v>FD018041</v>
          </cell>
          <cell r="B4147" t="str">
            <v>FD05550051/</v>
          </cell>
          <cell r="C4147" t="str">
            <v>Cravacao de perfil H, de 6"x6", 1a alma, ate 9m de comprimento, em terreno de fraca resistencia a penetracao, admitindo-se sua utilizacao 5 vezes, para execucao de pranchada horizontal, inclusive fornecimento.  Considera-se a cravacao com Bate Estacas e r</v>
          </cell>
          <cell r="D4147" t="str">
            <v>m</v>
          </cell>
          <cell r="E4147">
            <v>40.520000000000003</v>
          </cell>
        </row>
        <row r="4148">
          <cell r="A4148" t="str">
            <v>FD005126</v>
          </cell>
          <cell r="B4148" t="str">
            <v>FD05600050/</v>
          </cell>
          <cell r="C4148" t="str">
            <v>Cravacao de estaca prancha de concreto pre-moldado, com largura util de 30cm e comprimento ate 7m, considerando-se toda a superficie da estaca, em terreno de resistencia a penetracao, exclusive estaca.</v>
          </cell>
          <cell r="D4148" t="str">
            <v>m2</v>
          </cell>
          <cell r="E4148">
            <v>51.83</v>
          </cell>
        </row>
        <row r="4149">
          <cell r="A4149" t="str">
            <v>FD010647</v>
          </cell>
          <cell r="B4149" t="str">
            <v>FD05650050/</v>
          </cell>
          <cell r="C4149" t="str">
            <v>Estaca raiz com diametro de 6", perfurada em solo, incluindo fornecimento de todos os materiais e injecao.</v>
          </cell>
          <cell r="D4149" t="str">
            <v>m</v>
          </cell>
          <cell r="E4149">
            <v>120.59</v>
          </cell>
        </row>
        <row r="4150">
          <cell r="A4150" t="str">
            <v>FD010648</v>
          </cell>
          <cell r="B4150" t="str">
            <v>FD05650100/</v>
          </cell>
          <cell r="C4150" t="str">
            <v>Estaca raiz com diametro de 8", perfurada em solo, incluindo fornecimento de todos os materiais e injecao.</v>
          </cell>
          <cell r="D4150" t="str">
            <v>m</v>
          </cell>
          <cell r="E4150">
            <v>127.4</v>
          </cell>
        </row>
        <row r="4151">
          <cell r="A4151" t="str">
            <v>FD010649</v>
          </cell>
          <cell r="B4151" t="str">
            <v>FD05650150/</v>
          </cell>
          <cell r="C4151" t="str">
            <v>Estaca raiz com diametro de 10", perfurada em solo, incluindo fornecimento de todos os materiais e injecao.</v>
          </cell>
          <cell r="D4151" t="str">
            <v>m</v>
          </cell>
          <cell r="E4151">
            <v>140.4</v>
          </cell>
        </row>
        <row r="4152">
          <cell r="A4152" t="str">
            <v>FD000567</v>
          </cell>
          <cell r="B4152" t="str">
            <v>FD10050050/</v>
          </cell>
          <cell r="C4152" t="str">
            <v>Ensecadeira de estacas-prancha de aco, tipo Armco ou similar, bitola  MSG-7 tipo flange, em valas de ate 3m de largura, medida apenas a superficie util cobrindo a parede da vala, esta com profundidade ate 3m, em terreno de fraca resistencia a penetracao s</v>
          </cell>
          <cell r="D4152" t="str">
            <v>m2</v>
          </cell>
          <cell r="E4152">
            <v>80.56</v>
          </cell>
        </row>
        <row r="4153">
          <cell r="A4153" t="str">
            <v>FD000568</v>
          </cell>
          <cell r="B4153" t="str">
            <v>FD10050100/</v>
          </cell>
          <cell r="C4153" t="str">
            <v>Ensecadeira de estacas-prancha de aco, tipo Armco ou similar, bitola MSG-7 tipo encaixe, em valas de ate 3m de largura, medida apenas a superficie util cobrindo a parede da vala, esta com profundidade ate 3m, em terreno de fraca resistencia a penetracao s</v>
          </cell>
          <cell r="D4153" t="str">
            <v>m2</v>
          </cell>
          <cell r="E4153">
            <v>119.39</v>
          </cell>
        </row>
        <row r="4154">
          <cell r="A4154" t="str">
            <v>FD000571</v>
          </cell>
          <cell r="B4154" t="str">
            <v>FD10100050/</v>
          </cell>
          <cell r="C4154" t="str">
            <v>Ensecadeira simples (escoramento fechado) de estacas-prancha em Macaranduba ou similar, serrada, de 3"x9", sem encaixe, em valas de ate 3m de largura, medida apenas a superficie util cobrindo a parede da vala, esta com profundidade ate 3m, em terreno de f</v>
          </cell>
          <cell r="D4154" t="str">
            <v>m2</v>
          </cell>
          <cell r="E4154">
            <v>74.790000000000006</v>
          </cell>
        </row>
        <row r="4155">
          <cell r="A4155" t="str">
            <v>FD000572</v>
          </cell>
          <cell r="B4155" t="str">
            <v>FD10100100/</v>
          </cell>
          <cell r="C4155" t="str">
            <v>Ensecadeira simples (escoramento fechado) de estacas-prancha em Macaranduba ou similar, serrada, de 3"x9", sem encaixe, em valas de ate 3m de largura, medida apenas a superficie util cobrindo a parede da vala, esta com profundidade ate 4,50m, em terreno d</v>
          </cell>
          <cell r="D4155" t="str">
            <v>m2</v>
          </cell>
          <cell r="E4155">
            <v>78.53</v>
          </cell>
        </row>
        <row r="4156">
          <cell r="A4156" t="str">
            <v>FD000573</v>
          </cell>
          <cell r="B4156" t="str">
            <v>FD10150050/</v>
          </cell>
          <cell r="C4156" t="str">
            <v>Ensecadeira simples (escoramento fechado) de estacas-prancha de Pinho de 3a ou similar, de 3"x9", serrado, sem encaixe, em valas de ate 3m de largura e ate 3m de profundidade, sendo a cravacao manual  e sem ficha e a extracao com Carregador Frontal.  Esta</v>
          </cell>
          <cell r="D4156" t="str">
            <v>m2</v>
          </cell>
          <cell r="E4156">
            <v>63.22</v>
          </cell>
        </row>
        <row r="4157">
          <cell r="A4157" t="str">
            <v>FD009215</v>
          </cell>
          <cell r="B4157" t="str">
            <v>FD10200050/</v>
          </cell>
          <cell r="C4157" t="str">
            <v>Barragem provisoria ou ensecadeira, para desvios de pequenos cursos d'agua, com saco de areia.</v>
          </cell>
          <cell r="D4157" t="str">
            <v>un</v>
          </cell>
          <cell r="E4157">
            <v>103.11</v>
          </cell>
        </row>
        <row r="4158">
          <cell r="A4158" t="str">
            <v>FD000575</v>
          </cell>
          <cell r="B4158" t="str">
            <v>FD10250050/</v>
          </cell>
          <cell r="C4158" t="str">
            <v>Escoramento de vala/cava ate 4m de profundidade com pranchoes de madeira, utilizando Escavadeira Hidraulica na cravacao e retirada dos pranchoes.  A medicao do servico e feita pela area efetivamente em contato com os pranchoes.  Considerando a madeira reu</v>
          </cell>
          <cell r="D4158" t="str">
            <v>m2</v>
          </cell>
          <cell r="E4158">
            <v>19.52</v>
          </cell>
        </row>
        <row r="4159">
          <cell r="A4159" t="str">
            <v>FD000576</v>
          </cell>
          <cell r="B4159" t="str">
            <v>FD10300050/</v>
          </cell>
          <cell r="C4159" t="str">
            <v>Consolo de perfil de aco, com peso ate 10Kg, para suporte de guia (viga, longarina), em trabalhos do escoramento e congeneres, soldado em estaca do mesmo material, inclusive fornecimento, colocacao e retirada, admitindo-se sua utilizacao 10 vezes.</v>
          </cell>
          <cell r="D4159" t="str">
            <v>un</v>
          </cell>
          <cell r="E4159">
            <v>28.04</v>
          </cell>
        </row>
        <row r="4160">
          <cell r="A4160" t="str">
            <v>FD000578</v>
          </cell>
          <cell r="B4160" t="str">
            <v>FD10300100/</v>
          </cell>
          <cell r="C4160" t="str">
            <v>Estronca (escora) de perfil de aco I, de 6", 1a alma, em trabalhos de escoramento e congeneres, tendo comprimento de 2,50m a 3m, soldada em guias, inclusive fornecimento, colocacao, retirada e transporte interno com caminhao, admitindo-se sua utilizacao 7</v>
          </cell>
          <cell r="D4160" t="str">
            <v>un</v>
          </cell>
          <cell r="E4160">
            <v>39.409999999999997</v>
          </cell>
        </row>
        <row r="4161">
          <cell r="A4161" t="str">
            <v>FD018042</v>
          </cell>
          <cell r="B4161" t="str">
            <v>FD10300151/</v>
          </cell>
          <cell r="C4161" t="str">
            <v>Guia (viga, longarina) de perfil de aco I, de 6", 1a alma, em trabalhos de escoramento e congeneres, soldada sobre consolos e estacas, estas intercaladas de 1,50m a 2m inclusive fornecimento, colocacao, retirada e transporte interno, admitindo-se sua util</v>
          </cell>
          <cell r="D4161" t="str">
            <v>m</v>
          </cell>
          <cell r="E4161">
            <v>16.579999999999998</v>
          </cell>
        </row>
        <row r="4162">
          <cell r="A4162" t="str">
            <v>FD005101</v>
          </cell>
          <cell r="B4162" t="str">
            <v>FD15050050B</v>
          </cell>
          <cell r="C4162" t="str">
            <v>Execucao de parede diafragmada, com 0,60m de espessura, incluindo escavacao de trincheira, fornecimento e preparo da lama bentonita, carga do material escavado, operacao de colocacao da armadura (gaiola) e de concretagem, exclusive materiais, concreto e a</v>
          </cell>
          <cell r="D4162" t="str">
            <v>m2</v>
          </cell>
          <cell r="E4162">
            <v>221.97</v>
          </cell>
        </row>
        <row r="4163">
          <cell r="A4163" t="str">
            <v>FD005103</v>
          </cell>
          <cell r="B4163" t="str">
            <v>FD15050100/</v>
          </cell>
          <cell r="C4163" t="str">
            <v>Gaiola armadura para parede diafragma, em aco CA-50, incluindo fornecimento, perdas, corte, dobragem, montagem e soldas.</v>
          </cell>
          <cell r="D4163" t="str">
            <v>Kg</v>
          </cell>
          <cell r="E4163">
            <v>3.9</v>
          </cell>
        </row>
        <row r="4164">
          <cell r="A4164" t="str">
            <v>FD007093</v>
          </cell>
          <cell r="B4164" t="str">
            <v>FD20050050/</v>
          </cell>
          <cell r="C4164" t="str">
            <v>Fundacao de alvenaria de pedra, com argamassa de cimento saibro e areia, no traco 1:2:3, tendo 0,35 a 0,45m de largura.</v>
          </cell>
          <cell r="D4164" t="str">
            <v>m3</v>
          </cell>
          <cell r="E4164">
            <v>168.27</v>
          </cell>
        </row>
        <row r="4165">
          <cell r="A4165" t="str">
            <v>FD007095</v>
          </cell>
          <cell r="B4165" t="str">
            <v>FD20050100/</v>
          </cell>
          <cell r="C4165" t="str">
            <v>Fundacao de alvenaria de pedra, com argamassa de cimento saibro e areia, no traco 1:2:3, tendo 0,60 a 0,80m de largura.</v>
          </cell>
          <cell r="D4165" t="str">
            <v>m3</v>
          </cell>
          <cell r="E4165">
            <v>200.87</v>
          </cell>
        </row>
        <row r="4166">
          <cell r="A4166" t="str">
            <v>IP007163</v>
          </cell>
          <cell r="B4166" t="str">
            <v>IP05050200/</v>
          </cell>
          <cell r="C4166" t="str">
            <v>Poste de concreto, com secao circular, reto, com 9 m de comprimento, tipo leve, inclusive transporte.  Fornecimento.</v>
          </cell>
          <cell r="D4166" t="str">
            <v>un</v>
          </cell>
          <cell r="E4166">
            <v>352</v>
          </cell>
        </row>
        <row r="4167">
          <cell r="A4167" t="str">
            <v>IP007162</v>
          </cell>
          <cell r="B4167" t="str">
            <v>IP05050250/</v>
          </cell>
          <cell r="C4167" t="str">
            <v>Poste de concreto, com secao circular, reto, com 11m de comprimento, tipo leve, com cabeca de concreto, inclusive transporte.  Fornecimento.</v>
          </cell>
          <cell r="D4167" t="str">
            <v>un</v>
          </cell>
          <cell r="E4167">
            <v>532.33000000000004</v>
          </cell>
        </row>
        <row r="4168">
          <cell r="A4168" t="str">
            <v>IP007161</v>
          </cell>
          <cell r="B4168" t="str">
            <v>IP05050256/</v>
          </cell>
          <cell r="C4168" t="str">
            <v>Poste de concreto, com secao circular, reto, com 11m de comprimento, tipo pesado, com cabeca de concreto, inclusive transporte.  Fornecimento.</v>
          </cell>
          <cell r="D4168" t="str">
            <v>un</v>
          </cell>
          <cell r="E4168">
            <v>751.07</v>
          </cell>
        </row>
        <row r="4169">
          <cell r="A4169" t="str">
            <v>IP007159</v>
          </cell>
          <cell r="B4169" t="str">
            <v>IP05050300/</v>
          </cell>
          <cell r="C4169" t="str">
            <v>Poste de concreto, com secao circular, reto, com 12m de comprimento, tipo leve, com cabeca de concreto, inclusive transporte.  Fornecimento.</v>
          </cell>
          <cell r="D4169" t="str">
            <v>un</v>
          </cell>
          <cell r="E4169">
            <v>771.11</v>
          </cell>
        </row>
        <row r="4170">
          <cell r="A4170" t="str">
            <v>IP007158</v>
          </cell>
          <cell r="B4170" t="str">
            <v>IP05050306/</v>
          </cell>
          <cell r="C4170" t="str">
            <v>Poste de concreto, com secao circular, reto, com 12m de comprimento, tipo pesado, com cabeca de concreto, inclusive transporte.  Fornecimento.</v>
          </cell>
          <cell r="D4170" t="str">
            <v>un</v>
          </cell>
          <cell r="E4170">
            <v>766.27</v>
          </cell>
        </row>
        <row r="4171">
          <cell r="A4171" t="str">
            <v>IP008976</v>
          </cell>
          <cell r="B4171" t="str">
            <v>IP05050350/</v>
          </cell>
          <cell r="C4171" t="str">
            <v>Poste de concreto, com secao circular, reto, com13m de comprimento, conicidade reduzida, carga nominal de 200Kg.  Fornecimento.</v>
          </cell>
          <cell r="D4171" t="str">
            <v>un</v>
          </cell>
          <cell r="E4171">
            <v>604.5</v>
          </cell>
        </row>
        <row r="4172">
          <cell r="A4172" t="str">
            <v>IP007157</v>
          </cell>
          <cell r="B4172" t="str">
            <v>IP05050500/</v>
          </cell>
          <cell r="C4172" t="str">
            <v>Poste de concreto, com secao circular, reto, com 17m de comprimento, conicidade reduzida, com cabeca de concreto, inclusive transporte.  Fornecimento.</v>
          </cell>
          <cell r="D4172" t="str">
            <v>un</v>
          </cell>
          <cell r="E4172">
            <v>1246.8699999999999</v>
          </cell>
        </row>
        <row r="4173">
          <cell r="A4173" t="str">
            <v>IP007156</v>
          </cell>
          <cell r="B4173" t="str">
            <v>IP05050700/</v>
          </cell>
          <cell r="C4173" t="str">
            <v>Poste de concreto, com secao circular, reto, com 22,50m de comprimento, conicidade reduzida, com cabeca de concreto, inclusive transporte.  Fornecimento.</v>
          </cell>
          <cell r="D4173" t="str">
            <v>un</v>
          </cell>
          <cell r="E4173">
            <v>2522.5</v>
          </cell>
        </row>
        <row r="4174">
          <cell r="A4174" t="str">
            <v>IP010619</v>
          </cell>
          <cell r="B4174" t="str">
            <v>IP05100050/</v>
          </cell>
          <cell r="C4174" t="str">
            <v>Poste de aco, reto, de 3m, com sapata, com furacao de semaforo repetidor e para fixacao de semaforo para pedestre, com 4 chumbadores de 7/8"x50cm, tipo IV-A, padrao Riomar.  Fornecimento.</v>
          </cell>
          <cell r="D4174" t="str">
            <v>un</v>
          </cell>
          <cell r="E4174">
            <v>2351.73</v>
          </cell>
        </row>
        <row r="4175">
          <cell r="A4175" t="str">
            <v>IP010620</v>
          </cell>
          <cell r="B4175" t="str">
            <v>IP05100053/</v>
          </cell>
          <cell r="C4175" t="str">
            <v>Poste de aco, reto, de 3m, com sapata, com furacao para fixacao de semaforo repetidor e para fixacao de semaforo para pedestre, e placa indicativa de rua, com 4 chumbadores de 7/8"x50cm, tipo IV-B, padrao Riomar.  Fornecimento.</v>
          </cell>
          <cell r="D4175" t="str">
            <v>un</v>
          </cell>
          <cell r="E4175">
            <v>2368</v>
          </cell>
        </row>
        <row r="4176">
          <cell r="A4176" t="str">
            <v>IP013189</v>
          </cell>
          <cell r="B4176" t="str">
            <v>IP05100100/</v>
          </cell>
          <cell r="C4176" t="str">
            <v>Poste de aco, reto (SAE 1006-1020), sem aletas, de 3100mm com base cilindrica de aco SAE 1006-1020 com dimensoes de (400x300mm) galvanizado a fogo pintado conforme pedido.  A base devera ter chumbadores de aco galvanizado a fogo com dimensoes de 7/8"x500m</v>
          </cell>
          <cell r="D4176" t="str">
            <v>un</v>
          </cell>
          <cell r="E4176">
            <v>453</v>
          </cell>
        </row>
        <row r="4177">
          <cell r="A4177" t="str">
            <v>IP018029</v>
          </cell>
          <cell r="B4177" t="str">
            <v>IP05100106/</v>
          </cell>
          <cell r="C4177" t="str">
            <v>Poste de aco SAE 1006/1020, reto, padrao Hadock Lobo, montagem 1, altura util de 4,50m, com flange, conico continuo sem emendas e braco simples com 0,45m para fixacao de luminaria, conforme desenho A2-1978-PD e especificacao EM-RIOLUZ-No 4.  Fornecimento.</v>
          </cell>
          <cell r="D4177" t="str">
            <v>un</v>
          </cell>
          <cell r="E4177">
            <v>490.21</v>
          </cell>
        </row>
        <row r="4178">
          <cell r="A4178" t="str">
            <v>IP018030</v>
          </cell>
          <cell r="B4178" t="str">
            <v>IP05100109/</v>
          </cell>
          <cell r="C4178" t="str">
            <v>Poste de aco SAE 1006/1020, reto, padrao Hadock Lobo, montagem 1, altura util de 6,00m, com flange, conico continuo sem emendas e braco simples com 0,60m para fixacao de luminaria, conforme desenho A2-1978-PD e especificacao EM-RIOLUZ-No 4.  Fornecimento.</v>
          </cell>
          <cell r="D4178" t="str">
            <v>un</v>
          </cell>
          <cell r="E4178">
            <v>687.34</v>
          </cell>
        </row>
        <row r="4179">
          <cell r="A4179" t="str">
            <v>IP018031</v>
          </cell>
          <cell r="B4179" t="str">
            <v>IP05100112/</v>
          </cell>
          <cell r="C4179" t="str">
            <v>Poste de aco SAE 1006/1020, reto, padrao Hadock Lobo, montagem 1, altura util de 9,00m, com flange, conico continuo sem emendas e braco simples com 1,10m para fixacao de luminaria, conforme desenho A2-1978-PD e especificacao EM-RIOLUZ-No 4.  Fornecimento.</v>
          </cell>
          <cell r="D4179" t="str">
            <v>un</v>
          </cell>
          <cell r="E4179">
            <v>1001.8</v>
          </cell>
        </row>
        <row r="4180">
          <cell r="A4180" t="str">
            <v>IP018032</v>
          </cell>
          <cell r="B4180" t="str">
            <v>IP05100115/</v>
          </cell>
          <cell r="C4180" t="str">
            <v>Poste de aco SAE 1006/1020, reto, padrao Hadock Lobo, montagem 2, altura util de 4,50m, com flange, conico continuo sem emendas e braco duplo com 0,45m para fixacao de luminarias, conforme desenho A2-1978-PD e especificacao EM-RIOLUZ-No 4.  Fornecimento.</v>
          </cell>
          <cell r="D4180" t="str">
            <v>un</v>
          </cell>
          <cell r="E4180">
            <v>603.19000000000005</v>
          </cell>
        </row>
        <row r="4181">
          <cell r="A4181" t="str">
            <v>IP001666</v>
          </cell>
          <cell r="B4181" t="str">
            <v>IP10100250/</v>
          </cell>
          <cell r="C4181" t="str">
            <v>Conjunto para fixacao de rede de 13,8Kv, bifasica, horizontal, poste ao centro, para alinhamento reto, padrao madeira, montagem normal, tipo 13N1A.  Fornecimento e instalacao.</v>
          </cell>
          <cell r="D4181" t="str">
            <v>un</v>
          </cell>
          <cell r="E4181">
            <v>119.8</v>
          </cell>
        </row>
        <row r="4182">
          <cell r="A4182" t="str">
            <v>IP004035</v>
          </cell>
          <cell r="B4182" t="str">
            <v>IP10100300/</v>
          </cell>
          <cell r="C4182" t="str">
            <v>Conjunto para fixacao de rede 13,8Kv, trifasica, horizontal, poste ao centro, para pequenos angulos, padrao madeira, montagem normal, tipo 13N2.  Fornecimento e instalacao.</v>
          </cell>
          <cell r="D4182" t="str">
            <v>un</v>
          </cell>
          <cell r="E4182">
            <v>252.31</v>
          </cell>
        </row>
        <row r="4183">
          <cell r="A4183" t="str">
            <v>IP004034</v>
          </cell>
          <cell r="B4183" t="str">
            <v>IP10100306/</v>
          </cell>
          <cell r="C4183" t="str">
            <v>Fornecimento e instalacao de conjunto para fixacao de rede 13,8Kv, bifasico, horizontal, poste ao centro, para pequenos angulos, padrao madeira, montagem normal, tipo 13N2.</v>
          </cell>
          <cell r="D4183" t="str">
            <v>un</v>
          </cell>
          <cell r="E4183">
            <v>211.1</v>
          </cell>
        </row>
        <row r="4184">
          <cell r="A4184" t="str">
            <v>IP003938</v>
          </cell>
          <cell r="B4184" t="str">
            <v>IP10100400/</v>
          </cell>
          <cell r="C4184" t="str">
            <v>Conjunto para fixacao de rede 13,8Kv, trifasica, horizontal, poste ao centro, para fim de linha, padrao madeira, montagem normal, tipo 13N5.  Fornecimento e assentamento.</v>
          </cell>
          <cell r="D4184" t="str">
            <v>un</v>
          </cell>
          <cell r="E4184">
            <v>285.61</v>
          </cell>
        </row>
        <row r="4185">
          <cell r="A4185" t="str">
            <v>IP001667</v>
          </cell>
          <cell r="B4185" t="str">
            <v>IP10100403/</v>
          </cell>
          <cell r="C4185" t="str">
            <v>Conjunto para fixacao de rede de 13,8Kv, trifasica, horizontal, poste ao centro, para fim de linha, padrao madeira, montagem normal, tipo 13N5.  Fornecimento e instalacao.</v>
          </cell>
          <cell r="D4185" t="str">
            <v>un</v>
          </cell>
          <cell r="E4185">
            <v>322.37</v>
          </cell>
        </row>
        <row r="4186">
          <cell r="A4186" t="str">
            <v>IP001668</v>
          </cell>
          <cell r="B4186" t="str">
            <v>IP10100406/</v>
          </cell>
          <cell r="C4186" t="str">
            <v>Conjunto para fixacao de rede de 13,8Kv, bifasica, horizontal, poste ao centro, para fim de linha, padrao madeira, montagem normal, tipo 13N5A.  Fornecimento e instalacao.</v>
          </cell>
          <cell r="D4186" t="str">
            <v>un</v>
          </cell>
          <cell r="E4186">
            <v>229.6</v>
          </cell>
        </row>
        <row r="4187">
          <cell r="A4187" t="str">
            <v>IP001665</v>
          </cell>
          <cell r="B4187" t="str">
            <v>IP10100409/</v>
          </cell>
          <cell r="C4187" t="str">
            <v>Conjunto para fixacao de rede de 13,8Kv, trifasica, horizontal, poste ao centro, para fio de linha, padrao madeira, montagem normal, tipo 13M5.  Fornecimento e instalacao.</v>
          </cell>
          <cell r="D4187" t="str">
            <v>un</v>
          </cell>
          <cell r="E4187">
            <v>135.59</v>
          </cell>
        </row>
        <row r="4188">
          <cell r="A4188" t="str">
            <v>IP001662</v>
          </cell>
          <cell r="B4188" t="str">
            <v>IP10100500/</v>
          </cell>
          <cell r="C4188" t="str">
            <v>Fornecimento e instalacao de 2 chaves fusiveis, em 1 linha de 13,8Kv, horizontal, poste ao centro, com suporte de fixacao padrao madeira, tipo 13N8, exclusive isoladores e ferragens da linha existente.</v>
          </cell>
          <cell r="D4188" t="str">
            <v>un</v>
          </cell>
          <cell r="E4188">
            <v>383.7</v>
          </cell>
        </row>
        <row r="4189">
          <cell r="A4189" t="str">
            <v>IP001664</v>
          </cell>
          <cell r="B4189" t="str">
            <v>IP10100503/</v>
          </cell>
          <cell r="C4189" t="str">
            <v>Ferragens singelas e 2 chaves fusiveis, em 1 linha de 13,8Kv, horizontal, poste ao centro; exclusive fornecimento das chaves fusiveis, dos isoladores e ferragens da linha existente. Instalacao.</v>
          </cell>
          <cell r="D4189" t="str">
            <v>un</v>
          </cell>
          <cell r="E4189">
            <v>37.42</v>
          </cell>
        </row>
        <row r="4190">
          <cell r="A4190" t="str">
            <v>IP001661</v>
          </cell>
          <cell r="B4190" t="str">
            <v>IP10100550/</v>
          </cell>
          <cell r="C4190" t="str">
            <v>Ferragens singelas e 3 chaves fusiveis, em 1 linha de 13,8Kv, horizontal, poste ao centro, exclusive fornecimento das chaves fusiveis dos isoladores e ferragens da linha existente.  Instalacao.</v>
          </cell>
          <cell r="D4190" t="str">
            <v>un</v>
          </cell>
          <cell r="E4190">
            <v>42.77</v>
          </cell>
        </row>
        <row r="4191">
          <cell r="A4191" t="str">
            <v>IP001659</v>
          </cell>
          <cell r="B4191" t="str">
            <v>IP10100553/</v>
          </cell>
          <cell r="C4191" t="str">
            <v>Fornecimento e instalacao de 3 chaves fusiveis, em 1 linha de 13,8Kv, horizontal, poste centro, inclusive suporte de fixacao, padrao madeira, montagem normal, tipo 13N8, exclusive isoladores e ferragens da linha existente.</v>
          </cell>
          <cell r="D4191" t="str">
            <v>un</v>
          </cell>
          <cell r="E4191">
            <v>537.04</v>
          </cell>
        </row>
        <row r="4192">
          <cell r="A4192" t="str">
            <v>IP002297</v>
          </cell>
          <cell r="B4192" t="str">
            <v>IP10150100/</v>
          </cell>
          <cell r="C4192" t="str">
            <v>Instalacao de ferragens singelas, para 2 linhas, de 25Kv, horizontais, poste ao centro, para alinhamentos retos e angulos ate 30o (conjunto 25 E1).</v>
          </cell>
          <cell r="D4192" t="str">
            <v>h</v>
          </cell>
          <cell r="E4192">
            <v>42.77</v>
          </cell>
        </row>
        <row r="4193">
          <cell r="A4193" t="str">
            <v>IP001705</v>
          </cell>
          <cell r="B4193" t="str">
            <v>IP10200050/</v>
          </cell>
          <cell r="C4193" t="str">
            <v>Nucleo para fixacao de luminaria, tipo Petala, em poste reto (aco ou concreto) de 15m, exclusive luminaria e nucleo.  Colocacao.</v>
          </cell>
          <cell r="D4193" t="str">
            <v>un</v>
          </cell>
          <cell r="E4193">
            <v>32.07</v>
          </cell>
        </row>
        <row r="4194">
          <cell r="A4194" t="str">
            <v>IP001706</v>
          </cell>
          <cell r="B4194" t="str">
            <v>IP10200100/</v>
          </cell>
          <cell r="C4194" t="str">
            <v>Nucleo para fixacao de luminaria, tipo Petala, em poste reto (aco ou concreto) de 20m, exclusive luminaria e nucleo.  Colocacao.</v>
          </cell>
          <cell r="D4194" t="str">
            <v>un</v>
          </cell>
          <cell r="E4194">
            <v>42.77</v>
          </cell>
        </row>
        <row r="4195">
          <cell r="A4195" t="str">
            <v>IP001739</v>
          </cell>
          <cell r="B4195" t="str">
            <v>IP10250050/</v>
          </cell>
          <cell r="C4195" t="str">
            <v>Alca pre-formada de distribuicao, de aco recoberto de aluminio, para cabo de aluminio nu, bitola de 25mm2, segundo desenho A4-154-CP.  Fornecimento e colocacao.</v>
          </cell>
          <cell r="D4195" t="str">
            <v>un</v>
          </cell>
          <cell r="E4195">
            <v>2.36</v>
          </cell>
        </row>
        <row r="4196">
          <cell r="A4196" t="str">
            <v>IP001741</v>
          </cell>
          <cell r="B4196" t="str">
            <v>IP10250100/</v>
          </cell>
          <cell r="C4196" t="str">
            <v>Alca pre-formada de servico, de aco recoberto, para cabo de aluminio nu, bitola de 25mm2, segundo desenho A4-148-CP.  Fornecimento e colocacao.</v>
          </cell>
          <cell r="D4196" t="str">
            <v>un</v>
          </cell>
          <cell r="E4196">
            <v>1.62</v>
          </cell>
        </row>
        <row r="4197">
          <cell r="A4197" t="str">
            <v>IP001738</v>
          </cell>
          <cell r="B4197" t="str">
            <v>IP10250150/</v>
          </cell>
          <cell r="C4197" t="str">
            <v>Alca pre-formada de distribuicao, de aco recoberto de aluminio, para cabo encapado, bitola de 25mm2, segundo desenho A4-154-CP.  Fornecimento e colocacao.</v>
          </cell>
          <cell r="D4197" t="str">
            <v>un</v>
          </cell>
          <cell r="E4197">
            <v>2.94</v>
          </cell>
        </row>
        <row r="4198">
          <cell r="A4198" t="str">
            <v>IP001740</v>
          </cell>
          <cell r="B4198" t="str">
            <v>IP10250200/</v>
          </cell>
          <cell r="C4198" t="str">
            <v>Alca pre-formada de servico, de aco recoberto com aluminio encapado, bitola de 25mm2, segundo desenho A4-148-CP.  Fornecimento e colocacao.</v>
          </cell>
          <cell r="D4198" t="str">
            <v>un</v>
          </cell>
          <cell r="E4198">
            <v>2.52</v>
          </cell>
        </row>
        <row r="4199">
          <cell r="A4199" t="str">
            <v>IP008838</v>
          </cell>
          <cell r="B4199" t="str">
            <v>IP10250300/</v>
          </cell>
          <cell r="C4199" t="str">
            <v>Alca pre-formada para cabo de 35mm2.  Fornecimento.</v>
          </cell>
          <cell r="D4199" t="str">
            <v>un</v>
          </cell>
          <cell r="E4199">
            <v>1.29</v>
          </cell>
        </row>
        <row r="4200">
          <cell r="A4200" t="str">
            <v>IP007965</v>
          </cell>
          <cell r="B4200" t="str">
            <v>IP10300050/</v>
          </cell>
          <cell r="C4200" t="str">
            <v>Conector de aterramento tipo KC 22H, Burndy ou similar.  Fornecimento e instalacao.</v>
          </cell>
          <cell r="D4200" t="str">
            <v>un</v>
          </cell>
          <cell r="E4200">
            <v>19.510000000000002</v>
          </cell>
        </row>
        <row r="4201">
          <cell r="A4201" t="str">
            <v>IP007937</v>
          </cell>
          <cell r="B4201" t="str">
            <v>IP10300100/</v>
          </cell>
          <cell r="C4201" t="str">
            <v>Conector para haste de aterramento de para-raio, com uma descida de 5/8".  Fornecimento.</v>
          </cell>
          <cell r="D4201" t="str">
            <v>un</v>
          </cell>
          <cell r="E4201">
            <v>0.68</v>
          </cell>
        </row>
        <row r="4202">
          <cell r="A4202" t="str">
            <v>IP001742</v>
          </cell>
          <cell r="B4202" t="str">
            <v>IP10300150/</v>
          </cell>
          <cell r="C4202" t="str">
            <v>Conector de parafuso fendido (Split-Bolt) em liga de cobre.  Fornecimento e instalacao.</v>
          </cell>
          <cell r="D4202" t="str">
            <v>un</v>
          </cell>
          <cell r="E4202">
            <v>3.32</v>
          </cell>
        </row>
        <row r="4203">
          <cell r="A4203" t="str">
            <v>IP006275</v>
          </cell>
          <cell r="B4203" t="str">
            <v>IP10300159/</v>
          </cell>
          <cell r="C4203" t="str">
            <v>Conector tipo Split-Bolt, para cabo de 16mm2.  Fornecimento.</v>
          </cell>
          <cell r="D4203" t="str">
            <v>un</v>
          </cell>
          <cell r="E4203">
            <v>1.58</v>
          </cell>
        </row>
        <row r="4204">
          <cell r="A4204" t="str">
            <v>IP007966</v>
          </cell>
          <cell r="B4204" t="str">
            <v>IP10300200/</v>
          </cell>
          <cell r="C4204" t="str">
            <v>Conector de parafusos fendido para cabo de 35x70mm2, KS-26, Burndy ou similar.  Fornecimento e instalacao.</v>
          </cell>
          <cell r="D4204" t="str">
            <v>un</v>
          </cell>
          <cell r="E4204">
            <v>18.399999999999999</v>
          </cell>
        </row>
        <row r="4205">
          <cell r="A4205" t="str">
            <v>IP007939</v>
          </cell>
          <cell r="B4205" t="str">
            <v>IP10300250/</v>
          </cell>
          <cell r="C4205" t="str">
            <v>Conector tipo estribo para condutor de aluminio, 1/0AWG.  Fornecimento.</v>
          </cell>
          <cell r="D4205" t="str">
            <v>un</v>
          </cell>
          <cell r="E4205">
            <v>7.32</v>
          </cell>
        </row>
        <row r="4206">
          <cell r="A4206" t="str">
            <v>IP010414</v>
          </cell>
          <cell r="B4206" t="str">
            <v>IP10300500/</v>
          </cell>
          <cell r="C4206" t="str">
            <v>Conector tipo cunha, em liga de cobre estanhado, para a fixacao de condutores de aluminio ou cobre, por efeito de mola.  Modelo no 1, padrao RIOLUZ, tipo G, AMP ou similar.  Fornecimento e instalacao.</v>
          </cell>
          <cell r="D4206" t="str">
            <v>un</v>
          </cell>
          <cell r="E4206">
            <v>5.59</v>
          </cell>
        </row>
        <row r="4207">
          <cell r="A4207" t="str">
            <v>IP010423</v>
          </cell>
          <cell r="B4207" t="str">
            <v>IP10300503/</v>
          </cell>
          <cell r="C4207" t="str">
            <v>Conector tipo cunha, em liga de cobre estanhado, para a fixacao de condutores de aluminio ou cobre, por efeito de mola.  Modelo tipo no 2, padrao RIOLUZ, tipo H, AMP ou similar.  Fornecimento e instalacao.</v>
          </cell>
          <cell r="D4207" t="str">
            <v>un</v>
          </cell>
          <cell r="E4207">
            <v>5.95</v>
          </cell>
        </row>
        <row r="4208">
          <cell r="A4208" t="str">
            <v>IP010421</v>
          </cell>
          <cell r="B4208" t="str">
            <v>IP10300506/</v>
          </cell>
          <cell r="C4208" t="str">
            <v>Conector tipo cunha, em liga de cobre estanhado, para a fixacao de condutores de aluminio ou cobre, por efeito de mola.  Modelo tipo no 3, padrao RIOLUZ, tipo K, AMP ou similar.  Fornecimento e instalacao.</v>
          </cell>
          <cell r="D4208" t="str">
            <v>un</v>
          </cell>
          <cell r="E4208">
            <v>5.95</v>
          </cell>
        </row>
        <row r="4209">
          <cell r="A4209" t="str">
            <v>IP010424</v>
          </cell>
          <cell r="B4209" t="str">
            <v>IP10300509/</v>
          </cell>
          <cell r="C4209" t="str">
            <v>Conector tipo cunha, em liga de cobre estanhado, para a fixacao de condutores de aluminio ou cobre, por efeito de mola.  Modelo tipo no 4, padrao RIOLUZ, tipo V, AMP ou similar.  Fornecimento e instalacao.</v>
          </cell>
          <cell r="D4209" t="str">
            <v>un</v>
          </cell>
          <cell r="E4209">
            <v>2.5499999999999998</v>
          </cell>
        </row>
        <row r="4210">
          <cell r="A4210" t="str">
            <v>IP010425</v>
          </cell>
          <cell r="B4210" t="str">
            <v>IP10300512/</v>
          </cell>
          <cell r="C4210" t="str">
            <v>Conector tipo cunha, em liga de cobre estanhado, para a fixacao de condutores de aluminio ou cobre, por efeito de mola.  Modelo tipo no 5, padrao RIOLUZ, tipo IV, AMP ou similar.  Fornecimento e instalacao.</v>
          </cell>
          <cell r="D4210" t="str">
            <v>un</v>
          </cell>
          <cell r="E4210">
            <v>2.5499999999999998</v>
          </cell>
        </row>
        <row r="4211">
          <cell r="A4211" t="str">
            <v>IP010426</v>
          </cell>
          <cell r="B4211" t="str">
            <v>IP10300515/</v>
          </cell>
          <cell r="C4211" t="str">
            <v>Conector tipo cunha, em liga de cobre estanhado, para a fixacao de condutores de aluminio ou cobre, por efeito de mola.  Modelo tipo no 6, padrao RIOLUZ, tipo B, AMP ou similar.  Fornecimento e instalacao.</v>
          </cell>
          <cell r="D4211" t="str">
            <v>un</v>
          </cell>
          <cell r="E4211">
            <v>5.59</v>
          </cell>
        </row>
        <row r="4212">
          <cell r="A4212" t="str">
            <v>IP010427</v>
          </cell>
          <cell r="B4212" t="str">
            <v>IP10300518/</v>
          </cell>
          <cell r="C4212" t="str">
            <v>Conector tipo cunha, em liga de cobre estanhado, para a fixacao de condutores de aluminio ou cobre, por efeito de mola.  Modelo tipo no 7, padrao RIOLUZ, tipo A, AMP ou similar.  Fornecimento e instalacao.</v>
          </cell>
          <cell r="D4212" t="str">
            <v>un</v>
          </cell>
          <cell r="E4212">
            <v>5.59</v>
          </cell>
        </row>
        <row r="4213">
          <cell r="A4213" t="str">
            <v>IP010415</v>
          </cell>
          <cell r="B4213" t="str">
            <v>IP10300521/</v>
          </cell>
          <cell r="C4213" t="str">
            <v>Conector tipo cunha, em liga de cobre estanhado, para a fixacao de condutores de aluminio ou cobre, por efeito de mola.  Modelo no 8, padrao RIOLUZ, tipo C, AMP ou similar.  Fornecimento e instalacao.</v>
          </cell>
          <cell r="D4213" t="str">
            <v>un</v>
          </cell>
          <cell r="E4213">
            <v>5.59</v>
          </cell>
        </row>
        <row r="4214">
          <cell r="A4214" t="str">
            <v>IP010416</v>
          </cell>
          <cell r="B4214" t="str">
            <v>IP10300524/</v>
          </cell>
          <cell r="C4214" t="str">
            <v>Conector tipo cunha, em liga de cobre estanhado, para a fixacao de condutores de aluminio ou cobre, por efeito de mola.  Modelo no 9, padrao RIOLUZ, tipo J, AMP ou similar.  Fornecimento e instalacao.</v>
          </cell>
          <cell r="D4214" t="str">
            <v>un</v>
          </cell>
          <cell r="E4214">
            <v>5.95</v>
          </cell>
        </row>
        <row r="4215">
          <cell r="A4215" t="str">
            <v>IP010417</v>
          </cell>
          <cell r="B4215" t="str">
            <v>IP10300527/</v>
          </cell>
          <cell r="C4215" t="str">
            <v>Conector tipo cunha, em liga de cobre estanhado, para a fixacao de condutores de aluminio ou cobre, por efeito de mola.  Modelo no 10, padrao RIOLUZ, tipo F, AMP ou similar.  Fornecimento e instalacao.</v>
          </cell>
          <cell r="D4215" t="str">
            <v>un</v>
          </cell>
          <cell r="E4215">
            <v>5.59</v>
          </cell>
        </row>
        <row r="4216">
          <cell r="A4216" t="str">
            <v>IP010418</v>
          </cell>
          <cell r="B4216" t="str">
            <v>IP10300530/</v>
          </cell>
          <cell r="C4216" t="str">
            <v>Conector tipo cunha, em liga de cobre estanhado, para a fixacao de condutores de aluminio ou cobre, por efeito de mola.  Modelo no 11, padrao RIOLUZ, tipo D, AMP ou similar.  Fornecimento e instalacao.</v>
          </cell>
          <cell r="D4216" t="str">
            <v>un</v>
          </cell>
          <cell r="E4216">
            <v>5.59</v>
          </cell>
        </row>
        <row r="4217">
          <cell r="A4217" t="str">
            <v>IP010419</v>
          </cell>
          <cell r="B4217" t="str">
            <v>IP10300532/</v>
          </cell>
          <cell r="C4217" t="str">
            <v>Conector tipo cunha, em liga de cobre estanhado, para a fixacao de condutores de aluminio ou cobre, por efeito de mola.  Modelo no 12, padrao RIOLUZ, tipo I, AMP ou similar.  Fornecimento e instalacao.</v>
          </cell>
          <cell r="D4217" t="str">
            <v>un</v>
          </cell>
          <cell r="E4217">
            <v>3.83</v>
          </cell>
        </row>
        <row r="4218">
          <cell r="A4218" t="str">
            <v>IP010420</v>
          </cell>
          <cell r="B4218" t="str">
            <v>IP10300535/</v>
          </cell>
          <cell r="C4218" t="str">
            <v>Conector tipo cunha, em liga de cobre estanhado, para a fixacao de condutores de aluminio ou cobre, por efeito de mola.  Modelo no 13, padrao RIOLUZ, tipo VII, AMP ou similar.  Fornecimento e instalacao.</v>
          </cell>
          <cell r="D4218" t="str">
            <v>un</v>
          </cell>
          <cell r="E4218">
            <v>5.09</v>
          </cell>
        </row>
        <row r="4219">
          <cell r="A4219" t="str">
            <v>IP010422</v>
          </cell>
          <cell r="B4219" t="str">
            <v>IP10300538/</v>
          </cell>
          <cell r="C4219" t="str">
            <v>Conector tipo cunha, em liga de cobre estanhado, para a fixacao de condutores de aluminio ou cobre, por efeito de mola.  Modelo no 14, padrao RIOLUZ, tipo VI, AMP ou similar.  Fornecimento e instalacao.</v>
          </cell>
          <cell r="D4219" t="str">
            <v>un</v>
          </cell>
          <cell r="E4219">
            <v>5.09</v>
          </cell>
        </row>
        <row r="4220">
          <cell r="A4220" t="str">
            <v>IP001734</v>
          </cell>
          <cell r="B4220" t="str">
            <v>IP10301000/</v>
          </cell>
          <cell r="C4220" t="str">
            <v>Grampo paralelo de aluminio de 1 parafuso, com pasta anti oxido para cabos de 1/0AWG (33mm2) no principal e 10AWG (5mm2) no secundario, segundo desenho A4-139-CP.  Fornecimento e colocacao.</v>
          </cell>
          <cell r="D4220" t="str">
            <v>un</v>
          </cell>
          <cell r="E4220">
            <v>2.4700000000000002</v>
          </cell>
        </row>
        <row r="4221">
          <cell r="A4221" t="str">
            <v>IP001735</v>
          </cell>
          <cell r="B4221" t="str">
            <v>IP10301006/</v>
          </cell>
          <cell r="C4221" t="str">
            <v>Grampo paralelo universal de aluminio fundido ou extrudado, de 1 parafuso, com pasta anti oxido para cabos de 70mm2 a 185mm2 no principal e 1,5mm2 no secundario, segundo desenho A4-139-CP.  Fornecimento e colocacao.</v>
          </cell>
          <cell r="D4221" t="str">
            <v>un</v>
          </cell>
          <cell r="E4221">
            <v>3.39</v>
          </cell>
        </row>
        <row r="4222">
          <cell r="A4222" t="str">
            <v>IP001733</v>
          </cell>
          <cell r="B4222" t="str">
            <v>IP10301050/</v>
          </cell>
          <cell r="C4222" t="str">
            <v>Grampo paralelo universal de aluminio fundido ou extrudado, de 2 parafusos, com pasta anti oxido, segundo desenho A3-142-CP.  Fornecimento e colocacao.</v>
          </cell>
          <cell r="D4222" t="str">
            <v>un</v>
          </cell>
          <cell r="E4222">
            <v>7.62</v>
          </cell>
        </row>
        <row r="4223">
          <cell r="A4223" t="str">
            <v>IP007644</v>
          </cell>
          <cell r="B4223" t="str">
            <v>IP10301100/</v>
          </cell>
          <cell r="C4223" t="str">
            <v>Grampo de linha viva em aluminio.  Fornecimento.</v>
          </cell>
          <cell r="D4223" t="str">
            <v>un</v>
          </cell>
          <cell r="E4223">
            <v>14.94</v>
          </cell>
        </row>
        <row r="4224">
          <cell r="A4224" t="str">
            <v>IP009407</v>
          </cell>
          <cell r="B4224" t="str">
            <v>IP10350050/</v>
          </cell>
          <cell r="C4224" t="str">
            <v>Condulete de aluminio silico tipo LL de 19mm (3/4") com tampa.  Fornecimento.</v>
          </cell>
          <cell r="D4224" t="str">
            <v>un</v>
          </cell>
          <cell r="E4224">
            <v>3.86</v>
          </cell>
        </row>
        <row r="4225">
          <cell r="A4225" t="str">
            <v>IP009408</v>
          </cell>
          <cell r="B4225" t="str">
            <v>IP10350053/</v>
          </cell>
          <cell r="C4225" t="str">
            <v>Condulete de aluminio silico tipo LR de 19mm (3/4") com tampa.  Fornecimento.</v>
          </cell>
          <cell r="D4225" t="str">
            <v>un</v>
          </cell>
          <cell r="E4225">
            <v>5.58</v>
          </cell>
        </row>
        <row r="4226">
          <cell r="A4226" t="str">
            <v>IP009409</v>
          </cell>
          <cell r="B4226" t="str">
            <v>IP10350056/</v>
          </cell>
          <cell r="C4226" t="str">
            <v>Condulete de aluminio silico tipo T de 19mm (3/4") com tampa.  Fornecimento.</v>
          </cell>
          <cell r="D4226" t="str">
            <v>un</v>
          </cell>
          <cell r="E4226">
            <v>5.42</v>
          </cell>
        </row>
        <row r="4227">
          <cell r="A4227" t="str">
            <v>IP001743</v>
          </cell>
          <cell r="B4227" t="str">
            <v>IP10350100/</v>
          </cell>
          <cell r="C4227" t="str">
            <v>Caixa de ligacao tipo Petrolets R=15/C, R=15/TB, R=15/LB ou similar, com entradas rosqueadas de 1" (25mm).  Fornecimento e colocacao.</v>
          </cell>
          <cell r="D4227" t="str">
            <v>un</v>
          </cell>
          <cell r="E4227">
            <v>9.98</v>
          </cell>
        </row>
        <row r="4228">
          <cell r="A4228" t="str">
            <v>IP001744</v>
          </cell>
          <cell r="B4228" t="str">
            <v>IP10350200/</v>
          </cell>
          <cell r="C4228" t="str">
            <v>Caixa de ligacao tipo Petrolets R=15/C, R=15/TB, R=15/LB ou similar, com entradas rosqueadas de 2" (50mm).  Fornecimento e colocacao.</v>
          </cell>
          <cell r="D4228" t="str">
            <v>un</v>
          </cell>
          <cell r="E4228">
            <v>34.92</v>
          </cell>
        </row>
        <row r="4229">
          <cell r="A4229" t="str">
            <v>IP001745</v>
          </cell>
          <cell r="B4229" t="str">
            <v>IP10350300/</v>
          </cell>
          <cell r="C4229" t="str">
            <v>Caixa de ligacao tipo Petrolets R=15/C, R=15/TB, R=15/LB ou similar, com entradas rosqueadas de 3" (75mm).  Fornecimento e colocacao.</v>
          </cell>
          <cell r="D4229" t="str">
            <v>un</v>
          </cell>
          <cell r="E4229">
            <v>86.9</v>
          </cell>
        </row>
        <row r="4230">
          <cell r="A4230" t="str">
            <v>IP008689</v>
          </cell>
          <cell r="B4230" t="str">
            <v>IP10350312/</v>
          </cell>
          <cell r="C4230" t="str">
            <v>Condulete de aluminio tipo T de 75mm (3").  Fornecimento.</v>
          </cell>
          <cell r="D4230" t="str">
            <v>un</v>
          </cell>
          <cell r="E4230">
            <v>77.25</v>
          </cell>
        </row>
        <row r="4231">
          <cell r="A4231" t="str">
            <v>IP003853</v>
          </cell>
          <cell r="B4231" t="str">
            <v>IP10350400/</v>
          </cell>
          <cell r="C4231" t="str">
            <v>Caixa de ligacao tipo Condulets R-15/LB-22 ou similar, com entrada rosqueadas de 1 1/2" (27mm).  Fornecimento e colocacao.</v>
          </cell>
          <cell r="D4231" t="str">
            <v>un</v>
          </cell>
          <cell r="E4231">
            <v>7.21</v>
          </cell>
        </row>
        <row r="4232">
          <cell r="A4232" t="str">
            <v>IP001737</v>
          </cell>
          <cell r="B4232" t="str">
            <v>IP10400050/</v>
          </cell>
          <cell r="C4232" t="str">
            <v>Laco de roldana pre-formado, de aco recoberto de aluminio, para cabo de aluminio nu, bitola de 25mm2, segundo desenho A4-139-CP.  Fornecimento e colocacao.</v>
          </cell>
          <cell r="D4232" t="str">
            <v>un</v>
          </cell>
          <cell r="E4232">
            <v>2.52</v>
          </cell>
        </row>
        <row r="4233">
          <cell r="A4233" t="str">
            <v>IP001736</v>
          </cell>
          <cell r="B4233" t="str">
            <v>IP10400100/</v>
          </cell>
          <cell r="C4233" t="str">
            <v>Laco de roldana pre-formado, de aco recoberto de aluminio, para cabo de aluminio encapado, bitola de 25mm2, segundo desenho A4-139-CP.  Fornecimento e colocacao.</v>
          </cell>
          <cell r="D4233" t="str">
            <v>un</v>
          </cell>
          <cell r="E4233">
            <v>2.91</v>
          </cell>
        </row>
        <row r="4234">
          <cell r="A4234" t="str">
            <v>IP001689</v>
          </cell>
          <cell r="B4234" t="str">
            <v>IP15050050/</v>
          </cell>
          <cell r="C4234" t="str">
            <v>Rede de baixa tensao (BT), aerea, com 1 condutor de cobre, exclusive fornecimento do condutor (lance).  Instalacao.</v>
          </cell>
          <cell r="D4234" t="str">
            <v>un</v>
          </cell>
          <cell r="E4234">
            <v>10.69</v>
          </cell>
        </row>
        <row r="4235">
          <cell r="A4235" t="str">
            <v>IP001693</v>
          </cell>
          <cell r="B4235" t="str">
            <v>IP15050100/</v>
          </cell>
          <cell r="C4235" t="str">
            <v>Rede de baixa tensao (BT), aerea, com 1 condutor de aluminio, exclusive fornecimento do condutor (lance).  Instalacao.</v>
          </cell>
          <cell r="D4235" t="str">
            <v>un</v>
          </cell>
          <cell r="E4235">
            <v>16.04</v>
          </cell>
        </row>
        <row r="4236">
          <cell r="A4236" t="str">
            <v>IP002299</v>
          </cell>
          <cell r="B4236" t="str">
            <v>IP15050150/</v>
          </cell>
          <cell r="C4236" t="str">
            <v>Instalacao de rede de baixa tensao (BT), aerea, com cabo Multiplex, ou similar, de aluminio, exclusive fornecimento do cabo.</v>
          </cell>
          <cell r="D4236" t="str">
            <v>un</v>
          </cell>
          <cell r="E4236">
            <v>3.1</v>
          </cell>
        </row>
        <row r="4237">
          <cell r="A4237" t="str">
            <v>IP001694</v>
          </cell>
          <cell r="B4237" t="str">
            <v>IP15050200/</v>
          </cell>
          <cell r="C4237" t="str">
            <v>Rede de baixa tensao (BT), aerea, com 2 condutores de aluminio, exclusive fornecimento dos condutores (lance).  Instalacao.</v>
          </cell>
          <cell r="D4237" t="str">
            <v>un</v>
          </cell>
          <cell r="E4237">
            <v>26.73</v>
          </cell>
        </row>
        <row r="4238">
          <cell r="A4238" t="str">
            <v>IP001690</v>
          </cell>
          <cell r="B4238" t="str">
            <v>IP15050250/</v>
          </cell>
          <cell r="C4238" t="str">
            <v>Rede de baixa tensao (BT), aerea, com 3 condutores de cobre, exclusive fornecimento do condutor (lance).  Instalacao.</v>
          </cell>
          <cell r="D4238" t="str">
            <v>un</v>
          </cell>
          <cell r="E4238">
            <v>32.07</v>
          </cell>
        </row>
        <row r="4239">
          <cell r="A4239" t="str">
            <v>IP001691</v>
          </cell>
          <cell r="B4239" t="str">
            <v>IP15050300/</v>
          </cell>
          <cell r="C4239" t="str">
            <v>Rede de baixa tensao (BT), aerea, com 3 condutores de aluminio, exclusive fornecimento dos condutores (lance).  Instalacao.</v>
          </cell>
          <cell r="D4239" t="str">
            <v>un</v>
          </cell>
          <cell r="E4239">
            <v>34.75</v>
          </cell>
        </row>
        <row r="4240">
          <cell r="A4240" t="str">
            <v>IP001692</v>
          </cell>
          <cell r="B4240" t="str">
            <v>IP15050350/</v>
          </cell>
          <cell r="C4240" t="str">
            <v>Rede de baixa tensao (BT), aerea, com 4 condutores de aluminio, exclusive fornecimento dos condutores (lance).  Instalacao.</v>
          </cell>
          <cell r="D4240" t="str">
            <v>un</v>
          </cell>
          <cell r="E4240">
            <v>53.46</v>
          </cell>
        </row>
        <row r="4241">
          <cell r="A4241" t="str">
            <v>IP003940</v>
          </cell>
          <cell r="B4241" t="str">
            <v>IP15100050/</v>
          </cell>
          <cell r="C4241" t="str">
            <v>Instalacao de rede de alta tensao (AT) aerea, com cabo triplex de cobre, exclusive fornecimento de cabo.</v>
          </cell>
          <cell r="D4241" t="str">
            <v>un</v>
          </cell>
          <cell r="E4241">
            <v>33.68</v>
          </cell>
        </row>
        <row r="4242">
          <cell r="A4242" t="str">
            <v>IP008059</v>
          </cell>
          <cell r="B4242" t="str">
            <v>IP30200515/</v>
          </cell>
          <cell r="C4242" t="str">
            <v>Luva para eletroduto de PVC rigido, de 75mm (3").  Fornecimento.</v>
          </cell>
          <cell r="D4242" t="str">
            <v>un</v>
          </cell>
          <cell r="E4242">
            <v>2.44</v>
          </cell>
        </row>
        <row r="4243">
          <cell r="A4243" t="str">
            <v>IP007486</v>
          </cell>
          <cell r="B4243" t="str">
            <v>IP30250053/</v>
          </cell>
          <cell r="C4243" t="str">
            <v>Conduite flexivel de 3/4".  Fornecimento e colocacao.</v>
          </cell>
          <cell r="D4243" t="str">
            <v>un</v>
          </cell>
          <cell r="E4243">
            <v>5.53</v>
          </cell>
        </row>
        <row r="4244">
          <cell r="A4244" t="str">
            <v>IP001725</v>
          </cell>
          <cell r="B4244" t="str">
            <v>IP30250112/</v>
          </cell>
          <cell r="C4244" t="str">
            <v>Conduite Kopex ou similar, com diametro de 63mm (2 1/2"), para acabamento.  Fornecimento e colocacao.</v>
          </cell>
          <cell r="D4244" t="str">
            <v>m</v>
          </cell>
          <cell r="E4244">
            <v>9.6199999999999992</v>
          </cell>
        </row>
        <row r="4245">
          <cell r="A4245" t="str">
            <v>IP008598</v>
          </cell>
          <cell r="B4245" t="str">
            <v>IP30300112/</v>
          </cell>
          <cell r="C4245" t="str">
            <v>Box curvo de aluminio de 38mm (1 1/2").  Fornecimento.</v>
          </cell>
          <cell r="D4245" t="str">
            <v>un</v>
          </cell>
          <cell r="E4245">
            <v>6.07</v>
          </cell>
        </row>
        <row r="4246">
          <cell r="A4246" t="str">
            <v>IP007574</v>
          </cell>
          <cell r="B4246" t="str">
            <v>IP30300115/</v>
          </cell>
          <cell r="C4246" t="str">
            <v>Box curvo de aluminio com bucha e arruela de 50mm (2").  Fornecimento.</v>
          </cell>
          <cell r="D4246" t="str">
            <v>un</v>
          </cell>
          <cell r="E4246">
            <v>14.85</v>
          </cell>
        </row>
        <row r="4247">
          <cell r="A4247" t="str">
            <v>IP008185</v>
          </cell>
          <cell r="B4247" t="str">
            <v>IP30300121/</v>
          </cell>
          <cell r="C4247" t="str">
            <v>Box curvo de aluminio com bucha e arruela de 75mm (3").  Fornecimento.</v>
          </cell>
          <cell r="D4247" t="str">
            <v>un</v>
          </cell>
          <cell r="E4247">
            <v>35.659999999999997</v>
          </cell>
        </row>
        <row r="4248">
          <cell r="A4248" t="str">
            <v>IP006273</v>
          </cell>
          <cell r="B4248" t="str">
            <v>IP35050050/</v>
          </cell>
          <cell r="C4248" t="str">
            <v>Quadro de acionamento dos circuitos de iluminacao do indicador visual de direcao de vento e pista de pouso, com variacao seletiva de tensao apenas para a pista.  Fornecimento.</v>
          </cell>
          <cell r="D4248" t="str">
            <v>un</v>
          </cell>
          <cell r="E4248">
            <v>2990</v>
          </cell>
        </row>
        <row r="4249">
          <cell r="A4249" t="str">
            <v>IP008418</v>
          </cell>
          <cell r="B4249" t="str">
            <v>IP35100050/</v>
          </cell>
          <cell r="C4249" t="str">
            <v>Chapa de ferro galvanizado no 24, de (1x2)m.  Fornecimento.</v>
          </cell>
          <cell r="D4249" t="str">
            <v>Kg</v>
          </cell>
          <cell r="E4249">
            <v>3.42</v>
          </cell>
        </row>
        <row r="4250">
          <cell r="A4250" t="str">
            <v>IP005034</v>
          </cell>
          <cell r="B4250" t="str">
            <v>IP35100500/</v>
          </cell>
          <cell r="C4250" t="str">
            <v>Gabinete em chapa de aco, bitola de 14 e 18, acabamento com pintura eletrostatica Epoxi po, Monorack ou similar, sem porta da Gral Metal ou similar, de 19"x320x570mm, codigo:0700.325.19, para montagem eletro-eletronica.  Fornecimento.</v>
          </cell>
          <cell r="D4250" t="str">
            <v>un</v>
          </cell>
          <cell r="E4250">
            <v>712.69</v>
          </cell>
        </row>
        <row r="4251">
          <cell r="A4251" t="str">
            <v>IP007639</v>
          </cell>
          <cell r="B4251" t="str">
            <v>IP35150050/</v>
          </cell>
          <cell r="C4251" t="str">
            <v>Comando em grupo CRJ-04 ou similar, 85A.  Fornecimento.</v>
          </cell>
          <cell r="D4251" t="str">
            <v>un</v>
          </cell>
          <cell r="E4251">
            <v>1984.4</v>
          </cell>
        </row>
        <row r="4252">
          <cell r="A4252" t="str">
            <v>IP008056</v>
          </cell>
          <cell r="B4252" t="str">
            <v>IP35150200/</v>
          </cell>
          <cell r="C4252" t="str">
            <v>Comando em grupo CRJ-05/220V(140A).  Fornecimento.</v>
          </cell>
          <cell r="D4252" t="str">
            <v>un</v>
          </cell>
          <cell r="E4252">
            <v>2539</v>
          </cell>
        </row>
        <row r="4253">
          <cell r="A4253" t="str">
            <v>IP007947</v>
          </cell>
          <cell r="B4253" t="str">
            <v>IP35150400/</v>
          </cell>
          <cell r="C4253" t="str">
            <v>Comando para IP, com caixa trifasico, capacidade de 45A, tipo CRJ-07, 220/127V.  Fornecimento.</v>
          </cell>
          <cell r="D4253" t="str">
            <v>un</v>
          </cell>
          <cell r="E4253">
            <v>1238</v>
          </cell>
        </row>
        <row r="4254">
          <cell r="A4254" t="str">
            <v>IP006249</v>
          </cell>
          <cell r="B4254" t="str">
            <v>IP35200100/</v>
          </cell>
          <cell r="C4254" t="str">
            <v>Balizador AS1 Wetzel ou similar, com refrator acrilico na cor vermelha, com lampada incandescente de 60W/220V, com filamento reforcado.  Fornecimento.</v>
          </cell>
          <cell r="D4254" t="str">
            <v>un</v>
          </cell>
          <cell r="E4254">
            <v>38.07</v>
          </cell>
        </row>
        <row r="4255">
          <cell r="A4255" t="str">
            <v>IP001724</v>
          </cell>
          <cell r="B4255" t="str">
            <v>IP35200200/</v>
          </cell>
          <cell r="C4255" t="str">
            <v>Colocacao de equipamentos de comando de circuito, padrao RIOLUZ; exclusive o fornecimento das ferragens de fixacao e do comando.</v>
          </cell>
          <cell r="D4255" t="str">
            <v>un</v>
          </cell>
          <cell r="E4255">
            <v>37.42</v>
          </cell>
        </row>
        <row r="4256">
          <cell r="A4256" t="str">
            <v>IP001723</v>
          </cell>
          <cell r="B4256" t="str">
            <v>IP35200203/</v>
          </cell>
          <cell r="C4256" t="str">
            <v>Colocacao de equipamentos de comando de circuito, padrao RIOLUZ, com fornecimento de ferragens de fixacao; exclusive o fornecimento do comando.</v>
          </cell>
          <cell r="D4256" t="str">
            <v>un</v>
          </cell>
          <cell r="E4256" t="e">
            <v>#N/A</v>
          </cell>
        </row>
        <row r="4257">
          <cell r="A4257" t="str">
            <v>IP006246</v>
          </cell>
          <cell r="B4257" t="str">
            <v>IP35200250/</v>
          </cell>
          <cell r="C4257" t="str">
            <v>Conjunto para montagem de indicador visual de direcao de vento (biruta) adaptado para balizamento noturno.  Fornecimento.</v>
          </cell>
          <cell r="D4257" t="str">
            <v>un</v>
          </cell>
          <cell r="E4257">
            <v>2630</v>
          </cell>
        </row>
        <row r="4258">
          <cell r="A4258" t="str">
            <v>IP006274</v>
          </cell>
          <cell r="B4258" t="str">
            <v>IP35200500/</v>
          </cell>
          <cell r="C4258" t="str">
            <v>Fonte de emergencia (No BreaK), com potencia de 2Kva, 220V/220V, autonomia a plena carga de 30min.  Fornecimento.</v>
          </cell>
          <cell r="D4258" t="str">
            <v>un</v>
          </cell>
          <cell r="E4258">
            <v>1210</v>
          </cell>
        </row>
        <row r="4259">
          <cell r="A4259" t="str">
            <v>IP008087</v>
          </cell>
          <cell r="B4259" t="str">
            <v>IP40050100/</v>
          </cell>
          <cell r="C4259" t="str">
            <v>Chave blindada, bipolar, 60A.  Fornecimento.</v>
          </cell>
          <cell r="D4259" t="str">
            <v>un</v>
          </cell>
          <cell r="E4259">
            <v>120.33</v>
          </cell>
        </row>
        <row r="4260">
          <cell r="A4260" t="str">
            <v>IP008878</v>
          </cell>
          <cell r="B4260" t="str">
            <v>IP40050300/</v>
          </cell>
          <cell r="C4260" t="str">
            <v>Chave corta circuito, de 100A, 15Kv, com fusivel de cartucho tipo S-1, exclusive elos fusiveis.  Fornecimento.</v>
          </cell>
          <cell r="D4260" t="str">
            <v>un</v>
          </cell>
          <cell r="E4260">
            <v>93.35</v>
          </cell>
        </row>
        <row r="4261">
          <cell r="A4261" t="str">
            <v>IP007642</v>
          </cell>
          <cell r="B4261" t="str">
            <v>IP40100200/</v>
          </cell>
          <cell r="C4261" t="str">
            <v>Elo-fusivel, tipo H, de 100A.  Fornecimento.</v>
          </cell>
          <cell r="D4261" t="str">
            <v>un</v>
          </cell>
          <cell r="E4261">
            <v>1.7</v>
          </cell>
        </row>
        <row r="4262">
          <cell r="A4262" t="str">
            <v>IP010660</v>
          </cell>
          <cell r="B4262" t="str">
            <v>IP40100300/</v>
          </cell>
          <cell r="C4262" t="str">
            <v>Elo-fusivel, tipo K, de 100A, 15Kv.  Fornecimento.</v>
          </cell>
          <cell r="D4262" t="str">
            <v>un</v>
          </cell>
          <cell r="E4262">
            <v>5.61</v>
          </cell>
        </row>
        <row r="4263">
          <cell r="A4263" t="str">
            <v>IP010661</v>
          </cell>
          <cell r="B4263" t="str">
            <v>IP40100350/</v>
          </cell>
          <cell r="C4263" t="str">
            <v>Elo-fusivel, tipo K, de 200A, 15Kv.  Fornecimento.</v>
          </cell>
          <cell r="D4263" t="str">
            <v>un</v>
          </cell>
          <cell r="E4263">
            <v>9.77</v>
          </cell>
        </row>
        <row r="4264">
          <cell r="A4264" t="str">
            <v>IP010659</v>
          </cell>
          <cell r="B4264" t="str">
            <v>IP40100500/</v>
          </cell>
          <cell r="C4264" t="str">
            <v>Fusivel NH, tamanho 01, corrente nominal de 36A, Siemens ou similar.  Fornecimento.</v>
          </cell>
          <cell r="D4264" t="str">
            <v>un</v>
          </cell>
          <cell r="E4264">
            <v>7.44</v>
          </cell>
        </row>
        <row r="4265">
          <cell r="A4265" t="str">
            <v>IP010657</v>
          </cell>
          <cell r="B4265" t="str">
            <v>IP40100521/</v>
          </cell>
          <cell r="C4265" t="str">
            <v>Fusivel NH, tamanho 00, corrente nominal de 125A, Siemens ou similar.  Fornecimento.</v>
          </cell>
          <cell r="D4265" t="str">
            <v>un</v>
          </cell>
          <cell r="E4265">
            <v>11.79</v>
          </cell>
        </row>
        <row r="4266">
          <cell r="A4266" t="str">
            <v>IP010658</v>
          </cell>
          <cell r="B4266" t="str">
            <v>IP40100532/</v>
          </cell>
          <cell r="C4266" t="str">
            <v>Fusivel NH, tamanho 00, corrente nominal de 160A, Siemens ou similar.  Fornecimento.</v>
          </cell>
          <cell r="D4266" t="str">
            <v>un</v>
          </cell>
          <cell r="E4266">
            <v>11.79</v>
          </cell>
        </row>
        <row r="4267">
          <cell r="A4267" t="str">
            <v>IP006222</v>
          </cell>
          <cell r="B4267" t="str">
            <v>IP40150106/</v>
          </cell>
          <cell r="C4267" t="str">
            <v>Disjuntor termomagnetico, bipolar de 20A.  Fornecimento.</v>
          </cell>
          <cell r="D4267" t="str">
            <v>un</v>
          </cell>
          <cell r="E4267">
            <v>16.87</v>
          </cell>
        </row>
        <row r="4268">
          <cell r="A4268" t="str">
            <v>IP006220</v>
          </cell>
          <cell r="B4268" t="str">
            <v>IP40150212/</v>
          </cell>
          <cell r="C4268" t="str">
            <v>Disjuntor termomagnetico, tripolar de 40A.  Fornecimento.</v>
          </cell>
          <cell r="D4268" t="str">
            <v>un</v>
          </cell>
          <cell r="E4268">
            <v>25.97</v>
          </cell>
        </row>
        <row r="4269">
          <cell r="A4269" t="str">
            <v>IP008066</v>
          </cell>
          <cell r="B4269" t="str">
            <v>IP40150250/</v>
          </cell>
          <cell r="C4269" t="str">
            <v>Disjuntor, tripolar de 100A.  Fornecimento.</v>
          </cell>
          <cell r="D4269" t="str">
            <v>un</v>
          </cell>
          <cell r="E4269">
            <v>33.51</v>
          </cell>
        </row>
        <row r="4270">
          <cell r="A4270" t="str">
            <v>IP007933</v>
          </cell>
          <cell r="B4270" t="str">
            <v>IP45050050/</v>
          </cell>
          <cell r="C4270" t="str">
            <v>Base externa para rele fotoeletrico.  Fornecimento.</v>
          </cell>
          <cell r="D4270" t="str">
            <v>un</v>
          </cell>
          <cell r="E4270">
            <v>5.42</v>
          </cell>
        </row>
        <row r="4271">
          <cell r="A4271" t="str">
            <v>IP007932</v>
          </cell>
          <cell r="B4271" t="str">
            <v>IP45050200/</v>
          </cell>
          <cell r="C4271" t="str">
            <v>Rele fotoeletrico, tipo NF, tensao de 125V.  Fornecimento.</v>
          </cell>
          <cell r="D4271" t="str">
            <v>un</v>
          </cell>
          <cell r="E4271">
            <v>12.29</v>
          </cell>
        </row>
        <row r="4272">
          <cell r="A4272" t="str">
            <v>IP010164</v>
          </cell>
          <cell r="B4272" t="str">
            <v>IP45050250/</v>
          </cell>
          <cell r="C4272" t="str">
            <v>Rele fotoeletrico, tipo NA, tensao de 127V, 1200VA.  Fornecimento.</v>
          </cell>
          <cell r="D4272" t="str">
            <v>un</v>
          </cell>
          <cell r="E4272">
            <v>12.45</v>
          </cell>
        </row>
        <row r="4273">
          <cell r="A4273" t="str">
            <v>IP010242</v>
          </cell>
          <cell r="B4273" t="str">
            <v>IP45050300/</v>
          </cell>
          <cell r="C4273" t="str">
            <v>Rele temporizado, coel, tipo RTQD.  Fornecimento.</v>
          </cell>
          <cell r="D4273" t="str">
            <v>un</v>
          </cell>
          <cell r="E4273">
            <v>316.35000000000002</v>
          </cell>
        </row>
        <row r="4274">
          <cell r="A4274" t="str">
            <v>IP008884</v>
          </cell>
          <cell r="B4274" t="str">
            <v>IP45050350/</v>
          </cell>
          <cell r="C4274" t="str">
            <v>Rele temporizado, tipo FLT 01/NF.  Fornecimento.</v>
          </cell>
          <cell r="D4274" t="str">
            <v>un</v>
          </cell>
          <cell r="E4274">
            <v>33.299999999999997</v>
          </cell>
        </row>
        <row r="4275">
          <cell r="A4275" t="str">
            <v>IP001720</v>
          </cell>
          <cell r="B4275" t="str">
            <v>IP45100050/</v>
          </cell>
          <cell r="C4275" t="str">
            <v>Colocacao de rele fotoeletrico individual, com base em poste (aco ou concreto) de acordo com o padrao da RIOLUZ; exclusive fornecimento do rele e base.</v>
          </cell>
          <cell r="D4275" t="str">
            <v>un</v>
          </cell>
          <cell r="E4275">
            <v>8.25</v>
          </cell>
        </row>
        <row r="4276">
          <cell r="A4276" t="str">
            <v>IP001721</v>
          </cell>
          <cell r="B4276" t="str">
            <v>IP45100100/</v>
          </cell>
          <cell r="C4276" t="str">
            <v>Colocacao de rele fotoeletrico individual, com base, em ponta de braco ou poste curvo (aco ou concreto) de acordo com o padrao da RIOLUZ, com fornecimento das ferragens de fixacao; exclusive fornecimento do rele e base.</v>
          </cell>
          <cell r="D4276" t="str">
            <v>un</v>
          </cell>
          <cell r="E4276">
            <v>23.67</v>
          </cell>
        </row>
        <row r="4277">
          <cell r="A4277" t="str">
            <v>IP001722</v>
          </cell>
          <cell r="B4277" t="str">
            <v>IP45100150/</v>
          </cell>
          <cell r="C4277" t="str">
            <v>Rele fotoeletrico individual, com base em poste (aco ou concreto) de acordo com o padrao da RIOLUZ, exclusive fornecimento das ferragens de fixacao e do rele fotoeletrico e base.  Colocacao.</v>
          </cell>
          <cell r="D4277" t="str">
            <v>un</v>
          </cell>
          <cell r="E4277">
            <v>8.02</v>
          </cell>
        </row>
        <row r="4278">
          <cell r="A4278" t="str">
            <v>IP008076</v>
          </cell>
          <cell r="B4278" t="str">
            <v>IP50050050/</v>
          </cell>
          <cell r="C4278" t="str">
            <v>Luminaria LRJ-10 para lampada a vapor de sodio de 70W ovoide, encaixe para tubo com diametro de 25,5mm, corpo refletor estampado em chapa de aluminio (99,5%), receptaculo E-27, conforme desenho A4-1676-PD ou A4-1409-PD e especificacao EM-RIOLUZ no 28.  Fo</v>
          </cell>
          <cell r="D4278" t="str">
            <v>un</v>
          </cell>
          <cell r="E4278">
            <v>39.5</v>
          </cell>
        </row>
        <row r="4279">
          <cell r="A4279" t="str">
            <v>IP008781</v>
          </cell>
          <cell r="B4279" t="str">
            <v>IP50050053/</v>
          </cell>
          <cell r="C4279" t="str">
            <v>Luminaria LRJ-25 para lampada a vapor de sodio ou multivapor metalico de 70W ovoide, com equipamento auxiliar integrado 220/250V (EM-RIOLUZ-30), encaixe em tubo com diametro de 48mm, corpo em liga de aluminio fundido, SAE-323, 325 ou 383, refrator em vidr</v>
          </cell>
          <cell r="D4279" t="str">
            <v>un</v>
          </cell>
          <cell r="E4279">
            <v>193.28</v>
          </cell>
        </row>
        <row r="4280">
          <cell r="A4280" t="str">
            <v>IP016020</v>
          </cell>
          <cell r="B4280" t="str">
            <v>IP50050059/</v>
          </cell>
          <cell r="C4280" t="str">
            <v>Luminaria LRJ-25 para lampada a vapor de sodio ou multivapo metalico de 70W ovoide, com equipamento auxiliar integrado 220/250V (EM-RIOLUZ-30), encaixe em tubo com diametro de 48mm, corpo em liga de aluminio fundido, SAE-323, 305 ou 383, refrator em vidro</v>
          </cell>
          <cell r="D4280" t="str">
            <v>un</v>
          </cell>
          <cell r="E4280">
            <v>350.46</v>
          </cell>
        </row>
        <row r="4281">
          <cell r="A4281" t="str">
            <v>IP017843</v>
          </cell>
          <cell r="B4281" t="str">
            <v>IP50050062/</v>
          </cell>
          <cell r="C4281" t="str">
            <v>Luminaria LRJ-35 para lampada vapor de sodio ou multivapor metalico de 70W,  com equipamento auxiliar integrado 220V (EM-RIOLUZ no 30), encaixe em tubo com diametro de 48mm, corpo em aluminio injetado a alta pressao, difusor em policarbonato injetado, ref</v>
          </cell>
          <cell r="D4281" t="str">
            <v>un</v>
          </cell>
          <cell r="E4281">
            <v>138</v>
          </cell>
        </row>
        <row r="4282">
          <cell r="A4282" t="str">
            <v>IP017842</v>
          </cell>
          <cell r="B4282" t="str">
            <v>IP50050100/</v>
          </cell>
          <cell r="C4282" t="str">
            <v>Luminaria LRJ-35 para lampada vapor de sodio ou multivapor metalico de 100W,  com equipamento auxiliar integrado 220V (EM-RIOLUZ no 30), encaixe em tubo com diametro de 48mm, corpo em aluminio injetado a alta pressao, difusor em policarbonato injetado, re</v>
          </cell>
          <cell r="D4282" t="str">
            <v>un</v>
          </cell>
          <cell r="E4282">
            <v>139</v>
          </cell>
        </row>
        <row r="4283">
          <cell r="A4283" t="str">
            <v>IP016000</v>
          </cell>
          <cell r="B4283" t="str">
            <v>IP50050150/</v>
          </cell>
          <cell r="C4283" t="str">
            <v>Luminaria LRJ-16 para lampada a vapor de sodio de 100 ou 150W ovoide, encaixe em tubo com diametro de 48mm, corpo refletor estampado em chapa de aluminio (99,5% de Al), pescoco em liga de aluminio fundido com baixo teor de cobre e ferro SAE 305 ou 323 (AS</v>
          </cell>
          <cell r="D4283" t="str">
            <v>un</v>
          </cell>
          <cell r="E4283">
            <v>96.21</v>
          </cell>
        </row>
        <row r="4284">
          <cell r="A4284" t="str">
            <v>IP016001</v>
          </cell>
          <cell r="B4284" t="str">
            <v>IP50050153/</v>
          </cell>
          <cell r="C4284" t="str">
            <v>Luminaria LRJ-16 para lampada a vapor de sodio de 70W ou multivapor metalico de 70 ou 100W, encaixe em tubo com diametro de 48mm, corpo refletor estampado em chapa de aluminio (99,5% de Al), pescoco em liga de aluminio fundido com baixo teor de cobre e fe</v>
          </cell>
          <cell r="D4284" t="str">
            <v>un</v>
          </cell>
          <cell r="E4284">
            <v>87.19</v>
          </cell>
        </row>
        <row r="4285">
          <cell r="A4285" t="str">
            <v>IP008225</v>
          </cell>
          <cell r="B4285" t="str">
            <v>IP50050156/</v>
          </cell>
          <cell r="C4285" t="str">
            <v xml:space="preserve">Luminaria LRJ-17 para lampada a vapor de sodio de 150 ou 250W ovoide, encaixe em tubo com diametro de 60,3mm com adaptador embutido para encaixe em tudo com diametro de 48mm, corpo refletor estampado em chapa de aluminio (99,5% de Al), pescoco em liga de </v>
          </cell>
          <cell r="D4285" t="str">
            <v>un</v>
          </cell>
          <cell r="E4285">
            <v>117.71</v>
          </cell>
        </row>
        <row r="4286">
          <cell r="A4286" t="str">
            <v>IP016021</v>
          </cell>
          <cell r="B4286" t="str">
            <v>IP50050159/</v>
          </cell>
          <cell r="C4286" t="str">
            <v>Luminaria LRJ-25 para lampada a vapor de sodio ou multivapo metalico de 150W ovoide, com equipamento auxiliar integrado 220/250V (EM-RIOLUZ-30), encaixe em tubo com diametro de 48mm, corpo em liga de aluminio fundido, SAE-323, 305 ou 383, refrator em vidr</v>
          </cell>
          <cell r="D4286" t="str">
            <v>un</v>
          </cell>
          <cell r="E4286">
            <v>371.91</v>
          </cell>
        </row>
        <row r="4287">
          <cell r="A4287" t="str">
            <v>IP008782</v>
          </cell>
          <cell r="B4287" t="str">
            <v>IP50050162/</v>
          </cell>
          <cell r="C4287" t="str">
            <v>Luminaria LRJ-25 para lampada a vapor de sodio ou multivapor metalico de 150W ovoide, com equipamento auxiliar integrado 220/250V (EM-RIOLUZ-30), encaixe em tubo com diametro de 48mm, corpo em liga de aluminio fundido, SAE-323, 325 ou 383, refrator em vid</v>
          </cell>
          <cell r="D4287" t="str">
            <v>un</v>
          </cell>
          <cell r="E4287">
            <v>203</v>
          </cell>
        </row>
        <row r="4288">
          <cell r="A4288" t="str">
            <v>IP013199</v>
          </cell>
          <cell r="B4288" t="str">
            <v>IP50050165/</v>
          </cell>
          <cell r="C4288" t="str">
            <v>Luminaria, padrao LRJ-24/4 ou similar, para 1 lampada de multivapor metalico (MVM) de 150W, com equipamento auxiliar integrado.  Fornecimento.</v>
          </cell>
          <cell r="D4288" t="str">
            <v>un</v>
          </cell>
          <cell r="E4288">
            <v>308.14999999999998</v>
          </cell>
        </row>
        <row r="4289">
          <cell r="A4289" t="str">
            <v>IP010177</v>
          </cell>
          <cell r="B4289" t="str">
            <v>IP50050200/</v>
          </cell>
          <cell r="C4289" t="str">
            <v>Luminaria LRJ-24 para lampada multivapor metalico de 200W ovoide, com equipamento auxiliar integrado 220/250W (EM-RIOLUZ-30) compativel a lampada HIE 200W/U/OS da Venture Lighting ou similar, encaixe em tubo com diametro de 60,3mm, corpo em liga de alumin</v>
          </cell>
          <cell r="D4289" t="str">
            <v>un</v>
          </cell>
          <cell r="E4289">
            <v>193</v>
          </cell>
        </row>
        <row r="4290">
          <cell r="A4290" t="str">
            <v>IP013198</v>
          </cell>
          <cell r="B4290" t="str">
            <v>IP50050250/</v>
          </cell>
          <cell r="C4290" t="str">
            <v xml:space="preserve">Luminaria LRJ-24 para lampada a vapor de sodio ou multivapor metalico de 250W tubular, com equipamento auxiliar integrado 220/250V (EM-RIOLUZ-30), encaixe em tubo com diametro de 60,3mm, corpo em liga de aluminio fundido, SAE-323, 305 ou 383, refrator em </v>
          </cell>
          <cell r="D4290" t="str">
            <v>un</v>
          </cell>
          <cell r="E4290">
            <v>375.98</v>
          </cell>
        </row>
        <row r="4291">
          <cell r="A4291" t="str">
            <v>IP017791</v>
          </cell>
          <cell r="B4291" t="str">
            <v>IP50050253/</v>
          </cell>
          <cell r="C4291" t="str">
            <v>Luminaria LRJ-33 para lampada vapor de sodio ou multivapor metalico de 250W, IP-66, vidro curvo, corpo em aluminio injetado, para encaixe em tubo com diametro de 60,3mm, com equipamento auxiliar integrado (EM-RIOLUZ no 30), refletor em chapa de aluminio 9</v>
          </cell>
          <cell r="D4291" t="str">
            <v>un</v>
          </cell>
          <cell r="E4291">
            <v>515</v>
          </cell>
        </row>
        <row r="4292">
          <cell r="A4292" t="str">
            <v>IP008219</v>
          </cell>
          <cell r="B4292" t="str">
            <v>IP50050256/</v>
          </cell>
          <cell r="C4292" t="str">
            <v>Luminaria LRJ-08 para lampada 250 ou 400W ovoide, carcaca em liga de aluminio fundido, tipo ASTM-SG-70A ou SAE-323, refrator em vidro borosilicato prismatico, refletor em chapa de aluminio de alta pureza, para instalacao em cordoalha, conforme desenho A4-</v>
          </cell>
          <cell r="D4292" t="str">
            <v>un</v>
          </cell>
          <cell r="E4292">
            <v>283.61</v>
          </cell>
        </row>
        <row r="4293">
          <cell r="A4293" t="str">
            <v>IP013197</v>
          </cell>
          <cell r="B4293" t="str">
            <v>IP50050300/</v>
          </cell>
          <cell r="C4293" t="str">
            <v xml:space="preserve">Luminaria LRJ-23 para lampada a vapor de sodio ou multivapor metalico de 400W tubular, com equipamento auxiliar integrado 220/250V (EM-RIOLUZ-30), encaixe em tubo com diametro de 60,3mm, corpo em liga de aluminio fundido, SAE-323, 325 ou 383, refrator em </v>
          </cell>
          <cell r="D4293" t="str">
            <v>un</v>
          </cell>
          <cell r="E4293">
            <v>427.7</v>
          </cell>
        </row>
        <row r="4294">
          <cell r="A4294" t="str">
            <v>IP017596</v>
          </cell>
          <cell r="B4294" t="str">
            <v>IP50050303/</v>
          </cell>
          <cell r="C4294" t="str">
            <v>Luminaria LRJ-32 para lampada vapor de sodio ou multivapor metalico de 400W, IP-66, vidro curvo, corpo em aluminio injetado, para encaixe em tubo com diametro de 60,3mm, com equipamento auxiliar integrado (EM-RIOLUZ no 30), refletor em chapa de aluminio 9</v>
          </cell>
          <cell r="D4294" t="str">
            <v>un</v>
          </cell>
          <cell r="E4294">
            <v>850</v>
          </cell>
        </row>
        <row r="4295">
          <cell r="A4295" t="str">
            <v>IP013195</v>
          </cell>
          <cell r="B4295" t="str">
            <v>IP50100050/</v>
          </cell>
          <cell r="C4295" t="str">
            <v>Luminaria decorativa LDRJ-14 para lampada fluorescente compacta de 9W, com equipamento auxiliar eletromagnetico integrado, para instalacao em parede, corpo e grade de protecao em liga de aluminio fundido tipo ASTM-SG-7A ou SAE-23 pintados com tinta esmalt</v>
          </cell>
          <cell r="D4295" t="str">
            <v>un</v>
          </cell>
          <cell r="E4295">
            <v>69.58</v>
          </cell>
        </row>
        <row r="4296">
          <cell r="A4296" t="str">
            <v>IP013194</v>
          </cell>
          <cell r="B4296" t="str">
            <v>IP50100100/</v>
          </cell>
          <cell r="C4296" t="str">
            <v>Luminaria decorativa LDRJ-14 para lampada fluorescente compacta de 18W, com equipamento auxiliar eletromagnetico integrado, para instalacao em parede, corpo e grade de protecao em liga de aluminio fundido tipo ASTM-SG-7A ou SAE-23 pintados com tinta esmal</v>
          </cell>
          <cell r="D4296" t="str">
            <v>un</v>
          </cell>
          <cell r="E4296">
            <v>78.430000000000007</v>
          </cell>
        </row>
        <row r="4297">
          <cell r="A4297" t="str">
            <v>IP010165</v>
          </cell>
          <cell r="B4297" t="str">
            <v>IP50100150/</v>
          </cell>
          <cell r="C4297" t="str">
            <v>Luminaria decorativa LDRJ-15, para lampada fluorescente compacta de 26W, para instalacao em parede, corpo e grade de protecao em liga de aluminio fundido tipo ASTM-SG-7A ou SAE-23 pintados com tinta esmalte na cor cinza martelado, grade rosqueada ao corpo</v>
          </cell>
          <cell r="D4297" t="str">
            <v>un</v>
          </cell>
          <cell r="E4297">
            <v>170.49</v>
          </cell>
        </row>
        <row r="4298">
          <cell r="A4298" t="str">
            <v>IP010169</v>
          </cell>
          <cell r="B4298" t="str">
            <v>IP50100153/</v>
          </cell>
          <cell r="C4298" t="str">
            <v xml:space="preserve">Luminaria decorativa LDRJ-15, para lampada fluorescente compacta de 26W, para instalacao no teto, corpo e grade de protecao em liga de aluminio fundido tipo ASTM-SG-7A ou SAE-23 pintados com tinta esmalte na cor cinza martelado, grade rosqueada ao corpo, </v>
          </cell>
          <cell r="D4298" t="str">
            <v>un</v>
          </cell>
          <cell r="E4298">
            <v>219.05</v>
          </cell>
        </row>
        <row r="4299">
          <cell r="A4299" t="str">
            <v>IP008691</v>
          </cell>
          <cell r="B4299" t="str">
            <v>IP50100200/</v>
          </cell>
          <cell r="C4299" t="str">
            <v>Luminaria decorativa LDRJ-06 para lampada a vapor de sodio ou multivapor metalico de 70W, com equipamento auxiliar integrado 220/250V (EM-RIOLUZ-30), encaixe em base de secao retangular (A4-1819-PD EM RIO LUZ no 40), corpo em chapa zincada com pintura ext</v>
          </cell>
          <cell r="D4299" t="str">
            <v>un</v>
          </cell>
          <cell r="E4299">
            <v>314.83999999999997</v>
          </cell>
        </row>
        <row r="4300">
          <cell r="A4300" t="str">
            <v>IP017603</v>
          </cell>
          <cell r="B4300" t="str">
            <v>IP50100203/</v>
          </cell>
          <cell r="C4300" t="str">
            <v>Luminaria decorativa LDRJ-07 para lampada a vapor de sodio ou multivapor metalico de 70W, com equipamento auxiliar integrado, base em aluminio fundido, com alojamento e suporte para equipamento auxiliar (reator, capacitor, ingnitor), com encaixe para tubo</v>
          </cell>
          <cell r="D4300" t="str">
            <v>un</v>
          </cell>
          <cell r="E4300">
            <v>105.43</v>
          </cell>
        </row>
        <row r="4301">
          <cell r="A4301" t="str">
            <v>IP017604</v>
          </cell>
          <cell r="B4301" t="str">
            <v>IP50100206/</v>
          </cell>
          <cell r="C4301" t="str">
            <v>Luminaria decorativa LDRJ-09 para lampada a vapor de sodio ou multivapor metalico de 70W, com equipamento auxiliar integrado, base em aluminio fundido, com alojamento e suporte para equipamento auxiliar (reator, capacitor, ingnitor), com encaixe para tubo</v>
          </cell>
          <cell r="D4301" t="str">
            <v>un</v>
          </cell>
          <cell r="E4301">
            <v>105.43</v>
          </cell>
        </row>
        <row r="4302">
          <cell r="A4302" t="str">
            <v>IP008692</v>
          </cell>
          <cell r="B4302" t="str">
            <v>IP50100209/</v>
          </cell>
          <cell r="C4302" t="str">
            <v>Luminaria decorativa LDRJ-06 para lampada a vapor de sodio ou multivapor metalico de 150W, com equipamento auxiliar integrado 220/250V (EM-RIOLUZ-30), encaixe em base de secao retangular (A4-1819-PD EM RIO LUZ no 40), corpo em chapa zincada com pintura ex</v>
          </cell>
          <cell r="D4302" t="str">
            <v>un</v>
          </cell>
          <cell r="E4302">
            <v>328.26</v>
          </cell>
        </row>
        <row r="4303">
          <cell r="A4303" t="str">
            <v>IP008491</v>
          </cell>
          <cell r="B4303" t="str">
            <v>IP60150150/</v>
          </cell>
          <cell r="C4303" t="str">
            <v xml:space="preserve">Obra padrao de reformulacao de iluminacao publica com substituicao de 1 luminaria e braco padrao RIOLUZ por 1 luminaria LRJ-17 com lampada de vapor de sodio de 150W e braco, com fornecimento do material, exceto a luminaria, reator, base para rele e porca </v>
          </cell>
          <cell r="D4303" t="str">
            <v>cj</v>
          </cell>
          <cell r="E4303">
            <v>160.04</v>
          </cell>
        </row>
        <row r="4304">
          <cell r="A4304" t="str">
            <v>IP008508</v>
          </cell>
          <cell r="B4304" t="str">
            <v>IP60150156/</v>
          </cell>
          <cell r="C4304" t="str">
            <v>Obra padrao de reformulacao de iluminacao publica com substituicao de 1 luminaria padrao RIOLUZ por 1 luminaria LRJ-17 com 1 lampada de vapor de sodio de 150W, com fornecimento do material, exceto a luminaria, reator e base para rele.</v>
          </cell>
          <cell r="D4304" t="str">
            <v>cj</v>
          </cell>
          <cell r="E4304">
            <v>62.07</v>
          </cell>
        </row>
        <row r="4305">
          <cell r="A4305" t="str">
            <v>IP008507</v>
          </cell>
          <cell r="B4305" t="str">
            <v>IP60150162/</v>
          </cell>
          <cell r="C4305" t="str">
            <v>Obra padrao de reformulacao de iluminacao publica com substituicao de 1 luminaria padrao RIOLUZ por 1 luminaria LRJ-25/2 com 1 lampada de vapor de sodio de 150W, com fornecimento do material, exceto a luminaria.</v>
          </cell>
          <cell r="D4305" t="str">
            <v>cj</v>
          </cell>
          <cell r="E4305">
            <v>62.07</v>
          </cell>
        </row>
        <row r="4306">
          <cell r="A4306" t="str">
            <v>IP008509</v>
          </cell>
          <cell r="B4306" t="str">
            <v>IP60150168/</v>
          </cell>
          <cell r="C4306" t="str">
            <v>Obra padrao de reformulacao de iluminacao publica com substituicao de 1 luminaria e braco padrao RIOLUZ por 1 luminaria LRJ-25/2 com lampada de vapor de sodio de 150W e braco, com fornecimento do material, exceto a luminaria.</v>
          </cell>
          <cell r="D4306" t="str">
            <v>cj</v>
          </cell>
          <cell r="E4306">
            <v>160.04</v>
          </cell>
        </row>
        <row r="4307">
          <cell r="A4307" t="str">
            <v>IP008510</v>
          </cell>
          <cell r="B4307" t="str">
            <v>IP60150250/</v>
          </cell>
          <cell r="C4307" t="str">
            <v>Obra padrao de reformulacao de iluminacao publica com substituicao de 1 luminaria padrao RIOLUZ por 1 luminaria LRJ-24 com 1 lampada de vapor de sodio de 250W, com fornecimento do material, exceto a luminaria.</v>
          </cell>
          <cell r="D4307" t="str">
            <v>cj</v>
          </cell>
          <cell r="E4307">
            <v>67.849999999999994</v>
          </cell>
        </row>
        <row r="4308">
          <cell r="A4308" t="str">
            <v>IP008511</v>
          </cell>
          <cell r="B4308" t="str">
            <v>IP60150256/</v>
          </cell>
          <cell r="C4308" t="str">
            <v>Obra padrao de reformulacao de iluminacao publica com substituicao de 1 luminaria e braco padrao RIOLUZ por 1 luminaria LRJ-24 com lampada de vapor de sodio de 250W, com fornecimento do material, exceto a luminaria e braco.</v>
          </cell>
          <cell r="D4308" t="str">
            <v>cj</v>
          </cell>
          <cell r="E4308">
            <v>107.24</v>
          </cell>
        </row>
        <row r="4309">
          <cell r="A4309" t="str">
            <v>IP008513</v>
          </cell>
          <cell r="B4309" t="str">
            <v>IP60150400/</v>
          </cell>
          <cell r="C4309" t="str">
            <v>Obra padrao de reformulacao de iluminacao publica com substituicao de 4 luminarias padrao RIOLUZ por 4 luminarias LRJ-23/1 com 4 lampadas de vapor de sodio de 400W, com fornecimento do material, exceto a luminarias.</v>
          </cell>
          <cell r="D4309" t="str">
            <v>cj</v>
          </cell>
          <cell r="E4309">
            <v>449.09</v>
          </cell>
        </row>
        <row r="4310">
          <cell r="A4310" t="str">
            <v>IP008515</v>
          </cell>
          <cell r="B4310" t="str">
            <v>IP60150406/</v>
          </cell>
          <cell r="C4310" t="str">
            <v>Obra padrao de reformulacao de iluminacao publica com substituicao de 4 luminarias padrao RIOLUZ por 4 luminarias LRJ-23/1 com 4 lampadas de multivapor metalico (MVM) de 400W, com fornecimento do material, exceto a luminarias.</v>
          </cell>
          <cell r="D4310" t="str">
            <v>cj</v>
          </cell>
          <cell r="E4310">
            <v>596.33000000000004</v>
          </cell>
        </row>
        <row r="4311">
          <cell r="A4311" t="str">
            <v>IP008514</v>
          </cell>
          <cell r="B4311" t="str">
            <v>IP60150412/</v>
          </cell>
          <cell r="C4311" t="str">
            <v>Obra padrao de reformulacao de iluminacao publica com substituicao de 4 luminarias e 6 lampadas por 6 luminarias LRJ-23/1 com 6 lampadas de vapor de sodio de 400W, com fornecimento do material, exceto a luminarias.</v>
          </cell>
          <cell r="D4311" t="str">
            <v>cj</v>
          </cell>
          <cell r="E4311">
            <v>791.32</v>
          </cell>
        </row>
        <row r="4312">
          <cell r="A4312" t="str">
            <v>IP001607</v>
          </cell>
          <cell r="B4312" t="str">
            <v>IP60200050/</v>
          </cell>
          <cell r="C4312" t="str">
            <v>Retirada de braco, padrao RIOLUZ, para fixacao de luminarias.</v>
          </cell>
          <cell r="D4312" t="str">
            <v>un</v>
          </cell>
          <cell r="E4312">
            <v>5.35</v>
          </cell>
        </row>
        <row r="4313">
          <cell r="A4313" t="str">
            <v>IP001597</v>
          </cell>
          <cell r="B4313" t="str">
            <v>IP60200100/</v>
          </cell>
          <cell r="C4313" t="str">
            <v>Retirada de conjunto de aterramento.</v>
          </cell>
          <cell r="D4313" t="str">
            <v>un</v>
          </cell>
          <cell r="E4313">
            <v>2.68</v>
          </cell>
        </row>
        <row r="4314">
          <cell r="A4314" t="str">
            <v>IP001595</v>
          </cell>
          <cell r="B4314" t="str">
            <v>IP60200106/</v>
          </cell>
          <cell r="C4314" t="str">
            <v>Retirada de conjunto de ferragens em linha baixa tensao (B.T).</v>
          </cell>
          <cell r="D4314" t="str">
            <v>un</v>
          </cell>
          <cell r="E4314">
            <v>2.68</v>
          </cell>
        </row>
        <row r="4315">
          <cell r="A4315" t="str">
            <v>IP001594</v>
          </cell>
          <cell r="B4315" t="str">
            <v>IP60200112/</v>
          </cell>
          <cell r="C4315" t="str">
            <v>Retirada de conjunto de ferragens em rede de alta tensao (AT).</v>
          </cell>
          <cell r="D4315" t="str">
            <v>un</v>
          </cell>
          <cell r="E4315">
            <v>10.69</v>
          </cell>
        </row>
        <row r="4316">
          <cell r="A4316" t="str">
            <v>IP001613</v>
          </cell>
          <cell r="B4316" t="str">
            <v>IP60200150/</v>
          </cell>
          <cell r="C4316" t="str">
            <v>Retirada de condutores singelos ou multiplos instalados em linha de dutos.</v>
          </cell>
          <cell r="D4316" t="str">
            <v>m</v>
          </cell>
          <cell r="E4316">
            <v>1.07</v>
          </cell>
        </row>
        <row r="4317">
          <cell r="A4317" t="str">
            <v>IP001593</v>
          </cell>
          <cell r="B4317" t="str">
            <v>IP60200200/</v>
          </cell>
          <cell r="C4317" t="str">
            <v>Retirada de conjunto de chaves fusiveis e ferragens em linha de 13,2Kv.</v>
          </cell>
          <cell r="D4317" t="str">
            <v>un</v>
          </cell>
          <cell r="E4317">
            <v>10.69</v>
          </cell>
        </row>
        <row r="4318">
          <cell r="A4318" t="str">
            <v>IP001612</v>
          </cell>
          <cell r="B4318" t="str">
            <v>IP60200250/</v>
          </cell>
          <cell r="C4318" t="str">
            <v>Retirada de equipamento do comando de circuito.</v>
          </cell>
          <cell r="D4318" t="str">
            <v>un</v>
          </cell>
          <cell r="E4318">
            <v>8.02</v>
          </cell>
        </row>
        <row r="4319">
          <cell r="A4319" t="str">
            <v>IP010166</v>
          </cell>
          <cell r="B4319" t="str">
            <v>IP60200300/</v>
          </cell>
          <cell r="C4319" t="str">
            <v>Retirada de lampada e acondicionamento em caixa de papelao, exclusive fornecimento da caixa.</v>
          </cell>
          <cell r="D4319" t="str">
            <v>un</v>
          </cell>
          <cell r="E4319">
            <v>2.68</v>
          </cell>
        </row>
        <row r="4320">
          <cell r="A4320" t="str">
            <v>IP001600</v>
          </cell>
          <cell r="B4320" t="str">
            <v>IP60200350/</v>
          </cell>
          <cell r="C4320" t="str">
            <v>Retirada de luminaria em poste com 4,50m a 9m de altura.</v>
          </cell>
          <cell r="D4320" t="str">
            <v>un</v>
          </cell>
          <cell r="E4320">
            <v>2.68</v>
          </cell>
        </row>
        <row r="4321">
          <cell r="A4321" t="str">
            <v>IP001601</v>
          </cell>
          <cell r="B4321" t="str">
            <v>IP60200356/</v>
          </cell>
          <cell r="C4321" t="str">
            <v>Retirada de luminaria em poste com 10m a 12m de altura.</v>
          </cell>
          <cell r="D4321" t="str">
            <v>un</v>
          </cell>
          <cell r="E4321">
            <v>8.02</v>
          </cell>
        </row>
        <row r="4322">
          <cell r="A4322" t="str">
            <v>IP001602</v>
          </cell>
          <cell r="B4322" t="str">
            <v>IP60200362/</v>
          </cell>
          <cell r="C4322" t="str">
            <v>Retirada de luminaria em poste com 13m a 15m de altura.</v>
          </cell>
          <cell r="D4322" t="str">
            <v>un</v>
          </cell>
          <cell r="E4322">
            <v>10.69</v>
          </cell>
        </row>
        <row r="4323">
          <cell r="A4323" t="str">
            <v>IP001603</v>
          </cell>
          <cell r="B4323" t="str">
            <v>IP60200368/</v>
          </cell>
          <cell r="C4323" t="str">
            <v>Retirada de luminaria em poste com 16m a 23m de altura.</v>
          </cell>
          <cell r="D4323" t="str">
            <v>un</v>
          </cell>
          <cell r="E4323">
            <v>16.04</v>
          </cell>
        </row>
        <row r="4324">
          <cell r="A4324" t="str">
            <v>IP001604</v>
          </cell>
          <cell r="B4324" t="str">
            <v>IP60200374/</v>
          </cell>
          <cell r="C4324" t="str">
            <v>Retirada de luminaria em poste com 30m de altura.</v>
          </cell>
          <cell r="D4324" t="str">
            <v>un</v>
          </cell>
          <cell r="E4324">
            <v>32.07</v>
          </cell>
        </row>
        <row r="4325">
          <cell r="A4325" t="str">
            <v>IP001605</v>
          </cell>
          <cell r="B4325" t="str">
            <v>IP60200400/</v>
          </cell>
          <cell r="C4325" t="str">
            <v>Retirada de luminaria, instalada em cordoalha, teto ou parede.</v>
          </cell>
          <cell r="D4325" t="str">
            <v>un</v>
          </cell>
          <cell r="E4325">
            <v>10.69</v>
          </cell>
        </row>
        <row r="4326">
          <cell r="A4326" t="str">
            <v>IP001606</v>
          </cell>
          <cell r="B4326" t="str">
            <v>IP60200450/</v>
          </cell>
          <cell r="C4326" t="str">
            <v>Retirada de projetor, instalado em teto, piso, parede ou poste.</v>
          </cell>
          <cell r="D4326" t="str">
            <v>un</v>
          </cell>
          <cell r="E4326">
            <v>5.35</v>
          </cell>
        </row>
        <row r="4327">
          <cell r="A4327" t="str">
            <v>IP001614</v>
          </cell>
          <cell r="B4327" t="str">
            <v>IP60200456/</v>
          </cell>
          <cell r="C4327" t="str">
            <v>Retirada de nucleo, para fixacao de luminarias, instalado em topo de poste, ate 15m de altura.</v>
          </cell>
          <cell r="D4327" t="str">
            <v>un</v>
          </cell>
          <cell r="E4327">
            <v>16.04</v>
          </cell>
        </row>
        <row r="4328">
          <cell r="A4328" t="str">
            <v>IP001615</v>
          </cell>
          <cell r="B4328" t="str">
            <v>IP60200462/</v>
          </cell>
          <cell r="C4328" t="str">
            <v>Retirada de nucleo, para fixacao de luminarias, instalado em topo de poste, de 16m ate 20m de altura.</v>
          </cell>
          <cell r="D4328" t="str">
            <v>un</v>
          </cell>
          <cell r="E4328">
            <v>21.38</v>
          </cell>
        </row>
        <row r="4329">
          <cell r="A4329" t="str">
            <v>IP001616</v>
          </cell>
          <cell r="B4329" t="str">
            <v>IP60200468/</v>
          </cell>
          <cell r="C4329" t="str">
            <v>Retirada de nucleo, para fixacao de luminarias, instalado em topo de poste, de 21m ate 45m de altura.</v>
          </cell>
          <cell r="D4329" t="str">
            <v>un</v>
          </cell>
          <cell r="E4329">
            <v>32.07</v>
          </cell>
        </row>
        <row r="4330">
          <cell r="A4330" t="str">
            <v>IP001589</v>
          </cell>
          <cell r="B4330" t="str">
            <v>IP60200500/</v>
          </cell>
          <cell r="C4330" t="str">
            <v>Retirada de poste de concreto ou aco de 4,50m a 9m.</v>
          </cell>
          <cell r="D4330" t="str">
            <v>un</v>
          </cell>
          <cell r="E4330">
            <v>42.77</v>
          </cell>
        </row>
        <row r="4331">
          <cell r="A4331" t="str">
            <v>IP001590</v>
          </cell>
          <cell r="B4331" t="str">
            <v>IP60200506/</v>
          </cell>
          <cell r="C4331" t="str">
            <v>Retirada de poste de concreto ou aco de 10m a 12m.</v>
          </cell>
          <cell r="D4331" t="str">
            <v>un</v>
          </cell>
          <cell r="E4331">
            <v>53.46</v>
          </cell>
        </row>
        <row r="4332">
          <cell r="A4332" t="str">
            <v>IP001591</v>
          </cell>
          <cell r="B4332" t="str">
            <v>IP60200512/</v>
          </cell>
          <cell r="C4332" t="str">
            <v>Retirada de poste de concreto ou aco de 13m a 15m.</v>
          </cell>
          <cell r="D4332" t="str">
            <v>un</v>
          </cell>
          <cell r="E4332">
            <v>106.91</v>
          </cell>
        </row>
        <row r="4333">
          <cell r="A4333" t="str">
            <v>IP001592</v>
          </cell>
          <cell r="B4333" t="str">
            <v>IP60200518/</v>
          </cell>
          <cell r="C4333" t="str">
            <v>Retirada de poste de concreto ou aco de 16m a 23m.</v>
          </cell>
          <cell r="D4333" t="str">
            <v>un</v>
          </cell>
          <cell r="E4333">
            <v>133.63999999999999</v>
          </cell>
        </row>
        <row r="4334">
          <cell r="A4334" t="str">
            <v>IP002300</v>
          </cell>
          <cell r="B4334" t="str">
            <v>IP60200550/</v>
          </cell>
          <cell r="C4334" t="str">
            <v>Retirada de poste de madeira.</v>
          </cell>
          <cell r="D4334" t="str">
            <v>h</v>
          </cell>
          <cell r="E4334">
            <v>47.25</v>
          </cell>
        </row>
        <row r="4335">
          <cell r="A4335" t="str">
            <v>IP001599</v>
          </cell>
          <cell r="B4335" t="str">
            <v>IP60200600/</v>
          </cell>
          <cell r="C4335" t="str">
            <v>Retirada de rede aerea de baixa tensao (BT) (lance).</v>
          </cell>
          <cell r="D4335" t="str">
            <v>un</v>
          </cell>
          <cell r="E4335">
            <v>8.02</v>
          </cell>
        </row>
        <row r="4336">
          <cell r="A4336" t="str">
            <v>IP001598</v>
          </cell>
          <cell r="B4336" t="str">
            <v>IP60200650/</v>
          </cell>
          <cell r="C4336" t="str">
            <v>Retirada de rede aerea de 13,2Kv (lance).</v>
          </cell>
          <cell r="D4336" t="str">
            <v>un</v>
          </cell>
          <cell r="E4336">
            <v>21.38</v>
          </cell>
        </row>
        <row r="4337">
          <cell r="A4337" t="str">
            <v>IP001608</v>
          </cell>
          <cell r="B4337" t="str">
            <v>IP60200700/</v>
          </cell>
          <cell r="C4337" t="str">
            <v>Retirada de reator para lampada de descarga instalado ate 7m de altura.</v>
          </cell>
          <cell r="D4337" t="str">
            <v>un</v>
          </cell>
          <cell r="E4337">
            <v>2.68</v>
          </cell>
        </row>
        <row r="4338">
          <cell r="A4338" t="str">
            <v>IP001609</v>
          </cell>
          <cell r="B4338" t="str">
            <v>IP60200706/</v>
          </cell>
          <cell r="C4338" t="str">
            <v>Retirada de reator para lampada de descarga instalado de 8m ate 12m de altura.</v>
          </cell>
          <cell r="D4338" t="str">
            <v>un</v>
          </cell>
          <cell r="E4338">
            <v>5.35</v>
          </cell>
        </row>
        <row r="4339">
          <cell r="A4339" t="str">
            <v>IP001610</v>
          </cell>
          <cell r="B4339" t="str">
            <v>IP60200712/</v>
          </cell>
          <cell r="C4339" t="str">
            <v>Retirada de reator para lampada de descarga instalado em caixa de passagem.</v>
          </cell>
          <cell r="D4339" t="str">
            <v>un</v>
          </cell>
          <cell r="E4339">
            <v>2.68</v>
          </cell>
        </row>
        <row r="4340">
          <cell r="A4340" t="str">
            <v>IP001611</v>
          </cell>
          <cell r="B4340" t="str">
            <v>IP60200750/</v>
          </cell>
          <cell r="C4340" t="str">
            <v>Retirada ou substituicao de rele fotoeletrico individual, instalado ate 12m de altura.</v>
          </cell>
          <cell r="D4340" t="str">
            <v>un</v>
          </cell>
          <cell r="E4340">
            <v>2.68</v>
          </cell>
        </row>
        <row r="4341">
          <cell r="A4341" t="str">
            <v>IP001596</v>
          </cell>
          <cell r="B4341" t="str">
            <v>IP60200800/</v>
          </cell>
          <cell r="C4341" t="str">
            <v>Retirada de transformadores de 5Kva ate 112,5Kva.</v>
          </cell>
          <cell r="D4341" t="str">
            <v>un</v>
          </cell>
          <cell r="E4341">
            <v>42.77</v>
          </cell>
        </row>
        <row r="4342">
          <cell r="A4342" t="str">
            <v>IP002301</v>
          </cell>
          <cell r="B4342" t="str">
            <v>IP60200850/</v>
          </cell>
          <cell r="C4342" t="str">
            <v>Substituicao de lampada e lavagem do refletor.</v>
          </cell>
          <cell r="D4342" t="str">
            <v>h</v>
          </cell>
          <cell r="E4342">
            <v>2.68</v>
          </cell>
        </row>
        <row r="4343">
          <cell r="A4343" t="str">
            <v>IP001581</v>
          </cell>
          <cell r="B4343" t="str">
            <v>IP60200856/</v>
          </cell>
          <cell r="C4343" t="str">
            <v>Substitucao de lampada e lavagem do refrator.</v>
          </cell>
          <cell r="D4343" t="str">
            <v>un</v>
          </cell>
          <cell r="E4343">
            <v>2.68</v>
          </cell>
        </row>
        <row r="4344">
          <cell r="A4344" t="str">
            <v>IP007941</v>
          </cell>
          <cell r="B4344" t="str">
            <v>IP99990050/</v>
          </cell>
          <cell r="C4344" t="str">
            <v>Arame de ferro galvanizado de 12BWG, 2,76mm.  Fornecimento.</v>
          </cell>
          <cell r="D4344" t="str">
            <v>Kg</v>
          </cell>
          <cell r="E4344">
            <v>3.37</v>
          </cell>
        </row>
        <row r="4345">
          <cell r="A4345" t="str">
            <v>IP007940</v>
          </cell>
          <cell r="B4345" t="str">
            <v>IP99990100/</v>
          </cell>
          <cell r="C4345" t="str">
            <v>Calha de madeira com 2700mm de comprimento.  Fornecimento.</v>
          </cell>
          <cell r="D4345" t="str">
            <v>m</v>
          </cell>
          <cell r="E4345">
            <v>5.85</v>
          </cell>
        </row>
        <row r="4346">
          <cell r="A4346" t="str">
            <v>IP006141</v>
          </cell>
          <cell r="B4346" t="str">
            <v>IP99990150/</v>
          </cell>
          <cell r="C4346" t="str">
            <v>Capa isolante com resina de silicone para conector tipo cunha em instalacao subterranea.  Fornecimento e colocacao.</v>
          </cell>
          <cell r="D4346" t="str">
            <v>un</v>
          </cell>
          <cell r="E4346">
            <v>4.88</v>
          </cell>
        </row>
        <row r="4347">
          <cell r="A4347" t="str">
            <v>IP007503</v>
          </cell>
          <cell r="B4347" t="str">
            <v>IP99990152/</v>
          </cell>
          <cell r="C4347" t="str">
            <v>Capa isolante para conector tipo cunha, para instalacao subterranea, tensao de 600V, com isolacao de silicone estabilizado, para uso nos modelos de conectores de 1 a 14, padrao RIOLUZ.  Fornecimento.</v>
          </cell>
          <cell r="D4347" t="str">
            <v>un</v>
          </cell>
          <cell r="E4347">
            <v>3.27</v>
          </cell>
        </row>
        <row r="4348">
          <cell r="A4348" t="str">
            <v>IP004004</v>
          </cell>
          <cell r="B4348" t="str">
            <v>IP99990200/</v>
          </cell>
          <cell r="C4348" t="str">
            <v>Construcao de pilar de concreto armado para protecao de dutos em travessia com 0,20m de largura e 0,35m de altura, instalado a 0,60m profundidade.</v>
          </cell>
          <cell r="D4348" t="str">
            <v>un</v>
          </cell>
          <cell r="E4348">
            <v>54.26</v>
          </cell>
        </row>
        <row r="4349">
          <cell r="A4349" t="str">
            <v>IP008960</v>
          </cell>
          <cell r="B4349" t="str">
            <v>IP99990250/</v>
          </cell>
          <cell r="C4349" t="str">
            <v>Conjunto de ferragens para fixacao de eletroduto em viga metalica.  Fornecimento e instalacao.</v>
          </cell>
          <cell r="D4349" t="str">
            <v>un</v>
          </cell>
          <cell r="E4349">
            <v>58.6</v>
          </cell>
        </row>
        <row r="4350">
          <cell r="A4350" t="str">
            <v>IP001756</v>
          </cell>
          <cell r="B4350" t="str">
            <v>IP99990300/</v>
          </cell>
          <cell r="C4350" t="str">
            <v>Cordoalha de aco, galvanizada a quente, com 7 fios, bitola de 3/16".  Fornecimento e colocacao.</v>
          </cell>
          <cell r="D4350" t="str">
            <v>un</v>
          </cell>
          <cell r="E4350">
            <v>6.25</v>
          </cell>
        </row>
        <row r="4351">
          <cell r="A4351" t="str">
            <v>IP008958</v>
          </cell>
          <cell r="B4351" t="str">
            <v>IP99990600/</v>
          </cell>
          <cell r="C4351" t="str">
            <v>Suporte em chapas de ferro galvanizado a quente, para fixacao de luminaria LRJ-20/LRJ-21 em viga metalica com base de 40cm e 50cm.  Fornecimento e instalacao.</v>
          </cell>
          <cell r="D4351" t="str">
            <v>un</v>
          </cell>
          <cell r="E4351">
            <v>257.68</v>
          </cell>
        </row>
        <row r="4352">
          <cell r="A4352" t="str">
            <v>IT009001</v>
          </cell>
          <cell r="B4352" t="str">
            <v>IT05050050/</v>
          </cell>
          <cell r="C4352" t="str">
            <v>Abertura e fechamento manual de rasgo em alvenaria, para passagem de tubos e dutos, com diametro de 1/2" a 1".</v>
          </cell>
          <cell r="D4352" t="str">
            <v>m</v>
          </cell>
          <cell r="E4352">
            <v>3.85</v>
          </cell>
        </row>
        <row r="4353">
          <cell r="A4353" t="str">
            <v>IT009045</v>
          </cell>
          <cell r="B4353" t="str">
            <v>IT05050053/</v>
          </cell>
          <cell r="C4353" t="str">
            <v>Abertura e fechamento manual de rasgo em alvenaria, para passagem de tubos e dutos, com diametro de 1 1/4" a 2".</v>
          </cell>
          <cell r="D4353" t="str">
            <v>m</v>
          </cell>
          <cell r="E4353">
            <v>6.1</v>
          </cell>
        </row>
        <row r="4354">
          <cell r="A4354" t="str">
            <v>IT009047</v>
          </cell>
          <cell r="B4354" t="str">
            <v>IT05050056/</v>
          </cell>
          <cell r="C4354" t="str">
            <v>Abertura e fechamento manual de rasgo em alvenaria, para passagem de tubos e dutos, com diametro de 2 1/2" a 4".</v>
          </cell>
          <cell r="D4354" t="str">
            <v>m</v>
          </cell>
          <cell r="E4354">
            <v>8.91</v>
          </cell>
        </row>
        <row r="4355">
          <cell r="A4355" t="str">
            <v>IT009044</v>
          </cell>
          <cell r="B4355" t="str">
            <v>IT05050100/</v>
          </cell>
          <cell r="C4355" t="str">
            <v>Abertura e fechamento manual de rasgo em concreto, para passagem de tubos e dutos, com diametro de 1/2" a 1".</v>
          </cell>
          <cell r="D4355" t="str">
            <v>m</v>
          </cell>
          <cell r="E4355">
            <v>18.28</v>
          </cell>
        </row>
        <row r="4356">
          <cell r="A4356" t="str">
            <v>IT009046</v>
          </cell>
          <cell r="B4356" t="str">
            <v>IT05050103/</v>
          </cell>
          <cell r="C4356" t="str">
            <v>Abertura e fechamento manual de rasgo em concreto, para passagem de tubos e dutos, com diametro de 1 1/4" a 2".</v>
          </cell>
          <cell r="D4356" t="str">
            <v>m</v>
          </cell>
          <cell r="E4356">
            <v>29.13</v>
          </cell>
        </row>
        <row r="4357">
          <cell r="A4357" t="str">
            <v>IT009048</v>
          </cell>
          <cell r="B4357" t="str">
            <v>IT05050106/</v>
          </cell>
          <cell r="C4357" t="str">
            <v>Abertura e fechamento manual de rasgo em concreto, para passagem de tubos e dutos, com diametro de 2 1/2" a 4".</v>
          </cell>
          <cell r="D4357" t="str">
            <v>m</v>
          </cell>
          <cell r="E4357">
            <v>41.81</v>
          </cell>
        </row>
        <row r="4358">
          <cell r="A4358" t="str">
            <v>IT005625</v>
          </cell>
          <cell r="B4358" t="str">
            <v>IT05100050/</v>
          </cell>
          <cell r="C4358" t="str">
            <v>Tubo de PVC rigido, roscavel, para agua fria, com diametro de 1/2".  Fornecimento e assentamento.</v>
          </cell>
          <cell r="D4358" t="str">
            <v>m</v>
          </cell>
          <cell r="E4358">
            <v>3.07</v>
          </cell>
        </row>
        <row r="4359">
          <cell r="A4359" t="str">
            <v>IT004544</v>
          </cell>
          <cell r="B4359" t="str">
            <v>IT05100056/</v>
          </cell>
          <cell r="C4359" t="str">
            <v>Tubo de PVC rigido, roscavel, com diametro de 1".  Fornecimento e assentamento.</v>
          </cell>
          <cell r="D4359" t="str">
            <v>m</v>
          </cell>
          <cell r="E4359">
            <v>6.83</v>
          </cell>
        </row>
        <row r="4360">
          <cell r="A4360" t="str">
            <v>IT004505</v>
          </cell>
          <cell r="B4360" t="str">
            <v>IT05100065/</v>
          </cell>
          <cell r="C4360" t="str">
            <v>Tubo de PVC rigido, roscavel, com diametro de 2".  Fornecimento e assentamento.</v>
          </cell>
          <cell r="D4360" t="str">
            <v>m</v>
          </cell>
          <cell r="E4360">
            <v>13.81</v>
          </cell>
        </row>
        <row r="4361">
          <cell r="A4361" t="str">
            <v>IT004626</v>
          </cell>
          <cell r="B4361" t="str">
            <v>IT05100100A</v>
          </cell>
          <cell r="C4361" t="str">
            <v>Tubo de PVC rigido, roscavel, para agua fria, com diametro de 1/2", inclusive conexoes e emendas, exclusive abertura e fechamento de rasgo.  Fornecimento e assentamento.</v>
          </cell>
          <cell r="D4361" t="str">
            <v>m</v>
          </cell>
          <cell r="E4361">
            <v>3.01</v>
          </cell>
        </row>
        <row r="4362">
          <cell r="A4362" t="str">
            <v>IT003975</v>
          </cell>
          <cell r="B4362" t="str">
            <v>IT05100103A</v>
          </cell>
          <cell r="C4362" t="str">
            <v>Tubo de  PVC rigido, roscavel, para agua fria, com diametro de  3/4", inclusive conexoes e emendas, exclusive abertura e fechamento de rasgo.  Fornecimento e assentamento.</v>
          </cell>
          <cell r="D4362" t="str">
            <v>m</v>
          </cell>
          <cell r="E4362">
            <v>3.78</v>
          </cell>
        </row>
        <row r="4363">
          <cell r="A4363" t="str">
            <v>IT003976</v>
          </cell>
          <cell r="B4363" t="str">
            <v>IT05100106A</v>
          </cell>
          <cell r="C4363" t="str">
            <v>Tubo de PVC rigido, roscavel, para agua fria, com diametro de  1", inclusive conexoes e emendas, exclusive abertura e fechamento de rasgo.  Fornecimento e assentamento.</v>
          </cell>
          <cell r="D4363" t="str">
            <v>m</v>
          </cell>
          <cell r="E4363">
            <v>5.82</v>
          </cell>
        </row>
        <row r="4364">
          <cell r="A4364" t="str">
            <v>IT007421</v>
          </cell>
          <cell r="B4364" t="str">
            <v>IT10250303/</v>
          </cell>
          <cell r="C4364" t="str">
            <v>Abrigo para hidrometro de 1/2" ou 3/4" nas dimensoes de (80x40x50)cm, em alvenaria de tijolos, paredes de meia vez, revestidas com argamassa de cimento e saibro no traco de 1:6,  tampao de concreto armado de 6cm de espessura, fck=15MPa, porta de (70x40)cm</v>
          </cell>
          <cell r="D4364" t="str">
            <v>un</v>
          </cell>
          <cell r="E4364">
            <v>325.68</v>
          </cell>
        </row>
        <row r="4365">
          <cell r="A4365" t="str">
            <v>IT008568</v>
          </cell>
          <cell r="B4365" t="str">
            <v>IT10250306/</v>
          </cell>
          <cell r="C4365" t="str">
            <v>Abrigo para hidrometro de 1/2" ou 3/4" nas dimensoes de (80x40x50)cm, em alvenaria de tijolo macico de (7x10x20)cm, paredes de meia vez, revestidas com argamassa de cimento e areia no traco de 1:4,  tampao de concreto armado de 6cm de espessura, fck=15MPa</v>
          </cell>
          <cell r="D4365" t="str">
            <v>un</v>
          </cell>
          <cell r="E4365">
            <v>215.87</v>
          </cell>
        </row>
        <row r="4366">
          <cell r="A4366" t="str">
            <v>IT005645</v>
          </cell>
          <cell r="B4366" t="str">
            <v>IT10250350/</v>
          </cell>
          <cell r="C4366" t="str">
            <v xml:space="preserve">Abrigo para hidrometro de 1" nas dimensoes de (90x30x50)cm, em alvenaria de tijolos, paredes de meia vez, revestidas com argamassa de cimento e saibro no traco de 1:6,  tampao de concreto armado de 6cm de espessura, fck=15MPa, porta de (70x40)cm em chapa </v>
          </cell>
          <cell r="D4366" t="str">
            <v>un</v>
          </cell>
          <cell r="E4366">
            <v>325.68</v>
          </cell>
        </row>
        <row r="4367">
          <cell r="A4367" t="str">
            <v>IT005646</v>
          </cell>
          <cell r="B4367" t="str">
            <v>IT10250400/</v>
          </cell>
          <cell r="C4367" t="str">
            <v>Abrigo para hidrometro de 1 1/2" nas dimensoes de (110x50x60)cm, em alvenaria de tijolos, paredes de meia vez, revestidas com argamassa de cimento e saibro no traco de 1:6,  tampao de concreto armado de 6cm de espessura, fck=15MPa, porta de (80x40)cm em c</v>
          </cell>
          <cell r="D4367" t="str">
            <v>un</v>
          </cell>
          <cell r="E4367">
            <v>357.75</v>
          </cell>
        </row>
        <row r="4368">
          <cell r="A4368" t="str">
            <v>IT005644</v>
          </cell>
          <cell r="B4368" t="str">
            <v>IT10250450/</v>
          </cell>
          <cell r="C4368" t="str">
            <v xml:space="preserve">Abrigo para bomba nas dimensoes de (70x50x50)cm, em alvenaria de tijolos, paredes de meia vez, revestidas com argamassa de cimento e saibro no traco de 1:6, cobertura de concreto armado de 6cm de espessura, fck=15MPa, porta de (60x40)cm em chapa de ferro </v>
          </cell>
          <cell r="D4368" t="str">
            <v>un</v>
          </cell>
          <cell r="E4368">
            <v>324.92</v>
          </cell>
        </row>
        <row r="4369">
          <cell r="A4369" t="str">
            <v>IT004467</v>
          </cell>
          <cell r="B4369" t="str">
            <v>IT10300050/</v>
          </cell>
          <cell r="C4369" t="str">
            <v>Registro de gaveta, em bronze, com diametro de 1/2".  Fornecimento e colocacao.</v>
          </cell>
          <cell r="D4369" t="str">
            <v>un</v>
          </cell>
          <cell r="E4369">
            <v>13.95</v>
          </cell>
        </row>
        <row r="4370">
          <cell r="A4370" t="str">
            <v>IT001019</v>
          </cell>
          <cell r="B4370" t="str">
            <v>IT10300053/</v>
          </cell>
          <cell r="C4370" t="str">
            <v>Registro de gaveta, em bronze, com diametro de 3/4".  Fornecimento e colocacao.</v>
          </cell>
          <cell r="D4370" t="str">
            <v>un</v>
          </cell>
          <cell r="E4370">
            <v>18.100000000000001</v>
          </cell>
        </row>
        <row r="4371">
          <cell r="A4371" t="str">
            <v>IT004496</v>
          </cell>
          <cell r="B4371" t="str">
            <v>IT10300056/</v>
          </cell>
          <cell r="C4371" t="str">
            <v>Registro de gaveta, em bronze, com diametro de 1".  Fornecimento e colocacao.</v>
          </cell>
          <cell r="D4371" t="str">
            <v>un</v>
          </cell>
          <cell r="E4371">
            <v>23.1</v>
          </cell>
        </row>
        <row r="4372">
          <cell r="A4372" t="str">
            <v>IT004654</v>
          </cell>
          <cell r="B4372" t="str">
            <v>IT10300059/</v>
          </cell>
          <cell r="C4372" t="str">
            <v>Registro de gaveta, em bronze, com diametro de 1 1/4".  Fornecimento e colocacao.</v>
          </cell>
          <cell r="D4372" t="str">
            <v>un</v>
          </cell>
          <cell r="E4372">
            <v>30.15</v>
          </cell>
        </row>
        <row r="4373">
          <cell r="A4373" t="str">
            <v>IT004449</v>
          </cell>
          <cell r="B4373" t="str">
            <v>IT10300062/</v>
          </cell>
          <cell r="C4373" t="str">
            <v>Registro de gaveta, em bronze, com diametro de 1 1/2".  Fornecimento e colocacao.</v>
          </cell>
          <cell r="D4373" t="str">
            <v>un</v>
          </cell>
          <cell r="E4373">
            <v>35.22</v>
          </cell>
        </row>
        <row r="4374">
          <cell r="A4374" t="str">
            <v>IT004655</v>
          </cell>
          <cell r="B4374" t="str">
            <v>IT10300065/</v>
          </cell>
          <cell r="C4374" t="str">
            <v>Registro de gaveta, em bronze, com diametro de 2".  Fornecimento e colocacao.</v>
          </cell>
          <cell r="D4374" t="str">
            <v>un</v>
          </cell>
          <cell r="E4374">
            <v>48.26</v>
          </cell>
        </row>
        <row r="4375">
          <cell r="A4375" t="str">
            <v>IT005595</v>
          </cell>
          <cell r="B4375" t="str">
            <v>IT10300068/</v>
          </cell>
          <cell r="C4375" t="str">
            <v>Registro de gaveta, em bronze, com diametro de 2 1/2".  Fornecimento e colocacao.</v>
          </cell>
          <cell r="D4375" t="str">
            <v>un</v>
          </cell>
          <cell r="E4375">
            <v>101.56</v>
          </cell>
        </row>
        <row r="4376">
          <cell r="A4376" t="str">
            <v>IT005809</v>
          </cell>
          <cell r="B4376" t="str">
            <v>IT10300071/</v>
          </cell>
          <cell r="C4376" t="str">
            <v>Registro de gaveta, em bronze, com diametro de 3".  Fornecimento e colocacao.</v>
          </cell>
          <cell r="D4376" t="str">
            <v>un</v>
          </cell>
          <cell r="E4376">
            <v>155.07</v>
          </cell>
        </row>
        <row r="4377">
          <cell r="A4377" t="str">
            <v>IT005808</v>
          </cell>
          <cell r="B4377" t="str">
            <v>IT10300074/</v>
          </cell>
          <cell r="C4377" t="str">
            <v>Registro de gaveta, em bronze, com diametro de 4".  Fornecimento e colocacao.</v>
          </cell>
          <cell r="D4377" t="str">
            <v>un</v>
          </cell>
          <cell r="E4377">
            <v>242.76</v>
          </cell>
        </row>
        <row r="4378">
          <cell r="A4378" t="str">
            <v>IT006432</v>
          </cell>
          <cell r="B4378" t="str">
            <v>IT10300109A</v>
          </cell>
          <cell r="C4378" t="str">
            <v>Registro de gaveta, em bronze, com diametro de 1 1/4", com acabamento.  Fornecimento e colocacao.</v>
          </cell>
          <cell r="D4378" t="str">
            <v>un</v>
          </cell>
          <cell r="E4378">
            <v>47.64</v>
          </cell>
        </row>
        <row r="4379">
          <cell r="A4379" t="str">
            <v>IT006433</v>
          </cell>
          <cell r="B4379" t="str">
            <v>IT10300112A</v>
          </cell>
          <cell r="C4379" t="str">
            <v>Registro de gaveta, em bronze, com diametro de 1 1/2", com acabamento.  Fornecimento e colocacao.</v>
          </cell>
          <cell r="D4379" t="str">
            <v>un</v>
          </cell>
          <cell r="E4379">
            <v>50.57</v>
          </cell>
        </row>
        <row r="4380">
          <cell r="A4380" t="str">
            <v>IT004539</v>
          </cell>
          <cell r="B4380" t="str">
            <v>IT10300150/</v>
          </cell>
          <cell r="C4380" t="str">
            <v>Registro de gaveta Niagara ou similar, F.271, diametro de 3/4".  Fornecimento e assentamento.</v>
          </cell>
          <cell r="D4380" t="str">
            <v>un</v>
          </cell>
          <cell r="E4380">
            <v>16.100000000000001</v>
          </cell>
        </row>
        <row r="4381">
          <cell r="A4381" t="str">
            <v>IT004536</v>
          </cell>
          <cell r="B4381" t="str">
            <v>IT10300153/</v>
          </cell>
          <cell r="C4381" t="str">
            <v>Registro de gaveta Niagara ou similar, F.271, diametro de 1".  Fornecimento e assentamento.</v>
          </cell>
          <cell r="D4381" t="str">
            <v>un</v>
          </cell>
          <cell r="E4381">
            <v>22.4</v>
          </cell>
        </row>
        <row r="4382">
          <cell r="A4382" t="str">
            <v>IT004534</v>
          </cell>
          <cell r="B4382" t="str">
            <v>IT10300156/</v>
          </cell>
          <cell r="C4382" t="str">
            <v>Registro de gaveta Niagara ou similar, F.271, diametro de 2".  Fornecimento e assentamento.</v>
          </cell>
          <cell r="D4382" t="str">
            <v>un</v>
          </cell>
          <cell r="E4382">
            <v>55.55</v>
          </cell>
        </row>
        <row r="4383">
          <cell r="A4383" t="str">
            <v>IT005807</v>
          </cell>
          <cell r="B4383" t="str">
            <v>IT10300215/</v>
          </cell>
          <cell r="C4383" t="str">
            <v>Registro de gaveta chato, em ferro fundido, com flanges internos em bronze, com diametro de 6" (150mm).  Fornecimento e colocacao.</v>
          </cell>
          <cell r="D4383" t="str">
            <v>un</v>
          </cell>
          <cell r="E4383">
            <v>1263.6400000000001</v>
          </cell>
        </row>
        <row r="4384">
          <cell r="A4384" t="str">
            <v>IT009911</v>
          </cell>
          <cell r="B4384" t="str">
            <v>IT10350050/</v>
          </cell>
          <cell r="C4384" t="str">
            <v>Valvula de esfera em bronze, com diametro de 3/4", referencia 1552, Deca ou similar.  Fornecimentoe colocacao</v>
          </cell>
          <cell r="D4384" t="str">
            <v>un</v>
          </cell>
          <cell r="E4384">
            <v>20.34</v>
          </cell>
        </row>
        <row r="4385">
          <cell r="A4385" t="str">
            <v>IT006560</v>
          </cell>
          <cell r="B4385" t="str">
            <v>IT10350303/</v>
          </cell>
          <cell r="C4385" t="str">
            <v>Valvula de pe com crivo, em bronze, com diametro de 3/4".  Fornecimento e colocacao.</v>
          </cell>
          <cell r="D4385" t="str">
            <v>un</v>
          </cell>
          <cell r="E4385">
            <v>15.72</v>
          </cell>
        </row>
        <row r="4386">
          <cell r="A4386" t="str">
            <v>IT006562</v>
          </cell>
          <cell r="B4386" t="str">
            <v>IT10350306/</v>
          </cell>
          <cell r="C4386" t="str">
            <v>Valvula de pe com crivo, em bronze, com diametro de 1".  Fornecimento e colocacao.</v>
          </cell>
          <cell r="D4386" t="str">
            <v>un</v>
          </cell>
          <cell r="E4386">
            <v>16.36</v>
          </cell>
        </row>
        <row r="4387">
          <cell r="A4387" t="str">
            <v>IT006559</v>
          </cell>
          <cell r="B4387" t="str">
            <v>IT10350309/</v>
          </cell>
          <cell r="C4387" t="str">
            <v>Valvula de pe com crivo, em bronze, com diametro de 1 1/4".  Fornecimento e colocacao.</v>
          </cell>
          <cell r="D4387" t="str">
            <v>un</v>
          </cell>
          <cell r="E4387">
            <v>20.329999999999998</v>
          </cell>
        </row>
        <row r="4388">
          <cell r="A4388" t="str">
            <v>IT006564</v>
          </cell>
          <cell r="B4388" t="str">
            <v>IT10350312/</v>
          </cell>
          <cell r="C4388" t="str">
            <v>Valvula de pe com crivo, em bronze, com diametro de 1 1/2".  Fornecimento e colocacao.</v>
          </cell>
          <cell r="D4388" t="str">
            <v>un</v>
          </cell>
          <cell r="E4388">
            <v>24.52</v>
          </cell>
        </row>
        <row r="4389">
          <cell r="A4389" t="str">
            <v>IT006558</v>
          </cell>
          <cell r="B4389" t="str">
            <v>IT10350315/</v>
          </cell>
          <cell r="C4389" t="str">
            <v>Valvula de pe com crivo, em bronze, com diametro de 2".  Fornecimento e colocacao.</v>
          </cell>
          <cell r="D4389" t="str">
            <v>un</v>
          </cell>
          <cell r="E4389">
            <v>32.99</v>
          </cell>
        </row>
        <row r="4390">
          <cell r="A4390" t="str">
            <v>IT006563</v>
          </cell>
          <cell r="B4390" t="str">
            <v>IT10350318/</v>
          </cell>
          <cell r="C4390" t="str">
            <v>Valvula de pe com crivo, em bronze, com diametro de 2 1/2".  Fornecimento e colocacao.</v>
          </cell>
          <cell r="D4390" t="str">
            <v>un</v>
          </cell>
          <cell r="E4390">
            <v>55.94</v>
          </cell>
        </row>
        <row r="4391">
          <cell r="A4391" t="str">
            <v>IT006565</v>
          </cell>
          <cell r="B4391" t="str">
            <v>IT10350321/</v>
          </cell>
          <cell r="C4391" t="str">
            <v>Valvula de pe com crivo, em bronze, com diametro de 3".  Fornecimento e colocacao.</v>
          </cell>
          <cell r="D4391" t="str">
            <v>un</v>
          </cell>
          <cell r="E4391">
            <v>62.69</v>
          </cell>
        </row>
        <row r="4392">
          <cell r="A4392" t="str">
            <v>IT006561</v>
          </cell>
          <cell r="B4392" t="str">
            <v>IT10350324/</v>
          </cell>
          <cell r="C4392" t="str">
            <v>Valvula de pe com crivo, em bronze, com diametro de 4".  Fornecimento e colocacao.</v>
          </cell>
          <cell r="D4392" t="str">
            <v>un</v>
          </cell>
          <cell r="E4392">
            <v>115</v>
          </cell>
        </row>
        <row r="4393">
          <cell r="A4393" t="str">
            <v>IT003951</v>
          </cell>
          <cell r="B4393" t="str">
            <v>IT10350503/</v>
          </cell>
          <cell r="C4393" t="str">
            <v>Valvula de retencao horizontal em bronze, com diametro de 3/4".  Fornecimento e colocacao.</v>
          </cell>
          <cell r="D4393" t="str">
            <v>un</v>
          </cell>
          <cell r="E4393">
            <v>43.74</v>
          </cell>
        </row>
        <row r="4394">
          <cell r="A4394" t="str">
            <v>IT003952</v>
          </cell>
          <cell r="B4394" t="str">
            <v>IT10350506/</v>
          </cell>
          <cell r="C4394" t="str">
            <v>Valvula de retencao horizontal em bronze, com diametro de 1".  Fornecimento e colocacao.</v>
          </cell>
          <cell r="D4394" t="str">
            <v>un</v>
          </cell>
          <cell r="E4394">
            <v>47.99</v>
          </cell>
        </row>
        <row r="4395">
          <cell r="A4395" t="str">
            <v>IT003953</v>
          </cell>
          <cell r="B4395" t="str">
            <v>IT10350512/</v>
          </cell>
          <cell r="C4395" t="str">
            <v>Valvula de retencao horizontal em bronze, com diametro de 1 1/2".  Fornecimento e colocacao.</v>
          </cell>
          <cell r="D4395" t="str">
            <v>un</v>
          </cell>
          <cell r="E4395">
            <v>75.209999999999994</v>
          </cell>
        </row>
        <row r="4396">
          <cell r="A4396" t="str">
            <v>IT003949</v>
          </cell>
          <cell r="B4396" t="str">
            <v>IT10350515/</v>
          </cell>
          <cell r="C4396" t="str">
            <v>Valvula de retencao horizontal em bronze, com diametro de 2".  Fornecimento e colocacao.</v>
          </cell>
          <cell r="D4396" t="str">
            <v>un</v>
          </cell>
          <cell r="E4396">
            <v>107.51</v>
          </cell>
        </row>
        <row r="4397">
          <cell r="A4397" t="str">
            <v>IT005810</v>
          </cell>
          <cell r="B4397" t="str">
            <v>IT10350550/</v>
          </cell>
          <cell r="C4397" t="str">
            <v>Valvula de retencao horizontal, de ferro fundido, com anel de vedacao em bronze, flangeada, diametro nominal de 150mm.  Fornecimento e colocacao.</v>
          </cell>
          <cell r="D4397" t="str">
            <v>un</v>
          </cell>
          <cell r="E4397">
            <v>1067.3900000000001</v>
          </cell>
        </row>
        <row r="4398">
          <cell r="A4398" t="str">
            <v>IT003933</v>
          </cell>
          <cell r="B4398" t="str">
            <v>IT10350603/</v>
          </cell>
          <cell r="C4398" t="str">
            <v>Valvula de retencao vertical em bronze, com diametro de 3/4".  Fornecimento e colocacao.</v>
          </cell>
          <cell r="D4398" t="str">
            <v>un</v>
          </cell>
          <cell r="E4398">
            <v>22.21</v>
          </cell>
        </row>
        <row r="4399">
          <cell r="A4399" t="str">
            <v>IT003934</v>
          </cell>
          <cell r="B4399" t="str">
            <v>IT10350606/</v>
          </cell>
          <cell r="C4399" t="str">
            <v>Valvula de retencao vertical em bronze, com diametro de 1".  Fornecimento e colocacao.</v>
          </cell>
          <cell r="D4399" t="str">
            <v>un</v>
          </cell>
          <cell r="E4399">
            <v>24.47</v>
          </cell>
        </row>
        <row r="4400">
          <cell r="A4400" t="str">
            <v>IT003935</v>
          </cell>
          <cell r="B4400" t="str">
            <v>IT10350609/</v>
          </cell>
          <cell r="C4400" t="str">
            <v>Valvula de retencao vertical em bronze, com diametro de 1 1/4".  Fornecimento e colocacao.</v>
          </cell>
          <cell r="D4400" t="str">
            <v>un</v>
          </cell>
          <cell r="E4400">
            <v>31.44</v>
          </cell>
        </row>
        <row r="4401">
          <cell r="A4401" t="str">
            <v>IT003936</v>
          </cell>
          <cell r="B4401" t="str">
            <v>IT10350612/</v>
          </cell>
          <cell r="C4401" t="str">
            <v>Valvula de retencao vertical em bronze, com diametro de 1 1/2".  Fornecimento e colocacao.</v>
          </cell>
          <cell r="D4401" t="str">
            <v>un</v>
          </cell>
          <cell r="E4401">
            <v>40.9</v>
          </cell>
        </row>
        <row r="4402">
          <cell r="A4402" t="str">
            <v>IT003942</v>
          </cell>
          <cell r="B4402" t="str">
            <v>IT10350615/</v>
          </cell>
          <cell r="C4402" t="str">
            <v>Valvula de retencao vertical em bronze, com diametro de 2".  Fornecimento e colocacao.</v>
          </cell>
          <cell r="D4402" t="str">
            <v>un</v>
          </cell>
          <cell r="E4402">
            <v>41.38</v>
          </cell>
        </row>
        <row r="4403">
          <cell r="A4403" t="str">
            <v>IT003943</v>
          </cell>
          <cell r="B4403" t="str">
            <v>IT10350618/</v>
          </cell>
          <cell r="C4403" t="str">
            <v>Valvula de retencao vertical em bronze, com diametro de 2 1/2".  Fornecimento e colocacao.</v>
          </cell>
          <cell r="D4403" t="str">
            <v>un</v>
          </cell>
          <cell r="E4403">
            <v>74.95</v>
          </cell>
        </row>
        <row r="4404">
          <cell r="A4404" t="str">
            <v>IT003944</v>
          </cell>
          <cell r="B4404" t="str">
            <v>IT10350621/</v>
          </cell>
          <cell r="C4404" t="str">
            <v>Valvula de retencao vertical em bronze, com diametro de 3".  Fornecimento e colocacao.</v>
          </cell>
          <cell r="D4404" t="str">
            <v>un</v>
          </cell>
          <cell r="E4404">
            <v>93.57</v>
          </cell>
        </row>
        <row r="4405">
          <cell r="A4405" t="str">
            <v>IT003946</v>
          </cell>
          <cell r="B4405" t="str">
            <v>IT10350624/</v>
          </cell>
          <cell r="C4405" t="str">
            <v>Valvula de retencao vertical em bronze, com diametro de 4".  Fornecimento e colocacao.</v>
          </cell>
          <cell r="D4405" t="str">
            <v>un</v>
          </cell>
          <cell r="E4405">
            <v>182.11</v>
          </cell>
        </row>
        <row r="4406">
          <cell r="A4406" t="str">
            <v>IT005091</v>
          </cell>
          <cell r="B4406" t="str">
            <v>IT10400050/</v>
          </cell>
          <cell r="C4406" t="str">
            <v>Ligacao domiciliar de agua, compreendendo: colar de tomada, tubo, registro de esfera e caixa para registro.</v>
          </cell>
          <cell r="D4406" t="str">
            <v>un</v>
          </cell>
          <cell r="E4406">
            <v>89.99</v>
          </cell>
        </row>
        <row r="4407">
          <cell r="A4407" t="str">
            <v>IT008860</v>
          </cell>
          <cell r="B4407" t="str">
            <v>IT10400053A</v>
          </cell>
          <cell r="C4407" t="str">
            <v>Fornecimento de conjunto de materiais para cavalete de ramal predial de agua, padrao normal, tipo A de 1/2".</v>
          </cell>
          <cell r="D4407" t="str">
            <v>un</v>
          </cell>
          <cell r="E4407">
            <v>18.68</v>
          </cell>
        </row>
        <row r="4408">
          <cell r="A4408" t="str">
            <v>IT008861</v>
          </cell>
          <cell r="B4408" t="str">
            <v>IT10400056A</v>
          </cell>
          <cell r="C4408" t="str">
            <v>Fornecimento de conjunto de materiais para cavalete de ramal predial de agua, padrao normal, tipo A 3/4".</v>
          </cell>
          <cell r="D4408" t="str">
            <v>un</v>
          </cell>
          <cell r="E4408">
            <v>28.69</v>
          </cell>
        </row>
        <row r="4409">
          <cell r="A4409" t="str">
            <v>IT002523</v>
          </cell>
          <cell r="B4409" t="str">
            <v>IT10400059A</v>
          </cell>
          <cell r="C4409" t="str">
            <v>Fornecimento de conjunto de materiais para cavalete de ramal predial de agua, padrao normal, tipo A 1".</v>
          </cell>
          <cell r="D4409" t="str">
            <v>un</v>
          </cell>
          <cell r="E4409">
            <v>45.09</v>
          </cell>
        </row>
        <row r="4410">
          <cell r="A4410" t="str">
            <v>IT005338</v>
          </cell>
          <cell r="B4410" t="str">
            <v>IT10400062A</v>
          </cell>
          <cell r="C4410" t="str">
            <v>Fornecimento de conjunto de materiais para cavalete de ramal predial de agua, padrao normal, tipo A 1 1/2".</v>
          </cell>
          <cell r="D4410" t="str">
            <v>un</v>
          </cell>
          <cell r="E4410">
            <v>83.32</v>
          </cell>
        </row>
        <row r="4411">
          <cell r="A4411" t="str">
            <v>IT004598</v>
          </cell>
          <cell r="B4411" t="str">
            <v>IT10450050/</v>
          </cell>
          <cell r="C4411" t="str">
            <v>Abrigo para 2 botijoes de gas de 45Kg, exclusive ligacoes, nas dimensoes de (80x60x150)cm, em alvenaria de tijolos, paredes de meia vez, revestidas com argamassa de cimento e saibro no traco de 1:6, com piso e cobertura em concreto armado fck=15MPa com es</v>
          </cell>
          <cell r="D4411" t="str">
            <v>un</v>
          </cell>
          <cell r="E4411">
            <v>290.99</v>
          </cell>
        </row>
        <row r="4412">
          <cell r="A4412" t="str">
            <v>IT005243</v>
          </cell>
          <cell r="B4412" t="str">
            <v>IT10450100/</v>
          </cell>
          <cell r="C4412" t="str">
            <v xml:space="preserve">Abrigo para 4 botijoes de gas de 45Kg, exclusive ligacoes, nas dimensoes de (140x60x150)cm, em alvenaria de tijolos, paredes de meia vez, revestidas com argamassa de cimento e saibro no traco de 1:6, com piso e cobertura em concreto armado fck=15MPa, com </v>
          </cell>
          <cell r="D4412" t="str">
            <v>un</v>
          </cell>
          <cell r="E4412">
            <v>363.69</v>
          </cell>
        </row>
        <row r="4413">
          <cell r="A4413" t="str">
            <v>IT002503</v>
          </cell>
          <cell r="B4413" t="str">
            <v>IT10500050/</v>
          </cell>
          <cell r="C4413" t="str">
            <v>Aquecedor a gas encanado, exclusive fornecimento do aparelho, compreendendo: 8m de tubo galvanizado de 3/4", conexoes e chamine de aluminio e veneziana.  Instalacao e assentamento.</v>
          </cell>
          <cell r="D4413" t="str">
            <v>un</v>
          </cell>
          <cell r="E4413">
            <v>713.27</v>
          </cell>
        </row>
        <row r="4414">
          <cell r="A4414" t="str">
            <v>IT002504</v>
          </cell>
          <cell r="B4414" t="str">
            <v>IT10500100/</v>
          </cell>
          <cell r="C4414" t="str">
            <v>Fogao a gas encanado, exclusive fornecimento do aparelho, compreendendo: 25m de tubo galvanizado de 1", conexoes e registro.  Instalacao e assentamento.</v>
          </cell>
          <cell r="D4414" t="str">
            <v>un</v>
          </cell>
          <cell r="E4414">
            <v>296.01</v>
          </cell>
        </row>
        <row r="4415">
          <cell r="A4415" t="str">
            <v>IT005282</v>
          </cell>
          <cell r="B4415" t="str">
            <v>IT10500150A</v>
          </cell>
          <cell r="C4415" t="str">
            <v>Instalacao e assentamento de fogao a gas de botijoes de 45 Kg (exclusive este), com 5m de tubo de ferro galvanizado sem costura de 1/2", conexoes, reguladores e demais pecas necessarias.</v>
          </cell>
          <cell r="D4415" t="str">
            <v>un</v>
          </cell>
          <cell r="E4415">
            <v>173.92</v>
          </cell>
        </row>
        <row r="4416">
          <cell r="A4416" t="str">
            <v>IT004338</v>
          </cell>
          <cell r="B4416" t="str">
            <v>IT10990050/</v>
          </cell>
          <cell r="C4416" t="str">
            <v>Haste de prolongamento com quadrado e boca de chave em ferro trefilado, pintado com tinta betuminosa com diametro de 1 1/8"  e comprimento de 100m para registros, valvulas e afins. Fornecimento e assentamento.</v>
          </cell>
          <cell r="D4416" t="str">
            <v>un</v>
          </cell>
          <cell r="E4416">
            <v>1587.42</v>
          </cell>
        </row>
        <row r="4417">
          <cell r="A4417" t="str">
            <v>IT004623</v>
          </cell>
          <cell r="B4417" t="str">
            <v>IT15050050/</v>
          </cell>
          <cell r="C4417" t="str">
            <v>Ligacao a coluna de gordura do esgoto de pias em tubo de PVC rigido com diametro de 50mm, com conexoes.  Fornecimento e assentamento.</v>
          </cell>
          <cell r="D4417" t="str">
            <v>un</v>
          </cell>
          <cell r="E4417">
            <v>19.86</v>
          </cell>
        </row>
        <row r="4418">
          <cell r="A4418" t="str">
            <v>IT004669</v>
          </cell>
          <cell r="B4418" t="str">
            <v>IT15050100A</v>
          </cell>
          <cell r="C4418" t="str">
            <v>Tubo de PVC rigido, soldavel, com diametro de 40mm, inclusive conexoes e emendas, exclusive abertura e fechamento de rasgo.  Fornecimento e assentamento.</v>
          </cell>
          <cell r="D4418" t="str">
            <v>m</v>
          </cell>
          <cell r="E4418">
            <v>5.62</v>
          </cell>
        </row>
        <row r="4419">
          <cell r="A4419" t="str">
            <v>IT004512</v>
          </cell>
          <cell r="B4419" t="str">
            <v>IT15050103/</v>
          </cell>
          <cell r="C4419" t="str">
            <v>Tubo de PVC rigido para esgoto, com diametro de 50mm.  Fornecimento e assentamento.</v>
          </cell>
          <cell r="D4419" t="str">
            <v>un</v>
          </cell>
          <cell r="E4419">
            <v>9.89</v>
          </cell>
        </row>
        <row r="4420">
          <cell r="A4420" t="str">
            <v>IT004671</v>
          </cell>
          <cell r="B4420" t="str">
            <v>IT15050106A</v>
          </cell>
          <cell r="C4420" t="str">
            <v>Tubo de PVC rigido, soldavel, com diametro de 75mm, inclusive conexoes e emendas, exclusive abertura e fechamento de rasgo.  Fornecimento e assentamento.</v>
          </cell>
          <cell r="D4420" t="str">
            <v>m</v>
          </cell>
          <cell r="E4420">
            <v>15.57</v>
          </cell>
        </row>
        <row r="4421">
          <cell r="A4421" t="str">
            <v>IT001051</v>
          </cell>
          <cell r="B4421" t="str">
            <v>IT15050109A</v>
          </cell>
          <cell r="C4421" t="str">
            <v>Tubo de PVC rigido de 100mm, soldavel, inclusive conexoes, emendas, exclusive abertura e fechamento de rasgo.  Fornecimento e assentamento.</v>
          </cell>
          <cell r="D4421" t="str">
            <v>m</v>
          </cell>
          <cell r="E4421">
            <v>12.13</v>
          </cell>
        </row>
        <row r="4422">
          <cell r="A4422" t="str">
            <v>IT001052</v>
          </cell>
          <cell r="B4422" t="str">
            <v>IT15050112A</v>
          </cell>
          <cell r="C4422" t="str">
            <v>Tubo de PVC rigido de 150mm, soldavel, inclusive conexoes, emendas, exclusive abertura e fechamento de rasgo.  Fornecimento e assentamento.</v>
          </cell>
          <cell r="D4422" t="str">
            <v>m</v>
          </cell>
          <cell r="E4422">
            <v>21.51</v>
          </cell>
        </row>
        <row r="4423">
          <cell r="A4423" t="str">
            <v>IT004191</v>
          </cell>
          <cell r="B4423" t="str">
            <v>IT15050115A</v>
          </cell>
          <cell r="C4423" t="str">
            <v>Tubo de PVC rigido, soldavel, com diametro de 200mm, inclusive conexoes, emendas, exclusive abertura e fechamento de rasgo de alvenaria.  Fornecimento e montagem.</v>
          </cell>
          <cell r="D4423" t="str">
            <v>m</v>
          </cell>
          <cell r="E4423">
            <v>36.200000000000003</v>
          </cell>
        </row>
        <row r="4424">
          <cell r="A4424" t="str">
            <v>IT009285</v>
          </cell>
          <cell r="B4424" t="str">
            <v>IT15050150/</v>
          </cell>
          <cell r="C4424" t="str">
            <v>Tubo de PVC rigido, soldavel, com diametro de 20mm.  Fornecimento.</v>
          </cell>
          <cell r="D4424" t="str">
            <v>m</v>
          </cell>
          <cell r="E4424">
            <v>0.89</v>
          </cell>
        </row>
        <row r="4425">
          <cell r="A4425" t="str">
            <v>IT001059</v>
          </cell>
          <cell r="B4425" t="str">
            <v>IT25040068A</v>
          </cell>
          <cell r="C4425" t="str">
            <v>Eletroduto de PVC rigido, diametro de 3", inclusive conexoes e emendas, exclusive abertura e fechamento de rasgo.  Fornecimento e assentamento.</v>
          </cell>
          <cell r="D4425" t="str">
            <v>m</v>
          </cell>
          <cell r="E4425">
            <v>10.11</v>
          </cell>
        </row>
        <row r="4426">
          <cell r="A4426" t="str">
            <v>IT001060</v>
          </cell>
          <cell r="B4426" t="str">
            <v>IT25040071A</v>
          </cell>
          <cell r="C4426" t="str">
            <v>Eletroduto de PVC rigido, diametro de 4", inclusive conexoes e emendas, exclusive abertura e fechamento de rasgo.  Fornecimento e assentamento.</v>
          </cell>
          <cell r="D4426" t="str">
            <v>m</v>
          </cell>
          <cell r="E4426">
            <v>13.94</v>
          </cell>
        </row>
        <row r="4427">
          <cell r="A4427" t="str">
            <v>IT005341</v>
          </cell>
          <cell r="B4427" t="str">
            <v>IT25060053/</v>
          </cell>
          <cell r="C4427" t="str">
            <v>Curva de 90o, para eletroduto de PVC rigido, roscavel, com diametro de 3/4".  Fornecimento e assentamento.</v>
          </cell>
          <cell r="D4427" t="str">
            <v>un</v>
          </cell>
          <cell r="E4427">
            <v>1.88</v>
          </cell>
        </row>
        <row r="4428">
          <cell r="A4428" t="str">
            <v>IT005240</v>
          </cell>
          <cell r="B4428" t="str">
            <v>IT25060056/</v>
          </cell>
          <cell r="C4428" t="str">
            <v>Curva de 90o, para eletroduto de PVC rigido, roscavel, com diametro de 1".  Fornecimento e assentamento.</v>
          </cell>
          <cell r="D4428" t="str">
            <v>un</v>
          </cell>
          <cell r="E4428">
            <v>2.2999999999999998</v>
          </cell>
        </row>
        <row r="4429">
          <cell r="A4429" t="str">
            <v>IT001061</v>
          </cell>
          <cell r="B4429" t="str">
            <v>IT25080050A</v>
          </cell>
          <cell r="C4429" t="str">
            <v>Eletroduto de PVC rigido corrugado, diametro de 1/2", inclusive conexoes e emendas.  Fornecimento e assentamento.</v>
          </cell>
          <cell r="D4429" t="str">
            <v>m</v>
          </cell>
          <cell r="E4429">
            <v>1.46</v>
          </cell>
        </row>
        <row r="4430">
          <cell r="A4430" t="str">
            <v>IT001063</v>
          </cell>
          <cell r="B4430" t="str">
            <v>IT25080053A</v>
          </cell>
          <cell r="C4430" t="str">
            <v>Eletroduto de PVC rigido corrugado, diametro de 3/4", inclusive conexoes e emendas.  Fornecimento e assentamento.</v>
          </cell>
          <cell r="D4430" t="str">
            <v>m</v>
          </cell>
          <cell r="E4430">
            <v>1.92</v>
          </cell>
        </row>
        <row r="4431">
          <cell r="A4431" t="str">
            <v>IT001062</v>
          </cell>
          <cell r="B4431" t="str">
            <v>IT25080056A</v>
          </cell>
          <cell r="C4431" t="str">
            <v>Eletroduto de PVC rigido corrugado, diametro de 1", inclusive conexoes e emendas.  Fornecimento e assentamento.</v>
          </cell>
          <cell r="D4431" t="str">
            <v>m</v>
          </cell>
          <cell r="E4431">
            <v>2.4900000000000002</v>
          </cell>
        </row>
        <row r="4432">
          <cell r="A4432" t="str">
            <v>IT016675</v>
          </cell>
          <cell r="B4432" t="str">
            <v>IT25100056/</v>
          </cell>
          <cell r="C4432" t="str">
            <v>Eletroduto espiral flexivel de polietileno de alta densidade, tipo Kanalex ou similar, diametro de 32mm (1 14/4" ), com arame-guia galvanizado revestido em PVC, inclusive emendas e tamponamento.  Fornecimento.</v>
          </cell>
          <cell r="D4432" t="str">
            <v>m</v>
          </cell>
          <cell r="E4432">
            <v>2.06</v>
          </cell>
        </row>
        <row r="4433">
          <cell r="A4433" t="str">
            <v>IT016008</v>
          </cell>
          <cell r="B4433" t="str">
            <v>IT25100062/</v>
          </cell>
          <cell r="C4433" t="str">
            <v>Duto espiral flexivel em polietileno de alta densidade, tipo Kanalex ou similar, diametro de 50mm (2" ), com arame-guia galvanizado revestido em PVC, inclusive emendas e tamponamento.  Fornecimento.</v>
          </cell>
          <cell r="D4433" t="str">
            <v>m</v>
          </cell>
          <cell r="E4433">
            <v>2.17</v>
          </cell>
        </row>
        <row r="4434">
          <cell r="A4434" t="str">
            <v>IT005102</v>
          </cell>
          <cell r="B4434" t="str">
            <v>IT25100065A</v>
          </cell>
          <cell r="C4434" t="str">
            <v>Duto espiral flexivel em polietileno de alta densidade, tipo Kanalex ou similar, diametro de 75mm (3" ), com arame-guia galvanizado revestido em PVC, inclusive emendas e tamponamento.  Fornecimento.</v>
          </cell>
          <cell r="D4434" t="str">
            <v>m</v>
          </cell>
          <cell r="E4434">
            <v>3.89</v>
          </cell>
        </row>
        <row r="4435">
          <cell r="A4435" t="str">
            <v>IT016677</v>
          </cell>
          <cell r="B4435" t="str">
            <v>IT25100068/</v>
          </cell>
          <cell r="C4435" t="str">
            <v>Eletroduto espiral flexivel de polietileno de alta densidade, tipo Kanalex ou similar, diametro de 100mm (4" ), com arame-guia galvanizado revestido em PVC, inclusive emendas e tamponamento.  Fornecimento.</v>
          </cell>
          <cell r="D4435" t="str">
            <v>m</v>
          </cell>
          <cell r="E4435">
            <v>4.7699999999999996</v>
          </cell>
        </row>
        <row r="4436">
          <cell r="A4436" t="str">
            <v>IT016682</v>
          </cell>
          <cell r="B4436" t="str">
            <v>IT25100071/</v>
          </cell>
          <cell r="C4436" t="str">
            <v>Eletroduto espiral flexivel de polietileno de alta densidade, tipo Kanalex ou similar, diametro de 125mm (5" ), com arame-guia galvanizado revestido em PVC, inclusive emendas e tamponamento.  Fornecimento.</v>
          </cell>
          <cell r="D4436" t="str">
            <v>m</v>
          </cell>
          <cell r="E4436">
            <v>7.88</v>
          </cell>
        </row>
        <row r="4437">
          <cell r="A4437" t="str">
            <v>IT016676</v>
          </cell>
          <cell r="B4437" t="str">
            <v>IT25100106/</v>
          </cell>
          <cell r="C4437" t="str">
            <v>Linha de duto espiral flexivel de polietileno de alta densidade, tipo Kanalex ou similar, diametro de 32mm (1 14/4" ), com arame-guia galvanizado revestido em PVC, inclusive emendas e tamponamento, exclusive escavacao e reaterro.</v>
          </cell>
          <cell r="D4437" t="str">
            <v>m</v>
          </cell>
          <cell r="E4437">
            <v>4.24</v>
          </cell>
        </row>
        <row r="4438">
          <cell r="A4438" t="str">
            <v>IT016009</v>
          </cell>
          <cell r="B4438" t="str">
            <v>IT25100112/</v>
          </cell>
          <cell r="C4438" t="str">
            <v>Linha de duto espiral flexivel em polietileno de alta densidade, tipo Kanalex ou similar, diametro de 50mm (2" ), lancadi diretamente ao solo com com arame-guia galvanizado revestido em PVC, inclusive emendas e tamponamento, exclusive excavacao e reaterro</v>
          </cell>
          <cell r="D4438" t="str">
            <v>m</v>
          </cell>
          <cell r="E4438">
            <v>4.3499999999999996</v>
          </cell>
        </row>
        <row r="4439">
          <cell r="A4439" t="str">
            <v>IT016011</v>
          </cell>
          <cell r="B4439" t="str">
            <v>IT25100115/</v>
          </cell>
          <cell r="C4439" t="str">
            <v>Linha de duto espiral flexivel em polietileno de alta densidade, tipo Kanalex ou similar, diametro de 75mm (3" ), lancadi diretamente ao solo com com arame-guia galvanizado revestido em PVC, inclusive emendas e tamponamento, exclusive excavacao e reaterro</v>
          </cell>
          <cell r="D4439" t="str">
            <v>m</v>
          </cell>
          <cell r="E4439">
            <v>6.07</v>
          </cell>
        </row>
        <row r="4440">
          <cell r="A4440" t="str">
            <v>IT016678</v>
          </cell>
          <cell r="B4440" t="str">
            <v>IT25100118/</v>
          </cell>
          <cell r="C4440" t="str">
            <v>Linha de duto espiral flexivel de polietileno de alta densidade, tipo Kanalex ou similar, diametro de 100mm (4" ), com arame-guia galvanizado revestido em PVC, inclusive emendas e tamponamento, exclusive escavacao e reaterro.</v>
          </cell>
          <cell r="D4440" t="str">
            <v>m</v>
          </cell>
          <cell r="E4440">
            <v>6.95</v>
          </cell>
        </row>
        <row r="4441">
          <cell r="A4441" t="str">
            <v>IT016679</v>
          </cell>
          <cell r="B4441" t="str">
            <v>IT25100121/</v>
          </cell>
          <cell r="C4441" t="str">
            <v>Linha de duto espiral flexivel de polietileno de alta densidade, tipo Kanalex ou similar, diametro de 125mm (5" ), com arame-guia galvanizado revestido em PVC, inclusive emendas e tamponamento, exclusive escavacao e reaterro.</v>
          </cell>
          <cell r="D4441" t="str">
            <v>m</v>
          </cell>
          <cell r="E4441">
            <v>10.06</v>
          </cell>
        </row>
        <row r="4442">
          <cell r="A4442" t="str">
            <v>IT016010</v>
          </cell>
          <cell r="B4442" t="str">
            <v>IT25100156/</v>
          </cell>
          <cell r="C4442" t="str">
            <v>Linha dupla de duto espiral flexivel em polietileno de alta densidade, tipo Kanalex ou similar, diametro de 50mm (2" ), lancadi diretamente ao solo com com arame-guia galvanizado revestido em PVC, inclusive emendas e tamponamento, exclusive excavacao e re</v>
          </cell>
          <cell r="D4442" t="str">
            <v>m</v>
          </cell>
          <cell r="E4442">
            <v>7.15</v>
          </cell>
        </row>
        <row r="4443">
          <cell r="A4443" t="str">
            <v>IT016012</v>
          </cell>
          <cell r="B4443" t="str">
            <v>IT25100159/</v>
          </cell>
          <cell r="C4443" t="str">
            <v>Linha dupla de duto espiral flexivel em polietileno de alta densidade, tipo Kanalex ou similar, diametro de 75mm (3" ), lancadi diretamente ao solo com com arame-guia galvanizado revestido em PVC, inclusive emendas e tamponamento, exclusive excavacao e re</v>
          </cell>
          <cell r="D4443" t="str">
            <v>m</v>
          </cell>
          <cell r="E4443">
            <v>10.58</v>
          </cell>
        </row>
        <row r="4444">
          <cell r="A4444" t="str">
            <v>IT016680</v>
          </cell>
          <cell r="B4444" t="str">
            <v>IT25100162/</v>
          </cell>
          <cell r="C4444" t="str">
            <v>Linha dupla de duto espiral flexivel de polietileno de alta densidade, tipo Kanalex ou similar, diametro de 100mm (4" ),lancado diretamente no solo com arame-guia galvanizado revestido em PVC, inclusive emendas e tamponamento, exclusive escavacao e reater</v>
          </cell>
          <cell r="D4444" t="str">
            <v>m</v>
          </cell>
          <cell r="E4444">
            <v>22.47</v>
          </cell>
        </row>
        <row r="4445">
          <cell r="A4445" t="str">
            <v>IT016681</v>
          </cell>
          <cell r="B4445" t="str">
            <v>IT25100165/</v>
          </cell>
          <cell r="C4445" t="str">
            <v>Linha dupla de duto espiral flexivel de polietileno de alta densidade, tipo Kanalex ou similar, diametro de 125mm (5" ),lancado diretamente no solo com arame-guia galvanizado revestido em PVC, inclusive emendas e tamponamento, exclusive escavacao e reater</v>
          </cell>
          <cell r="D4445" t="str">
            <v>m</v>
          </cell>
          <cell r="E4445">
            <v>28.68</v>
          </cell>
        </row>
        <row r="4446">
          <cell r="A4446" t="str">
            <v>IT010104</v>
          </cell>
          <cell r="B4446" t="str">
            <v>IT25120050/</v>
          </cell>
          <cell r="C4446" t="str">
            <v>Construcao de linha simples de tubo de PVC rigido, serie R de 100mm, para protecao de condutores de sistema de telefonia, assentados e cobertos com camada de concreto simples, exclusive escavacao e reaterro.</v>
          </cell>
          <cell r="D4446" t="str">
            <v>m</v>
          </cell>
          <cell r="E4446">
            <v>15.17</v>
          </cell>
        </row>
        <row r="4447">
          <cell r="A4447" t="str">
            <v>IT010103</v>
          </cell>
          <cell r="B4447" t="str">
            <v>IT25120100/</v>
          </cell>
          <cell r="C4447" t="str">
            <v>Construcao de linha dupla de tubo de PVC rigido, serie R de 100mm, para protecao de condutores de sistema de telefonia, assentados e cobertos com camada de concreto simples, exclusive escavacao e reaterro.</v>
          </cell>
          <cell r="D4447" t="str">
            <v>m</v>
          </cell>
          <cell r="E4447">
            <v>30.4</v>
          </cell>
        </row>
        <row r="4448">
          <cell r="A4448" t="str">
            <v>IT010102</v>
          </cell>
          <cell r="B4448" t="str">
            <v>IT25120150/</v>
          </cell>
          <cell r="C4448" t="str">
            <v>Construcao de linha tripla de tubo de PVC rigido, serie R de 100mm, para protecao de condutores de sistema de telefonia, assentados e cobertos com camada de concreto simples, exclusive escavacao e reaterro.</v>
          </cell>
          <cell r="D4448" t="str">
            <v>m</v>
          </cell>
          <cell r="E4448">
            <v>45.49</v>
          </cell>
        </row>
        <row r="4449">
          <cell r="A4449" t="str">
            <v>IT010101</v>
          </cell>
          <cell r="B4449" t="str">
            <v>IT25120200/</v>
          </cell>
          <cell r="C4449" t="str">
            <v>Construcao de linha quadrupla de tubo de PVC rigido, serie R de 100mm, para protecao de condutores de sistema de telefonia, assentados e cobertos com camada de concreto simples, exclusive escavacao e reaterro.</v>
          </cell>
          <cell r="D4449" t="str">
            <v>m</v>
          </cell>
          <cell r="E4449">
            <v>60.64</v>
          </cell>
        </row>
        <row r="4450">
          <cell r="A4450" t="str">
            <v>IT010100</v>
          </cell>
          <cell r="B4450" t="str">
            <v>IT25120300/</v>
          </cell>
          <cell r="C4450" t="str">
            <v>Construcao de linha sextupla de tubo de PVC rigido, serie R de 100mm, para protecao de condutores de sistema de telefonia, assentados e cobertos com camada de concreto simples, exclusive escavacao e reaterro.</v>
          </cell>
          <cell r="D4450" t="str">
            <v>m</v>
          </cell>
          <cell r="E4450">
            <v>90.97</v>
          </cell>
        </row>
        <row r="4451">
          <cell r="A4451" t="str">
            <v>IT004039</v>
          </cell>
          <cell r="B4451" t="str">
            <v>IT25140053A</v>
          </cell>
          <cell r="C4451" t="str">
            <v>Eletroduto de ferro galvanizado, diametro de 3/4", inclusive conexoes e emendas, exclusive abertura de rasgo.  Fornecimento e colocacao.</v>
          </cell>
          <cell r="D4451" t="str">
            <v>h</v>
          </cell>
          <cell r="E4451">
            <v>5.21</v>
          </cell>
        </row>
        <row r="4452">
          <cell r="A4452" t="str">
            <v>IT001040</v>
          </cell>
          <cell r="B4452" t="str">
            <v>IT25140056A</v>
          </cell>
          <cell r="C4452" t="str">
            <v>Eletroduto de ferro galvanizado, diametro de 25mm (1"), inclusive conexoes e emendas, exclusive abertura e fechamento rasgo.  Fornecimento e colocacao.</v>
          </cell>
          <cell r="D4452" t="str">
            <v>m</v>
          </cell>
          <cell r="E4452">
            <v>6.43</v>
          </cell>
        </row>
        <row r="4453">
          <cell r="A4453" t="str">
            <v>IT001041</v>
          </cell>
          <cell r="B4453" t="str">
            <v>IT25140059A</v>
          </cell>
          <cell r="C4453" t="str">
            <v>Eletroduto de ferro galvanizado, diametro de 1 1/2", inclusive conexoes e emendas, exclusive abertura e fechamento rasgo.  Fornecimento e colocacao.</v>
          </cell>
          <cell r="D4453" t="str">
            <v>m</v>
          </cell>
          <cell r="E4453">
            <v>10.63</v>
          </cell>
        </row>
        <row r="4454">
          <cell r="A4454" t="str">
            <v>IT001042</v>
          </cell>
          <cell r="B4454" t="str">
            <v>IT25140062A</v>
          </cell>
          <cell r="C4454" t="str">
            <v>Eletroduto de ferro galvanizado, diametro de 50mm (2"), inclusive conexoes e emendas, exclusive abertura e fechamento rasgo.  Fornecimento e colocacao.</v>
          </cell>
          <cell r="D4454" t="str">
            <v>m</v>
          </cell>
          <cell r="E4454">
            <v>12.86</v>
          </cell>
        </row>
        <row r="4455">
          <cell r="A4455" t="str">
            <v>IT001038</v>
          </cell>
          <cell r="B4455" t="str">
            <v>IT25140065/</v>
          </cell>
          <cell r="C4455" t="str">
            <v>Eletroduto de ferro galvanizado, diametro de 50mm (2"), exclusive luvas, curvas, abertura e fechamento de rasgo.  Fornecimento e colocacao.</v>
          </cell>
          <cell r="D4455" t="str">
            <v>m</v>
          </cell>
          <cell r="E4455">
            <v>13.75</v>
          </cell>
        </row>
        <row r="4456">
          <cell r="A4456" t="str">
            <v>IT003939</v>
          </cell>
          <cell r="B4456" t="str">
            <v>IT25140068A</v>
          </cell>
          <cell r="C4456" t="str">
            <v>Eletroduto de ferro galvanizado, diametro de 2 1/2", inclusive conexoes e emendas, exclusive abertura de alvenaria.  Fornecimento e assentamento.</v>
          </cell>
          <cell r="D4456" t="str">
            <v>m</v>
          </cell>
          <cell r="E4456">
            <v>16.940000000000001</v>
          </cell>
        </row>
        <row r="4457">
          <cell r="A4457" t="str">
            <v>IT001039</v>
          </cell>
          <cell r="B4457" t="str">
            <v>IT25140071/</v>
          </cell>
          <cell r="C4457" t="str">
            <v>Eletroduto de ferro galvanizado, diametro de 75mm (3"), exclusive luvas, curvas, abertura e fechamento rasgo.  Fornecimento e colocacao.</v>
          </cell>
          <cell r="D4457" t="str">
            <v>m</v>
          </cell>
          <cell r="E4457">
            <v>21.18</v>
          </cell>
        </row>
        <row r="4458">
          <cell r="A4458" t="str">
            <v>IT001043</v>
          </cell>
          <cell r="B4458" t="str">
            <v>IT25140074A</v>
          </cell>
          <cell r="C4458" t="str">
            <v>Eletroduto de ferro galvanizado, diametro de 75mm (3"), inclusive conexoes e emendas, exclusive abertura e fechamento rasgo.  Fornecimento e colocacao.</v>
          </cell>
          <cell r="D4458" t="str">
            <v>m</v>
          </cell>
          <cell r="E4458">
            <v>21.39</v>
          </cell>
        </row>
        <row r="4459">
          <cell r="A4459" t="str">
            <v>IT001044</v>
          </cell>
          <cell r="B4459" t="str">
            <v>IT25140077A</v>
          </cell>
          <cell r="C4459" t="str">
            <v>Eletroduto de ferro galvanizado, diametro de 100mm (4"), inclusive conexoes e emendas, exclusive abertura e fechamento rasgo.  Fornecimento e colocacao.</v>
          </cell>
          <cell r="D4459" t="str">
            <v>m</v>
          </cell>
          <cell r="E4459">
            <v>26.28</v>
          </cell>
        </row>
        <row r="4460">
          <cell r="A4460" t="str">
            <v>IT003960</v>
          </cell>
          <cell r="B4460" t="str">
            <v>IT25140109A</v>
          </cell>
          <cell r="C4460" t="str">
            <v>Eletroduto pesado, tipo Apollo, com diametro de 1 1/4", inclusive conexoes e emendas, exclusive abertura e fechamento de rasgo.  Fornecimento e colocacao.</v>
          </cell>
          <cell r="D4460" t="str">
            <v>m</v>
          </cell>
          <cell r="E4460">
            <v>11.62</v>
          </cell>
        </row>
        <row r="4461">
          <cell r="A4461" t="str">
            <v>IT001050</v>
          </cell>
          <cell r="B4461" t="str">
            <v>IT25160050/</v>
          </cell>
          <cell r="C4461" t="str">
            <v>Bucha redonda de ferro galvanizado, diametro de 50mm (2"), para o de 25mm (1").  Fornecimento e colocacao.</v>
          </cell>
          <cell r="D4461" t="str">
            <v>un</v>
          </cell>
          <cell r="E4461">
            <v>8.0500000000000007</v>
          </cell>
        </row>
        <row r="4462">
          <cell r="A4462" t="str">
            <v>IT001048</v>
          </cell>
          <cell r="B4462" t="str">
            <v>IT25160150/</v>
          </cell>
          <cell r="C4462" t="str">
            <v>Curva longa de ferro galvanizado, diametro de 50mm (2").  Fornecimento e colocacao.</v>
          </cell>
          <cell r="D4462" t="str">
            <v>un</v>
          </cell>
          <cell r="E4462">
            <v>8.86</v>
          </cell>
        </row>
        <row r="4463">
          <cell r="A4463" t="str">
            <v>IT006376</v>
          </cell>
          <cell r="B4463" t="str">
            <v>IT25180050A</v>
          </cell>
          <cell r="C4463" t="str">
            <v>Eletrocalha perfurada, dobra "C", medindo (200x75)mm, referencia 4600, Marvitec ou similar.  Fornecimento e colocacao.</v>
          </cell>
          <cell r="D4463" t="str">
            <v>m</v>
          </cell>
          <cell r="E4463">
            <v>39.25</v>
          </cell>
        </row>
        <row r="4464">
          <cell r="A4464" t="str">
            <v>IT006377</v>
          </cell>
          <cell r="B4464" t="str">
            <v>IT25180100A</v>
          </cell>
          <cell r="C4464" t="str">
            <v>Eletrocalha perfurada, dobra "C", medindo (500x75)mm, referencia 4600, Marvitec ou similar.  Fornecimento e colocacao.</v>
          </cell>
          <cell r="D4464" t="str">
            <v>m</v>
          </cell>
          <cell r="E4464">
            <v>68.44</v>
          </cell>
        </row>
        <row r="4465">
          <cell r="A4465" t="str">
            <v>IT009536</v>
          </cell>
          <cell r="B4465" t="str">
            <v>IT25180150/</v>
          </cell>
          <cell r="C4465" t="str">
            <v>Eletrocalha perfurada U, medindo (100x100)mm, sem tampa.  Fornecimento.</v>
          </cell>
          <cell r="D4465" t="str">
            <v>m</v>
          </cell>
          <cell r="E4465">
            <v>16.21</v>
          </cell>
        </row>
        <row r="4466">
          <cell r="A4466" t="str">
            <v>IT009537</v>
          </cell>
          <cell r="B4466" t="str">
            <v>IT25180250/</v>
          </cell>
          <cell r="C4466" t="str">
            <v>Eletrocalha perfurada U, medindo (300x150)mm, sem tampa.  Fornecimento.</v>
          </cell>
          <cell r="D4466" t="str">
            <v>m</v>
          </cell>
          <cell r="E4466">
            <v>32.270000000000003</v>
          </cell>
        </row>
        <row r="4467">
          <cell r="A4467" t="str">
            <v>IT006571</v>
          </cell>
          <cell r="B4467" t="str">
            <v>IT25200050/</v>
          </cell>
          <cell r="C4467" t="str">
            <v>Conjunto de embutir Pial Silentoque, fosforescente, com placa, 1 tecla paralela e 1 tomada universal redonda.  Fornecimento e colocacao.</v>
          </cell>
          <cell r="D4467" t="str">
            <v>un</v>
          </cell>
          <cell r="E4467">
            <v>7.61</v>
          </cell>
        </row>
        <row r="4468">
          <cell r="A4468" t="str">
            <v>IT000956</v>
          </cell>
          <cell r="B4468" t="str">
            <v>IT25200100/</v>
          </cell>
          <cell r="C4468" t="str">
            <v>Instalacao de ponto de luz equivalente a 2 varas de eletroduto de PVC rigido de 1/2", 12m de fio 2,5mm2, caixas, conexoes, luvas, curva e interruptor de embutir com placa fosforescente, linha Silentoque, da Pial ou similar, inclusive abertura e fechamento</v>
          </cell>
          <cell r="D4468" t="str">
            <v>un</v>
          </cell>
          <cell r="E4468">
            <v>60.44</v>
          </cell>
        </row>
        <row r="4469">
          <cell r="A4469" t="str">
            <v>IT000954</v>
          </cell>
          <cell r="B4469" t="str">
            <v>IT25200103/</v>
          </cell>
          <cell r="C4469" t="str">
            <v xml:space="preserve">Instalacao de ponto de luz equivalente a 2 varas de eletroduto pesado Apollo ou similar de 3/4", 12m de fio 2,5mm2, caixas, conexoes, luvas, curva e interruptor de embutir com placa  fosforescente, linha Silentoque, da Pial ou similar, inclusive abertura </v>
          </cell>
          <cell r="D4469" t="str">
            <v>un</v>
          </cell>
          <cell r="E4469">
            <v>92.35</v>
          </cell>
        </row>
        <row r="4470">
          <cell r="A4470" t="str">
            <v>IT000955</v>
          </cell>
          <cell r="B4470" t="str">
            <v>IT25200106/</v>
          </cell>
          <cell r="C4470" t="str">
            <v>Instalacao de ponto de luz equivalente a 2 varas de eletroduto de PVC rigido de 3/4", 12m de fio 2,5mm2, caixas, conexoes, luvas, curva e interruptor de embutir com placa fosforescente, linha Silentoque, da Pial ou similar, inclusive abertura e fechamento</v>
          </cell>
          <cell r="D4470" t="str">
            <v>un</v>
          </cell>
          <cell r="E4470">
            <v>67.13</v>
          </cell>
        </row>
        <row r="4471">
          <cell r="A4471" t="str">
            <v>IT005653</v>
          </cell>
          <cell r="B4471" t="str">
            <v>IT25200150A</v>
          </cell>
          <cell r="C4471" t="str">
            <v>Instalacao de ponto de luz aparente, sobre madeira, compreendendo: roseta de madeira, cleats de louca, fita isolante, plafonier, receptaculo, parafusos e buchas de nylon, 12m de fio paralelo de 2,5mm2.</v>
          </cell>
          <cell r="D4471" t="str">
            <v>un</v>
          </cell>
          <cell r="E4471">
            <v>37.979999999999997</v>
          </cell>
        </row>
        <row r="4472">
          <cell r="A4472" t="str">
            <v>IT005295</v>
          </cell>
          <cell r="B4472" t="str">
            <v>IT25200200/</v>
          </cell>
          <cell r="C4472" t="str">
            <v>Instalacao de um conjunto de 2 pontos de luz equivalente a 5 varas de eletroduto de PVC rigido de 3/4", 33m de fio 2,5mm2, caixas, conexoes, luvas, curva e interruptor de embutir com placa fosforescente, linha Silentoque, da Pial ou similar, inclusive abe</v>
          </cell>
          <cell r="D4472" t="str">
            <v>un</v>
          </cell>
          <cell r="E4472">
            <v>116.16</v>
          </cell>
        </row>
        <row r="4473">
          <cell r="A4473" t="str">
            <v>IT005296</v>
          </cell>
          <cell r="B4473" t="str">
            <v>IT25200250/</v>
          </cell>
          <cell r="C4473" t="str">
            <v>Instalacao de um conjunto de 3 pontos de luz equivalente a 6 varas de eletroduto pesado Apollo ou similar de 3/4", 50m de fio 2,5mm2, caixas, conexoes, luvas, curva e interruptor de embutir com placa fosforescente, linha Silentoque, da Pial ou similar, in</v>
          </cell>
          <cell r="D4473" t="str">
            <v>un</v>
          </cell>
          <cell r="E4473">
            <v>149.06</v>
          </cell>
        </row>
        <row r="4474">
          <cell r="A4474" t="str">
            <v>IT000957</v>
          </cell>
          <cell r="B4474" t="str">
            <v>IT25200300/</v>
          </cell>
          <cell r="C4474" t="str">
            <v>Instalacao de um conjunto de 4 pontos de luz equivalente a 7 varas de eletroduto pesado Apollo ou similar de 3/4", 50m de fio 2,5mm2, caixas, conexoes, luvas, curva e interruptor de embutir com placa fosforescente, linha Silentoque, da Pial ou similar, in</v>
          </cell>
          <cell r="D4474" t="str">
            <v>un</v>
          </cell>
          <cell r="E4474">
            <v>299.31</v>
          </cell>
        </row>
        <row r="4475">
          <cell r="A4475" t="str">
            <v>IT009043</v>
          </cell>
          <cell r="B4475" t="str">
            <v>IT25200303/</v>
          </cell>
          <cell r="C4475" t="str">
            <v>Instalacao de um conjunto de 4 pontos de luz equivalente a 7 varas de eletroduto de PVC rigido de 3/4", 50m de fio 2,5mm2, caixas, conexoes, luvas, curva e interruptor de embutir com placa fosforescente, linha Silentoque, da Pial ou similar, inclusive abe</v>
          </cell>
          <cell r="D4475" t="str">
            <v>un</v>
          </cell>
          <cell r="E4475">
            <v>190.13</v>
          </cell>
        </row>
        <row r="4476">
          <cell r="A4476" t="str">
            <v>IT004458</v>
          </cell>
          <cell r="B4476" t="str">
            <v>IT25200350/</v>
          </cell>
          <cell r="C4476" t="str">
            <v>Instalacao de um conjunto de 5 pontos de luz com eletroduto de PVC rigido de 1/2", inclusive abertura e fechamento de rasgo em alvenaria.</v>
          </cell>
          <cell r="D4476" t="str">
            <v>un</v>
          </cell>
          <cell r="E4476">
            <v>173.8</v>
          </cell>
        </row>
        <row r="4477">
          <cell r="A4477" t="str">
            <v>IT005297</v>
          </cell>
          <cell r="B4477" t="str">
            <v>IT25200353/</v>
          </cell>
          <cell r="C4477" t="str">
            <v>Instalacao de um conjunto de 5 pontos de luz equivalente a 8 varas de eletroduto de PVC rigido de  3/4", 57m de fio 2,5mm2, caixas, conexoes, luvas, curva e interruptor de embutir com placa fosforescente, linha Silentoque, da Pial ou similar, inclusive ab</v>
          </cell>
          <cell r="D4477" t="str">
            <v>un</v>
          </cell>
          <cell r="E4477">
            <v>179.12</v>
          </cell>
        </row>
        <row r="4478">
          <cell r="A4478" t="str">
            <v>IT000958</v>
          </cell>
          <cell r="B4478" t="str">
            <v>IT25200400/</v>
          </cell>
          <cell r="C4478" t="str">
            <v>Instalacao de um conjunto de 6 pontos de luz equivalente a 9 varas de eletroduto de PVC rigido de 3/4", 66m de fio 2,5mm2, caixas, conexoes, luvas, curva e interruptor de embutir com placa fosforescente, linha Silentoque, da Pial ou similar, inclusive abe</v>
          </cell>
          <cell r="D4478" t="str">
            <v>un</v>
          </cell>
          <cell r="E4478">
            <v>212.02</v>
          </cell>
        </row>
        <row r="4479">
          <cell r="A4479" t="str">
            <v>IT000959</v>
          </cell>
          <cell r="B4479" t="str">
            <v>IT25200403/</v>
          </cell>
          <cell r="C4479" t="str">
            <v>Instalacao de um conjunto de 6 pontos de luz equivalente a 9 varas de eletroduto de PVC rigido de 1/2", 66m de fio 2,5mm2, caixas, conexoes, luvas, curva e interruptor de embutir com placa fosforescente, linha Silentoque, da Pial ou similar, inclusive abe</v>
          </cell>
          <cell r="D4479" t="str">
            <v>un</v>
          </cell>
          <cell r="E4479">
            <v>197.6</v>
          </cell>
        </row>
        <row r="4480">
          <cell r="A4480" t="str">
            <v>IT000960</v>
          </cell>
          <cell r="B4480" t="str">
            <v>IT25200450/</v>
          </cell>
          <cell r="C4480" t="str">
            <v>Instalacao de um conjunto de 8 pontos de luz equivalente a 10 varas de eletroduto de PVC rigido de 3/4", 80m de fio 2,5mm2, caixas, conexoes, luvas, curva e interruptor de embutir com placa fosforescente, linha Silentoque, da Pial ou similar, inclusive ab</v>
          </cell>
          <cell r="D4480" t="str">
            <v>un</v>
          </cell>
          <cell r="E4480">
            <v>246.96</v>
          </cell>
        </row>
        <row r="4481">
          <cell r="A4481" t="str">
            <v>IT004554</v>
          </cell>
          <cell r="B4481" t="str">
            <v>IT25200500/</v>
          </cell>
          <cell r="C4481" t="str">
            <v>Instalacao de ponto de luz de campainha de alta potencia.</v>
          </cell>
          <cell r="D4481" t="str">
            <v>un</v>
          </cell>
          <cell r="E4481">
            <v>191.98</v>
          </cell>
        </row>
        <row r="4482">
          <cell r="A4482" t="str">
            <v>IT004637</v>
          </cell>
          <cell r="B4482" t="str">
            <v>IT25200503/</v>
          </cell>
          <cell r="C4482" t="str">
            <v>Instalacao de ponto de campainha, compreendendo: 2 varas de eletroduto de 1/2", 18m de fio no 18, botao e cigarra.</v>
          </cell>
          <cell r="D4482" t="str">
            <v>un</v>
          </cell>
          <cell r="E4482">
            <v>193.26</v>
          </cell>
        </row>
        <row r="4483">
          <cell r="A4483" t="str">
            <v>IT004457</v>
          </cell>
          <cell r="B4483" t="str">
            <v>IT25220050/</v>
          </cell>
          <cell r="C4483" t="str">
            <v>Instalacao de ponto de forca ate 2CV equivalente a 2 varas de eletroduto pesado Apollo ou similar de 1/2".</v>
          </cell>
          <cell r="D4483" t="str">
            <v>un</v>
          </cell>
          <cell r="E4483">
            <v>132.63</v>
          </cell>
        </row>
        <row r="4484">
          <cell r="A4484" t="str">
            <v>IT005651</v>
          </cell>
          <cell r="B4484" t="str">
            <v>IT25220053/</v>
          </cell>
          <cell r="C4484" t="str">
            <v>Instalacao de ponto de forca ate 2CV equivalente a 2 varas de eletroduto de PVC rigido de 1/2", 20m de fio de 2,5mm2, caixas e conexoes.</v>
          </cell>
          <cell r="D4484" t="str">
            <v>un</v>
          </cell>
          <cell r="E4484">
            <v>120.34</v>
          </cell>
        </row>
        <row r="4485">
          <cell r="A4485" t="str">
            <v>IT004506</v>
          </cell>
          <cell r="B4485" t="str">
            <v>IT25220100/</v>
          </cell>
          <cell r="C4485" t="str">
            <v>Instalacao de ponto de forca ate 4CV equivalente a 2 varas de eletroduto pesado Apollo ou similar de 3/4".</v>
          </cell>
          <cell r="D4485" t="str">
            <v>un</v>
          </cell>
          <cell r="E4485">
            <v>211.49</v>
          </cell>
        </row>
        <row r="4486">
          <cell r="A4486" t="str">
            <v>IT003820</v>
          </cell>
          <cell r="B4486" t="str">
            <v>IT25480350/</v>
          </cell>
          <cell r="C4486" t="str">
            <v>Quadro de distribuicao de energia para disjuntores termo-magneticos unipolares, de embutir, com porta e barramento neutro e trifasico, para instalacao de ate 40 disjuntores, com dispositivo para chave geral.  Fornecimento e colocacao.</v>
          </cell>
          <cell r="D4486" t="str">
            <v>un</v>
          </cell>
          <cell r="E4486">
            <v>251.61</v>
          </cell>
        </row>
        <row r="4487">
          <cell r="A4487" t="str">
            <v>IT003821</v>
          </cell>
          <cell r="B4487" t="str">
            <v>IT25480400/</v>
          </cell>
          <cell r="C4487" t="str">
            <v>Quadro de distribuicao de energia para disjuntores termo-magneticos unipolares, de embutir, com porta e barramento neutro e trifasico, para instalacao de ate 50 disjuntores, com dispositivo para chave geral.  Fornecimento e colocacao.</v>
          </cell>
          <cell r="D4487" t="str">
            <v>un</v>
          </cell>
          <cell r="E4487">
            <v>340.7</v>
          </cell>
        </row>
        <row r="4488">
          <cell r="A4488" t="str">
            <v>IT004641</v>
          </cell>
          <cell r="B4488" t="str">
            <v>IT25480450/</v>
          </cell>
          <cell r="C4488" t="str">
            <v>Quadro de distribuicao de energia para disjuntores termo-magneticos unipolares, de embutir, com porta e barramento neutro, para instalacao de ate 24 disjuntores, com dispositivo para chave geral.  Fornecimento e colocacao.</v>
          </cell>
          <cell r="D4488" t="str">
            <v>un</v>
          </cell>
          <cell r="E4488">
            <v>190.2</v>
          </cell>
        </row>
        <row r="4489">
          <cell r="A4489" t="str">
            <v>IT009599</v>
          </cell>
          <cell r="B4489" t="str">
            <v>IT25480500/</v>
          </cell>
          <cell r="C4489" t="str">
            <v>Base de armario Ardsal 10/14.  Fornecimento.</v>
          </cell>
          <cell r="D4489" t="str">
            <v>un</v>
          </cell>
          <cell r="E4489">
            <v>1067.6099999999999</v>
          </cell>
        </row>
        <row r="4490">
          <cell r="A4490" t="str">
            <v>IT005658</v>
          </cell>
          <cell r="B4490" t="str">
            <v>IT25480550/</v>
          </cell>
          <cell r="C4490" t="str">
            <v>Quadro monobloco em chapa de aco com 1,5mm de espessura, medindo (1200x600x300)mm, referencia EE-362 ou similar.  Fornecimento e colocacao.</v>
          </cell>
          <cell r="D4490" t="str">
            <v>un</v>
          </cell>
          <cell r="E4490">
            <v>386.07</v>
          </cell>
        </row>
        <row r="4491">
          <cell r="A4491" t="str">
            <v>IT009788</v>
          </cell>
          <cell r="B4491" t="str">
            <v>IT25480600/</v>
          </cell>
          <cell r="C4491" t="str">
            <v>Quadro de partida e comando para grupo gerador fixo existente com potencia de 145Kva.  Fornecimento e instalacao</v>
          </cell>
          <cell r="D4491" t="str">
            <v>un</v>
          </cell>
          <cell r="E4491">
            <v>3970.19</v>
          </cell>
        </row>
        <row r="4492">
          <cell r="A4492" t="str">
            <v>IT000967</v>
          </cell>
          <cell r="B4492" t="str">
            <v>IT25500050/</v>
          </cell>
          <cell r="C4492" t="str">
            <v>Disjuntor, unipolar, do tipo Quicklag de 10A a 30A.  Fornecimento e colocacao.</v>
          </cell>
          <cell r="D4492" t="str">
            <v>un</v>
          </cell>
          <cell r="E4492">
            <v>4.59</v>
          </cell>
        </row>
        <row r="4493">
          <cell r="A4493" t="str">
            <v>IT003826</v>
          </cell>
          <cell r="B4493" t="str">
            <v>IT25500053/</v>
          </cell>
          <cell r="C4493" t="str">
            <v>Disjuntor, unipolar, do tipo Quicklag de 35A.  Fornecimento e colocacao.</v>
          </cell>
          <cell r="D4493" t="str">
            <v>un</v>
          </cell>
          <cell r="E4493">
            <v>6.17</v>
          </cell>
        </row>
        <row r="4494">
          <cell r="A4494" t="str">
            <v>IT005239</v>
          </cell>
          <cell r="B4494" t="str">
            <v>IT25500150/</v>
          </cell>
          <cell r="C4494" t="str">
            <v>Disjuntor termomagnetico em caixa moldada, unipolar de 70A.  Fornecimento e colocacao.</v>
          </cell>
          <cell r="D4494" t="str">
            <v>un</v>
          </cell>
          <cell r="E4494">
            <v>20.77</v>
          </cell>
        </row>
        <row r="4495">
          <cell r="A4495" t="str">
            <v>IT003829</v>
          </cell>
          <cell r="B4495" t="str">
            <v>IT25500200/</v>
          </cell>
          <cell r="C4495" t="str">
            <v>Disjuntor, tripolar, Eletromar ou similar, tipo C, de 10A a 50A.  Fornecimento e colocacao.</v>
          </cell>
          <cell r="D4495" t="str">
            <v>un</v>
          </cell>
          <cell r="E4495">
            <v>28.1</v>
          </cell>
        </row>
        <row r="4496">
          <cell r="A4496" t="str">
            <v>IT005700</v>
          </cell>
          <cell r="B4496" t="str">
            <v>IT25500203/</v>
          </cell>
          <cell r="C4496" t="str">
            <v>Disjuntor, tripolar de 40A.  Fornecimento e colocacao.</v>
          </cell>
          <cell r="D4496" t="str">
            <v>un</v>
          </cell>
          <cell r="E4496">
            <v>30.82</v>
          </cell>
        </row>
        <row r="4497">
          <cell r="A4497" t="str">
            <v>IT005699</v>
          </cell>
          <cell r="B4497" t="str">
            <v>IT25500206/</v>
          </cell>
          <cell r="C4497" t="str">
            <v>Disjuntor, tripolar de 50A.  Fornecimento e colocacao.</v>
          </cell>
          <cell r="D4497" t="str">
            <v>un</v>
          </cell>
          <cell r="E4497">
            <v>30.67</v>
          </cell>
        </row>
        <row r="4498">
          <cell r="A4498" t="str">
            <v>IT003830</v>
          </cell>
          <cell r="B4498" t="str">
            <v>IT25500212/</v>
          </cell>
          <cell r="C4498" t="str">
            <v>Disjuntor, tripolar, Eletromar ou similar, tipo C, de 60A a 100A.  Fornecimento e colocacao.</v>
          </cell>
          <cell r="D4498" t="str">
            <v>un</v>
          </cell>
          <cell r="E4498">
            <v>35.15</v>
          </cell>
        </row>
        <row r="4499">
          <cell r="A4499" t="str">
            <v>IT000973</v>
          </cell>
          <cell r="B4499" t="str">
            <v>IT25500300/</v>
          </cell>
          <cell r="C4499" t="str">
            <v>Disjuntor, tripolar, Eletromar ou similar, tipo DA, 250A a 400A.  Fornecimento e colocacao.</v>
          </cell>
          <cell r="D4499" t="str">
            <v>un</v>
          </cell>
          <cell r="E4499">
            <v>1848.09</v>
          </cell>
        </row>
        <row r="4500">
          <cell r="A4500" t="str">
            <v>IT008154</v>
          </cell>
          <cell r="B4500" t="str">
            <v>IT25500350/</v>
          </cell>
          <cell r="C4500" t="str">
            <v>Disjuntor, tripolar, estavel, SF6, 630A/17,5Kv, 500MVA, 12,5KA, com chave de bloqueio mecanico, tipo Kirk, referencia HAI, ABB-SACE, equipado com TC's 40/SA ou 80/SA, acoplados aos terminais do disjuntor, referencia ABB-SACE, e rele secundario microproces</v>
          </cell>
          <cell r="D4500" t="str">
            <v>un</v>
          </cell>
          <cell r="E4500">
            <v>20849.38</v>
          </cell>
        </row>
        <row r="4501">
          <cell r="A4501" t="str">
            <v>IT008175</v>
          </cell>
          <cell r="B4501" t="str">
            <v>IT25500400/</v>
          </cell>
          <cell r="C4501" t="str">
            <v>Disjuntor termomagnetico, tripolar de 200A, 25KA, referencia XE225NC, Terasaki ou similar.  Fornecimento e colocacao.</v>
          </cell>
          <cell r="D4501" t="str">
            <v>un</v>
          </cell>
          <cell r="E4501">
            <v>689.44</v>
          </cell>
        </row>
        <row r="4502">
          <cell r="A4502" t="str">
            <v>IT008173</v>
          </cell>
          <cell r="B4502" t="str">
            <v>IT25500450/</v>
          </cell>
          <cell r="C4502" t="str">
            <v>Disjuntor termomagnetico, tripolar de 100A, 35/50KA, referencia XS100NS, Terasaki ou similar.  Fornecimento e colocacao.</v>
          </cell>
          <cell r="D4502" t="str">
            <v>un</v>
          </cell>
          <cell r="E4502">
            <v>409.01</v>
          </cell>
        </row>
        <row r="4503">
          <cell r="A4503" t="str">
            <v>IT008174</v>
          </cell>
          <cell r="B4503" t="str">
            <v>IT25500453/</v>
          </cell>
          <cell r="C4503" t="str">
            <v>Disjuntor termomagnetico, tripolar de 125A, 35/50KA, referencia XS225NS, Terasaki ou similar.  Fornecimento e colocacao.</v>
          </cell>
          <cell r="D4503" t="str">
            <v>un</v>
          </cell>
          <cell r="E4503">
            <v>1019.37</v>
          </cell>
        </row>
        <row r="4504">
          <cell r="A4504" t="str">
            <v>IT008176</v>
          </cell>
          <cell r="B4504" t="str">
            <v>IT25500459/</v>
          </cell>
          <cell r="C4504" t="str">
            <v>Disjuntor termomagnetico, tripolar de 225A, 35/50KA, referencia XS225NS, Terasaki ou similar.  Fornecimento e colocacao.</v>
          </cell>
          <cell r="D4504" t="str">
            <v>un</v>
          </cell>
          <cell r="E4504">
            <v>1019.37</v>
          </cell>
        </row>
        <row r="4505">
          <cell r="A4505" t="str">
            <v>IT008177</v>
          </cell>
          <cell r="B4505" t="str">
            <v>IT25500468/</v>
          </cell>
          <cell r="C4505" t="str">
            <v>Disjuntor termomagnetico, tripolar de 400A, 35KA, referencia XE600NS, Terasaki ou similar.  Fornecimento e colocacao.</v>
          </cell>
          <cell r="D4505" t="str">
            <v>un</v>
          </cell>
          <cell r="E4505">
            <v>1270.8499999999999</v>
          </cell>
        </row>
        <row r="4506">
          <cell r="A4506" t="str">
            <v>IT009770</v>
          </cell>
          <cell r="B4506" t="str">
            <v>IT25500550/</v>
          </cell>
          <cell r="C4506" t="str">
            <v>Disjuntor de volume reduzido de oleo tripolar, classe 15Kv, corrente nominal de 800A/500MVA, com os acessorios: carregador de mola motorizado, reles de abertura e fechamento, bloqueio mecanico Kirk.  Fornecimento e instalacao.</v>
          </cell>
          <cell r="D4506" t="str">
            <v>un</v>
          </cell>
          <cell r="E4506">
            <v>13293.37</v>
          </cell>
        </row>
        <row r="4507">
          <cell r="A4507" t="str">
            <v>IT003840</v>
          </cell>
          <cell r="B4507" t="str">
            <v>IT25520062/</v>
          </cell>
          <cell r="C4507" t="str">
            <v>Chave blindada, Continental ou similar, tripolar de 250V de 100A.  Fornecimento e colocacao.</v>
          </cell>
          <cell r="D4507" t="str">
            <v>un</v>
          </cell>
          <cell r="E4507">
            <v>145.97</v>
          </cell>
        </row>
        <row r="4508">
          <cell r="A4508" t="str">
            <v>IT003841</v>
          </cell>
          <cell r="B4508" t="str">
            <v>IT25520074/</v>
          </cell>
          <cell r="C4508" t="str">
            <v>Chave blindada, Continental ou similar, tripolar de 250V de 200A.  Fornecimento e colocacao.</v>
          </cell>
          <cell r="D4508" t="str">
            <v>un</v>
          </cell>
          <cell r="E4508">
            <v>216.54</v>
          </cell>
        </row>
        <row r="4509">
          <cell r="A4509" t="str">
            <v>IT003842</v>
          </cell>
          <cell r="B4509" t="str">
            <v>IT25520086/</v>
          </cell>
          <cell r="C4509" t="str">
            <v>Chave blindada, Continental ou similar, tripolar de 250V de 400A.  Fornecimento e colocacao.</v>
          </cell>
          <cell r="D4509" t="str">
            <v>un</v>
          </cell>
          <cell r="E4509">
            <v>896.91</v>
          </cell>
        </row>
        <row r="4510">
          <cell r="A4510" t="str">
            <v>IT000975</v>
          </cell>
          <cell r="B4510" t="str">
            <v>IT25520100/</v>
          </cell>
          <cell r="C4510" t="str">
            <v>Chave comutadora modelo 3Kw 1- 314, Siemens ou similar de 250A.  Fornecimento e colocacao.</v>
          </cell>
          <cell r="D4510" t="str">
            <v>un</v>
          </cell>
          <cell r="E4510">
            <v>1182.52</v>
          </cell>
        </row>
        <row r="4511">
          <cell r="A4511" t="str">
            <v>IT000974</v>
          </cell>
          <cell r="B4511" t="str">
            <v>IT25520109/</v>
          </cell>
          <cell r="C4511" t="str">
            <v>Chave comutadora modelo 3Kw 1- 627, Siemens ou similar de 630A.  Fornecimento e colocacao.</v>
          </cell>
          <cell r="D4511" t="str">
            <v>un</v>
          </cell>
          <cell r="E4511">
            <v>2179.41</v>
          </cell>
        </row>
        <row r="4512">
          <cell r="A4512" t="str">
            <v>IT007659</v>
          </cell>
          <cell r="B4512" t="str">
            <v>IT25520150/</v>
          </cell>
          <cell r="C4512" t="str">
            <v>Chave comutadora com botao XB2 BD21 ou similar.  Fornecimento e colocacao.</v>
          </cell>
          <cell r="D4512" t="str">
            <v>un</v>
          </cell>
          <cell r="E4512">
            <v>75.209999999999994</v>
          </cell>
        </row>
        <row r="4513">
          <cell r="A4513" t="str">
            <v>IT000978</v>
          </cell>
          <cell r="B4513" t="str">
            <v>IT25520200/</v>
          </cell>
          <cell r="C4513" t="str">
            <v>Chave Pacco interruptora referencia P63 1/3hs CN 63A.  Fornecimento e colocacao.</v>
          </cell>
          <cell r="D4513" t="str">
            <v>un</v>
          </cell>
          <cell r="E4513">
            <v>331.07</v>
          </cell>
        </row>
        <row r="4514">
          <cell r="A4514" t="str">
            <v>IT000977</v>
          </cell>
          <cell r="B4514" t="str">
            <v>IT25520209/</v>
          </cell>
          <cell r="C4514" t="str">
            <v>Chave Pacco interruptora referencia P100 1/3hs CN 100A.  Fornecimento e colocacao.</v>
          </cell>
          <cell r="D4514" t="str">
            <v>un</v>
          </cell>
          <cell r="E4514">
            <v>599.07000000000005</v>
          </cell>
        </row>
        <row r="4515">
          <cell r="A4515" t="str">
            <v>IT003834</v>
          </cell>
          <cell r="B4515" t="str">
            <v>IT25520253/</v>
          </cell>
          <cell r="C4515" t="str">
            <v>Chave faca, base ardosia, 250V, com porta fusiveis, tripolar de 30A .  Fornecimento e colocacao.</v>
          </cell>
          <cell r="D4515" t="str">
            <v>un</v>
          </cell>
          <cell r="E4515">
            <v>26.31</v>
          </cell>
        </row>
        <row r="4516">
          <cell r="A4516" t="str">
            <v>IT000976</v>
          </cell>
          <cell r="B4516" t="str">
            <v>IT25520259/</v>
          </cell>
          <cell r="C4516" t="str">
            <v>Chave faca blindada, completa, 80A, modelo 3NP4, da Siemens ou similar.  Fornecimento e colocacao.</v>
          </cell>
          <cell r="D4516" t="str">
            <v>un</v>
          </cell>
          <cell r="E4516">
            <v>101.32</v>
          </cell>
        </row>
        <row r="4517">
          <cell r="A4517" t="str">
            <v>IT003835</v>
          </cell>
          <cell r="B4517" t="str">
            <v>IT25520262/</v>
          </cell>
          <cell r="C4517" t="str">
            <v>Chave faca, base ardosia, 250V, com porta fusiveis, tripolar de 100A.  Fornecimento e colocacao.</v>
          </cell>
          <cell r="D4517" t="str">
            <v>un</v>
          </cell>
          <cell r="E4517">
            <v>44.35</v>
          </cell>
        </row>
        <row r="4518">
          <cell r="A4518" t="str">
            <v>IT003836</v>
          </cell>
          <cell r="B4518" t="str">
            <v>IT25520274/</v>
          </cell>
          <cell r="C4518" t="str">
            <v>Chave faca, base ardosia, 250V, com porta fusiveis, tripolar de 400A.  Fornecimento e colocacao.</v>
          </cell>
          <cell r="D4518" t="str">
            <v>un</v>
          </cell>
          <cell r="E4518">
            <v>309.36</v>
          </cell>
        </row>
        <row r="4519">
          <cell r="A4519" t="str">
            <v>IT005882</v>
          </cell>
          <cell r="B4519" t="str">
            <v>IT25520306/</v>
          </cell>
          <cell r="C4519" t="str">
            <v>Chave tipo faca aberta, reforcada de reversao, base de marmore 250V, bipolar, de 30A.  Fornecimento e colocacao.</v>
          </cell>
          <cell r="D4519" t="str">
            <v>un</v>
          </cell>
          <cell r="E4519">
            <v>12.54</v>
          </cell>
        </row>
        <row r="4520">
          <cell r="A4520" t="str">
            <v>IT003914</v>
          </cell>
          <cell r="B4520" t="str">
            <v>IT25520315/</v>
          </cell>
          <cell r="C4520" t="str">
            <v>Chave tipo faca aberta, reforcada de reversao, base de marmore 250V, bipolar de 60A.  Fornecimento e colocacao.</v>
          </cell>
          <cell r="D4520" t="str">
            <v>un</v>
          </cell>
          <cell r="E4520">
            <v>14.97</v>
          </cell>
        </row>
        <row r="4521">
          <cell r="A4521" t="str">
            <v>IT003915</v>
          </cell>
          <cell r="B4521" t="str">
            <v>IT25520350/</v>
          </cell>
          <cell r="C4521" t="str">
            <v>Chave tipo faca aberta, reforcada de reversao, base de marmore 250V, tripolar de 60A.  Fornecimento e colocacao.</v>
          </cell>
          <cell r="D4521" t="str">
            <v>un</v>
          </cell>
          <cell r="E4521">
            <v>19.97</v>
          </cell>
        </row>
        <row r="4522">
          <cell r="A4522" t="str">
            <v>IT003843</v>
          </cell>
          <cell r="B4522" t="str">
            <v>IT25520403/</v>
          </cell>
          <cell r="C4522" t="str">
            <v>Chave guarda motor, trifasica, Eletromar ou similar, ate 3CV, 220V, compreendendo chave magnetica SA-10 com rele termico e botoeira liga/desliga.  Fornecimento e colocacao.</v>
          </cell>
          <cell r="D4522" t="str">
            <v>un</v>
          </cell>
          <cell r="E4522">
            <v>156.27000000000001</v>
          </cell>
        </row>
        <row r="4523">
          <cell r="A4523" t="str">
            <v>IT003854</v>
          </cell>
          <cell r="B4523" t="str">
            <v>IT25520409/</v>
          </cell>
          <cell r="C4523" t="str">
            <v>Chave guarda motor, trifasica da Eletromar ou similar, ate 5CV, 220V, compreendendo chave magnetico SA-16 com rele termico e botoeira liga/desliga.  Fornecimento e colocacao.</v>
          </cell>
          <cell r="D4523" t="str">
            <v>un</v>
          </cell>
          <cell r="E4523">
            <v>177.84</v>
          </cell>
        </row>
        <row r="4524">
          <cell r="A4524" t="str">
            <v>IT003855</v>
          </cell>
          <cell r="B4524" t="str">
            <v>IT25520412/</v>
          </cell>
          <cell r="C4524" t="str">
            <v>Chave guarda motor, trifasica da Eletromar ou similar, ate 7,5/10CV, 220V, compreendendo chave magnetica SA-32 com  rele termico e botoeira liga/desliga.  Fornecimento e colocacao.</v>
          </cell>
          <cell r="D4524" t="str">
            <v>un</v>
          </cell>
          <cell r="E4524">
            <v>197.71</v>
          </cell>
        </row>
        <row r="4525">
          <cell r="A4525" t="str">
            <v>IT005654</v>
          </cell>
          <cell r="B4525" t="str">
            <v>IT25520600/</v>
          </cell>
          <cell r="C4525" t="str">
            <v>Chave boia, automatica, de mercurio, unipolar.  Fornecimento e colocacao.</v>
          </cell>
          <cell r="D4525" t="str">
            <v>un</v>
          </cell>
          <cell r="E4525">
            <v>43.03</v>
          </cell>
        </row>
        <row r="4526">
          <cell r="A4526" t="str">
            <v>IT003822</v>
          </cell>
          <cell r="B4526" t="str">
            <v>IT25540050/</v>
          </cell>
          <cell r="C4526" t="str">
            <v>Fusivel cartucho de 15A a 30A, 250V.  Fornecimento e colocacao.</v>
          </cell>
          <cell r="D4526" t="str">
            <v>un</v>
          </cell>
          <cell r="E4526">
            <v>2.2400000000000002</v>
          </cell>
        </row>
        <row r="4527">
          <cell r="A4527" t="str">
            <v>IT003823</v>
          </cell>
          <cell r="B4527" t="str">
            <v>IT25540100/</v>
          </cell>
          <cell r="C4527" t="str">
            <v>Fusivel cartucho de 35A a 60A, 250V.  Fornecimento e colocacao.</v>
          </cell>
          <cell r="D4527" t="str">
            <v>un</v>
          </cell>
          <cell r="E4527">
            <v>2.69</v>
          </cell>
        </row>
        <row r="4528">
          <cell r="A4528" t="str">
            <v>IT001006</v>
          </cell>
          <cell r="B4528" t="str">
            <v>IT25540300/</v>
          </cell>
          <cell r="C4528" t="str">
            <v>Fuzivel Diazed Siemens, ou similar, de 2A, com base, tampa, anel e parafuso de ajuste.  Fornecimento e colocacao.</v>
          </cell>
          <cell r="D4528" t="str">
            <v>un</v>
          </cell>
          <cell r="E4528">
            <v>11.06</v>
          </cell>
        </row>
        <row r="4529">
          <cell r="A4529" t="str">
            <v>IT001007</v>
          </cell>
          <cell r="B4529" t="str">
            <v>IT25540350/</v>
          </cell>
          <cell r="C4529" t="str">
            <v>Fuzivel Diazed Siemens, ou similar, de 10A, com base, tampa, anel e parafuso de ajuste.  Fornecimento e colocacao.</v>
          </cell>
          <cell r="D4529" t="str">
            <v>un</v>
          </cell>
          <cell r="E4529">
            <v>11.06</v>
          </cell>
        </row>
        <row r="4530">
          <cell r="A4530" t="str">
            <v>IT001008</v>
          </cell>
          <cell r="B4530" t="str">
            <v>IT25540400/</v>
          </cell>
          <cell r="C4530" t="str">
            <v>Fuzivel Diazed Siemens, ou similar, de 16A, com base, tampa, anel e parafuso de ajuste.  Fornecimento e colocacao.</v>
          </cell>
          <cell r="D4530" t="str">
            <v>un</v>
          </cell>
          <cell r="E4530">
            <v>11.06</v>
          </cell>
        </row>
        <row r="4531">
          <cell r="A4531" t="str">
            <v>IT006050</v>
          </cell>
          <cell r="B4531" t="str">
            <v>IT25540450/</v>
          </cell>
          <cell r="C4531" t="str">
            <v>Fuzivel Diazed Siemens ou similar, de 30A, com base, tampa, anel e parafuso de ajuste.  Fornecimento e colocacao.</v>
          </cell>
          <cell r="D4531" t="str">
            <v>un</v>
          </cell>
          <cell r="E4531">
            <v>14</v>
          </cell>
        </row>
        <row r="4532">
          <cell r="A4532" t="str">
            <v>IT001009</v>
          </cell>
          <cell r="B4532" t="str">
            <v>IT25540500/</v>
          </cell>
          <cell r="C4532" t="str">
            <v>Fuzivel Diazed Siemens, ou similar, de 63A, com base, tampa, anel e parafuso de ajuste.  Fornecimento e colocacao.</v>
          </cell>
          <cell r="D4532" t="str">
            <v>un</v>
          </cell>
          <cell r="E4532">
            <v>14</v>
          </cell>
        </row>
        <row r="4533">
          <cell r="A4533" t="str">
            <v>IT006051</v>
          </cell>
          <cell r="B4533" t="str">
            <v>IT25540550/</v>
          </cell>
          <cell r="C4533" t="str">
            <v>Fuzivel Diazed Siemens ou similar, de 100A, com base, tampa, anel e parafuso de ajuste.  Fornecimento e colocacao.</v>
          </cell>
          <cell r="D4533" t="str">
            <v>un</v>
          </cell>
          <cell r="E4533">
            <v>17.5</v>
          </cell>
        </row>
        <row r="4534">
          <cell r="A4534" t="str">
            <v>IT007652</v>
          </cell>
          <cell r="B4534" t="str">
            <v>IT25540600/</v>
          </cell>
          <cell r="C4534" t="str">
            <v>Fusivel NH, tamanho 00, corrente nominal de 80A.  Fornecimento e colocacao.</v>
          </cell>
          <cell r="D4534" t="str">
            <v>un</v>
          </cell>
          <cell r="E4534">
            <v>7.38</v>
          </cell>
        </row>
        <row r="4535">
          <cell r="A4535" t="str">
            <v>IT005680</v>
          </cell>
          <cell r="B4535" t="str">
            <v>IT25540650/</v>
          </cell>
          <cell r="C4535" t="str">
            <v>Fusiveis NH, tamanho 1, corrente nominal de 36 a 200A , 500V.  Fornecimento e colocacao.</v>
          </cell>
          <cell r="D4535" t="str">
            <v>un</v>
          </cell>
          <cell r="E4535">
            <v>12.54</v>
          </cell>
        </row>
        <row r="4536">
          <cell r="A4536" t="str">
            <v>IT005681</v>
          </cell>
          <cell r="B4536" t="str">
            <v>IT25540700/</v>
          </cell>
          <cell r="C4536" t="str">
            <v>Fusiveis NH, tamanho 1, corrente nominal de 224 a 250A , 500V.  Fornecimento e colocacao.</v>
          </cell>
          <cell r="D4536" t="str">
            <v>un</v>
          </cell>
          <cell r="E4536">
            <v>12.54</v>
          </cell>
        </row>
        <row r="4537">
          <cell r="A4537" t="str">
            <v>IT008161</v>
          </cell>
          <cell r="B4537" t="str">
            <v>IT25560050/</v>
          </cell>
          <cell r="C4537" t="str">
            <v>Capacitor trifasico de 10Kv, 220V, 60Hz.  Fornecimento e colocacao.</v>
          </cell>
          <cell r="D4537" t="str">
            <v>un</v>
          </cell>
          <cell r="E4537">
            <v>489.42</v>
          </cell>
        </row>
        <row r="4538">
          <cell r="A4538" t="str">
            <v>IT008160</v>
          </cell>
          <cell r="B4538" t="str">
            <v>IT25560200/</v>
          </cell>
          <cell r="C4538" t="str">
            <v>Capacitor trifasico de 15Kv, 220V, 60Hz.  Fornecimento e colocacao.</v>
          </cell>
          <cell r="D4538" t="str">
            <v>un</v>
          </cell>
          <cell r="E4538">
            <v>455.78</v>
          </cell>
        </row>
        <row r="4539">
          <cell r="A4539" t="str">
            <v>IT000994</v>
          </cell>
          <cell r="B4539" t="str">
            <v>IT25580050/</v>
          </cell>
          <cell r="C4539" t="str">
            <v>Contactor Siemens 3TB-40 ou similar, com bobina de 220V.  Fornecimento e colocacao.</v>
          </cell>
          <cell r="D4539" t="str">
            <v>un</v>
          </cell>
          <cell r="E4539">
            <v>122.6</v>
          </cell>
        </row>
        <row r="4540">
          <cell r="A4540" t="str">
            <v>IT000995</v>
          </cell>
          <cell r="B4540" t="str">
            <v>IT25580100/</v>
          </cell>
          <cell r="C4540" t="str">
            <v>Contactor Siemens 3TB-43 ou similar, com bobina de 220V.  Fornecimento e colocacao.</v>
          </cell>
          <cell r="D4540" t="str">
            <v>un</v>
          </cell>
          <cell r="E4540">
            <v>171.2</v>
          </cell>
        </row>
        <row r="4541">
          <cell r="A4541" t="str">
            <v>IT000996</v>
          </cell>
          <cell r="B4541" t="str">
            <v>IT25580150/</v>
          </cell>
          <cell r="C4541" t="str">
            <v>Contactor magnetico Siemens 3TB-44 ou similar, com bobina de 220V de 32A.  Fornecimento e colocacao.</v>
          </cell>
          <cell r="D4541" t="str">
            <v>un</v>
          </cell>
          <cell r="E4541">
            <v>247.26</v>
          </cell>
        </row>
        <row r="4542">
          <cell r="A4542" t="str">
            <v>IT000997</v>
          </cell>
          <cell r="B4542" t="str">
            <v>IT25580200/</v>
          </cell>
          <cell r="C4542" t="str">
            <v>Contactor Siemens 3TB-46 ou similar, com bobina de 220V.  Fornecimento e colocacao.</v>
          </cell>
          <cell r="D4542" t="str">
            <v>un</v>
          </cell>
          <cell r="E4542">
            <v>383.47</v>
          </cell>
        </row>
        <row r="4543">
          <cell r="A4543" t="str">
            <v>IT000999</v>
          </cell>
          <cell r="B4543" t="str">
            <v>IT25580250/</v>
          </cell>
          <cell r="C4543" t="str">
            <v>Contactor magnetico Siemens, modelo 3TB-47, ou similar, com bobina de 220V de 63A.  Fornecimento e colocacao.</v>
          </cell>
          <cell r="D4543" t="str">
            <v>un</v>
          </cell>
          <cell r="E4543">
            <v>522.73</v>
          </cell>
        </row>
        <row r="4544">
          <cell r="A4544" t="str">
            <v>IT001000</v>
          </cell>
          <cell r="B4544" t="str">
            <v>IT25580300/</v>
          </cell>
          <cell r="C4544" t="str">
            <v>Contactor Siemens 3TB-48 ou similar, com bobina de 220V.  Fornecimento e colocacao.</v>
          </cell>
          <cell r="D4544" t="str">
            <v>un</v>
          </cell>
          <cell r="E4544">
            <v>907.8</v>
          </cell>
        </row>
        <row r="4545">
          <cell r="A4545" t="str">
            <v>IT001001</v>
          </cell>
          <cell r="B4545" t="str">
            <v>IT25580350/</v>
          </cell>
          <cell r="C4545" t="str">
            <v>Contactor magnetico Siemens, modelo 3TB-50, ou similar, com bobina de 220V de 110A.</v>
          </cell>
          <cell r="D4545" t="str">
            <v>un</v>
          </cell>
          <cell r="E4545">
            <v>1049.06</v>
          </cell>
        </row>
        <row r="4546">
          <cell r="A4546" t="str">
            <v>IT007658</v>
          </cell>
          <cell r="B4546" t="str">
            <v>IT25580400/</v>
          </cell>
          <cell r="C4546" t="str">
            <v>Contactor magnetico modelo LC1 D-0910 ou similar, com bobina de 220V.  Fornecimento e colocacao.</v>
          </cell>
          <cell r="D4546" t="str">
            <v>un</v>
          </cell>
          <cell r="E4546">
            <v>71.98</v>
          </cell>
        </row>
        <row r="4547">
          <cell r="A4547" t="str">
            <v>IT009534</v>
          </cell>
          <cell r="B4547" t="str">
            <v>IT30200150/</v>
          </cell>
          <cell r="C4547" t="str">
            <v>Projetor para  lampada PAR-64 de 1000W, modelo LP-40, marca kupo ou similar, fornecido com garra, gancho de seguranca, lampada de 110V, porta gelatina.  Fornecimento.</v>
          </cell>
          <cell r="D4547" t="str">
            <v>un</v>
          </cell>
          <cell r="E4547" t="e">
            <v>#N/A</v>
          </cell>
        </row>
        <row r="4548">
          <cell r="A4548" t="str">
            <v>IT009532</v>
          </cell>
          <cell r="B4548" t="str">
            <v>IT30200200/</v>
          </cell>
          <cell r="C4548" t="str">
            <v>Projetor, tipo fresnel, para  lampada de 1000W, modelo TE-11, marca Lampo ou similar, fornecido com garra, gancho de seguranca, lampada de 220V, porta gelatina, bandor de 4.  Fornecimento.</v>
          </cell>
          <cell r="D4548" t="str">
            <v>un</v>
          </cell>
          <cell r="E4548" t="e">
            <v>#N/A</v>
          </cell>
        </row>
        <row r="4549">
          <cell r="A4549" t="str">
            <v>IT009531</v>
          </cell>
          <cell r="B4549" t="str">
            <v>IT30200250/</v>
          </cell>
          <cell r="C4549" t="str">
            <v>Projetor, tipo plano-convexo, para  lampada de 1000W, modelo TE-20, marca Lampo ou similar, fornecido com garra, gancho de seguranca, lampada de 220V, porta gelatina, bandor de 4.  Fornecimento.</v>
          </cell>
          <cell r="D4549" t="str">
            <v>un</v>
          </cell>
          <cell r="E4549" t="e">
            <v>#N/A</v>
          </cell>
        </row>
        <row r="4550">
          <cell r="A4550" t="str">
            <v>IT009530</v>
          </cell>
          <cell r="B4550" t="str">
            <v>IT30200259/</v>
          </cell>
          <cell r="C4550" t="str">
            <v>Projetor, tipo elipsoidal, para  lampada de 1000W, modelo 61/N, marca Lampo ou similar, fornecido com garra, gancho de seguranca e lampada de 220V.  Fornecimento.</v>
          </cell>
          <cell r="D4550" t="str">
            <v>un</v>
          </cell>
          <cell r="E4550" t="e">
            <v>#N/A</v>
          </cell>
        </row>
        <row r="4551">
          <cell r="A4551" t="str">
            <v>IT017862</v>
          </cell>
          <cell r="B4551" t="str">
            <v>IT30200300/</v>
          </cell>
          <cell r="C4551" t="str">
            <v>Projetor subaquatico modelo PD-50, de 120mm de diametro; 110mm de altura, base GU5,3, com lampada halogena dicroica de 50W e 127/220V.  Fornecimento.</v>
          </cell>
          <cell r="D4551" t="str">
            <v>un</v>
          </cell>
          <cell r="E4551">
            <v>245</v>
          </cell>
        </row>
        <row r="4552">
          <cell r="A4552" t="str">
            <v>IT017865</v>
          </cell>
          <cell r="B4552" t="str">
            <v>IT30200350/</v>
          </cell>
          <cell r="C4552" t="str">
            <v>Projetor subaquatico modelo PI-200, de 190mm de diametro; 190mm de altura, base E-27, com lampada incandescente de 150/200W e 127/220V.  Fornecimento.</v>
          </cell>
          <cell r="D4552" t="str">
            <v>un</v>
          </cell>
          <cell r="E4552">
            <v>486.45</v>
          </cell>
        </row>
        <row r="4553">
          <cell r="A4553" t="str">
            <v>IT017866</v>
          </cell>
          <cell r="B4553" t="str">
            <v>IT30200400/</v>
          </cell>
          <cell r="C4553" t="str">
            <v>Projetor subaquatico modelo PM-160, de 220mm de diametro; 270mm de altura, base E-27, com lampada mista de 160W/220V.  Fornecimento</v>
          </cell>
          <cell r="D4553" t="str">
            <v>un</v>
          </cell>
          <cell r="E4553">
            <v>631.35</v>
          </cell>
        </row>
        <row r="4554">
          <cell r="A4554" t="str">
            <v>IT017867</v>
          </cell>
          <cell r="B4554" t="str">
            <v>IT30200450/</v>
          </cell>
          <cell r="C4554" t="str">
            <v>Projetor subaquatico modelo PM-250, de 220mm de diametro; 270mm de altura, base E-27, com lampada mista de 250W/220V.  Fornecimento</v>
          </cell>
          <cell r="D4554" t="str">
            <v>un</v>
          </cell>
          <cell r="E4554">
            <v>631.35</v>
          </cell>
        </row>
        <row r="4555">
          <cell r="A4555" t="str">
            <v>IT017863</v>
          </cell>
          <cell r="B4555" t="str">
            <v>IT30200500/</v>
          </cell>
          <cell r="C4555" t="str">
            <v>Projetor subaquatico modelo PH-300, de 260mm de diametro; 120mm de altura, base R7S, com lampada halogena 300W e 127/220V.  Fornecimento.</v>
          </cell>
          <cell r="D4555" t="str">
            <v>un</v>
          </cell>
          <cell r="E4555">
            <v>477</v>
          </cell>
        </row>
        <row r="4556">
          <cell r="A4556" t="str">
            <v>IT017864</v>
          </cell>
          <cell r="B4556" t="str">
            <v>IT30200550/</v>
          </cell>
          <cell r="C4556" t="str">
            <v>Projetor subaquatico modelo PH-500, de 260mm de diametro; 120mm de altura, base R7S, com lampada halogena 500W e 127/220V.  Fornecimento.</v>
          </cell>
          <cell r="D4556" t="str">
            <v>un</v>
          </cell>
          <cell r="E4556">
            <v>477</v>
          </cell>
        </row>
        <row r="4557">
          <cell r="A4557" t="str">
            <v>IT017868</v>
          </cell>
          <cell r="B4557" t="str">
            <v>IT30200553/</v>
          </cell>
          <cell r="C4557" t="str">
            <v>Projetor subaquatico modelo PM-500, de 290mm de diametro; 360mm de altura, base E-40, com lampada mista de 500W/220V.  Fornecimento</v>
          </cell>
          <cell r="D4557" t="str">
            <v>un</v>
          </cell>
          <cell r="E4557">
            <v>838.35</v>
          </cell>
        </row>
        <row r="4558">
          <cell r="A4558" t="str">
            <v>IT006320</v>
          </cell>
          <cell r="B4558" t="str">
            <v>IT30200600/</v>
          </cell>
          <cell r="C4558" t="str">
            <v>Refletor, referencia PT-87, Wetzel ou similar, incluindo lampada halogena de 300W.  Fornecimento e colocacao.</v>
          </cell>
          <cell r="D4558" t="str">
            <v>un</v>
          </cell>
          <cell r="E4558">
            <v>77.930000000000007</v>
          </cell>
        </row>
        <row r="4559">
          <cell r="A4559" t="str">
            <v>IT006321</v>
          </cell>
          <cell r="B4559" t="str">
            <v>IT30200609/</v>
          </cell>
          <cell r="C4559" t="str">
            <v>Refletor, referencia F-5050, Projetos ou similar, incluindo lampada halogena de 300W.  Fornecimento e colocacao.</v>
          </cell>
          <cell r="D4559" t="str">
            <v>un</v>
          </cell>
          <cell r="E4559">
            <v>74.42</v>
          </cell>
        </row>
        <row r="4560">
          <cell r="A4560" t="str">
            <v>IT003859</v>
          </cell>
          <cell r="B4560" t="str">
            <v>IT30250059/</v>
          </cell>
          <cell r="C4560" t="str">
            <v>Lampada incandescente de 60W.  Fornecimento e colocacao.</v>
          </cell>
          <cell r="D4560" t="str">
            <v>un</v>
          </cell>
          <cell r="E4560">
            <v>0.83</v>
          </cell>
        </row>
        <row r="4561">
          <cell r="A4561" t="str">
            <v>IT003858</v>
          </cell>
          <cell r="B4561" t="str">
            <v>IT30250062/</v>
          </cell>
          <cell r="C4561" t="str">
            <v>Lampada incandescente de 100W.  Fornecimento e colocacao.</v>
          </cell>
          <cell r="D4561" t="str">
            <v>un</v>
          </cell>
          <cell r="E4561">
            <v>1.06</v>
          </cell>
        </row>
        <row r="4562">
          <cell r="A4562" t="str">
            <v>IT004858</v>
          </cell>
          <cell r="B4562" t="str">
            <v>IT30250068/</v>
          </cell>
          <cell r="C4562" t="str">
            <v>Lampada incandescente de 200W, 220V.  Fornecimento e colocacao.</v>
          </cell>
          <cell r="D4562" t="str">
            <v>un</v>
          </cell>
          <cell r="E4562">
            <v>3</v>
          </cell>
        </row>
        <row r="4563">
          <cell r="A4563" t="str">
            <v>IT001002</v>
          </cell>
          <cell r="B4563" t="str">
            <v>IT30250071/</v>
          </cell>
          <cell r="C4563" t="str">
            <v>Lampada incandescente de 300W, 220V.  Fornecimento e colocacao.</v>
          </cell>
          <cell r="D4563" t="str">
            <v>un</v>
          </cell>
          <cell r="E4563">
            <v>16.309999999999999</v>
          </cell>
        </row>
        <row r="4564">
          <cell r="A4564" t="str">
            <v>IT005900</v>
          </cell>
          <cell r="B4564" t="str">
            <v>IT30250162/</v>
          </cell>
          <cell r="C4564" t="str">
            <v>Lampada dicroica de 75W, 110/130V, com 38o de abertura.  Fornecimento e colcacao.</v>
          </cell>
          <cell r="D4564" t="str">
            <v>un</v>
          </cell>
          <cell r="E4564">
            <v>9.0399999999999991</v>
          </cell>
        </row>
        <row r="4565">
          <cell r="A4565" t="str">
            <v>IT017457</v>
          </cell>
          <cell r="B4565" t="str">
            <v>IT30300050/</v>
          </cell>
          <cell r="C4565" t="str">
            <v>Lampada fluorescente compacta eletronica de 15W, com reator incorporado, fluxo luminoso minimo 900 lumens, cor 41, base E27, vida util minima 10.000h, OSRAM Dulux EL 15W/41 ou similar.  Fornecimento e colocacao.</v>
          </cell>
          <cell r="D4565" t="str">
            <v>un</v>
          </cell>
          <cell r="E4565">
            <v>10.61</v>
          </cell>
        </row>
        <row r="4566">
          <cell r="A4566" t="str">
            <v>IT017453</v>
          </cell>
          <cell r="B4566" t="str">
            <v>IT30300053/</v>
          </cell>
          <cell r="C4566" t="str">
            <v>Lampada fluorescente tubular de 16W, fluxo luminoso minimo 1200 lumens, cor 840, indice de reproducao de cores 85, base G13, vida util minima 7500h, OSRAM Energy Saver L16/21-840 ou similar.  Fornecimento e colocacao.</v>
          </cell>
          <cell r="D4566" t="str">
            <v>un</v>
          </cell>
          <cell r="E4566">
            <v>6.56</v>
          </cell>
        </row>
        <row r="4567">
          <cell r="A4567" t="str">
            <v>IT003860</v>
          </cell>
          <cell r="B4567" t="str">
            <v>IT30300056/</v>
          </cell>
          <cell r="C4567" t="str">
            <v>Lampada fluorescente de 20W.  Fornecimento e colocacao.</v>
          </cell>
          <cell r="D4567" t="str">
            <v>un</v>
          </cell>
          <cell r="E4567">
            <v>3.76</v>
          </cell>
        </row>
        <row r="4568">
          <cell r="A4568" t="str">
            <v>IT017458</v>
          </cell>
          <cell r="B4568" t="str">
            <v>IT30300059/</v>
          </cell>
          <cell r="C4568" t="str">
            <v>Lampada fluorescente compacta eletronica de 23W, com reator incorporado, fluxo luminoso minimo 1500 lumens, cor 41, base E27, vida util minima 10.000h, OSRAM Dulux EL 23W/41 ou similar.  Fornecimento e colocacao.</v>
          </cell>
          <cell r="D4568" t="str">
            <v>un</v>
          </cell>
          <cell r="E4568">
            <v>13.49</v>
          </cell>
        </row>
        <row r="4569">
          <cell r="A4569" t="str">
            <v>IT017454</v>
          </cell>
          <cell r="B4569" t="str">
            <v>IT30300062/</v>
          </cell>
          <cell r="C4569" t="str">
            <v>Lampada fluorescente tubular de 32W, fluxo luminoso minimo 1200 lumens, cor 840, indice de reproducao de cores 85, base G13, vida util minima 7500h, OSRAM Energy Saver L16/21-840 ou similar.  Fornecimento e colocacao.</v>
          </cell>
          <cell r="D4569" t="str">
            <v>un</v>
          </cell>
          <cell r="E4569">
            <v>6.8</v>
          </cell>
        </row>
        <row r="4570">
          <cell r="A4570" t="str">
            <v>IT000965</v>
          </cell>
          <cell r="B4570" t="str">
            <v>IT30300065/</v>
          </cell>
          <cell r="C4570" t="str">
            <v>Lampada fluorescente de 40W.  Fornecimento e colocacao.</v>
          </cell>
          <cell r="D4570" t="str">
            <v>un</v>
          </cell>
          <cell r="E4570">
            <v>3.8</v>
          </cell>
        </row>
        <row r="4571">
          <cell r="A4571" t="str">
            <v>IT017449</v>
          </cell>
          <cell r="B4571" t="str">
            <v>IT30300068/</v>
          </cell>
          <cell r="C4571" t="str">
            <v>Lampada fluorescente tubular, fluxo luminoso minimo 3350lm, cor 840, indice de reproducao de cores 85, base G13, vida util minima de 7500h, potencia de 36W.  Fornecimento e colocacao.</v>
          </cell>
          <cell r="D4571" t="str">
            <v>un</v>
          </cell>
          <cell r="E4571">
            <v>6.88</v>
          </cell>
        </row>
        <row r="4572">
          <cell r="A4572" t="str">
            <v>IT009333</v>
          </cell>
          <cell r="B4572" t="str">
            <v>IT30350056/</v>
          </cell>
          <cell r="C4572" t="str">
            <v>Lampada multivapor metalico (MVM) de 70W, com duplo contato, bulbo externo de quartzo e um tubo de descarga de quartzo, temperatura de cor na ordem de 3000oK.  Fornecimento e instalacao.</v>
          </cell>
          <cell r="D4572" t="str">
            <v>un</v>
          </cell>
          <cell r="E4572">
            <v>71.599999999999994</v>
          </cell>
        </row>
        <row r="4573">
          <cell r="A4573" t="str">
            <v>IT017452</v>
          </cell>
          <cell r="B4573" t="str">
            <v>IT30350068/</v>
          </cell>
          <cell r="C4573" t="str">
            <v>Lampada a vapor metalico, tubular, de 150W, fluxo luminoso minimo 1200 lumens, temperatura de cor 3000K, indice de reproducao de cores 80, base G12, vida util minima 10.000h, OSRAM Powerstar HQI-T 150 WDL ou similar.  Fornecimento e colocacao.</v>
          </cell>
          <cell r="D4573" t="str">
            <v>un</v>
          </cell>
          <cell r="E4573">
            <v>68.92</v>
          </cell>
        </row>
        <row r="4574">
          <cell r="A4574" t="str">
            <v>IT005314</v>
          </cell>
          <cell r="B4574" t="str">
            <v>IT30400050/</v>
          </cell>
          <cell r="C4574" t="str">
            <v>Lampada de vapor de sodio de 220Vx250W, bulbo ovoide.  Fornecimento e colocacao.</v>
          </cell>
          <cell r="D4574" t="str">
            <v>un</v>
          </cell>
          <cell r="E4574">
            <v>47.08</v>
          </cell>
        </row>
        <row r="4575">
          <cell r="A4575" t="str">
            <v>IT007776</v>
          </cell>
          <cell r="B4575" t="str">
            <v>IT35050050/</v>
          </cell>
          <cell r="C4575" t="str">
            <v>Luminaria articulada para cabeceira de leito hospitalar, com 1 lampada incandescente de 60W/110V.  Fornecimento e colocacao.</v>
          </cell>
          <cell r="D4575" t="str">
            <v>un</v>
          </cell>
          <cell r="E4575">
            <v>93.89</v>
          </cell>
        </row>
        <row r="4576">
          <cell r="A4576" t="str">
            <v>IT017675</v>
          </cell>
          <cell r="B4576" t="str">
            <v>IT35100050/</v>
          </cell>
          <cell r="C4576" t="str">
            <v xml:space="preserve">Painel de cabeceira de leito hospitalar, segundo portaria 1884 da ANVISA/MS e norma ABNT NBR 12188, comprimento 1,00m e altura de 0,30m, composta de: 1 saida para oxigenio, 1 saida para ar comprimido, 1 saida para vacuo, padroes ABNT, 4 tomadas eletricas </v>
          </cell>
          <cell r="D4576" t="str">
            <v>un</v>
          </cell>
          <cell r="E4576">
            <v>1535.98</v>
          </cell>
        </row>
        <row r="4577">
          <cell r="A4577" t="str">
            <v>IT017650</v>
          </cell>
          <cell r="B4577" t="str">
            <v>IT35100100/</v>
          </cell>
          <cell r="C4577" t="str">
            <v>Painel de cabeceira de leito hospitalar, segundo portaria ANVISA/MS e norma ABNT NBR 12188, comprimento de 1,45m e altura de 0,30m, composta de: 2 saidas para oxigenio, 2 saidas para ar comprimido, 2 saidas para vacuo, padroes ABNT, 11 tomadas eletricas d</v>
          </cell>
          <cell r="D4577" t="str">
            <v>un</v>
          </cell>
          <cell r="E4577">
            <v>1885.98</v>
          </cell>
        </row>
        <row r="4578">
          <cell r="A4578" t="str">
            <v>MP008321</v>
          </cell>
          <cell r="B4578" t="str">
            <v>MP05050050/</v>
          </cell>
          <cell r="C4578" t="str">
            <v>Correia, referencia V, no A-66.  Fornecimento.</v>
          </cell>
          <cell r="D4578" t="str">
            <v>un</v>
          </cell>
          <cell r="E4578">
            <v>20.329999999999998</v>
          </cell>
        </row>
        <row r="4579">
          <cell r="A4579" t="str">
            <v>MP008320</v>
          </cell>
          <cell r="B4579" t="str">
            <v>MP05050100/</v>
          </cell>
          <cell r="C4579" t="str">
            <v>Correia, referencia V, no A-77.  Fornecimento.</v>
          </cell>
          <cell r="D4579" t="str">
            <v>un</v>
          </cell>
          <cell r="E4579">
            <v>10.87</v>
          </cell>
        </row>
        <row r="4580">
          <cell r="A4580" t="str">
            <v>MP008318</v>
          </cell>
          <cell r="B4580" t="str">
            <v>MP05050150/</v>
          </cell>
          <cell r="C4580" t="str">
            <v>Correia, referencia V, no A-126.  Fornecimento.</v>
          </cell>
          <cell r="D4580" t="str">
            <v>un</v>
          </cell>
          <cell r="E4580">
            <v>61.96</v>
          </cell>
        </row>
        <row r="4581">
          <cell r="A4581" t="str">
            <v>MP008319</v>
          </cell>
          <cell r="B4581" t="str">
            <v>MP05050200/</v>
          </cell>
          <cell r="C4581" t="str">
            <v>Correia, referencia V, no B-119.  Fornecimento.</v>
          </cell>
          <cell r="D4581" t="str">
            <v>un</v>
          </cell>
          <cell r="E4581">
            <v>43.55</v>
          </cell>
        </row>
        <row r="4582">
          <cell r="A4582" t="str">
            <v>MP008317</v>
          </cell>
          <cell r="B4582" t="str">
            <v>MP05050250/</v>
          </cell>
          <cell r="C4582" t="str">
            <v>Correia, referencia V, no B-173.  Fornecimento.</v>
          </cell>
          <cell r="D4582" t="str">
            <v>un</v>
          </cell>
          <cell r="E4582">
            <v>92.96</v>
          </cell>
        </row>
        <row r="4583">
          <cell r="A4583" t="str">
            <v>MP008326</v>
          </cell>
          <cell r="B4583" t="str">
            <v>MP05050300/</v>
          </cell>
          <cell r="C4583" t="str">
            <v>Rolamento, no GRA 100 NPPB, INA ou similar.  Fornecimento.</v>
          </cell>
          <cell r="D4583" t="str">
            <v>un</v>
          </cell>
          <cell r="E4583">
            <v>27.11</v>
          </cell>
        </row>
        <row r="4584">
          <cell r="A4584" t="str">
            <v>MP008325</v>
          </cell>
          <cell r="B4584" t="str">
            <v>MP05050350/</v>
          </cell>
          <cell r="C4584" t="str">
            <v>Rolamento, no 6206Z, NSK ou SKF ou similar.  Fornecimento.</v>
          </cell>
          <cell r="D4584" t="str">
            <v>un</v>
          </cell>
          <cell r="E4584">
            <v>13.35</v>
          </cell>
        </row>
        <row r="4585">
          <cell r="A4585" t="str">
            <v>MP008324</v>
          </cell>
          <cell r="B4585" t="str">
            <v>MP05050400/</v>
          </cell>
          <cell r="C4585" t="str">
            <v>Rolamento, no 6209Z, NSK ou SKF ou similar.  Fornecimento.</v>
          </cell>
          <cell r="D4585" t="str">
            <v>un</v>
          </cell>
          <cell r="E4585">
            <v>24.8</v>
          </cell>
        </row>
        <row r="4586">
          <cell r="A4586" t="str">
            <v>MP008323</v>
          </cell>
          <cell r="B4586" t="str">
            <v>MP05050450/</v>
          </cell>
          <cell r="C4586" t="str">
            <v>Rolamento, no 6307Z, NSK ou SKF ou similar.  Fornecimento.</v>
          </cell>
          <cell r="D4586" t="str">
            <v>un</v>
          </cell>
          <cell r="E4586">
            <v>24.76</v>
          </cell>
        </row>
        <row r="4587">
          <cell r="A4587" t="str">
            <v>MP008322</v>
          </cell>
          <cell r="B4587" t="str">
            <v>MP05050500/</v>
          </cell>
          <cell r="C4587" t="str">
            <v>Rolamento, no 6309Z, NSK ou SKF ou similar.  Fornecimento.</v>
          </cell>
          <cell r="D4587" t="str">
            <v>un</v>
          </cell>
          <cell r="E4587">
            <v>40.67</v>
          </cell>
        </row>
        <row r="4588">
          <cell r="A4588" t="str">
            <v>MP008316</v>
          </cell>
          <cell r="B4588" t="str">
            <v>MP05050550/</v>
          </cell>
          <cell r="C4588" t="str">
            <v>Rotor centrifugo de dupla aspiracao,Torin ou similar, pas para a frente tipo Siroco, modelo CL270-2701, com cubo para eixo de 3/4".  Fornecimento.</v>
          </cell>
          <cell r="D4588" t="str">
            <v>un</v>
          </cell>
          <cell r="E4588">
            <v>167.5</v>
          </cell>
        </row>
        <row r="4589">
          <cell r="A4589" t="str">
            <v>MP008315</v>
          </cell>
          <cell r="B4589" t="str">
            <v>MP05050600/</v>
          </cell>
          <cell r="C4589" t="str">
            <v>Rotor centrifugo de dupla aspiracao, Torin ou similar, pas para a frente tipo Siroco, modelo CL321-321, com cubo para eixo de 1".  Fornecimento.</v>
          </cell>
          <cell r="D4589" t="str">
            <v>un</v>
          </cell>
          <cell r="E4589">
            <v>186.5</v>
          </cell>
        </row>
        <row r="4590">
          <cell r="A4590" t="str">
            <v>MP017813</v>
          </cell>
          <cell r="B4590" t="str">
            <v>MP10050050/</v>
          </cell>
          <cell r="C4590" t="str">
            <v>Equipe de servicos atuando na manutencao preventiva e corretiva de sistemas de ar condicionado central, realizando testes e verificacoes periodicas com reparos dos defeitos encontrados nesses equipamentos.</v>
          </cell>
          <cell r="D4590" t="str">
            <v>mes</v>
          </cell>
          <cell r="E4590">
            <v>8329.0300000000007</v>
          </cell>
        </row>
        <row r="4591">
          <cell r="A4591" t="str">
            <v>MT000075</v>
          </cell>
          <cell r="B4591" t="str">
            <v>MT05050050/</v>
          </cell>
          <cell r="C4591" t="str">
            <v>Escavacao manual de vala em material de 1a categoria (areia, argila ou picarra), exclusive escoramento e esgotamento.</v>
          </cell>
          <cell r="D4591" t="str">
            <v>m3</v>
          </cell>
          <cell r="E4591">
            <v>9.68</v>
          </cell>
        </row>
        <row r="4592">
          <cell r="A4592" t="str">
            <v>MT000076</v>
          </cell>
          <cell r="B4592" t="str">
            <v>MT05050100/</v>
          </cell>
          <cell r="C4592" t="str">
            <v>Escavacao manual de vala em material de 1a categoria (areia, argila ou picarra), entre 1,50m e 3m de profundidade, exclusive escoramento e esgotamento.</v>
          </cell>
          <cell r="D4592" t="str">
            <v>m3</v>
          </cell>
          <cell r="E4592">
            <v>21.78</v>
          </cell>
        </row>
        <row r="4593">
          <cell r="A4593" t="str">
            <v>MT000077</v>
          </cell>
          <cell r="B4593" t="str">
            <v>MT05050150/</v>
          </cell>
          <cell r="C4593" t="str">
            <v>Escavacao manual de vala em material de 1a categoria (areia, argila ou picarra), entre 3m e 4,50m de profundidade, exclusive escoramento e esgotamento.</v>
          </cell>
          <cell r="D4593" t="str">
            <v>m3</v>
          </cell>
          <cell r="E4593">
            <v>29.05</v>
          </cell>
        </row>
        <row r="4594">
          <cell r="A4594" t="str">
            <v>MT000078</v>
          </cell>
          <cell r="B4594" t="str">
            <v>MT05050200/</v>
          </cell>
          <cell r="C4594" t="str">
            <v>Escavacao manual de vala em material de 1a categoria (areia, argila ou picarra), entre 4,50m e 6m de profundidade, exclusive escoramento e esgotamento.</v>
          </cell>
          <cell r="D4594" t="str">
            <v>m3</v>
          </cell>
          <cell r="E4594">
            <v>38.729999999999997</v>
          </cell>
        </row>
        <row r="4595">
          <cell r="A4595" t="str">
            <v>MT000082</v>
          </cell>
          <cell r="B4595" t="str">
            <v>MT05100050/</v>
          </cell>
          <cell r="C4595" t="str">
            <v>Desmonte manual em material de 2a categoria (moledo ou rocha decomposta).</v>
          </cell>
          <cell r="D4595" t="str">
            <v>m3</v>
          </cell>
          <cell r="E4595">
            <v>31.7</v>
          </cell>
        </row>
        <row r="4596">
          <cell r="A4596" t="str">
            <v>MT017703</v>
          </cell>
          <cell r="B4596" t="str">
            <v>MT05100100/</v>
          </cell>
          <cell r="C4596" t="str">
            <v>Escavacao manual de vala a frio em material de 2a categoria (moledo ou rocha decomposta) ate 1,50m de profundidade, exclusive escoramento e esgotamento.</v>
          </cell>
          <cell r="D4596" t="str">
            <v>m3</v>
          </cell>
          <cell r="E4596">
            <v>24.33</v>
          </cell>
        </row>
        <row r="4597">
          <cell r="A4597" t="str">
            <v>MT017704</v>
          </cell>
          <cell r="B4597" t="str">
            <v>MT05100150/</v>
          </cell>
          <cell r="C4597" t="str">
            <v>Escavacao manual de vala a frio em material de 2a categoria (moledo ou rocha decomposta) de 1,50m e 3m de profundidade, exclusive escoramento e esgotamento.</v>
          </cell>
          <cell r="D4597" t="str">
            <v>m3</v>
          </cell>
          <cell r="E4597">
            <v>26</v>
          </cell>
        </row>
        <row r="4598">
          <cell r="A4598" t="str">
            <v>MT000083</v>
          </cell>
          <cell r="B4598" t="str">
            <v>MT05100200/</v>
          </cell>
          <cell r="C4598" t="str">
            <v>Marroamento de material de 2a categoria (rocha decomposta), com volume maximo de 0,064m3, para reducao a pedra-de-mao, referindo-se o preco ao material solto, depois de marroado.</v>
          </cell>
          <cell r="D4598" t="str">
            <v>m3</v>
          </cell>
          <cell r="E4598">
            <v>11.85</v>
          </cell>
        </row>
        <row r="4599">
          <cell r="A4599" t="str">
            <v>MT018081</v>
          </cell>
          <cell r="B4599" t="str">
            <v>MT05150015/</v>
          </cell>
          <cell r="C4599" t="e">
            <v>#N/A</v>
          </cell>
          <cell r="D4599" t="e">
            <v>#N/A</v>
          </cell>
          <cell r="E4599">
            <v>1.76</v>
          </cell>
        </row>
        <row r="4600">
          <cell r="A4600" t="str">
            <v>MT000080</v>
          </cell>
          <cell r="B4600" t="str">
            <v>MT05150050/</v>
          </cell>
          <cell r="C4600" t="str">
            <v>Escavacao manual de vala em lodo, ate 1,50m de profundidade, exclusive escoramento e esgotamento.</v>
          </cell>
          <cell r="D4600" t="str">
            <v>m3</v>
          </cell>
          <cell r="E4600">
            <v>26.63</v>
          </cell>
        </row>
        <row r="4601">
          <cell r="A4601" t="str">
            <v>MT005192</v>
          </cell>
          <cell r="B4601" t="str">
            <v>MT05200050/</v>
          </cell>
          <cell r="C4601" t="str">
            <v>Escavacao e reaterro de vala, em material de 1a categoria, para ligacao de agua potavel.</v>
          </cell>
          <cell r="D4601" t="str">
            <v>m</v>
          </cell>
          <cell r="E4601">
            <v>2.42</v>
          </cell>
        </row>
        <row r="4602">
          <cell r="A4602" t="str">
            <v>MT005189</v>
          </cell>
          <cell r="B4602" t="str">
            <v>MT05200100/</v>
          </cell>
          <cell r="C4602" t="str">
            <v>Escavacao e reaterro de vala, em material de 1a categoria, para ligacao predial de esgoto sanitario.</v>
          </cell>
          <cell r="D4602" t="str">
            <v>m</v>
          </cell>
          <cell r="E4602">
            <v>11.91</v>
          </cell>
        </row>
        <row r="4603">
          <cell r="A4603" t="str">
            <v>MT017778</v>
          </cell>
          <cell r="B4603" t="str">
            <v>MT05250050/</v>
          </cell>
          <cell r="C4603" t="str">
            <v>Desmonte manual de bloco de material de 3a categoria (rocha viva), inclusive reducao a pedra-de-mao.</v>
          </cell>
          <cell r="D4603" t="str">
            <v>m3</v>
          </cell>
          <cell r="E4603">
            <v>35.22</v>
          </cell>
        </row>
        <row r="4604">
          <cell r="A4604" t="str">
            <v>MT000084</v>
          </cell>
          <cell r="B4604" t="str">
            <v>MT05300050/</v>
          </cell>
          <cell r="C4604" t="str">
            <v>Escavacao manual em material de 1a categoria, a ceu aberto, ate 0,50m de profundidade com remocao ate 1 dam.</v>
          </cell>
          <cell r="D4604" t="str">
            <v>m3</v>
          </cell>
          <cell r="E4604">
            <v>11.62</v>
          </cell>
        </row>
        <row r="4605">
          <cell r="A4605" t="str">
            <v>MT017779</v>
          </cell>
          <cell r="B4605" t="str">
            <v>MT05300100/</v>
          </cell>
          <cell r="C4605" t="str">
            <v>Escavacao manual em material de 1a categoria, a ceu aberto, para profundidades maiores que 0,50m, com remocao ate 10m (1dam).</v>
          </cell>
          <cell r="D4605" t="str">
            <v>m3</v>
          </cell>
          <cell r="E4605">
            <v>13.55</v>
          </cell>
        </row>
        <row r="4606">
          <cell r="A4606" t="str">
            <v>MT000088</v>
          </cell>
          <cell r="B4606" t="str">
            <v>MT05350050/</v>
          </cell>
          <cell r="C4606" t="str">
            <v>Escoramento simples, aberto, de vala de pouca profundidade, inclusive fornecimento dos materiais (pecas de Pinho de 3a ou similar - 1 1/2"x9" e 3"x6").</v>
          </cell>
          <cell r="D4606" t="str">
            <v>m2</v>
          </cell>
          <cell r="E4606">
            <v>13</v>
          </cell>
        </row>
        <row r="4607">
          <cell r="A4607" t="str">
            <v>MT000087</v>
          </cell>
          <cell r="B4607" t="str">
            <v>MT05350100/</v>
          </cell>
          <cell r="C4607" t="str">
            <v>Escoramento simples, fechado, de vala de pouca profundidade, inclusive fornecimento dos materiais (pecas de Pinho de 3a ou similar  - 1 1/2"x9" e 3"x6").</v>
          </cell>
          <cell r="D4607" t="str">
            <v>m2</v>
          </cell>
          <cell r="E4607">
            <v>29.4</v>
          </cell>
        </row>
        <row r="4608">
          <cell r="A4608" t="str">
            <v>PJ006715</v>
          </cell>
          <cell r="B4608" t="str">
            <v>PJ20050353/</v>
          </cell>
          <cell r="C4608" t="str">
            <v>Capina manual, remocao e selecao de mudas de essencias florestais, custo valido para cada 100 unidades, com altura de 20cm e largura de 13cm.</v>
          </cell>
          <cell r="D4608" t="str">
            <v>un</v>
          </cell>
          <cell r="E4608">
            <v>0.71</v>
          </cell>
        </row>
        <row r="4609">
          <cell r="A4609" t="str">
            <v>PJ006716</v>
          </cell>
          <cell r="B4609" t="str">
            <v>PJ20050356/</v>
          </cell>
          <cell r="C4609" t="str">
            <v>Capina manual, remocao e selecao de mudas de essencias florestais, custo valido para cada 100 unidades, com altura de 30cm e largura de 15cm.</v>
          </cell>
          <cell r="D4609" t="str">
            <v>un</v>
          </cell>
          <cell r="E4609">
            <v>0.93</v>
          </cell>
        </row>
        <row r="4610">
          <cell r="A4610" t="str">
            <v>PJ006717</v>
          </cell>
          <cell r="B4610" t="str">
            <v>PJ20050359/</v>
          </cell>
          <cell r="C4610" t="str">
            <v>Capina manual, remocao e selecao de mudas de essencias florestais, custo valido para cada 100 unidades, com altura de 35cm e largura de 25cm.</v>
          </cell>
          <cell r="D4610" t="str">
            <v>un</v>
          </cell>
          <cell r="E4610">
            <v>2.71</v>
          </cell>
        </row>
        <row r="4611">
          <cell r="A4611" t="str">
            <v>PJ018090</v>
          </cell>
          <cell r="B4611" t="str">
            <v>PJ20050375/</v>
          </cell>
          <cell r="C4611" t="e">
            <v>#N/A</v>
          </cell>
          <cell r="D4611" t="e">
            <v>#N/A</v>
          </cell>
          <cell r="E4611">
            <v>19.850000000000001</v>
          </cell>
        </row>
        <row r="4612">
          <cell r="A4612" t="str">
            <v>PJ004859</v>
          </cell>
          <cell r="B4612" t="str">
            <v>PJ20050380/</v>
          </cell>
          <cell r="C4612" t="str">
            <v>Corte de grama com maquinas motorizadas, inclusive varredura e recolhimento de residuos.</v>
          </cell>
          <cell r="D4612" t="str">
            <v>ha</v>
          </cell>
          <cell r="E4612">
            <v>460.34</v>
          </cell>
        </row>
        <row r="4613">
          <cell r="A4613" t="str">
            <v>PJ000532</v>
          </cell>
          <cell r="B4613" t="str">
            <v>PJ20050390/</v>
          </cell>
          <cell r="C4613" t="str">
            <v>Combate de formigas, com aplicacao de formicida, em encosta.</v>
          </cell>
          <cell r="D4613" t="str">
            <v>ha</v>
          </cell>
          <cell r="E4613">
            <v>114.23</v>
          </cell>
        </row>
        <row r="4614">
          <cell r="A4614" t="str">
            <v>PJ000514</v>
          </cell>
          <cell r="B4614" t="str">
            <v>PJ20050400/</v>
          </cell>
          <cell r="C4614" t="str">
            <v>Catacao manual de papeis em superficie gramada.</v>
          </cell>
          <cell r="D4614" t="str">
            <v>ha</v>
          </cell>
          <cell r="E4614">
            <v>8.51</v>
          </cell>
        </row>
        <row r="4615">
          <cell r="A4615" t="str">
            <v>PJ000524</v>
          </cell>
          <cell r="B4615" t="str">
            <v>PJ20050450/</v>
          </cell>
          <cell r="C4615" t="str">
            <v>Irrigacao de gramado e/ou canteiro com Caminhao Pipa, exclusive o fornecimento da agua.</v>
          </cell>
          <cell r="D4615" t="str">
            <v>m2</v>
          </cell>
          <cell r="E4615">
            <v>0.03</v>
          </cell>
        </row>
        <row r="4616">
          <cell r="A4616" t="str">
            <v>PJ018049</v>
          </cell>
          <cell r="B4616" t="str">
            <v>PJ20050451/</v>
          </cell>
          <cell r="C4616" t="str">
            <v>Irrigacao de gramado e/ou canteiros com Caminhao Pipa, inclusive fornecimento da agua.</v>
          </cell>
          <cell r="D4616" t="str">
            <v>m2</v>
          </cell>
          <cell r="E4616">
            <v>7.0000000000000007E-2</v>
          </cell>
        </row>
        <row r="4617">
          <cell r="A4617" t="str">
            <v>PJ000525</v>
          </cell>
          <cell r="B4617" t="str">
            <v>PJ20050453/</v>
          </cell>
          <cell r="C4617" t="str">
            <v>Irrigacao de arvore e/ou palmeira com Caminhao Pipa, exclusive o fornecimento da agua.</v>
          </cell>
          <cell r="D4617" t="str">
            <v>un</v>
          </cell>
          <cell r="E4617">
            <v>0.26</v>
          </cell>
        </row>
        <row r="4618">
          <cell r="A4618" t="str">
            <v>PJ018050</v>
          </cell>
          <cell r="B4618" t="str">
            <v>PJ20050454/</v>
          </cell>
          <cell r="C4618" t="str">
            <v>Irrigacao de arvore e/ou palmeira com Caminhao Pipa, inclusive fornecimento da agua.</v>
          </cell>
          <cell r="D4618" t="str">
            <v>m2</v>
          </cell>
          <cell r="E4618">
            <v>0.3</v>
          </cell>
        </row>
        <row r="4619">
          <cell r="A4619" t="str">
            <v>PJ000521</v>
          </cell>
          <cell r="B4619" t="str">
            <v>PJ20050500/</v>
          </cell>
          <cell r="C4619" t="str">
            <v>Limpeza, apos esvaziamento, de fundo de lago e/ou canal.</v>
          </cell>
          <cell r="D4619" t="str">
            <v>m2</v>
          </cell>
          <cell r="E4619">
            <v>0.8</v>
          </cell>
        </row>
        <row r="4620">
          <cell r="A4620" t="str">
            <v>PJ000522</v>
          </cell>
          <cell r="B4620" t="str">
            <v>PJ20050503/</v>
          </cell>
          <cell r="C4620" t="str">
            <v>Limpeza de caixa de ralo em praca e/ou parque.</v>
          </cell>
          <cell r="D4620" t="str">
            <v>un</v>
          </cell>
          <cell r="E4620">
            <v>4.79</v>
          </cell>
        </row>
        <row r="4621">
          <cell r="A4621" t="str">
            <v>PJ000520</v>
          </cell>
          <cell r="B4621" t="str">
            <v>PJ20050506/</v>
          </cell>
          <cell r="C4621" t="str">
            <v>Limpeza de folhas e papeis flutuando em lago e/ou canal.</v>
          </cell>
          <cell r="D4621" t="str">
            <v>ha</v>
          </cell>
          <cell r="E4621">
            <v>53.19</v>
          </cell>
        </row>
        <row r="4622">
          <cell r="A4622" t="str">
            <v>PJ000511</v>
          </cell>
          <cell r="B4622" t="str">
            <v>PJ20050550/</v>
          </cell>
          <cell r="C4622" t="str">
            <v>Manutencao e recomposicao de areas ajardinadas, corte de folhas e ramos secos, retirada de parasitas, limpeza e replantio de arbustos.</v>
          </cell>
          <cell r="D4622" t="str">
            <v>m2</v>
          </cell>
          <cell r="E4622">
            <v>0.32</v>
          </cell>
        </row>
        <row r="4623">
          <cell r="A4623" t="str">
            <v>PJ005790</v>
          </cell>
          <cell r="B4623" t="str">
            <v>PJ20050600/</v>
          </cell>
          <cell r="C4623" t="str">
            <v>Nivelamento e compactacao de areas ensaibradas.</v>
          </cell>
          <cell r="D4623" t="str">
            <v>ha</v>
          </cell>
          <cell r="E4623">
            <v>962.68</v>
          </cell>
        </row>
        <row r="4624">
          <cell r="A4624" t="str">
            <v>PJ006930</v>
          </cell>
          <cell r="B4624" t="str">
            <v>PJ20050650/</v>
          </cell>
          <cell r="C4624" t="str">
            <v>Rega de jardim ou gramado, com esguicho, usando agua local canalizada.</v>
          </cell>
          <cell r="D4624" t="str">
            <v>dam2</v>
          </cell>
          <cell r="E4624">
            <v>0.97</v>
          </cell>
        </row>
        <row r="4625">
          <cell r="A4625" t="str">
            <v>PJ010230</v>
          </cell>
          <cell r="B4625" t="str">
            <v>PJ20050700/</v>
          </cell>
          <cell r="C4625" t="str">
            <v>Retirada de gramineas em piso de pedra portuguesa, utilizando rocadeira costal.</v>
          </cell>
          <cell r="D4625" t="str">
            <v>m2</v>
          </cell>
          <cell r="E4625">
            <v>0.6</v>
          </cell>
        </row>
        <row r="4626">
          <cell r="A4626" t="str">
            <v>PJ005376</v>
          </cell>
          <cell r="B4626" t="str">
            <v>PJ20050703/</v>
          </cell>
          <cell r="C4626" t="str">
            <v>Retirada de cobertura vegetal de piso de junta seca.</v>
          </cell>
          <cell r="D4626" t="str">
            <v>m</v>
          </cell>
          <cell r="E4626">
            <v>8.69</v>
          </cell>
        </row>
        <row r="4627">
          <cell r="A4627" t="str">
            <v>PJ004854</v>
          </cell>
          <cell r="B4627" t="str">
            <v>PJ20050750/</v>
          </cell>
          <cell r="C4627" t="str">
            <v>Retirada de material proveniente de poda de varredura ou de limpeza diversas, a ser feita em caminhao com no minimo 4m3 de capacidade, compreendendo carga, descarga e transporte ate 30Km de distancia.</v>
          </cell>
          <cell r="D4627" t="str">
            <v>m3</v>
          </cell>
          <cell r="E4627">
            <v>9.2899999999999991</v>
          </cell>
        </row>
        <row r="4628">
          <cell r="A4628" t="str">
            <v>PJ017787</v>
          </cell>
          <cell r="B4628" t="str">
            <v>PJ20050800/</v>
          </cell>
          <cell r="C4628" t="str">
            <v>Retirada de protetor de arvore, inclusive carga, descarga e transporte.</v>
          </cell>
          <cell r="D4628" t="str">
            <v>un</v>
          </cell>
          <cell r="E4628">
            <v>4.05</v>
          </cell>
        </row>
        <row r="4629">
          <cell r="A4629" t="str">
            <v>PJ000512</v>
          </cell>
          <cell r="B4629" t="str">
            <v>PJ20050850/</v>
          </cell>
          <cell r="C4629" t="str">
            <v>Retirada de galhos secos e de parasitas em arvores.</v>
          </cell>
          <cell r="D4629" t="str">
            <v>un</v>
          </cell>
          <cell r="E4629">
            <v>26.59</v>
          </cell>
        </row>
        <row r="4630">
          <cell r="A4630" t="str">
            <v>PJ000509</v>
          </cell>
          <cell r="B4630" t="str">
            <v>PJ20050870/</v>
          </cell>
          <cell r="C4630" t="str">
            <v>Revolvimento de solo ate 20cm de profundidade.</v>
          </cell>
          <cell r="D4630" t="str">
            <v>m2</v>
          </cell>
          <cell r="E4630">
            <v>0.73</v>
          </cell>
        </row>
        <row r="4631">
          <cell r="A4631" t="str">
            <v>PJ017860</v>
          </cell>
          <cell r="B4631" t="str">
            <v>PJ20050900/</v>
          </cell>
          <cell r="C4631" t="str">
            <v>Varredura de folhas, papeis, etc, em area de brita.</v>
          </cell>
          <cell r="D4631" t="str">
            <v>m2</v>
          </cell>
          <cell r="E4631">
            <v>0.19</v>
          </cell>
        </row>
        <row r="4632">
          <cell r="A4632" t="str">
            <v>PJ000517</v>
          </cell>
          <cell r="B4632" t="str">
            <v>PJ20050903/</v>
          </cell>
          <cell r="C4632" t="str">
            <v>Varredura de folhas, papeis e etc., em area ensaibrada.</v>
          </cell>
          <cell r="D4632" t="str">
            <v>ha</v>
          </cell>
          <cell r="E4632">
            <v>117.02</v>
          </cell>
        </row>
        <row r="4633">
          <cell r="A4633" t="str">
            <v>PJ000515</v>
          </cell>
          <cell r="B4633" t="str">
            <v>PJ20050906/</v>
          </cell>
          <cell r="C4633" t="str">
            <v>Varredura de folhas, papeis e etc., em area gramada.</v>
          </cell>
          <cell r="D4633" t="str">
            <v>ha</v>
          </cell>
          <cell r="E4633">
            <v>132.97</v>
          </cell>
        </row>
        <row r="4634">
          <cell r="A4634" t="str">
            <v>PJ000516</v>
          </cell>
          <cell r="B4634" t="str">
            <v>PJ20050909/</v>
          </cell>
          <cell r="C4634" t="str">
            <v>Varredura de folhas, papeis e etc., em area pavimentada.</v>
          </cell>
          <cell r="D4634" t="str">
            <v>ha</v>
          </cell>
          <cell r="E4634">
            <v>106.38</v>
          </cell>
        </row>
        <row r="4635">
          <cell r="A4635" t="str">
            <v>PJ000533</v>
          </cell>
          <cell r="B4635" t="str">
            <v>PJ20100050/</v>
          </cell>
          <cell r="C4635" t="str">
            <v>Arrancamento e replantio de arvore adulta, entre 3m e 5m de altura e ate 20cm de diametro, inclusive escavacao e rega durante 15 dias, exclusive transporte.</v>
          </cell>
          <cell r="D4635" t="str">
            <v>un</v>
          </cell>
          <cell r="E4635">
            <v>50.83</v>
          </cell>
        </row>
        <row r="4636">
          <cell r="A4636" t="str">
            <v>PJ009405</v>
          </cell>
          <cell r="B4636" t="str">
            <v>PJ20100100/</v>
          </cell>
          <cell r="C4636" t="str">
            <v>Destocamento de arvores de medio porte ate 60cm DAP e raizes profundas, com auxilio mecanico, inclusive carga, descarga e transporte do material resultante ate 30Km.</v>
          </cell>
          <cell r="D4636" t="str">
            <v>un</v>
          </cell>
          <cell r="E4636">
            <v>272.52999999999997</v>
          </cell>
        </row>
        <row r="4637">
          <cell r="A4637" t="str">
            <v>PJ009401</v>
          </cell>
          <cell r="B4637" t="str">
            <v>PJ20100103/</v>
          </cell>
          <cell r="C4637" t="str">
            <v>Destocamento de arvores de grande porte acima de 61cm DAP e raizes profundas, com auxilio mecanico, inclusive carga, descarga e transporte do material resultante ate 30Km.</v>
          </cell>
          <cell r="D4637" t="str">
            <v>un</v>
          </cell>
          <cell r="E4637">
            <v>405.73</v>
          </cell>
        </row>
        <row r="4638">
          <cell r="A4638" t="str">
            <v>PJ008803</v>
          </cell>
          <cell r="B4638" t="str">
            <v>PJ20100150/</v>
          </cell>
          <cell r="C4638" t="str">
            <v xml:space="preserve">Poda leve em arvores de pequeno e medio porte, compreendendo o emprego de Caminhao Carroceria Fixa de 7,5t, moto serra, escada, cordas, serrotes, machadinhas, incluindo carga, descarga e transporte de material resultante ate 30Km (volume em torno de 1m3) </v>
          </cell>
          <cell r="D4638" t="str">
            <v>un</v>
          </cell>
          <cell r="E4638">
            <v>35.99</v>
          </cell>
        </row>
        <row r="4639">
          <cell r="A4639" t="str">
            <v>PJ008804</v>
          </cell>
          <cell r="B4639" t="str">
            <v>PJ20100153/</v>
          </cell>
          <cell r="C4639" t="str">
            <v>Poda leve em arvores de grande porte, compreendendo o emprego de Caminhao Carroceria Fixa de 7,5t, elevador equipado com cacamba atingindo a altura de mais ou menos de 18m, moto serra, escada, cordas, serrotes, machadinhas, incluindo carga, descarga e tra</v>
          </cell>
          <cell r="D4639" t="str">
            <v>un</v>
          </cell>
          <cell r="E4639">
            <v>80.599999999999994</v>
          </cell>
        </row>
        <row r="4640">
          <cell r="A4640" t="str">
            <v>PJ017322</v>
          </cell>
          <cell r="B4640" t="str">
            <v>PJ20100156/</v>
          </cell>
          <cell r="C4640" t="str">
            <v>Poda de conducao de muda de arvore ate 3m de altura, inclusive carga, descarga e transporte do material resultante.</v>
          </cell>
          <cell r="D4640" t="str">
            <v>un</v>
          </cell>
          <cell r="E4640">
            <v>1.81</v>
          </cell>
        </row>
        <row r="4641">
          <cell r="A4641" t="str">
            <v>PJ008805</v>
          </cell>
          <cell r="B4641" t="str">
            <v>PJ20100200/</v>
          </cell>
          <cell r="C4641" t="str">
            <v xml:space="preserve">Poda em arvores de medio e grande porte, compreendendo o emprego de Caminhao Carroceria Fixa de 7,5t, elevador equipado com cacamba atingindo a altura de mais ou menos de 18m, moto serra, escada, cordas, serrotes, machadinhas, incluindo carga, descarga e </v>
          </cell>
          <cell r="D4641" t="str">
            <v>un</v>
          </cell>
          <cell r="E4641">
            <v>213.46</v>
          </cell>
        </row>
        <row r="4642">
          <cell r="A4642" t="str">
            <v>PJ008807</v>
          </cell>
          <cell r="B4642" t="str">
            <v>PJ20100203/</v>
          </cell>
          <cell r="C4642" t="str">
            <v xml:space="preserve">Poda em arvores de medio e grande porte, compreendendo o emprego de Caminhao Carroceria Fixa de 7,5t, elevador equipado com cacamba atingindo a altura de mais ou menos de 18m, moto serra, escada, cordas, serrotes, machadinhas, incluindo carga, descarga e </v>
          </cell>
          <cell r="D4642" t="str">
            <v>un</v>
          </cell>
          <cell r="E4642">
            <v>320.18</v>
          </cell>
        </row>
        <row r="4643">
          <cell r="A4643" t="str">
            <v>PJ009404</v>
          </cell>
          <cell r="B4643" t="str">
            <v>PJ20100250/</v>
          </cell>
          <cell r="C4643" t="str">
            <v>Poda de arvore de medio porte para remocao de arvores, compreendendo o emprego de Caminhao Carroceria Fixa de 7,5t, elevador equipado com cacamba atingindo altura media de 15m, moto serra, escada, corda, serrote, machados, equipamento de seguranca, compre</v>
          </cell>
          <cell r="D4643" t="str">
            <v>un</v>
          </cell>
          <cell r="E4643">
            <v>215.9</v>
          </cell>
        </row>
        <row r="4644">
          <cell r="A4644" t="str">
            <v>PJ009402</v>
          </cell>
          <cell r="B4644" t="str">
            <v>PJ20100253/</v>
          </cell>
          <cell r="C4644" t="str">
            <v>Poda de arvore de grande porte para remocao de arvores, compreendendo o emprego de Caminhao Carroceria Fixa de 7,5t, elevador equipado com cacamba atingindo altura media de 15m, moto serra, escada, corda, serrote, machados, equipamento de seguranca, compr</v>
          </cell>
          <cell r="D4644" t="str">
            <v>un</v>
          </cell>
          <cell r="E4644">
            <v>431.8</v>
          </cell>
        </row>
        <row r="4645">
          <cell r="A4645" t="str">
            <v>PJ009406</v>
          </cell>
          <cell r="B4645" t="str">
            <v>PJ20100300/</v>
          </cell>
          <cell r="C4645" t="str">
            <v>Remocao de arvore de medio porte, compreendendo a poda com o emprego de Caminhao de Carroceria Fixa, elevador equipado com cacamba atingindo altura media de 15m, moto serra, escada, corda, serrote, machados, sinalizacao de desvio de trafego de veiculos, p</v>
          </cell>
          <cell r="D4645" t="str">
            <v>un</v>
          </cell>
          <cell r="E4645">
            <v>488.43</v>
          </cell>
        </row>
        <row r="4646">
          <cell r="A4646" t="str">
            <v>PJ009403</v>
          </cell>
          <cell r="B4646" t="str">
            <v>PJ20100306/</v>
          </cell>
          <cell r="C4646" t="str">
            <v xml:space="preserve">Remocao de arvore de grande porte, compreendendo a poda com o emprego de Caminhao de Carroceria Fixa, elevador equipado com cacamba atingindo altura media de 15m, moto serra, escada, corda, serrote, machados, sinalizacao de desvio de trafego de veiculos, </v>
          </cell>
          <cell r="D4646" t="str">
            <v>un</v>
          </cell>
          <cell r="E4646">
            <v>837.53</v>
          </cell>
        </row>
        <row r="4647">
          <cell r="A4647" t="str">
            <v>PJ017582</v>
          </cell>
          <cell r="B4647" t="str">
            <v>PJ25050050/</v>
          </cell>
          <cell r="C4647" t="str">
            <v>Banco em concreto armado, sem encosto, medindo (225x50x50)cm, modelo B7 da Neorex ou similar.  Fornecimento.</v>
          </cell>
          <cell r="D4647" t="str">
            <v>un</v>
          </cell>
          <cell r="E4647">
            <v>331.09</v>
          </cell>
        </row>
        <row r="4648">
          <cell r="A4648" t="str">
            <v>PJ000541</v>
          </cell>
          <cell r="B4648" t="str">
            <v>PJ25050053/</v>
          </cell>
          <cell r="C4648" t="str">
            <v>Banco de concreto aparente, com 45cm de largura e 10cm de espessura, sobre 2 apoios do mesmo material, com seccao de (10x30)cm.</v>
          </cell>
          <cell r="D4648" t="str">
            <v>m</v>
          </cell>
          <cell r="E4648">
            <v>70.41</v>
          </cell>
        </row>
        <row r="4649">
          <cell r="A4649" t="str">
            <v>PJ004839</v>
          </cell>
          <cell r="B4649" t="str">
            <v>PJ25050056/</v>
          </cell>
          <cell r="C4649" t="str">
            <v>Banco de concreto aparente, medindo 2x0,40x0,20m, fixados sobre apoio do mesmo material, secao de 10x30cm, inclusive carga, descarga e transporte, conforme projeto FPJ.  Fornecimento e colocacao.</v>
          </cell>
          <cell r="D4649" t="str">
            <v>un</v>
          </cell>
          <cell r="E4649">
            <v>246.23</v>
          </cell>
        </row>
        <row r="4650">
          <cell r="A4650" t="str">
            <v>PJ006686</v>
          </cell>
          <cell r="B4650" t="str">
            <v>PJ25050100/</v>
          </cell>
          <cell r="C4650" t="str">
            <v>Banco para jardim, duplo, pes em ferro fundido, assento e encosto em madeira de Lei envernizados, pecas de ferro pintadas em grafite.  Fornecimento e colocacao, inclusive chumbadores.</v>
          </cell>
          <cell r="D4650" t="str">
            <v>un</v>
          </cell>
          <cell r="E4650">
            <v>1048.72</v>
          </cell>
        </row>
        <row r="4651">
          <cell r="A4651" t="str">
            <v>PJ017889</v>
          </cell>
          <cell r="B4651" t="str">
            <v>PJ25050103/</v>
          </cell>
          <cell r="C4651" t="str">
            <v>Bancos para jardim com 14 reguas de madeira de Lei, seccao de (5,5x2,5)cm e comprimento de 2m, presas com parafusos de porca nos pes de ferro fundido, estes com 14Kg, barra de ferro ao centro do assentamento, inclusive espigao de fixacao, 4 bases de concr</v>
          </cell>
          <cell r="D4651" t="str">
            <v>un</v>
          </cell>
          <cell r="E4651">
            <v>395.56</v>
          </cell>
        </row>
        <row r="4652">
          <cell r="A4652" t="str">
            <v>PJ008483</v>
          </cell>
          <cell r="B4652" t="str">
            <v>PJ25050106/</v>
          </cell>
          <cell r="C4652" t="str">
            <v>Banco rustico, referencia M-25, conforme o modelo Pactaplayground ou similar.  Fornecimento e colocacao.</v>
          </cell>
          <cell r="D4652" t="str">
            <v>un</v>
          </cell>
          <cell r="E4652">
            <v>344.82</v>
          </cell>
        </row>
        <row r="4653">
          <cell r="A4653" t="str">
            <v>PJ007681</v>
          </cell>
          <cell r="B4653" t="str">
            <v>PJ25050153/</v>
          </cell>
          <cell r="C4653" t="str">
            <v>Mesa de jogos com 4 bancos, tampo de mesa em marmorite armado, na cor natural, tendo no centro tabuleiro de xadrez em marmorite nas cores branca e preta, pes (mesa e bancos) de concreto armado, conforme projeto FPJ.  Fornecimento e colocacao.</v>
          </cell>
          <cell r="D4653" t="str">
            <v>un</v>
          </cell>
          <cell r="E4653">
            <v>568.48</v>
          </cell>
        </row>
        <row r="4654">
          <cell r="A4654" t="str">
            <v>PJ008484</v>
          </cell>
          <cell r="B4654" t="str">
            <v>PJ25050156/</v>
          </cell>
          <cell r="C4654" t="str">
            <v>Mesal rustica, referencia M-26, conforme o modelo Pactaplayground ou similar.  Fornecimento e colocacao.</v>
          </cell>
          <cell r="D4654" t="str">
            <v>un</v>
          </cell>
          <cell r="E4654">
            <v>501.74</v>
          </cell>
        </row>
        <row r="4655">
          <cell r="A4655" t="str">
            <v>PJ009574</v>
          </cell>
          <cell r="B4655" t="str">
            <v>PJ25050200/</v>
          </cell>
          <cell r="C4655" t="str">
            <v>Prancha de Macaranduba para bancos de jardins, com secao de (15x4,5)cm e comprimento de 2,20m, presa com parafusos e porcas nos pes de ferro e pintura na cor a ser indicada.  Fornecimento e colocacao.</v>
          </cell>
          <cell r="D4655" t="str">
            <v>un</v>
          </cell>
          <cell r="E4655">
            <v>46.78</v>
          </cell>
        </row>
        <row r="4656">
          <cell r="A4656" t="str">
            <v>PJ005001</v>
          </cell>
          <cell r="B4656" t="str">
            <v>PJ25050250/</v>
          </cell>
          <cell r="C4656" t="str">
            <v>Regua madeira de Lei para bancos de jardins, com seccao de (5,5x2,5)cm e comprimento de 2m, presas com parafusos de porcas nos pes de ferro fundido e pintura na cor a ser indicada.  Fornecimento e colocacao.</v>
          </cell>
          <cell r="D4656" t="str">
            <v>un</v>
          </cell>
          <cell r="E4656">
            <v>17.71</v>
          </cell>
        </row>
        <row r="4657">
          <cell r="A4657" t="str">
            <v>PJ007077</v>
          </cell>
          <cell r="B4657" t="str">
            <v>PJ25050253/</v>
          </cell>
          <cell r="C4657" t="str">
            <v>Regua de Macaranduba para bancos de jardins, com seccao de (3x1,5)cm e comprimento de 1m, presas com parafusos de porcas nos pes de ferro e envernizada na cor a ser indicada.  Fornecimento e colocacao.</v>
          </cell>
          <cell r="D4657" t="str">
            <v>un</v>
          </cell>
          <cell r="E4657">
            <v>26.47</v>
          </cell>
        </row>
        <row r="4658">
          <cell r="A4658" t="str">
            <v>PJ017134</v>
          </cell>
          <cell r="B4658" t="str">
            <v>PJ25100050/</v>
          </cell>
          <cell r="C4658" t="str">
            <v>Amarelinha em blocos de concreto pre-moldadas com aplicacao de letras e numeros coloridos em baixo relevo.  Fornecimento e aplicacao.</v>
          </cell>
          <cell r="D4658" t="str">
            <v>un</v>
          </cell>
          <cell r="E4658">
            <v>242.35</v>
          </cell>
        </row>
        <row r="4659">
          <cell r="A4659" t="str">
            <v>PJ001026</v>
          </cell>
          <cell r="B4659" t="str">
            <v>PJ25100060/</v>
          </cell>
          <cell r="C4659" t="str">
            <v>Arco simples em tubos de ferro galvanizado de 1" e 2", chumbados em blocos de concreto, com pintura de base Galvite ou similar e 2 demaos de acabamento, conforme projeto FPJ.  Fornecimento e colocacao.</v>
          </cell>
          <cell r="D4659" t="str">
            <v>un</v>
          </cell>
          <cell r="E4659">
            <v>650.07000000000005</v>
          </cell>
        </row>
        <row r="4660">
          <cell r="A4660" t="str">
            <v>PJ001027</v>
          </cell>
          <cell r="B4660" t="str">
            <v>PJ25100100/</v>
          </cell>
          <cell r="C4660" t="str">
            <v>Barra simples para ginastica, em tubos de ferro galvanizado de 1 1/2" e 4", chumbados em blocos de concreto com pintura de base Galvite ou similar e 2 demaos de acabamento, conforme projeto FPJ.  Fornecimento e colocacao.</v>
          </cell>
          <cell r="D4660" t="str">
            <v>un</v>
          </cell>
          <cell r="E4660">
            <v>639.97</v>
          </cell>
        </row>
        <row r="4661">
          <cell r="A4661" t="str">
            <v>PJ001032</v>
          </cell>
          <cell r="B4661" t="str">
            <v>PJ25100103/</v>
          </cell>
          <cell r="C4661" t="str">
            <v>Barra dupla para ginastica em tubo de ferro galvanizado de 1" horizontais e montantes de 4", chumbados em blocos de concreto, com pintura de base Galvite ou similar e 2 demaos de acabamento, conforme projeto FPJ.  Fornecimento e colocacao.</v>
          </cell>
          <cell r="D4661" t="str">
            <v>un</v>
          </cell>
          <cell r="E4661">
            <v>805.37</v>
          </cell>
        </row>
        <row r="4662">
          <cell r="A4662" t="str">
            <v>PJ005077</v>
          </cell>
          <cell r="B4662" t="str">
            <v>PJ25100106/</v>
          </cell>
          <cell r="C4662" t="str">
            <v>Barra paralelas rustica, referencia M-17, conforme o modelo Pactaplayground ou similar.  Fornecimento e colocacao.</v>
          </cell>
          <cell r="D4662" t="str">
            <v>un</v>
          </cell>
          <cell r="E4662">
            <v>318.2</v>
          </cell>
        </row>
        <row r="4663">
          <cell r="A4663" t="str">
            <v>PJ001028</v>
          </cell>
          <cell r="B4663" t="str">
            <v>PJ25100109/</v>
          </cell>
          <cell r="C4663" t="str">
            <v>Barra paralelas para ginastica, em tubos de ferro galvanizado de 2", chumbados em blocos de concreto com pintura de base Galvite ou similar e 2 demaos de acabamento, conforme projeto FPJ.  Fornecimento e colocacao.</v>
          </cell>
          <cell r="D4663" t="str">
            <v>un</v>
          </cell>
          <cell r="E4663">
            <v>423.03</v>
          </cell>
        </row>
        <row r="4664">
          <cell r="A4664" t="str">
            <v>PJ005078</v>
          </cell>
          <cell r="B4664" t="str">
            <v>PJ25100112/</v>
          </cell>
          <cell r="C4664" t="str">
            <v>Barra de 2 niveis rustica, referencia M-16, conforme o modelo Pactaplayground ou similar.  Fornecimento e colocacao.</v>
          </cell>
          <cell r="D4664" t="str">
            <v>un</v>
          </cell>
          <cell r="E4664">
            <v>266.82</v>
          </cell>
        </row>
        <row r="4665">
          <cell r="A4665" t="str">
            <v>PJ009629</v>
          </cell>
          <cell r="B4665" t="str">
            <v>PJ25100150/</v>
          </cell>
          <cell r="C4665" t="str">
            <v>Balanco 2M com 3 lugares em estrutura de ferro com pintura automotiva, cadeira de ripas com encosto, da Multimeios ou similar.  Fornecimento.</v>
          </cell>
          <cell r="D4665" t="str">
            <v>un</v>
          </cell>
          <cell r="E4665">
            <v>539</v>
          </cell>
        </row>
        <row r="4666">
          <cell r="A4666" t="str">
            <v>PJ018045</v>
          </cell>
          <cell r="B4666" t="str">
            <v>PJ25100152A</v>
          </cell>
          <cell r="C4666" t="str">
            <v xml:space="preserve">Balanco composto com 2 cadeiras, presas em correntes galvanizadas, fixadas por meio de bracadeiras, em travessao de tubo de ferro galvanizado de 2 1/2", suspensas em cavaletes de tubo de ferro galvanizado de 2", chumbados em sapatas de concreto, pintados </v>
          </cell>
          <cell r="D4666" t="str">
            <v>un</v>
          </cell>
          <cell r="E4666">
            <v>879.62</v>
          </cell>
        </row>
        <row r="4667">
          <cell r="A4667" t="str">
            <v>PJ018043</v>
          </cell>
          <cell r="B4667" t="str">
            <v>PJ25100154A</v>
          </cell>
          <cell r="C4667" t="str">
            <v xml:space="preserve">Balanco composto com 3 cadeiras, presas em correntes galvanizadas, fixadas por meio de bracadeiras, em travessao de tubo de ferro galvanizado de 2 1/2", suspensas em cavaletes de tubo de ferro galvanizado de 2", chumbados em sapatas de concreto, pintados </v>
          </cell>
          <cell r="D4667" t="str">
            <v>un</v>
          </cell>
          <cell r="E4667">
            <v>982.74</v>
          </cell>
        </row>
        <row r="4668">
          <cell r="A4668" t="str">
            <v>PJ009516</v>
          </cell>
          <cell r="B4668" t="str">
            <v>PJ25100156/</v>
          </cell>
          <cell r="C4668" t="str">
            <v>Cadeira de balanco completa, com correntes, bracadeiras, rolamentos, parafusos, barras, etc., inclusive desmontagem da danificada, pintura e transporte, conforme projeto FPJ.  Fornecimento e colocacao.</v>
          </cell>
          <cell r="D4668" t="str">
            <v>un</v>
          </cell>
          <cell r="E4668">
            <v>309.95999999999998</v>
          </cell>
        </row>
        <row r="4669">
          <cell r="A4669" t="str">
            <v>PJ018027</v>
          </cell>
          <cell r="B4669" t="str">
            <v>PJ35050403/</v>
          </cell>
          <cell r="C4669" t="str">
            <v>Plantio de mudas de vegetacao cactaceas, exclusive o fornecimento de muda, em area de restinga plana.</v>
          </cell>
          <cell r="D4669" t="str">
            <v>un</v>
          </cell>
          <cell r="E4669">
            <v>0.23</v>
          </cell>
        </row>
        <row r="4670">
          <cell r="A4670" t="str">
            <v>PJ018028</v>
          </cell>
          <cell r="B4670" t="str">
            <v>PJ35050406/</v>
          </cell>
          <cell r="C4670" t="str">
            <v>Plantio de mudas de vegetacao reptante, exclusive o fornecimento de muda, em area de restinga plana.</v>
          </cell>
          <cell r="D4670" t="str">
            <v>un</v>
          </cell>
          <cell r="E4670">
            <v>0.06</v>
          </cell>
        </row>
        <row r="4671">
          <cell r="A4671" t="str">
            <v>PJ018059</v>
          </cell>
          <cell r="B4671" t="str">
            <v>PJ35050500/</v>
          </cell>
          <cell r="C4671" t="str">
            <v>Plantio de muda de especie de mangezal, de 50 a 70 cm de altura, e abertura de cova de (10x10x20)cm.  Exclusive o fornecimento da muda.</v>
          </cell>
          <cell r="D4671" t="str">
            <v>un</v>
          </cell>
          <cell r="E4671">
            <v>0.75</v>
          </cell>
        </row>
        <row r="4672">
          <cell r="A4672" t="str">
            <v>PJ000534</v>
          </cell>
          <cell r="B4672" t="str">
            <v>PJ40050050/</v>
          </cell>
          <cell r="C4672" t="str">
            <v>Arrancamento e replantio de arbusto com ate 2m de altura.</v>
          </cell>
          <cell r="D4672" t="str">
            <v>un</v>
          </cell>
          <cell r="E4672">
            <v>4.84</v>
          </cell>
        </row>
        <row r="4673">
          <cell r="A4673" t="str">
            <v>PJ009881</v>
          </cell>
          <cell r="B4673" t="str">
            <v>PJ40050100/</v>
          </cell>
          <cell r="C4673" t="str">
            <v>Poda de especies vegetais de baixo nivel de dificuldade, exclusive transporte do material resultante.</v>
          </cell>
          <cell r="D4673" t="str">
            <v>un</v>
          </cell>
          <cell r="E4673">
            <v>36.93</v>
          </cell>
        </row>
        <row r="4674">
          <cell r="A4674" t="str">
            <v>PJ009882</v>
          </cell>
          <cell r="B4674" t="str">
            <v>PJ40050103/</v>
          </cell>
          <cell r="C4674" t="str">
            <v>Poda de especies vegetais de medio nivel de dificuldade, exclusive transporte do material resultante.</v>
          </cell>
          <cell r="D4674" t="str">
            <v>un</v>
          </cell>
          <cell r="E4674">
            <v>72.010000000000005</v>
          </cell>
        </row>
        <row r="4675">
          <cell r="A4675" t="str">
            <v>PJ009883</v>
          </cell>
          <cell r="B4675" t="str">
            <v>PJ40050106/</v>
          </cell>
          <cell r="C4675" t="str">
            <v>Poda de especies vegetais de alto nivel de dificuldade, exclusive transporte do material resultante.</v>
          </cell>
          <cell r="D4675" t="str">
            <v>un</v>
          </cell>
          <cell r="E4675">
            <v>126.48</v>
          </cell>
        </row>
        <row r="4676">
          <cell r="A4676" t="str">
            <v>PJ009876</v>
          </cell>
          <cell r="B4676" t="str">
            <v>PJ40050150/</v>
          </cell>
          <cell r="C4676" t="str">
            <v>Remocao de especies vegetais, porte muda (ate 2m de altura), inclusive carga, descarga e transporte do material ate 30Km.</v>
          </cell>
          <cell r="D4676" t="str">
            <v>un</v>
          </cell>
          <cell r="E4676">
            <v>10.9</v>
          </cell>
        </row>
        <row r="4677">
          <cell r="A4677" t="str">
            <v>PJ009877</v>
          </cell>
          <cell r="B4677" t="str">
            <v>PJ40050153/</v>
          </cell>
          <cell r="C4677" t="str">
            <v>Remocao de especies vegetais, porte pequeno (entre 2m e 4m de altura), inclusive carga, descarga e transporte do material ate 30Km.</v>
          </cell>
          <cell r="D4677" t="str">
            <v>un</v>
          </cell>
          <cell r="E4677">
            <v>40.51</v>
          </cell>
        </row>
        <row r="4678">
          <cell r="A4678" t="str">
            <v>PJ009878</v>
          </cell>
          <cell r="B4678" t="str">
            <v>PJ40050156/</v>
          </cell>
          <cell r="C4678" t="str">
            <v>Remocao de especies vegetais, porte medio (entre 4m e 6m de altura), inclusive carga, descarga e transporte do material ate 30Km.</v>
          </cell>
          <cell r="D4678" t="str">
            <v>un</v>
          </cell>
          <cell r="E4678">
            <v>98.18</v>
          </cell>
        </row>
        <row r="4679">
          <cell r="A4679" t="str">
            <v>PJ009879</v>
          </cell>
          <cell r="B4679" t="str">
            <v>PJ40050159/</v>
          </cell>
          <cell r="C4679" t="str">
            <v>Remocao de especies vegetais, porte grande (acima de 6m de altura), inclusive carga, descarga e transporte do material ate 30Km.</v>
          </cell>
          <cell r="D4679" t="str">
            <v>un</v>
          </cell>
          <cell r="E4679">
            <v>194.52</v>
          </cell>
        </row>
        <row r="4680">
          <cell r="A4680" t="str">
            <v>PJ009880</v>
          </cell>
          <cell r="B4680" t="str">
            <v>PJ40050200/</v>
          </cell>
          <cell r="C4680" t="str">
            <v>Transplante de vegetais de  porte pequeno (entre 2m e 4m de altura), inclusive carga, descarga e transporte do material ate 30Km.</v>
          </cell>
          <cell r="D4680" t="str">
            <v>un</v>
          </cell>
          <cell r="E4680">
            <v>75.86</v>
          </cell>
        </row>
        <row r="4681">
          <cell r="A4681" t="str">
            <v>PJ009890</v>
          </cell>
          <cell r="B4681" t="str">
            <v>PJ40100050/</v>
          </cell>
          <cell r="C4681" t="str">
            <v>Adubacao diferenciada em especies vegetais de qualquer natureza.</v>
          </cell>
          <cell r="D4681" t="str">
            <v>un</v>
          </cell>
          <cell r="E4681">
            <v>20.27</v>
          </cell>
        </row>
        <row r="4682">
          <cell r="A4682" t="str">
            <v>PJ017323</v>
          </cell>
          <cell r="B4682" t="str">
            <v>PJ40100053/</v>
          </cell>
          <cell r="C4682" t="str">
            <v>Adubacao quimica com formula completa (NPK-10-10-10) em golas de arvore, inclusive limpeza e revolvimento de solo.</v>
          </cell>
          <cell r="D4682" t="str">
            <v>un</v>
          </cell>
          <cell r="E4682">
            <v>0.76</v>
          </cell>
        </row>
        <row r="4683">
          <cell r="A4683" t="str">
            <v>PJ010387</v>
          </cell>
          <cell r="B4683" t="str">
            <v>PJ40100100/</v>
          </cell>
          <cell r="C4683" t="str">
            <v>Combate a colonia de cupins em arvores atraves do metodo por iscagem (custo valido para um minimo de 30 arvores).</v>
          </cell>
          <cell r="D4683" t="str">
            <v>mes</v>
          </cell>
          <cell r="E4683">
            <v>111.94</v>
          </cell>
        </row>
        <row r="4684">
          <cell r="A4684" t="str">
            <v>PJ009888</v>
          </cell>
          <cell r="B4684" t="str">
            <v>PJ40100150/</v>
          </cell>
          <cell r="C4684" t="str">
            <v>Controle quimico de especies vegetais de qualquer natureza.</v>
          </cell>
          <cell r="D4684" t="str">
            <v>un</v>
          </cell>
          <cell r="E4684">
            <v>86.95</v>
          </cell>
        </row>
        <row r="4685">
          <cell r="A4685" t="str">
            <v>PJ009889</v>
          </cell>
          <cell r="B4685" t="str">
            <v>PJ40100200/</v>
          </cell>
          <cell r="C4685" t="str">
            <v>Dendrocirurgia em especies vegetais de qualquer natureza.</v>
          </cell>
          <cell r="D4685" t="str">
            <v>un</v>
          </cell>
          <cell r="E4685">
            <v>263.25</v>
          </cell>
        </row>
        <row r="4686">
          <cell r="A4686" t="str">
            <v>PJ009891</v>
          </cell>
          <cell r="B4686" t="str">
            <v>PJ40100250/</v>
          </cell>
          <cell r="C4686" t="str">
            <v>Pincelamento em lesao de especies vegetais de qualquer natureza.</v>
          </cell>
          <cell r="D4686" t="str">
            <v>un</v>
          </cell>
          <cell r="E4686">
            <v>13.43</v>
          </cell>
        </row>
        <row r="4687">
          <cell r="A4687" t="str">
            <v>PJ009892</v>
          </cell>
          <cell r="B4687" t="str">
            <v>PJ40100300/</v>
          </cell>
          <cell r="C4687" t="str">
            <v>Retutoramento de especies vegetais de qualquer natureza.</v>
          </cell>
          <cell r="D4687" t="str">
            <v>un</v>
          </cell>
          <cell r="E4687">
            <v>7.59</v>
          </cell>
        </row>
        <row r="4688">
          <cell r="A4688" t="str">
            <v>PJ010388</v>
          </cell>
          <cell r="B4688" t="str">
            <v>PJ40100350/</v>
          </cell>
          <cell r="C4688" t="str">
            <v>Tratamento de arvores com lesoes acima de 0,50m2, compreendendo: raspagem do material necrosado, aplicacao de fungicidas, inseticidas, hormonios e impermeabilizantes, fechamento das cavidades com espuma de poliuretano coberta com nata de cimento e incorpo</v>
          </cell>
          <cell r="D4688" t="str">
            <v>un</v>
          </cell>
          <cell r="E4688">
            <v>114.35</v>
          </cell>
        </row>
        <row r="4689">
          <cell r="A4689" t="str">
            <v>PJ010389</v>
          </cell>
          <cell r="B4689" t="str">
            <v>PJ40100353/</v>
          </cell>
          <cell r="C4689" t="str">
            <v>Tratamento de arvores com lesoes ate 0,50m2, compreendendo: raspagem do material necrosado, aplicacao de fungicidas, inseticidas, hormonios e impermeabilizantes, fechamento das cavidades com espuma de poliuretano coberta com nata de cimento e incorporacao</v>
          </cell>
          <cell r="D4689" t="str">
            <v>un</v>
          </cell>
          <cell r="E4689">
            <v>79.25</v>
          </cell>
        </row>
        <row r="4690">
          <cell r="A4690" t="str">
            <v>PJ007341</v>
          </cell>
          <cell r="B4690" t="str">
            <v>PJ40100356/</v>
          </cell>
          <cell r="C4690" t="str">
            <v>Tratamento fitossanitario em arvores, compreendendo: execucao de pequenas podas (galhos e ramos comprometidos); raspagem de material necrosado; aplicacao de fungicidas, inseticidas, hormonios, impermeabilizantes e fertilizantes; alargamento de golas; revo</v>
          </cell>
          <cell r="D4690" t="str">
            <v>un</v>
          </cell>
          <cell r="E4690">
            <v>676.41</v>
          </cell>
        </row>
        <row r="4691">
          <cell r="A4691" t="str">
            <v>PJ010390</v>
          </cell>
          <cell r="B4691" t="str">
            <v>PJ40100359/</v>
          </cell>
          <cell r="C4691" t="str">
            <v>Tratamento fitossanitario para o combate a seca de arvores, compreendendo: aplicacao de fungicida e repelente e incorporacao de materias para enriquecimento do solo, exclusive mao-de-obra.</v>
          </cell>
          <cell r="D4691" t="str">
            <v>un</v>
          </cell>
          <cell r="E4691">
            <v>20.83</v>
          </cell>
        </row>
        <row r="4692">
          <cell r="A4692" t="str">
            <v>PJ009216</v>
          </cell>
          <cell r="B4692" t="str">
            <v>PJ99990050/</v>
          </cell>
          <cell r="C4692" t="str">
            <v>Contentor plastico para coleta de lixo domiciliar em polietileno (DIN) de 360l.  Fornecimento.</v>
          </cell>
          <cell r="D4692" t="str">
            <v>un</v>
          </cell>
          <cell r="E4692">
            <v>1027.5</v>
          </cell>
        </row>
        <row r="4693">
          <cell r="A4693" t="str">
            <v>PJ010278</v>
          </cell>
          <cell r="B4693" t="str">
            <v>PJ99990053/</v>
          </cell>
          <cell r="C4693" t="str">
            <v>Contentor plastico em polietileno, com duas rodas macicas de borracha, capacidade para 240 litros.  Fornecimento.</v>
          </cell>
          <cell r="D4693" t="str">
            <v>un</v>
          </cell>
          <cell r="E4693">
            <v>254.25</v>
          </cell>
        </row>
        <row r="4694">
          <cell r="A4694" t="str">
            <v>PJ017173</v>
          </cell>
          <cell r="B4694" t="str">
            <v>PJ99990100/</v>
          </cell>
          <cell r="C4694" t="str">
            <v>Fitilho de nylon brancoredondo.  Fornecimento.</v>
          </cell>
          <cell r="D4694" t="str">
            <v>Kg</v>
          </cell>
          <cell r="E4694">
            <v>10.39</v>
          </cell>
        </row>
        <row r="4695">
          <cell r="A4695" t="str">
            <v>PJ010428</v>
          </cell>
          <cell r="B4695" t="str">
            <v>PJ99990150/</v>
          </cell>
          <cell r="C4695" t="str">
            <v>Grampo de apoio em tubos de aco galvanizado, com (1,20x1,36)m, formado por 2 tubos de 4" na vertical e 1 tubo de 2" na horizontal, fixados por encaixe, com tratamento anticorrosivo e pintura.  Fornecimento e colocacao.</v>
          </cell>
          <cell r="D4695" t="str">
            <v>mod</v>
          </cell>
          <cell r="E4695">
            <v>341.65</v>
          </cell>
        </row>
        <row r="4696">
          <cell r="A4696" t="str">
            <v>PJ010271</v>
          </cell>
          <cell r="B4696" t="str">
            <v>PJ99990200/</v>
          </cell>
          <cell r="C4696" t="str">
            <v>Papeleira plastica para vias e pracas publicas em polietileno (DIN), capacidade para 50l, medindo (75,50x34,50x43,50)cm.  Fornecimento e colocacao.</v>
          </cell>
          <cell r="D4696" t="str">
            <v>un</v>
          </cell>
          <cell r="E4696">
            <v>86.32</v>
          </cell>
        </row>
        <row r="4697">
          <cell r="A4697" t="str">
            <v>PJ010354</v>
          </cell>
          <cell r="B4697" t="str">
            <v>PJ99990250/</v>
          </cell>
          <cell r="C4697" t="str">
            <v>Tela em polietileno de alta densidade, 100% virgem, com malha de (5x5)cm, com resistencia a tracao de 250Kgf.  Fornecimento e colocacao.</v>
          </cell>
          <cell r="D4697" t="str">
            <v>m2</v>
          </cell>
          <cell r="E4697">
            <v>6.66</v>
          </cell>
        </row>
        <row r="4698">
          <cell r="A4698" t="str">
            <v>PJ017684</v>
          </cell>
          <cell r="B4698" t="str">
            <v>PJ99990300/</v>
          </cell>
          <cell r="C4698" t="str">
            <v>Vaso plastico redondo, na cor terracota, ceramica ou cinza, com diametro entre 30cm e 40cm e altura entre 30cm e 35cm, inclusive prato.  Fornecimento.</v>
          </cell>
          <cell r="D4698" t="str">
            <v>un</v>
          </cell>
          <cell r="E4698">
            <v>6.32</v>
          </cell>
        </row>
        <row r="4699">
          <cell r="A4699" t="str">
            <v>PJ017686</v>
          </cell>
          <cell r="B4699" t="str">
            <v>PJ99990303/</v>
          </cell>
          <cell r="C4699" t="str">
            <v>Vaso plastico quadrado, na cor terracota, ceramica ou cinza, com lados entre 34cm e 40cm e altura entre 28cm e 34cm, inclusive prato.  Fornecimento.</v>
          </cell>
          <cell r="D4699" t="str">
            <v>un</v>
          </cell>
          <cell r="E4699">
            <v>7.8</v>
          </cell>
        </row>
        <row r="4700">
          <cell r="A4700" t="str">
            <v>PJ017685</v>
          </cell>
          <cell r="B4700" t="str">
            <v>PJ99990306/</v>
          </cell>
          <cell r="C4700" t="str">
            <v>Vaso plastico redondo, na cor terracota, ceramica ou cinza, com diametro entre 41cm e 50cm e altura entre 36cm e 40cm, inclusive prato.  Fornecimento.</v>
          </cell>
          <cell r="D4700" t="str">
            <v>un</v>
          </cell>
          <cell r="E4700">
            <v>14.75</v>
          </cell>
        </row>
        <row r="4701">
          <cell r="A4701" t="str">
            <v>PT001147</v>
          </cell>
          <cell r="B4701" t="str">
            <v>PT05050050/</v>
          </cell>
          <cell r="C4701" t="str">
            <v>Remocao de caiacao existente ou pintura a gesso e cola.</v>
          </cell>
          <cell r="D4701" t="str">
            <v>m2</v>
          </cell>
          <cell r="E4701">
            <v>1.75</v>
          </cell>
        </row>
        <row r="4702">
          <cell r="A4702" t="str">
            <v>PT001148</v>
          </cell>
          <cell r="B4702" t="str">
            <v>PT05050100/</v>
          </cell>
          <cell r="C4702" t="str">
            <v>Remocao de pintura plastica, PVA e semelhantes.</v>
          </cell>
          <cell r="D4702" t="str">
            <v>m2</v>
          </cell>
          <cell r="E4702">
            <v>2.2400000000000002</v>
          </cell>
        </row>
        <row r="4703">
          <cell r="A4703" t="str">
            <v>PT005425</v>
          </cell>
          <cell r="B4703" t="str">
            <v>PT05050150/</v>
          </cell>
          <cell r="C4703" t="str">
            <v>Remocao de pintura a oleo, pintura alquidica e vernizes.</v>
          </cell>
          <cell r="D4703" t="str">
            <v>m2</v>
          </cell>
          <cell r="E4703">
            <v>2.46</v>
          </cell>
        </row>
        <row r="4704">
          <cell r="A4704" t="str">
            <v>PT001981</v>
          </cell>
          <cell r="B4704" t="str">
            <v>PT05100050/</v>
          </cell>
          <cell r="C4704" t="str">
            <v>Caiacao externa.</v>
          </cell>
          <cell r="D4704" t="str">
            <v>m2</v>
          </cell>
          <cell r="E4704">
            <v>2.61</v>
          </cell>
        </row>
        <row r="4705">
          <cell r="A4705" t="str">
            <v>PT001097</v>
          </cell>
          <cell r="B4705" t="str">
            <v>PT05100100/</v>
          </cell>
          <cell r="C4705" t="str">
            <v>Caiacao interna ou externa sobre revestimento liso, com adocao de fixador, com 2 demaos.</v>
          </cell>
          <cell r="D4705" t="str">
            <v>m2</v>
          </cell>
          <cell r="E4705">
            <v>2.61</v>
          </cell>
        </row>
        <row r="4706">
          <cell r="A4706" t="str">
            <v>PT001098</v>
          </cell>
          <cell r="B4706" t="str">
            <v>PT05100103/</v>
          </cell>
          <cell r="C4706" t="str">
            <v>Caiacao interna ou externa sobre revestimento liso, com adocao de fixador, com 3 demaos.</v>
          </cell>
          <cell r="D4706" t="str">
            <v>m2</v>
          </cell>
          <cell r="E4706">
            <v>3.48</v>
          </cell>
        </row>
        <row r="4707">
          <cell r="A4707" t="str">
            <v>PT001099</v>
          </cell>
          <cell r="B4707" t="str">
            <v>PT05100150/</v>
          </cell>
          <cell r="C4707" t="str">
            <v>Pintura com nata de cimento, 1 demao, apos limpeza da area.</v>
          </cell>
          <cell r="D4707" t="str">
            <v>m2</v>
          </cell>
          <cell r="E4707">
            <v>1.29</v>
          </cell>
        </row>
        <row r="4708">
          <cell r="A4708" t="str">
            <v>PT001127</v>
          </cell>
          <cell r="B4708" t="str">
            <v>PT05150050/</v>
          </cell>
          <cell r="C4708" t="str">
            <v>Preparo de superficies novas, com revestimento liso, inclusive raspagem, limpeza, demao de impermeabilizante, de massa corrida plastica e lixamento.</v>
          </cell>
          <cell r="D4708" t="str">
            <v>m2</v>
          </cell>
          <cell r="E4708">
            <v>9.23</v>
          </cell>
        </row>
        <row r="4709">
          <cell r="A4709" t="str">
            <v>PT001132</v>
          </cell>
          <cell r="B4709" t="str">
            <v>PT05150056/</v>
          </cell>
          <cell r="C4709" t="str">
            <v>Preparo de superficie interna ou externa de revestimento liso, inclusive demao de impermeabilizante selador, com 2 demaos de massa acrilica e lixamentos necessarios.</v>
          </cell>
          <cell r="D4709" t="str">
            <v>m2</v>
          </cell>
          <cell r="E4709">
            <v>13.96</v>
          </cell>
        </row>
        <row r="4710">
          <cell r="A4710" t="str">
            <v>PT001128</v>
          </cell>
          <cell r="B4710" t="str">
            <v>PT05150100/</v>
          </cell>
          <cell r="C4710" t="str">
            <v>Pintura com tinta plastica fosco aveludada a base de PVA, para interior, equivalente a Suvinil Latex ou similar, acabamento padrao, inclusive 2 demaos sobre a superficie preparada conforme o item PT001127, exclusive este preparo.</v>
          </cell>
          <cell r="D4710" t="str">
            <v>m2</v>
          </cell>
          <cell r="E4710">
            <v>2.93</v>
          </cell>
        </row>
        <row r="4711">
          <cell r="A4711" t="str">
            <v>PT001129</v>
          </cell>
          <cell r="B4711" t="str">
            <v>PT05150103/</v>
          </cell>
          <cell r="C4711" t="str">
            <v>Pintura com tinta plastica fosco aveludada a base de PVA, para interior, equivalente a Suvinil Latex ou similar, acabamento de alta classe sobre a superficie preparada conforme o item PT001127, exclusive este preparo, inclusive 3 lixamentos, 2 demaos de m</v>
          </cell>
          <cell r="D4711" t="str">
            <v>m2</v>
          </cell>
          <cell r="E4711">
            <v>11.18</v>
          </cell>
        </row>
        <row r="4712">
          <cell r="A4712" t="str">
            <v>PT001130</v>
          </cell>
          <cell r="B4712" t="str">
            <v>PT05150106/</v>
          </cell>
          <cell r="C4712" t="str">
            <v>Pintura com tinta plastica fosco aveludada a base de PVA, para interior, equivalente a Suvinil Latex ou similar, inclusive demao de massa, lixamento e 2 demaos de acabamento.</v>
          </cell>
          <cell r="D4712" t="str">
            <v>m2</v>
          </cell>
          <cell r="E4712">
            <v>4.97</v>
          </cell>
        </row>
        <row r="4713">
          <cell r="A4713" t="str">
            <v>PT001133</v>
          </cell>
          <cell r="B4713" t="str">
            <v>PT05150109/</v>
          </cell>
          <cell r="C4713" t="str">
            <v>Pintura com tinta plastica acetinada a base de PVA, para exterior, equivalente a Super Concretina ou similar, inclusive raspagem, demao de impermeabilizacao e 2 demaos de acabamento.</v>
          </cell>
          <cell r="D4713" t="str">
            <v>m2</v>
          </cell>
          <cell r="E4713">
            <v>8.1999999999999993</v>
          </cell>
        </row>
        <row r="4714">
          <cell r="A4714" t="str">
            <v>PT001135</v>
          </cell>
          <cell r="B4714" t="str">
            <v>PT05150112/</v>
          </cell>
          <cell r="C4714" t="str">
            <v>Pintura com tinta plastica acetinada a base de PVA, para exterior, equivalente a Coralmur ou similar, inclusive raspagem, demao de impermeabilizante e 2 demaos de acabamento.</v>
          </cell>
          <cell r="D4714" t="str">
            <v>m2</v>
          </cell>
          <cell r="E4714">
            <v>7.57</v>
          </cell>
        </row>
        <row r="4715">
          <cell r="A4715" t="str">
            <v>PT001137</v>
          </cell>
          <cell r="B4715" t="str">
            <v>PT05150150/</v>
          </cell>
          <cell r="C4715" t="str">
            <v xml:space="preserve">Pintura com tinta plastica a base de acrilico, semi-brilhante, para interior e exterior, incolor ou colorida, equivalente a Metalatex ou similar, sobre tijolo, concreto liso, cimento amianto, revestimento, madeira e ferro, inclusive lixamento, 1 demao de </v>
          </cell>
          <cell r="D4715" t="str">
            <v>m2</v>
          </cell>
          <cell r="E4715">
            <v>9.14</v>
          </cell>
        </row>
        <row r="4716">
          <cell r="A4716" t="str">
            <v>PT001138</v>
          </cell>
          <cell r="B4716" t="str">
            <v>PT05150153/</v>
          </cell>
          <cell r="C4716" t="str">
            <v>Pintura com tinta plastica a base de acrilico, semi-brilhante, para interior e exterior, incolor ou colorida, equivalente a Metalatex ou similar, inclusive lixamento, 1 demao de selador acrilico Metalatex ou similar, 2 demaos de massa corrida acrilica Met</v>
          </cell>
          <cell r="D4716" t="str">
            <v>m2</v>
          </cell>
          <cell r="E4716">
            <v>20.21</v>
          </cell>
        </row>
        <row r="4717">
          <cell r="A4717" t="str">
            <v>PT005890</v>
          </cell>
          <cell r="B4717" t="str">
            <v>PT05150159/</v>
          </cell>
          <cell r="C4717" t="str">
            <v>Pintura com tinta Supercril ou similar, para interior e exterior, incolor ou colorida, em 2 demaos.  Fornecimento e colocacao.</v>
          </cell>
          <cell r="D4717" t="str">
            <v>m2</v>
          </cell>
          <cell r="E4717">
            <v>11.25</v>
          </cell>
        </row>
        <row r="4718">
          <cell r="A4718" t="str">
            <v>PT017049</v>
          </cell>
          <cell r="B4718" t="str">
            <v>PT05150162/</v>
          </cell>
          <cell r="C4718" t="str">
            <v>Pintura com tinta acrilica base solvente na cor concreto para exterior sobre concreto com 1 demao de selador acrilico base agua e 2 demaos de acabamento, inclusive lixamento.</v>
          </cell>
          <cell r="D4718" t="str">
            <v>m2</v>
          </cell>
          <cell r="E4718">
            <v>12</v>
          </cell>
        </row>
        <row r="4719">
          <cell r="A4719" t="str">
            <v>PT001131</v>
          </cell>
          <cell r="B4719" t="str">
            <v>PT05150200/</v>
          </cell>
          <cell r="C4719" t="str">
            <v>Uma demao adicional de acabamento nos servicos dos itens PT001128, PT001129 e PT001130.</v>
          </cell>
          <cell r="D4719" t="str">
            <v>m2</v>
          </cell>
          <cell r="E4719">
            <v>1.1299999999999999</v>
          </cell>
        </row>
        <row r="4720">
          <cell r="A4720" t="str">
            <v>PT001134</v>
          </cell>
          <cell r="B4720" t="str">
            <v>PT05150203/</v>
          </cell>
          <cell r="C4720" t="str">
            <v>Uma demao adicional de acabamento nos servicos do item PT001133.</v>
          </cell>
          <cell r="D4720" t="str">
            <v>m2</v>
          </cell>
          <cell r="E4720">
            <v>1.24</v>
          </cell>
        </row>
        <row r="4721">
          <cell r="A4721" t="str">
            <v>PT001136</v>
          </cell>
          <cell r="B4721" t="str">
            <v>PT05150206/</v>
          </cell>
          <cell r="C4721" t="str">
            <v>Uma demao adicional de acabamento no servico do item PT001135.</v>
          </cell>
          <cell r="D4721" t="str">
            <v>m2</v>
          </cell>
          <cell r="E4721">
            <v>1.24</v>
          </cell>
        </row>
        <row r="4722">
          <cell r="A4722" t="str">
            <v>PT007559</v>
          </cell>
          <cell r="B4722" t="str">
            <v>PT05150209/</v>
          </cell>
          <cell r="C4722" t="str">
            <v>Uma demao adicional de acabamento no servico do item PT001137.</v>
          </cell>
          <cell r="D4722" t="str">
            <v>m2</v>
          </cell>
          <cell r="E4722">
            <v>1.49</v>
          </cell>
        </row>
        <row r="4723">
          <cell r="A4723" t="str">
            <v>PT001139</v>
          </cell>
          <cell r="B4723" t="str">
            <v>PT05150250/</v>
          </cell>
          <cell r="C4723" t="str">
            <v>Pintura com Liquibrilho ou similar, em 3 demaos, adicionado ou sobre PVA.</v>
          </cell>
          <cell r="D4723" t="str">
            <v>m2</v>
          </cell>
          <cell r="E4723">
            <v>6.27</v>
          </cell>
        </row>
        <row r="4724">
          <cell r="A4724" t="str">
            <v>PT001140</v>
          </cell>
          <cell r="B4724" t="str">
            <v>PT05150300/</v>
          </cell>
          <cell r="C4724" t="str">
            <v>Pintura tipo Emalux ou Revestlux ou similar liso ou com gotas, aplicado sobre revestimento de massa unica de cimento, areia e saibro no traco 1:2:2, exclusive este emboco.</v>
          </cell>
          <cell r="D4724" t="str">
            <v>m2</v>
          </cell>
          <cell r="E4724">
            <v>15.46</v>
          </cell>
        </row>
        <row r="4725">
          <cell r="A4725" t="str">
            <v>PT009003</v>
          </cell>
          <cell r="B4725" t="str">
            <v>PT05150500/</v>
          </cell>
          <cell r="C4725" t="str">
            <v>Repintura com tinta plastica a base de PVA, equivalente a Suvinil Latex, para interior sobre superficie em bom estado e na cor existente, inclusive limpeza, leve lixamento com lixa fina e 1 demao de acabamento.</v>
          </cell>
          <cell r="D4725" t="str">
            <v>m2</v>
          </cell>
          <cell r="E4725">
            <v>3.14</v>
          </cell>
        </row>
        <row r="4726">
          <cell r="A4726" t="str">
            <v>PT009005</v>
          </cell>
          <cell r="B4726" t="str">
            <v>PT05150550/</v>
          </cell>
          <cell r="C4726" t="str">
            <v>Repintura com tinta plastica acetinada a base de PVA, equivalente a Super Concretina, para exterior sobre superficie em bom estado e na cor existente, inclusive limpeza, leve lixamento com lixa fina e 1 demao de acabamento.</v>
          </cell>
          <cell r="D4726" t="str">
            <v>m2</v>
          </cell>
          <cell r="E4726">
            <v>3.14</v>
          </cell>
        </row>
        <row r="4727">
          <cell r="A4727" t="str">
            <v>PT001101</v>
          </cell>
          <cell r="B4727" t="str">
            <v>PT05200050/</v>
          </cell>
          <cell r="C4727" t="str">
            <v>Preparo de superficies novas, com revestimento liso, inclusive lixamento, limpeza, demao de impermeabilizante, demao de massa corrida a oleo e novo lixamento.</v>
          </cell>
          <cell r="D4727" t="str">
            <v>m2</v>
          </cell>
          <cell r="E4727">
            <v>9.1300000000000008</v>
          </cell>
        </row>
        <row r="4728">
          <cell r="A4728" t="str">
            <v>PT001106</v>
          </cell>
          <cell r="B4728" t="str">
            <v>PT05200100/</v>
          </cell>
          <cell r="C4728" t="str">
            <v>Pintura interna com esmalte sintetico equivalente a Duralack ou similar, acabamento de alta classe, sobre a superficie preparada conforme o item PT001101, exclusive 2 lixamentos, 2 demaos de massa corrida, e 3 demaos de acabamento.</v>
          </cell>
          <cell r="D4728" t="str">
            <v>m2</v>
          </cell>
          <cell r="E4728">
            <v>13.92</v>
          </cell>
        </row>
        <row r="4729">
          <cell r="A4729" t="str">
            <v>PT001103</v>
          </cell>
          <cell r="B4729" t="str">
            <v>PT05200103/</v>
          </cell>
          <cell r="C4729" t="str">
            <v>Pintura com tinta alquidica esmaltada,  para interior, equivalente a Condo ou similar, acabamento alta classe, sobre a superficie preparada conforme o item PT001101, exclusive este preparo, inclusive 3 lixamentos, 2 demaos de massa corrida e 3 de acabamen</v>
          </cell>
          <cell r="D4729" t="str">
            <v>m2</v>
          </cell>
          <cell r="E4729">
            <v>12.86</v>
          </cell>
        </row>
        <row r="4730">
          <cell r="A4730" t="str">
            <v>RV009009</v>
          </cell>
          <cell r="B4730" t="str">
            <v>RV10150300/</v>
          </cell>
          <cell r="C4730" t="str">
            <v xml:space="preserve">Revestimento com pastilha de porcelana de (4x4)cm, Jatoba de 1a qualidade referencia JR-3204 ou similar, inclusive chapisco, emboco com argamassa de cimento, areia e saibro no traco 1:2:2, assentes e rejuntadas com nata de cimento branco.  Fornecimento e </v>
          </cell>
          <cell r="D4730" t="str">
            <v>m2</v>
          </cell>
          <cell r="E4730">
            <v>69.209999999999994</v>
          </cell>
        </row>
        <row r="4731">
          <cell r="A4731" t="str">
            <v>RV004453</v>
          </cell>
          <cell r="B4731" t="str">
            <v>RV10150350/</v>
          </cell>
          <cell r="C4731" t="str">
            <v>Revestimento com pastilha ceramica 5x5cm, NGK ou similar, nas cores branco nevada V-R/503, verde samambaia V-R/512, verde xapuri V-R/533, inclusive a superficie chapiscada, embocada com argamassa de cimento areia e saibro no traco 1:4, assentes e rejuntad</v>
          </cell>
          <cell r="D4731" t="str">
            <v>m2</v>
          </cell>
          <cell r="E4731">
            <v>60.99</v>
          </cell>
        </row>
        <row r="4732">
          <cell r="A4732" t="str">
            <v>RV007883</v>
          </cell>
          <cell r="B4732" t="str">
            <v>RV10150400/</v>
          </cell>
          <cell r="C4732" t="str">
            <v>Revestimento com pastilha de vidro Murvi, referencia E-42, 2cmx2cm, inclusive a superficie chapiscada, embocada com argamassa de cimento e saibro no traco 1:4, assentadas e rejuntadas com pasta de cimento branco.  Fornecimento e assentamento.</v>
          </cell>
          <cell r="D4732" t="str">
            <v>m2</v>
          </cell>
          <cell r="E4732">
            <v>112.94</v>
          </cell>
        </row>
        <row r="4733">
          <cell r="A4733" t="str">
            <v>RV004754</v>
          </cell>
          <cell r="B4733" t="str">
            <v>RV10150450/</v>
          </cell>
          <cell r="C4733" t="str">
            <v>Revestimento com pastilhas ceramicas foscas, 2,5cmx2,5cm, inclusive a superficie chapiscada, embocada com argamassa de cimento e saibro no traco 1:4, assentadas e rejuntadas com pasta de cimento branco.</v>
          </cell>
          <cell r="D4733" t="str">
            <v>m2</v>
          </cell>
          <cell r="E4733">
            <v>67.73</v>
          </cell>
        </row>
        <row r="4734">
          <cell r="A4734" t="str">
            <v>RV016695</v>
          </cell>
          <cell r="B4734" t="str">
            <v>RV10150500/</v>
          </cell>
          <cell r="C4734" t="str">
            <v xml:space="preserve">Revestimento com pastilha de porcelana de (4x4)cm, Jatoba de 1 qualidade referencia JC 1810 ou similar, inclusive chapisco, emboco com argamassa de cimento , areia e saibro no traco 1:2:2, assentes e rejuntadas com nata de cimento branco.  Fornecimento e </v>
          </cell>
          <cell r="D4734" t="str">
            <v>m2</v>
          </cell>
          <cell r="E4734">
            <v>77.67</v>
          </cell>
        </row>
        <row r="4735">
          <cell r="A4735" t="str">
            <v>RV004696</v>
          </cell>
          <cell r="B4735" t="str">
            <v>RV10200050/</v>
          </cell>
          <cell r="C4735" t="str">
            <v>Chapa de Celotex ou similar, (1,22x2,44)m, de 12mm.  Fornecimento.</v>
          </cell>
          <cell r="D4735" t="str">
            <v>folha</v>
          </cell>
          <cell r="E4735">
            <v>9.0299999999999994</v>
          </cell>
        </row>
        <row r="4736">
          <cell r="A4736" t="str">
            <v>RV004695</v>
          </cell>
          <cell r="B4736" t="str">
            <v>RV10200100/</v>
          </cell>
          <cell r="C4736" t="str">
            <v>Chapa de Duratex ou similar, nas dimensoes de (1,22x2,75)m, lisa, espessura de 3,2mm.  Fornecimento.</v>
          </cell>
          <cell r="D4736" t="str">
            <v>folha</v>
          </cell>
          <cell r="E4736">
            <v>15.82</v>
          </cell>
        </row>
        <row r="4737">
          <cell r="A4737" t="str">
            <v>RV009470</v>
          </cell>
          <cell r="B4737" t="str">
            <v>RV10200103/</v>
          </cell>
          <cell r="C4737" t="str">
            <v>Chapa de Duratex ou similar, nas dimensoes de (1,22x2,75)m, pe perfurado.  Fornecimento.</v>
          </cell>
          <cell r="D4737" t="str">
            <v>un</v>
          </cell>
          <cell r="E4737">
            <v>22.88</v>
          </cell>
        </row>
        <row r="4738">
          <cell r="A4738" t="str">
            <v>RV009472</v>
          </cell>
          <cell r="B4738" t="str">
            <v>RV10200150/</v>
          </cell>
          <cell r="C4738" t="str">
            <v>Chapa de Eucatex ou similar, nas dimensoes de (1,22x2,44)m, espessura de 12mm.  Fornecimento.</v>
          </cell>
          <cell r="D4738" t="str">
            <v>un</v>
          </cell>
          <cell r="E4738">
            <v>28.49</v>
          </cell>
        </row>
        <row r="4739">
          <cell r="A4739" t="str">
            <v>RV009471</v>
          </cell>
          <cell r="B4739" t="str">
            <v>RV10200153/</v>
          </cell>
          <cell r="C4739" t="str">
            <v>Chapa de Eucatex ou similar, nas dimensoes de (1,22x2,44)m, espessura de 24mm.  Fornecimento.</v>
          </cell>
          <cell r="D4739" t="str">
            <v>un</v>
          </cell>
          <cell r="E4739">
            <v>57.2</v>
          </cell>
        </row>
        <row r="4740">
          <cell r="A4740" t="str">
            <v>RV010146</v>
          </cell>
          <cell r="B4740" t="str">
            <v>RV10200200/</v>
          </cell>
          <cell r="C4740" t="str">
            <v>Lambri em madeira macica com folheado de madeira em Louro, modelo Lambrilin de Louro, nas dimensoes de 3m de comprimento, 0,10m de largura e espessura de 0,01m, encaixe macho e femea, com acabamento em verniz fosco semelhante ao encerado, exclusive transp</v>
          </cell>
          <cell r="D4740" t="str">
            <v>m2</v>
          </cell>
          <cell r="E4740">
            <v>58.63</v>
          </cell>
        </row>
        <row r="4741">
          <cell r="A4741" t="str">
            <v>RV004455</v>
          </cell>
          <cell r="B4741" t="str">
            <v>RV10250050/</v>
          </cell>
          <cell r="C4741" t="str">
            <v>Chapim ou espelho de marmore cintilante com (3x12)cm a 18cm, com  2 polimentos, assentes com argamassa de cimento saibro e areia no traco 1:2:2 e nata de cimento.</v>
          </cell>
          <cell r="D4741" t="str">
            <v>m</v>
          </cell>
          <cell r="E4741">
            <v>88.31</v>
          </cell>
        </row>
        <row r="4742">
          <cell r="A4742" t="str">
            <v>RV000825</v>
          </cell>
          <cell r="B4742" t="str">
            <v>RV10250100/</v>
          </cell>
          <cell r="C4742" t="str">
            <v>Peitoril de Marmore Branco Nacional, de (2x18)cm, com 2 polimentos, assentes com argamassa de cimento, saibro e areia no traco 1:2:2 e nata de cimento.</v>
          </cell>
          <cell r="D4742" t="str">
            <v>m</v>
          </cell>
          <cell r="E4742">
            <v>23.36</v>
          </cell>
        </row>
        <row r="4743">
          <cell r="A4743" t="str">
            <v>RV000832</v>
          </cell>
          <cell r="B4743" t="str">
            <v>RV10300050/</v>
          </cell>
          <cell r="C4743" t="str">
            <v>Forro de chapas lisas prensadas de cimento amianto, 4mm de espessura, tipo comum, aplicadas em tarugamentos de sarrafos, formando quadros de (55x75)cm, com mata-juntas de (3x1)cm.  Fornecimento e colocacao.</v>
          </cell>
          <cell r="D4743" t="str">
            <v>m2</v>
          </cell>
          <cell r="E4743" t="e">
            <v>#N/A</v>
          </cell>
        </row>
        <row r="4744">
          <cell r="A4744" t="str">
            <v>RV000826</v>
          </cell>
          <cell r="B4744" t="str">
            <v>RV10300100A</v>
          </cell>
          <cell r="C4744" t="str">
            <v>Forro de gesso estafe, com placas de (100x70)cm, fundidas na obra, presas com 6 esbirros de canhamo, embebidas em nata de gesso e rejuntadas, exclusive o emprego de andaimes.</v>
          </cell>
          <cell r="D4744" t="str">
            <v>m2</v>
          </cell>
          <cell r="E4744">
            <v>16.64</v>
          </cell>
        </row>
        <row r="4745">
          <cell r="A4745" t="str">
            <v>RV000827</v>
          </cell>
          <cell r="B4745" t="str">
            <v>RV10300103/</v>
          </cell>
          <cell r="C4745" t="str">
            <v>Forro falso de gesso, com placas pre-moldadas, de (60x60)cm, de encaixe, presas com 4 tirantes de arame e rejuntadas, exclusive o emprego de andaimes.  Fornecimento e colocacao.</v>
          </cell>
          <cell r="D4745" t="str">
            <v>m2</v>
          </cell>
          <cell r="E4745">
            <v>18.82</v>
          </cell>
        </row>
        <row r="4746">
          <cell r="A4746" t="str">
            <v>RV000828</v>
          </cell>
          <cell r="B4746" t="str">
            <v>RV10300200/</v>
          </cell>
          <cell r="C4746" t="str">
            <v>Forro de placas Fibraroc ou similar, de fabricacao Eucatex ou similar, sobre perfis de ferro branco, suspensos por tirante.  Fornecimento e colocacao.</v>
          </cell>
          <cell r="D4746" t="str">
            <v>m2</v>
          </cell>
          <cell r="E4746">
            <v>38.5</v>
          </cell>
        </row>
        <row r="4747">
          <cell r="A4747" t="str">
            <v>RV000830</v>
          </cell>
          <cell r="B4747" t="str">
            <v>RV10300203/</v>
          </cell>
          <cell r="C4747" t="str">
            <v>Forro pacote em placas Eucatex ou similar, de 12mm de espessura, sobre perfis metalicos presos ao teto por tirantes de arame.  Fornecimento.</v>
          </cell>
          <cell r="D4747" t="str">
            <v>m2</v>
          </cell>
          <cell r="E4747">
            <v>8.6300000000000008</v>
          </cell>
        </row>
        <row r="4748">
          <cell r="A4748" t="str">
            <v>RV000831</v>
          </cell>
          <cell r="B4748" t="str">
            <v>RV10300250/</v>
          </cell>
          <cell r="C4748" t="str">
            <v>Forro de tabuas de Cedro ou similar, macho-femea, com (1x10)cm, pregados em sarrafos de madeira de Lei de (2x10)cm, espacados de 50cm.  Fornecimento e colocacao.</v>
          </cell>
          <cell r="D4748" t="str">
            <v>m2</v>
          </cell>
          <cell r="E4748">
            <v>33.9</v>
          </cell>
        </row>
        <row r="4749">
          <cell r="A4749" t="str">
            <v>RV009609</v>
          </cell>
          <cell r="B4749" t="str">
            <v>RV10300253/</v>
          </cell>
          <cell r="C4749" t="str">
            <v>Forro de tabuas de Pinus ou similar, macho-femea, com (1x10)cm, pregados em sarrafos de madeira de Lei de (2x10)cm, espacados de 50cm.  Fornecimento e colocacao.</v>
          </cell>
          <cell r="D4749" t="str">
            <v>m2</v>
          </cell>
          <cell r="E4749">
            <v>18.170000000000002</v>
          </cell>
        </row>
        <row r="4750">
          <cell r="A4750" t="str">
            <v>RV005789</v>
          </cell>
          <cell r="B4750" t="str">
            <v>RV10300256/</v>
          </cell>
          <cell r="C4750" t="str">
            <v>Forro em madeira tipo colmeia, pregado em sarrafos em madeira de Lei, de (2x10)cm, espacadas de 50cm.  Fornecimento e colocacao, inclusive envenizamento.</v>
          </cell>
          <cell r="D4750" t="str">
            <v>m2</v>
          </cell>
          <cell r="E4750">
            <v>58.87</v>
          </cell>
        </row>
        <row r="4751">
          <cell r="A4751" t="str">
            <v>RV007922</v>
          </cell>
          <cell r="B4751" t="str">
            <v>RV10300300/</v>
          </cell>
          <cell r="C4751" t="str">
            <v>Forro em placa de PVC, na cor branca ou gelo, apoiado em perfis metalicos, presos ao teto por tirantes de arame.  Fornecimento e colocacao.</v>
          </cell>
          <cell r="D4751" t="str">
            <v>m2</v>
          </cell>
          <cell r="E4751">
            <v>17.27</v>
          </cell>
        </row>
        <row r="4752">
          <cell r="A4752" t="str">
            <v>RV005472</v>
          </cell>
          <cell r="B4752" t="str">
            <v>RV10350050/</v>
          </cell>
          <cell r="C4752" t="str">
            <v>Brize Soleir em chapa de fibro-cimento com  espessura de 6mm.  Fornecimento e colocacao.</v>
          </cell>
          <cell r="D4752" t="str">
            <v>m2</v>
          </cell>
          <cell r="E4752" t="e">
            <v>#N/A</v>
          </cell>
        </row>
        <row r="4753">
          <cell r="A4753" t="str">
            <v>RV000833</v>
          </cell>
          <cell r="B4753" t="str">
            <v>RV10350100/</v>
          </cell>
          <cell r="C4753" t="str">
            <v>Brize vertical de chapa de fibro-cimento de 20mm de espessura, com 400mm de largura, fixado em perfis de ferro com parafusos, medido pela area chapa colocada.</v>
          </cell>
          <cell r="D4753" t="str">
            <v>m2</v>
          </cell>
          <cell r="E4753">
            <v>215.76</v>
          </cell>
        </row>
        <row r="4754">
          <cell r="A4754" t="str">
            <v>RV009913</v>
          </cell>
          <cell r="B4754" t="str">
            <v>RV10400050/</v>
          </cell>
          <cell r="C4754" t="str">
            <v>Brize Soleir em chapa de aluminio com  espessura de 1,2mm.  Fornecimento e colocacao.</v>
          </cell>
          <cell r="D4754" t="str">
            <v>m2</v>
          </cell>
          <cell r="E4754">
            <v>364.02</v>
          </cell>
        </row>
        <row r="4755">
          <cell r="A4755" t="str">
            <v>RV000835</v>
          </cell>
          <cell r="B4755" t="str">
            <v>RV10450050/</v>
          </cell>
          <cell r="C4755" t="str">
            <v>Revestimento de formica brilhante, de 1mm de espessura, sobre pecas de madeira amplas, como portas, mesas, armarios e prateleiras fundas.</v>
          </cell>
          <cell r="D4755" t="str">
            <v>m2</v>
          </cell>
          <cell r="E4755">
            <v>29.19</v>
          </cell>
        </row>
        <row r="4756">
          <cell r="A4756" t="str">
            <v>RV000834</v>
          </cell>
          <cell r="B4756" t="str">
            <v>RV10450100/</v>
          </cell>
          <cell r="C4756" t="str">
            <v>Revestimento de formica texturizada, de 1,3mm de espessura, em paredes, sobre revestimento lixado e escovado.</v>
          </cell>
          <cell r="D4756" t="str">
            <v>m2</v>
          </cell>
          <cell r="E4756">
            <v>28.96</v>
          </cell>
        </row>
        <row r="4757">
          <cell r="A4757" t="str">
            <v>RV006756</v>
          </cell>
          <cell r="B4757" t="str">
            <v>RV10450150/</v>
          </cell>
          <cell r="C4757" t="str">
            <v>Revestimento em paineis MRX-SMEL, melaminicos autoportantes, para uso sobre laminas de chumbo, em salas radiologicas com sistema que garanta estanqueidade dos Raios X e Gama.</v>
          </cell>
          <cell r="D4757" t="str">
            <v>m2</v>
          </cell>
          <cell r="E4757">
            <v>190</v>
          </cell>
        </row>
        <row r="4758">
          <cell r="A4758" t="str">
            <v>RV005029</v>
          </cell>
          <cell r="B4758" t="str">
            <v>RV10500050/</v>
          </cell>
          <cell r="C4758" t="str">
            <v>Revestimento com barita fina e grossa, inclusive emboco na parede e exclusive chapisco.</v>
          </cell>
          <cell r="D4758" t="str">
            <v>m2</v>
          </cell>
          <cell r="E4758">
            <v>108.42</v>
          </cell>
        </row>
        <row r="4759">
          <cell r="A4759" t="str">
            <v>RV009337</v>
          </cell>
          <cell r="B4759" t="str">
            <v>RV10500100/</v>
          </cell>
          <cell r="C4759" t="str">
            <v>Revestimento em paredes, em chapas de Duraplac ou Eucatex ou similar, de 3 mm de espessura, sobre base existente.  Fornecimento e colocacao.</v>
          </cell>
          <cell r="D4759" t="str">
            <v>m2</v>
          </cell>
          <cell r="E4759">
            <v>20.29</v>
          </cell>
        </row>
        <row r="4760">
          <cell r="A4760" t="str">
            <v>RV010384</v>
          </cell>
          <cell r="B4760" t="str">
            <v>RV10500150A</v>
          </cell>
          <cell r="C4760" t="str">
            <v>Revestimento de filme vinilico com 0,5mm de espessura, conforme projeto.  Fornecimento.</v>
          </cell>
          <cell r="D4760" t="str">
            <v>m2</v>
          </cell>
          <cell r="E4760">
            <v>6.05</v>
          </cell>
        </row>
        <row r="4761">
          <cell r="A4761" t="str">
            <v>RV006746</v>
          </cell>
          <cell r="B4761" t="str">
            <v>RV10500200/</v>
          </cell>
          <cell r="C4761" t="str">
            <v>Revestimento de paredes com lencol de chumbo, 0,50mm de espessura, inclusive adesivos, solventes, parafusos, bucha e obturacoes de perfuracoes.  Fornecimento e instalacao.</v>
          </cell>
          <cell r="D4761" t="str">
            <v>m2</v>
          </cell>
          <cell r="E4761">
            <v>86.7</v>
          </cell>
        </row>
        <row r="4762">
          <cell r="A4762" t="str">
            <v>RV006747</v>
          </cell>
          <cell r="B4762" t="str">
            <v>RV10500203/</v>
          </cell>
          <cell r="C4762" t="str">
            <v>Revestimento de paredes com lencol de chumbo, 1mm de espessura, inclusive adesivos, solventes, parafusos, bucha e obturacoes de perfuracoes.  Fornecimento e instalacao.</v>
          </cell>
          <cell r="D4762" t="str">
            <v>m2</v>
          </cell>
          <cell r="E4762">
            <v>104.7</v>
          </cell>
        </row>
        <row r="4763">
          <cell r="A4763" t="str">
            <v>RV006748</v>
          </cell>
          <cell r="B4763" t="str">
            <v>RV10500206/</v>
          </cell>
          <cell r="C4763" t="str">
            <v>Revestimento de paredes com lencol de chumbo, 1,50mm de espessura, inclusive adesivos, solventes, parafusos, bucha e obturacoes de perfuracoes.  Fornecimento e instalacao.</v>
          </cell>
          <cell r="D4763" t="str">
            <v>m2</v>
          </cell>
          <cell r="E4763">
            <v>122.7</v>
          </cell>
        </row>
        <row r="4764">
          <cell r="A4764" t="str">
            <v>RV006749</v>
          </cell>
          <cell r="B4764" t="str">
            <v>RV10500209/</v>
          </cell>
          <cell r="C4764" t="str">
            <v>Revestimento de paredes com lencol de chumbo, 2mm de espessura, inclusive adesivos, solventes, parafusos, bucha e obturacoes de perfuracoes.  Fornecimento e instalacao.</v>
          </cell>
          <cell r="D4764" t="str">
            <v>m2</v>
          </cell>
          <cell r="E4764">
            <v>145.69999999999999</v>
          </cell>
        </row>
        <row r="4765">
          <cell r="A4765" t="str">
            <v>RV006750</v>
          </cell>
          <cell r="B4765" t="str">
            <v>RV10500212/</v>
          </cell>
          <cell r="C4765" t="str">
            <v>Revestimento de paredes com lencol de chumbo, 3mm de espessura, inclusive adesivos, solventes, parafusos, bucha e obturacoes de perfuracoes.  Fornecimento e instalacao.</v>
          </cell>
          <cell r="D4765" t="str">
            <v>m2</v>
          </cell>
          <cell r="E4765">
            <v>181.7</v>
          </cell>
        </row>
        <row r="4766">
          <cell r="A4766" t="str">
            <v>RV005688</v>
          </cell>
          <cell r="B4766" t="str">
            <v>RV10500250/</v>
          </cell>
          <cell r="C4766" t="str">
            <v>Revestimento texturizado fosco para uso externo sobre superficie camurcada ou concreto liso, com 2mm de espessura, executado com po crepe ATB da Plasticote ou similar, na cor indicada, sobre aditivo com 2 demaos de acabamento.</v>
          </cell>
          <cell r="D4766" t="str">
            <v>m2</v>
          </cell>
          <cell r="E4766">
            <v>16.29</v>
          </cell>
        </row>
        <row r="4767">
          <cell r="A4767" t="str">
            <v>RV000841</v>
          </cell>
          <cell r="B4767" t="str">
            <v>RV15050050/</v>
          </cell>
          <cell r="C4767" t="str">
            <v>Base suporte, contrapiso ou camada regularizadora executada com argamassa de cimento e areia no traco 1:5, espessura de 1,5cm.</v>
          </cell>
          <cell r="D4767" t="str">
            <v>m2</v>
          </cell>
          <cell r="E4767">
            <v>7.01</v>
          </cell>
        </row>
        <row r="4768">
          <cell r="A4768" t="str">
            <v>RV000842</v>
          </cell>
          <cell r="B4768" t="str">
            <v>RV15050053/</v>
          </cell>
          <cell r="C4768" t="str">
            <v>Base suporte, contrapiso ou camada regularizadora executada com argamassa de cimento e areia no traco 1:5, espessura de 2cm.</v>
          </cell>
          <cell r="D4768" t="str">
            <v>m2</v>
          </cell>
          <cell r="E4768">
            <v>8.3800000000000008</v>
          </cell>
        </row>
        <row r="4769">
          <cell r="A4769" t="str">
            <v>RV000843</v>
          </cell>
          <cell r="B4769" t="str">
            <v>RV15050056/</v>
          </cell>
          <cell r="C4769" t="str">
            <v>Base suporte, contrapiso ou camada regularizadora executada com argamassa de cimento e areia no traco 1:5, espessura de 2,5cm.</v>
          </cell>
          <cell r="D4769" t="str">
            <v>m2</v>
          </cell>
          <cell r="E4769">
            <v>9.75</v>
          </cell>
        </row>
        <row r="4770">
          <cell r="A4770" t="str">
            <v>RV000844</v>
          </cell>
          <cell r="B4770" t="str">
            <v>RV15050059/</v>
          </cell>
          <cell r="C4770" t="str">
            <v>Base suporte, contrapiso ou camada regularizadora executada com argamassa de cimento e areia no traco 1:5, espessura de 3cm.</v>
          </cell>
          <cell r="D4770" t="str">
            <v>m2</v>
          </cell>
          <cell r="E4770">
            <v>11.12</v>
          </cell>
        </row>
        <row r="4771">
          <cell r="A4771" t="str">
            <v>RV000845</v>
          </cell>
          <cell r="B4771" t="str">
            <v>RV15050062/</v>
          </cell>
          <cell r="C4771" t="str">
            <v>Base suporte, contrapiso ou camada regularizadora executada com argamassa de cimento e areia no traco 1:5, espessura de 3,5cm.</v>
          </cell>
          <cell r="D4771" t="str">
            <v>m2</v>
          </cell>
          <cell r="E4771">
            <v>12.48</v>
          </cell>
        </row>
        <row r="4772">
          <cell r="A4772" t="str">
            <v>RV000846</v>
          </cell>
          <cell r="B4772" t="str">
            <v>RV15050072/</v>
          </cell>
          <cell r="C4772" t="str">
            <v>Base suporte, contrapiso ou camada regularizadora executada com argamassa de cimento e areia no traco 1:5, espessura de 6cm.</v>
          </cell>
          <cell r="D4772" t="str">
            <v>m2</v>
          </cell>
          <cell r="E4772">
            <v>19.329999999999998</v>
          </cell>
        </row>
        <row r="4773">
          <cell r="A4773" t="str">
            <v>RV002084</v>
          </cell>
          <cell r="B4773" t="str">
            <v>RV15050100/</v>
          </cell>
          <cell r="C4773" t="str">
            <v>Base suporte ou contrapiso, executado com concreto magro, na espessura de 5cm, no traco 1:3:3, em volume, com juntas formando quadros de (1x1)m, com sarrafos de Pinho ou similar, incorporados, inclusive preparo do terreno, compactacao do solo a maco.</v>
          </cell>
          <cell r="D4773" t="str">
            <v>m2</v>
          </cell>
          <cell r="E4773">
            <v>14.81</v>
          </cell>
        </row>
        <row r="4774">
          <cell r="A4774" t="str">
            <v>RV002083</v>
          </cell>
          <cell r="B4774" t="str">
            <v>RV15050150/</v>
          </cell>
          <cell r="C4774" t="str">
            <v>Camada de brita 1, com espessura estimada em 3cm, espalhada manualmente.</v>
          </cell>
          <cell r="D4774" t="str">
            <v>m2</v>
          </cell>
          <cell r="E4774">
            <v>3.43</v>
          </cell>
        </row>
        <row r="4775">
          <cell r="A4775" t="str">
            <v>RV018077</v>
          </cell>
          <cell r="B4775" t="str">
            <v>RV15050201/</v>
          </cell>
          <cell r="C4775" t="e">
            <v>#N/A</v>
          </cell>
          <cell r="D4775" t="e">
            <v>#N/A</v>
          </cell>
          <cell r="E4775">
            <v>10.64</v>
          </cell>
        </row>
        <row r="4776">
          <cell r="A4776" t="str">
            <v>RV000837</v>
          </cell>
          <cell r="B4776" t="str">
            <v>RV15050203/</v>
          </cell>
          <cell r="C4776" t="str">
            <v>Piso cimentado aspero, com 1,5cm de espessura, com argamassa de cimento e areia no traco 1:3, alisado a colher, sobre base existente.</v>
          </cell>
          <cell r="D4776" t="str">
            <v>m2</v>
          </cell>
          <cell r="E4776">
            <v>10.75</v>
          </cell>
        </row>
        <row r="4777">
          <cell r="A4777" t="str">
            <v>RV017833</v>
          </cell>
          <cell r="B4777" t="str">
            <v>RV15050250/</v>
          </cell>
          <cell r="C4777" t="str">
            <v>Piso cimentado com corante, com 1,5cm de espessura, com argamassa de cimento e areia no traco 1:3, alisado a colher, sobre base existente.</v>
          </cell>
          <cell r="D4777" t="str">
            <v>m2</v>
          </cell>
          <cell r="E4777">
            <v>17.100000000000001</v>
          </cell>
        </row>
        <row r="4778">
          <cell r="A4778" t="str">
            <v>RV000839</v>
          </cell>
          <cell r="B4778" t="str">
            <v>RV15050300/</v>
          </cell>
          <cell r="C4778" t="str">
            <v>Piso cimentado com juntas batidas formando quadros, com 1,5cm de espessura, com argamassa de cimento e areia no traco 1:3, alisado a colher, sobre base existente.</v>
          </cell>
          <cell r="D4778" t="str">
            <v>m2</v>
          </cell>
          <cell r="E4778">
            <v>16.010000000000002</v>
          </cell>
        </row>
        <row r="4779">
          <cell r="A4779" t="str">
            <v>RV018076</v>
          </cell>
          <cell r="B4779" t="str">
            <v>RV15050351/</v>
          </cell>
          <cell r="C4779" t="e">
            <v>#N/A</v>
          </cell>
          <cell r="D4779" t="e">
            <v>#N/A</v>
          </cell>
          <cell r="E4779">
            <v>11</v>
          </cell>
        </row>
        <row r="4780">
          <cell r="A4780" t="str">
            <v>RV005231</v>
          </cell>
          <cell r="B4780" t="str">
            <v>RV15050400/</v>
          </cell>
          <cell r="C4780" t="str">
            <v>Rodape de cimento sobre alvenaria em osso, com (7x2)cm.</v>
          </cell>
          <cell r="D4780" t="str">
            <v>m</v>
          </cell>
          <cell r="E4780">
            <v>4.16</v>
          </cell>
        </row>
        <row r="4781">
          <cell r="A4781" t="str">
            <v>RV000847</v>
          </cell>
          <cell r="B4781" t="str">
            <v>RV15100050/</v>
          </cell>
          <cell r="C4781" t="str">
            <v>Recomposicao de piso cimentado, com argamassa de cimento e areia no traco 1:3, com 2cm de espessura, inclusive base de concreto no traco 1:4:8.</v>
          </cell>
          <cell r="D4781" t="str">
            <v>m2</v>
          </cell>
          <cell r="E4781">
            <v>27.35</v>
          </cell>
        </row>
        <row r="4782">
          <cell r="A4782" t="str">
            <v>RV008924</v>
          </cell>
          <cell r="B4782" t="str">
            <v>RV15100100/</v>
          </cell>
          <cell r="C4782" t="str">
            <v>Recomposicao de piso de concreto simples com resistencia de 11MPa, preparado em betoneira com 8cm de espessura, inclusive demolicao com equipamento de ar comprimido do piso existente.</v>
          </cell>
          <cell r="D4782" t="str">
            <v>m2</v>
          </cell>
          <cell r="E4782">
            <v>22.98</v>
          </cell>
        </row>
        <row r="4783">
          <cell r="A4783" t="str">
            <v>RV000851</v>
          </cell>
          <cell r="B4783" t="str">
            <v>RV15150050/</v>
          </cell>
          <cell r="C4783" t="str">
            <v xml:space="preserve">Piso de ladrilhos ceramicos anti-derrapante, Gail ou similar, (11,5x24)cm, com 14mm de espessura, nas cores pessego, vermelho, chocolate ou castor, assentes sobre superficie em osso, com argamassa de cimento, saibro e areia no traco 1:2:3, rejuntados com </v>
          </cell>
          <cell r="D4783" t="str">
            <v>m2</v>
          </cell>
          <cell r="E4783">
            <v>60.73</v>
          </cell>
        </row>
        <row r="4784">
          <cell r="A4784" t="str">
            <v>RV007706</v>
          </cell>
          <cell r="B4784" t="str">
            <v>RV15150100/</v>
          </cell>
          <cell r="C4784" t="str">
            <v>Piso em mosaico de azulejos de varias origens, com argamassa de cimento e areia, no traco 1:3, sobre base ja existente.</v>
          </cell>
          <cell r="D4784" t="str">
            <v>m2</v>
          </cell>
          <cell r="E4784">
            <v>22.18</v>
          </cell>
        </row>
        <row r="4785">
          <cell r="A4785" t="str">
            <v>RV004459</v>
          </cell>
          <cell r="B4785" t="str">
            <v>RV15150150/</v>
          </cell>
          <cell r="C4785" t="str">
            <v>Revestimento de piso, com ceramica 20x20cm, Cecrisa linha Stadium Jenel WH ou similar, assentes sobre superficies osso com argamassa de cimento, saibro e areia no traco 1:2:3, rejuntados com cimento branco e corante.</v>
          </cell>
          <cell r="D4785" t="str">
            <v>m2</v>
          </cell>
          <cell r="E4785">
            <v>29.91</v>
          </cell>
        </row>
        <row r="4786">
          <cell r="A4786" t="str">
            <v>RV000849</v>
          </cell>
          <cell r="B4786" t="str">
            <v>RV15150200/</v>
          </cell>
          <cell r="C4786" t="str">
            <v>Revestimento de piso, com ladrilhos ceramicos Portobello ou similar, carga pesada, de (30x30)cm, na cor grafite ou branca, cimento, saibro e areia no traco 1:2:3, cimento branco.</v>
          </cell>
          <cell r="D4786" t="str">
            <v>m2</v>
          </cell>
          <cell r="E4786">
            <v>33.25</v>
          </cell>
        </row>
        <row r="4787">
          <cell r="A4787" t="str">
            <v>RV005638</v>
          </cell>
          <cell r="B4787" t="str">
            <v>RV15200050/</v>
          </cell>
          <cell r="C4787" t="str">
            <v>Assentamento de placas nao trabalhadas de granito, sobre terreno nivelado, com as juntas tomadas com argamassa de cimento e areia no traco 1:3.</v>
          </cell>
          <cell r="D4787" t="str">
            <v>m2</v>
          </cell>
          <cell r="E4787">
            <v>40.9</v>
          </cell>
        </row>
        <row r="4788">
          <cell r="A4788" t="str">
            <v>RV010399</v>
          </cell>
          <cell r="B4788" t="str">
            <v>RV15200100/</v>
          </cell>
          <cell r="C4788" t="str">
            <v>Assentamento de lajoes de granito em calcadas de logradouros, com rejuntamento de argamassa de cimento e areia, no traco 1:3, sem fornecimento das pedras.</v>
          </cell>
          <cell r="D4788" t="str">
            <v>m2</v>
          </cell>
          <cell r="E4788">
            <v>36.979999999999997</v>
          </cell>
        </row>
        <row r="4789">
          <cell r="A4789" t="str">
            <v>RV007996</v>
          </cell>
          <cell r="B4789" t="str">
            <v>RV15200150A</v>
          </cell>
          <cell r="C4789" t="str">
            <v>Capa degrau de Marmore Branco Nacional de (3x28)cm, com 1 polimento, assentes com recobrimento de nata de cimento sobre argamassa de cimento, saibro e areia no traco 1:2:2.</v>
          </cell>
          <cell r="D4789" t="str">
            <v>m</v>
          </cell>
          <cell r="E4789">
            <v>66.64</v>
          </cell>
        </row>
        <row r="4790">
          <cell r="A4790" t="str">
            <v>RV017973</v>
          </cell>
          <cell r="B4790" t="str">
            <v>RV15200200/</v>
          </cell>
          <cell r="C4790" t="str">
            <v>Granito rustico em placas de (50x50)cm, espessura de 3 a 4cm, com corte manual. Fornecimento.</v>
          </cell>
          <cell r="D4790" t="str">
            <v>un</v>
          </cell>
          <cell r="E4790">
            <v>4.6500000000000004</v>
          </cell>
        </row>
        <row r="4791">
          <cell r="A4791" t="str">
            <v>SC017690</v>
          </cell>
          <cell r="B4791" t="str">
            <v>SC05050700/</v>
          </cell>
          <cell r="C4791" t="str">
            <v>Demolicao manual de alvenaria de tijolos furados, inclusive empilhamento dentro do canteiro de servico.</v>
          </cell>
          <cell r="D4791" t="str">
            <v>m3</v>
          </cell>
          <cell r="E4791">
            <v>41.93</v>
          </cell>
        </row>
        <row r="4792">
          <cell r="A4792" t="str">
            <v>SC002193</v>
          </cell>
          <cell r="B4792" t="str">
            <v>SC05050750/</v>
          </cell>
          <cell r="C4792" t="str">
            <v>Demolicao manual de alvenaria de tijolos macicos inclusive empilhamento dentro do canteiro de servico.</v>
          </cell>
          <cell r="D4792" t="str">
            <v>m3</v>
          </cell>
          <cell r="E4792">
            <v>58.04</v>
          </cell>
        </row>
        <row r="4793">
          <cell r="A4793" t="str">
            <v>SC017697</v>
          </cell>
          <cell r="B4793" t="str">
            <v>SC05050800/</v>
          </cell>
          <cell r="C4793" t="str">
            <v>Demolicao manual de base suporte, contrapiso, camada regularizadora ou de assentamento de tacos, ceramicas e azulejos.</v>
          </cell>
          <cell r="D4793" t="str">
            <v>m2</v>
          </cell>
          <cell r="E4793">
            <v>7.26</v>
          </cell>
        </row>
        <row r="4794">
          <cell r="A4794" t="str">
            <v>SC017688</v>
          </cell>
          <cell r="B4794" t="str">
            <v>SC05050850/</v>
          </cell>
          <cell r="C4794" t="str">
            <v>Demolicao manual de concreto simples com empilhamento lateral dentro do canteiro do servico.</v>
          </cell>
          <cell r="D4794" t="str">
            <v>m3</v>
          </cell>
          <cell r="E4794">
            <v>66.209999999999994</v>
          </cell>
        </row>
        <row r="4795">
          <cell r="A4795" t="str">
            <v>SC002200</v>
          </cell>
          <cell r="B4795" t="str">
            <v>SC05050900/</v>
          </cell>
          <cell r="C4795" t="str">
            <v>Demolicao manual de concreto armado estando as pecas em posicao espacial sobre o terreno ou plano horizontal de trabalho, inclusive o empilhamento lateral dentro do canteiro.</v>
          </cell>
          <cell r="D4795" t="str">
            <v>m3</v>
          </cell>
          <cell r="E4795">
            <v>92.11</v>
          </cell>
        </row>
        <row r="4796">
          <cell r="A4796" t="str">
            <v>SC017689</v>
          </cell>
          <cell r="B4796" t="str">
            <v>SC05050950/</v>
          </cell>
          <cell r="C4796" t="str">
            <v>Demolicao manual de concreto armado compreendendo pilares, vigas e lajes, em estrutura apresentando posicao espacial, inclusive empilhamento lateral dentro do canteiro.</v>
          </cell>
          <cell r="D4796" t="str">
            <v>m3</v>
          </cell>
          <cell r="E4796">
            <v>93.8</v>
          </cell>
        </row>
        <row r="4797">
          <cell r="A4797" t="str">
            <v>SC002214</v>
          </cell>
          <cell r="B4797" t="str">
            <v>SC05051000/</v>
          </cell>
          <cell r="C4797" t="str">
            <v>Demolicao de divisorias de placas de marmorite.</v>
          </cell>
          <cell r="D4797" t="str">
            <v>m2</v>
          </cell>
          <cell r="E4797">
            <v>3.87</v>
          </cell>
        </row>
        <row r="4798">
          <cell r="A4798" t="str">
            <v>SC002194</v>
          </cell>
          <cell r="B4798" t="str">
            <v>SC05051050/</v>
          </cell>
          <cell r="C4798" t="str">
            <v>Demolicao de filme (pelicula) de impermeabilizacao e respectiva tela de poliester tipo Denver ou similar, Hey'di Cryl ou similar.</v>
          </cell>
          <cell r="D4798" t="str">
            <v>m2</v>
          </cell>
          <cell r="E4798">
            <v>4.55</v>
          </cell>
        </row>
        <row r="4799">
          <cell r="A4799" t="str">
            <v>SC005198</v>
          </cell>
          <cell r="B4799" t="str">
            <v>SC05051100/</v>
          </cell>
          <cell r="C4799" t="str">
            <v>Demolicao manual de pavimentacao de concreto asfaltico de 5cm de espessura.</v>
          </cell>
          <cell r="D4799" t="str">
            <v>m3</v>
          </cell>
          <cell r="E4799">
            <v>58.04</v>
          </cell>
        </row>
        <row r="4800">
          <cell r="A4800" t="str">
            <v>SC002195</v>
          </cell>
          <cell r="B4800" t="str">
            <v>SC05051150/</v>
          </cell>
          <cell r="C4800" t="str">
            <v>Demolicao manual de pavimentacao de macadame betuminoso, inclusive afastamento lateral dentro do canteiro de servico.</v>
          </cell>
          <cell r="D4800" t="str">
            <v>m3</v>
          </cell>
          <cell r="E4800">
            <v>17.91</v>
          </cell>
        </row>
        <row r="4801">
          <cell r="A4801" t="str">
            <v>SC000177</v>
          </cell>
          <cell r="B4801" t="str">
            <v>SC05051200/</v>
          </cell>
          <cell r="C4801" t="str">
            <v>Demolicao manual de piso de alta resistencia tipo Marmorite, Oxicret, Korodur ou similar.</v>
          </cell>
          <cell r="D4801" t="str">
            <v>m2</v>
          </cell>
          <cell r="E4801">
            <v>7.26</v>
          </cell>
        </row>
        <row r="4802">
          <cell r="A4802" t="str">
            <v>SC000170</v>
          </cell>
          <cell r="B4802" t="str">
            <v>SC05051250/</v>
          </cell>
          <cell r="C4802" t="str">
            <v>Demolicao manual de piso cimentado, exclusive a base de concreto, inclusive empilhamento lateral dentro do canteiro de servico.</v>
          </cell>
          <cell r="D4802" t="str">
            <v>m2</v>
          </cell>
          <cell r="E4802">
            <v>3.39</v>
          </cell>
        </row>
        <row r="4803">
          <cell r="A4803" t="str">
            <v>SC000171</v>
          </cell>
          <cell r="B4803" t="str">
            <v>SC05051300/</v>
          </cell>
          <cell r="C4803" t="str">
            <v>Demolicao manual de piso cimentado e da respectiva base de concreto, ou passeio de concreto, inclusive afastamento lateral dentro do canteiro de servico.</v>
          </cell>
          <cell r="D4803" t="str">
            <v>m2</v>
          </cell>
          <cell r="E4803">
            <v>6.58</v>
          </cell>
        </row>
        <row r="4804">
          <cell r="A4804" t="str">
            <v>SC017696</v>
          </cell>
          <cell r="B4804" t="str">
            <v>SC05051350/</v>
          </cell>
          <cell r="C4804" t="str">
            <v>Demolicao de piso de ladrilho ceramico.</v>
          </cell>
          <cell r="D4804" t="str">
            <v>m2</v>
          </cell>
          <cell r="E4804">
            <v>4.74</v>
          </cell>
        </row>
        <row r="4805">
          <cell r="A4805" t="str">
            <v>SC000165</v>
          </cell>
          <cell r="B4805" t="str">
            <v>SC05051400/</v>
          </cell>
          <cell r="C4805" t="str">
            <v>Demolicao de revestimento em argamassa de cal e areia ou cimento e saibro.</v>
          </cell>
          <cell r="D4805" t="str">
            <v>m2</v>
          </cell>
          <cell r="E4805">
            <v>2.42</v>
          </cell>
        </row>
        <row r="4806">
          <cell r="A4806" t="str">
            <v>SC000167</v>
          </cell>
          <cell r="B4806" t="str">
            <v>SC05051450/</v>
          </cell>
          <cell r="C4806" t="str">
            <v>Demolicao de revestimento em azulejos, ceramicas, marmores ou lambris.</v>
          </cell>
          <cell r="D4806" t="str">
            <v>m2</v>
          </cell>
          <cell r="E4806">
            <v>5.81</v>
          </cell>
        </row>
        <row r="4807">
          <cell r="A4807" t="str">
            <v>SC000166</v>
          </cell>
          <cell r="B4807" t="str">
            <v>SC05051500/</v>
          </cell>
          <cell r="C4807" t="str">
            <v>Demolicao de revestimento em argamassa de cimento e areia em parede.</v>
          </cell>
          <cell r="D4807" t="str">
            <v>m2</v>
          </cell>
          <cell r="E4807">
            <v>7.26</v>
          </cell>
        </row>
        <row r="4808">
          <cell r="A4808" t="str">
            <v>SC000168</v>
          </cell>
          <cell r="B4808" t="str">
            <v>SC05051550/</v>
          </cell>
          <cell r="C4808" t="str">
            <v>Demolicao de revestimento de argamassa de cimento e areia em reservatorios ou em superficies de concreto, inclusive limpeza com escovao de aco, exclusive jato de agua ou ar.</v>
          </cell>
          <cell r="D4808" t="str">
            <v>m2</v>
          </cell>
          <cell r="E4808">
            <v>13.07</v>
          </cell>
        </row>
        <row r="4809">
          <cell r="A4809" t="str">
            <v>SC000172</v>
          </cell>
          <cell r="B4809" t="str">
            <v>SC05051600/</v>
          </cell>
          <cell r="C4809" t="str">
            <v>Demolicao de revestimento de soleiras, peitoris ou escadas.</v>
          </cell>
          <cell r="D4809" t="str">
            <v>m2</v>
          </cell>
          <cell r="E4809">
            <v>2.97</v>
          </cell>
        </row>
        <row r="4810">
          <cell r="A4810" t="str">
            <v>SC002201</v>
          </cell>
          <cell r="B4810" t="str">
            <v>SC05051650/</v>
          </cell>
          <cell r="C4810" t="str">
            <v>Demolicao de rodape de alta resistencia, tipo Marmorite, Oxicret ou Korodur ou similar.</v>
          </cell>
          <cell r="D4810" t="str">
            <v>m</v>
          </cell>
          <cell r="E4810">
            <v>2.13</v>
          </cell>
        </row>
        <row r="4811">
          <cell r="A4811" t="str">
            <v>SC002221</v>
          </cell>
          <cell r="B4811" t="str">
            <v>SC05051700/</v>
          </cell>
          <cell r="C4811" t="str">
            <v>Recolocacao de tacos soltos usando pixe, pedrisco e argamassa de cimento e saibro no traco 1:6 com remocao de base existente.</v>
          </cell>
          <cell r="D4811" t="str">
            <v>m2</v>
          </cell>
          <cell r="E4811">
            <v>31.18</v>
          </cell>
        </row>
        <row r="4812">
          <cell r="A4812" t="str">
            <v>SC005226</v>
          </cell>
          <cell r="B4812" t="str">
            <v>SC05051750/</v>
          </cell>
          <cell r="C4812" t="str">
            <v>Remocao de armarios, balcoes construidos com compensado de madeira.</v>
          </cell>
          <cell r="D4812" t="str">
            <v>m2</v>
          </cell>
          <cell r="E4812">
            <v>4.25</v>
          </cell>
        </row>
        <row r="4813">
          <cell r="A4813" t="str">
            <v>SC000186</v>
          </cell>
          <cell r="B4813" t="str">
            <v>SC05051800/</v>
          </cell>
          <cell r="C4813" t="str">
            <v>Remocao de calhas e condutores.</v>
          </cell>
          <cell r="D4813" t="str">
            <v>m</v>
          </cell>
          <cell r="E4813">
            <v>0.97</v>
          </cell>
        </row>
        <row r="4814">
          <cell r="A4814" t="str">
            <v>SC000178</v>
          </cell>
          <cell r="B4814" t="str">
            <v>SC05051850/</v>
          </cell>
          <cell r="C4814" t="str">
            <v>Remocao cuidadosa da camada de capeamento de concreto armado visando a exposicao da armadura, usando cinzel e ponteiro.</v>
          </cell>
          <cell r="D4814" t="str">
            <v>m3</v>
          </cell>
          <cell r="E4814">
            <v>829.04</v>
          </cell>
        </row>
        <row r="4815">
          <cell r="A4815" t="str">
            <v>SC002197</v>
          </cell>
          <cell r="B4815" t="str">
            <v>SC05051900/</v>
          </cell>
          <cell r="C4815" t="str">
            <v>Remocao de cobertura de chapas onduladas de aluminio, medida em projecao horizontal, exclusive madeiramento.</v>
          </cell>
          <cell r="D4815" t="str">
            <v>m2</v>
          </cell>
          <cell r="E4815">
            <v>2.4300000000000002</v>
          </cell>
        </row>
        <row r="4816">
          <cell r="A4816" t="str">
            <v>SC002203</v>
          </cell>
          <cell r="B4816" t="str">
            <v>SC05051950/</v>
          </cell>
          <cell r="C4816" t="str">
            <v>Remocao de cobertura de telhas de aluminio, exclusive suporte, estrutura ou madeiramento, medida pela projecao horizontal.</v>
          </cell>
          <cell r="D4816" t="str">
            <v>m2</v>
          </cell>
          <cell r="E4816">
            <v>2.3199999999999998</v>
          </cell>
        </row>
        <row r="4817">
          <cell r="A4817" t="str">
            <v>SC000175</v>
          </cell>
          <cell r="B4817" t="str">
            <v>SC05052000/</v>
          </cell>
          <cell r="C4817" t="str">
            <v>Remocao de cobertura de telha colonial, medida em projecao horizontal, exclusive madeiramento.</v>
          </cell>
          <cell r="D4817" t="str">
            <v>m2</v>
          </cell>
          <cell r="E4817">
            <v>5.0999999999999996</v>
          </cell>
        </row>
        <row r="4818">
          <cell r="A4818" t="str">
            <v>SC000180</v>
          </cell>
          <cell r="B4818" t="str">
            <v>SC05052050/</v>
          </cell>
          <cell r="C4818" t="str">
            <v>Remocao de cobertura de telha colonial, inclusive madeiramento, medido o conjunto em projecao horizontal.</v>
          </cell>
          <cell r="D4818" t="str">
            <v>m2</v>
          </cell>
          <cell r="E4818">
            <v>9.8699999999999992</v>
          </cell>
        </row>
        <row r="4819">
          <cell r="A4819" t="str">
            <v>SC000176</v>
          </cell>
          <cell r="B4819" t="str">
            <v>SC05052100/</v>
          </cell>
          <cell r="C4819" t="str">
            <v>Remocao de cobertura de telha francesa, medida em projecao horizontal, exclusive madeiramento.</v>
          </cell>
          <cell r="D4819" t="str">
            <v>m2</v>
          </cell>
          <cell r="E4819">
            <v>3.96</v>
          </cell>
        </row>
        <row r="4820">
          <cell r="A4820" t="str">
            <v>SC000181</v>
          </cell>
          <cell r="B4820" t="str">
            <v>SC05052150/</v>
          </cell>
          <cell r="C4820" t="str">
            <v>Remocao de cobertura de telha francesa, inclusive madeiramento, medido o conjunto em projecao horizontal.</v>
          </cell>
          <cell r="D4820" t="str">
            <v>m2</v>
          </cell>
          <cell r="E4820">
            <v>9.0399999999999991</v>
          </cell>
        </row>
        <row r="4821">
          <cell r="A4821" t="str">
            <v>SC000174</v>
          </cell>
          <cell r="B4821" t="str">
            <v>SC05052200/</v>
          </cell>
          <cell r="C4821" t="str">
            <v>Remocao de cobertura de telha de fibro-cimento convencional ondulada, medida em projecao horizontal, exclusive madeiramento.</v>
          </cell>
          <cell r="D4821" t="str">
            <v>m2</v>
          </cell>
          <cell r="E4821">
            <v>2.97</v>
          </cell>
        </row>
        <row r="4822">
          <cell r="A4822" t="str">
            <v>SC002196</v>
          </cell>
          <cell r="B4822" t="str">
            <v>SC05052250/</v>
          </cell>
          <cell r="C4822" t="str">
            <v>Remocao de cobertura de telha fibro-cimento, tipo calha 43 ou 49 ou similar, medida em projecao horizontal, exclusive o madeiramento.</v>
          </cell>
          <cell r="D4822" t="str">
            <v>m2</v>
          </cell>
          <cell r="E4822">
            <v>3.19</v>
          </cell>
        </row>
        <row r="4823">
          <cell r="A4823" t="str">
            <v>SC002202</v>
          </cell>
          <cell r="B4823" t="str">
            <v>SC05052300/</v>
          </cell>
          <cell r="C4823" t="str">
            <v>Remocao de cobertura de telha de fibro-cimento, tipo calha 43 ou 49 ou similar, medido o conjunto em projecao horizontal, inclusive madeiramento.</v>
          </cell>
          <cell r="D4823" t="str">
            <v>m2</v>
          </cell>
          <cell r="E4823">
            <v>4.7300000000000004</v>
          </cell>
        </row>
        <row r="4824">
          <cell r="A4824" t="str">
            <v>SC002198</v>
          </cell>
          <cell r="B4824" t="str">
            <v>SC05052350/</v>
          </cell>
          <cell r="C4824" t="str">
            <v>Remocao de cobertura de telha fibro-cimento, tipo calha 90 ou metalica tipo Tekno ou similar, medida em projecao horizontal, exclusive madeiramento.</v>
          </cell>
          <cell r="D4824" t="str">
            <v>m2</v>
          </cell>
          <cell r="E4824">
            <v>2.46</v>
          </cell>
        </row>
        <row r="4825">
          <cell r="A4825" t="str">
            <v>SC002204</v>
          </cell>
          <cell r="B4825" t="str">
            <v>SC05052400/</v>
          </cell>
          <cell r="C4825" t="str">
            <v>Remocao de cobertura de telha de fibro-cimento, tipo calha 90, ou metalica tipo Tekno ou similar, medido o conjunto em projecao horizontal, inclusive madeiramento.</v>
          </cell>
          <cell r="D4825" t="str">
            <v>m2</v>
          </cell>
          <cell r="E4825">
            <v>3.64</v>
          </cell>
        </row>
        <row r="4826">
          <cell r="A4826" t="str">
            <v>SC000182</v>
          </cell>
          <cell r="B4826" t="str">
            <v>SC05052450/</v>
          </cell>
          <cell r="C4826" t="str">
            <v>Remocao de cobertura de telha de fibro-cimento convencional, ondulada, inclusive madeiramento medindo o conjunto em projecao horizontal.</v>
          </cell>
          <cell r="D4826" t="str">
            <v>m2</v>
          </cell>
          <cell r="E4826">
            <v>4.24</v>
          </cell>
        </row>
        <row r="4827">
          <cell r="A4827" t="str">
            <v>SC002211</v>
          </cell>
          <cell r="B4827" t="str">
            <v>SC05052500/</v>
          </cell>
          <cell r="C4827" t="str">
            <v>Remocao de divisorias de madeira, Eucatex, Duratex ou similar.</v>
          </cell>
          <cell r="D4827" t="str">
            <v>m2</v>
          </cell>
          <cell r="E4827">
            <v>2.42</v>
          </cell>
        </row>
        <row r="4828">
          <cell r="A4828" t="str">
            <v>SC002207</v>
          </cell>
          <cell r="B4828" t="str">
            <v>SC05052550/</v>
          </cell>
          <cell r="C4828" t="str">
            <v>Remocao cuidadosa de camada de protecao de impermeabilizacao.</v>
          </cell>
          <cell r="D4828" t="str">
            <v>m2</v>
          </cell>
          <cell r="E4828">
            <v>6.06</v>
          </cell>
        </row>
        <row r="4829">
          <cell r="A4829" t="str">
            <v>SC017699</v>
          </cell>
          <cell r="B4829" t="str">
            <v>SC05052600/</v>
          </cell>
          <cell r="C4829" t="str">
            <v>Retirada de impermeabilizacao flexivel (asfalto, Igol, etc.), inclusive afastamento lateral, dentro do canteiro de servico; exclusive camada de protecao.</v>
          </cell>
          <cell r="D4829" t="str">
            <v>m2</v>
          </cell>
          <cell r="E4829">
            <v>1.94</v>
          </cell>
        </row>
        <row r="4830">
          <cell r="A4830" t="str">
            <v>SC002205</v>
          </cell>
          <cell r="B4830" t="str">
            <v>SC05052650/</v>
          </cell>
          <cell r="C4830" t="str">
            <v>Remocao de forro de estuque.</v>
          </cell>
          <cell r="D4830" t="str">
            <v>m2</v>
          </cell>
          <cell r="E4830">
            <v>3.39</v>
          </cell>
        </row>
        <row r="4831">
          <cell r="A4831" t="str">
            <v>SC000188</v>
          </cell>
          <cell r="B4831" t="str">
            <v>SC05052700/</v>
          </cell>
          <cell r="C4831" t="str">
            <v>Remocao de forro de frisos de madeira, Eucatex ou similar ou tabuas, exclusive o engradamento.</v>
          </cell>
          <cell r="D4831" t="str">
            <v>m2</v>
          </cell>
          <cell r="E4831">
            <v>3.48</v>
          </cell>
        </row>
        <row r="4832">
          <cell r="A4832" t="str">
            <v>SC000190</v>
          </cell>
          <cell r="B4832" t="str">
            <v>SC05052750/</v>
          </cell>
          <cell r="C4832" t="str">
            <v>Remocao de frisos de assoalho.</v>
          </cell>
          <cell r="D4832" t="str">
            <v>m2</v>
          </cell>
          <cell r="E4832">
            <v>4.3499999999999996</v>
          </cell>
        </row>
        <row r="4833">
          <cell r="A4833" t="str">
            <v>SC002222</v>
          </cell>
          <cell r="B4833" t="str">
            <v>SC05052800/</v>
          </cell>
          <cell r="C4833" t="str">
            <v>Remocao de leito filtrante.</v>
          </cell>
          <cell r="D4833" t="str">
            <v>m3</v>
          </cell>
          <cell r="E4833">
            <v>6.1</v>
          </cell>
        </row>
        <row r="4834">
          <cell r="A4834" t="str">
            <v>SC009004</v>
          </cell>
          <cell r="B4834" t="str">
            <v>SC05052850/</v>
          </cell>
          <cell r="C4834" t="str">
            <v>Remocao de madeiramento de cobertura de telhas francesas.</v>
          </cell>
          <cell r="D4834" t="str">
            <v>m2</v>
          </cell>
          <cell r="E4834">
            <v>5.0999999999999996</v>
          </cell>
        </row>
        <row r="4835">
          <cell r="A4835" t="str">
            <v>SC000183</v>
          </cell>
          <cell r="B4835" t="str">
            <v>SC05052900/</v>
          </cell>
          <cell r="C4835" t="str">
            <v>Remocao manual de passeio de pedra portuguesa.</v>
          </cell>
          <cell r="D4835" t="str">
            <v>m2</v>
          </cell>
          <cell r="E4835">
            <v>2.67</v>
          </cell>
        </row>
        <row r="4836">
          <cell r="A4836" t="str">
            <v>SC000184</v>
          </cell>
          <cell r="B4836" t="str">
            <v>SC05052950/</v>
          </cell>
          <cell r="C4836" t="str">
            <v>Remocao manual de pavimentacao de lajoes de granito em passeio.</v>
          </cell>
          <cell r="D4836" t="str">
            <v>m2</v>
          </cell>
          <cell r="E4836">
            <v>5.81</v>
          </cell>
        </row>
        <row r="4837">
          <cell r="A4837" t="str">
            <v>SC000185</v>
          </cell>
          <cell r="B4837" t="str">
            <v>SC05053000/</v>
          </cell>
          <cell r="C4837" t="str">
            <v>Remocao de pavimentacao tipo Blokret ou similar.</v>
          </cell>
          <cell r="D4837" t="str">
            <v>m2</v>
          </cell>
          <cell r="E4837">
            <v>1.7</v>
          </cell>
        </row>
        <row r="4838">
          <cell r="A4838" t="str">
            <v>SC002210</v>
          </cell>
          <cell r="B4838" t="str">
            <v>SC05053050/</v>
          </cell>
          <cell r="C4838" t="str">
            <v>Remocao de peitoris.</v>
          </cell>
          <cell r="D4838" t="str">
            <v>m</v>
          </cell>
          <cell r="E4838">
            <v>16.920000000000002</v>
          </cell>
        </row>
        <row r="4839">
          <cell r="A4839" t="str">
            <v>SC000189</v>
          </cell>
          <cell r="B4839" t="str">
            <v>SC05053100/</v>
          </cell>
          <cell r="C4839" t="str">
            <v>Remocao de piso de tacos.</v>
          </cell>
          <cell r="D4839" t="str">
            <v>m2</v>
          </cell>
          <cell r="E4839">
            <v>3.39</v>
          </cell>
        </row>
        <row r="4840">
          <cell r="A4840" t="str">
            <v>SC017698</v>
          </cell>
          <cell r="B4840" t="str">
            <v>SC05053150/</v>
          </cell>
          <cell r="C4840" t="str">
            <v>Remocao de placas de revestimento Paviflex ou similar.</v>
          </cell>
          <cell r="D4840" t="str">
            <v>m2</v>
          </cell>
          <cell r="E4840">
            <v>1.7</v>
          </cell>
        </row>
        <row r="4841">
          <cell r="A4841" t="str">
            <v>SC002213</v>
          </cell>
          <cell r="B4841" t="str">
            <v>SC05053200/</v>
          </cell>
          <cell r="C4841" t="str">
            <v>Remocao de tapete de nylon ou carpete colado no piso e retirada do residuo de cola com espatula ou palha de aco.</v>
          </cell>
          <cell r="D4841" t="str">
            <v>m2</v>
          </cell>
          <cell r="E4841">
            <v>3.87</v>
          </cell>
        </row>
        <row r="4842">
          <cell r="A4842" t="str">
            <v>SC002223</v>
          </cell>
          <cell r="B4842" t="str">
            <v>SC05053250/</v>
          </cell>
          <cell r="C4842" t="str">
            <v>Remocao de tubulacao de ferro fundido com diametro nominal de 50mm a 300mm, exclusive escavacao e reaterro.</v>
          </cell>
          <cell r="D4842" t="str">
            <v>m</v>
          </cell>
          <cell r="E4842">
            <v>12.99</v>
          </cell>
        </row>
        <row r="4843">
          <cell r="A4843" t="str">
            <v>SC002224</v>
          </cell>
          <cell r="B4843" t="str">
            <v>SC05053300/</v>
          </cell>
          <cell r="C4843" t="str">
            <v>Remocao de tubulacao de ferro fundido com diametro nominal de 400mm a 600mm, exclusive escavacao e reaterro.</v>
          </cell>
          <cell r="D4843" t="str">
            <v>m</v>
          </cell>
          <cell r="E4843">
            <v>26.09</v>
          </cell>
        </row>
        <row r="4844">
          <cell r="A4844" t="str">
            <v>SC002225</v>
          </cell>
          <cell r="B4844" t="str">
            <v>SC05053350/</v>
          </cell>
          <cell r="C4844" t="str">
            <v>Remocao de tubulacao de ferro fundido com diametro nominal de 700mm a 1200mm, exclusive escavacao e reaterro.</v>
          </cell>
          <cell r="D4844" t="str">
            <v>m</v>
          </cell>
          <cell r="E4844">
            <v>63.71</v>
          </cell>
        </row>
        <row r="4845">
          <cell r="A4845" t="str">
            <v>SC017700</v>
          </cell>
          <cell r="B4845" t="str">
            <v>SC05053400/</v>
          </cell>
          <cell r="C4845" t="str">
            <v>Remocao de tubo de concreto com diametro nominal acima de 1500mm.</v>
          </cell>
          <cell r="D4845" t="str">
            <v>m</v>
          </cell>
          <cell r="E4845">
            <v>141.54</v>
          </cell>
        </row>
        <row r="4846">
          <cell r="A4846" t="str">
            <v>SC000231</v>
          </cell>
          <cell r="B4846" t="str">
            <v>SC05100050/</v>
          </cell>
          <cell r="C4846" t="str">
            <v>Arrancamento de tampao de ferro fundido (tampa e colar).</v>
          </cell>
          <cell r="D4846" t="str">
            <v>un</v>
          </cell>
          <cell r="E4846">
            <v>16.02</v>
          </cell>
        </row>
        <row r="4847">
          <cell r="A4847" t="str">
            <v>SC017925</v>
          </cell>
          <cell r="B4847" t="str">
            <v>SC05100100/</v>
          </cell>
          <cell r="C4847" t="str">
            <v>Demolicao, com equipamento de ar comprimido, de passeio cimentado com espessura ate 10cm, inclusive afastamento lateral dentro do canteiro de servicos.</v>
          </cell>
          <cell r="D4847" t="str">
            <v>m2</v>
          </cell>
          <cell r="E4847">
            <v>3.31</v>
          </cell>
        </row>
        <row r="4848">
          <cell r="A4848" t="str">
            <v>SC000218</v>
          </cell>
          <cell r="B4848" t="str">
            <v>SC05100150/</v>
          </cell>
          <cell r="C4848" t="str">
            <v>Demolicao, com equipamento de ar comprimido, de pisos ou pavimento de concreto simples, inclusive afastamento lateral dentro de canteiro de servicos.</v>
          </cell>
          <cell r="D4848" t="str">
            <v>m3</v>
          </cell>
          <cell r="E4848">
            <v>44.66</v>
          </cell>
        </row>
        <row r="4849">
          <cell r="A4849" t="str">
            <v>SC017922</v>
          </cell>
          <cell r="B4849" t="str">
            <v>SC05100200/</v>
          </cell>
          <cell r="C4849" t="str">
            <v>Demolicao, com equipamento de ar comprimido, de pavimentacao de concreto simples, com 15cm de espessura, inclusive afastamento lateral dentro do canteiro de servicos.</v>
          </cell>
          <cell r="D4849" t="str">
            <v>m2</v>
          </cell>
          <cell r="E4849">
            <v>6.96</v>
          </cell>
        </row>
        <row r="4850">
          <cell r="A4850" t="str">
            <v>SC017923</v>
          </cell>
          <cell r="B4850" t="str">
            <v>SC05100250/</v>
          </cell>
          <cell r="C4850" t="str">
            <v>Demolicao, com equipamento de ar comprimido, de pavimentacao de concreto simples, com 20cm de espessura, inclusive afastamento lateral dentro do canteiro de servicos.</v>
          </cell>
          <cell r="D4850" t="str">
            <v>m2</v>
          </cell>
          <cell r="E4850">
            <v>8.7100000000000009</v>
          </cell>
        </row>
        <row r="4851">
          <cell r="A4851" t="str">
            <v>SC000219</v>
          </cell>
          <cell r="B4851" t="str">
            <v>SC05100300/</v>
          </cell>
          <cell r="C4851" t="str">
            <v>Demolicao, com equipamento de ar comprimido, de pisos ou pavimento de concreto armado, inclusive afastamento lateral dentro de canteiro de servicos.</v>
          </cell>
          <cell r="D4851" t="str">
            <v>m3</v>
          </cell>
          <cell r="E4851">
            <v>75.92</v>
          </cell>
        </row>
        <row r="4852">
          <cell r="A4852" t="str">
            <v>SC005907</v>
          </cell>
          <cell r="B4852" t="str">
            <v>SC40050100/</v>
          </cell>
          <cell r="C4852" t="str">
            <v>Cabo de aco galvanizado, diametro de 3/16", fornecimento e colocacao em cercas, com moirao de madeira, inclusive retirada do existente.</v>
          </cell>
          <cell r="D4852" t="str">
            <v>m</v>
          </cell>
          <cell r="E4852">
            <v>2.31</v>
          </cell>
        </row>
        <row r="4853">
          <cell r="A4853" t="str">
            <v>SC000275</v>
          </cell>
          <cell r="B4853" t="str">
            <v>SC40050150/</v>
          </cell>
          <cell r="C4853" t="str">
            <v>Cerca divisoria com moiroes em madeira de Lei de 3"x3", com 2m de altura livre, 0,50m enterrados, espacados de 3m, 4 fios de arame farpado.</v>
          </cell>
          <cell r="D4853" t="str">
            <v>m</v>
          </cell>
          <cell r="E4853">
            <v>8.3800000000000008</v>
          </cell>
        </row>
        <row r="4854">
          <cell r="A4854" t="str">
            <v>SC000276</v>
          </cell>
          <cell r="B4854" t="str">
            <v>SC40050200/</v>
          </cell>
          <cell r="C4854" t="str">
            <v>Cerca de moirao reto de concreto armado (0,10x2,50)m, espacados de 3m, cravada a 50cm do solo, com 6 fios corridos de arame galvanizado no 12.   Fornecimento e colocacao.</v>
          </cell>
          <cell r="D4854" t="str">
            <v>m</v>
          </cell>
          <cell r="E4854">
            <v>10.73</v>
          </cell>
        </row>
        <row r="4855">
          <cell r="A4855" t="str">
            <v>SC017642</v>
          </cell>
          <cell r="B4855" t="str">
            <v>SC40050250/</v>
          </cell>
          <cell r="C4855" t="str">
            <v>Moirao em Eucalipto ou similar, para cercas, com secao de diametro de 15cm, altura livre media de 1,30m, enterrado a 1m de profundidade, incluindo escavacao e espalhamento do material excedente, conforme projeto FPJ.  Fornecimento e colocacao.</v>
          </cell>
          <cell r="D4855" t="str">
            <v>un</v>
          </cell>
          <cell r="E4855">
            <v>58.19</v>
          </cell>
        </row>
        <row r="4856">
          <cell r="A4856" t="str">
            <v>SC017641</v>
          </cell>
          <cell r="B4856" t="str">
            <v>SC40050300/</v>
          </cell>
          <cell r="C4856" t="str">
            <v>Moirao em Eucalipto ou similar, para cercas, com secao de diametro de 15cm, altura livre media de 1,60m, enterrado a 1m de profundidade, incluindo escavacao e espalhamento do material excedente, conforme projeto FPJ.  Fornecimento e colocacao.</v>
          </cell>
          <cell r="D4856" t="str">
            <v>un</v>
          </cell>
          <cell r="E4856">
            <v>62.18</v>
          </cell>
        </row>
        <row r="4857">
          <cell r="A4857" t="str">
            <v>SC000279</v>
          </cell>
          <cell r="B4857" t="str">
            <v>SC45050050/</v>
          </cell>
          <cell r="C4857" t="str">
            <v>Placa de acrilico desenhada, indicando sanitario masculino ou feminino, de (39x19)cm.  Fornecimento e colocacao.</v>
          </cell>
          <cell r="D4857" t="str">
            <v>un</v>
          </cell>
          <cell r="E4857">
            <v>17.09</v>
          </cell>
        </row>
        <row r="4858">
          <cell r="A4858" t="str">
            <v>SC007007</v>
          </cell>
          <cell r="B4858" t="str">
            <v>SC45050150/</v>
          </cell>
          <cell r="C4858" t="str">
            <v>Totem informativo nas dimensoes de (0,50x1,50)m, produzido em resina de poliester reforcado com fibra de vidro e coremat, com impressao serigrafica ou policromatica em dupla face agregada ao material com U,V, pre-acelerado, catalizado e pigmentado.  Estru</v>
          </cell>
          <cell r="D4858" t="str">
            <v>un</v>
          </cell>
          <cell r="E4858">
            <v>2490</v>
          </cell>
        </row>
        <row r="4859">
          <cell r="A4859" t="str">
            <v>SC017662</v>
          </cell>
          <cell r="B4859" t="str">
            <v>SC45100050/</v>
          </cell>
          <cell r="C4859" t="str">
            <v>Placa de acrilico para identificacao de salas, medindo (8x25)cm, polida nas bordas.  Fornecimento e colocacao.</v>
          </cell>
          <cell r="D4859" t="str">
            <v>un</v>
          </cell>
          <cell r="E4859">
            <v>20.440000000000001</v>
          </cell>
        </row>
        <row r="4860">
          <cell r="A4860" t="str">
            <v>SC017661</v>
          </cell>
          <cell r="B4860" t="str">
            <v>SC45100100/</v>
          </cell>
          <cell r="C4860" t="str">
            <v>Placa de ferro esmaltado de (12x18)cm com numeracao para identificacao de imovel em logradouro, padrao CEHAB.  Fornecimento e colocacao.</v>
          </cell>
          <cell r="D4860" t="str">
            <v>un</v>
          </cell>
          <cell r="E4860">
            <v>9.81</v>
          </cell>
        </row>
        <row r="4861">
          <cell r="A4861" t="str">
            <v>SC017659</v>
          </cell>
          <cell r="B4861" t="str">
            <v>SC45100150/</v>
          </cell>
          <cell r="C4861" t="str">
            <v>Placa de inauguracao em aluminio com as dimensoes de (0,40x0,60)m.  Fornecimento e colocacao.</v>
          </cell>
          <cell r="D4861" t="str">
            <v>un</v>
          </cell>
          <cell r="E4861">
            <v>64.81</v>
          </cell>
        </row>
        <row r="4862">
          <cell r="A4862" t="str">
            <v>SC017660</v>
          </cell>
          <cell r="B4862" t="str">
            <v>SC45100200/</v>
          </cell>
          <cell r="C4862" t="str">
            <v>Placa de inauguracao em bronze, com as dimensoes de (0,35x0,50)m.  Fornecimento e colocacao.</v>
          </cell>
          <cell r="D4862" t="str">
            <v>un</v>
          </cell>
          <cell r="E4862">
            <v>1003.56</v>
          </cell>
        </row>
        <row r="4863">
          <cell r="A4863" t="str">
            <v>SC017663</v>
          </cell>
          <cell r="B4863" t="str">
            <v>SC45150050/</v>
          </cell>
          <cell r="C4863" t="str">
            <v>Placas de identificacao de monumentos historicos em bronze com as dimensoes de (0,35x0,50)m.  Fornecimento e colocacao, exclusive pedestal de concreto.</v>
          </cell>
          <cell r="D4863" t="str">
            <v>un</v>
          </cell>
          <cell r="E4863">
            <v>1003.22</v>
          </cell>
        </row>
        <row r="4864">
          <cell r="A4864" t="str">
            <v>SC007403</v>
          </cell>
          <cell r="B4864" t="str">
            <v>SC45150100/</v>
          </cell>
          <cell r="C4864" t="str">
            <v>Placas de identificacao de monumentos historicos em bronze com as dimensoes de (0,35x0,50)m.  Fornecimento e colocacao, inclusive pedestal de concreto.</v>
          </cell>
          <cell r="D4864" t="str">
            <v>un</v>
          </cell>
          <cell r="E4864">
            <v>1115.69</v>
          </cell>
        </row>
        <row r="4865">
          <cell r="A4865" t="str">
            <v>SC009346</v>
          </cell>
          <cell r="B4865" t="str">
            <v>SC45150150/</v>
          </cell>
          <cell r="C4865" t="str">
            <v>Placa de identificacao de monumentos e/ou arvores notaveis medindo (15,50x15)cm, em aco escovado com impressao em corrosao a acido em baixo relevo, cor dos textos em preto 100% e marcas em cores, tipologia Ottawa ou similar, fixacao sobre tubo de ferro ga</v>
          </cell>
          <cell r="D4865" t="str">
            <v>un</v>
          </cell>
          <cell r="E4865">
            <v>135.58000000000001</v>
          </cell>
        </row>
        <row r="4866">
          <cell r="A4866" t="str">
            <v>SC007094</v>
          </cell>
          <cell r="B4866" t="str">
            <v>SC45200050/</v>
          </cell>
          <cell r="C4866" t="str">
            <v>Letra de aco inoxidavel no 22 com 20cm de altura.  Fornecimento e colocacao.</v>
          </cell>
          <cell r="D4866" t="str">
            <v>un</v>
          </cell>
          <cell r="E4866">
            <v>47.81</v>
          </cell>
        </row>
        <row r="4867">
          <cell r="A4867" t="str">
            <v>SC005675</v>
          </cell>
          <cell r="B4867" t="str">
            <v>SC45200100/</v>
          </cell>
          <cell r="C4867" t="str">
            <v>Letra fundida em aluminio, polida e oxidada nas laterais, tipo helvetica, com altura de 10cm e espessura de 5mm, com pinos para fixacao.  Fornecimento e colocacao.</v>
          </cell>
          <cell r="D4867" t="str">
            <v>un</v>
          </cell>
          <cell r="E4867">
            <v>39.32</v>
          </cell>
        </row>
        <row r="4868">
          <cell r="A4868" t="str">
            <v>SC005676</v>
          </cell>
          <cell r="B4868" t="str">
            <v>SC45200150/</v>
          </cell>
          <cell r="C4868" t="str">
            <v>Letra fundida em bronze, polida e oxidada nas laterais, tipo helvetica, com altura de 10cm e espessura de 5mm, com pinos para fixacao.  Fornecimento e colocacao.</v>
          </cell>
          <cell r="D4868" t="str">
            <v>un</v>
          </cell>
          <cell r="E4868">
            <v>46.17</v>
          </cell>
        </row>
        <row r="4869">
          <cell r="A4869" t="str">
            <v>SC017701</v>
          </cell>
          <cell r="B4869" t="str">
            <v>SC99990050/</v>
          </cell>
          <cell r="C4869" t="str">
            <v>Quiosque de alimentacao em fibra de vidro Gel-Coat e estrutura construida em madeira de Lei de 1a qualidade (Ipe, Tabaco), nas seguintes dimensoes: teto de (2,80x2,80)m, sendo contra teto liso e cobertura com nervura para reforco, estrutura interna de (1,</v>
          </cell>
          <cell r="D4869" t="str">
            <v>un</v>
          </cell>
          <cell r="E4869">
            <v>10980</v>
          </cell>
        </row>
        <row r="4870">
          <cell r="A4870" t="str">
            <v>SE000001</v>
          </cell>
          <cell r="B4870" t="str">
            <v>SE05050050/</v>
          </cell>
          <cell r="C4870" t="str">
            <v>Perfuracao manual de solo, a trado, com diametro de 10cm.</v>
          </cell>
          <cell r="D4870" t="str">
            <v>m</v>
          </cell>
          <cell r="E4870">
            <v>3.64</v>
          </cell>
        </row>
        <row r="4871">
          <cell r="A4871" t="str">
            <v>SE000002</v>
          </cell>
          <cell r="B4871" t="str">
            <v>SE05050100/</v>
          </cell>
          <cell r="C4871" t="str">
            <v>Perfuracao manual de solo, a trado, com diametro de 20cm.</v>
          </cell>
          <cell r="D4871" t="str">
            <v>m</v>
          </cell>
          <cell r="E4871">
            <v>9.07</v>
          </cell>
        </row>
        <row r="4872">
          <cell r="A4872" t="str">
            <v>SE010220</v>
          </cell>
          <cell r="B4872" t="str">
            <v>SE10050050A</v>
          </cell>
          <cell r="C4872" t="str">
            <v>Perfuracao rotativa vertical, em solo, com coroa de Widia ou similar, diametro N (75mm), inclusive deslocamento e posicionamento em cada furo.</v>
          </cell>
          <cell r="D4872" t="str">
            <v>m</v>
          </cell>
          <cell r="E4872">
            <v>31.88</v>
          </cell>
        </row>
        <row r="4873">
          <cell r="A4873" t="str">
            <v>SE010221</v>
          </cell>
          <cell r="B4873" t="str">
            <v>SE10050100A</v>
          </cell>
          <cell r="C4873" t="str">
            <v>Perfuracao rotativa inclinada, em solo, com coroa de Widia ou similar, diametro N (75mm), inclusive deslocamento e posicionamento em cada furo.</v>
          </cell>
          <cell r="D4873" t="str">
            <v>m</v>
          </cell>
          <cell r="E4873">
            <v>42.79</v>
          </cell>
        </row>
        <row r="4874">
          <cell r="A4874" t="str">
            <v>SE010364</v>
          </cell>
          <cell r="B4874" t="str">
            <v>SE10050150/</v>
          </cell>
          <cell r="C4874" t="str">
            <v>Perfuracao rotativa vertical, em solo,  com Coroa de Widia ou similar, diametro H (99mm),  inclusive deslocamento e posicionamneto em cada furo.</v>
          </cell>
          <cell r="D4874" t="str">
            <v>m</v>
          </cell>
          <cell r="E4874">
            <v>43.4</v>
          </cell>
        </row>
        <row r="4875">
          <cell r="A4875" t="str">
            <v>SE000013</v>
          </cell>
          <cell r="B4875" t="str">
            <v>SE10100050/</v>
          </cell>
          <cell r="C4875" t="str">
            <v>Perfuracao com martelete ou perfuratriz manual, diametro ate 1 1/4", em granito ou gnaisse, inclusive ar comprimido utilizando apenas uma perfuratriz e um compressor, exclusive mangueira, considerando uma producao media bruta de 0,5m/h.</v>
          </cell>
          <cell r="D4875" t="str">
            <v>m</v>
          </cell>
          <cell r="E4875">
            <v>96.54</v>
          </cell>
        </row>
        <row r="4876">
          <cell r="A4876" t="str">
            <v>SE000012</v>
          </cell>
          <cell r="B4876" t="str">
            <v>SE10100100/</v>
          </cell>
          <cell r="C4876" t="str">
            <v>Perfuracao com martelete ou perfuratriz manual, diametro ate 1 1/4", em granito ou gnaisse, inclusive ar comprimido utilizando apenas uma perfuratriz e um compressor, exclusive mangueira, considerando uma producao media bruta de 1,5m/h.</v>
          </cell>
          <cell r="D4876" t="str">
            <v>m</v>
          </cell>
          <cell r="E4876">
            <v>13.29</v>
          </cell>
        </row>
        <row r="4877">
          <cell r="A4877" t="str">
            <v>SE000011</v>
          </cell>
          <cell r="B4877" t="str">
            <v>SE10100150/</v>
          </cell>
          <cell r="C4877" t="str">
            <v>Perfuracao com Wagon Drill pesado, diametro ate 4 1/2", em granito ou gnaisse, inclusive ar comprimido.</v>
          </cell>
          <cell r="D4877" t="str">
            <v>m</v>
          </cell>
          <cell r="E4877">
            <v>82.19</v>
          </cell>
        </row>
        <row r="4878">
          <cell r="A4878" t="str">
            <v>SE010372</v>
          </cell>
          <cell r="B4878" t="str">
            <v>SE10150050/</v>
          </cell>
          <cell r="C4878" t="str">
            <v>Perfuracao rotativa com Coroa de diamante, em rocha, diametro PW, horizontal, inclusive deslocamentos e instalacoes.</v>
          </cell>
          <cell r="D4878" t="str">
            <v>m</v>
          </cell>
          <cell r="E4878">
            <v>113.25</v>
          </cell>
        </row>
        <row r="4879">
          <cell r="A4879" t="str">
            <v>SE010223</v>
          </cell>
          <cell r="B4879" t="str">
            <v>SE10150100A</v>
          </cell>
          <cell r="C4879" t="str">
            <v>Perfuracao rotativa inclinada, em rocha sa, com coroa de diamante, diametro B (60mm), inclusive deslocamento e posicionamento em cada furo.</v>
          </cell>
          <cell r="D4879" t="str">
            <v>m</v>
          </cell>
          <cell r="E4879">
            <v>249.1</v>
          </cell>
        </row>
        <row r="4880">
          <cell r="A4880" t="str">
            <v>SE010366</v>
          </cell>
          <cell r="B4880" t="str">
            <v>SE10150150/</v>
          </cell>
          <cell r="C4880" t="str">
            <v>Perfuracao rotativa inclinada, em rocha alterada, com coroa de diamante, diametro B (60mm), inclusive deslocamento e posicionamento em cada furo.</v>
          </cell>
          <cell r="D4880" t="str">
            <v>m</v>
          </cell>
          <cell r="E4880">
            <v>239.05</v>
          </cell>
        </row>
        <row r="4881">
          <cell r="A4881" t="str">
            <v>SE010367</v>
          </cell>
          <cell r="B4881" t="str">
            <v>SE10150200/</v>
          </cell>
          <cell r="C4881" t="str">
            <v>Perfuracao rotativa inclinada, em rocha alterada, com coroa de diamante, diametro N (75mm), inclusive deslocamento e posicionamento em cada furo.</v>
          </cell>
          <cell r="D4881" t="str">
            <v>m</v>
          </cell>
          <cell r="E4881">
            <v>285.33</v>
          </cell>
        </row>
        <row r="4882">
          <cell r="A4882" t="str">
            <v>SE010371</v>
          </cell>
          <cell r="B4882" t="str">
            <v>SE10150250/</v>
          </cell>
          <cell r="C4882" t="str">
            <v>Perfuracao rotativa inclinada, em rocha sa, com coroa de diamante, diametro N (75mm), inclusive deslocamento e posicionamento em cada furo.</v>
          </cell>
          <cell r="D4882" t="str">
            <v>m</v>
          </cell>
          <cell r="E4882">
            <v>260.23</v>
          </cell>
        </row>
        <row r="4883">
          <cell r="A4883" t="str">
            <v>SE010222</v>
          </cell>
          <cell r="B4883" t="str">
            <v>SE10150300A</v>
          </cell>
          <cell r="C4883" t="str">
            <v>Perfuracao rotativa vertical, em rocha sa, com coroa de diamante, diametro B (60mm), inclusive deslocamento e posicionamento em cada furo.</v>
          </cell>
          <cell r="D4883" t="str">
            <v>m</v>
          </cell>
          <cell r="E4883">
            <v>180.5</v>
          </cell>
        </row>
        <row r="4884">
          <cell r="A4884" t="str">
            <v>SE010376</v>
          </cell>
          <cell r="B4884" t="str">
            <v>SE10150350/</v>
          </cell>
          <cell r="C4884" t="str">
            <v>Perfuracao rotativa vertical, em rocha alterada, com coroa de diamante, diametro H(99mm), inclusive deslocamento e posicionamento em cada furo.</v>
          </cell>
          <cell r="D4884" t="str">
            <v>m</v>
          </cell>
          <cell r="E4884">
            <v>297.47000000000003</v>
          </cell>
        </row>
        <row r="4885">
          <cell r="A4885" t="str">
            <v>SE010377</v>
          </cell>
          <cell r="B4885" t="str">
            <v>SE10150400/</v>
          </cell>
          <cell r="C4885" t="str">
            <v>Perfuracao rotativa vertical, em rocha sa, com coroa de diamante, diametro H (99mm), inclusive deslocamento e posicionamento em cada furo.</v>
          </cell>
          <cell r="D4885" t="str">
            <v>m</v>
          </cell>
          <cell r="E4885">
            <v>334.74</v>
          </cell>
        </row>
        <row r="4886">
          <cell r="A4886" t="str">
            <v>SE007043</v>
          </cell>
          <cell r="B4886" t="str">
            <v>SE15050050/</v>
          </cell>
          <cell r="C4886" t="str">
            <v>Execucao de sondagem eletrica vertical (SEV), inclusive o processamento e interpretacao dos perfis, bem como a apresentacao dos resultados em papel e em meio digital.</v>
          </cell>
          <cell r="D4886" t="str">
            <v>un</v>
          </cell>
          <cell r="E4886">
            <v>409.95</v>
          </cell>
        </row>
        <row r="4887">
          <cell r="A4887" t="str">
            <v>SE007058</v>
          </cell>
          <cell r="B4887" t="str">
            <v>SE15050100/</v>
          </cell>
          <cell r="C4887" t="str">
            <v>Execucao de linha de prospeccao geofisica pelo metodo de caminhamento eletrico, inclusive o processamento e interpretacao das secoes, bem como a apresentacao do resultados (secoes originais e interpretadas), em papel e em meio digital.</v>
          </cell>
          <cell r="D4887" t="str">
            <v>m</v>
          </cell>
          <cell r="E4887">
            <v>2.85</v>
          </cell>
        </row>
        <row r="4888">
          <cell r="A4888" t="str">
            <v>SE007049</v>
          </cell>
          <cell r="B4888" t="str">
            <v>SE15100050/</v>
          </cell>
          <cell r="C4888" t="str">
            <v>Execucao de linha de prospeccao sismica pelo metodo de reflexao, utilizando martelo ou explosivo como fonte geradora do pulso sismico, incluindo a apresentacao do relatorio com os dados, em papel e em meio digital, excluindo o processamento e interpretaca</v>
          </cell>
          <cell r="D4888" t="str">
            <v>m</v>
          </cell>
          <cell r="E4888">
            <v>3.82</v>
          </cell>
        </row>
        <row r="4889">
          <cell r="A4889" t="str">
            <v>SE007053</v>
          </cell>
          <cell r="B4889" t="str">
            <v>SE15100100/</v>
          </cell>
          <cell r="C4889" t="str">
            <v>Execucao de linha de prospeccao sismica pelo metodo de refracao, utilizando martelo ou explosivo como fonte geradora do pulso sismico, incluindo a apresentacao do relatorio com os dados, em papel e em meio digital, excluindo o processamento e interpretaca</v>
          </cell>
          <cell r="D4889" t="str">
            <v>m</v>
          </cell>
          <cell r="E4889">
            <v>3.59</v>
          </cell>
        </row>
        <row r="4890">
          <cell r="A4890" t="str">
            <v>SE007057</v>
          </cell>
          <cell r="B4890" t="str">
            <v>SE15100150/</v>
          </cell>
          <cell r="C4890" t="str">
            <v>Execucao de linha de prospeccao por radar de penetracao no solo (GPR), incluindo a apresentacao do relatorio com as secoes processadas, em papel e em meio digital, excluindo o processamento e interpretacao dos dados.</v>
          </cell>
          <cell r="D4890" t="str">
            <v>m</v>
          </cell>
          <cell r="E4890">
            <v>0.86</v>
          </cell>
        </row>
        <row r="4891">
          <cell r="A4891" t="str">
            <v>SE007051</v>
          </cell>
          <cell r="B4891" t="str">
            <v>SE15100200/</v>
          </cell>
          <cell r="C4891" t="str">
            <v>Interpretacao de dados de radar de penetracao no solo (GPR), incluindo a analise de secoes migradas e nao migradas e apresentacao do relatorio com as secoes interpretadas, em papel e em meio digital.</v>
          </cell>
          <cell r="D4891" t="str">
            <v>m</v>
          </cell>
          <cell r="E4891">
            <v>1.9</v>
          </cell>
        </row>
        <row r="4892">
          <cell r="A4892" t="str">
            <v>SE007054</v>
          </cell>
          <cell r="B4892" t="str">
            <v>SE15100250/</v>
          </cell>
          <cell r="C4892" t="str">
            <v xml:space="preserve">Processamento de dados de radar de penetracao no solo (GPR), incluindo correcao topografica, filtros, ganhos e migracao, atraves de softwares para esse fim, Gradix ou similar, incluindo a apresentacao do relatorio com as secoes processadas, em papel e em </v>
          </cell>
          <cell r="D4892" t="str">
            <v>m</v>
          </cell>
          <cell r="E4892">
            <v>1.4</v>
          </cell>
        </row>
        <row r="4893">
          <cell r="A4893" t="str">
            <v>SE007044</v>
          </cell>
          <cell r="B4893" t="str">
            <v>SE15150050/</v>
          </cell>
          <cell r="C4893" t="str">
            <v>Interpretacao de linha sismica de reflexao, incluindo a analise de secoes migradas e nao migradas e a apresentacao do relatorio com as secoes interpretadas, em papel e em meio digital.</v>
          </cell>
          <cell r="D4893" t="str">
            <v>m</v>
          </cell>
          <cell r="E4893">
            <v>1.72</v>
          </cell>
        </row>
        <row r="4894">
          <cell r="A4894" t="str">
            <v>SE007046</v>
          </cell>
          <cell r="B4894" t="str">
            <v>SE15150100/</v>
          </cell>
          <cell r="C4894" t="str">
            <v xml:space="preserve">Processamento de linha sismica de refracao, incluindo correcao topografica, filtros, ganhos, analises de velocidade e migracao, atraves de softwares especificos para este fim (tipo Seistrix ou similar), incluindo a apresentacao do relatorio com as secoes </v>
          </cell>
          <cell r="D4894" t="str">
            <v>m</v>
          </cell>
          <cell r="E4894">
            <v>1.37</v>
          </cell>
        </row>
        <row r="4895">
          <cell r="A4895" t="str">
            <v>SE007052</v>
          </cell>
          <cell r="B4895" t="str">
            <v>SE15150150/</v>
          </cell>
          <cell r="C4895" t="str">
            <v>Processamento e interpretacao de linha sismica de refracao, incluindo a apresentacao de relatorio com as secoes processadas e interpretadas, em papel e em meio digital.</v>
          </cell>
          <cell r="D4895" t="str">
            <v>m</v>
          </cell>
          <cell r="E4895">
            <v>2.0299999999999998</v>
          </cell>
        </row>
        <row r="4896">
          <cell r="A4896" t="str">
            <v>SE007061</v>
          </cell>
          <cell r="B4896" t="str">
            <v>SE20050050/</v>
          </cell>
          <cell r="C4896" t="str">
            <v>Abertura de picada, em encosta, em terreno de vegetacao media.</v>
          </cell>
          <cell r="D4896" t="str">
            <v>m</v>
          </cell>
          <cell r="E4896">
            <v>0.73</v>
          </cell>
        </row>
        <row r="4897">
          <cell r="A4897" t="str">
            <v>SE000020</v>
          </cell>
          <cell r="B4897" t="str">
            <v>SE20050100/</v>
          </cell>
          <cell r="C4897" t="str">
            <v>Destocamento de arvores de porte medio e raizes profundas, sem remocao e auxilio mecanico.</v>
          </cell>
          <cell r="D4897" t="str">
            <v>un</v>
          </cell>
          <cell r="E4897">
            <v>60.03</v>
          </cell>
        </row>
        <row r="4898">
          <cell r="A4898" t="str">
            <v>SE000021</v>
          </cell>
          <cell r="B4898" t="str">
            <v>SE20050150/</v>
          </cell>
          <cell r="C4898" t="str">
            <v>Destocamento de arvores de porte medio e raizes profundas, sem auxilio mecanico, inclusive carga e transporte.</v>
          </cell>
          <cell r="D4898" t="str">
            <v>un</v>
          </cell>
          <cell r="E4898">
            <v>60.42</v>
          </cell>
        </row>
        <row r="4899">
          <cell r="A4899" t="str">
            <v>SE000017</v>
          </cell>
          <cell r="B4899" t="str">
            <v>SE20050200/</v>
          </cell>
          <cell r="C4899" t="str">
            <v>Preparo manual de terreno, compreendendo acerto, raspagem eventualmente ate 0,25m de profundidade e afastamento lateral do material excedente.</v>
          </cell>
          <cell r="D4899" t="str">
            <v>m2</v>
          </cell>
          <cell r="E4899">
            <v>2.9</v>
          </cell>
        </row>
        <row r="4900">
          <cell r="A4900" t="str">
            <v>SE004853</v>
          </cell>
          <cell r="B4900" t="str">
            <v>SE20050250/</v>
          </cell>
          <cell r="C4900" t="str">
            <v>Rocado manual em vegetacao rala, empilhamento e queima de residuos.</v>
          </cell>
          <cell r="D4900" t="str">
            <v>m2</v>
          </cell>
          <cell r="E4900">
            <v>0.08</v>
          </cell>
        </row>
        <row r="4901">
          <cell r="A4901" t="str">
            <v>SE000018</v>
          </cell>
          <cell r="B4901" t="str">
            <v>SE20050300/</v>
          </cell>
          <cell r="C4901" t="str">
            <v>Rocado em vegetacao espessa com empilhamento lateral e queima dos residuos.</v>
          </cell>
          <cell r="D4901" t="str">
            <v>m2</v>
          </cell>
          <cell r="E4901">
            <v>0.28999999999999998</v>
          </cell>
        </row>
        <row r="4902">
          <cell r="A4902" t="str">
            <v>SE000019</v>
          </cell>
          <cell r="B4902" t="str">
            <v>SE20050350/</v>
          </cell>
          <cell r="C4902" t="str">
            <v>Rocado a foice e machado em mata de pequeno porte e queima dos residuos sem destocamento ou remocao.</v>
          </cell>
          <cell r="D4902" t="str">
            <v>m2</v>
          </cell>
          <cell r="E4902">
            <v>0.57999999999999996</v>
          </cell>
        </row>
        <row r="4903">
          <cell r="A4903" t="str">
            <v>SE007804</v>
          </cell>
          <cell r="B4903" t="str">
            <v>SE20050400/</v>
          </cell>
          <cell r="C4903" t="str">
            <v>Rocado de vegetacao graminea, em area de encosta, a altura de 10cm, em fase de implantacao.</v>
          </cell>
          <cell r="D4903" t="str">
            <v>m2</v>
          </cell>
          <cell r="E4903">
            <v>0.09</v>
          </cell>
        </row>
        <row r="4904">
          <cell r="A4904" t="str">
            <v>SE007805</v>
          </cell>
          <cell r="B4904" t="str">
            <v>SE20050450/</v>
          </cell>
          <cell r="C4904" t="str">
            <v>Rocado de vegetacao graminea, em area de encosta, a altura de 10cm, em fase de implantacao.</v>
          </cell>
          <cell r="D4904" t="str">
            <v>m2</v>
          </cell>
          <cell r="E4904">
            <v>7.0000000000000007E-2</v>
          </cell>
        </row>
        <row r="4905">
          <cell r="A4905" t="str">
            <v>SE004846</v>
          </cell>
          <cell r="B4905" t="str">
            <v>SE20050500A</v>
          </cell>
          <cell r="C4905" t="str">
            <v>Rocado mecanico, empregando rocadeira costal e ajuntamento do material resultante.</v>
          </cell>
          <cell r="D4905" t="str">
            <v>ha</v>
          </cell>
          <cell r="E4905">
            <v>1015.6</v>
          </cell>
        </row>
        <row r="4906">
          <cell r="A4906" t="str">
            <v>SE004850</v>
          </cell>
          <cell r="B4906" t="str">
            <v>SE20050550A</v>
          </cell>
          <cell r="C4906" t="str">
            <v>Rocado mecanico, em areas de reflorestamento empregando rocadeira costal e ajuntamento do material resultante.</v>
          </cell>
          <cell r="D4906" t="str">
            <v>ha</v>
          </cell>
          <cell r="E4906">
            <v>1450.18</v>
          </cell>
        </row>
        <row r="4907">
          <cell r="A4907" t="str">
            <v>SE004423</v>
          </cell>
          <cell r="B4907" t="str">
            <v>SE20050600/</v>
          </cell>
          <cell r="C4907" t="str">
            <v>Suavizacao e reconformacao manual de taludes, com pequeno desmatamento e altura media de 0,50m.</v>
          </cell>
          <cell r="D4907" t="str">
            <v>m3</v>
          </cell>
          <cell r="E4907">
            <v>12.35</v>
          </cell>
        </row>
        <row r="4908">
          <cell r="A4908" t="str">
            <v>SE004424</v>
          </cell>
          <cell r="B4908" t="str">
            <v>SE20050650/</v>
          </cell>
          <cell r="C4908" t="str">
            <v>Suavizacao e reconformacao manual de taludes, com pequeno desmatamento e altura media de 1m.</v>
          </cell>
          <cell r="D4908" t="str">
            <v>m3</v>
          </cell>
          <cell r="E4908">
            <v>17.91</v>
          </cell>
        </row>
        <row r="4909">
          <cell r="A4909" t="str">
            <v>SE004425</v>
          </cell>
          <cell r="B4909" t="str">
            <v>SE20050700/</v>
          </cell>
          <cell r="C4909" t="str">
            <v>Suavizacao e reconformacao manual de taludes, com pequeno desmatamento e altura media de 1,50m.</v>
          </cell>
          <cell r="D4909" t="str">
            <v>m3</v>
          </cell>
          <cell r="E4909">
            <v>24.21</v>
          </cell>
        </row>
        <row r="4910">
          <cell r="A4910" t="str">
            <v>SE003983</v>
          </cell>
          <cell r="B4910" t="str">
            <v>SE20100050/</v>
          </cell>
          <cell r="C4910" t="str">
            <v>Lancamento de linha poligonal basica com precisao de fechamento relativa a 1a ordem, usando distanciometro eletronico, em terreno de orografia nao acidentada, vegetacao rala.</v>
          </cell>
          <cell r="D4910" t="str">
            <v>Km</v>
          </cell>
          <cell r="E4910">
            <v>171.53</v>
          </cell>
        </row>
        <row r="4911">
          <cell r="A4911" t="str">
            <v>SE004190</v>
          </cell>
          <cell r="B4911" t="str">
            <v>SE20100100/</v>
          </cell>
          <cell r="C4911" t="str">
            <v>Lancamento de linha poligonal  com precisao de fechamento relativa a 3a ordem,  em terreno de orografia nao acidentada, vegetacao rala.</v>
          </cell>
          <cell r="D4911" t="str">
            <v>Km</v>
          </cell>
          <cell r="E4911">
            <v>138.41999999999999</v>
          </cell>
        </row>
        <row r="4912">
          <cell r="A4912" t="str">
            <v>SE003987</v>
          </cell>
          <cell r="B4912" t="str">
            <v>SE20100150/</v>
          </cell>
          <cell r="C4912" t="str">
            <v>Levantamento topografico, planialtimetrico e cadastral, executado de acordo com as especificacoes da Prefeitura da Cidade do Rio de Janeiro, em terreno de orografia acidentada, vegetacao rala e edificacao leve, com area de ate 4 ha (escala 1:500).</v>
          </cell>
          <cell r="D4912" t="str">
            <v>ha</v>
          </cell>
          <cell r="E4912">
            <v>1611.64</v>
          </cell>
        </row>
        <row r="4913">
          <cell r="A4913" t="str">
            <v>SE004967</v>
          </cell>
          <cell r="B4913" t="str">
            <v>SE25300200A</v>
          </cell>
          <cell r="C4913" t="str">
            <v>Projeto executivo de arquitetura para loteamentos com 3 unidades, uni ou bifamiliares tipo para areas de ate 12000m2 apresentado em Autocad For Windows nos padroes da contratante, inclusive as legalizacoes pertinentes e a coordenacao dos projetos compleme</v>
          </cell>
          <cell r="D4913" t="str">
            <v>m2</v>
          </cell>
          <cell r="E4913">
            <v>9.15</v>
          </cell>
        </row>
        <row r="4914">
          <cell r="A4914" t="str">
            <v>SE004968</v>
          </cell>
          <cell r="B4914" t="str">
            <v>SE25300250A</v>
          </cell>
          <cell r="C4914" t="str">
            <v>Projeto executivo de arquitetura para loteamentos com ate 3 unidades, uni ou bifamiliares tipo para areas de 12000 ate 36000m2 apresentado em Autocad For Windows nos padroes da contratante, inclusive as legalizacoes pertinentes e a coordenacao dos projeto</v>
          </cell>
          <cell r="D4914" t="str">
            <v>m2</v>
          </cell>
          <cell r="E4914">
            <v>6.45</v>
          </cell>
        </row>
        <row r="4915">
          <cell r="A4915" t="str">
            <v>SE004969</v>
          </cell>
          <cell r="B4915" t="str">
            <v>SE25300300A</v>
          </cell>
          <cell r="C4915" t="str">
            <v>Projeto executivo de arquitetura para loteamentos com ate 3 unidades, uni ou bifamiliares tipo para areas acima de 36000m2 apresentado em Autocad For Windows nos padroes da contratante, inclusive as legalizacoes pertinentes e a coordenacao dos projetos co</v>
          </cell>
          <cell r="D4915" t="str">
            <v>m2</v>
          </cell>
          <cell r="E4915">
            <v>6.45</v>
          </cell>
        </row>
        <row r="4916">
          <cell r="A4916" t="str">
            <v>SE004860</v>
          </cell>
          <cell r="B4916" t="str">
            <v>SE25350050A</v>
          </cell>
          <cell r="C4916" t="str">
            <v>Projeto basico de arquitetura para habitacao/ edificios de ate 6000m2,  apresentado em Autocad for Windows nos padroes da contratante, inclusive as legalizacoes pertinentes e a coordenacao dos projetos complementares.</v>
          </cell>
          <cell r="D4916" t="str">
            <v>m2</v>
          </cell>
          <cell r="E4916">
            <v>20.21</v>
          </cell>
        </row>
        <row r="4917">
          <cell r="A4917" t="str">
            <v>SE004863</v>
          </cell>
          <cell r="B4917" t="str">
            <v>SE25350100A</v>
          </cell>
          <cell r="C4917" t="str">
            <v xml:space="preserve">Projeto basico de arquitetura para habitacao/ edificios de 6000 ate 12000m2 apresentado em Autocad for Windows nos padroes da contratante, inclusive as legalizacoes pertinentes e a coordenacao dos projetos complementares.  Observacao: ate 6000m2 conforme </v>
          </cell>
          <cell r="D4917" t="str">
            <v>m2</v>
          </cell>
          <cell r="E4917">
            <v>14.64</v>
          </cell>
        </row>
        <row r="4918">
          <cell r="A4918" t="str">
            <v>SE004866</v>
          </cell>
          <cell r="B4918" t="str">
            <v>SE25350150A</v>
          </cell>
          <cell r="C4918" t="str">
            <v>Projeto basico de arquitetura para habitacao/ edificios acima de 12000m2 apresentado em Autocad for Windows nos padroes da contratante, inclusive as legalizacoes pertinentes e a coordenacao dos projetos complementares.  Observacao: ate 6000m2 conforme o i</v>
          </cell>
          <cell r="D4918" t="str">
            <v>m2</v>
          </cell>
          <cell r="E4918">
            <v>11.71</v>
          </cell>
        </row>
        <row r="4919">
          <cell r="A4919" t="str">
            <v>SE004970</v>
          </cell>
          <cell r="B4919" t="str">
            <v>SE25350200A</v>
          </cell>
          <cell r="C4919" t="str">
            <v>Projeto executivo de arquitetura para habitacao/edificios de ate 6000m2 apresentado em Autocad For Windows nos padroes da contratante, inclusive as legalizacoes pertinentes e a coordenacao dos projetos complementares.</v>
          </cell>
          <cell r="D4919" t="str">
            <v>m2</v>
          </cell>
          <cell r="E4919">
            <v>32.229999999999997</v>
          </cell>
        </row>
        <row r="4920">
          <cell r="A4920" t="str">
            <v>SE004971</v>
          </cell>
          <cell r="B4920" t="str">
            <v>SE25350250A</v>
          </cell>
          <cell r="C4920" t="str">
            <v>Projeto executivo de arquitetura para habitacao/edificios de 6000 ate 12000m2 apresentado em Autocad For Windows nos padroes da contratante inclusive as legalizacoes pertinentes e a coordenacao dos projetos complementares.  Observacao: ate 6000m2 conforme</v>
          </cell>
          <cell r="D4920" t="str">
            <v>m2</v>
          </cell>
          <cell r="E4920">
            <v>21.98</v>
          </cell>
        </row>
        <row r="4921">
          <cell r="A4921" t="str">
            <v>SE004972</v>
          </cell>
          <cell r="B4921" t="str">
            <v>SE25350300A</v>
          </cell>
          <cell r="C4921" t="str">
            <v>Projeto executivo de arquitetura para habitacao/edificios acima de 12000m2 apresentado em Autocad For Windows nos padroes da contratante, inclusive as legalizacoes pertinentes e a coordenacao dos projetos complementares.  Observacao: ate 6000m2 conforme o</v>
          </cell>
          <cell r="D4921" t="str">
            <v>m2</v>
          </cell>
          <cell r="E4921">
            <v>17.600000000000001</v>
          </cell>
        </row>
        <row r="4922">
          <cell r="A4922" t="str">
            <v>SE004878</v>
          </cell>
          <cell r="B4922" t="str">
            <v>SE25400050A</v>
          </cell>
          <cell r="C4922" t="str">
            <v>Fornecimento de projeto executivo de instalacao de incendio em Autocad aprovado na concessionaria em predios escolares e administrativos com ate 500m2 de area.</v>
          </cell>
          <cell r="D4922" t="str">
            <v>m2</v>
          </cell>
          <cell r="E4922">
            <v>2.4700000000000002</v>
          </cell>
        </row>
        <row r="4923">
          <cell r="A4923" t="str">
            <v>SE004879</v>
          </cell>
          <cell r="B4923" t="str">
            <v>SE25400100A</v>
          </cell>
          <cell r="C4923" t="str">
            <v>Fornecimento de projeto executivo de instalacao de incendio em Autocad aprovado na concessionaria em predios escolares e administrativos, com 500 a 3000m2 de area, sendo os primeiros 500m2 medidos como o item SE004878.</v>
          </cell>
          <cell r="D4923" t="str">
            <v>m2</v>
          </cell>
          <cell r="E4923">
            <v>1.36</v>
          </cell>
        </row>
        <row r="4924">
          <cell r="A4924" t="str">
            <v>SE004880</v>
          </cell>
          <cell r="B4924" t="str">
            <v>SE25400150A</v>
          </cell>
          <cell r="C4924" t="str">
            <v>Fornecimento de projeto executivo de instalacao de incendio em Autocad aprovado na concessionaria em predios escolares e administrativos, considerando a area acima de 3000m2, sendo os primeiros 500m2 medidos como o item SE004878 e de 501 a 3000m2 como o i</v>
          </cell>
          <cell r="D4924" t="str">
            <v>m2</v>
          </cell>
          <cell r="E4924">
            <v>0.68</v>
          </cell>
        </row>
        <row r="4925">
          <cell r="A4925" t="str">
            <v>SE004902</v>
          </cell>
          <cell r="B4925" t="str">
            <v>SE25400200A</v>
          </cell>
          <cell r="C4925" t="str">
            <v>Fornecimento de projeto executivo de instalacao de incendio em Autocad aprovado na concessionaria em predios culturais com ate 500m2 de area.</v>
          </cell>
          <cell r="D4925" t="str">
            <v>m2</v>
          </cell>
          <cell r="E4925">
            <v>6.18</v>
          </cell>
        </row>
        <row r="4926">
          <cell r="A4926" t="str">
            <v>SE004903</v>
          </cell>
          <cell r="B4926" t="str">
            <v>SE25400250A</v>
          </cell>
          <cell r="C4926" t="str">
            <v>Fornecimento de projeto executivo de instalacao de incendio em Autocad aprovado na concessionaria em predios culturais com area acima de 500m2.</v>
          </cell>
          <cell r="D4926" t="str">
            <v>m2</v>
          </cell>
          <cell r="E4926">
            <v>4.13</v>
          </cell>
        </row>
        <row r="4927">
          <cell r="A4927" t="str">
            <v>SE004919</v>
          </cell>
          <cell r="B4927" t="str">
            <v>SE25400300A</v>
          </cell>
          <cell r="C4927" t="str">
            <v>Fornecimento de projeto executivo de instalacao de incendio em Autocad aprovado na concessionaria em predios hospitalares.</v>
          </cell>
          <cell r="D4927" t="str">
            <v>m2</v>
          </cell>
          <cell r="E4927">
            <v>4.9400000000000004</v>
          </cell>
        </row>
        <row r="4928">
          <cell r="A4928" t="str">
            <v>SE004936</v>
          </cell>
          <cell r="B4928" t="str">
            <v>SE25400350A</v>
          </cell>
          <cell r="C4928" t="str">
            <v>Fornecimento de projeto executivo de instalacao de incendio em Autocad aprovado na concessionaria em habitacoes/edificios com ate 500m2 de area.</v>
          </cell>
          <cell r="D4928" t="str">
            <v>m2</v>
          </cell>
          <cell r="E4928">
            <v>3.03</v>
          </cell>
        </row>
        <row r="4929">
          <cell r="A4929" t="str">
            <v>SE004937</v>
          </cell>
          <cell r="B4929" t="str">
            <v>SE25400400A</v>
          </cell>
          <cell r="C4929" t="str">
            <v>Fornecimento de projeto executivo de instalacao de incendio em Autocad aprovado na concessionaria em habitacoes/edificios, com 500 a 3000m2 de area sendo os primeiros 500m2 medidos como o item SE004936.</v>
          </cell>
          <cell r="D4929" t="str">
            <v>m2</v>
          </cell>
          <cell r="E4929">
            <v>1.43</v>
          </cell>
        </row>
        <row r="4930">
          <cell r="A4930" t="str">
            <v>SE004938</v>
          </cell>
          <cell r="B4930" t="str">
            <v>SE25400450A</v>
          </cell>
          <cell r="C4930" t="str">
            <v>Fornecimento de projeto executivo de instalacao de incendio em Autocad aprovado na concessionaria em habitacoes/edificios, considerando a area acima de 3000m2, sendo os primeiros 500m2 medidos como o item SE004936 e de 501 a 3000m2 como o item SE004937.</v>
          </cell>
          <cell r="D4930" t="str">
            <v>m2</v>
          </cell>
          <cell r="E4930">
            <v>0.77</v>
          </cell>
        </row>
        <row r="4931">
          <cell r="A4931" t="str">
            <v>SE004949</v>
          </cell>
          <cell r="B4931" t="str">
            <v>SE25400500A</v>
          </cell>
          <cell r="C4931" t="str">
            <v>Fornecimento de projeto executivo de instalacao de incendio em Autocad aprovado na concessionaria em habitacao/loteamento com ate 36000m2 de area.</v>
          </cell>
          <cell r="D4931" t="str">
            <v>m2</v>
          </cell>
          <cell r="E4931">
            <v>0.81</v>
          </cell>
        </row>
        <row r="4932">
          <cell r="A4932" t="str">
            <v>SE004950</v>
          </cell>
          <cell r="B4932" t="str">
            <v>SE25400550A</v>
          </cell>
          <cell r="C4932" t="str">
            <v>Fornecimento de projeto executivo de instalacao de incendio em Autocad aprovado na concessionaria em habitacao/loteamento, considerando a area acima de 36000m2.</v>
          </cell>
          <cell r="D4932" t="str">
            <v>m2</v>
          </cell>
          <cell r="E4932">
            <v>0.39</v>
          </cell>
        </row>
        <row r="4933">
          <cell r="A4933" t="str">
            <v>SE004876</v>
          </cell>
          <cell r="B4933" t="str">
            <v>SE25450050A</v>
          </cell>
          <cell r="C4933" t="str">
            <v>Fornecimento de projeto executivo de instalacao de gas em Autocad aprovado na concessionaria em predios escolares e administrativos com ate 500m2 de area.</v>
          </cell>
          <cell r="D4933" t="str">
            <v>m2</v>
          </cell>
          <cell r="E4933">
            <v>1.36</v>
          </cell>
        </row>
        <row r="4934">
          <cell r="A4934" t="str">
            <v>SE004877</v>
          </cell>
          <cell r="B4934" t="str">
            <v>SE25450100A</v>
          </cell>
          <cell r="C4934" t="str">
            <v>Fornecimento de projeto executivo de instalacao de gas em Autocad aprovado na concessionaria em predios escolares e administrativos com area acima de 500m2.</v>
          </cell>
          <cell r="D4934" t="str">
            <v>m2</v>
          </cell>
          <cell r="E4934">
            <v>0.68</v>
          </cell>
        </row>
        <row r="4935">
          <cell r="A4935" t="str">
            <v>SE004900</v>
          </cell>
          <cell r="B4935" t="str">
            <v>SE25450150A</v>
          </cell>
          <cell r="C4935" t="str">
            <v>Fornecimento de projeto executivo de instalacao de gas em Autocad aprovado na concessionaria em predios culturais.</v>
          </cell>
          <cell r="D4935" t="str">
            <v>m2</v>
          </cell>
          <cell r="E4935">
            <v>2.2000000000000002</v>
          </cell>
        </row>
        <row r="4936">
          <cell r="A4936" t="str">
            <v>SE004917</v>
          </cell>
          <cell r="B4936" t="str">
            <v>SE25450200A</v>
          </cell>
          <cell r="C4936" t="str">
            <v>Fornecimento de projeto executivo de instalacao de gas em Autocad aprovado na concessionaria em predios hospitalares, com ate 4000m2 de area.</v>
          </cell>
          <cell r="D4936" t="str">
            <v>m2</v>
          </cell>
          <cell r="E4936">
            <v>4.9400000000000004</v>
          </cell>
        </row>
        <row r="4937">
          <cell r="A4937" t="str">
            <v>SE004918</v>
          </cell>
          <cell r="B4937" t="str">
            <v>SE25450250A</v>
          </cell>
          <cell r="C4937" t="str">
            <v>Fornecimento de projeto executivo de instalacao de gas em Autocad aprovado na concessionaria em predios hospitalares, considerando a area acima de 4000m2.</v>
          </cell>
          <cell r="D4937" t="str">
            <v>m2</v>
          </cell>
          <cell r="E4937">
            <v>2.4700000000000002</v>
          </cell>
        </row>
        <row r="4938">
          <cell r="A4938" t="str">
            <v>SE004934</v>
          </cell>
          <cell r="B4938" t="str">
            <v>SE25450300A</v>
          </cell>
          <cell r="C4938" t="str">
            <v>Fornecimento de projeto executivo de instalacao de gas em Autocad aprovado na concessionaria em habitacoes/edificios com ate 500m2 de area.</v>
          </cell>
          <cell r="D4938" t="str">
            <v>m2</v>
          </cell>
          <cell r="E4938">
            <v>1.43</v>
          </cell>
        </row>
        <row r="4939">
          <cell r="A4939" t="str">
            <v>SE004935</v>
          </cell>
          <cell r="B4939" t="str">
            <v>SE25450350A</v>
          </cell>
          <cell r="C4939" t="str">
            <v>Fornecimento de projeto executivo de instalacao de gas em Autocad aprovado na concessionaria em habitacoes/edificios com area acima de 500m2.</v>
          </cell>
          <cell r="D4939" t="str">
            <v>m2</v>
          </cell>
          <cell r="E4939">
            <v>0.77</v>
          </cell>
        </row>
        <row r="4940">
          <cell r="A4940" t="str">
            <v>SE004947</v>
          </cell>
          <cell r="B4940" t="str">
            <v>SE25450400A</v>
          </cell>
          <cell r="C4940" t="str">
            <v>Fornecimento de projeto executivo de instalacao de gas em Autocad aprovado na concessionaria em habitacao/loteamento com ate 12000m2 de area.</v>
          </cell>
          <cell r="D4940" t="str">
            <v>m2</v>
          </cell>
          <cell r="E4940">
            <v>0.81</v>
          </cell>
        </row>
        <row r="4941">
          <cell r="A4941" t="str">
            <v>SE004948</v>
          </cell>
          <cell r="B4941" t="str">
            <v>SE25450450A</v>
          </cell>
          <cell r="C4941" t="str">
            <v>Fornecimento de projeto executivo de instalacao de gas em Autocad aprovado na concessionaria em habitacao/loteamento, considerando a area acima de 12000m2.</v>
          </cell>
          <cell r="D4941" t="str">
            <v>m2</v>
          </cell>
          <cell r="E4941">
            <v>0.39</v>
          </cell>
        </row>
        <row r="4942">
          <cell r="A4942" t="str">
            <v>SE004871</v>
          </cell>
          <cell r="B4942" t="str">
            <v>SE25500050A</v>
          </cell>
          <cell r="C4942" t="str">
            <v>Fornecimento de projeto executivo de instalacao mecanica em Autocad aprovado na concessionaria em predios escolares e administrativos com ate 500m2 de area.</v>
          </cell>
          <cell r="D4942" t="str">
            <v>m2</v>
          </cell>
          <cell r="E4942">
            <v>2.4700000000000002</v>
          </cell>
        </row>
        <row r="4943">
          <cell r="A4943" t="str">
            <v>SE004872</v>
          </cell>
          <cell r="B4943" t="str">
            <v>SE25500100A</v>
          </cell>
          <cell r="C4943" t="str">
            <v>Fornecimento de projeto executivo de instalacao mecanica em Autocad aprovado na concessionaria em predios escolares e administrativos, com 500 a 3000m2 de area, sendo os primeiros 500m2 medidos como o item SE004871.</v>
          </cell>
          <cell r="D4943" t="str">
            <v>m2</v>
          </cell>
          <cell r="E4943">
            <v>2.2000000000000002</v>
          </cell>
        </row>
        <row r="4944">
          <cell r="A4944" t="str">
            <v>SE004873</v>
          </cell>
          <cell r="B4944" t="str">
            <v>SE25500150A</v>
          </cell>
          <cell r="C4944" t="str">
            <v>Fornecimento de projeto executivo de instalacao mecanica em Autocad aprovado na concessionaria em predios escolares e administrativos, considerando a area acima de 3000m2, sendo os primeiros 500m2 medidos como o item SE004871 e de 501 a 3000m2 como o item</v>
          </cell>
          <cell r="D4944" t="str">
            <v>m2</v>
          </cell>
          <cell r="E4944">
            <v>1.36</v>
          </cell>
        </row>
        <row r="4945">
          <cell r="A4945" t="str">
            <v>SE004891</v>
          </cell>
          <cell r="B4945" t="str">
            <v>SE25500200A</v>
          </cell>
          <cell r="C4945" t="str">
            <v>Fornecimento de projeto executivo de instalacao de mecanica em Autocad aprovado pela concessionaria, em predios culturais com ate 3000m2 de area.</v>
          </cell>
          <cell r="D4945" t="str">
            <v>m2</v>
          </cell>
          <cell r="E4945">
            <v>4.13</v>
          </cell>
        </row>
        <row r="4946">
          <cell r="A4946" t="str">
            <v>SE004892</v>
          </cell>
          <cell r="B4946" t="str">
            <v>SE25500250A</v>
          </cell>
          <cell r="C4946" t="str">
            <v>Fornecimento de projeto executivo de instalacao de mecanica em Autocad aprovado pela concessionaria, em predios culturais, considerando a area acima de 3000m2.</v>
          </cell>
          <cell r="D4946" t="str">
            <v>m2</v>
          </cell>
          <cell r="E4946">
            <v>2.2000000000000002</v>
          </cell>
        </row>
        <row r="4947">
          <cell r="A4947" t="str">
            <v>SE004914</v>
          </cell>
          <cell r="B4947" t="str">
            <v>SE25500300A</v>
          </cell>
          <cell r="C4947" t="str">
            <v>Fornecimento de projeto executivo de instalacao mecanica em Autocad aprovado na concessionaria em predios hospitalares.</v>
          </cell>
          <cell r="D4947" t="str">
            <v>m2</v>
          </cell>
          <cell r="E4947">
            <v>9.8699999999999992</v>
          </cell>
        </row>
        <row r="4948">
          <cell r="A4948" t="str">
            <v>SE004928</v>
          </cell>
          <cell r="B4948" t="str">
            <v>SE25500350A</v>
          </cell>
          <cell r="C4948" t="str">
            <v>Fornecimento de projeto executivo de instalacao mecanica em Autocad aprovado na concessionaria em habitacoes/edificios com ate 500m2 de area.</v>
          </cell>
          <cell r="D4948" t="str">
            <v>m2</v>
          </cell>
          <cell r="E4948">
            <v>3.03</v>
          </cell>
        </row>
        <row r="4949">
          <cell r="A4949" t="str">
            <v>SE004930</v>
          </cell>
          <cell r="B4949" t="str">
            <v>SE25500400A</v>
          </cell>
          <cell r="C4949" t="str">
            <v>Fornecimento de projeto executivo de instalacao mecanica em Autocad aprovado na concessionaria em habitacoes/edificios, com 500 a 3000m2 de area sendo os primeiros 500m2 medidos como o item SE004928.</v>
          </cell>
          <cell r="D4949" t="str">
            <v>m2</v>
          </cell>
          <cell r="E4949">
            <v>2.27</v>
          </cell>
        </row>
        <row r="4950">
          <cell r="A4950" t="str">
            <v>SE004931</v>
          </cell>
          <cell r="B4950" t="str">
            <v>SE25500450A</v>
          </cell>
          <cell r="C4950" t="str">
            <v>Fornecimento de projeto executivo de instalacao mecanica em Autocad aprovado na concessionaria em habitacoes/edificios, considerando a area acima de 3000m2, sendo os primeiros 500m2 medidos como o item SE004928 e de 501 a 3000m2 como o item SE004930.</v>
          </cell>
          <cell r="D4950" t="str">
            <v>m2</v>
          </cell>
          <cell r="E4950">
            <v>1.43</v>
          </cell>
        </row>
        <row r="4951">
          <cell r="A4951" t="str">
            <v>SE004874</v>
          </cell>
          <cell r="B4951" t="str">
            <v>SE25550050A</v>
          </cell>
          <cell r="C4951" t="str">
            <v>Fornecimento de projeto executivo de instalacao de telefone em Autocad aprovado na concessionaria em predios escolares e administrativos com ate 500m2 de area.</v>
          </cell>
          <cell r="D4951" t="str">
            <v>m2</v>
          </cell>
          <cell r="E4951">
            <v>1.36</v>
          </cell>
        </row>
        <row r="4952">
          <cell r="A4952" t="str">
            <v>SE004875</v>
          </cell>
          <cell r="B4952" t="str">
            <v>SE25550100A</v>
          </cell>
          <cell r="C4952" t="str">
            <v>Fornecimento de projeto executivo de instalacao de telefone em Autocad aprovado na concessionaria em predios escolares e administrativos com area acima de 500m2.</v>
          </cell>
          <cell r="D4952" t="str">
            <v>m2</v>
          </cell>
          <cell r="E4952">
            <v>0.68</v>
          </cell>
        </row>
        <row r="4953">
          <cell r="A4953" t="str">
            <v>SE004894</v>
          </cell>
          <cell r="B4953" t="str">
            <v>SE25550150A</v>
          </cell>
          <cell r="C4953" t="str">
            <v>Fornecimento de projeto executivo de instalacao de telefone em Autocad aprovado pela concessionaria, em predios culturais, com ate 500m2 de area.</v>
          </cell>
          <cell r="D4953" t="str">
            <v>m2</v>
          </cell>
          <cell r="E4953">
            <v>4.13</v>
          </cell>
        </row>
        <row r="4954">
          <cell r="A4954" t="str">
            <v>SE004899</v>
          </cell>
          <cell r="B4954" t="str">
            <v>SE25550200A</v>
          </cell>
          <cell r="C4954" t="str">
            <v>Fornecimento de projeto executivo de instalacao de telefone em Autocad aprovado na concessionaria em predios culturais, com area acima de 500m2, sendo os primeiros 500m2 medidos como o item SE004894.</v>
          </cell>
          <cell r="D4954" t="str">
            <v>m2</v>
          </cell>
          <cell r="E4954">
            <v>2.2000000000000002</v>
          </cell>
        </row>
        <row r="4955">
          <cell r="A4955" t="str">
            <v>SE004915</v>
          </cell>
          <cell r="B4955" t="str">
            <v>SE25550250A</v>
          </cell>
          <cell r="C4955" t="str">
            <v>Fornecimento de projeto executivo de instalacao de telefone em Autocad aprovado na concessionaria em predios hospitalares.</v>
          </cell>
          <cell r="D4955" t="str">
            <v>m2</v>
          </cell>
          <cell r="E4955">
            <v>4.9400000000000004</v>
          </cell>
        </row>
        <row r="4956">
          <cell r="A4956" t="str">
            <v>SE004932</v>
          </cell>
          <cell r="B4956" t="str">
            <v>SE25550300A</v>
          </cell>
          <cell r="C4956" t="str">
            <v>Fornecimento de projeto executivo de instalacao de telefone em Autocad aprovado na concessionaria em habitacoes/edificios com ate 500m2 de area.</v>
          </cell>
          <cell r="D4956" t="str">
            <v>m2</v>
          </cell>
          <cell r="E4956">
            <v>1.43</v>
          </cell>
        </row>
        <row r="4957">
          <cell r="A4957" t="str">
            <v>SE004933</v>
          </cell>
          <cell r="B4957" t="str">
            <v>SE25550350A</v>
          </cell>
          <cell r="C4957" t="str">
            <v>Fornecimento de projeto executivo de instalacao de telefone em Autocad aprovado na concessionaria em habitacoes/edificios, com 500 a 3000m2 de area sendo os primeiros 500m2 medidos como o item SE004932.</v>
          </cell>
          <cell r="D4957" t="str">
            <v>m2</v>
          </cell>
          <cell r="E4957">
            <v>0.77</v>
          </cell>
        </row>
        <row r="4958">
          <cell r="A4958" t="str">
            <v>SE004945</v>
          </cell>
          <cell r="B4958" t="str">
            <v>SE25550400A</v>
          </cell>
          <cell r="C4958" t="str">
            <v>Fornecimento de projeto executivo de instalacao de telefone em Autocad aprovado na concessionaria em habitacao/loteamento com ate 12000m2 de area.</v>
          </cell>
          <cell r="D4958" t="str">
            <v>m2</v>
          </cell>
          <cell r="E4958">
            <v>0.81</v>
          </cell>
        </row>
        <row r="4959">
          <cell r="A4959" t="str">
            <v>SE004946</v>
          </cell>
          <cell r="B4959" t="str">
            <v>SE25550450A</v>
          </cell>
          <cell r="C4959" t="str">
            <v>Fornecimento de projeto executivo de instalacao de telefone em Autocad aprovado na concessionaria em habitacao/loteamento, considerando a area acima de 12000m2.</v>
          </cell>
          <cell r="D4959" t="str">
            <v>m2</v>
          </cell>
          <cell r="E4959">
            <v>0.39</v>
          </cell>
        </row>
        <row r="4960">
          <cell r="A4960" t="str">
            <v>SE004881</v>
          </cell>
          <cell r="B4960" t="str">
            <v>SE25600050A</v>
          </cell>
          <cell r="C4960" t="str">
            <v>Fornecimento de projeto executivo de instalacao de esgoto sanitario e aguas pluviais em Autocad aprovado pela concessionaria, em predios escolares e administrativos com ate 500m2 de area.</v>
          </cell>
          <cell r="D4960" t="str">
            <v>m2</v>
          </cell>
          <cell r="E4960">
            <v>2.4700000000000002</v>
          </cell>
        </row>
        <row r="4961">
          <cell r="A4961" t="str">
            <v>SE004883</v>
          </cell>
          <cell r="B4961" t="str">
            <v>SE25600100A</v>
          </cell>
          <cell r="C4961" t="str">
            <v>Fornecimento de projeto executivo de instalacao de esgoto sanitario e aguas pluviais em Autocad aprovado pela concessionaria, em predios escolares e administrativos com 500 a 3000m2 de area sendo os primeiros 500m2 medidos como o item SE004881.</v>
          </cell>
          <cell r="D4961" t="str">
            <v>m2</v>
          </cell>
          <cell r="E4961">
            <v>2.2000000000000002</v>
          </cell>
        </row>
        <row r="4962">
          <cell r="A4962" t="str">
            <v>SE004862</v>
          </cell>
          <cell r="B4962" t="str">
            <v>SE25600150A</v>
          </cell>
          <cell r="C4962" t="str">
            <v>Fornecimento de projeto executivo de instalacao de esgoto sanitario e aguas pluviais em Autocad aprovado na concessionaria em predios escolares e administrativos, considerando a aera acima de 3000m2, sendo os primeiros 500m2 medidos como o item SE004881 e</v>
          </cell>
          <cell r="D4962" t="str">
            <v>m2</v>
          </cell>
          <cell r="E4962">
            <v>1.36</v>
          </cell>
        </row>
        <row r="4963">
          <cell r="A4963" t="str">
            <v>SE004884</v>
          </cell>
          <cell r="B4963" t="str">
            <v>SE25600200A</v>
          </cell>
          <cell r="C4963" t="str">
            <v>Fornecimento de projeto executivo de instalacao de esgoto sanitario e aguas pluviais em Autocad aprovado pela concessionaria, em predios culturais.</v>
          </cell>
          <cell r="D4963" t="str">
            <v>m2</v>
          </cell>
          <cell r="E4963">
            <v>2.2000000000000002</v>
          </cell>
        </row>
        <row r="4964">
          <cell r="A4964" t="str">
            <v>SE004908</v>
          </cell>
          <cell r="B4964" t="str">
            <v>SE25600250A</v>
          </cell>
          <cell r="C4964" t="str">
            <v>Fornecimento de projeto executivo de instalacao de esgoto sanitario e aguas pluviais em Autocad aprovado na concessionaria, em predios hospitalares com ate 4000m2 de area.</v>
          </cell>
          <cell r="D4964" t="str">
            <v>m2</v>
          </cell>
          <cell r="E4964">
            <v>7.38</v>
          </cell>
        </row>
        <row r="4965">
          <cell r="A4965" t="str">
            <v>SE004909</v>
          </cell>
          <cell r="B4965" t="str">
            <v>SE25600300A</v>
          </cell>
          <cell r="C4965" t="str">
            <v>Fornecimento de projeto executivo de instalacao de esgoto sanitario e aguas pluviais em Autocad aprovado na concessionaria em predios hospitalares, considerando area acima de 4000m2.</v>
          </cell>
          <cell r="D4965" t="str">
            <v>m2</v>
          </cell>
          <cell r="E4965">
            <v>6.18</v>
          </cell>
        </row>
        <row r="4966">
          <cell r="A4966" t="str">
            <v>SE004939</v>
          </cell>
          <cell r="B4966" t="str">
            <v>SE25600350A</v>
          </cell>
          <cell r="C4966" t="str">
            <v>Fornecimento de projeto executivo de instalacao de esgoto sanitario e aguas pluviais em Autocad aprovado na concessionaria em urbanizacao com ate 15000m2 de area.</v>
          </cell>
          <cell r="D4966" t="str">
            <v>m2</v>
          </cell>
          <cell r="E4966">
            <v>0.41</v>
          </cell>
        </row>
        <row r="4967">
          <cell r="A4967" t="str">
            <v>SE004940</v>
          </cell>
          <cell r="B4967" t="str">
            <v>SE25600400A</v>
          </cell>
          <cell r="C4967" t="str">
            <v>Fornecimento de projeto executivo de instalacao de esgoto sanitario e aguas pluviais em Autocad aprovado na concessionaria em urbanizacao, considerando a area acima de 15000m2.</v>
          </cell>
          <cell r="D4967" t="str">
            <v>m2</v>
          </cell>
          <cell r="E4967">
            <v>0.26</v>
          </cell>
        </row>
        <row r="4968">
          <cell r="A4968" t="str">
            <v>SE004951</v>
          </cell>
          <cell r="B4968" t="str">
            <v>SE25600450A</v>
          </cell>
          <cell r="C4968" t="str">
            <v>Fornecimento de projeto executivo de instalacao de esgoto e aguas pluviais em Autocad aprovado na concessionaria em habitacao/loteamento com ate 12000m2 de area.</v>
          </cell>
          <cell r="D4968" t="str">
            <v>m2</v>
          </cell>
          <cell r="E4968">
            <v>2.2000000000000002</v>
          </cell>
        </row>
        <row r="4969">
          <cell r="A4969" t="str">
            <v>SE004952</v>
          </cell>
          <cell r="B4969" t="str">
            <v>SE25600500A</v>
          </cell>
          <cell r="C4969" t="str">
            <v>Fornecimento de projeto executivo de instalacao de esgoto e aguas pluviais em Autocad aprovado na concessionaria em habitacao/loteamento com 12000 a 36000m2 de area, sendo os primeiros 12000m2 medidos como o item SE004951.</v>
          </cell>
          <cell r="D4969" t="str">
            <v>m2</v>
          </cell>
          <cell r="E4969">
            <v>1.62</v>
          </cell>
        </row>
        <row r="4970">
          <cell r="A4970" t="str">
            <v>SE004953</v>
          </cell>
          <cell r="B4970" t="str">
            <v>SE25600550A</v>
          </cell>
          <cell r="C4970" t="str">
            <v>Fornecimento de projeto executivo de instalacao de esgoto e aguas pluviais em Autocad aprovado na concessionaria em habitacao/loteamento, considerando a area acima de 36000m2, sendo os primeiros 12000m2 medidos como o item SE004951 e de 12001 a 36000m2 co</v>
          </cell>
          <cell r="D4970" t="str">
            <v>m2</v>
          </cell>
          <cell r="E4970">
            <v>0.81</v>
          </cell>
        </row>
        <row r="4971">
          <cell r="A4971" t="str">
            <v>SE004864</v>
          </cell>
          <cell r="B4971" t="str">
            <v>SE25650050A</v>
          </cell>
          <cell r="C4971" t="str">
            <v>Fornecimento de projeto executivo de instalacao de agua em Autocad aprovado na concessionaria em predios escolares e administrativos, com ate 500m2 de area.</v>
          </cell>
          <cell r="D4971" t="str">
            <v>m2</v>
          </cell>
          <cell r="E4971">
            <v>4.13</v>
          </cell>
        </row>
        <row r="4972">
          <cell r="A4972" t="str">
            <v>SE004865</v>
          </cell>
          <cell r="B4972" t="str">
            <v>SE25650100A</v>
          </cell>
          <cell r="C4972" t="str">
            <v>Fornecimento de projeto executivo de instalacao de agua em Autocad aprovado na concessionaria em predios escolares e administrativos, com 500 a 3000m2 de area sendo os primeiros 500m2  medidos como o item SE004864.</v>
          </cell>
          <cell r="D4972" t="str">
            <v>m2</v>
          </cell>
          <cell r="E4972">
            <v>2.4700000000000002</v>
          </cell>
        </row>
        <row r="4973">
          <cell r="A4973" t="str">
            <v>SE004867</v>
          </cell>
          <cell r="B4973" t="str">
            <v>SE25650150A</v>
          </cell>
          <cell r="C4973" t="str">
            <v xml:space="preserve">Fornecimento de projeto executivo de instalacao de agua em Autocad aprovado na concessionaria em predios escolares e administrativos, considerando a area acima de 3000m2, sendo os primeiros 500m2 medidos como o item SE004864.  DE 500 a 3000m2 como o item </v>
          </cell>
          <cell r="D4973" t="str">
            <v>m2</v>
          </cell>
          <cell r="E4973">
            <v>2.2000000000000002</v>
          </cell>
        </row>
        <row r="4974">
          <cell r="A4974" t="str">
            <v>ST010084</v>
          </cell>
          <cell r="B4974" t="str">
            <v>ST10100850/</v>
          </cell>
          <cell r="C4974" t="str">
            <v>Controlador eletronico de trafego local, com microprocessador de 16/32 bits, tarjetas em formato doble europeu, tecnologia HCMOS e CMOS de baixo consumo, multicapa nos circuitos impressos, diferenciacao de grupos entre grupos de trafego e grupos de comand</v>
          </cell>
          <cell r="D4974" t="str">
            <v>un</v>
          </cell>
          <cell r="E4974">
            <v>28947.81</v>
          </cell>
        </row>
        <row r="4975">
          <cell r="A4975" t="str">
            <v>ST010080</v>
          </cell>
          <cell r="B4975" t="str">
            <v>ST10100900/</v>
          </cell>
          <cell r="C4975" t="str">
            <v>Controlador eletronico de trafego local, com microprocessador de 16/32 bits, tarjetas em formato doble europeu, tecnologia HCMOS e CMOS de baixo consumo, multicapa nos circuitos impressos, diferenciacao de grupos entre grupos de trafego e grupos de comand</v>
          </cell>
          <cell r="D4975" t="str">
            <v>un</v>
          </cell>
          <cell r="E4975">
            <v>30189.05</v>
          </cell>
        </row>
        <row r="4976">
          <cell r="A4976" t="str">
            <v>ST010079</v>
          </cell>
          <cell r="B4976" t="str">
            <v>ST10100950/</v>
          </cell>
          <cell r="C4976" t="str">
            <v>Controlador eletronico de trafego local, com microprocessador de 16/32 bits, tarjetas em formato doble europeu, tecnologia HCMOS e CMOS de baixo consumo, multicapa nos circuitos impressos, diferenciacao de grupos entre grupos de trafego e grupos de comand</v>
          </cell>
          <cell r="D4976" t="str">
            <v>un</v>
          </cell>
          <cell r="E4976">
            <v>31434.240000000002</v>
          </cell>
        </row>
        <row r="4977">
          <cell r="A4977" t="str">
            <v>ST010078</v>
          </cell>
          <cell r="B4977" t="str">
            <v>ST10101000/</v>
          </cell>
          <cell r="C4977" t="str">
            <v>Controlador eletronico de trafego local, com microprocessador de 16/32 bits, tarjetas em formato doble europeu, tecnologia HCMOS e CMOS de baixo consumo, multicapa nos circuitos impressos, diferenciacao de grupos entre grupos de trafego e grupos de comand</v>
          </cell>
          <cell r="D4977" t="str">
            <v>un</v>
          </cell>
          <cell r="E4977">
            <v>32655.72</v>
          </cell>
        </row>
        <row r="4978">
          <cell r="A4978" t="str">
            <v>ST010081</v>
          </cell>
          <cell r="B4978" t="str">
            <v>ST10101050/</v>
          </cell>
          <cell r="C4978" t="str">
            <v>Controlador eletronico de trafego local, com microprocessador de 16/32 bits, tarjetas em formato doble europeu, tecnologia HCMOS e CMOS de baixo consumo, multicapa nos circuitos impressos, diferenciacao de grupos entre grupos de trafego e grupos de comand</v>
          </cell>
          <cell r="D4978" t="str">
            <v>un</v>
          </cell>
          <cell r="E4978">
            <v>33877.199999999997</v>
          </cell>
        </row>
        <row r="4979">
          <cell r="A4979" t="str">
            <v>ST010082</v>
          </cell>
          <cell r="B4979" t="str">
            <v>ST10101100/</v>
          </cell>
          <cell r="C4979" t="str">
            <v>Controlador eletronico de trafego local, com microprocessador de 16/32 bits, tarjetas em formato doble europeu, tecnologia HCMOS e CMOS de baixo consumo, multicapa nos circuitos impressos, diferenciacao de grupos entre grupos de trafego e grupos de comand</v>
          </cell>
          <cell r="D4979" t="str">
            <v>un</v>
          </cell>
          <cell r="E4979">
            <v>25596.89</v>
          </cell>
        </row>
        <row r="4980">
          <cell r="A4980" t="str">
            <v>ST010083</v>
          </cell>
          <cell r="B4980" t="str">
            <v>ST10101150/</v>
          </cell>
          <cell r="C4980" t="str">
            <v>Controlador eletronico de trafego local, com microprocessador de 16/32 bits, tarjetas em formato doble europeu, tecnologia HCMOS e CMOS de baixo consumo, multicapa nos circuitos impressos, diferenciacao de grupos entre grupos de trafego e grupos de comand</v>
          </cell>
          <cell r="D4980" t="str">
            <v>un</v>
          </cell>
          <cell r="E4980">
            <v>36339.919999999998</v>
          </cell>
        </row>
        <row r="4981">
          <cell r="A4981" t="str">
            <v>ST009354</v>
          </cell>
          <cell r="B4981" t="str">
            <v>ST10101200/</v>
          </cell>
          <cell r="C4981" t="str">
            <v>Modulo de detetores para controlador de trafego local, compativel com sistema CET-RIO/CTA, modulos II, V, VI, VII, da Dataprom ou similar.  Fornecimento.</v>
          </cell>
          <cell r="D4981" t="str">
            <v>un</v>
          </cell>
          <cell r="E4981">
            <v>1348.83</v>
          </cell>
        </row>
        <row r="4982">
          <cell r="A4982" t="str">
            <v>ST010443</v>
          </cell>
          <cell r="B4982" t="str">
            <v>ST10101250/</v>
          </cell>
          <cell r="C4982" t="str">
            <v>Modulo de detetores para controlador de trafego local, com capacidade para 2 lacos indutivos, BST ou similar.  Fornecimento.</v>
          </cell>
          <cell r="D4982" t="str">
            <v>un</v>
          </cell>
          <cell r="E4982">
            <v>2732.31</v>
          </cell>
        </row>
        <row r="4983">
          <cell r="A4983" t="str">
            <v>ST009640</v>
          </cell>
          <cell r="B4983" t="str">
            <v>ST10101300/</v>
          </cell>
          <cell r="C4983" t="str">
            <v>Modulo de potencia para controlador de trafego local, compativel com sistema CET-RIO/CTA, modulos II, V, VI, VII, da Dataprom ou similar.  Fornecimento.</v>
          </cell>
          <cell r="D4983" t="str">
            <v>un</v>
          </cell>
          <cell r="E4983">
            <v>780</v>
          </cell>
        </row>
        <row r="4984">
          <cell r="A4984" t="str">
            <v>ST010634</v>
          </cell>
          <cell r="B4984" t="str">
            <v>ST10101350/</v>
          </cell>
          <cell r="C4984" t="str">
            <v>Placa de grupo para controlador de trafego local RMX-Y, com capacidade para 2 fases, modelo GTX-201-V7, Sainco Trafico ou similar.  Fornecimento.</v>
          </cell>
          <cell r="D4984" t="str">
            <v>un</v>
          </cell>
          <cell r="E4984">
            <v>5252.4</v>
          </cell>
        </row>
        <row r="4985">
          <cell r="A4985" t="str">
            <v>ST005394</v>
          </cell>
          <cell r="B4985" t="str">
            <v>ST10101400/</v>
          </cell>
          <cell r="C4985" t="str">
            <v>Detetor veicular infravermelho aereo duplo.  Fornecimento.</v>
          </cell>
          <cell r="D4985" t="str">
            <v>un</v>
          </cell>
          <cell r="E4985">
            <v>729.5</v>
          </cell>
        </row>
        <row r="4986">
          <cell r="A4986" t="str">
            <v>ST002378</v>
          </cell>
          <cell r="B4986" t="str">
            <v>ST10150050A</v>
          </cell>
          <cell r="C4986" t="str">
            <v>Bloco semaforico para pedestre, inclusive suportes de fixacao, conforme especificacao da CET-RIO.  Fornecimento.</v>
          </cell>
          <cell r="D4986" t="str">
            <v>un</v>
          </cell>
          <cell r="E4986">
            <v>435.5</v>
          </cell>
        </row>
        <row r="4987">
          <cell r="A4987" t="str">
            <v>ST002379</v>
          </cell>
          <cell r="B4987" t="str">
            <v>ST10150100/</v>
          </cell>
          <cell r="C4987" t="str">
            <v>Bloco semaforico principal, de foco dirigido e alta visibilidade, inclusive suportes de fixacao, conforme especificacao da CET-RIO.  Fornecimento.</v>
          </cell>
          <cell r="D4987" t="str">
            <v>un</v>
          </cell>
          <cell r="E4987" t="e">
            <v>#N/A</v>
          </cell>
        </row>
        <row r="4988">
          <cell r="A4988" t="str">
            <v>ST002376</v>
          </cell>
          <cell r="B4988" t="str">
            <v>ST10150150A</v>
          </cell>
          <cell r="C4988" t="str">
            <v>Bloco semaforico principal, inclusive suportes de fixacao, conforme especificacao da CET-RIO.  Fornecimento.</v>
          </cell>
          <cell r="D4988" t="str">
            <v>un</v>
          </cell>
          <cell r="E4988">
            <v>1152.97</v>
          </cell>
        </row>
        <row r="4989">
          <cell r="A4989" t="str">
            <v>ST002377</v>
          </cell>
          <cell r="B4989" t="str">
            <v>ST10150200A</v>
          </cell>
          <cell r="C4989" t="str">
            <v>Bloco semaforico repetidor, inclusive suportes de fixacao, conforme especificacao da CET-RIO.  Fornecimento.</v>
          </cell>
          <cell r="D4989" t="str">
            <v>un</v>
          </cell>
          <cell r="E4989">
            <v>633</v>
          </cell>
        </row>
        <row r="4990">
          <cell r="A4990" t="str">
            <v>ST005370</v>
          </cell>
          <cell r="B4990" t="str">
            <v>ST10150250/</v>
          </cell>
          <cell r="C4990" t="str">
            <v>Botoeira para travessia de pedestres conforme especificacao da CET-RIO.  Fornecimento.</v>
          </cell>
          <cell r="D4990" t="str">
            <v>un</v>
          </cell>
          <cell r="E4990">
            <v>141</v>
          </cell>
        </row>
        <row r="4991">
          <cell r="A4991" t="str">
            <v>ST010239</v>
          </cell>
          <cell r="B4991" t="str">
            <v>ST10150300/</v>
          </cell>
          <cell r="C4991" t="str">
            <v>Conjunto semaforico para pedestre com semaforo tipo SEMCO, inclusive lampadas e suportes de fixacao duplos para poste reto, pintados na cor do poste.  Fornecimento, exclusive poste.</v>
          </cell>
          <cell r="D4991" t="str">
            <v>un</v>
          </cell>
          <cell r="E4991">
            <v>1656</v>
          </cell>
        </row>
        <row r="4992">
          <cell r="A4992" t="str">
            <v>ST010237</v>
          </cell>
          <cell r="B4992" t="str">
            <v>ST10150350/</v>
          </cell>
          <cell r="C4992" t="str">
            <v>Conjunto semaforico principal com semaforo tipo SEMCO, inclusive lampadas e suportes duplos em tubo de aco para fixacao na posicao horizontal em poste curvo padrao RIOLUZ, pintados na cor do poste.  Fornecimento, exclusive poste padrao RIOLUZ.</v>
          </cell>
          <cell r="D4992" t="str">
            <v>un</v>
          </cell>
          <cell r="E4992">
            <v>4243.5</v>
          </cell>
        </row>
        <row r="4993">
          <cell r="A4993" t="str">
            <v>ST010238</v>
          </cell>
          <cell r="B4993" t="str">
            <v>ST10150400/</v>
          </cell>
          <cell r="C4993" t="str">
            <v>Conjunto semaforico repetidor com semaforo tipo SEMCO, inclusive lampadas e suportes de fixacao duplos para poste reto, pintados na cor do poste.  Fornecimento, exclusive poste.</v>
          </cell>
          <cell r="D4993" t="str">
            <v>un</v>
          </cell>
          <cell r="E4993">
            <v>2508.16</v>
          </cell>
        </row>
        <row r="4994">
          <cell r="A4994" t="str">
            <v>ST005773</v>
          </cell>
          <cell r="B4994" t="str">
            <v>ST10150450/</v>
          </cell>
          <cell r="C4994" t="str">
            <v>Lampada de 60W, 127V, com filamento reforcado, disco refletor, preenchida com gas kripton, 8000h de vida util media.  Fornecimento.</v>
          </cell>
          <cell r="D4994" t="str">
            <v>un</v>
          </cell>
          <cell r="E4994">
            <v>23.16</v>
          </cell>
        </row>
        <row r="4995">
          <cell r="A4995" t="str">
            <v>ST005390</v>
          </cell>
          <cell r="B4995" t="str">
            <v>ST10200150A</v>
          </cell>
          <cell r="C4995" t="str">
            <v>Base de concreto armado para controlador de trafego.</v>
          </cell>
          <cell r="D4995" t="str">
            <v>un</v>
          </cell>
          <cell r="E4995">
            <v>49.26</v>
          </cell>
        </row>
        <row r="4996">
          <cell r="A4996" t="str">
            <v>ST005393</v>
          </cell>
          <cell r="B4996" t="str">
            <v>ST10200200A</v>
          </cell>
          <cell r="C4996" t="str">
            <v>Instalacao, ajustes e testes de detetor veicular para laco indutivo.</v>
          </cell>
          <cell r="D4996" t="str">
            <v>un</v>
          </cell>
          <cell r="E4996">
            <v>110.81</v>
          </cell>
        </row>
        <row r="4997">
          <cell r="A4997" t="str">
            <v>ST005392</v>
          </cell>
          <cell r="B4997" t="str">
            <v>ST10200250A</v>
          </cell>
          <cell r="C4997" t="str">
            <v>Instalacao, programacao e teste de funcionamento de controlador de trafego.</v>
          </cell>
          <cell r="D4997" t="str">
            <v>un</v>
          </cell>
          <cell r="E4997">
            <v>162.22</v>
          </cell>
        </row>
        <row r="4998">
          <cell r="A4998" t="str">
            <v>ST010436</v>
          </cell>
          <cell r="B4998" t="str">
            <v>ST10200300/</v>
          </cell>
          <cell r="C4998" t="str">
            <v>Servicos de instalacao de lacos indutivos permanentes, incluindo corte, limpeza do rasgo, fornecimento e colocacao de fio ate a caixa de passagem na calcada, teste de continuidade eletrica e fornecimento e aplicacao de selante para fixacao do fio e recomp</v>
          </cell>
          <cell r="D4998" t="str">
            <v>un</v>
          </cell>
          <cell r="E4998">
            <v>680</v>
          </cell>
        </row>
        <row r="4999">
          <cell r="A4999" t="str">
            <v>ST006329</v>
          </cell>
          <cell r="B4999" t="str">
            <v>ST10250050/</v>
          </cell>
          <cell r="C4999" t="str">
            <v>Pedestal tubular, com bandeja, para controladores de trafego tipo Tesc, Datapron ou similares, conforme especificacao CET-RIO.</v>
          </cell>
          <cell r="D4999" t="str">
            <v>un</v>
          </cell>
          <cell r="E4999">
            <v>366.5</v>
          </cell>
        </row>
        <row r="5000">
          <cell r="A5000" t="str">
            <v>ST010120</v>
          </cell>
          <cell r="B5000" t="str">
            <v>ST10300050/</v>
          </cell>
          <cell r="C5000" t="str">
            <v>Retirada de controlador de trafego.</v>
          </cell>
          <cell r="D5000" t="str">
            <v>un</v>
          </cell>
          <cell r="E5000">
            <v>153.1</v>
          </cell>
        </row>
        <row r="5001">
          <cell r="A5001" t="str">
            <v>ST005364</v>
          </cell>
          <cell r="B5001" t="str">
            <v>ST15050050/</v>
          </cell>
          <cell r="C5001" t="str">
            <v>Portico, coluna tubular, em aco galvanizado a quente, trelica para sustentacao das placas, chumbadores para fixacao, vao de 13,20m.  Fornecimento.</v>
          </cell>
          <cell r="D5001" t="str">
            <v>un</v>
          </cell>
          <cell r="E5001">
            <v>28065</v>
          </cell>
        </row>
        <row r="5002">
          <cell r="A5002" t="str">
            <v>ST005361</v>
          </cell>
          <cell r="B5002" t="str">
            <v>ST15050100/</v>
          </cell>
          <cell r="C5002" t="str">
            <v>Portico, coluna tubular, em aco galvanizado a quente, trelica para sustentacao das placas, chumbadores para fixacao, vao de 15,20m.  Fornecimento.</v>
          </cell>
          <cell r="D5002" t="str">
            <v>un</v>
          </cell>
          <cell r="E5002">
            <v>32805</v>
          </cell>
        </row>
        <row r="5003">
          <cell r="A5003" t="str">
            <v>ST005365</v>
          </cell>
          <cell r="B5003" t="str">
            <v>ST15050150/</v>
          </cell>
          <cell r="C5003" t="str">
            <v>Portico, coluna tubular, em aco galvanizado a quente, trelica para sustentacao das placas, chumbadores para fixacao, vao de 17,20m.  Fornecimento.</v>
          </cell>
          <cell r="D5003" t="str">
            <v>un</v>
          </cell>
          <cell r="E5003">
            <v>34593.33</v>
          </cell>
        </row>
        <row r="5004">
          <cell r="A5004" t="str">
            <v>ST005366</v>
          </cell>
          <cell r="B5004" t="str">
            <v>ST15050200/</v>
          </cell>
          <cell r="C5004" t="str">
            <v>Portico, coluna tubular, em aco galvanizado a quente, trelica para sustentacao das placas, chumbadores para fixacao, vao de 18,80m.  Fornecimento.</v>
          </cell>
          <cell r="D5004" t="str">
            <v>un</v>
          </cell>
          <cell r="E5004">
            <v>36358</v>
          </cell>
        </row>
        <row r="5005">
          <cell r="A5005" t="str">
            <v>ST005363</v>
          </cell>
          <cell r="B5005" t="str">
            <v>ST15050250/</v>
          </cell>
          <cell r="C5005" t="str">
            <v>Portico, coluna tubular, em aco galvanizado a quente, trelica para sustentacao das placas, chumbadores para fixacao, vao de 22,40m.  Fornecimento.</v>
          </cell>
          <cell r="D5005" t="str">
            <v>un</v>
          </cell>
          <cell r="E5005">
            <v>45747</v>
          </cell>
        </row>
        <row r="5006">
          <cell r="A5006" t="str">
            <v>ST005360</v>
          </cell>
          <cell r="B5006" t="str">
            <v>ST15050300/</v>
          </cell>
          <cell r="C5006" t="str">
            <v>Semi-portico simples, em aco galvanizado a quente, bandeira simples, viga trelicada em balanco e chumbadores para fixacao, coluna tubular, vao de 5,10m.  Fornecimento.</v>
          </cell>
          <cell r="D5006" t="str">
            <v>un</v>
          </cell>
          <cell r="E5006">
            <v>12943.31</v>
          </cell>
        </row>
        <row r="5007">
          <cell r="A5007" t="str">
            <v>ST005362</v>
          </cell>
          <cell r="B5007" t="str">
            <v>ST15050350/</v>
          </cell>
          <cell r="C5007" t="str">
            <v>Semi-portico simples, em aco galvanizado a quente, bandeira simples, viga trelicada em balanco e chumbadores para fixacao, coluna tubular, vao de 8,60m.  Fornecimento.</v>
          </cell>
          <cell r="D5007" t="str">
            <v>un</v>
          </cell>
          <cell r="E5007">
            <v>15963.7</v>
          </cell>
        </row>
        <row r="5008">
          <cell r="A5008" t="str">
            <v>ST005782</v>
          </cell>
          <cell r="B5008" t="str">
            <v>ST15050400/</v>
          </cell>
          <cell r="C5008" t="str">
            <v>Semi-portico duplo, coluna tubular em aco galvanizado a quente, trelicas em balanco para sustentacao das placas e chumbadores para fixacao, vao de 5,10m.  Fornecimento.</v>
          </cell>
          <cell r="D5008" t="str">
            <v>un</v>
          </cell>
          <cell r="E5008">
            <v>19025.59</v>
          </cell>
        </row>
        <row r="5009">
          <cell r="A5009" t="str">
            <v>ST005783</v>
          </cell>
          <cell r="B5009" t="str">
            <v>ST15050450/</v>
          </cell>
          <cell r="C5009" t="str">
            <v>Semi-portico duplo, coluna tubular em aco galvanizado a quente, trelicas em balanco para sustentacao das placas e chumbadores para fixacao, vao de 8,60m.  Fornecimento.</v>
          </cell>
          <cell r="D5009" t="str">
            <v>un</v>
          </cell>
          <cell r="E5009">
            <v>20388.2</v>
          </cell>
        </row>
        <row r="5010">
          <cell r="A5010" t="str">
            <v>ST017978</v>
          </cell>
          <cell r="B5010" t="str">
            <v>ST15100050/</v>
          </cell>
          <cell r="C5010" t="str">
            <v>Coluna de aco galvanizado a fogo e pintado, conica, continua, com 6,00m de altura, para instalacao de ate 4 bracos projetados para sinalizacao, conforme especificacoes CET-RIO. Fornecimento.</v>
          </cell>
          <cell r="D5010" t="str">
            <v>un</v>
          </cell>
          <cell r="E5010">
            <v>840</v>
          </cell>
        </row>
        <row r="5011">
          <cell r="A5011" t="str">
            <v>ST005387</v>
          </cell>
          <cell r="B5011" t="str">
            <v>ST15100100/</v>
          </cell>
          <cell r="C5011" t="str">
            <v>Poste tipo G8, simples, de 2" de diametro,altura de 2200mm, conforme especificacao da CET-RIO.  Fornecimento.</v>
          </cell>
          <cell r="D5011" t="str">
            <v>un</v>
          </cell>
          <cell r="E5011">
            <v>85.05</v>
          </cell>
        </row>
        <row r="5012">
          <cell r="A5012" t="str">
            <v>ST005386</v>
          </cell>
          <cell r="B5012" t="str">
            <v>ST15100150/</v>
          </cell>
          <cell r="C5012" t="str">
            <v>Poste tipo G7, de 2" de diametro, altura de 3500mm, conforme especificacao da CET-RIO.  Fornecimento.</v>
          </cell>
          <cell r="D5012" t="str">
            <v>un</v>
          </cell>
          <cell r="E5012">
            <v>122.85</v>
          </cell>
        </row>
        <row r="5013">
          <cell r="A5013" t="str">
            <v>ST005388</v>
          </cell>
          <cell r="B5013" t="str">
            <v>ST15100200/</v>
          </cell>
          <cell r="C5013" t="str">
            <v>Poste tipo G9, simples, de 2" de diametro, altura de 4500mm, conforme especificacao da CET-RIO.  Fornecimento.</v>
          </cell>
          <cell r="D5013" t="str">
            <v>un</v>
          </cell>
          <cell r="E5013">
            <v>169.05</v>
          </cell>
        </row>
        <row r="5014">
          <cell r="A5014" t="str">
            <v>ST005372</v>
          </cell>
          <cell r="B5014" t="str">
            <v>ST15100250/</v>
          </cell>
          <cell r="C5014" t="str">
            <v>Poste tipo S5, simples, de 4" de diametro.  Conforme especificacao da CET-RIO.  Fornecimento.</v>
          </cell>
          <cell r="D5014" t="str">
            <v>un</v>
          </cell>
          <cell r="E5014">
            <v>515.54999999999995</v>
          </cell>
        </row>
        <row r="5015">
          <cell r="A5015" t="str">
            <v>ST005384</v>
          </cell>
          <cell r="B5015" t="str">
            <v>ST15100300/</v>
          </cell>
          <cell r="C5015" t="str">
            <v>Poste tipo G3 ou S3, coluna de 4 1/2" de diametro, braco projetado de 2800mm, conforme especificacao da CET-RIO.  Fornecimento.</v>
          </cell>
          <cell r="D5015" t="str">
            <v>un</v>
          </cell>
          <cell r="E5015">
            <v>1190.7</v>
          </cell>
        </row>
        <row r="5016">
          <cell r="A5016" t="str">
            <v>ST005383</v>
          </cell>
          <cell r="B5016" t="str">
            <v>ST15100350/</v>
          </cell>
          <cell r="C5016" t="str">
            <v>Poste tipo G2 ou S2, coluna de 4 1/2" de diametro, braco projetado de 3700mm, conforme especificacao da CET-RIO.  Fornecimento.</v>
          </cell>
          <cell r="D5016" t="str">
            <v>un</v>
          </cell>
          <cell r="E5016">
            <v>1284.1500000000001</v>
          </cell>
        </row>
        <row r="5017">
          <cell r="A5017" t="str">
            <v>ST005373</v>
          </cell>
          <cell r="B5017" t="str">
            <v>ST15100400/</v>
          </cell>
          <cell r="C5017" t="str">
            <v>Poste tipo G1 ou S1, coluna de 4 1/2" de diametro, braco projetado de 4700mm, conforme especificacao da CET-RIO.  Fornecimento.</v>
          </cell>
          <cell r="D5017" t="str">
            <v>un</v>
          </cell>
          <cell r="E5017">
            <v>1397.55</v>
          </cell>
        </row>
        <row r="5018">
          <cell r="A5018" t="str">
            <v>ST005371</v>
          </cell>
          <cell r="B5018" t="str">
            <v>ST15100450/</v>
          </cell>
          <cell r="C5018" t="str">
            <v>Poste tipo S4, coluna de 4 1/2", de diametro, braco projetado de 4", e  projecao de 6200mm, conforme especificacao da CET-RIO.  Fornecimento.</v>
          </cell>
          <cell r="D5018" t="str">
            <v>un</v>
          </cell>
          <cell r="E5018">
            <v>1622.25</v>
          </cell>
        </row>
        <row r="5019">
          <cell r="A5019" t="str">
            <v>ST010442</v>
          </cell>
          <cell r="B5019" t="str">
            <v>ST15100500/</v>
          </cell>
          <cell r="C5019" t="str">
            <v>Poste tipo G4, coluna de 5" de diametro, braco projetado de 4 1/2" e projecao de 4700mm, conforme especificacao da CET-RIO.  Fornecimento.</v>
          </cell>
          <cell r="D5019" t="str">
            <v>un</v>
          </cell>
          <cell r="E5019">
            <v>1565.55</v>
          </cell>
        </row>
        <row r="5020">
          <cell r="A5020" t="str">
            <v>ST005385</v>
          </cell>
          <cell r="B5020" t="str">
            <v>ST15100550/</v>
          </cell>
          <cell r="C5020" t="str">
            <v>Poste tipo G5, coluna de 6" de diametro, braco projetado de 4700mm, conforme especificacao da CET-RIO.  Fornecimento.</v>
          </cell>
          <cell r="D5020" t="str">
            <v>un</v>
          </cell>
          <cell r="E5020">
            <v>2186.1</v>
          </cell>
        </row>
        <row r="5021">
          <cell r="A5021" t="str">
            <v>ST017982</v>
          </cell>
          <cell r="B5021" t="str">
            <v>ST15150050/</v>
          </cell>
          <cell r="C5021" t="str">
            <v>Assentamento de poste simples de aco, diametro de 2", inclusive abertura de furo, fundacao e recomposicao do piso.</v>
          </cell>
          <cell r="D5021" t="str">
            <v>un</v>
          </cell>
          <cell r="E5021">
            <v>19.5</v>
          </cell>
        </row>
        <row r="5022">
          <cell r="A5022" t="str">
            <v>ST017981</v>
          </cell>
          <cell r="B5022" t="str">
            <v>ST15150100/</v>
          </cell>
          <cell r="C5022" t="str">
            <v>Assentamento de poste simples de aco, diametro maior que 4", inclusive abertura de furo, fundacao e recomposicao do piso.</v>
          </cell>
          <cell r="D5022" t="str">
            <v>un</v>
          </cell>
          <cell r="E5022">
            <v>83.45</v>
          </cell>
        </row>
        <row r="5023">
          <cell r="A5023" t="str">
            <v>ST017581</v>
          </cell>
          <cell r="B5023" t="str">
            <v>ST15150150/</v>
          </cell>
          <cell r="C5023" t="str">
            <v>Assentamento e montagem de poste de aco com braco projetado, inclusive abertura de furo, fundacao e recomposicao do piso.</v>
          </cell>
          <cell r="D5023" t="str">
            <v>un</v>
          </cell>
          <cell r="E5023">
            <v>104.51</v>
          </cell>
        </row>
        <row r="5024">
          <cell r="A5024" t="str">
            <v>ST005405</v>
          </cell>
          <cell r="B5024" t="str">
            <v>ST15150200/</v>
          </cell>
          <cell r="C5024" t="str">
            <v>Base de concreto para uma coluna de portico.</v>
          </cell>
          <cell r="D5024" t="str">
            <v>un</v>
          </cell>
          <cell r="E5024">
            <v>478.49</v>
          </cell>
        </row>
        <row r="5025">
          <cell r="A5025" t="str">
            <v>ST017725</v>
          </cell>
          <cell r="B5025" t="str">
            <v>ST15150250/</v>
          </cell>
          <cell r="C5025" t="str">
            <v>Retirada de poste com braco projetado.</v>
          </cell>
          <cell r="D5025" t="str">
            <v>un</v>
          </cell>
          <cell r="E5025">
            <v>91.14</v>
          </cell>
        </row>
        <row r="5026">
          <cell r="A5026" t="str">
            <v>ST005401</v>
          </cell>
          <cell r="B5026" t="str">
            <v>ST15150300A</v>
          </cell>
          <cell r="C5026" t="str">
            <v>Retirada de poste simples de aco, diametro de 2".</v>
          </cell>
          <cell r="D5026" t="str">
            <v>un</v>
          </cell>
          <cell r="E5026">
            <v>10.32</v>
          </cell>
        </row>
        <row r="5027">
          <cell r="A5027" t="str">
            <v>ST005402</v>
          </cell>
          <cell r="B5027" t="str">
            <v>ST15150350A</v>
          </cell>
          <cell r="C5027" t="str">
            <v>Retirada de poste simples de aco, diametro maior que 4".</v>
          </cell>
          <cell r="D5027" t="str">
            <v>un</v>
          </cell>
          <cell r="E5027">
            <v>62.8</v>
          </cell>
        </row>
        <row r="5028">
          <cell r="A5028" t="str">
            <v>ST005395</v>
          </cell>
          <cell r="B5028" t="str">
            <v>ST15200050A</v>
          </cell>
          <cell r="C5028" t="str">
            <v>Instalacao e retirada de paineis modulados em porticos ou semi-porticos.</v>
          </cell>
          <cell r="D5028" t="str">
            <v>m2</v>
          </cell>
          <cell r="E5028">
            <v>33.78</v>
          </cell>
        </row>
        <row r="5029">
          <cell r="A5029" t="str">
            <v>ST017980</v>
          </cell>
          <cell r="B5029" t="str">
            <v>ST15200100/</v>
          </cell>
          <cell r="C5029" t="str">
            <v>Instalacao ou retirada de placas em braco projetado.</v>
          </cell>
          <cell r="D5029" t="str">
            <v>un</v>
          </cell>
          <cell r="E5029">
            <v>60.49</v>
          </cell>
        </row>
        <row r="5030">
          <cell r="A5030" t="str">
            <v>ST005397</v>
          </cell>
          <cell r="B5030" t="str">
            <v>ST15200150A</v>
          </cell>
          <cell r="C5030" t="str">
            <v>Instalacao e retirada de placas em postes duplos.</v>
          </cell>
          <cell r="D5030" t="str">
            <v>un</v>
          </cell>
          <cell r="E5030">
            <v>28.7</v>
          </cell>
        </row>
        <row r="5031">
          <cell r="A5031" t="str">
            <v>ST005396</v>
          </cell>
          <cell r="B5031" t="str">
            <v>ST15200200A</v>
          </cell>
          <cell r="C5031" t="str">
            <v>Instalacao e retirada de placas em postes simples, CET-RIO ou postes RIOLUZ.</v>
          </cell>
          <cell r="D5031" t="str">
            <v>un</v>
          </cell>
          <cell r="E5031">
            <v>14.37</v>
          </cell>
        </row>
        <row r="5032">
          <cell r="A5032" t="str">
            <v>ST005781</v>
          </cell>
          <cell r="B5032" t="str">
            <v>ST15250050/</v>
          </cell>
          <cell r="C5032" t="str">
            <v>Placa de sinalizacao de aluminio com fundo, em pelicula refletiva com esferas inclusas, simbolos e tarjas, em pelicula refletiva com esferas encapsuladas, inclusive elementos de fixacao, conforme especificacao CET-RIO.  Fornecimento.</v>
          </cell>
          <cell r="D5032" t="str">
            <v>m2</v>
          </cell>
          <cell r="E5032">
            <v>837.04</v>
          </cell>
        </row>
        <row r="5033">
          <cell r="A5033" t="str">
            <v>ST005777</v>
          </cell>
          <cell r="B5033" t="str">
            <v>ST15250100/</v>
          </cell>
          <cell r="C5033" t="str">
            <v>Placa de sinalizacao de aluminio com fundo pintado, simbolos e tarjas, em pelicula refletiva com esferas inclusas, inclusive elementos de fixacao, conforme especificacao da CET-RIO.  Fornecimento.</v>
          </cell>
          <cell r="D5033" t="str">
            <v>m2</v>
          </cell>
          <cell r="E5033">
            <v>358.87</v>
          </cell>
        </row>
        <row r="5034">
          <cell r="A5034" t="str">
            <v>ST005784</v>
          </cell>
          <cell r="B5034" t="str">
            <v>ST15250150/</v>
          </cell>
          <cell r="C5034" t="str">
            <v>Placa de sinalizacao de aluminio com fundo, simbolos e tarjas, em pelicula refletiva com esferas encapsuladas, inclusive elementos de fixacao, conforme especificacao CET-RIO.  Fornecimento.</v>
          </cell>
          <cell r="D5034" t="str">
            <v>m2</v>
          </cell>
          <cell r="E5034">
            <v>1089.6300000000001</v>
          </cell>
        </row>
      </sheetData>
      <sheetData sheetId="1" refreshError="1"/>
      <sheetData sheetId="2" refreshError="1"/>
      <sheetData sheetId="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ÇOS 1%"/>
      <sheetName val="SERVIÇOS 2%"/>
      <sheetName val="SERVIÇOS 3%"/>
      <sheetName val="SERVIÇOS 4%"/>
      <sheetName val="SERVIÇOS 5%"/>
      <sheetName val="150"/>
      <sheetName val="150 2%"/>
      <sheetName val="150 4%"/>
      <sheetName val="150 6%"/>
      <sheetName val="250"/>
      <sheetName val="250 2%"/>
      <sheetName val="250 4%"/>
      <sheetName val="250 6%"/>
      <sheetName val="300"/>
      <sheetName val="300 2%"/>
      <sheetName val="300 4%"/>
      <sheetName val="300 6%"/>
      <sheetName val="350"/>
      <sheetName val="350 2%"/>
      <sheetName val="350 4%"/>
      <sheetName val="350 6%"/>
      <sheetName val="450"/>
      <sheetName val="450 2%"/>
      <sheetName val="450 4%"/>
      <sheetName val="450 6%"/>
      <sheetName val="AS-SERVIÇOS"/>
      <sheetName val="DDG-SERVIÇOS "/>
      <sheetName val="Testes"/>
      <sheetName val="Teor"/>
      <sheetName val=" PIPEWORK 1  "/>
      <sheetName val="CRONFISFIN_"/>
      <sheetName val="Capa Resumo"/>
      <sheetName val="Capa Anexo II"/>
      <sheetName val="Capa Anexo III"/>
      <sheetName val="Capa Anexo IV"/>
      <sheetName val="ANEL ZONA SUL"/>
      <sheetName val="ANEL LARANJEIRAS"/>
      <sheetName val="CS#"/>
      <sheetName val="VESPER"/>
      <sheetName val="EMBRATEL"/>
      <sheetName val="METRORED"/>
      <sheetName val="INTELIG"/>
      <sheetName val="NETSTREAM"/>
      <sheetName val="VESPER  PRÉ"/>
      <sheetName val="EMBRATEL PRÉ"/>
      <sheetName val="METRORED PRÉ"/>
      <sheetName val="INTELIG PRÉ"/>
      <sheetName val="NETSTREAM PRÉ"/>
      <sheetName val="ANEL ZONA SUL (2)"/>
      <sheetName val="ANEL LARANJEIRAS (2)"/>
      <sheetName val="CS_"/>
      <sheetName val="CPV"/>
      <sheetName val="Planejado"/>
      <sheetName val="TPU-MARÇO_2002"/>
      <sheetName val="P A T O 98 D"/>
      <sheetName val="Preços"/>
      <sheetName val="ficha medição"/>
      <sheetName val="procedimentos"/>
      <sheetName val="Medição (2"/>
      <sheetName val="Medição Completa"/>
      <sheetName val="Plan1"/>
      <sheetName val="Plan2"/>
      <sheetName val="Plan3"/>
      <sheetName val="TOTAL GERAL"/>
      <sheetName val="Adelphia FURUKAWA"/>
      <sheetName val="Turn-Key - G.I."/>
      <sheetName val="Turn-Key - S.A."/>
      <sheetName val="QTD_PREÇO UNIT"/>
      <sheetName val="ENT-RES"/>
      <sheetName val="COAXIAL"/>
      <sheetName val="ÓPTICO"/>
      <sheetName val="FERRAGENS"/>
      <sheetName val="SERVIÇOS"/>
      <sheetName val="Capa Memória de Calc"/>
      <sheetName val="P A T O"/>
      <sheetName val="p a t o 99 b"/>
      <sheetName val="DG"/>
      <sheetName val="FWD-354BMG0001-PDD"/>
      <sheetName val="PD-LD-GRAFICOS"/>
      <sheetName val="FWD-354BMG0001-PDE"/>
      <sheetName val="PD-LE-GRAFICOS"/>
      <sheetName val="FWD-354BMG0001-SIMPLES"/>
      <sheetName val="PS-GRAF-DEF"/>
      <sheetName val="PS-GRAF-RAIO"/>
      <sheetName val="PROPOSTA REVISÃO"/>
      <sheetName val="ANEXO VI (2)"/>
      <sheetName val="ANEXO VIII (2)"/>
      <sheetName val="PREÇO NOVO"/>
      <sheetName val="Memoria de Calculo"/>
      <sheetName val="PROPOSTA REVISÃO (2)"/>
      <sheetName val="PROPOSTA REVISÃO (3)"/>
      <sheetName val="ANEXO VI"/>
      <sheetName val="ANEXO VIII"/>
      <sheetName val="SINALIZAÇÃO VERTICAL"/>
      <sheetName val="compo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refreshError="1"/>
      <sheetData sheetId="9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s>
    <sheetDataSet>
      <sheetData sheetId="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 GREIDE"/>
      <sheetName val="Loc. e Dist."/>
      <sheetName val="MEMÓRIA ESCAVAÇÃO"/>
      <sheetName val="MEMÓRIA FINALIDADE"/>
      <sheetName val="RESUMO-MS-CB"/>
      <sheetName val="SOLO MOLE"/>
      <sheetName val="DESMATAMENTO"/>
      <sheetName val="RESUMO POR CÓD"/>
      <sheetName val="Plan1"/>
    </sheetNames>
    <sheetDataSet>
      <sheetData sheetId="0"/>
      <sheetData sheetId="1"/>
      <sheetData sheetId="2"/>
      <sheetData sheetId="3"/>
      <sheetData sheetId="4"/>
      <sheetData sheetId="5"/>
      <sheetData sheetId="6"/>
      <sheetData sheetId="7"/>
      <sheetData sheetId="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mat. destoc 0,15m"/>
      <sheetName val="desmat. destoc 0,15 a 0,30m"/>
      <sheetName val="ECT DMT 50m"/>
      <sheetName val="ECT DMT 50-200m"/>
      <sheetName val="ECT DMT 200-400m "/>
      <sheetName val="ECT DMT 400-600m  "/>
      <sheetName val="ECT DMT 600-800m"/>
      <sheetName val="ECT DMT 800-1000m "/>
      <sheetName val="ECT DMT 1000-1200m "/>
      <sheetName val="ECT DMT 1200-1400m"/>
      <sheetName val="ECT DMT 1400-1600m "/>
      <sheetName val="ECT DMT 1600-1800m"/>
      <sheetName val="ECT DMT 1800-2000m"/>
      <sheetName val="ECT DMT 2000-3000m "/>
      <sheetName val="ECT DMT 3000-5000m"/>
      <sheetName val="Compactação Aterro 95%"/>
      <sheetName val="Compactação Aterro 100% "/>
      <sheetName val="Compactação  botafora"/>
      <sheetName val="Alvenaria pedra argam"/>
      <sheetName val="Alvenaria tijolo"/>
      <sheetName val="AUXILIAR Dentes BDTC 1,00m "/>
      <sheetName val="AUXILIAR Dentes BDTC 1,20m "/>
      <sheetName val="AUXILIAR Dentes BSTC 0,60m"/>
      <sheetName val="AUXILIAR Dentes BSTC 0,80m "/>
      <sheetName val="AUXILIAR Dentes BSTC 1,00m "/>
      <sheetName val="AUXILIAR Dentes BSTC 1,20m  "/>
      <sheetName val="Usinagem CBUQ"/>
      <sheetName val="Forma comum"/>
      <sheetName val="Forma compensada resinada"/>
      <sheetName val="AUXILIAR Concreto magro"/>
      <sheetName val="AUXILIAR Concreto 10 MPa"/>
      <sheetName val="AUXILIAR Concreto 12 MPa"/>
      <sheetName val="AUXILIAR Concreto 15 MPa"/>
      <sheetName val="Concr. estr. 18 MPa Convencio"/>
      <sheetName val="AUXILIAR Concreto 22 MPa"/>
      <sheetName val="AUXILIAR Concreto 18 MPa"/>
      <sheetName val="AUXILIAR Ciclópico 12 MPa"/>
      <sheetName val="AUXILIAR Argamassa 1-3"/>
      <sheetName val="AUXILIAR Argamassa 1-4"/>
      <sheetName val="Fabricação balizador"/>
      <sheetName val="Concreto 18 MPa (mourão)"/>
      <sheetName val="Mourão esticador cerca"/>
      <sheetName val="Mourão suporte cerca"/>
      <sheetName val="AUXILIAR tubo perfurado"/>
      <sheetName val="AUXILIAR tubo poroso"/>
      <sheetName val="AUXILIAR tubo d=30cm"/>
      <sheetName val="AUXILIAR tubo d=60cm "/>
      <sheetName val="AUXILIAR tubo d=80cm"/>
      <sheetName val="AUXILIAR tubo d=1,0m "/>
      <sheetName val="AUXILIAR tubo d=1,20m"/>
      <sheetName val="Confecção Placa sinalização"/>
      <sheetName val="Confecção suporte placa sinal"/>
      <sheetName val="AUXILIAR lastro brita"/>
      <sheetName val="Compactação  manual"/>
      <sheetName val="Reaterro e compactação"/>
      <sheetName val="Escavação mecanica e reaterro"/>
      <sheetName val="Valeta VPC 01"/>
      <sheetName val="Valeta VPA 01"/>
      <sheetName val="Dreno DPS 01"/>
      <sheetName val="Dreno DPS 02"/>
      <sheetName val="Dreno DPS 07"/>
      <sheetName val="Dreno DPS 08"/>
      <sheetName val="Boca saída dreno BSD 01"/>
      <sheetName val="Boca saída dreno BSD 02"/>
      <sheetName val="Sarjeta STC 02"/>
      <sheetName val="C"/>
      <sheetName val="Teor"/>
      <sheetName val="C.U"/>
      <sheetName val="Capa Memória de Calc"/>
      <sheetName val="Capa Resumo"/>
      <sheetName val="Capa Documentação"/>
      <sheetName val="Capa Anexo I"/>
      <sheetName val="Capa Anexo II"/>
      <sheetName val="Capa Anexo III"/>
      <sheetName val="Capa Premissas"/>
      <sheetName val="Capa Caract. Seg."/>
      <sheetName val="RESUMO-4ª MED"/>
      <sheetName val="Capa Anexo IV"/>
      <sheetName val="Capa Apres"/>
      <sheetName val="Capa Mapa"/>
      <sheetName val="P A T O 98 D"/>
      <sheetName val="450"/>
      <sheetName val="PROJETO"/>
      <sheetName val="Capa Caract_ Seg_"/>
      <sheetName val="Dados"/>
      <sheetName val="Orçamentária"/>
      <sheetName val="Instalação e manutenção de cant"/>
      <sheetName val="RELATÓRIO"/>
      <sheetName val="BANCO"/>
      <sheetName val="12.Serviços(Cad)"/>
      <sheetName val="Mat"/>
      <sheetName val="IDENTIFIC. EMPRESA - Q1"/>
      <sheetName val="DG"/>
      <sheetName val="P A T O 99 B"/>
      <sheetName val="SINALIZAÇÃO VERTICAL"/>
      <sheetName val="Cálculo"/>
      <sheetName val="Resumo 1"/>
      <sheetName val="TrafContExpan-NoPrint"/>
      <sheetName val="TodasTraf-2000-NoPrint"/>
      <sheetName val="RESUMO_8ª MED"/>
      <sheetName val="Carimbo de Nota"/>
      <sheetName val="PATO"/>
      <sheetName val="TRANSPORTE"/>
      <sheetName val="Equipamentos"/>
      <sheetName val="DESMATAMENTO"/>
      <sheetName val="TB"/>
      <sheetName val="TB _BG_"/>
      <sheetName val="RemProf"/>
      <sheetName val="COMPOS1"/>
      <sheetName val="PACAJ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ÁGUA"/>
      <sheetName val="ESGOTO"/>
      <sheetName val=" A+E classificada 1"/>
      <sheetName val="A+E classificada 2"/>
      <sheetName val="ABC 1"/>
      <sheetName val="ABC 2"/>
      <sheetName val="ABC 3"/>
      <sheetName val="TABELA DE RECURSOS"/>
      <sheetName val="BASEFOR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 val="88"/>
      <sheetName val="89"/>
      <sheetName val="90"/>
      <sheetName val="91"/>
      <sheetName val="92"/>
      <sheetName val="93"/>
      <sheetName val="94 (1-3)"/>
      <sheetName val="94 (2-3)"/>
      <sheetName val="94 (3-3)"/>
      <sheetName val="95 (1-3)"/>
      <sheetName val="95 (2-3)"/>
      <sheetName val="95 (3-3)"/>
      <sheetName val="96 (1-3)"/>
      <sheetName val="96 (2-3)"/>
      <sheetName val="96 (3-3)"/>
      <sheetName val="97 (1-3)"/>
      <sheetName val="97 (2-3)"/>
      <sheetName val="97 (3-3)"/>
      <sheetName val="98"/>
      <sheetName val="99 (1-3)"/>
      <sheetName val="99 (2-3)"/>
      <sheetName val="99 (3-3)"/>
      <sheetName val="100"/>
      <sheetName val="101"/>
      <sheetName val="102"/>
      <sheetName val="103"/>
      <sheetName val="104"/>
      <sheetName val="105"/>
      <sheetName val="106"/>
      <sheetName val="107"/>
      <sheetName val="108"/>
      <sheetName val="109"/>
      <sheetName val="110"/>
      <sheetName val="111"/>
      <sheetName val="112"/>
      <sheetName val="113"/>
      <sheetName val="114"/>
      <sheetName val="115"/>
      <sheetName val="116"/>
      <sheetName val="117"/>
      <sheetName val="118"/>
      <sheetName val="119"/>
      <sheetName val="120"/>
      <sheetName val="121"/>
      <sheetName val="122"/>
      <sheetName val="123"/>
      <sheetName val="124"/>
      <sheetName val="125"/>
      <sheetName val="126"/>
      <sheetName val="127"/>
      <sheetName val="128"/>
      <sheetName val="129"/>
      <sheetName val="130"/>
      <sheetName val="131"/>
      <sheetName val="132"/>
      <sheetName val="133"/>
      <sheetName val="134"/>
      <sheetName val="135"/>
      <sheetName val="136"/>
      <sheetName val="137"/>
      <sheetName val="138"/>
      <sheetName val="139"/>
      <sheetName val="140"/>
      <sheetName val="141"/>
      <sheetName val="142"/>
      <sheetName val="143"/>
      <sheetName val="144"/>
      <sheetName val="145"/>
      <sheetName val="146"/>
      <sheetName val="147"/>
      <sheetName val="148"/>
      <sheetName val="149"/>
      <sheetName val="150"/>
      <sheetName val="151"/>
      <sheetName val="152"/>
      <sheetName val="153"/>
      <sheetName val="154"/>
      <sheetName val="155"/>
      <sheetName val="156"/>
      <sheetName val="157"/>
      <sheetName val="158"/>
      <sheetName val="159"/>
      <sheetName val="160"/>
      <sheetName val="161"/>
      <sheetName val="162"/>
      <sheetName val="163"/>
      <sheetName val="164"/>
      <sheetName val="165"/>
      <sheetName val="166"/>
      <sheetName val="167"/>
      <sheetName val="168"/>
      <sheetName val="169"/>
      <sheetName val="170"/>
      <sheetName val="171"/>
      <sheetName val="172"/>
      <sheetName val="173"/>
      <sheetName val="174"/>
      <sheetName val="175"/>
      <sheetName val="176"/>
      <sheetName val="177"/>
      <sheetName val="178"/>
      <sheetName val="179"/>
      <sheetName val="180"/>
      <sheetName val="181"/>
      <sheetName val="182"/>
      <sheetName val="183"/>
      <sheetName val="184"/>
      <sheetName val="185"/>
      <sheetName val="186"/>
      <sheetName val="187"/>
      <sheetName val="188"/>
      <sheetName val="189"/>
      <sheetName val="190"/>
      <sheetName val="191"/>
      <sheetName val="192"/>
      <sheetName val="193"/>
      <sheetName val="194"/>
      <sheetName val="195"/>
      <sheetName val="196"/>
      <sheetName val="197"/>
      <sheetName val="198"/>
      <sheetName val="199"/>
      <sheetName val="200"/>
      <sheetName val="201"/>
      <sheetName val="202"/>
      <sheetName val="203"/>
      <sheetName val="204"/>
      <sheetName val="205"/>
      <sheetName val="206"/>
      <sheetName val="207"/>
      <sheetName val="208"/>
      <sheetName val="20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5"/>
      <sheetName val="276"/>
      <sheetName val="277"/>
      <sheetName val="278"/>
      <sheetName val="279"/>
      <sheetName val="280"/>
      <sheetName val="281"/>
      <sheetName val="282"/>
      <sheetName val="283"/>
      <sheetName val="284"/>
      <sheetName val="285"/>
      <sheetName val="286"/>
      <sheetName val="287"/>
      <sheetName val="288"/>
      <sheetName val="289"/>
      <sheetName val="290"/>
      <sheetName val="291"/>
      <sheetName val="292"/>
      <sheetName val="293"/>
      <sheetName val="294"/>
      <sheetName val="295"/>
      <sheetName val="296"/>
      <sheetName val="297"/>
      <sheetName val="298"/>
      <sheetName val="299"/>
      <sheetName val="300"/>
      <sheetName val="301"/>
      <sheetName val="302"/>
      <sheetName val="303"/>
      <sheetName val="304"/>
      <sheetName val="305"/>
      <sheetName val="306"/>
      <sheetName val="307"/>
      <sheetName val="308"/>
      <sheetName val="309"/>
      <sheetName val="310"/>
      <sheetName val="311"/>
      <sheetName val="312"/>
      <sheetName val="313"/>
      <sheetName val="314"/>
      <sheetName val="315"/>
      <sheetName val="316"/>
      <sheetName val="317"/>
      <sheetName val="318"/>
      <sheetName val="319"/>
      <sheetName val="320"/>
      <sheetName val="321"/>
      <sheetName val="322"/>
      <sheetName val="323"/>
      <sheetName val="324"/>
      <sheetName val="325"/>
      <sheetName val="326"/>
      <sheetName val="327"/>
      <sheetName val="328"/>
      <sheetName val="329"/>
      <sheetName val="330"/>
      <sheetName val="331"/>
      <sheetName val="332"/>
      <sheetName val="333"/>
      <sheetName val="334"/>
      <sheetName val="335"/>
      <sheetName val="336"/>
      <sheetName val="337"/>
      <sheetName val="338"/>
      <sheetName val="339"/>
      <sheetName val="340"/>
      <sheetName val="341"/>
      <sheetName val="342"/>
      <sheetName val="343"/>
      <sheetName val="344"/>
      <sheetName val="345"/>
      <sheetName val="346"/>
      <sheetName val="347"/>
      <sheetName val="348 (1-2)"/>
      <sheetName val="348 (2-2)"/>
      <sheetName val="349 (1-2)"/>
      <sheetName val="349 (2-2)"/>
      <sheetName val="350 (1-2)"/>
      <sheetName val="350 (2-2)"/>
      <sheetName val="351 (1-2)"/>
      <sheetName val="351 (2-2)"/>
      <sheetName val="352 (1-2)"/>
      <sheetName val="352 (2-2)"/>
      <sheetName val="353 (1-2)"/>
      <sheetName val="353 (2-2)"/>
      <sheetName val="354 (1-2)"/>
      <sheetName val="354 (2-2)"/>
      <sheetName val="355"/>
      <sheetName val="356"/>
      <sheetName val="357"/>
      <sheetName val="358"/>
      <sheetName val="359"/>
      <sheetName val="360"/>
      <sheetName val="361"/>
      <sheetName val="362"/>
      <sheetName val="363"/>
      <sheetName val="364"/>
      <sheetName val="365"/>
      <sheetName val="366"/>
      <sheetName val="367"/>
      <sheetName val="368"/>
      <sheetName val="369"/>
      <sheetName val="370"/>
      <sheetName val="371"/>
      <sheetName val="372"/>
      <sheetName val="373"/>
      <sheetName val="374"/>
      <sheetName val="375"/>
      <sheetName val="376"/>
      <sheetName val="377"/>
      <sheetName val="378"/>
      <sheetName val="379"/>
      <sheetName val="380"/>
      <sheetName val="381"/>
      <sheetName val="382"/>
      <sheetName val="383"/>
      <sheetName val="384"/>
      <sheetName val="385"/>
      <sheetName val="386"/>
      <sheetName val="387"/>
      <sheetName val="388"/>
      <sheetName val="389"/>
      <sheetName val="390"/>
      <sheetName val="391"/>
      <sheetName val="392"/>
      <sheetName val="393"/>
      <sheetName val="394"/>
      <sheetName val="395"/>
      <sheetName val="396"/>
      <sheetName val="397"/>
      <sheetName val="398"/>
      <sheetName val="399"/>
      <sheetName val="400"/>
      <sheetName val="401"/>
      <sheetName val="402"/>
      <sheetName val="403"/>
      <sheetName val="404"/>
      <sheetName val="405"/>
      <sheetName val="406"/>
      <sheetName val="407"/>
      <sheetName val="408"/>
      <sheetName val="409"/>
      <sheetName val="410"/>
      <sheetName val="411"/>
      <sheetName val="412"/>
      <sheetName val="413"/>
      <sheetName val="414"/>
      <sheetName val="415"/>
      <sheetName val="416"/>
      <sheetName val="417"/>
      <sheetName val="418"/>
      <sheetName val="419"/>
      <sheetName val="420"/>
      <sheetName val="421"/>
      <sheetName val="422"/>
      <sheetName val="423"/>
      <sheetName val="424"/>
      <sheetName val="425"/>
      <sheetName val="426"/>
      <sheetName val="427"/>
      <sheetName val="428"/>
      <sheetName val="429"/>
      <sheetName val="430"/>
      <sheetName val="431"/>
      <sheetName val="432"/>
      <sheetName val="433"/>
      <sheetName val="434"/>
      <sheetName val="435"/>
      <sheetName val="436"/>
      <sheetName val="437"/>
      <sheetName val="438"/>
      <sheetName val="439"/>
      <sheetName val="440"/>
      <sheetName val="441"/>
      <sheetName val="442"/>
      <sheetName val="443"/>
      <sheetName val="444"/>
      <sheetName val="445"/>
      <sheetName val="446"/>
      <sheetName val="447"/>
      <sheetName val="448"/>
      <sheetName val="449"/>
      <sheetName val="450"/>
      <sheetName val="451"/>
      <sheetName val="452"/>
      <sheetName val="453"/>
      <sheetName val="454"/>
      <sheetName val="455"/>
      <sheetName val="456"/>
      <sheetName val="457"/>
      <sheetName val="458"/>
      <sheetName val="459"/>
      <sheetName val="460"/>
      <sheetName val="461"/>
      <sheetName val="462"/>
      <sheetName val="463"/>
      <sheetName val="464"/>
      <sheetName val="465"/>
      <sheetName val="466"/>
      <sheetName val="467"/>
      <sheetName val="468"/>
      <sheetName val="469"/>
      <sheetName val="470"/>
      <sheetName val="471"/>
      <sheetName val="472"/>
      <sheetName val="473"/>
      <sheetName val="474"/>
      <sheetName val="475"/>
      <sheetName val="476"/>
      <sheetName val="477"/>
      <sheetName val="478"/>
      <sheetName val="479"/>
      <sheetName val="480"/>
      <sheetName val="481"/>
      <sheetName val="482"/>
      <sheetName val="483"/>
      <sheetName val="484"/>
      <sheetName val="485"/>
      <sheetName val="486"/>
      <sheetName val="487"/>
      <sheetName val="488"/>
      <sheetName val="489"/>
      <sheetName val="490"/>
      <sheetName val="491"/>
      <sheetName val="492"/>
      <sheetName val="493"/>
      <sheetName val="494"/>
      <sheetName val="495"/>
      <sheetName val="496"/>
      <sheetName val="497"/>
      <sheetName val="498"/>
      <sheetName val="499"/>
      <sheetName val="500"/>
      <sheetName val="501"/>
      <sheetName val="502"/>
      <sheetName val="503"/>
      <sheetName val="504"/>
      <sheetName val="505"/>
      <sheetName val="506"/>
      <sheetName val="507"/>
      <sheetName val="508"/>
      <sheetName val="509"/>
      <sheetName val="510"/>
      <sheetName val="511"/>
      <sheetName val="512"/>
      <sheetName val="513"/>
      <sheetName val="514"/>
      <sheetName val="515"/>
      <sheetName val="516"/>
      <sheetName val="517"/>
      <sheetName val="518"/>
      <sheetName val="519"/>
      <sheetName val="520"/>
      <sheetName val="521"/>
      <sheetName val="522"/>
      <sheetName val="523"/>
      <sheetName val="524"/>
      <sheetName val="525"/>
      <sheetName val="526"/>
      <sheetName val="527"/>
      <sheetName val="528"/>
      <sheetName val="529"/>
      <sheetName val="530"/>
      <sheetName val="531"/>
      <sheetName val="532"/>
      <sheetName val="533"/>
      <sheetName val="534"/>
      <sheetName val="535"/>
      <sheetName val="536"/>
      <sheetName val="537"/>
      <sheetName val="538"/>
      <sheetName val="539"/>
      <sheetName val="540"/>
      <sheetName val="541"/>
      <sheetName val="542"/>
      <sheetName val="543"/>
      <sheetName val="544"/>
      <sheetName val="545"/>
      <sheetName val="546"/>
      <sheetName val="547"/>
      <sheetName val="548"/>
      <sheetName val="549"/>
      <sheetName val="550"/>
      <sheetName val="551"/>
      <sheetName val="552"/>
      <sheetName val="553"/>
      <sheetName val="554"/>
      <sheetName val="555"/>
      <sheetName val="556"/>
      <sheetName val="557"/>
      <sheetName val="558"/>
      <sheetName val="559"/>
      <sheetName val="560"/>
      <sheetName val="561"/>
      <sheetName val="562"/>
      <sheetName val="563"/>
      <sheetName val="564"/>
      <sheetName val="565"/>
      <sheetName val="566"/>
      <sheetName val="567"/>
      <sheetName val="568"/>
      <sheetName val="569"/>
      <sheetName val="570"/>
      <sheetName val="571"/>
      <sheetName val="572"/>
      <sheetName val="573"/>
      <sheetName val="574"/>
      <sheetName val="575"/>
      <sheetName val="576"/>
      <sheetName val="577"/>
      <sheetName val="578"/>
      <sheetName val="579"/>
      <sheetName val="580"/>
      <sheetName val="581"/>
      <sheetName val="582"/>
      <sheetName val="583"/>
      <sheetName val="584"/>
      <sheetName val="585"/>
      <sheetName val="586"/>
      <sheetName val="587"/>
      <sheetName val="588"/>
      <sheetName val="589"/>
      <sheetName val="590"/>
      <sheetName val="591"/>
      <sheetName val="592"/>
      <sheetName val="593"/>
      <sheetName val="594"/>
      <sheetName val="595"/>
      <sheetName val="596"/>
      <sheetName val="597"/>
      <sheetName val="598"/>
      <sheetName val="599"/>
      <sheetName val="600"/>
      <sheetName val="601"/>
      <sheetName val="602"/>
      <sheetName val="603"/>
      <sheetName val="604"/>
      <sheetName val="605"/>
      <sheetName val="606"/>
      <sheetName val="607"/>
      <sheetName val="608"/>
      <sheetName val="609"/>
      <sheetName val="610"/>
      <sheetName val="611"/>
      <sheetName val="612"/>
      <sheetName val="613"/>
      <sheetName val="614"/>
      <sheetName val="615"/>
      <sheetName val="616"/>
      <sheetName val="617"/>
      <sheetName val="618"/>
      <sheetName val="619"/>
      <sheetName val="620"/>
      <sheetName val="621"/>
      <sheetName val="622"/>
      <sheetName val="623"/>
      <sheetName val="624"/>
      <sheetName val="625"/>
      <sheetName val="626"/>
      <sheetName val="627"/>
      <sheetName val="628"/>
      <sheetName val="629"/>
      <sheetName val="630"/>
      <sheetName val="631"/>
      <sheetName val="632"/>
      <sheetName val="633"/>
      <sheetName val="634"/>
      <sheetName val="635"/>
      <sheetName val="636"/>
      <sheetName val="637"/>
      <sheetName val="638"/>
      <sheetName val="639"/>
      <sheetName val="640"/>
      <sheetName val="641"/>
      <sheetName val="642"/>
      <sheetName val="643"/>
      <sheetName val="644"/>
      <sheetName val="645"/>
      <sheetName val="646"/>
      <sheetName val="647"/>
      <sheetName val="648"/>
      <sheetName val="649"/>
      <sheetName val="650"/>
      <sheetName val="651"/>
      <sheetName val="652"/>
      <sheetName val="653"/>
      <sheetName val="654"/>
      <sheetName val="655"/>
      <sheetName val="656"/>
      <sheetName val="657"/>
      <sheetName val="658"/>
      <sheetName val="659"/>
      <sheetName val="660"/>
      <sheetName val="661"/>
      <sheetName val="662"/>
      <sheetName val="663"/>
      <sheetName val="664"/>
      <sheetName val="665"/>
      <sheetName val="666"/>
      <sheetName val="667"/>
      <sheetName val="668"/>
      <sheetName val="669"/>
      <sheetName val="670"/>
      <sheetName val="671"/>
      <sheetName val="672"/>
      <sheetName val="673"/>
      <sheetName val="674"/>
      <sheetName val="675"/>
      <sheetName val="676"/>
      <sheetName val="677"/>
      <sheetName val="678"/>
      <sheetName val="679"/>
      <sheetName val="680"/>
      <sheetName val="681"/>
      <sheetName val="682"/>
      <sheetName val="683"/>
      <sheetName val="684"/>
      <sheetName val="PLANILHA CLASSIFICADA"/>
      <sheetName val="BASE"/>
      <sheetName val="TAB REC"/>
      <sheetName val="PLANILHA"/>
      <sheetName val="1 1487 "/>
      <sheetName val="2 1488"/>
      <sheetName val="3 1489"/>
      <sheetName val="4 654"/>
      <sheetName val=" 5 556"/>
      <sheetName val="6 433"/>
      <sheetName val="7 434"/>
      <sheetName val="8 1491 "/>
      <sheetName val="9 1490"/>
      <sheetName val="10 4224"/>
      <sheetName val="11 4245"/>
      <sheetName val="12 1404"/>
      <sheetName val="13 1405"/>
      <sheetName val="14 608"/>
      <sheetName val="15 609"/>
      <sheetName val="16 162"/>
      <sheetName val="17 1948"/>
      <sheetName val="18 534"/>
      <sheetName val="19 692"/>
      <sheetName val="20 535"/>
      <sheetName val="21 536"/>
      <sheetName val="22 4244"/>
      <sheetName val="23 537"/>
      <sheetName val="24 538"/>
      <sheetName val="25 600"/>
      <sheetName val="26 738"/>
      <sheetName val="27 879"/>
      <sheetName val="28 598"/>
      <sheetName val="29 599"/>
      <sheetName val="30 736"/>
      <sheetName val="31 286"/>
      <sheetName val="32 276"/>
      <sheetName val="33 293"/>
      <sheetName val="34 297"/>
      <sheetName val="35 300"/>
      <sheetName val="36 282"/>
      <sheetName val="37 281"/>
      <sheetName val="38 3702"/>
      <sheetName val="39 2333"/>
      <sheetName val="40 3412"/>
      <sheetName val="41 1406"/>
      <sheetName val="42 551"/>
      <sheetName val="43 3411"/>
      <sheetName val="44 552"/>
      <sheetName val="45 1407"/>
      <sheetName val="46 1899"/>
      <sheetName val="47 449"/>
      <sheetName val="48 3410"/>
      <sheetName val="49 3064"/>
      <sheetName val="50 553"/>
      <sheetName val="51 3701"/>
      <sheetName val="52 690"/>
      <sheetName val="53 554"/>
      <sheetName val="54 2332"/>
      <sheetName val="55 555"/>
      <sheetName val="56 4223"/>
      <sheetName val="57 447"/>
      <sheetName val="58 3409"/>
      <sheetName val="59 147"/>
      <sheetName val="60 430"/>
      <sheetName val="61 435"/>
      <sheetName val="62 2423"/>
      <sheetName val="63 1011"/>
      <sheetName val="64 3150"/>
      <sheetName val="94"/>
      <sheetName val="95"/>
      <sheetName val="96"/>
      <sheetName val="97"/>
      <sheetName val="99"/>
      <sheetName val="164 A"/>
      <sheetName val="348"/>
      <sheetName val="349"/>
      <sheetName val="350"/>
      <sheetName val="351"/>
      <sheetName val="352"/>
      <sheetName val="353"/>
      <sheetName val="354"/>
      <sheetName val="GERAL ESTUDO 2"/>
      <sheetName val="GERAL ESTUDO 2 (2)"/>
      <sheetName val="1 0023"/>
      <sheetName val="2 0027"/>
      <sheetName val="3 0022"/>
      <sheetName val="4 0024"/>
      <sheetName val="5 0026"/>
      <sheetName val="6 0031"/>
      <sheetName val="7 0019"/>
      <sheetName val="8 0029"/>
      <sheetName val="9 0005"/>
      <sheetName val="10 0008"/>
      <sheetName val="11 0006"/>
      <sheetName val="12 0007"/>
      <sheetName val="13 0021"/>
      <sheetName val="14 0018"/>
      <sheetName val="15 0013"/>
      <sheetName val="16 0016"/>
      <sheetName val="17 0015"/>
      <sheetName val="18 0014"/>
      <sheetName val="19 0030"/>
      <sheetName val="20 0012"/>
      <sheetName val="21 0010"/>
      <sheetName val="22 0011"/>
      <sheetName val="23 0009"/>
      <sheetName val="24 0028"/>
      <sheetName val="25 0025"/>
      <sheetName val="26 0017"/>
      <sheetName val="27 1558"/>
      <sheetName val="28 0066"/>
      <sheetName val="29 1155"/>
      <sheetName val="30 1078"/>
      <sheetName val="31 1042"/>
      <sheetName val="32 1557"/>
      <sheetName val="33 0046"/>
      <sheetName val="34 0065"/>
      <sheetName val="35 0042"/>
      <sheetName val="36 0043"/>
      <sheetName val="37 0468"/>
      <sheetName val="38 0645"/>
      <sheetName val="39 2141"/>
      <sheetName val="40 0386"/>
      <sheetName val="41 1537"/>
      <sheetName val="42 0334"/>
      <sheetName val="43 0190"/>
      <sheetName val="44 0651"/>
      <sheetName val="45 2117"/>
      <sheetName val="46 2118"/>
      <sheetName val="47 2144"/>
      <sheetName val="48 4457"/>
      <sheetName val="49 1731"/>
      <sheetName val="50 2119"/>
      <sheetName val="51 1566"/>
      <sheetName val="52 0633"/>
      <sheetName val="53 0469"/>
      <sheetName val="54 0470"/>
      <sheetName val="55 1565"/>
      <sheetName val="56 0625"/>
      <sheetName val="57 0174"/>
      <sheetName val="58 0165"/>
      <sheetName val="59 0166"/>
      <sheetName val="60 4254"/>
      <sheetName val="61 2846"/>
      <sheetName val="62 3306"/>
      <sheetName val="63 2098"/>
      <sheetName val="64 2099"/>
      <sheetName val="65 2100"/>
      <sheetName val="66 0611"/>
      <sheetName val="67 2097"/>
      <sheetName val="68 0059"/>
      <sheetName val="69 0461"/>
      <sheetName val="70 4272"/>
      <sheetName val="71 0481"/>
      <sheetName val="72 0381"/>
      <sheetName val="73 0067"/>
      <sheetName val="74 1550"/>
      <sheetName val="75 0069"/>
      <sheetName val="76 0322"/>
      <sheetName val="77 1932"/>
      <sheetName val="78 0063"/>
      <sheetName val="79 0345"/>
      <sheetName val="80 0365"/>
      <sheetName val="81 0064"/>
      <sheetName val="82 1573"/>
      <sheetName val="83 0643"/>
      <sheetName val="84 1927"/>
      <sheetName val="85 0052"/>
      <sheetName val="86 0473"/>
      <sheetName val="87 0051"/>
      <sheetName val="88 0472"/>
      <sheetName val="89 0053"/>
      <sheetName val="90 4264"/>
      <sheetName val="91 0181"/>
      <sheetName val="92 4133"/>
      <sheetName val="93 1881"/>
      <sheetName val="94 0456"/>
      <sheetName val="95 2023"/>
      <sheetName val="96 2024"/>
      <sheetName val="97 0338"/>
      <sheetName val="98 0453"/>
      <sheetName val="99 2013"/>
      <sheetName val="100 2014"/>
      <sheetName val="101 2015"/>
      <sheetName val="102 2355"/>
      <sheetName val="103 0170"/>
      <sheetName val="104 0309"/>
      <sheetName val="105 2353"/>
      <sheetName val="106 2017"/>
      <sheetName val="107 2018"/>
      <sheetName val="108 0310"/>
      <sheetName val="109 0455"/>
      <sheetName val="110 2354"/>
      <sheetName val="111 2020"/>
      <sheetName val="112 2356"/>
      <sheetName val="113 2021"/>
      <sheetName val="114 1917"/>
      <sheetName val="115 0629"/>
      <sheetName val="116 1443"/>
      <sheetName val="117 0465"/>
      <sheetName val="118 0466"/>
      <sheetName val="119 0462"/>
      <sheetName val="120 0341"/>
      <sheetName val="121 1434"/>
      <sheetName val="122 1909"/>
      <sheetName val="123 0311"/>
      <sheetName val="124 0339"/>
      <sheetName val="125 0171"/>
      <sheetName val="126 2025"/>
      <sheetName val="127 0057"/>
      <sheetName val="128 0621"/>
      <sheetName val="129 2028"/>
      <sheetName val="131 2373"/>
      <sheetName val="132 1031"/>
      <sheetName val="133 1030"/>
      <sheetName val="134 2372"/>
      <sheetName val="135 0349"/>
      <sheetName val="136 0180"/>
      <sheetName val="137 1880"/>
      <sheetName val="138 4141"/>
      <sheetName val="139 0329"/>
      <sheetName val="140 0325"/>
      <sheetName val="141 1567"/>
      <sheetName val="142 1576"/>
      <sheetName val="143 1575"/>
      <sheetName val="144 1577"/>
      <sheetName val="145 1574"/>
      <sheetName val="146 2445"/>
      <sheetName val="147 2458"/>
      <sheetName val="148 2365"/>
      <sheetName val="149 2042"/>
      <sheetName val="150 2120"/>
      <sheetName val="151 4139"/>
      <sheetName val="153 1776"/>
      <sheetName val="154 1648"/>
      <sheetName val="155 4145"/>
      <sheetName val="156 4143"/>
      <sheetName val="157 2440"/>
      <sheetName val="158 2441"/>
      <sheetName val="159 1578"/>
      <sheetName val="160 4148"/>
      <sheetName val="161 4147"/>
      <sheetName val="162 2448"/>
      <sheetName val="163 1568"/>
      <sheetName val="164 4110"/>
      <sheetName val="165 0323"/>
      <sheetName val="166 1884"/>
      <sheetName val="167 1882"/>
      <sheetName val="168 1777"/>
      <sheetName val="169 1560"/>
      <sheetName val="170 0646"/>
      <sheetName val="171 0648"/>
      <sheetName val="172 0098"/>
      <sheetName val="173 0337"/>
      <sheetName val="174 0103"/>
      <sheetName val="175 2347"/>
      <sheetName val="176 0104"/>
      <sheetName val="177 0335"/>
      <sheetName val="178 4270"/>
      <sheetName val="179 2454"/>
      <sheetName val="180 0060"/>
      <sheetName val="181 0343"/>
      <sheetName val="182 2102"/>
      <sheetName val="183 0167"/>
      <sheetName val="184 0657"/>
      <sheetName val="185 0613"/>
      <sheetName val="186 1427"/>
      <sheetName val="187 4258"/>
      <sheetName val="188 1730"/>
      <sheetName val="189 1076"/>
      <sheetName val="190 2452"/>
      <sheetName val="191 0647"/>
      <sheetName val="192 0383"/>
      <sheetName val="193 0384"/>
      <sheetName val="194 1564"/>
      <sheetName val="195 1879"/>
      <sheetName val="196 1570"/>
      <sheetName val="197 0071"/>
      <sheetName val="198 0070"/>
      <sheetName val="199 1563"/>
      <sheetName val="200 1883"/>
      <sheetName val="201 2349"/>
      <sheetName val="202 0045"/>
      <sheetName val="203 4274"/>
      <sheetName val="204 2453"/>
      <sheetName val="205 1562"/>
      <sheetName val="206 1561"/>
      <sheetName val="207 2450"/>
      <sheetName val="208 1074"/>
      <sheetName val="209 2036"/>
      <sheetName val="210 2037"/>
      <sheetName val="211 2038"/>
      <sheetName val="212 2039"/>
      <sheetName val="213 2040"/>
      <sheetName val="214 2041"/>
      <sheetName val="215 1541"/>
      <sheetName val="216 2048"/>
      <sheetName val="217 0068"/>
      <sheetName val="218 0474"/>
      <sheetName val="219 0475"/>
      <sheetName val="220 0649"/>
      <sheetName val="221 4265"/>
      <sheetName val="222 0096"/>
      <sheetName val="223 0097"/>
      <sheetName val="224 0635"/>
      <sheetName val="226 0073"/>
      <sheetName val="227 1073"/>
      <sheetName val="228 1027"/>
      <sheetName val="229 0644"/>
      <sheetName val="230 1043"/>
      <sheetName val="231 4135"/>
      <sheetName val="232 2135"/>
      <sheetName val="233 0047"/>
      <sheetName val="234 2848"/>
      <sheetName val="235 3311"/>
      <sheetName val="236 2103"/>
      <sheetName val="237 2104"/>
      <sheetName val="238 2105"/>
      <sheetName val="239 1554"/>
      <sheetName val="240 1569"/>
      <sheetName val="241 0324"/>
      <sheetName val="CRONO FISI FINAN"/>
      <sheetName val="5.5.10.1"/>
      <sheetName val="5.5.10.2"/>
      <sheetName val="5.5.10.3"/>
      <sheetName val="4.4.10.2"/>
      <sheetName val="4.4.10.3"/>
      <sheetName val="9.4.10.1"/>
      <sheetName val="9.4.10.2"/>
      <sheetName val="3.1.5.1"/>
      <sheetName val="3.1.5.5"/>
      <sheetName val="3.1.5.6"/>
      <sheetName val="3.1.5.7"/>
      <sheetName val="3.1.5.8"/>
      <sheetName val="3.1.5.9"/>
      <sheetName val="3.1.5.10"/>
      <sheetName val="3.1.5.11"/>
      <sheetName val="3.1.5.12"/>
      <sheetName val="3.1.5.13"/>
      <sheetName val="3.1.5.14"/>
      <sheetName val="3.1.5.15"/>
      <sheetName val="3.1.5.16"/>
      <sheetName val="3.1.5.17"/>
      <sheetName val="3.1.5.18"/>
      <sheetName val="3.1.5.19"/>
      <sheetName val="Planilha PROJETISTA"/>
      <sheetName val="CRONO FISI FINAN ETA S BRAZ"/>
      <sheetName val="Q.C.I."/>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 val="CRONO FISI FINAN GLEBA"/>
      <sheetName val="CRONOGRAMA DE DESEMBOLSO"/>
      <sheetName val="ORÇAMENTO GLEBA"/>
      <sheetName val="MEMÓRIA ORÇAMENTO"/>
      <sheetName val="COMPOSIÇÕES PREÇOS"/>
      <sheetName val="caixapre"/>
      <sheetName val="EAP Off-Site"/>
      <sheetName val="REPLAN-RECEBIMENTO"/>
      <sheetName val="EAP CALCULADA"/>
      <sheetName val="Recebimento"/>
      <sheetName val="Gráf1"/>
      <sheetName val="Gráf2"/>
      <sheetName val="Recebimento (%)"/>
      <sheetName val="Curvas"/>
      <sheetName val="data"/>
      <sheetName val="data2"/>
      <sheetName val="data3"/>
      <sheetName val="data4"/>
      <sheetName val="nivelp"/>
      <sheetName val="PQO"/>
      <sheetName val="CRONOGRAMA"/>
      <sheetName val="CANTEIRO DE OBRAS"/>
      <sheetName val="ADMINISTRAÇÃO LOCAL DE OBRA"/>
      <sheetName val="REDE DRENAGEM"/>
      <sheetName val="ATERRO"/>
      <sheetName val="PLAN. REDES"/>
      <sheetName val="BDI SERVIÇOS"/>
      <sheetName val="COTAÇÃO-001 "/>
      <sheetName val="COTAÇÃO-002"/>
      <sheetName val="CPU-002"/>
      <sheetName val="CPU-003"/>
      <sheetName val="CPU-004"/>
      <sheetName val="CPU-005"/>
      <sheetName val="CPU-006"/>
      <sheetName val="CPU-007"/>
      <sheetName val="CPU-008"/>
      <sheetName val="CPU-009"/>
      <sheetName val="CPU-010"/>
      <sheetName val="CPU-011 "/>
      <sheetName val="CPU-012"/>
      <sheetName val="CPU-013 "/>
      <sheetName val="CPU-014  "/>
      <sheetName val="CPU-015"/>
      <sheetName val="CPU-016"/>
      <sheetName val="CPU-017"/>
      <sheetName val="CPU-018 "/>
      <sheetName val="BASE DE DADOS "/>
      <sheetName val="CHECK LIST "/>
      <sheetName val="Base de Dados"/>
      <sheetName val="Aderência Física"/>
      <sheetName val="Aderência Econômica Total"/>
      <sheetName val="Aderência Financeira Total "/>
      <sheetName val="Aderência Econômica 2006"/>
      <sheetName val="Aderência Financeira 2006"/>
      <sheetName val="Desembolso Financeiro"/>
      <sheetName val="NOTA IOI"/>
      <sheetName val="ORIG"/>
      <sheetName val="PPROG"/>
      <sheetName val="CPROG"/>
      <sheetName val="PEFET"/>
      <sheetName val="CAJUST"/>
      <sheetName val="MED"/>
      <sheetName val="FINANCEIRO"/>
      <sheetName val="CONTROLE"/>
      <sheetName val="Module2"/>
      <sheetName val="DADOS"/>
      <sheetName val="BD"/>
      <sheetName val="MATRIZ"/>
      <sheetName val="CMR-6530(Prod)"/>
      <sheetName val="CMR-6530(Med)"/>
      <sheetName val="CZC-7865(Med)2"/>
      <sheetName val="DBM-8713(Prod)"/>
      <sheetName val="DBM-8713(Med)"/>
      <sheetName val="CZC-7865(Prod)"/>
      <sheetName val="CZC-7865(Med) )"/>
      <sheetName val="HIM-3472"/>
      <sheetName val="HIM-2851"/>
      <sheetName val="HIM-2236"/>
      <sheetName val="CAM. MUNCK-GVQ-3904"/>
      <sheetName val="CAM. PIPA-HDD-4151"/>
      <sheetName val="ESCAVADEIRA PC200-L6"/>
      <sheetName val="Planilha Medição"/>
      <sheetName val="LIN-0071(Prod)"/>
      <sheetName val="LIN-0071(Med)"/>
      <sheetName val="GZI-9606(Prod)"/>
      <sheetName val="GZI-9606(Med)"/>
      <sheetName val="AMW-0923 (PROD)"/>
      <sheetName val="MPQ-4392(Prod)"/>
      <sheetName val="MPQ-4392(Med)"/>
      <sheetName val="MPR-4380(Prod)"/>
      <sheetName val="MPR-4380(Med)"/>
      <sheetName val="GVP-9122 WS(MED)"/>
      <sheetName val="GVQ-2055(Prod)"/>
      <sheetName val="GVQ-2055(Med)"/>
      <sheetName val="GVQ-5757(Prod)"/>
      <sheetName val="HAA-6113Prod)"/>
      <sheetName val="STANCIOLI(Med)"/>
      <sheetName val="MQS-9208(Prod)"/>
      <sheetName val="MQS-9208(Med)"/>
      <sheetName val="MQT-1456 (Prod)"/>
      <sheetName val="MQT-1456 (Med)"/>
      <sheetName val="AILTON (Mem.Cálc.)"/>
      <sheetName val="AILTON (Med)"/>
      <sheetName val="GVQ-2393(Prod)"/>
      <sheetName val="GVQ-2393(Med)"/>
      <sheetName val="GVQ-2393(Med)2"/>
      <sheetName val="GVQ-2919(Med)"/>
      <sheetName val="GXM-9978(Med)2"/>
      <sheetName val="GXM-9880(Prod)"/>
      <sheetName val="GXM-9880(Med)"/>
      <sheetName val="GVQ-5119(Prod)"/>
      <sheetName val="GXM-9978(Prod)"/>
      <sheetName val="GVQ-5119-GXM-9978(Med)"/>
      <sheetName val="GXM-9998(Med)2"/>
      <sheetName val="GXO-7508(Prod)"/>
      <sheetName val="GXO-7508(Med)"/>
      <sheetName val="GXS-8901(Med)2"/>
      <sheetName val="GYS-1528(Med)"/>
      <sheetName val="GYS-1531(Med)"/>
      <sheetName val="GZG-2078(Prod)"/>
      <sheetName val="GZG-2078(Med)"/>
      <sheetName val="HGH-8983(Prod)"/>
      <sheetName val="HGH-8983(Med)"/>
      <sheetName val="GXS-8994(Prod) "/>
      <sheetName val="GXS-8994(Med) "/>
      <sheetName val="GYL-2137(Prod)"/>
      <sheetName val="GYL-2137(Med)"/>
      <sheetName val="GYS-1528(Prod)"/>
      <sheetName val="GYS-1531(Prod) "/>
      <sheetName val="HGJ-8035(Med)2"/>
      <sheetName val="HMS-0426(Prod)"/>
      <sheetName val="HMS-0426(Med)"/>
      <sheetName val="HZY-7207(Prod)"/>
      <sheetName val="HZY-7207(Med)"/>
      <sheetName val="MQO-0286(Prod)"/>
      <sheetName val="MQO-0286(Med)"/>
      <sheetName val="GYS-1528 GYS-1531(Med)"/>
      <sheetName val="HCQ-0095 (Prod)"/>
      <sheetName val="HCQ-0096(Prod)"/>
      <sheetName val="HCQ-0461(Prod) "/>
      <sheetName val="HGJ-8004(Prod)"/>
      <sheetName val="HGJ-8005(Prod) "/>
      <sheetName val="HGJ-8006(Prod) "/>
      <sheetName val="Med. ARM Engenharia Ltda"/>
      <sheetName val="HDI-1037(Prod)"/>
      <sheetName val="HDI-1038(Prod)"/>
      <sheetName val="HDI-1037 HDI 1038(Med)"/>
      <sheetName val="HDI-1038(Med)"/>
      <sheetName val="HGJ-8035(Prod) "/>
      <sheetName val="HGJ-8035(Med) "/>
      <sheetName val="NGO-7546(Med)2"/>
      <sheetName val="NGO-7546(Prod)"/>
      <sheetName val="NGO-7546 (Med)"/>
      <sheetName val="Resumo Aut"/>
      <sheetName val="GSY-3658-ÁPIA"/>
      <sheetName val="GWO-5184-ÁPIA"/>
      <sheetName val="JYC-8898"/>
      <sheetName val="KNC-4260"/>
      <sheetName val="MPD-3182"/>
      <sheetName val="MPW-5537"/>
      <sheetName val="MQL-2421"/>
      <sheetName val="MRE-4491"/>
      <sheetName val="MRH-9863"/>
      <sheetName val="MRK-8481"/>
      <sheetName val="MRT-9469"/>
      <sheetName val="Plan2"/>
      <sheetName val="CB-04 (HHF-8447)"/>
      <sheetName val="CB-05 (HEY-5829)"/>
      <sheetName val="C. MUNCK (HFD-9207)"/>
      <sheetName val="GERAL"/>
      <sheetName val="CAPA"/>
      <sheetName val="FOLHA ROSTO"/>
      <sheetName val="APRESENTAÇÃO"/>
      <sheetName val="RELAÇÃO DE FUNCIONÁRIOS "/>
      <sheetName val="RELAÇÃO DE EQUIPAMENTOS"/>
      <sheetName val="SUBCONTRATAÇÕES"/>
      <sheetName val="REFEIÇÕES"/>
      <sheetName val="TRANSPORTE"/>
      <sheetName val="Instruções de envio"/>
      <sheetName val="Instruções de preenchimento"/>
      <sheetName val="Considerações"/>
      <sheetName val="Banco de Dados"/>
      <sheetName val="Check Farol"/>
      <sheetName val="Check List"/>
      <sheetName val="Check Pad "/>
      <sheetName val="Cronograma 1"/>
      <sheetName val="Cronograma 2"/>
      <sheetName val="Check Pecados"/>
      <sheetName val="Pessoal Próprio"/>
      <sheetName val="Pessoal Terceiros"/>
      <sheetName val="Treinamento na Visão"/>
      <sheetName val="RG14 - Próprios"/>
      <sheetName val="RG14 - Contratadas"/>
      <sheetName val="PAZ"/>
      <sheetName val="CHECK SSO"/>
      <sheetName val="Pessoal de Terceiros"/>
      <sheetName val="Check List SSO"/>
      <sheetName val="Chek List"/>
      <sheetName val="MenuPrincipal"/>
      <sheetName val="#REF"/>
      <sheetName val="Principal"/>
      <sheetName val="CVRDMenu"/>
      <sheetName val="Instruções"/>
      <sheetName val="QUADRO RESUMO"/>
      <sheetName val="PLANILHA CONDENSADA"/>
      <sheetName val="PROJETO"/>
      <sheetName val="SINALIZAÇÃO"/>
      <sheetName val="OPERAÇÃO"/>
      <sheetName val="MOBILIZAÇÃO"/>
      <sheetName val="MANTA"/>
      <sheetName val="SONDAGEM"/>
      <sheetName val="estaca"/>
      <sheetName val="injeção"/>
      <sheetName val="junta"/>
      <sheetName val="andaimes"/>
      <sheetName val="CRONO"/>
      <sheetName val="Plan19"/>
      <sheetName val="Plan18"/>
      <sheetName val="Plan17"/>
      <sheetName val="Plan16"/>
      <sheetName val="Plan15"/>
      <sheetName val="Plan14"/>
      <sheetName val="Plan13"/>
      <sheetName val="Plan12"/>
      <sheetName val="Plan11"/>
      <sheetName val="Plan10"/>
      <sheetName val="Plan9"/>
      <sheetName val="Plan8"/>
      <sheetName val="Plan7"/>
      <sheetName val="Plan6"/>
      <sheetName val="Plan5"/>
      <sheetName val="Plan4"/>
      <sheetName val="Plan3"/>
      <sheetName val="rachão (aux)"/>
      <sheetName val="RR"/>
      <sheetName val="ATIVIDADES"/>
      <sheetName val="MATERIAIS"/>
      <sheetName val="MÃO DE OBRA"/>
      <sheetName val="EQUIPAMENTOS"/>
      <sheetName val="Plan21"/>
      <sheetName val="Plan20"/>
      <sheetName val="B M Pl04"/>
      <sheetName val="B M Pl03"/>
      <sheetName val="B M Pl02"/>
      <sheetName val="B M Pl01"/>
      <sheetName val="S. L. V.04"/>
      <sheetName val="S. L. V.03"/>
      <sheetName val="S. L. V.02"/>
      <sheetName val="S.L.V.01-2"/>
      <sheetName val="Paviment pl03-2"/>
      <sheetName val="Carta à C. E. F."/>
      <sheetName val="Listas"/>
      <sheetName val="Códigos"/>
      <sheetName val="RESUMO "/>
      <sheetName val="MOBIL-CANT-MANUNT-DESM"/>
      <sheetName val="PQP(1)"/>
      <sheetName val="PQP (2)"/>
      <sheetName val="PQP (3)"/>
      <sheetName val="PQP (4)"/>
      <sheetName val="PQP (5)"/>
      <sheetName val="06-220-TRANS CV3"/>
      <sheetName val="PQP (7)"/>
      <sheetName val="PQP (8)"/>
      <sheetName val="PQP (9)"/>
      <sheetName val="10-260-SILO MIN"/>
      <sheetName val="PQP (11)"/>
      <sheetName val="12-330-MOA BASE"/>
      <sheetName val="PQP (13)"/>
      <sheetName val="PQP (14)"/>
      <sheetName val="PQP (15)"/>
      <sheetName val="PQP (16)"/>
      <sheetName val="PQP (17)"/>
      <sheetName val="PQP (18)"/>
      <sheetName val="PQP (19)"/>
      <sheetName val="PQP (20)"/>
      <sheetName val="PQP (21)"/>
      <sheetName val="PQP (22)"/>
      <sheetName val="PQP (23)"/>
      <sheetName val="PQP (24)"/>
      <sheetName val="PQP (25)"/>
      <sheetName val="PQP (26)"/>
      <sheetName val="PQP (27)"/>
      <sheetName val="PQP (28)"/>
      <sheetName val="PQP (29)"/>
      <sheetName val="PQP (30)"/>
      <sheetName val="PQP (31)"/>
      <sheetName val="PQP (32)"/>
      <sheetName val="PQP (33)"/>
      <sheetName val="PQP (34)"/>
      <sheetName val="PQP (35)"/>
      <sheetName val="PQP (36)"/>
      <sheetName val="39-612-SUB PLA"/>
      <sheetName val="40-613-SUBS LIX"/>
      <sheetName val="PQP (41)"/>
      <sheetName val="PQP (42)"/>
      <sheetName val="43-614-SUBS REJ"/>
      <sheetName val="44-614-SUBS  BOM"/>
      <sheetName val="45-614-SUBS CAP"/>
      <sheetName val="PQP (46)"/>
      <sheetName val="PQP (47)"/>
      <sheetName val="PQP (48)"/>
      <sheetName val="PQP (49)"/>
      <sheetName val="PQP (50)"/>
      <sheetName val="PQP (51)"/>
      <sheetName val="R$ Unit Produção (2)"/>
      <sheetName val="CRON. FISICO"/>
      <sheetName val="C.F.F "/>
      <sheetName val="Preço Unitário-MO"/>
      <sheetName val="Preço Unit. veículos e equip."/>
      <sheetName val="BDI"/>
      <sheetName val="Adm local"/>
      <sheetName val="Mobilização-desmobiliz"/>
      <sheetName val="Canteiro"/>
      <sheetName val="Manutenção do canteiro"/>
      <sheetName val="Encargos "/>
      <sheetName val="EPI's"/>
      <sheetName val="Desp Indir MO"/>
      <sheetName val="R$ Unit Serviço"/>
      <sheetName val="R$ Unit Produção"/>
      <sheetName val="histograma MO"/>
      <sheetName val="histograma Equipam"/>
      <sheetName val="Boletim de Medição"/>
      <sheetName val="B_M_Pl04"/>
      <sheetName val="B_M_Pl03"/>
      <sheetName val="B_M_Pl02"/>
      <sheetName val="B_M_Pl01"/>
      <sheetName val="S__L__V_04"/>
      <sheetName val="S__L__V_03"/>
      <sheetName val="S__L__V_02"/>
      <sheetName val="S_L_V_01-2"/>
      <sheetName val="Paviment_pl03-2"/>
      <sheetName val="Carta_à_C__E__F_"/>
      <sheetName val="Boletim_de_Medição"/>
      <sheetName val="Boletim de Medição.xls"/>
      <sheetName val="BM01"/>
      <sheetName val="Planilha1"/>
      <sheetName val="BM1"/>
      <sheetName val="PLAN_BASE"/>
      <sheetName val="BM2"/>
      <sheetName val="1.3"/>
      <sheetName val="BM3"/>
      <sheetName val="BM4"/>
      <sheetName val="BM5"/>
      <sheetName val="3.1.2"/>
      <sheetName val="1.2"/>
      <sheetName val="3.1.4"/>
      <sheetName val="3.1.5"/>
      <sheetName val="BM6"/>
      <sheetName val="BM7"/>
      <sheetName val="2.1.1"/>
      <sheetName val="2.1.2"/>
      <sheetName val="2.1.3"/>
      <sheetName val="2.1.4"/>
      <sheetName val="2.1.5"/>
      <sheetName val="2.1.6"/>
      <sheetName val="2.2.1"/>
      <sheetName val="2.2.2"/>
      <sheetName val="2.2.3"/>
      <sheetName val="2.2.4"/>
      <sheetName val="3.3.1"/>
      <sheetName val="3.3.2"/>
      <sheetName val="3.4.2"/>
      <sheetName val="3.4.3"/>
      <sheetName val="3.4.4"/>
      <sheetName val="3.4.5"/>
      <sheetName val="3.4.6"/>
      <sheetName val="3.6.1"/>
      <sheetName val="3.6.6"/>
      <sheetName val="4.1.1"/>
      <sheetName val="3.6.2"/>
      <sheetName val="3.6.3"/>
      <sheetName val="3.7.3"/>
      <sheetName val="4.1.3"/>
      <sheetName val="3.1.3"/>
      <sheetName val="3.1.6"/>
      <sheetName val="3.1.7"/>
      <sheetName val="3.1.8"/>
      <sheetName val="3.1.9"/>
      <sheetName val="3.1.10"/>
      <sheetName val="3.2.1"/>
      <sheetName val="3.2.2"/>
      <sheetName val="3.4.8"/>
      <sheetName val="3.5.3"/>
      <sheetName val="3.5.4"/>
      <sheetName val="3.6.9"/>
      <sheetName val="3.6.10"/>
      <sheetName val="3.6.11"/>
      <sheetName val="3.7.1"/>
      <sheetName val="3.7.2"/>
      <sheetName val="4.3.1"/>
      <sheetName val="4.3.2"/>
      <sheetName val="3.4.7"/>
      <sheetName val="4.5.3"/>
      <sheetName val="4.5.4"/>
      <sheetName val="3.5.5"/>
      <sheetName val="3.5.6"/>
      <sheetName val="3.5.7"/>
      <sheetName val="3.5.8"/>
      <sheetName val="3.5.9"/>
      <sheetName val="3.5.10"/>
      <sheetName val="3.5.11"/>
      <sheetName val="4.1.2"/>
      <sheetName val="4.3.3"/>
      <sheetName val="4.4.3"/>
      <sheetName val="4.4.4"/>
      <sheetName val="4.4.5"/>
      <sheetName val="4.4.6"/>
      <sheetName val="4.4.7"/>
      <sheetName val="4.4.8"/>
      <sheetName val="4.4.9"/>
      <sheetName val="4.6.7"/>
      <sheetName val="4.8.1"/>
      <sheetName val="3.3.3"/>
      <sheetName val="3.5.1"/>
      <sheetName val="3.5.2"/>
      <sheetName val="3.6.4"/>
      <sheetName val="3.6.5"/>
      <sheetName val="3.6.8"/>
      <sheetName val="4.2.2"/>
      <sheetName val="4.4.1"/>
      <sheetName val="4.4.2"/>
      <sheetName val="4.5.1"/>
      <sheetName val="4.5.2"/>
      <sheetName val="4.5.5"/>
      <sheetName val="4.5.6"/>
      <sheetName val="4.5.7"/>
      <sheetName val="4.5.8"/>
      <sheetName val="4.5.9"/>
      <sheetName val="4.6.3"/>
      <sheetName val="4.6.4"/>
      <sheetName val="4.6.5"/>
      <sheetName val="4.6.8"/>
      <sheetName val="4.7.1"/>
      <sheetName val="4.7.2"/>
      <sheetName val="4.7.3"/>
      <sheetName val="4.7.4"/>
      <sheetName val="5.2.1"/>
      <sheetName val="4.6.9"/>
      <sheetName val="5.1.1"/>
      <sheetName val="5.1.2"/>
      <sheetName val="5.3.1"/>
      <sheetName val="5.4.1"/>
      <sheetName val="5.4.2"/>
      <sheetName val="5.4.3"/>
      <sheetName val="5.4.4"/>
      <sheetName val="5.4.5"/>
      <sheetName val="5.4.6"/>
      <sheetName val="5.4.7"/>
      <sheetName val="5.4.8"/>
      <sheetName val="5.4.9"/>
      <sheetName val="5.4.10"/>
      <sheetName val="5.5.1"/>
      <sheetName val="5.5.2"/>
      <sheetName val="5.5.3"/>
      <sheetName val="5.5.4"/>
      <sheetName val="5.5.5"/>
      <sheetName val="5.6.1"/>
      <sheetName val="5.6.2"/>
      <sheetName val="5.6.3"/>
      <sheetName val="5.6.4"/>
      <sheetName val="5.6.5"/>
      <sheetName val="5.6.6"/>
      <sheetName val="5.6.7"/>
      <sheetName val="5.8.1"/>
      <sheetName val="5.8.2"/>
      <sheetName val="5.8.3"/>
      <sheetName val="5.8.4"/>
      <sheetName val="6.1"/>
      <sheetName val="6.2"/>
      <sheetName val="6.14"/>
      <sheetName val="6.15"/>
      <sheetName val="5.3.2"/>
      <sheetName val="5.3.3"/>
      <sheetName val="5.7.1"/>
      <sheetName val="6.3"/>
      <sheetName val="6.4"/>
      <sheetName val="6.5"/>
      <sheetName val="6.6"/>
      <sheetName val="6.7"/>
      <sheetName val="6.8"/>
      <sheetName val="6.9"/>
      <sheetName val="6.10"/>
      <sheetName val="6.11"/>
      <sheetName val="6.12"/>
      <sheetName val="6.13"/>
      <sheetName val="6.16"/>
      <sheetName val="1.1"/>
      <sheetName val="3.1.1"/>
      <sheetName val="3.2.3"/>
      <sheetName val="3.4.1"/>
      <sheetName val="3.6.7"/>
      <sheetName val="4.2.1"/>
      <sheetName val="2.1.7"/>
      <sheetName val="4.6.1"/>
      <sheetName val="4.6.2"/>
      <sheetName val="4.6.6"/>
      <sheetName val="4.8.2"/>
    </sheetNames>
    <sheetDataSet>
      <sheetData sheetId="0" refreshError="1"/>
      <sheetData sheetId="1" refreshError="1"/>
      <sheetData sheetId="2" refreshError="1"/>
      <sheetData sheetId="3" refreshError="1">
        <row r="12">
          <cell r="A12">
            <v>4340</v>
          </cell>
          <cell r="B12" t="str">
            <v>F</v>
          </cell>
          <cell r="C12" t="str">
            <v>2.12.1.3.1.10</v>
          </cell>
          <cell r="D12" t="str">
            <v>Abraçadeira tipo U para eletroduto DN 3/4"</v>
          </cell>
          <cell r="E12" t="str">
            <v>un</v>
          </cell>
          <cell r="F12">
            <v>14</v>
          </cell>
          <cell r="G12">
            <v>1.25</v>
          </cell>
          <cell r="H12">
            <v>17.5</v>
          </cell>
          <cell r="I12">
            <v>1.25</v>
          </cell>
          <cell r="J12">
            <v>17.5</v>
          </cell>
          <cell r="K12">
            <v>0</v>
          </cell>
          <cell r="L12" t="str">
            <v xml:space="preserve">   </v>
          </cell>
          <cell r="M12">
            <v>1</v>
          </cell>
          <cell r="N12">
            <v>0</v>
          </cell>
          <cell r="O12">
            <v>0</v>
          </cell>
          <cell r="P12" t="str">
            <v xml:space="preserve">   </v>
          </cell>
          <cell r="R12" t="str">
            <v>Comp237</v>
          </cell>
        </row>
        <row r="13">
          <cell r="A13">
            <v>4472</v>
          </cell>
          <cell r="B13" t="str">
            <v>F</v>
          </cell>
          <cell r="C13" t="str">
            <v>2.12.2.3.1.10</v>
          </cell>
          <cell r="D13" t="str">
            <v>Abraçadeira tipo U para eletroduto DN 3/4"</v>
          </cell>
          <cell r="E13" t="str">
            <v>un</v>
          </cell>
          <cell r="F13">
            <v>14</v>
          </cell>
          <cell r="G13">
            <v>1.25</v>
          </cell>
          <cell r="H13">
            <v>17.5</v>
          </cell>
          <cell r="I13">
            <v>1.25</v>
          </cell>
          <cell r="J13">
            <v>17.5</v>
          </cell>
          <cell r="K13">
            <v>0</v>
          </cell>
          <cell r="L13" t="str">
            <v xml:space="preserve">   </v>
          </cell>
          <cell r="M13">
            <v>1</v>
          </cell>
          <cell r="N13">
            <v>0</v>
          </cell>
          <cell r="O13">
            <v>0</v>
          </cell>
          <cell r="P13" t="str">
            <v xml:space="preserve">   </v>
          </cell>
          <cell r="R13" t="str">
            <v>Comp237</v>
          </cell>
        </row>
        <row r="14">
          <cell r="A14">
            <v>4698</v>
          </cell>
          <cell r="B14" t="str">
            <v>F</v>
          </cell>
          <cell r="C14" t="str">
            <v>2.12.3.3.1.10</v>
          </cell>
          <cell r="D14" t="str">
            <v>Abraçadeira tipo U para eletroduto DN 3/4"</v>
          </cell>
          <cell r="E14" t="str">
            <v>un</v>
          </cell>
          <cell r="F14">
            <v>14</v>
          </cell>
          <cell r="G14">
            <v>1.25</v>
          </cell>
          <cell r="H14">
            <v>17.5</v>
          </cell>
          <cell r="I14">
            <v>1.25</v>
          </cell>
          <cell r="J14">
            <v>17.5</v>
          </cell>
          <cell r="K14">
            <v>0</v>
          </cell>
          <cell r="L14" t="str">
            <v xml:space="preserve">   </v>
          </cell>
          <cell r="M14">
            <v>1</v>
          </cell>
          <cell r="N14">
            <v>0</v>
          </cell>
          <cell r="O14">
            <v>0</v>
          </cell>
          <cell r="P14" t="str">
            <v xml:space="preserve">   </v>
          </cell>
          <cell r="R14" t="str">
            <v>Comp237</v>
          </cell>
        </row>
        <row r="15">
          <cell r="A15">
            <v>4922</v>
          </cell>
          <cell r="B15" t="str">
            <v>F</v>
          </cell>
          <cell r="C15" t="str">
            <v>2.12.4.3.1.10</v>
          </cell>
          <cell r="D15" t="str">
            <v>Abraçadeira tipo U para eletroduto DN 3/4"</v>
          </cell>
          <cell r="E15" t="str">
            <v>un</v>
          </cell>
          <cell r="F15">
            <v>14</v>
          </cell>
          <cell r="G15">
            <v>1.25</v>
          </cell>
          <cell r="H15">
            <v>17.5</v>
          </cell>
          <cell r="I15">
            <v>1.25</v>
          </cell>
          <cell r="J15">
            <v>17.5</v>
          </cell>
          <cell r="K15">
            <v>0</v>
          </cell>
          <cell r="L15" t="str">
            <v xml:space="preserve">   </v>
          </cell>
          <cell r="M15">
            <v>1</v>
          </cell>
          <cell r="N15">
            <v>0</v>
          </cell>
          <cell r="O15">
            <v>0</v>
          </cell>
          <cell r="P15" t="str">
            <v xml:space="preserve">   </v>
          </cell>
          <cell r="R15" t="str">
            <v>Comp237</v>
          </cell>
        </row>
        <row r="16">
          <cell r="A16">
            <v>5155</v>
          </cell>
          <cell r="B16" t="str">
            <v>F</v>
          </cell>
          <cell r="C16" t="str">
            <v>2.12.5.3.1.10</v>
          </cell>
          <cell r="D16" t="str">
            <v>Abraçadeira tipo U para eletroduto DN 3/4"</v>
          </cell>
          <cell r="E16" t="str">
            <v>un</v>
          </cell>
          <cell r="F16">
            <v>14</v>
          </cell>
          <cell r="G16">
            <v>1.25</v>
          </cell>
          <cell r="H16">
            <v>17.5</v>
          </cell>
          <cell r="I16">
            <v>1.25</v>
          </cell>
          <cell r="J16">
            <v>17.5</v>
          </cell>
          <cell r="K16">
            <v>0</v>
          </cell>
          <cell r="L16" t="str">
            <v xml:space="preserve">   </v>
          </cell>
          <cell r="M16">
            <v>1</v>
          </cell>
          <cell r="N16">
            <v>0</v>
          </cell>
          <cell r="O16">
            <v>0</v>
          </cell>
          <cell r="P16" t="str">
            <v xml:space="preserve">   </v>
          </cell>
          <cell r="R16" t="str">
            <v>Comp237</v>
          </cell>
        </row>
        <row r="17">
          <cell r="A17">
            <v>5380</v>
          </cell>
          <cell r="B17" t="str">
            <v>F</v>
          </cell>
          <cell r="C17" t="str">
            <v>2.12.6.3.1.10</v>
          </cell>
          <cell r="D17" t="str">
            <v>Abraçadeira tipo U para eletroduto DN 3/4"</v>
          </cell>
          <cell r="E17" t="str">
            <v>un</v>
          </cell>
          <cell r="F17">
            <v>14</v>
          </cell>
          <cell r="G17">
            <v>1.25</v>
          </cell>
          <cell r="H17">
            <v>17.5</v>
          </cell>
          <cell r="I17">
            <v>1.25</v>
          </cell>
          <cell r="J17">
            <v>17.5</v>
          </cell>
          <cell r="K17">
            <v>0</v>
          </cell>
          <cell r="L17" t="str">
            <v xml:space="preserve">   </v>
          </cell>
          <cell r="M17">
            <v>1</v>
          </cell>
          <cell r="N17">
            <v>0</v>
          </cell>
          <cell r="O17">
            <v>0</v>
          </cell>
          <cell r="P17" t="str">
            <v xml:space="preserve">   </v>
          </cell>
          <cell r="R17" t="str">
            <v>Comp237</v>
          </cell>
        </row>
        <row r="18">
          <cell r="A18">
            <v>5606</v>
          </cell>
          <cell r="B18" t="str">
            <v>F</v>
          </cell>
          <cell r="C18" t="str">
            <v>2.12.7.3.1.10</v>
          </cell>
          <cell r="D18" t="str">
            <v>Abraçadeira tipo U para eletroduto DN 3/4"</v>
          </cell>
          <cell r="E18" t="str">
            <v>un</v>
          </cell>
          <cell r="F18">
            <v>14</v>
          </cell>
          <cell r="G18">
            <v>1.25</v>
          </cell>
          <cell r="H18">
            <v>17.5</v>
          </cell>
          <cell r="I18">
            <v>1.25</v>
          </cell>
          <cell r="J18">
            <v>17.5</v>
          </cell>
          <cell r="K18">
            <v>0</v>
          </cell>
          <cell r="L18" t="str">
            <v xml:space="preserve">   </v>
          </cell>
          <cell r="M18">
            <v>1</v>
          </cell>
          <cell r="N18">
            <v>0</v>
          </cell>
          <cell r="O18">
            <v>0</v>
          </cell>
          <cell r="P18" t="str">
            <v xml:space="preserve">   </v>
          </cell>
          <cell r="R18" t="str">
            <v>Comp237</v>
          </cell>
        </row>
        <row r="19">
          <cell r="A19">
            <v>1590</v>
          </cell>
          <cell r="B19" t="str">
            <v>F</v>
          </cell>
          <cell r="C19" t="str">
            <v>1.16.1.1.9</v>
          </cell>
          <cell r="D19" t="str">
            <v>Abraçadeira tipo U para eletroduto DN 3/4" com bucha e parafuso</v>
          </cell>
          <cell r="E19" t="str">
            <v>un</v>
          </cell>
          <cell r="F19">
            <v>60</v>
          </cell>
          <cell r="G19">
            <v>3.69</v>
          </cell>
          <cell r="H19">
            <v>221.4</v>
          </cell>
          <cell r="I19">
            <v>3.7</v>
          </cell>
          <cell r="J19">
            <v>222</v>
          </cell>
          <cell r="K19">
            <v>-0.01</v>
          </cell>
          <cell r="L19" t="str">
            <v xml:space="preserve">   </v>
          </cell>
          <cell r="M19">
            <v>0.99729999999999996</v>
          </cell>
          <cell r="N19">
            <v>-2.7000000000000001E-3</v>
          </cell>
          <cell r="O19">
            <v>0</v>
          </cell>
          <cell r="P19" t="str">
            <v xml:space="preserve">   </v>
          </cell>
          <cell r="R19" t="str">
            <v>Comp238</v>
          </cell>
        </row>
        <row r="20">
          <cell r="A20">
            <v>1662</v>
          </cell>
          <cell r="B20" t="str">
            <v>F</v>
          </cell>
          <cell r="C20" t="str">
            <v>1.16.3.10</v>
          </cell>
          <cell r="D20" t="str">
            <v>Abraçadeira tipo U para eletroduto DN 3/4" com bucha e parafuso</v>
          </cell>
          <cell r="E20" t="str">
            <v>un</v>
          </cell>
          <cell r="F20">
            <v>60</v>
          </cell>
          <cell r="G20">
            <v>3.69</v>
          </cell>
          <cell r="H20">
            <v>221.4</v>
          </cell>
          <cell r="I20">
            <v>3.7</v>
          </cell>
          <cell r="J20">
            <v>222</v>
          </cell>
          <cell r="K20">
            <v>-0.01</v>
          </cell>
          <cell r="L20" t="str">
            <v xml:space="preserve">   </v>
          </cell>
          <cell r="M20">
            <v>0.99729999999999996</v>
          </cell>
          <cell r="N20">
            <v>-2.7000000000000001E-3</v>
          </cell>
          <cell r="O20">
            <v>0</v>
          </cell>
          <cell r="P20" t="str">
            <v xml:space="preserve">   </v>
          </cell>
          <cell r="R20" t="str">
            <v>Comp238</v>
          </cell>
        </row>
        <row r="21">
          <cell r="A21">
            <v>252</v>
          </cell>
          <cell r="B21" t="str">
            <v>F</v>
          </cell>
          <cell r="C21" t="str">
            <v>1.5.4.2.11</v>
          </cell>
          <cell r="D21" t="str">
            <v>Acoplamento para junta Alvenius  DN 600</v>
          </cell>
          <cell r="E21" t="str">
            <v>pç</v>
          </cell>
          <cell r="F21">
            <v>7</v>
          </cell>
          <cell r="G21">
            <v>1360</v>
          </cell>
          <cell r="H21">
            <v>9520</v>
          </cell>
          <cell r="I21">
            <v>1360</v>
          </cell>
          <cell r="J21">
            <v>9520</v>
          </cell>
          <cell r="K21">
            <v>0</v>
          </cell>
          <cell r="L21" t="str">
            <v xml:space="preserve">   </v>
          </cell>
          <cell r="M21">
            <v>1</v>
          </cell>
          <cell r="N21">
            <v>0</v>
          </cell>
          <cell r="O21">
            <v>0</v>
          </cell>
          <cell r="P21" t="str">
            <v xml:space="preserve">   </v>
          </cell>
          <cell r="R21" t="str">
            <v>Comp239</v>
          </cell>
        </row>
        <row r="22">
          <cell r="A22">
            <v>1466</v>
          </cell>
          <cell r="B22" t="str">
            <v>F</v>
          </cell>
          <cell r="C22" t="str">
            <v>1.14.4.1</v>
          </cell>
          <cell r="D22" t="str">
            <v>Adaptador Pvc Pba A Bolsa De Fofo Je Dn 100 / De 110Mm</v>
          </cell>
          <cell r="E22" t="str">
            <v>pç</v>
          </cell>
          <cell r="F22">
            <v>6</v>
          </cell>
          <cell r="G22">
            <v>104.62</v>
          </cell>
          <cell r="H22">
            <v>627.72</v>
          </cell>
          <cell r="I22">
            <v>104.62</v>
          </cell>
          <cell r="J22">
            <v>627.72</v>
          </cell>
          <cell r="K22">
            <v>0</v>
          </cell>
          <cell r="L22" t="str">
            <v xml:space="preserve">   </v>
          </cell>
          <cell r="M22">
            <v>1</v>
          </cell>
          <cell r="N22">
            <v>0</v>
          </cell>
          <cell r="O22">
            <v>0</v>
          </cell>
          <cell r="P22" t="str">
            <v xml:space="preserve">   </v>
          </cell>
          <cell r="R22" t="str">
            <v>0051</v>
          </cell>
        </row>
        <row r="23">
          <cell r="A23">
            <v>1702</v>
          </cell>
          <cell r="B23" t="str">
            <v>F</v>
          </cell>
          <cell r="C23" t="str">
            <v>1.16.5.1.12</v>
          </cell>
          <cell r="D23" t="str">
            <v>Alca Pre-Formada De Distribuicao Dg-4542 Plp</v>
          </cell>
          <cell r="E23" t="str">
            <v>un</v>
          </cell>
          <cell r="F23">
            <v>3</v>
          </cell>
          <cell r="G23">
            <v>3.28</v>
          </cell>
          <cell r="H23">
            <v>9.84</v>
          </cell>
          <cell r="I23">
            <v>3.28</v>
          </cell>
          <cell r="J23">
            <v>9.84</v>
          </cell>
          <cell r="K23">
            <v>0</v>
          </cell>
          <cell r="L23" t="str">
            <v xml:space="preserve">   </v>
          </cell>
          <cell r="M23">
            <v>1</v>
          </cell>
          <cell r="N23">
            <v>0</v>
          </cell>
          <cell r="O23">
            <v>0</v>
          </cell>
          <cell r="P23" t="str">
            <v xml:space="preserve">   </v>
          </cell>
          <cell r="R23" t="str">
            <v>11272</v>
          </cell>
        </row>
        <row r="24">
          <cell r="A24">
            <v>4290</v>
          </cell>
          <cell r="B24" t="str">
            <v>F</v>
          </cell>
          <cell r="C24" t="str">
            <v>2.12.1.1.1.12</v>
          </cell>
          <cell r="D24" t="str">
            <v>Alca Pre-Formada De Distribuicao Dg-4542 Plp</v>
          </cell>
          <cell r="E24" t="str">
            <v>un</v>
          </cell>
          <cell r="F24">
            <v>3</v>
          </cell>
          <cell r="G24">
            <v>3.28</v>
          </cell>
          <cell r="H24">
            <v>9.84</v>
          </cell>
          <cell r="I24">
            <v>3.28</v>
          </cell>
          <cell r="J24">
            <v>9.84</v>
          </cell>
          <cell r="K24">
            <v>0</v>
          </cell>
          <cell r="L24" t="str">
            <v xml:space="preserve">   </v>
          </cell>
          <cell r="M24">
            <v>1</v>
          </cell>
          <cell r="N24">
            <v>0</v>
          </cell>
          <cell r="O24">
            <v>0</v>
          </cell>
          <cell r="P24" t="str">
            <v xml:space="preserve">   </v>
          </cell>
          <cell r="R24" t="str">
            <v>11272</v>
          </cell>
        </row>
        <row r="25">
          <cell r="A25">
            <v>4400</v>
          </cell>
          <cell r="B25" t="str">
            <v>F</v>
          </cell>
          <cell r="C25" t="str">
            <v>2.12.2.1.1.2</v>
          </cell>
          <cell r="D25" t="str">
            <v>Alca Pre-Formada De Distribuicao Dg-4542 Plp</v>
          </cell>
          <cell r="E25" t="str">
            <v>un</v>
          </cell>
          <cell r="F25">
            <v>1</v>
          </cell>
          <cell r="G25">
            <v>3.28</v>
          </cell>
          <cell r="H25">
            <v>3.28</v>
          </cell>
          <cell r="I25">
            <v>3.28</v>
          </cell>
          <cell r="J25">
            <v>3.28</v>
          </cell>
          <cell r="K25">
            <v>0</v>
          </cell>
          <cell r="L25" t="str">
            <v xml:space="preserve">   </v>
          </cell>
          <cell r="M25">
            <v>1</v>
          </cell>
          <cell r="N25">
            <v>0</v>
          </cell>
          <cell r="O25">
            <v>0</v>
          </cell>
          <cell r="P25" t="str">
            <v xml:space="preserve">   </v>
          </cell>
          <cell r="R25" t="str">
            <v>11272</v>
          </cell>
        </row>
        <row r="26">
          <cell r="A26">
            <v>4626</v>
          </cell>
          <cell r="B26" t="str">
            <v>F</v>
          </cell>
          <cell r="C26" t="str">
            <v>2.12.3.1.1.2</v>
          </cell>
          <cell r="D26" t="str">
            <v>Alca Pre-Formada De Distribuicao Dg-4542 Plp</v>
          </cell>
          <cell r="E26" t="str">
            <v>un</v>
          </cell>
          <cell r="F26">
            <v>1</v>
          </cell>
          <cell r="G26">
            <v>3.28</v>
          </cell>
          <cell r="H26">
            <v>3.28</v>
          </cell>
          <cell r="I26">
            <v>3.28</v>
          </cell>
          <cell r="J26">
            <v>3.28</v>
          </cell>
          <cell r="K26">
            <v>0</v>
          </cell>
          <cell r="L26" t="str">
            <v xml:space="preserve">   </v>
          </cell>
          <cell r="M26">
            <v>1</v>
          </cell>
          <cell r="N26">
            <v>0</v>
          </cell>
          <cell r="O26">
            <v>0</v>
          </cell>
          <cell r="P26" t="str">
            <v xml:space="preserve">   </v>
          </cell>
          <cell r="R26" t="str">
            <v>11272</v>
          </cell>
        </row>
        <row r="27">
          <cell r="A27">
            <v>4852</v>
          </cell>
          <cell r="B27" t="str">
            <v>F</v>
          </cell>
          <cell r="C27" t="str">
            <v>2.12.4.1.1.2</v>
          </cell>
          <cell r="D27" t="str">
            <v>Alca Pre-Formada De Distribuicao Dg-4542 Plp</v>
          </cell>
          <cell r="E27" t="str">
            <v>un</v>
          </cell>
          <cell r="F27">
            <v>1</v>
          </cell>
          <cell r="G27">
            <v>3.28</v>
          </cell>
          <cell r="H27">
            <v>3.28</v>
          </cell>
          <cell r="I27">
            <v>3.28</v>
          </cell>
          <cell r="J27">
            <v>3.28</v>
          </cell>
          <cell r="K27">
            <v>0</v>
          </cell>
          <cell r="L27" t="str">
            <v xml:space="preserve">   </v>
          </cell>
          <cell r="M27">
            <v>1</v>
          </cell>
          <cell r="N27">
            <v>0</v>
          </cell>
          <cell r="O27">
            <v>0</v>
          </cell>
          <cell r="P27" t="str">
            <v xml:space="preserve">   </v>
          </cell>
          <cell r="R27" t="str">
            <v>11272</v>
          </cell>
        </row>
        <row r="28">
          <cell r="A28">
            <v>5087</v>
          </cell>
          <cell r="B28" t="str">
            <v>F</v>
          </cell>
          <cell r="C28" t="str">
            <v>2.12.5.1.1.12</v>
          </cell>
          <cell r="D28" t="str">
            <v>Alca Pre-Formada De Distribuicao Dg-4542 Plp</v>
          </cell>
          <cell r="E28" t="str">
            <v>un</v>
          </cell>
          <cell r="F28">
            <v>3</v>
          </cell>
          <cell r="G28">
            <v>3.28</v>
          </cell>
          <cell r="H28">
            <v>9.84</v>
          </cell>
          <cell r="I28">
            <v>3.28</v>
          </cell>
          <cell r="J28">
            <v>9.84</v>
          </cell>
          <cell r="K28">
            <v>0</v>
          </cell>
          <cell r="L28" t="str">
            <v xml:space="preserve">   </v>
          </cell>
          <cell r="M28">
            <v>1</v>
          </cell>
          <cell r="N28">
            <v>0</v>
          </cell>
          <cell r="O28">
            <v>0</v>
          </cell>
          <cell r="P28" t="str">
            <v xml:space="preserve">   </v>
          </cell>
          <cell r="R28" t="str">
            <v>11272</v>
          </cell>
        </row>
        <row r="29">
          <cell r="A29">
            <v>5310</v>
          </cell>
          <cell r="B29" t="str">
            <v>F</v>
          </cell>
          <cell r="C29" t="str">
            <v>2.12.6.1.1.2</v>
          </cell>
          <cell r="D29" t="str">
            <v>Alca Pre-Formada De Distribuicao Dg-4542 Plp</v>
          </cell>
          <cell r="E29" t="str">
            <v>un</v>
          </cell>
          <cell r="F29">
            <v>1</v>
          </cell>
          <cell r="G29">
            <v>3.28</v>
          </cell>
          <cell r="H29">
            <v>3.28</v>
          </cell>
          <cell r="I29">
            <v>3.28</v>
          </cell>
          <cell r="J29">
            <v>3.28</v>
          </cell>
          <cell r="K29">
            <v>0</v>
          </cell>
          <cell r="L29" t="str">
            <v xml:space="preserve">   </v>
          </cell>
          <cell r="M29">
            <v>1</v>
          </cell>
          <cell r="N29">
            <v>0</v>
          </cell>
          <cell r="O29">
            <v>0</v>
          </cell>
          <cell r="P29" t="str">
            <v xml:space="preserve">   </v>
          </cell>
          <cell r="R29" t="str">
            <v>11272</v>
          </cell>
        </row>
        <row r="30">
          <cell r="A30">
            <v>5536</v>
          </cell>
          <cell r="B30" t="str">
            <v>F</v>
          </cell>
          <cell r="C30" t="str">
            <v>2.12.7.1.1.2</v>
          </cell>
          <cell r="D30" t="str">
            <v>Alca Pre-Formada De Distribuicao Dg-4542 Plp</v>
          </cell>
          <cell r="E30" t="str">
            <v>un</v>
          </cell>
          <cell r="F30">
            <v>1</v>
          </cell>
          <cell r="G30">
            <v>3.28</v>
          </cell>
          <cell r="H30">
            <v>3.28</v>
          </cell>
          <cell r="I30">
            <v>3.28</v>
          </cell>
          <cell r="J30">
            <v>3.28</v>
          </cell>
          <cell r="K30">
            <v>0</v>
          </cell>
          <cell r="L30" t="str">
            <v xml:space="preserve">   </v>
          </cell>
          <cell r="M30">
            <v>1</v>
          </cell>
          <cell r="N30">
            <v>0</v>
          </cell>
          <cell r="O30">
            <v>0</v>
          </cell>
          <cell r="P30" t="str">
            <v xml:space="preserve">   </v>
          </cell>
          <cell r="R30" t="str">
            <v>11272</v>
          </cell>
        </row>
        <row r="31">
          <cell r="A31">
            <v>2130</v>
          </cell>
          <cell r="B31" t="str">
            <v>F</v>
          </cell>
          <cell r="C31" t="str">
            <v>2.2.2.2.9</v>
          </cell>
          <cell r="D31" t="str">
            <v>Anel Borracha P/ Tubo Pvc Rede Esgoto Eb 644 Dn 100Mm</v>
          </cell>
          <cell r="E31" t="str">
            <v>pç</v>
          </cell>
          <cell r="F31">
            <v>357</v>
          </cell>
          <cell r="G31">
            <v>2.59</v>
          </cell>
          <cell r="H31">
            <v>924.63</v>
          </cell>
          <cell r="I31">
            <v>2.59</v>
          </cell>
          <cell r="J31">
            <v>924.63</v>
          </cell>
          <cell r="K31">
            <v>0</v>
          </cell>
          <cell r="L31" t="str">
            <v xml:space="preserve">   </v>
          </cell>
          <cell r="M31">
            <v>1</v>
          </cell>
          <cell r="N31">
            <v>0</v>
          </cell>
          <cell r="O31">
            <v>0</v>
          </cell>
          <cell r="P31" t="str">
            <v xml:space="preserve">   </v>
          </cell>
          <cell r="R31" t="str">
            <v>0303</v>
          </cell>
        </row>
        <row r="32">
          <cell r="A32">
            <v>2150</v>
          </cell>
          <cell r="B32" t="str">
            <v>F</v>
          </cell>
          <cell r="C32" t="str">
            <v>2.2.3.3.4</v>
          </cell>
          <cell r="D32" t="str">
            <v>Anel Borracha P/ Tubo Pvc Rede Esgoto Eb 644 Dn 100Mm</v>
          </cell>
          <cell r="E32" t="str">
            <v>pç</v>
          </cell>
          <cell r="F32">
            <v>1155</v>
          </cell>
          <cell r="G32">
            <v>2.59</v>
          </cell>
          <cell r="H32">
            <v>2991.45</v>
          </cell>
          <cell r="I32">
            <v>2.59</v>
          </cell>
          <cell r="J32">
            <v>2991.45</v>
          </cell>
          <cell r="K32">
            <v>0</v>
          </cell>
          <cell r="L32" t="str">
            <v xml:space="preserve">   </v>
          </cell>
          <cell r="M32">
            <v>1</v>
          </cell>
          <cell r="N32">
            <v>0</v>
          </cell>
          <cell r="O32">
            <v>0</v>
          </cell>
          <cell r="P32" t="str">
            <v xml:space="preserve">   </v>
          </cell>
          <cell r="R32" t="str">
            <v>0303</v>
          </cell>
        </row>
        <row r="33">
          <cell r="A33">
            <v>2262</v>
          </cell>
          <cell r="B33" t="str">
            <v>F</v>
          </cell>
          <cell r="C33" t="str">
            <v>2.3.2.2.9</v>
          </cell>
          <cell r="D33" t="str">
            <v>Anel Borracha P/ Tubo Pvc Rede Esgoto Eb 644 Dn 100Mm</v>
          </cell>
          <cell r="E33" t="str">
            <v>pç</v>
          </cell>
          <cell r="F33">
            <v>606</v>
          </cell>
          <cell r="G33">
            <v>2.59</v>
          </cell>
          <cell r="H33">
            <v>1569.54</v>
          </cell>
          <cell r="I33">
            <v>2.59</v>
          </cell>
          <cell r="J33">
            <v>1569.54</v>
          </cell>
          <cell r="K33">
            <v>0</v>
          </cell>
          <cell r="L33" t="str">
            <v xml:space="preserve">   </v>
          </cell>
          <cell r="M33">
            <v>1</v>
          </cell>
          <cell r="N33">
            <v>0</v>
          </cell>
          <cell r="O33">
            <v>0</v>
          </cell>
          <cell r="P33" t="str">
            <v xml:space="preserve">   </v>
          </cell>
          <cell r="R33" t="str">
            <v>0303</v>
          </cell>
        </row>
        <row r="34">
          <cell r="A34">
            <v>2282</v>
          </cell>
          <cell r="B34" t="str">
            <v>F</v>
          </cell>
          <cell r="C34" t="str">
            <v>2.3.3.3.4</v>
          </cell>
          <cell r="D34" t="str">
            <v>Anel Borracha P/ Tubo Pvc Rede Esgoto Eb 644 Dn 100Mm</v>
          </cell>
          <cell r="E34" t="str">
            <v>pç</v>
          </cell>
          <cell r="F34">
            <v>1963</v>
          </cell>
          <cell r="G34">
            <v>2.59</v>
          </cell>
          <cell r="H34">
            <v>5084.17</v>
          </cell>
          <cell r="I34">
            <v>2.59</v>
          </cell>
          <cell r="J34">
            <v>5084.17</v>
          </cell>
          <cell r="K34">
            <v>0</v>
          </cell>
          <cell r="L34" t="str">
            <v xml:space="preserve">   </v>
          </cell>
          <cell r="M34">
            <v>1</v>
          </cell>
          <cell r="N34">
            <v>0</v>
          </cell>
          <cell r="O34">
            <v>0</v>
          </cell>
          <cell r="P34" t="str">
            <v xml:space="preserve">   </v>
          </cell>
          <cell r="R34" t="str">
            <v>0303</v>
          </cell>
        </row>
        <row r="35">
          <cell r="A35">
            <v>2561</v>
          </cell>
          <cell r="B35" t="str">
            <v>F</v>
          </cell>
          <cell r="C35" t="str">
            <v>2.4.2.2.9</v>
          </cell>
          <cell r="D35" t="str">
            <v>Anel Borracha P/ Tubo Pvc Rede Esgoto Eb 644 Dn 100Mm</v>
          </cell>
          <cell r="E35" t="str">
            <v>pç</v>
          </cell>
          <cell r="F35">
            <v>327</v>
          </cell>
          <cell r="G35">
            <v>2.59</v>
          </cell>
          <cell r="H35">
            <v>846.93</v>
          </cell>
          <cell r="I35">
            <v>2.59</v>
          </cell>
          <cell r="J35">
            <v>846.93</v>
          </cell>
          <cell r="K35">
            <v>0</v>
          </cell>
          <cell r="L35" t="str">
            <v xml:space="preserve">   </v>
          </cell>
          <cell r="M35">
            <v>1</v>
          </cell>
          <cell r="N35">
            <v>0</v>
          </cell>
          <cell r="O35">
            <v>0</v>
          </cell>
          <cell r="P35" t="str">
            <v xml:space="preserve">   </v>
          </cell>
          <cell r="R35" t="str">
            <v>0303</v>
          </cell>
        </row>
        <row r="36">
          <cell r="A36">
            <v>2581</v>
          </cell>
          <cell r="B36" t="str">
            <v>F</v>
          </cell>
          <cell r="C36" t="str">
            <v>2.4.3.3.4</v>
          </cell>
          <cell r="D36" t="str">
            <v>Anel Borracha P/ Tubo Pvc Rede Esgoto Eb 644 Dn 100Mm</v>
          </cell>
          <cell r="E36" t="str">
            <v>pç</v>
          </cell>
          <cell r="F36">
            <v>1060</v>
          </cell>
          <cell r="G36">
            <v>2.59</v>
          </cell>
          <cell r="H36">
            <v>2745.4</v>
          </cell>
          <cell r="I36">
            <v>2.59</v>
          </cell>
          <cell r="J36">
            <v>2745.4</v>
          </cell>
          <cell r="K36">
            <v>0</v>
          </cell>
          <cell r="L36" t="str">
            <v xml:space="preserve">   </v>
          </cell>
          <cell r="M36">
            <v>1</v>
          </cell>
          <cell r="N36">
            <v>0</v>
          </cell>
          <cell r="O36">
            <v>0</v>
          </cell>
          <cell r="P36" t="str">
            <v xml:space="preserve">   </v>
          </cell>
          <cell r="R36" t="str">
            <v>0303</v>
          </cell>
        </row>
        <row r="37">
          <cell r="A37">
            <v>2873</v>
          </cell>
          <cell r="B37" t="str">
            <v>F</v>
          </cell>
          <cell r="C37" t="str">
            <v>2.5.2.2.9</v>
          </cell>
          <cell r="D37" t="str">
            <v>Anel Borracha P/ Tubo Pvc Rede Esgoto Eb 644 Dn 100Mm</v>
          </cell>
          <cell r="E37" t="str">
            <v>pç</v>
          </cell>
          <cell r="F37">
            <v>1049</v>
          </cell>
          <cell r="G37">
            <v>2.59</v>
          </cell>
          <cell r="H37">
            <v>2716.91</v>
          </cell>
          <cell r="I37">
            <v>2.59</v>
          </cell>
          <cell r="J37">
            <v>2716.91</v>
          </cell>
          <cell r="K37">
            <v>0</v>
          </cell>
          <cell r="L37" t="str">
            <v xml:space="preserve">   </v>
          </cell>
          <cell r="M37">
            <v>1</v>
          </cell>
          <cell r="N37">
            <v>0</v>
          </cell>
          <cell r="O37">
            <v>0</v>
          </cell>
          <cell r="P37" t="str">
            <v xml:space="preserve">   </v>
          </cell>
          <cell r="R37" t="str">
            <v>0303</v>
          </cell>
        </row>
        <row r="38">
          <cell r="A38">
            <v>2893</v>
          </cell>
          <cell r="B38" t="str">
            <v>F</v>
          </cell>
          <cell r="C38" t="str">
            <v>2.5.3.3.4</v>
          </cell>
          <cell r="D38" t="str">
            <v>Anel Borracha P/ Tubo Pvc Rede Esgoto Eb 644 Dn 100Mm</v>
          </cell>
          <cell r="E38" t="str">
            <v>pç</v>
          </cell>
          <cell r="F38">
            <v>3398</v>
          </cell>
          <cell r="G38">
            <v>2.59</v>
          </cell>
          <cell r="H38">
            <v>8800.82</v>
          </cell>
          <cell r="I38">
            <v>2.59</v>
          </cell>
          <cell r="J38">
            <v>8800.82</v>
          </cell>
          <cell r="K38">
            <v>0</v>
          </cell>
          <cell r="L38" t="str">
            <v xml:space="preserve">   </v>
          </cell>
          <cell r="M38">
            <v>1</v>
          </cell>
          <cell r="N38">
            <v>0</v>
          </cell>
          <cell r="O38">
            <v>0</v>
          </cell>
          <cell r="P38" t="str">
            <v xml:space="preserve">   </v>
          </cell>
          <cell r="R38" t="str">
            <v>0303</v>
          </cell>
        </row>
        <row r="39">
          <cell r="A39">
            <v>2995</v>
          </cell>
          <cell r="B39" t="str">
            <v>F</v>
          </cell>
          <cell r="C39" t="str">
            <v>2.6.2.2.9</v>
          </cell>
          <cell r="D39" t="str">
            <v>Anel Borracha P/ Tubo Pvc Rede Esgoto Eb 644 Dn 100Mm</v>
          </cell>
          <cell r="E39" t="str">
            <v>pç</v>
          </cell>
          <cell r="F39">
            <v>298</v>
          </cell>
          <cell r="G39">
            <v>2.59</v>
          </cell>
          <cell r="H39">
            <v>771.82</v>
          </cell>
          <cell r="I39">
            <v>2.59</v>
          </cell>
          <cell r="J39">
            <v>771.82</v>
          </cell>
          <cell r="K39">
            <v>0</v>
          </cell>
          <cell r="L39" t="str">
            <v xml:space="preserve">   </v>
          </cell>
          <cell r="M39">
            <v>1</v>
          </cell>
          <cell r="N39">
            <v>0</v>
          </cell>
          <cell r="O39">
            <v>0</v>
          </cell>
          <cell r="P39" t="str">
            <v xml:space="preserve">   </v>
          </cell>
          <cell r="R39" t="str">
            <v>0303</v>
          </cell>
        </row>
        <row r="40">
          <cell r="A40">
            <v>3015</v>
          </cell>
          <cell r="B40" t="str">
            <v>F</v>
          </cell>
          <cell r="C40" t="str">
            <v>2.6.3.3.4</v>
          </cell>
          <cell r="D40" t="str">
            <v>Anel Borracha P/ Tubo Pvc Rede Esgoto Eb 644 Dn 100Mm</v>
          </cell>
          <cell r="E40" t="str">
            <v>pç</v>
          </cell>
          <cell r="F40">
            <v>966</v>
          </cell>
          <cell r="G40">
            <v>2.59</v>
          </cell>
          <cell r="H40">
            <v>2501.94</v>
          </cell>
          <cell r="I40">
            <v>2.59</v>
          </cell>
          <cell r="J40">
            <v>2501.94</v>
          </cell>
          <cell r="K40">
            <v>0</v>
          </cell>
          <cell r="L40" t="str">
            <v xml:space="preserve">   </v>
          </cell>
          <cell r="M40">
            <v>1</v>
          </cell>
          <cell r="N40">
            <v>0</v>
          </cell>
          <cell r="O40">
            <v>0</v>
          </cell>
          <cell r="P40" t="str">
            <v xml:space="preserve">   </v>
          </cell>
          <cell r="R40" t="str">
            <v>0303</v>
          </cell>
        </row>
        <row r="41">
          <cell r="A41">
            <v>3337</v>
          </cell>
          <cell r="B41" t="str">
            <v>F</v>
          </cell>
          <cell r="C41" t="str">
            <v>2.7.2.2.9</v>
          </cell>
          <cell r="D41" t="str">
            <v>Anel Borracha P/ Tubo Pvc Rede Esgoto Eb 644 Dn 100Mm</v>
          </cell>
          <cell r="E41" t="str">
            <v>pç</v>
          </cell>
          <cell r="F41">
            <v>1106</v>
          </cell>
          <cell r="G41">
            <v>2.59</v>
          </cell>
          <cell r="H41">
            <v>2864.54</v>
          </cell>
          <cell r="I41">
            <v>2.59</v>
          </cell>
          <cell r="J41">
            <v>2864.54</v>
          </cell>
          <cell r="K41">
            <v>0</v>
          </cell>
          <cell r="L41" t="str">
            <v xml:space="preserve">   </v>
          </cell>
          <cell r="M41">
            <v>1</v>
          </cell>
          <cell r="N41">
            <v>0</v>
          </cell>
          <cell r="O41">
            <v>0</v>
          </cell>
          <cell r="P41" t="str">
            <v xml:space="preserve">   </v>
          </cell>
          <cell r="R41" t="str">
            <v>0303</v>
          </cell>
        </row>
        <row r="42">
          <cell r="A42">
            <v>3357</v>
          </cell>
          <cell r="B42" t="str">
            <v>F</v>
          </cell>
          <cell r="C42" t="str">
            <v>2.7.3.3.4</v>
          </cell>
          <cell r="D42" t="str">
            <v>Anel Borracha P/ Tubo Pvc Rede Esgoto Eb 644 Dn 100Mm</v>
          </cell>
          <cell r="E42" t="str">
            <v>pç</v>
          </cell>
          <cell r="F42">
            <v>3582</v>
          </cell>
          <cell r="G42">
            <v>2.59</v>
          </cell>
          <cell r="H42">
            <v>9277.3799999999992</v>
          </cell>
          <cell r="I42">
            <v>2.59</v>
          </cell>
          <cell r="J42">
            <v>9277.3799999999992</v>
          </cell>
          <cell r="K42">
            <v>0</v>
          </cell>
          <cell r="L42" t="str">
            <v xml:space="preserve">   </v>
          </cell>
          <cell r="M42">
            <v>1</v>
          </cell>
          <cell r="N42">
            <v>0</v>
          </cell>
          <cell r="O42">
            <v>0</v>
          </cell>
          <cell r="P42" t="str">
            <v xml:space="preserve">   </v>
          </cell>
          <cell r="R42" t="str">
            <v>0303</v>
          </cell>
        </row>
        <row r="43">
          <cell r="A43">
            <v>3631</v>
          </cell>
          <cell r="B43" t="str">
            <v>F</v>
          </cell>
          <cell r="C43" t="str">
            <v>2.8.2.2.9</v>
          </cell>
          <cell r="D43" t="str">
            <v>Anel Borracha P/ Tubo Pvc Rede Esgoto Eb 644 Dn 100Mm</v>
          </cell>
          <cell r="E43" t="str">
            <v>pç</v>
          </cell>
          <cell r="F43">
            <v>315</v>
          </cell>
          <cell r="G43">
            <v>2.59</v>
          </cell>
          <cell r="H43">
            <v>815.85</v>
          </cell>
          <cell r="I43">
            <v>2.59</v>
          </cell>
          <cell r="J43">
            <v>815.85</v>
          </cell>
          <cell r="K43">
            <v>0</v>
          </cell>
          <cell r="L43" t="str">
            <v xml:space="preserve">   </v>
          </cell>
          <cell r="M43">
            <v>1</v>
          </cell>
          <cell r="N43">
            <v>0</v>
          </cell>
          <cell r="O43">
            <v>0</v>
          </cell>
          <cell r="P43" t="str">
            <v xml:space="preserve">   </v>
          </cell>
          <cell r="R43" t="str">
            <v>0303</v>
          </cell>
        </row>
        <row r="44">
          <cell r="A44">
            <v>3651</v>
          </cell>
          <cell r="B44" t="str">
            <v>F</v>
          </cell>
          <cell r="C44" t="str">
            <v>2.8.3.3.4</v>
          </cell>
          <cell r="D44" t="str">
            <v>Anel Borracha P/ Tubo Pvc Rede Esgoto Eb 644 Dn 100Mm</v>
          </cell>
          <cell r="E44" t="str">
            <v>pç</v>
          </cell>
          <cell r="F44">
            <v>1022</v>
          </cell>
          <cell r="G44">
            <v>2.59</v>
          </cell>
          <cell r="H44">
            <v>2646.98</v>
          </cell>
          <cell r="I44">
            <v>2.59</v>
          </cell>
          <cell r="J44">
            <v>2646.98</v>
          </cell>
          <cell r="K44">
            <v>0</v>
          </cell>
          <cell r="L44" t="str">
            <v xml:space="preserve">   </v>
          </cell>
          <cell r="M44">
            <v>1</v>
          </cell>
          <cell r="N44">
            <v>0</v>
          </cell>
          <cell r="O44">
            <v>0</v>
          </cell>
          <cell r="P44" t="str">
            <v xml:space="preserve">   </v>
          </cell>
          <cell r="R44" t="str">
            <v>0303</v>
          </cell>
        </row>
        <row r="45">
          <cell r="A45">
            <v>3912</v>
          </cell>
          <cell r="B45" t="str">
            <v>F</v>
          </cell>
          <cell r="C45" t="str">
            <v>2.9.2.2.9</v>
          </cell>
          <cell r="D45" t="str">
            <v>Anel Borracha P/ Tubo Pvc Rede Esgoto Eb 644 Dn 100Mm</v>
          </cell>
          <cell r="E45" t="str">
            <v>pç</v>
          </cell>
          <cell r="F45">
            <v>375</v>
          </cell>
          <cell r="G45">
            <v>2.59</v>
          </cell>
          <cell r="H45">
            <v>971.25</v>
          </cell>
          <cell r="I45">
            <v>2.59</v>
          </cell>
          <cell r="J45">
            <v>971.25</v>
          </cell>
          <cell r="K45">
            <v>0</v>
          </cell>
          <cell r="L45" t="str">
            <v xml:space="preserve">   </v>
          </cell>
          <cell r="M45">
            <v>1</v>
          </cell>
          <cell r="N45">
            <v>0</v>
          </cell>
          <cell r="O45">
            <v>0</v>
          </cell>
          <cell r="P45" t="str">
            <v xml:space="preserve">   </v>
          </cell>
          <cell r="R45" t="str">
            <v>0303</v>
          </cell>
        </row>
        <row r="46">
          <cell r="A46">
            <v>3932</v>
          </cell>
          <cell r="B46" t="str">
            <v>F</v>
          </cell>
          <cell r="C46" t="str">
            <v>2.9.3.3.4</v>
          </cell>
          <cell r="D46" t="str">
            <v>Anel Borracha P/ Tubo Pvc Rede Esgoto Eb 644 Dn 100Mm</v>
          </cell>
          <cell r="E46" t="str">
            <v>pç</v>
          </cell>
          <cell r="F46">
            <v>1215</v>
          </cell>
          <cell r="G46">
            <v>2.59</v>
          </cell>
          <cell r="H46">
            <v>3146.85</v>
          </cell>
          <cell r="I46">
            <v>2.59</v>
          </cell>
          <cell r="J46">
            <v>3146.85</v>
          </cell>
          <cell r="K46">
            <v>0</v>
          </cell>
          <cell r="L46" t="str">
            <v xml:space="preserve">   </v>
          </cell>
          <cell r="M46">
            <v>1</v>
          </cell>
          <cell r="N46">
            <v>0</v>
          </cell>
          <cell r="O46">
            <v>0</v>
          </cell>
          <cell r="P46" t="str">
            <v xml:space="preserve">   </v>
          </cell>
          <cell r="R46" t="str">
            <v>0303</v>
          </cell>
        </row>
        <row r="47">
          <cell r="A47">
            <v>2067</v>
          </cell>
          <cell r="B47" t="str">
            <v>F</v>
          </cell>
          <cell r="C47" t="str">
            <v>2.2.1.7.2.1</v>
          </cell>
          <cell r="D47" t="str">
            <v>Anel Borracha P/ Tubo Pvc Rede Esgoto Eb 644 Dn 150Mm</v>
          </cell>
          <cell r="E47" t="str">
            <v>pç</v>
          </cell>
          <cell r="F47">
            <v>443</v>
          </cell>
          <cell r="G47">
            <v>6.34</v>
          </cell>
          <cell r="H47">
            <v>2808.62</v>
          </cell>
          <cell r="I47">
            <v>6.34</v>
          </cell>
          <cell r="J47">
            <v>2808.62</v>
          </cell>
          <cell r="K47">
            <v>0</v>
          </cell>
          <cell r="L47" t="str">
            <v xml:space="preserve">   </v>
          </cell>
          <cell r="M47">
            <v>1</v>
          </cell>
          <cell r="N47">
            <v>0</v>
          </cell>
          <cell r="O47">
            <v>0</v>
          </cell>
          <cell r="P47" t="str">
            <v xml:space="preserve">   </v>
          </cell>
          <cell r="R47" t="str">
            <v>0305</v>
          </cell>
        </row>
        <row r="48">
          <cell r="A48">
            <v>2220</v>
          </cell>
          <cell r="B48" t="str">
            <v>F</v>
          </cell>
          <cell r="C48" t="str">
            <v>2.3.1.7.2.1</v>
          </cell>
          <cell r="D48" t="str">
            <v>Anel Borracha P/ Tubo Pvc Rede Esgoto Eb 644 Dn 150Mm</v>
          </cell>
          <cell r="E48" t="str">
            <v>pç</v>
          </cell>
          <cell r="F48">
            <v>1023</v>
          </cell>
          <cell r="G48">
            <v>6.34</v>
          </cell>
          <cell r="H48">
            <v>6485.82</v>
          </cell>
          <cell r="I48">
            <v>6.34</v>
          </cell>
          <cell r="J48">
            <v>6485.82</v>
          </cell>
          <cell r="K48">
            <v>0</v>
          </cell>
          <cell r="L48" t="str">
            <v xml:space="preserve">   </v>
          </cell>
          <cell r="M48">
            <v>1</v>
          </cell>
          <cell r="N48">
            <v>0</v>
          </cell>
          <cell r="O48">
            <v>0</v>
          </cell>
          <cell r="P48" t="str">
            <v xml:space="preserve">   </v>
          </cell>
          <cell r="R48" t="str">
            <v>0305</v>
          </cell>
        </row>
        <row r="49">
          <cell r="A49">
            <v>2519</v>
          </cell>
          <cell r="B49" t="str">
            <v>F</v>
          </cell>
          <cell r="C49" t="str">
            <v>2.4.1.7.2.1</v>
          </cell>
          <cell r="D49" t="str">
            <v>Anel Borracha P/ Tubo Pvc Rede Esgoto Eb 644 Dn 150Mm</v>
          </cell>
          <cell r="E49" t="str">
            <v>pç</v>
          </cell>
          <cell r="F49">
            <v>930</v>
          </cell>
          <cell r="G49">
            <v>6.34</v>
          </cell>
          <cell r="H49">
            <v>5896.2</v>
          </cell>
          <cell r="I49">
            <v>6.34</v>
          </cell>
          <cell r="J49">
            <v>5896.2</v>
          </cell>
          <cell r="K49">
            <v>0</v>
          </cell>
          <cell r="L49" t="str">
            <v xml:space="preserve">   </v>
          </cell>
          <cell r="M49">
            <v>1</v>
          </cell>
          <cell r="N49">
            <v>0</v>
          </cell>
          <cell r="O49">
            <v>0</v>
          </cell>
          <cell r="P49" t="str">
            <v xml:space="preserve">   </v>
          </cell>
          <cell r="R49" t="str">
            <v>0305</v>
          </cell>
        </row>
        <row r="50">
          <cell r="A50">
            <v>2819</v>
          </cell>
          <cell r="B50" t="str">
            <v>F</v>
          </cell>
          <cell r="C50" t="str">
            <v>2.5.1.7.2.1</v>
          </cell>
          <cell r="D50" t="str">
            <v>Anel Borracha P/ Tubo Pvc Rede Esgoto Eb 644 Dn 150Mm</v>
          </cell>
          <cell r="E50" t="str">
            <v>pç</v>
          </cell>
          <cell r="F50">
            <v>2526</v>
          </cell>
          <cell r="G50">
            <v>6.34</v>
          </cell>
          <cell r="H50">
            <v>16014.84</v>
          </cell>
          <cell r="I50">
            <v>6.34</v>
          </cell>
          <cell r="J50">
            <v>16014.84</v>
          </cell>
          <cell r="K50">
            <v>0</v>
          </cell>
          <cell r="L50" t="str">
            <v xml:space="preserve">   </v>
          </cell>
          <cell r="M50">
            <v>1</v>
          </cell>
          <cell r="N50">
            <v>0</v>
          </cell>
          <cell r="O50">
            <v>0</v>
          </cell>
          <cell r="P50" t="str">
            <v xml:space="preserve">   </v>
          </cell>
          <cell r="R50" t="str">
            <v>0305</v>
          </cell>
        </row>
        <row r="51">
          <cell r="A51">
            <v>2957</v>
          </cell>
          <cell r="B51" t="str">
            <v>F</v>
          </cell>
          <cell r="C51" t="str">
            <v>2.6.1.7.2.1</v>
          </cell>
          <cell r="D51" t="str">
            <v>Anel Borracha P/ Tubo Pvc Rede Esgoto Eb 644 Dn 150Mm</v>
          </cell>
          <cell r="E51" t="str">
            <v>pç</v>
          </cell>
          <cell r="F51">
            <v>1072</v>
          </cell>
          <cell r="G51">
            <v>6.34</v>
          </cell>
          <cell r="H51">
            <v>6796.48</v>
          </cell>
          <cell r="I51">
            <v>6.34</v>
          </cell>
          <cell r="J51">
            <v>6796.48</v>
          </cell>
          <cell r="K51">
            <v>0</v>
          </cell>
          <cell r="L51" t="str">
            <v xml:space="preserve">   </v>
          </cell>
          <cell r="M51">
            <v>1</v>
          </cell>
          <cell r="N51">
            <v>0</v>
          </cell>
          <cell r="O51">
            <v>0</v>
          </cell>
          <cell r="P51" t="str">
            <v xml:space="preserve">   </v>
          </cell>
          <cell r="R51" t="str">
            <v>0305</v>
          </cell>
        </row>
        <row r="52">
          <cell r="A52">
            <v>3262</v>
          </cell>
          <cell r="B52" t="str">
            <v>F</v>
          </cell>
          <cell r="C52" t="str">
            <v>2.7.1.7.2.1</v>
          </cell>
          <cell r="D52" t="str">
            <v>Anel Borracha P/ Tubo Pvc Rede Esgoto Eb 644 Dn 150Mm</v>
          </cell>
          <cell r="E52" t="str">
            <v>pç</v>
          </cell>
          <cell r="F52">
            <v>3310</v>
          </cell>
          <cell r="G52">
            <v>6.34</v>
          </cell>
          <cell r="H52">
            <v>20985.4</v>
          </cell>
          <cell r="I52">
            <v>6.34</v>
          </cell>
          <cell r="J52">
            <v>20985.4</v>
          </cell>
          <cell r="K52">
            <v>0</v>
          </cell>
          <cell r="L52" t="str">
            <v xml:space="preserve">   </v>
          </cell>
          <cell r="M52">
            <v>1</v>
          </cell>
          <cell r="N52">
            <v>0</v>
          </cell>
          <cell r="O52">
            <v>0</v>
          </cell>
          <cell r="P52" t="str">
            <v xml:space="preserve">   </v>
          </cell>
          <cell r="R52" t="str">
            <v>0305</v>
          </cell>
        </row>
        <row r="53">
          <cell r="A53">
            <v>3593</v>
          </cell>
          <cell r="B53" t="str">
            <v>F</v>
          </cell>
          <cell r="C53" t="str">
            <v>2.8.1.7.2.1</v>
          </cell>
          <cell r="D53" t="str">
            <v>Anel Borracha P/ Tubo Pvc Rede Esgoto Eb 644 Dn 150Mm</v>
          </cell>
          <cell r="E53" t="str">
            <v>pç</v>
          </cell>
          <cell r="F53">
            <v>299</v>
          </cell>
          <cell r="G53">
            <v>6.34</v>
          </cell>
          <cell r="H53">
            <v>1895.66</v>
          </cell>
          <cell r="I53">
            <v>6.34</v>
          </cell>
          <cell r="J53">
            <v>1895.66</v>
          </cell>
          <cell r="K53">
            <v>0</v>
          </cell>
          <cell r="L53" t="str">
            <v xml:space="preserve">   </v>
          </cell>
          <cell r="M53">
            <v>1</v>
          </cell>
          <cell r="N53">
            <v>0</v>
          </cell>
          <cell r="O53">
            <v>0</v>
          </cell>
          <cell r="P53" t="str">
            <v xml:space="preserve">   </v>
          </cell>
          <cell r="R53" t="str">
            <v>0305</v>
          </cell>
        </row>
        <row r="54">
          <cell r="A54">
            <v>3875</v>
          </cell>
          <cell r="B54" t="str">
            <v>F</v>
          </cell>
          <cell r="C54" t="str">
            <v>2.9.1.7.2.1</v>
          </cell>
          <cell r="D54" t="str">
            <v>Anel Borracha P/ Tubo Pvc Rede Esgoto Eb 644 Dn 150Mm</v>
          </cell>
          <cell r="E54" t="str">
            <v>pç</v>
          </cell>
          <cell r="F54">
            <v>1266</v>
          </cell>
          <cell r="G54">
            <v>6.34</v>
          </cell>
          <cell r="H54">
            <v>8026.44</v>
          </cell>
          <cell r="I54">
            <v>6.34</v>
          </cell>
          <cell r="J54">
            <v>8026.44</v>
          </cell>
          <cell r="K54">
            <v>0</v>
          </cell>
          <cell r="L54" t="str">
            <v xml:space="preserve">   </v>
          </cell>
          <cell r="M54">
            <v>1</v>
          </cell>
          <cell r="N54">
            <v>0</v>
          </cell>
          <cell r="O54">
            <v>0</v>
          </cell>
          <cell r="P54" t="str">
            <v xml:space="preserve">   </v>
          </cell>
          <cell r="R54" t="str">
            <v>0305</v>
          </cell>
        </row>
        <row r="55">
          <cell r="A55">
            <v>2068</v>
          </cell>
          <cell r="B55" t="str">
            <v>F</v>
          </cell>
          <cell r="C55" t="str">
            <v>2.2.1.7.2.2</v>
          </cell>
          <cell r="D55" t="str">
            <v>Anel Borracha P/ Tubo Pvc Rede Esgoto Eb 644 Dn 200Mm</v>
          </cell>
          <cell r="E55" t="str">
            <v>pç</v>
          </cell>
          <cell r="F55">
            <v>81</v>
          </cell>
          <cell r="G55">
            <v>9.41</v>
          </cell>
          <cell r="H55">
            <v>762.21</v>
          </cell>
          <cell r="I55">
            <v>9.41</v>
          </cell>
          <cell r="J55">
            <v>762.21</v>
          </cell>
          <cell r="K55">
            <v>0</v>
          </cell>
          <cell r="L55" t="str">
            <v xml:space="preserve">   </v>
          </cell>
          <cell r="M55">
            <v>1</v>
          </cell>
          <cell r="N55">
            <v>0</v>
          </cell>
          <cell r="O55">
            <v>0</v>
          </cell>
          <cell r="P55" t="str">
            <v xml:space="preserve">   </v>
          </cell>
          <cell r="R55" t="str">
            <v>0306</v>
          </cell>
        </row>
        <row r="56">
          <cell r="A56">
            <v>2520</v>
          </cell>
          <cell r="B56" t="str">
            <v>F</v>
          </cell>
          <cell r="C56" t="str">
            <v>2.4.1.7.2.2</v>
          </cell>
          <cell r="D56" t="str">
            <v>Anel Borracha P/ Tubo Pvc Rede Esgoto Eb 644 Dn 200Mm</v>
          </cell>
          <cell r="E56" t="str">
            <v>pç</v>
          </cell>
          <cell r="F56">
            <v>84</v>
          </cell>
          <cell r="G56">
            <v>9.41</v>
          </cell>
          <cell r="H56">
            <v>790.44</v>
          </cell>
          <cell r="I56">
            <v>9.41</v>
          </cell>
          <cell r="J56">
            <v>790.44</v>
          </cell>
          <cell r="K56">
            <v>0</v>
          </cell>
          <cell r="L56" t="str">
            <v xml:space="preserve">   </v>
          </cell>
          <cell r="M56">
            <v>1</v>
          </cell>
          <cell r="N56">
            <v>0</v>
          </cell>
          <cell r="O56">
            <v>0</v>
          </cell>
          <cell r="P56" t="str">
            <v xml:space="preserve">   </v>
          </cell>
          <cell r="R56" t="str">
            <v>0306</v>
          </cell>
        </row>
        <row r="57">
          <cell r="A57">
            <v>2820</v>
          </cell>
          <cell r="B57" t="str">
            <v>F</v>
          </cell>
          <cell r="C57" t="str">
            <v>2.5.1.7.2.2</v>
          </cell>
          <cell r="D57" t="str">
            <v>Anel Borracha P/ Tubo Pvc Rede Esgoto Eb 644 Dn 200Mm</v>
          </cell>
          <cell r="E57" t="str">
            <v>pç</v>
          </cell>
          <cell r="F57">
            <v>157</v>
          </cell>
          <cell r="G57">
            <v>9.41</v>
          </cell>
          <cell r="H57">
            <v>1477.37</v>
          </cell>
          <cell r="I57">
            <v>9.41</v>
          </cell>
          <cell r="J57">
            <v>1477.37</v>
          </cell>
          <cell r="K57">
            <v>0</v>
          </cell>
          <cell r="L57" t="str">
            <v xml:space="preserve">   </v>
          </cell>
          <cell r="M57">
            <v>1</v>
          </cell>
          <cell r="N57">
            <v>0</v>
          </cell>
          <cell r="O57">
            <v>0</v>
          </cell>
          <cell r="P57" t="str">
            <v xml:space="preserve">   </v>
          </cell>
          <cell r="R57" t="str">
            <v>0306</v>
          </cell>
        </row>
        <row r="58">
          <cell r="A58">
            <v>2958</v>
          </cell>
          <cell r="B58" t="str">
            <v>F</v>
          </cell>
          <cell r="C58" t="str">
            <v>2.6.1.7.2.2</v>
          </cell>
          <cell r="D58" t="str">
            <v>Anel Borracha P/ Tubo Pvc Rede Esgoto Eb 644 Dn 200Mm</v>
          </cell>
          <cell r="E58" t="str">
            <v>pç</v>
          </cell>
          <cell r="F58">
            <v>37</v>
          </cell>
          <cell r="G58">
            <v>9.41</v>
          </cell>
          <cell r="H58">
            <v>348.17</v>
          </cell>
          <cell r="I58">
            <v>9.41</v>
          </cell>
          <cell r="J58">
            <v>348.17</v>
          </cell>
          <cell r="K58">
            <v>0</v>
          </cell>
          <cell r="L58" t="str">
            <v xml:space="preserve">   </v>
          </cell>
          <cell r="M58">
            <v>1</v>
          </cell>
          <cell r="N58">
            <v>0</v>
          </cell>
          <cell r="O58">
            <v>0</v>
          </cell>
          <cell r="P58" t="str">
            <v xml:space="preserve">   </v>
          </cell>
          <cell r="R58" t="str">
            <v>0306</v>
          </cell>
        </row>
        <row r="59">
          <cell r="A59">
            <v>3263</v>
          </cell>
          <cell r="B59" t="str">
            <v>F</v>
          </cell>
          <cell r="C59" t="str">
            <v>2.7.1.7.2.2</v>
          </cell>
          <cell r="D59" t="str">
            <v>Anel Borracha P/ Tubo Pvc Rede Esgoto Eb 644 Dn 200Mm</v>
          </cell>
          <cell r="E59" t="str">
            <v>pç</v>
          </cell>
          <cell r="F59">
            <v>50</v>
          </cell>
          <cell r="G59">
            <v>9.41</v>
          </cell>
          <cell r="H59">
            <v>470.5</v>
          </cell>
          <cell r="I59">
            <v>9.41</v>
          </cell>
          <cell r="J59">
            <v>470.5</v>
          </cell>
          <cell r="K59">
            <v>0</v>
          </cell>
          <cell r="L59" t="str">
            <v xml:space="preserve">   </v>
          </cell>
          <cell r="M59">
            <v>1</v>
          </cell>
          <cell r="N59">
            <v>0</v>
          </cell>
          <cell r="O59">
            <v>0</v>
          </cell>
          <cell r="P59" t="str">
            <v xml:space="preserve">   </v>
          </cell>
          <cell r="R59" t="str">
            <v>0306</v>
          </cell>
        </row>
        <row r="60">
          <cell r="A60">
            <v>3594</v>
          </cell>
          <cell r="B60" t="str">
            <v>F</v>
          </cell>
          <cell r="C60" t="str">
            <v>2.8.1.7.2.2</v>
          </cell>
          <cell r="D60" t="str">
            <v>Anel Borracha P/ Tubo Pvc Rede Esgoto Eb 644 Dn 200Mm</v>
          </cell>
          <cell r="E60" t="str">
            <v>pç</v>
          </cell>
          <cell r="F60">
            <v>51</v>
          </cell>
          <cell r="G60">
            <v>9.41</v>
          </cell>
          <cell r="H60">
            <v>479.91</v>
          </cell>
          <cell r="I60">
            <v>9.41</v>
          </cell>
          <cell r="J60">
            <v>479.91</v>
          </cell>
          <cell r="K60">
            <v>0</v>
          </cell>
          <cell r="L60" t="str">
            <v xml:space="preserve">   </v>
          </cell>
          <cell r="M60">
            <v>1</v>
          </cell>
          <cell r="N60">
            <v>0</v>
          </cell>
          <cell r="O60">
            <v>0</v>
          </cell>
          <cell r="P60" t="str">
            <v xml:space="preserve">   </v>
          </cell>
          <cell r="R60" t="str">
            <v>0306</v>
          </cell>
        </row>
        <row r="61">
          <cell r="A61">
            <v>3876</v>
          </cell>
          <cell r="B61" t="str">
            <v>F</v>
          </cell>
          <cell r="C61" t="str">
            <v>2.9.1.7.2.2</v>
          </cell>
          <cell r="D61" t="str">
            <v>Anel Borracha P/ Tubo Pvc Rede Esgoto Eb 644 Dn 200Mm</v>
          </cell>
          <cell r="E61" t="str">
            <v>pç</v>
          </cell>
          <cell r="F61">
            <v>39</v>
          </cell>
          <cell r="G61">
            <v>9.41</v>
          </cell>
          <cell r="H61">
            <v>366.99</v>
          </cell>
          <cell r="I61">
            <v>9.41</v>
          </cell>
          <cell r="J61">
            <v>366.99</v>
          </cell>
          <cell r="K61">
            <v>0</v>
          </cell>
          <cell r="L61" t="str">
            <v xml:space="preserve">   </v>
          </cell>
          <cell r="M61">
            <v>1</v>
          </cell>
          <cell r="N61">
            <v>0</v>
          </cell>
          <cell r="O61">
            <v>0</v>
          </cell>
          <cell r="P61" t="str">
            <v xml:space="preserve">   </v>
          </cell>
          <cell r="R61" t="str">
            <v>0306</v>
          </cell>
        </row>
        <row r="62">
          <cell r="A62">
            <v>2221</v>
          </cell>
          <cell r="B62" t="str">
            <v>F</v>
          </cell>
          <cell r="C62" t="str">
            <v>2.3.1.7.2.2</v>
          </cell>
          <cell r="D62" t="str">
            <v>Anel Borracha P/ Tubo Pvc Rede Esgoto Eb 644 Dn 250Mm</v>
          </cell>
          <cell r="E62" t="str">
            <v>pç</v>
          </cell>
          <cell r="F62">
            <v>9</v>
          </cell>
          <cell r="G62">
            <v>18.21</v>
          </cell>
          <cell r="H62">
            <v>163.89</v>
          </cell>
          <cell r="I62">
            <v>18.21</v>
          </cell>
          <cell r="J62">
            <v>163.89</v>
          </cell>
          <cell r="K62">
            <v>0</v>
          </cell>
          <cell r="L62" t="str">
            <v xml:space="preserve">   </v>
          </cell>
          <cell r="M62">
            <v>1</v>
          </cell>
          <cell r="N62">
            <v>0</v>
          </cell>
          <cell r="O62">
            <v>0</v>
          </cell>
          <cell r="P62" t="str">
            <v xml:space="preserve">   </v>
          </cell>
          <cell r="R62" t="str">
            <v>0307</v>
          </cell>
        </row>
        <row r="63">
          <cell r="A63">
            <v>2521</v>
          </cell>
          <cell r="B63" t="str">
            <v>F</v>
          </cell>
          <cell r="C63" t="str">
            <v>2.4.1.7.2.3</v>
          </cell>
          <cell r="D63" t="str">
            <v>Anel Borracha P/ Tubo Pvc Rede Esgoto Eb 644 Dn 250Mm</v>
          </cell>
          <cell r="E63" t="str">
            <v>pç</v>
          </cell>
          <cell r="F63">
            <v>35</v>
          </cell>
          <cell r="G63">
            <v>18.21</v>
          </cell>
          <cell r="H63">
            <v>637.35</v>
          </cell>
          <cell r="I63">
            <v>18.21</v>
          </cell>
          <cell r="J63">
            <v>637.35</v>
          </cell>
          <cell r="K63">
            <v>0</v>
          </cell>
          <cell r="L63" t="str">
            <v xml:space="preserve">   </v>
          </cell>
          <cell r="M63">
            <v>1</v>
          </cell>
          <cell r="N63">
            <v>0</v>
          </cell>
          <cell r="O63">
            <v>0</v>
          </cell>
          <cell r="P63" t="str">
            <v xml:space="preserve">   </v>
          </cell>
          <cell r="R63" t="str">
            <v>0307</v>
          </cell>
        </row>
        <row r="64">
          <cell r="A64">
            <v>2821</v>
          </cell>
          <cell r="B64" t="str">
            <v>F</v>
          </cell>
          <cell r="C64" t="str">
            <v>2.5.1.7.2.3</v>
          </cell>
          <cell r="D64" t="str">
            <v>Anel Borracha P/ Tubo Pvc Rede Esgoto Eb 644 Dn 250Mm</v>
          </cell>
          <cell r="E64" t="str">
            <v>pç</v>
          </cell>
          <cell r="F64">
            <v>88</v>
          </cell>
          <cell r="G64">
            <v>18.21</v>
          </cell>
          <cell r="H64">
            <v>1602.48</v>
          </cell>
          <cell r="I64">
            <v>18.21</v>
          </cell>
          <cell r="J64">
            <v>1602.48</v>
          </cell>
          <cell r="K64">
            <v>0</v>
          </cell>
          <cell r="L64" t="str">
            <v xml:space="preserve">   </v>
          </cell>
          <cell r="M64">
            <v>1</v>
          </cell>
          <cell r="N64">
            <v>0</v>
          </cell>
          <cell r="O64">
            <v>0</v>
          </cell>
          <cell r="P64" t="str">
            <v xml:space="preserve">   </v>
          </cell>
          <cell r="R64" t="str">
            <v>0307</v>
          </cell>
        </row>
        <row r="65">
          <cell r="A65">
            <v>2959</v>
          </cell>
          <cell r="B65" t="str">
            <v>F</v>
          </cell>
          <cell r="C65" t="str">
            <v>2.6.1.7.2.3</v>
          </cell>
          <cell r="D65" t="str">
            <v>Anel Borracha P/ Tubo Pvc Rede Esgoto Eb 644 Dn 250Mm</v>
          </cell>
          <cell r="E65" t="str">
            <v>pç</v>
          </cell>
          <cell r="F65">
            <v>3</v>
          </cell>
          <cell r="G65">
            <v>18.21</v>
          </cell>
          <cell r="H65">
            <v>54.63</v>
          </cell>
          <cell r="I65">
            <v>18.21</v>
          </cell>
          <cell r="J65">
            <v>54.63</v>
          </cell>
          <cell r="K65">
            <v>0</v>
          </cell>
          <cell r="L65" t="str">
            <v xml:space="preserve">   </v>
          </cell>
          <cell r="M65">
            <v>1</v>
          </cell>
          <cell r="N65">
            <v>0</v>
          </cell>
          <cell r="O65">
            <v>0</v>
          </cell>
          <cell r="P65" t="str">
            <v xml:space="preserve">   </v>
          </cell>
          <cell r="R65" t="str">
            <v>0307</v>
          </cell>
        </row>
        <row r="66">
          <cell r="A66">
            <v>3264</v>
          </cell>
          <cell r="B66" t="str">
            <v>F</v>
          </cell>
          <cell r="C66" t="str">
            <v>2.7.1.7.2.3</v>
          </cell>
          <cell r="D66" t="str">
            <v>Anel Borracha P/ Tubo Pvc Rede Esgoto Eb 644 Dn 250Mm</v>
          </cell>
          <cell r="E66" t="str">
            <v>pç</v>
          </cell>
          <cell r="F66">
            <v>107</v>
          </cell>
          <cell r="G66">
            <v>18.21</v>
          </cell>
          <cell r="H66">
            <v>1948.47</v>
          </cell>
          <cell r="I66">
            <v>18.21</v>
          </cell>
          <cell r="J66">
            <v>1948.47</v>
          </cell>
          <cell r="K66">
            <v>0</v>
          </cell>
          <cell r="L66" t="str">
            <v xml:space="preserve">   </v>
          </cell>
          <cell r="M66">
            <v>1</v>
          </cell>
          <cell r="N66">
            <v>0</v>
          </cell>
          <cell r="O66">
            <v>0</v>
          </cell>
          <cell r="P66" t="str">
            <v xml:space="preserve">   </v>
          </cell>
          <cell r="R66" t="str">
            <v>0307</v>
          </cell>
        </row>
        <row r="67">
          <cell r="A67">
            <v>3595</v>
          </cell>
          <cell r="B67" t="str">
            <v>F</v>
          </cell>
          <cell r="C67" t="str">
            <v>2.8.1.7.2.3</v>
          </cell>
          <cell r="D67" t="str">
            <v>Anel Borracha P/ Tubo Pvc Rede Esgoto Eb 644 Dn 250Mm</v>
          </cell>
          <cell r="E67" t="str">
            <v>pç</v>
          </cell>
          <cell r="F67">
            <v>76</v>
          </cell>
          <cell r="G67">
            <v>18.21</v>
          </cell>
          <cell r="H67">
            <v>1383.96</v>
          </cell>
          <cell r="I67">
            <v>18.21</v>
          </cell>
          <cell r="J67">
            <v>1383.96</v>
          </cell>
          <cell r="K67">
            <v>0</v>
          </cell>
          <cell r="L67" t="str">
            <v xml:space="preserve">   </v>
          </cell>
          <cell r="M67">
            <v>1</v>
          </cell>
          <cell r="N67">
            <v>0</v>
          </cell>
          <cell r="O67">
            <v>0</v>
          </cell>
          <cell r="P67" t="str">
            <v xml:space="preserve">   </v>
          </cell>
          <cell r="R67" t="str">
            <v>0307</v>
          </cell>
        </row>
        <row r="68">
          <cell r="A68">
            <v>3877</v>
          </cell>
          <cell r="B68" t="str">
            <v>F</v>
          </cell>
          <cell r="C68" t="str">
            <v>2.9.1.7.2.3</v>
          </cell>
          <cell r="D68" t="str">
            <v>Anel Borracha P/ Tubo Pvc Rede Esgoto Eb 644 Dn 250Mm</v>
          </cell>
          <cell r="E68" t="str">
            <v>pç</v>
          </cell>
          <cell r="F68">
            <v>20</v>
          </cell>
          <cell r="G68">
            <v>18.21</v>
          </cell>
          <cell r="H68">
            <v>364.2</v>
          </cell>
          <cell r="I68">
            <v>18.21</v>
          </cell>
          <cell r="J68">
            <v>364.2</v>
          </cell>
          <cell r="K68">
            <v>0</v>
          </cell>
          <cell r="L68" t="str">
            <v xml:space="preserve">   </v>
          </cell>
          <cell r="M68">
            <v>1</v>
          </cell>
          <cell r="N68">
            <v>0</v>
          </cell>
          <cell r="O68">
            <v>0</v>
          </cell>
          <cell r="P68" t="str">
            <v xml:space="preserve">   </v>
          </cell>
          <cell r="R68" t="str">
            <v>0307</v>
          </cell>
        </row>
        <row r="69">
          <cell r="A69">
            <v>3265</v>
          </cell>
          <cell r="B69" t="str">
            <v>F</v>
          </cell>
          <cell r="C69" t="str">
            <v>2.7.1.7.2.4</v>
          </cell>
          <cell r="D69" t="str">
            <v>Anel Borracha P/ Tubo Pvc Rede Esgoto Eb 644 Dn 300Mm</v>
          </cell>
          <cell r="E69" t="str">
            <v>pç</v>
          </cell>
          <cell r="F69">
            <v>95</v>
          </cell>
          <cell r="G69">
            <v>32.380000000000003</v>
          </cell>
          <cell r="H69">
            <v>3076.1</v>
          </cell>
          <cell r="I69">
            <v>32.380000000000003</v>
          </cell>
          <cell r="J69">
            <v>3076.1</v>
          </cell>
          <cell r="K69">
            <v>0</v>
          </cell>
          <cell r="L69" t="str">
            <v xml:space="preserve">   </v>
          </cell>
          <cell r="M69">
            <v>1</v>
          </cell>
          <cell r="N69">
            <v>0</v>
          </cell>
          <cell r="O69">
            <v>0</v>
          </cell>
          <cell r="P69" t="str">
            <v xml:space="preserve">   </v>
          </cell>
          <cell r="R69" t="str">
            <v>0308</v>
          </cell>
        </row>
        <row r="70">
          <cell r="A70">
            <v>2222</v>
          </cell>
          <cell r="B70" t="str">
            <v>F</v>
          </cell>
          <cell r="C70" t="str">
            <v>2.3.1.7.2.3</v>
          </cell>
          <cell r="D70" t="str">
            <v>Anel Borracha P/ Tubo Pvc Rede Esgoto Eb 644 Dn 350Mm</v>
          </cell>
          <cell r="E70" t="str">
            <v>pç</v>
          </cell>
          <cell r="F70">
            <v>54</v>
          </cell>
          <cell r="G70">
            <v>38.869999999999997</v>
          </cell>
          <cell r="H70">
            <v>2098.98</v>
          </cell>
          <cell r="I70">
            <v>38.869999999999997</v>
          </cell>
          <cell r="J70">
            <v>2098.98</v>
          </cell>
          <cell r="K70">
            <v>0</v>
          </cell>
          <cell r="L70" t="str">
            <v xml:space="preserve">   </v>
          </cell>
          <cell r="M70">
            <v>1</v>
          </cell>
          <cell r="N70">
            <v>0</v>
          </cell>
          <cell r="O70">
            <v>0</v>
          </cell>
          <cell r="P70" t="str">
            <v xml:space="preserve">   </v>
          </cell>
          <cell r="R70" t="str">
            <v>0309</v>
          </cell>
        </row>
        <row r="71">
          <cell r="A71">
            <v>2522</v>
          </cell>
          <cell r="B71" t="str">
            <v>F</v>
          </cell>
          <cell r="C71" t="str">
            <v>2.4.1.7.2.4</v>
          </cell>
          <cell r="D71" t="str">
            <v>Anel Borracha P/ Tubo Pvc Rede Esgoto Eb 644 Dn 350Mm</v>
          </cell>
          <cell r="E71" t="str">
            <v>pç</v>
          </cell>
          <cell r="F71">
            <v>3</v>
          </cell>
          <cell r="G71">
            <v>38.869999999999997</v>
          </cell>
          <cell r="H71">
            <v>116.61</v>
          </cell>
          <cell r="I71">
            <v>38.869999999999997</v>
          </cell>
          <cell r="J71">
            <v>116.61</v>
          </cell>
          <cell r="K71">
            <v>0</v>
          </cell>
          <cell r="L71" t="str">
            <v xml:space="preserve">   </v>
          </cell>
          <cell r="M71">
            <v>1</v>
          </cell>
          <cell r="N71">
            <v>0</v>
          </cell>
          <cell r="O71">
            <v>0</v>
          </cell>
          <cell r="P71" t="str">
            <v xml:space="preserve">   </v>
          </cell>
          <cell r="R71" t="str">
            <v>0309</v>
          </cell>
        </row>
        <row r="72">
          <cell r="A72">
            <v>2822</v>
          </cell>
          <cell r="B72" t="str">
            <v>F</v>
          </cell>
          <cell r="C72" t="str">
            <v>2.5.1.7.2.4</v>
          </cell>
          <cell r="D72" t="str">
            <v>Anel Borracha P/ Tubo Pvc Rede Esgoto Eb 644 Dn 350Mm</v>
          </cell>
          <cell r="E72" t="str">
            <v>pç</v>
          </cell>
          <cell r="F72">
            <v>69</v>
          </cell>
          <cell r="G72">
            <v>38.869999999999997</v>
          </cell>
          <cell r="H72">
            <v>2682.03</v>
          </cell>
          <cell r="I72">
            <v>38.869999999999997</v>
          </cell>
          <cell r="J72">
            <v>2682.03</v>
          </cell>
          <cell r="K72">
            <v>0</v>
          </cell>
          <cell r="L72" t="str">
            <v xml:space="preserve">   </v>
          </cell>
          <cell r="M72">
            <v>1</v>
          </cell>
          <cell r="N72">
            <v>0</v>
          </cell>
          <cell r="O72">
            <v>0</v>
          </cell>
          <cell r="P72" t="str">
            <v xml:space="preserve">   </v>
          </cell>
          <cell r="R72" t="str">
            <v>0309</v>
          </cell>
        </row>
        <row r="73">
          <cell r="A73">
            <v>3266</v>
          </cell>
          <cell r="B73" t="str">
            <v>F</v>
          </cell>
          <cell r="C73" t="str">
            <v>2.7.1.7.2.5</v>
          </cell>
          <cell r="D73" t="str">
            <v>Anel Borracha P/ Tubo Pvc Rede Esgoto Eb 644 Dn 350Mm</v>
          </cell>
          <cell r="E73" t="str">
            <v>pç</v>
          </cell>
          <cell r="F73">
            <v>12</v>
          </cell>
          <cell r="G73">
            <v>38.869999999999997</v>
          </cell>
          <cell r="H73">
            <v>466.44</v>
          </cell>
          <cell r="I73">
            <v>38.869999999999997</v>
          </cell>
          <cell r="J73">
            <v>466.44</v>
          </cell>
          <cell r="K73">
            <v>0</v>
          </cell>
          <cell r="L73" t="str">
            <v xml:space="preserve">   </v>
          </cell>
          <cell r="M73">
            <v>1</v>
          </cell>
          <cell r="N73">
            <v>0</v>
          </cell>
          <cell r="O73">
            <v>0</v>
          </cell>
          <cell r="P73" t="str">
            <v xml:space="preserve">   </v>
          </cell>
          <cell r="R73" t="str">
            <v>0309</v>
          </cell>
        </row>
        <row r="74">
          <cell r="A74">
            <v>2069</v>
          </cell>
          <cell r="B74" t="str">
            <v>F</v>
          </cell>
          <cell r="C74" t="str">
            <v>2.2.1.7.2.3</v>
          </cell>
          <cell r="D74" t="str">
            <v>Anel Borracha P/ Tubo Pvc Rede Esgoto Eb 644 Dn 400Mm</v>
          </cell>
          <cell r="E74" t="str">
            <v>pç</v>
          </cell>
          <cell r="F74">
            <v>9</v>
          </cell>
          <cell r="G74">
            <v>48.83</v>
          </cell>
          <cell r="H74">
            <v>439.47</v>
          </cell>
          <cell r="I74">
            <v>48.83</v>
          </cell>
          <cell r="J74">
            <v>439.47</v>
          </cell>
          <cell r="K74">
            <v>0</v>
          </cell>
          <cell r="L74" t="str">
            <v xml:space="preserve">   </v>
          </cell>
          <cell r="M74">
            <v>1</v>
          </cell>
          <cell r="N74">
            <v>0</v>
          </cell>
          <cell r="O74">
            <v>0</v>
          </cell>
          <cell r="P74" t="str">
            <v xml:space="preserve">   </v>
          </cell>
          <cell r="R74" t="str">
            <v>0310</v>
          </cell>
        </row>
        <row r="75">
          <cell r="A75">
            <v>2223</v>
          </cell>
          <cell r="B75" t="str">
            <v>F</v>
          </cell>
          <cell r="C75" t="str">
            <v>2.3.1.7.2.4</v>
          </cell>
          <cell r="D75" t="str">
            <v>Anel Borracha P/ Tubo Pvc Rede Esgoto Eb 644 Dn 400Mm</v>
          </cell>
          <cell r="E75" t="str">
            <v>pç</v>
          </cell>
          <cell r="F75">
            <v>65</v>
          </cell>
          <cell r="G75">
            <v>48.83</v>
          </cell>
          <cell r="H75">
            <v>3173.95</v>
          </cell>
          <cell r="I75">
            <v>48.83</v>
          </cell>
          <cell r="J75">
            <v>3173.95</v>
          </cell>
          <cell r="K75">
            <v>0</v>
          </cell>
          <cell r="L75" t="str">
            <v xml:space="preserve">   </v>
          </cell>
          <cell r="M75">
            <v>1</v>
          </cell>
          <cell r="N75">
            <v>0</v>
          </cell>
          <cell r="O75">
            <v>0</v>
          </cell>
          <cell r="P75" t="str">
            <v xml:space="preserve">   </v>
          </cell>
          <cell r="R75" t="str">
            <v>0310</v>
          </cell>
        </row>
        <row r="76">
          <cell r="A76">
            <v>2823</v>
          </cell>
          <cell r="B76" t="str">
            <v>F</v>
          </cell>
          <cell r="C76" t="str">
            <v>2.5.1.7.2.5</v>
          </cell>
          <cell r="D76" t="str">
            <v>Anel Borracha P/ Tubo Pvc Rede Esgoto Eb 644 Dn 400Mm</v>
          </cell>
          <cell r="E76" t="str">
            <v>pç</v>
          </cell>
          <cell r="F76">
            <v>17</v>
          </cell>
          <cell r="G76">
            <v>48.83</v>
          </cell>
          <cell r="H76">
            <v>830.11</v>
          </cell>
          <cell r="I76">
            <v>48.83</v>
          </cell>
          <cell r="J76">
            <v>830.11</v>
          </cell>
          <cell r="K76">
            <v>0</v>
          </cell>
          <cell r="L76" t="str">
            <v xml:space="preserve">   </v>
          </cell>
          <cell r="M76">
            <v>1</v>
          </cell>
          <cell r="N76">
            <v>0</v>
          </cell>
          <cell r="O76">
            <v>0</v>
          </cell>
          <cell r="P76" t="str">
            <v xml:space="preserve">   </v>
          </cell>
          <cell r="R76" t="str">
            <v>0310</v>
          </cell>
        </row>
        <row r="77">
          <cell r="A77">
            <v>3267</v>
          </cell>
          <cell r="B77" t="str">
            <v>F</v>
          </cell>
          <cell r="C77" t="str">
            <v>2.7.1.7.2.6</v>
          </cell>
          <cell r="D77" t="str">
            <v>Anel Borracha P/ Tubo Pvc Rede Esgoto Eb 644 Dn 400Mm</v>
          </cell>
          <cell r="E77" t="str">
            <v>pç</v>
          </cell>
          <cell r="F77">
            <v>24</v>
          </cell>
          <cell r="G77">
            <v>48.83</v>
          </cell>
          <cell r="H77">
            <v>1171.92</v>
          </cell>
          <cell r="I77">
            <v>48.83</v>
          </cell>
          <cell r="J77">
            <v>1171.92</v>
          </cell>
          <cell r="K77">
            <v>0</v>
          </cell>
          <cell r="L77" t="str">
            <v xml:space="preserve">   </v>
          </cell>
          <cell r="M77">
            <v>1</v>
          </cell>
          <cell r="N77">
            <v>0</v>
          </cell>
          <cell r="O77">
            <v>0</v>
          </cell>
          <cell r="P77" t="str">
            <v xml:space="preserve">   </v>
          </cell>
          <cell r="R77" t="str">
            <v>0310</v>
          </cell>
        </row>
        <row r="78">
          <cell r="A78">
            <v>1468</v>
          </cell>
          <cell r="B78" t="str">
            <v>F</v>
          </cell>
          <cell r="C78" t="str">
            <v>1.14.4.3</v>
          </cell>
          <cell r="D78" t="str">
            <v>Anel Borracha P/ Tubo/Conexao Pvc Pba P/ Rede Agua Dn 100Mm</v>
          </cell>
          <cell r="E78" t="str">
            <v>pç</v>
          </cell>
          <cell r="F78">
            <v>79</v>
          </cell>
          <cell r="G78">
            <v>3.69</v>
          </cell>
          <cell r="H78">
            <v>291.51</v>
          </cell>
          <cell r="I78">
            <v>3.69</v>
          </cell>
          <cell r="J78">
            <v>291.51</v>
          </cell>
          <cell r="K78">
            <v>0</v>
          </cell>
          <cell r="L78" t="str">
            <v xml:space="preserve">   </v>
          </cell>
          <cell r="M78">
            <v>1</v>
          </cell>
          <cell r="N78">
            <v>0</v>
          </cell>
          <cell r="O78">
            <v>0</v>
          </cell>
          <cell r="P78" t="str">
            <v xml:space="preserve">   </v>
          </cell>
          <cell r="R78" t="str">
            <v>0328</v>
          </cell>
        </row>
        <row r="79">
          <cell r="A79">
            <v>1467</v>
          </cell>
          <cell r="B79" t="str">
            <v>F</v>
          </cell>
          <cell r="C79" t="str">
            <v>1.14.4.2</v>
          </cell>
          <cell r="D79" t="str">
            <v>Anel Borracha P/ Tubo/Conexao Pvc Pba P/ Rede Agua Dn 75Mm</v>
          </cell>
          <cell r="E79" t="str">
            <v>pç</v>
          </cell>
          <cell r="F79">
            <v>491</v>
          </cell>
          <cell r="G79">
            <v>3.46</v>
          </cell>
          <cell r="H79">
            <v>1698.86</v>
          </cell>
          <cell r="I79">
            <v>3.46</v>
          </cell>
          <cell r="J79">
            <v>1698.86</v>
          </cell>
          <cell r="K79">
            <v>0</v>
          </cell>
          <cell r="L79" t="str">
            <v xml:space="preserve">   </v>
          </cell>
          <cell r="M79">
            <v>1</v>
          </cell>
          <cell r="N79">
            <v>0</v>
          </cell>
          <cell r="O79">
            <v>0</v>
          </cell>
          <cell r="P79" t="str">
            <v xml:space="preserve">   </v>
          </cell>
          <cell r="R79" t="str">
            <v>0329</v>
          </cell>
        </row>
        <row r="80">
          <cell r="A80">
            <v>1608</v>
          </cell>
          <cell r="B80" t="str">
            <v>F</v>
          </cell>
          <cell r="C80" t="str">
            <v>1.16.2.1.8</v>
          </cell>
          <cell r="D80" t="str">
            <v>Ar condicionado split 60.000BTU´S 220v - Teto/Parede</v>
          </cell>
          <cell r="E80" t="str">
            <v>un</v>
          </cell>
          <cell r="F80">
            <v>1</v>
          </cell>
          <cell r="G80">
            <v>5850</v>
          </cell>
          <cell r="H80">
            <v>5850</v>
          </cell>
          <cell r="I80">
            <v>10000</v>
          </cell>
          <cell r="J80">
            <v>10000</v>
          </cell>
          <cell r="K80">
            <v>-4150</v>
          </cell>
          <cell r="L80" t="str">
            <v xml:space="preserve">   </v>
          </cell>
          <cell r="M80">
            <v>0.58499999999999996</v>
          </cell>
          <cell r="N80">
            <v>-0.41499999999999998</v>
          </cell>
          <cell r="O80">
            <v>0</v>
          </cell>
          <cell r="P80" t="str">
            <v xml:space="preserve">   </v>
          </cell>
          <cell r="R80" t="str">
            <v>Comp240</v>
          </cell>
        </row>
        <row r="81">
          <cell r="A81">
            <v>1667</v>
          </cell>
          <cell r="B81" t="str">
            <v>F</v>
          </cell>
          <cell r="C81" t="str">
            <v>1.16.3.15</v>
          </cell>
          <cell r="D81" t="str">
            <v>Arandela 45 Graus Prova De Tempo, Gases E Vapores</v>
          </cell>
          <cell r="E81" t="str">
            <v>un</v>
          </cell>
          <cell r="F81">
            <v>2</v>
          </cell>
          <cell r="G81">
            <v>119.6</v>
          </cell>
          <cell r="H81">
            <v>239.2</v>
          </cell>
          <cell r="I81">
            <v>119.6</v>
          </cell>
          <cell r="J81">
            <v>239.2</v>
          </cell>
          <cell r="K81">
            <v>0</v>
          </cell>
          <cell r="L81" t="str">
            <v xml:space="preserve">   </v>
          </cell>
          <cell r="M81">
            <v>1</v>
          </cell>
          <cell r="N81">
            <v>0</v>
          </cell>
          <cell r="O81">
            <v>0</v>
          </cell>
          <cell r="P81" t="str">
            <v xml:space="preserve">   </v>
          </cell>
          <cell r="R81" t="str">
            <v>12223</v>
          </cell>
        </row>
        <row r="82">
          <cell r="A82">
            <v>4510</v>
          </cell>
          <cell r="B82" t="str">
            <v>F</v>
          </cell>
          <cell r="C82" t="str">
            <v>2.12.2.4.1.22</v>
          </cell>
          <cell r="D82" t="str">
            <v>Arandela 45 Graus Prova De Tempo, Gases E Vapores</v>
          </cell>
          <cell r="E82" t="str">
            <v>un</v>
          </cell>
          <cell r="F82">
            <v>1</v>
          </cell>
          <cell r="G82">
            <v>119.6</v>
          </cell>
          <cell r="H82">
            <v>119.6</v>
          </cell>
          <cell r="I82">
            <v>119.6</v>
          </cell>
          <cell r="J82">
            <v>119.6</v>
          </cell>
          <cell r="K82">
            <v>0</v>
          </cell>
          <cell r="L82" t="str">
            <v xml:space="preserve">   </v>
          </cell>
          <cell r="M82">
            <v>1</v>
          </cell>
          <cell r="N82">
            <v>0</v>
          </cell>
          <cell r="O82">
            <v>0</v>
          </cell>
          <cell r="P82" t="str">
            <v xml:space="preserve">   </v>
          </cell>
          <cell r="R82" t="str">
            <v>12223</v>
          </cell>
        </row>
        <row r="83">
          <cell r="A83">
            <v>4736</v>
          </cell>
          <cell r="B83" t="str">
            <v>F</v>
          </cell>
          <cell r="C83" t="str">
            <v>2.12.3.4.1.22</v>
          </cell>
          <cell r="D83" t="str">
            <v>Arandela 45 Graus Prova De Tempo, Gases E Vapores</v>
          </cell>
          <cell r="E83" t="str">
            <v>un</v>
          </cell>
          <cell r="F83">
            <v>1</v>
          </cell>
          <cell r="G83">
            <v>119.6</v>
          </cell>
          <cell r="H83">
            <v>119.6</v>
          </cell>
          <cell r="I83">
            <v>119.6</v>
          </cell>
          <cell r="J83">
            <v>119.6</v>
          </cell>
          <cell r="K83">
            <v>0</v>
          </cell>
          <cell r="L83" t="str">
            <v xml:space="preserve">   </v>
          </cell>
          <cell r="M83">
            <v>1</v>
          </cell>
          <cell r="N83">
            <v>0</v>
          </cell>
          <cell r="O83">
            <v>0</v>
          </cell>
          <cell r="P83" t="str">
            <v xml:space="preserve">   </v>
          </cell>
          <cell r="R83" t="str">
            <v>12223</v>
          </cell>
        </row>
        <row r="84">
          <cell r="A84">
            <v>4960</v>
          </cell>
          <cell r="B84" t="str">
            <v>F</v>
          </cell>
          <cell r="C84" t="str">
            <v>2.12.4.4.1.22</v>
          </cell>
          <cell r="D84" t="str">
            <v>Arandela 45 Graus Prova De Tempo, Gases E Vapores</v>
          </cell>
          <cell r="E84" t="str">
            <v>un</v>
          </cell>
          <cell r="F84">
            <v>1</v>
          </cell>
          <cell r="G84">
            <v>119.6</v>
          </cell>
          <cell r="H84">
            <v>119.6</v>
          </cell>
          <cell r="I84">
            <v>119.6</v>
          </cell>
          <cell r="J84">
            <v>119.6</v>
          </cell>
          <cell r="K84">
            <v>0</v>
          </cell>
          <cell r="L84" t="str">
            <v xml:space="preserve">   </v>
          </cell>
          <cell r="M84">
            <v>1</v>
          </cell>
          <cell r="N84">
            <v>0</v>
          </cell>
          <cell r="O84">
            <v>0</v>
          </cell>
          <cell r="P84" t="str">
            <v xml:space="preserve">   </v>
          </cell>
          <cell r="R84" t="str">
            <v>12223</v>
          </cell>
        </row>
        <row r="85">
          <cell r="A85">
            <v>5193</v>
          </cell>
          <cell r="B85" t="str">
            <v>F</v>
          </cell>
          <cell r="C85" t="str">
            <v>2.12.5.4.1.22</v>
          </cell>
          <cell r="D85" t="str">
            <v>Arandela 45 Graus Prova De Tempo, Gases E Vapores</v>
          </cell>
          <cell r="E85" t="str">
            <v>un</v>
          </cell>
          <cell r="F85">
            <v>1</v>
          </cell>
          <cell r="G85">
            <v>119.6</v>
          </cell>
          <cell r="H85">
            <v>119.6</v>
          </cell>
          <cell r="I85">
            <v>119.6</v>
          </cell>
          <cell r="J85">
            <v>119.6</v>
          </cell>
          <cell r="K85">
            <v>0</v>
          </cell>
          <cell r="L85" t="str">
            <v xml:space="preserve">   </v>
          </cell>
          <cell r="M85">
            <v>1</v>
          </cell>
          <cell r="N85">
            <v>0</v>
          </cell>
          <cell r="O85">
            <v>0</v>
          </cell>
          <cell r="P85" t="str">
            <v xml:space="preserve">   </v>
          </cell>
          <cell r="R85" t="str">
            <v>12223</v>
          </cell>
        </row>
        <row r="86">
          <cell r="A86">
            <v>5418</v>
          </cell>
          <cell r="B86" t="str">
            <v>F</v>
          </cell>
          <cell r="C86" t="str">
            <v>2.12.6.4.1.22</v>
          </cell>
          <cell r="D86" t="str">
            <v>Arandela 45 Graus Prova De Tempo, Gases E Vapores</v>
          </cell>
          <cell r="E86" t="str">
            <v>un</v>
          </cell>
          <cell r="F86">
            <v>1</v>
          </cell>
          <cell r="G86">
            <v>119.6</v>
          </cell>
          <cell r="H86">
            <v>119.6</v>
          </cell>
          <cell r="I86">
            <v>119.6</v>
          </cell>
          <cell r="J86">
            <v>119.6</v>
          </cell>
          <cell r="K86">
            <v>0</v>
          </cell>
          <cell r="L86" t="str">
            <v xml:space="preserve">   </v>
          </cell>
          <cell r="M86">
            <v>1</v>
          </cell>
          <cell r="N86">
            <v>0</v>
          </cell>
          <cell r="O86">
            <v>0</v>
          </cell>
          <cell r="P86" t="str">
            <v xml:space="preserve">   </v>
          </cell>
          <cell r="R86" t="str">
            <v>12223</v>
          </cell>
        </row>
        <row r="87">
          <cell r="A87">
            <v>5644</v>
          </cell>
          <cell r="B87" t="str">
            <v>F</v>
          </cell>
          <cell r="C87" t="str">
            <v>2.12.7.4.1.22</v>
          </cell>
          <cell r="D87" t="str">
            <v>Arandela 45 Graus Prova De Tempo, Gases E Vapores</v>
          </cell>
          <cell r="E87" t="str">
            <v>un</v>
          </cell>
          <cell r="F87">
            <v>1</v>
          </cell>
          <cell r="G87">
            <v>119.6</v>
          </cell>
          <cell r="H87">
            <v>119.6</v>
          </cell>
          <cell r="I87">
            <v>119.6</v>
          </cell>
          <cell r="J87">
            <v>119.6</v>
          </cell>
          <cell r="K87">
            <v>0</v>
          </cell>
          <cell r="L87" t="str">
            <v xml:space="preserve">   </v>
          </cell>
          <cell r="M87">
            <v>1</v>
          </cell>
          <cell r="N87">
            <v>0</v>
          </cell>
          <cell r="O87">
            <v>0</v>
          </cell>
          <cell r="P87" t="str">
            <v xml:space="preserve">   </v>
          </cell>
          <cell r="R87" t="str">
            <v>12223</v>
          </cell>
        </row>
        <row r="88">
          <cell r="A88">
            <v>4345</v>
          </cell>
          <cell r="B88" t="str">
            <v>F</v>
          </cell>
          <cell r="C88" t="str">
            <v>2.12.1.3.1.15</v>
          </cell>
          <cell r="D88" t="str">
            <v>Arandela 45 Graus Prova De Tempo, Gases E Vapores</v>
          </cell>
          <cell r="E88" t="str">
            <v>un</v>
          </cell>
          <cell r="F88">
            <v>2</v>
          </cell>
          <cell r="G88">
            <v>119.6</v>
          </cell>
          <cell r="H88">
            <v>239.2</v>
          </cell>
          <cell r="I88">
            <v>119.6</v>
          </cell>
          <cell r="J88">
            <v>239.2</v>
          </cell>
          <cell r="K88">
            <v>0</v>
          </cell>
          <cell r="L88" t="str">
            <v xml:space="preserve">   </v>
          </cell>
          <cell r="M88">
            <v>1</v>
          </cell>
          <cell r="N88">
            <v>0</v>
          </cell>
          <cell r="O88">
            <v>0</v>
          </cell>
          <cell r="P88" t="str">
            <v xml:space="preserve">   </v>
          </cell>
          <cell r="R88" t="str">
            <v>12223</v>
          </cell>
        </row>
        <row r="89">
          <cell r="A89">
            <v>4477</v>
          </cell>
          <cell r="B89" t="str">
            <v>F</v>
          </cell>
          <cell r="C89" t="str">
            <v>2.12.2.3.1.15</v>
          </cell>
          <cell r="D89" t="str">
            <v>Arandela 45 Graus Prova De Tempo, Gases E Vapores</v>
          </cell>
          <cell r="E89" t="str">
            <v>un</v>
          </cell>
          <cell r="F89">
            <v>2</v>
          </cell>
          <cell r="G89">
            <v>119.6</v>
          </cell>
          <cell r="H89">
            <v>239.2</v>
          </cell>
          <cell r="I89">
            <v>119.6</v>
          </cell>
          <cell r="J89">
            <v>239.2</v>
          </cell>
          <cell r="K89">
            <v>0</v>
          </cell>
          <cell r="L89" t="str">
            <v xml:space="preserve">   </v>
          </cell>
          <cell r="M89">
            <v>1</v>
          </cell>
          <cell r="N89">
            <v>0</v>
          </cell>
          <cell r="O89">
            <v>0</v>
          </cell>
          <cell r="P89" t="str">
            <v xml:space="preserve">   </v>
          </cell>
          <cell r="R89" t="str">
            <v>12223</v>
          </cell>
        </row>
        <row r="90">
          <cell r="A90">
            <v>4703</v>
          </cell>
          <cell r="B90" t="str">
            <v>F</v>
          </cell>
          <cell r="C90" t="str">
            <v>2.12.3.3.1.15</v>
          </cell>
          <cell r="D90" t="str">
            <v>Arandela 45 Graus Prova De Tempo, Gases E Vapores</v>
          </cell>
          <cell r="E90" t="str">
            <v>un</v>
          </cell>
          <cell r="F90">
            <v>2</v>
          </cell>
          <cell r="G90">
            <v>119.6</v>
          </cell>
          <cell r="H90">
            <v>239.2</v>
          </cell>
          <cell r="I90">
            <v>119.6</v>
          </cell>
          <cell r="J90">
            <v>239.2</v>
          </cell>
          <cell r="K90">
            <v>0</v>
          </cell>
          <cell r="L90" t="str">
            <v xml:space="preserve">   </v>
          </cell>
          <cell r="M90">
            <v>1</v>
          </cell>
          <cell r="N90">
            <v>0</v>
          </cell>
          <cell r="O90">
            <v>0</v>
          </cell>
          <cell r="P90" t="str">
            <v xml:space="preserve">   </v>
          </cell>
          <cell r="R90" t="str">
            <v>12223</v>
          </cell>
        </row>
        <row r="91">
          <cell r="A91">
            <v>4927</v>
          </cell>
          <cell r="B91" t="str">
            <v>F</v>
          </cell>
          <cell r="C91" t="str">
            <v>2.12.4.3.1.15</v>
          </cell>
          <cell r="D91" t="str">
            <v>Arandela 45 Graus Prova De Tempo, Gases E Vapores</v>
          </cell>
          <cell r="E91" t="str">
            <v>un</v>
          </cell>
          <cell r="F91">
            <v>2</v>
          </cell>
          <cell r="G91">
            <v>119.6</v>
          </cell>
          <cell r="H91">
            <v>239.2</v>
          </cell>
          <cell r="I91">
            <v>119.6</v>
          </cell>
          <cell r="J91">
            <v>239.2</v>
          </cell>
          <cell r="K91">
            <v>0</v>
          </cell>
          <cell r="L91" t="str">
            <v xml:space="preserve">   </v>
          </cell>
          <cell r="M91">
            <v>1</v>
          </cell>
          <cell r="N91">
            <v>0</v>
          </cell>
          <cell r="O91">
            <v>0</v>
          </cell>
          <cell r="P91" t="str">
            <v xml:space="preserve">   </v>
          </cell>
          <cell r="R91" t="str">
            <v>12223</v>
          </cell>
        </row>
        <row r="92">
          <cell r="A92">
            <v>5160</v>
          </cell>
          <cell r="B92" t="str">
            <v>F</v>
          </cell>
          <cell r="C92" t="str">
            <v>2.12.5.3.1.15</v>
          </cell>
          <cell r="D92" t="str">
            <v>Arandela 45 Graus Prova De Tempo, Gases E Vapores</v>
          </cell>
          <cell r="E92" t="str">
            <v>un</v>
          </cell>
          <cell r="F92">
            <v>2</v>
          </cell>
          <cell r="G92">
            <v>119.6</v>
          </cell>
          <cell r="H92">
            <v>239.2</v>
          </cell>
          <cell r="I92">
            <v>119.6</v>
          </cell>
          <cell r="J92">
            <v>239.2</v>
          </cell>
          <cell r="K92">
            <v>0</v>
          </cell>
          <cell r="L92" t="str">
            <v xml:space="preserve">   </v>
          </cell>
          <cell r="M92">
            <v>1</v>
          </cell>
          <cell r="N92">
            <v>0</v>
          </cell>
          <cell r="O92">
            <v>0</v>
          </cell>
          <cell r="P92" t="str">
            <v xml:space="preserve">   </v>
          </cell>
          <cell r="R92" t="str">
            <v>12223</v>
          </cell>
        </row>
        <row r="93">
          <cell r="A93">
            <v>5385</v>
          </cell>
          <cell r="B93" t="str">
            <v>F</v>
          </cell>
          <cell r="C93" t="str">
            <v>2.12.6.3.1.15</v>
          </cell>
          <cell r="D93" t="str">
            <v>Arandela 45 Graus Prova De Tempo, Gases E Vapores</v>
          </cell>
          <cell r="E93" t="str">
            <v>un</v>
          </cell>
          <cell r="F93">
            <v>2</v>
          </cell>
          <cell r="G93">
            <v>119.6</v>
          </cell>
          <cell r="H93">
            <v>239.2</v>
          </cell>
          <cell r="I93">
            <v>119.6</v>
          </cell>
          <cell r="J93">
            <v>239.2</v>
          </cell>
          <cell r="K93">
            <v>0</v>
          </cell>
          <cell r="L93" t="str">
            <v xml:space="preserve">   </v>
          </cell>
          <cell r="M93">
            <v>1</v>
          </cell>
          <cell r="N93">
            <v>0</v>
          </cell>
          <cell r="O93">
            <v>0</v>
          </cell>
          <cell r="P93" t="str">
            <v xml:space="preserve">   </v>
          </cell>
          <cell r="R93" t="str">
            <v>12223</v>
          </cell>
        </row>
        <row r="94">
          <cell r="A94">
            <v>5611</v>
          </cell>
          <cell r="B94" t="str">
            <v>F</v>
          </cell>
          <cell r="C94" t="str">
            <v>2.12.7.3.1.15</v>
          </cell>
          <cell r="D94" t="str">
            <v>Arandela 45 Graus Prova De Tempo, Gases E Vapores</v>
          </cell>
          <cell r="E94" t="str">
            <v>un</v>
          </cell>
          <cell r="F94">
            <v>2</v>
          </cell>
          <cell r="G94">
            <v>119.6</v>
          </cell>
          <cell r="H94">
            <v>239.2</v>
          </cell>
          <cell r="I94">
            <v>119.6</v>
          </cell>
          <cell r="J94">
            <v>239.2</v>
          </cell>
          <cell r="K94">
            <v>0</v>
          </cell>
          <cell r="L94" t="str">
            <v xml:space="preserve">   </v>
          </cell>
          <cell r="M94">
            <v>1</v>
          </cell>
          <cell r="N94">
            <v>0</v>
          </cell>
          <cell r="O94">
            <v>0</v>
          </cell>
          <cell r="P94" t="str">
            <v xml:space="preserve">   </v>
          </cell>
          <cell r="R94" t="str">
            <v>12223</v>
          </cell>
        </row>
        <row r="95">
          <cell r="A95">
            <v>4401</v>
          </cell>
          <cell r="B95" t="str">
            <v>F</v>
          </cell>
          <cell r="C95" t="str">
            <v>2.12.2.1.1.3</v>
          </cell>
          <cell r="D95" t="str">
            <v>Armação secundária de 1 estribo</v>
          </cell>
          <cell r="E95" t="str">
            <v>un</v>
          </cell>
          <cell r="F95">
            <v>1</v>
          </cell>
          <cell r="G95">
            <v>11.9</v>
          </cell>
          <cell r="H95">
            <v>11.9</v>
          </cell>
          <cell r="I95">
            <v>11.9</v>
          </cell>
          <cell r="J95">
            <v>11.9</v>
          </cell>
          <cell r="K95">
            <v>0</v>
          </cell>
          <cell r="L95" t="str">
            <v xml:space="preserve">   </v>
          </cell>
          <cell r="M95">
            <v>1</v>
          </cell>
          <cell r="N95">
            <v>0</v>
          </cell>
          <cell r="O95">
            <v>0</v>
          </cell>
          <cell r="P95" t="str">
            <v xml:space="preserve">   </v>
          </cell>
          <cell r="R95" t="str">
            <v>Comp241</v>
          </cell>
        </row>
        <row r="96">
          <cell r="A96">
            <v>4627</v>
          </cell>
          <cell r="B96" t="str">
            <v>F</v>
          </cell>
          <cell r="C96" t="str">
            <v>2.12.3.1.1.3</v>
          </cell>
          <cell r="D96" t="str">
            <v>Armação secundária de 1 estribo</v>
          </cell>
          <cell r="E96" t="str">
            <v>un</v>
          </cell>
          <cell r="F96">
            <v>1</v>
          </cell>
          <cell r="G96">
            <v>11.9</v>
          </cell>
          <cell r="H96">
            <v>11.9</v>
          </cell>
          <cell r="I96">
            <v>11.9</v>
          </cell>
          <cell r="J96">
            <v>11.9</v>
          </cell>
          <cell r="K96">
            <v>0</v>
          </cell>
          <cell r="L96" t="str">
            <v xml:space="preserve">   </v>
          </cell>
          <cell r="M96">
            <v>1</v>
          </cell>
          <cell r="N96">
            <v>0</v>
          </cell>
          <cell r="O96">
            <v>0</v>
          </cell>
          <cell r="P96" t="str">
            <v xml:space="preserve">   </v>
          </cell>
          <cell r="R96" t="str">
            <v>Comp241</v>
          </cell>
        </row>
        <row r="97">
          <cell r="A97">
            <v>4853</v>
          </cell>
          <cell r="B97" t="str">
            <v>F</v>
          </cell>
          <cell r="C97" t="str">
            <v>2.12.4.1.1.3</v>
          </cell>
          <cell r="D97" t="str">
            <v>Armação secundária de 1 estribo</v>
          </cell>
          <cell r="E97" t="str">
            <v>un</v>
          </cell>
          <cell r="F97">
            <v>1</v>
          </cell>
          <cell r="G97">
            <v>11.9</v>
          </cell>
          <cell r="H97">
            <v>11.9</v>
          </cell>
          <cell r="I97">
            <v>11.9</v>
          </cell>
          <cell r="J97">
            <v>11.9</v>
          </cell>
          <cell r="K97">
            <v>0</v>
          </cell>
          <cell r="L97" t="str">
            <v xml:space="preserve">   </v>
          </cell>
          <cell r="M97">
            <v>1</v>
          </cell>
          <cell r="N97">
            <v>0</v>
          </cell>
          <cell r="O97">
            <v>0</v>
          </cell>
          <cell r="P97" t="str">
            <v xml:space="preserve">   </v>
          </cell>
          <cell r="R97" t="str">
            <v>Comp241</v>
          </cell>
        </row>
        <row r="98">
          <cell r="A98">
            <v>5311</v>
          </cell>
          <cell r="B98" t="str">
            <v>F</v>
          </cell>
          <cell r="C98" t="str">
            <v>2.12.6.1.1.3</v>
          </cell>
          <cell r="D98" t="str">
            <v>Armação secundária de 1 estribo</v>
          </cell>
          <cell r="E98" t="str">
            <v>un</v>
          </cell>
          <cell r="F98">
            <v>1</v>
          </cell>
          <cell r="G98">
            <v>11.9</v>
          </cell>
          <cell r="H98">
            <v>11.9</v>
          </cell>
          <cell r="I98">
            <v>11.9</v>
          </cell>
          <cell r="J98">
            <v>11.9</v>
          </cell>
          <cell r="K98">
            <v>0</v>
          </cell>
          <cell r="L98" t="str">
            <v xml:space="preserve">   </v>
          </cell>
          <cell r="M98">
            <v>1</v>
          </cell>
          <cell r="N98">
            <v>0</v>
          </cell>
          <cell r="O98">
            <v>0</v>
          </cell>
          <cell r="P98" t="str">
            <v xml:space="preserve">   </v>
          </cell>
          <cell r="R98" t="str">
            <v>Comp241</v>
          </cell>
        </row>
        <row r="99">
          <cell r="A99">
            <v>5537</v>
          </cell>
          <cell r="B99" t="str">
            <v>F</v>
          </cell>
          <cell r="C99" t="str">
            <v>2.12.7.1.1.3</v>
          </cell>
          <cell r="D99" t="str">
            <v>Armação secundária de 1 estribo</v>
          </cell>
          <cell r="E99" t="str">
            <v>un</v>
          </cell>
          <cell r="F99">
            <v>1</v>
          </cell>
          <cell r="G99">
            <v>11.9</v>
          </cell>
          <cell r="H99">
            <v>11.9</v>
          </cell>
          <cell r="I99">
            <v>11.9</v>
          </cell>
          <cell r="J99">
            <v>11.9</v>
          </cell>
          <cell r="K99">
            <v>0</v>
          </cell>
          <cell r="L99" t="str">
            <v xml:space="preserve">   </v>
          </cell>
          <cell r="M99">
            <v>1</v>
          </cell>
          <cell r="N99">
            <v>0</v>
          </cell>
          <cell r="O99">
            <v>0</v>
          </cell>
          <cell r="P99" t="str">
            <v xml:space="preserve">   </v>
          </cell>
          <cell r="R99" t="str">
            <v>Comp241</v>
          </cell>
        </row>
        <row r="100">
          <cell r="A100">
            <v>1130</v>
          </cell>
          <cell r="B100" t="str">
            <v>F</v>
          </cell>
          <cell r="C100" t="str">
            <v>1.9.3.4.2</v>
          </cell>
          <cell r="D100" t="str">
            <v>Arruela Borracha P/ Flange Pn-10 Dn 300</v>
          </cell>
          <cell r="E100" t="str">
            <v>pc</v>
          </cell>
          <cell r="F100">
            <v>8</v>
          </cell>
          <cell r="G100">
            <v>178.41</v>
          </cell>
          <cell r="H100">
            <v>1427.28</v>
          </cell>
          <cell r="I100">
            <v>178.41</v>
          </cell>
          <cell r="J100">
            <v>1427.28</v>
          </cell>
          <cell r="K100">
            <v>0</v>
          </cell>
          <cell r="L100" t="str">
            <v xml:space="preserve">   </v>
          </cell>
          <cell r="M100">
            <v>1</v>
          </cell>
          <cell r="N100">
            <v>0</v>
          </cell>
          <cell r="O100">
            <v>0</v>
          </cell>
          <cell r="P100" t="str">
            <v xml:space="preserve">   </v>
          </cell>
          <cell r="R100" t="str">
            <v>0488</v>
          </cell>
        </row>
        <row r="101">
          <cell r="A101">
            <v>1187</v>
          </cell>
          <cell r="B101" t="str">
            <v>F</v>
          </cell>
          <cell r="C101" t="str">
            <v>1.10.3.2.2</v>
          </cell>
          <cell r="D101" t="str">
            <v>Arruela Borracha P/ Flange Pn-10 Dn 300</v>
          </cell>
          <cell r="E101" t="str">
            <v>pc</v>
          </cell>
          <cell r="F101">
            <v>8</v>
          </cell>
          <cell r="G101">
            <v>178.41</v>
          </cell>
          <cell r="H101">
            <v>1427.28</v>
          </cell>
          <cell r="I101">
            <v>178.41</v>
          </cell>
          <cell r="J101">
            <v>1427.28</v>
          </cell>
          <cell r="K101">
            <v>0</v>
          </cell>
          <cell r="L101" t="str">
            <v xml:space="preserve">   </v>
          </cell>
          <cell r="M101">
            <v>1</v>
          </cell>
          <cell r="N101">
            <v>0</v>
          </cell>
          <cell r="O101">
            <v>0</v>
          </cell>
          <cell r="P101" t="str">
            <v xml:space="preserve">   </v>
          </cell>
          <cell r="R101" t="str">
            <v>0488</v>
          </cell>
        </row>
        <row r="102">
          <cell r="A102">
            <v>1263</v>
          </cell>
          <cell r="B102" t="str">
            <v>F</v>
          </cell>
          <cell r="C102" t="str">
            <v>1.11.6.2</v>
          </cell>
          <cell r="D102" t="str">
            <v>Arruela Borracha P/ Flange Pn-10 Dn 300</v>
          </cell>
          <cell r="E102" t="str">
            <v>pc</v>
          </cell>
          <cell r="F102">
            <v>8</v>
          </cell>
          <cell r="G102">
            <v>178.41</v>
          </cell>
          <cell r="H102">
            <v>1427.28</v>
          </cell>
          <cell r="I102">
            <v>178.41</v>
          </cell>
          <cell r="J102">
            <v>1427.28</v>
          </cell>
          <cell r="K102">
            <v>0</v>
          </cell>
          <cell r="L102" t="str">
            <v xml:space="preserve">   </v>
          </cell>
          <cell r="M102">
            <v>1</v>
          </cell>
          <cell r="N102">
            <v>0</v>
          </cell>
          <cell r="O102">
            <v>0</v>
          </cell>
          <cell r="P102" t="str">
            <v xml:space="preserve">   </v>
          </cell>
          <cell r="R102" t="str">
            <v>0488</v>
          </cell>
        </row>
        <row r="103">
          <cell r="A103">
            <v>1339</v>
          </cell>
          <cell r="B103" t="str">
            <v>F</v>
          </cell>
          <cell r="C103" t="str">
            <v>1.12.6.2</v>
          </cell>
          <cell r="D103" t="str">
            <v>Arruela Borracha P/ Flange Pn-10 Dn 300</v>
          </cell>
          <cell r="E103" t="str">
            <v>pc</v>
          </cell>
          <cell r="F103">
            <v>8</v>
          </cell>
          <cell r="G103">
            <v>178.41</v>
          </cell>
          <cell r="H103">
            <v>1427.28</v>
          </cell>
          <cell r="I103">
            <v>178.41</v>
          </cell>
          <cell r="J103">
            <v>1427.28</v>
          </cell>
          <cell r="K103">
            <v>0</v>
          </cell>
          <cell r="L103" t="str">
            <v xml:space="preserve">   </v>
          </cell>
          <cell r="M103">
            <v>1</v>
          </cell>
          <cell r="N103">
            <v>0</v>
          </cell>
          <cell r="O103">
            <v>0</v>
          </cell>
          <cell r="P103" t="str">
            <v xml:space="preserve">   </v>
          </cell>
          <cell r="R103" t="str">
            <v>0488</v>
          </cell>
        </row>
        <row r="104">
          <cell r="A104">
            <v>136</v>
          </cell>
          <cell r="B104" t="str">
            <v>F</v>
          </cell>
          <cell r="C104" t="str">
            <v>1.4.3.3.4</v>
          </cell>
          <cell r="D104" t="str">
            <v>Arruela Borracha P/ Flange Pn-10 Dn 100</v>
          </cell>
          <cell r="E104" t="str">
            <v>un</v>
          </cell>
          <cell r="F104">
            <v>35</v>
          </cell>
          <cell r="G104">
            <v>29.39</v>
          </cell>
          <cell r="H104">
            <v>1028.6500000000001</v>
          </cell>
          <cell r="I104">
            <v>29.39</v>
          </cell>
          <cell r="J104">
            <v>1028.6500000000001</v>
          </cell>
          <cell r="K104">
            <v>0</v>
          </cell>
          <cell r="L104" t="str">
            <v xml:space="preserve">   </v>
          </cell>
          <cell r="M104">
            <v>1</v>
          </cell>
          <cell r="N104">
            <v>0</v>
          </cell>
          <cell r="O104">
            <v>0</v>
          </cell>
          <cell r="P104" t="str">
            <v xml:space="preserve">   </v>
          </cell>
          <cell r="R104" t="str">
            <v>0486</v>
          </cell>
        </row>
        <row r="105">
          <cell r="A105">
            <v>978</v>
          </cell>
          <cell r="B105" t="str">
            <v>F</v>
          </cell>
          <cell r="C105" t="str">
            <v>1.8.5.3.2.5</v>
          </cell>
          <cell r="D105" t="str">
            <v>Arruela Borracha P/ Flange Pn-10 Dn 100</v>
          </cell>
          <cell r="E105" t="str">
            <v>und.</v>
          </cell>
          <cell r="F105">
            <v>8</v>
          </cell>
          <cell r="G105">
            <v>29.39</v>
          </cell>
          <cell r="H105">
            <v>235.12</v>
          </cell>
          <cell r="I105">
            <v>29.39</v>
          </cell>
          <cell r="J105">
            <v>235.12</v>
          </cell>
          <cell r="K105">
            <v>0</v>
          </cell>
          <cell r="L105" t="str">
            <v xml:space="preserve">   </v>
          </cell>
          <cell r="M105">
            <v>1</v>
          </cell>
          <cell r="N105">
            <v>0</v>
          </cell>
          <cell r="O105">
            <v>0</v>
          </cell>
          <cell r="P105" t="str">
            <v xml:space="preserve">   </v>
          </cell>
          <cell r="R105" t="str">
            <v>0486</v>
          </cell>
        </row>
        <row r="106">
          <cell r="A106">
            <v>2327</v>
          </cell>
          <cell r="B106" t="str">
            <v>F</v>
          </cell>
          <cell r="C106" t="str">
            <v>2.3.4.8.2</v>
          </cell>
          <cell r="D106" t="str">
            <v>Arruela Borracha P/ Flange Pn-10 Dn 100</v>
          </cell>
          <cell r="E106" t="str">
            <v>UND.</v>
          </cell>
          <cell r="F106">
            <v>1</v>
          </cell>
          <cell r="G106">
            <v>29.39</v>
          </cell>
          <cell r="H106">
            <v>29.39</v>
          </cell>
          <cell r="I106">
            <v>29.39</v>
          </cell>
          <cell r="J106">
            <v>29.39</v>
          </cell>
          <cell r="K106">
            <v>0</v>
          </cell>
          <cell r="L106" t="str">
            <v xml:space="preserve">   </v>
          </cell>
          <cell r="M106">
            <v>1</v>
          </cell>
          <cell r="N106">
            <v>0</v>
          </cell>
          <cell r="O106">
            <v>0</v>
          </cell>
          <cell r="P106" t="str">
            <v xml:space="preserve">   </v>
          </cell>
          <cell r="R106" t="str">
            <v>0486</v>
          </cell>
        </row>
        <row r="107">
          <cell r="A107">
            <v>2405</v>
          </cell>
          <cell r="B107" t="str">
            <v>F</v>
          </cell>
          <cell r="C107" t="str">
            <v>2.3.5.10.2.5</v>
          </cell>
          <cell r="D107" t="str">
            <v>Arruela Borracha P/ Flange Pn-10 Dn 100</v>
          </cell>
          <cell r="E107" t="str">
            <v>und</v>
          </cell>
          <cell r="F107">
            <v>6</v>
          </cell>
          <cell r="G107">
            <v>29.39</v>
          </cell>
          <cell r="H107">
            <v>176.34</v>
          </cell>
          <cell r="I107">
            <v>29.39</v>
          </cell>
          <cell r="J107">
            <v>176.34</v>
          </cell>
          <cell r="K107">
            <v>0</v>
          </cell>
          <cell r="L107" t="str">
            <v xml:space="preserve">   </v>
          </cell>
          <cell r="M107">
            <v>1</v>
          </cell>
          <cell r="N107">
            <v>0</v>
          </cell>
          <cell r="O107">
            <v>0</v>
          </cell>
          <cell r="P107" t="str">
            <v xml:space="preserve">   </v>
          </cell>
          <cell r="R107" t="str">
            <v>0486</v>
          </cell>
        </row>
        <row r="108">
          <cell r="A108">
            <v>2625</v>
          </cell>
          <cell r="B108" t="str">
            <v>F</v>
          </cell>
          <cell r="C108" t="str">
            <v>2.4.4.8.2</v>
          </cell>
          <cell r="D108" t="str">
            <v>Arruela Borracha P/ Flange Pn-10 Dn 100</v>
          </cell>
          <cell r="E108" t="str">
            <v>UND.</v>
          </cell>
          <cell r="F108">
            <v>1</v>
          </cell>
          <cell r="G108">
            <v>29.39</v>
          </cell>
          <cell r="H108">
            <v>29.39</v>
          </cell>
          <cell r="I108">
            <v>29.39</v>
          </cell>
          <cell r="J108">
            <v>29.39</v>
          </cell>
          <cell r="K108">
            <v>0</v>
          </cell>
          <cell r="L108" t="str">
            <v xml:space="preserve">   </v>
          </cell>
          <cell r="M108">
            <v>1</v>
          </cell>
          <cell r="N108">
            <v>0</v>
          </cell>
          <cell r="O108">
            <v>0</v>
          </cell>
          <cell r="P108" t="str">
            <v xml:space="preserve">   </v>
          </cell>
          <cell r="R108" t="str">
            <v>0486</v>
          </cell>
        </row>
        <row r="109">
          <cell r="A109">
            <v>2702</v>
          </cell>
          <cell r="B109" t="str">
            <v>F</v>
          </cell>
          <cell r="C109" t="str">
            <v>2.4.5.10.2.5</v>
          </cell>
          <cell r="D109" t="str">
            <v>Arruela Borracha P/ Flange Pn-10 Dn 100</v>
          </cell>
          <cell r="E109" t="str">
            <v>und</v>
          </cell>
          <cell r="F109">
            <v>6</v>
          </cell>
          <cell r="G109">
            <v>29.39</v>
          </cell>
          <cell r="H109">
            <v>176.34</v>
          </cell>
          <cell r="I109">
            <v>29.39</v>
          </cell>
          <cell r="J109">
            <v>176.34</v>
          </cell>
          <cell r="K109">
            <v>0</v>
          </cell>
          <cell r="L109" t="str">
            <v xml:space="preserve">   </v>
          </cell>
          <cell r="M109">
            <v>1</v>
          </cell>
          <cell r="N109">
            <v>0</v>
          </cell>
          <cell r="O109">
            <v>0</v>
          </cell>
          <cell r="P109" t="str">
            <v xml:space="preserve">   </v>
          </cell>
          <cell r="R109" t="str">
            <v>0486</v>
          </cell>
        </row>
        <row r="110">
          <cell r="A110">
            <v>3059</v>
          </cell>
          <cell r="B110" t="str">
            <v>F</v>
          </cell>
          <cell r="C110" t="str">
            <v>2.6.4.7.2.2</v>
          </cell>
          <cell r="D110" t="str">
            <v>Arruela Borracha P/ Flange Pn-10 Dn 100</v>
          </cell>
          <cell r="E110" t="str">
            <v>UND.</v>
          </cell>
          <cell r="F110">
            <v>1</v>
          </cell>
          <cell r="G110">
            <v>29.39</v>
          </cell>
          <cell r="H110">
            <v>29.39</v>
          </cell>
          <cell r="I110">
            <v>29.39</v>
          </cell>
          <cell r="J110">
            <v>29.39</v>
          </cell>
          <cell r="K110">
            <v>0</v>
          </cell>
          <cell r="L110" t="str">
            <v xml:space="preserve">   </v>
          </cell>
          <cell r="M110">
            <v>1</v>
          </cell>
          <cell r="N110">
            <v>0</v>
          </cell>
          <cell r="O110">
            <v>0</v>
          </cell>
          <cell r="P110" t="str">
            <v xml:space="preserve">   </v>
          </cell>
          <cell r="R110" t="str">
            <v>0486</v>
          </cell>
        </row>
        <row r="111">
          <cell r="A111">
            <v>3134</v>
          </cell>
          <cell r="B111" t="str">
            <v>F</v>
          </cell>
          <cell r="C111" t="str">
            <v>2.6.5.10.2.3</v>
          </cell>
          <cell r="D111" t="str">
            <v>Arruela Borracha P/ Flange Pn-10 Dn 100</v>
          </cell>
          <cell r="E111" t="str">
            <v>und</v>
          </cell>
          <cell r="F111">
            <v>7</v>
          </cell>
          <cell r="G111">
            <v>29.39</v>
          </cell>
          <cell r="H111">
            <v>205.73</v>
          </cell>
          <cell r="I111">
            <v>29.39</v>
          </cell>
          <cell r="J111">
            <v>205.73</v>
          </cell>
          <cell r="K111">
            <v>0</v>
          </cell>
          <cell r="L111" t="str">
            <v xml:space="preserve">   </v>
          </cell>
          <cell r="M111">
            <v>1</v>
          </cell>
          <cell r="N111">
            <v>0</v>
          </cell>
          <cell r="O111">
            <v>0</v>
          </cell>
          <cell r="P111" t="str">
            <v xml:space="preserve">   </v>
          </cell>
          <cell r="R111" t="str">
            <v>0486</v>
          </cell>
        </row>
        <row r="112">
          <cell r="A112">
            <v>3404</v>
          </cell>
          <cell r="B112" t="str">
            <v>F</v>
          </cell>
          <cell r="C112" t="str">
            <v>2.7.4.7.2.2</v>
          </cell>
          <cell r="D112" t="str">
            <v>Arruela Borracha P/ Flange Pn-10 Dn 100</v>
          </cell>
          <cell r="E112" t="str">
            <v>UND.</v>
          </cell>
          <cell r="F112">
            <v>1</v>
          </cell>
          <cell r="G112">
            <v>29.39</v>
          </cell>
          <cell r="H112">
            <v>29.39</v>
          </cell>
          <cell r="I112">
            <v>29.39</v>
          </cell>
          <cell r="J112">
            <v>29.39</v>
          </cell>
          <cell r="K112">
            <v>0</v>
          </cell>
          <cell r="L112" t="str">
            <v xml:space="preserve">   </v>
          </cell>
          <cell r="M112">
            <v>1</v>
          </cell>
          <cell r="N112">
            <v>0</v>
          </cell>
          <cell r="O112">
            <v>0</v>
          </cell>
          <cell r="P112" t="str">
            <v xml:space="preserve">   </v>
          </cell>
          <cell r="R112" t="str">
            <v>0486</v>
          </cell>
        </row>
        <row r="113">
          <cell r="A113">
            <v>3696</v>
          </cell>
          <cell r="B113" t="str">
            <v>F</v>
          </cell>
          <cell r="C113" t="str">
            <v>2.8.4.7.2.2</v>
          </cell>
          <cell r="D113" t="str">
            <v>Arruela Borracha P/ Flange Pn-10 Dn 100</v>
          </cell>
          <cell r="E113" t="str">
            <v>UND.</v>
          </cell>
          <cell r="F113">
            <v>1</v>
          </cell>
          <cell r="G113">
            <v>29.39</v>
          </cell>
          <cell r="H113">
            <v>29.39</v>
          </cell>
          <cell r="I113">
            <v>29.39</v>
          </cell>
          <cell r="J113">
            <v>29.39</v>
          </cell>
          <cell r="K113">
            <v>0</v>
          </cell>
          <cell r="L113" t="str">
            <v xml:space="preserve">   </v>
          </cell>
          <cell r="M113">
            <v>1</v>
          </cell>
          <cell r="N113">
            <v>0</v>
          </cell>
          <cell r="O113">
            <v>0</v>
          </cell>
          <cell r="P113" t="str">
            <v xml:space="preserve">   </v>
          </cell>
          <cell r="R113" t="str">
            <v>0486</v>
          </cell>
        </row>
        <row r="114">
          <cell r="A114">
            <v>3771</v>
          </cell>
          <cell r="B114" t="str">
            <v>F</v>
          </cell>
          <cell r="C114" t="str">
            <v>2.8.5.10.2.4</v>
          </cell>
          <cell r="D114" t="str">
            <v>Arruela Borracha P/ Flange Pn-10 Dn 100</v>
          </cell>
          <cell r="E114" t="str">
            <v>und</v>
          </cell>
          <cell r="F114">
            <v>6</v>
          </cell>
          <cell r="G114">
            <v>29.39</v>
          </cell>
          <cell r="H114">
            <v>176.34</v>
          </cell>
          <cell r="I114">
            <v>29.39</v>
          </cell>
          <cell r="J114">
            <v>176.34</v>
          </cell>
          <cell r="K114">
            <v>0</v>
          </cell>
          <cell r="L114" t="str">
            <v xml:space="preserve">   </v>
          </cell>
          <cell r="M114">
            <v>1</v>
          </cell>
          <cell r="N114">
            <v>0</v>
          </cell>
          <cell r="O114">
            <v>0</v>
          </cell>
          <cell r="P114" t="str">
            <v xml:space="preserve">   </v>
          </cell>
          <cell r="R114" t="str">
            <v>0486</v>
          </cell>
        </row>
        <row r="115">
          <cell r="A115">
            <v>3977</v>
          </cell>
          <cell r="B115" t="str">
            <v>F</v>
          </cell>
          <cell r="C115" t="str">
            <v>2.9.4.7.2.2</v>
          </cell>
          <cell r="D115" t="str">
            <v>Arruela Borracha P/ Flange Pn-10 Dn 100</v>
          </cell>
          <cell r="E115" t="str">
            <v>UND.</v>
          </cell>
          <cell r="F115">
            <v>1</v>
          </cell>
          <cell r="G115">
            <v>29.39</v>
          </cell>
          <cell r="H115">
            <v>29.39</v>
          </cell>
          <cell r="I115">
            <v>29.39</v>
          </cell>
          <cell r="J115">
            <v>29.39</v>
          </cell>
          <cell r="K115">
            <v>0</v>
          </cell>
          <cell r="L115" t="str">
            <v xml:space="preserve">   </v>
          </cell>
          <cell r="M115">
            <v>1</v>
          </cell>
          <cell r="N115">
            <v>0</v>
          </cell>
          <cell r="O115">
            <v>0</v>
          </cell>
          <cell r="P115" t="str">
            <v xml:space="preserve">   </v>
          </cell>
          <cell r="R115" t="str">
            <v>0486</v>
          </cell>
        </row>
        <row r="116">
          <cell r="A116">
            <v>4054</v>
          </cell>
          <cell r="B116" t="str">
            <v>F</v>
          </cell>
          <cell r="C116" t="str">
            <v>9.5.10.2.4</v>
          </cell>
          <cell r="D116" t="str">
            <v>Arruela Borracha P/ Flange Pn-10 Dn 100</v>
          </cell>
          <cell r="E116" t="str">
            <v>und</v>
          </cell>
          <cell r="F116">
            <v>6</v>
          </cell>
          <cell r="G116">
            <v>29.39</v>
          </cell>
          <cell r="H116">
            <v>176.34</v>
          </cell>
          <cell r="I116">
            <v>29.39</v>
          </cell>
          <cell r="J116">
            <v>176.34</v>
          </cell>
          <cell r="K116">
            <v>0</v>
          </cell>
          <cell r="L116" t="str">
            <v xml:space="preserve">   </v>
          </cell>
          <cell r="M116">
            <v>1</v>
          </cell>
          <cell r="N116">
            <v>0</v>
          </cell>
          <cell r="O116">
            <v>0</v>
          </cell>
          <cell r="P116" t="str">
            <v xml:space="preserve">   </v>
          </cell>
          <cell r="R116" t="str">
            <v>0486</v>
          </cell>
        </row>
        <row r="117">
          <cell r="A117">
            <v>2404</v>
          </cell>
          <cell r="B117" t="str">
            <v>F</v>
          </cell>
          <cell r="C117" t="str">
            <v>2.3.5.10.2.4</v>
          </cell>
          <cell r="D117" t="str">
            <v>Arruela Borracha P/ Flange Pn-10 Dn 150</v>
          </cell>
          <cell r="E117" t="str">
            <v>und</v>
          </cell>
          <cell r="F117">
            <v>2</v>
          </cell>
          <cell r="G117">
            <v>40.729999999999997</v>
          </cell>
          <cell r="H117">
            <v>81.459999999999994</v>
          </cell>
          <cell r="I117">
            <v>40.729999999999997</v>
          </cell>
          <cell r="J117">
            <v>81.459999999999994</v>
          </cell>
          <cell r="K117">
            <v>0</v>
          </cell>
          <cell r="L117" t="str">
            <v xml:space="preserve">   </v>
          </cell>
          <cell r="M117">
            <v>1</v>
          </cell>
          <cell r="N117">
            <v>0</v>
          </cell>
          <cell r="O117">
            <v>0</v>
          </cell>
          <cell r="P117" t="str">
            <v xml:space="preserve">   </v>
          </cell>
          <cell r="R117" t="str">
            <v>0484</v>
          </cell>
        </row>
        <row r="118">
          <cell r="A118">
            <v>2701</v>
          </cell>
          <cell r="B118" t="str">
            <v>F</v>
          </cell>
          <cell r="C118" t="str">
            <v>2.4.5.10.2.4</v>
          </cell>
          <cell r="D118" t="str">
            <v>Arruela Borracha P/ Flange Pn-10 Dn 150</v>
          </cell>
          <cell r="E118" t="str">
            <v>und</v>
          </cell>
          <cell r="F118">
            <v>2</v>
          </cell>
          <cell r="G118">
            <v>40.729999999999997</v>
          </cell>
          <cell r="H118">
            <v>81.459999999999994</v>
          </cell>
          <cell r="I118">
            <v>40.729999999999997</v>
          </cell>
          <cell r="J118">
            <v>81.459999999999994</v>
          </cell>
          <cell r="K118">
            <v>0</v>
          </cell>
          <cell r="L118" t="str">
            <v xml:space="preserve">   </v>
          </cell>
          <cell r="M118">
            <v>1</v>
          </cell>
          <cell r="N118">
            <v>0</v>
          </cell>
          <cell r="O118">
            <v>0</v>
          </cell>
          <cell r="P118" t="str">
            <v xml:space="preserve">   </v>
          </cell>
          <cell r="R118" t="str">
            <v>0484</v>
          </cell>
        </row>
        <row r="119">
          <cell r="A119">
            <v>3133</v>
          </cell>
          <cell r="B119" t="str">
            <v>F</v>
          </cell>
          <cell r="C119" t="str">
            <v>2.6.5.10.2.2</v>
          </cell>
          <cell r="D119" t="str">
            <v>Arruela Borracha P/ Flange Pn-10 Dn 150</v>
          </cell>
          <cell r="E119" t="str">
            <v>und</v>
          </cell>
          <cell r="F119">
            <v>21</v>
          </cell>
          <cell r="G119">
            <v>40.729999999999997</v>
          </cell>
          <cell r="H119">
            <v>855.33</v>
          </cell>
          <cell r="I119">
            <v>40.729999999999997</v>
          </cell>
          <cell r="J119">
            <v>855.33</v>
          </cell>
          <cell r="K119">
            <v>0</v>
          </cell>
          <cell r="L119" t="str">
            <v xml:space="preserve">   </v>
          </cell>
          <cell r="M119">
            <v>1</v>
          </cell>
          <cell r="N119">
            <v>0</v>
          </cell>
          <cell r="O119">
            <v>0</v>
          </cell>
          <cell r="P119" t="str">
            <v xml:space="preserve">   </v>
          </cell>
          <cell r="R119" t="str">
            <v>0484</v>
          </cell>
        </row>
        <row r="120">
          <cell r="A120">
            <v>3770</v>
          </cell>
          <cell r="B120" t="str">
            <v>F</v>
          </cell>
          <cell r="C120" t="str">
            <v>2.8.5.10.2.3</v>
          </cell>
          <cell r="D120" t="str">
            <v>Arruela Borracha P/ Flange Pn-10 Dn 150</v>
          </cell>
          <cell r="E120" t="str">
            <v>und</v>
          </cell>
          <cell r="F120">
            <v>16</v>
          </cell>
          <cell r="G120">
            <v>40.729999999999997</v>
          </cell>
          <cell r="H120">
            <v>651.67999999999995</v>
          </cell>
          <cell r="I120">
            <v>40.729999999999997</v>
          </cell>
          <cell r="J120">
            <v>651.67999999999995</v>
          </cell>
          <cell r="K120">
            <v>0</v>
          </cell>
          <cell r="L120" t="str">
            <v xml:space="preserve">   </v>
          </cell>
          <cell r="M120">
            <v>1</v>
          </cell>
          <cell r="N120">
            <v>0</v>
          </cell>
          <cell r="O120">
            <v>0</v>
          </cell>
          <cell r="P120" t="str">
            <v xml:space="preserve">   </v>
          </cell>
          <cell r="R120" t="str">
            <v>0484</v>
          </cell>
        </row>
        <row r="121">
          <cell r="A121">
            <v>4053</v>
          </cell>
          <cell r="B121" t="str">
            <v>F</v>
          </cell>
          <cell r="C121" t="str">
            <v>9.5.10.2.3</v>
          </cell>
          <cell r="D121" t="str">
            <v>Arruela Borracha P/ Flange Pn-10 Dn 150</v>
          </cell>
          <cell r="E121" t="str">
            <v>und</v>
          </cell>
          <cell r="F121">
            <v>16</v>
          </cell>
          <cell r="G121">
            <v>40.729999999999997</v>
          </cell>
          <cell r="H121">
            <v>651.67999999999995</v>
          </cell>
          <cell r="I121">
            <v>40.729999999999997</v>
          </cell>
          <cell r="J121">
            <v>651.67999999999995</v>
          </cell>
          <cell r="K121">
            <v>0</v>
          </cell>
          <cell r="L121" t="str">
            <v xml:space="preserve">   </v>
          </cell>
          <cell r="M121">
            <v>1</v>
          </cell>
          <cell r="N121">
            <v>0</v>
          </cell>
          <cell r="O121">
            <v>0</v>
          </cell>
          <cell r="P121" t="str">
            <v xml:space="preserve">   </v>
          </cell>
          <cell r="R121" t="str">
            <v>0484</v>
          </cell>
        </row>
        <row r="122">
          <cell r="A122">
            <v>979</v>
          </cell>
          <cell r="B122" t="str">
            <v>F</v>
          </cell>
          <cell r="C122" t="str">
            <v>1.8.5.3.2.6</v>
          </cell>
          <cell r="D122" t="str">
            <v>Arruela Borracha P/ Flange Pn-10 Dn 200</v>
          </cell>
          <cell r="E122" t="str">
            <v>und.</v>
          </cell>
          <cell r="F122">
            <v>1</v>
          </cell>
          <cell r="G122">
            <v>50.35</v>
          </cell>
          <cell r="H122">
            <v>50.35</v>
          </cell>
          <cell r="I122">
            <v>50.35</v>
          </cell>
          <cell r="J122">
            <v>50.35</v>
          </cell>
          <cell r="K122">
            <v>0</v>
          </cell>
          <cell r="L122" t="str">
            <v xml:space="preserve">   </v>
          </cell>
          <cell r="M122">
            <v>1</v>
          </cell>
          <cell r="N122">
            <v>0</v>
          </cell>
          <cell r="O122">
            <v>0</v>
          </cell>
          <cell r="P122" t="str">
            <v xml:space="preserve">   </v>
          </cell>
          <cell r="R122" t="str">
            <v>0483</v>
          </cell>
        </row>
        <row r="123">
          <cell r="A123">
            <v>2403</v>
          </cell>
          <cell r="B123" t="str">
            <v>F</v>
          </cell>
          <cell r="C123" t="str">
            <v>2.3.5.10.2.3</v>
          </cell>
          <cell r="D123" t="str">
            <v>Arruela Borracha P/ Flange Pn-10 Dn 200</v>
          </cell>
          <cell r="E123" t="str">
            <v>und</v>
          </cell>
          <cell r="F123">
            <v>16</v>
          </cell>
          <cell r="G123">
            <v>50.35</v>
          </cell>
          <cell r="H123">
            <v>805.6</v>
          </cell>
          <cell r="I123">
            <v>50.35</v>
          </cell>
          <cell r="J123">
            <v>805.6</v>
          </cell>
          <cell r="K123">
            <v>0</v>
          </cell>
          <cell r="L123" t="str">
            <v xml:space="preserve">   </v>
          </cell>
          <cell r="M123">
            <v>1</v>
          </cell>
          <cell r="N123">
            <v>0</v>
          </cell>
          <cell r="O123">
            <v>0</v>
          </cell>
          <cell r="P123" t="str">
            <v xml:space="preserve">   </v>
          </cell>
          <cell r="R123" t="str">
            <v>0483</v>
          </cell>
        </row>
        <row r="124">
          <cell r="A124">
            <v>2700</v>
          </cell>
          <cell r="B124" t="str">
            <v>F</v>
          </cell>
          <cell r="C124" t="str">
            <v>2.4.5.10.2.3</v>
          </cell>
          <cell r="D124" t="str">
            <v>Arruela Borracha P/ Flange Pn-10 Dn 200</v>
          </cell>
          <cell r="E124" t="str">
            <v>und</v>
          </cell>
          <cell r="F124">
            <v>16</v>
          </cell>
          <cell r="G124">
            <v>50.35</v>
          </cell>
          <cell r="H124">
            <v>805.6</v>
          </cell>
          <cell r="I124">
            <v>50.35</v>
          </cell>
          <cell r="J124">
            <v>805.6</v>
          </cell>
          <cell r="K124">
            <v>0</v>
          </cell>
          <cell r="L124" t="str">
            <v xml:space="preserve">   </v>
          </cell>
          <cell r="M124">
            <v>1</v>
          </cell>
          <cell r="N124">
            <v>0</v>
          </cell>
          <cell r="O124">
            <v>0</v>
          </cell>
          <cell r="P124" t="str">
            <v xml:space="preserve">   </v>
          </cell>
          <cell r="R124" t="str">
            <v>0483</v>
          </cell>
        </row>
        <row r="125">
          <cell r="A125">
            <v>3484</v>
          </cell>
          <cell r="B125" t="str">
            <v>F</v>
          </cell>
          <cell r="C125" t="str">
            <v>2.7.5.10.2.5</v>
          </cell>
          <cell r="D125" t="str">
            <v>Arruela Borracha P/ Flange Pn-10 Dn 200</v>
          </cell>
          <cell r="E125" t="str">
            <v>und</v>
          </cell>
          <cell r="F125">
            <v>6</v>
          </cell>
          <cell r="G125">
            <v>50.35</v>
          </cell>
          <cell r="H125">
            <v>302.10000000000002</v>
          </cell>
          <cell r="I125">
            <v>50.35</v>
          </cell>
          <cell r="J125">
            <v>302.10000000000002</v>
          </cell>
          <cell r="K125">
            <v>0</v>
          </cell>
          <cell r="L125" t="str">
            <v xml:space="preserve">   </v>
          </cell>
          <cell r="M125">
            <v>1</v>
          </cell>
          <cell r="N125">
            <v>0</v>
          </cell>
          <cell r="O125">
            <v>0</v>
          </cell>
          <cell r="P125" t="str">
            <v xml:space="preserve">   </v>
          </cell>
          <cell r="R125" t="str">
            <v>0483</v>
          </cell>
        </row>
        <row r="126">
          <cell r="A126">
            <v>3769</v>
          </cell>
          <cell r="B126" t="str">
            <v>F</v>
          </cell>
          <cell r="C126" t="str">
            <v>2.8.5.10.2.2</v>
          </cell>
          <cell r="D126" t="str">
            <v>Arruela Borracha P/ Flange Pn-10 Dn 200</v>
          </cell>
          <cell r="E126" t="str">
            <v>und</v>
          </cell>
          <cell r="F126">
            <v>6</v>
          </cell>
          <cell r="G126">
            <v>50.35</v>
          </cell>
          <cell r="H126">
            <v>302.10000000000002</v>
          </cell>
          <cell r="I126">
            <v>50.35</v>
          </cell>
          <cell r="J126">
            <v>302.10000000000002</v>
          </cell>
          <cell r="K126">
            <v>0</v>
          </cell>
          <cell r="L126" t="str">
            <v xml:space="preserve">   </v>
          </cell>
          <cell r="M126">
            <v>1</v>
          </cell>
          <cell r="N126">
            <v>0</v>
          </cell>
          <cell r="O126">
            <v>0</v>
          </cell>
          <cell r="P126" t="str">
            <v xml:space="preserve">   </v>
          </cell>
          <cell r="R126" t="str">
            <v>0483</v>
          </cell>
        </row>
        <row r="127">
          <cell r="A127">
            <v>4052</v>
          </cell>
          <cell r="B127" t="str">
            <v>F</v>
          </cell>
          <cell r="C127" t="str">
            <v>9.5.10.2.2</v>
          </cell>
          <cell r="D127" t="str">
            <v>Arruela Borracha P/ Flange Pn-10 Dn 200</v>
          </cell>
          <cell r="E127" t="str">
            <v>und</v>
          </cell>
          <cell r="F127">
            <v>6</v>
          </cell>
          <cell r="G127">
            <v>50.35</v>
          </cell>
          <cell r="H127">
            <v>302.10000000000002</v>
          </cell>
          <cell r="I127">
            <v>50.35</v>
          </cell>
          <cell r="J127">
            <v>302.10000000000002</v>
          </cell>
          <cell r="K127">
            <v>0</v>
          </cell>
          <cell r="L127" t="str">
            <v xml:space="preserve">   </v>
          </cell>
          <cell r="M127">
            <v>1</v>
          </cell>
          <cell r="N127">
            <v>0</v>
          </cell>
          <cell r="O127">
            <v>0</v>
          </cell>
          <cell r="P127" t="str">
            <v xml:space="preserve">   </v>
          </cell>
          <cell r="R127" t="str">
            <v>0483</v>
          </cell>
        </row>
        <row r="128">
          <cell r="A128">
            <v>4187</v>
          </cell>
          <cell r="B128" t="str">
            <v>F</v>
          </cell>
          <cell r="C128" t="str">
            <v>2.10.7.1.5.2</v>
          </cell>
          <cell r="D128" t="str">
            <v>Arruela Borracha P/ Flange Pn-10 Dn 200</v>
          </cell>
          <cell r="E128" t="str">
            <v>und</v>
          </cell>
          <cell r="F128">
            <v>214</v>
          </cell>
          <cell r="G128">
            <v>50.35</v>
          </cell>
          <cell r="H128">
            <v>10774.9</v>
          </cell>
          <cell r="I128">
            <v>50.35</v>
          </cell>
          <cell r="J128">
            <v>10774.9</v>
          </cell>
          <cell r="K128">
            <v>0</v>
          </cell>
          <cell r="L128" t="str">
            <v xml:space="preserve">   </v>
          </cell>
          <cell r="M128">
            <v>1</v>
          </cell>
          <cell r="N128">
            <v>0</v>
          </cell>
          <cell r="O128">
            <v>0</v>
          </cell>
          <cell r="P128" t="str">
            <v xml:space="preserve">   </v>
          </cell>
          <cell r="R128" t="str">
            <v>0483</v>
          </cell>
        </row>
        <row r="129">
          <cell r="A129">
            <v>2402</v>
          </cell>
          <cell r="B129" t="str">
            <v>F</v>
          </cell>
          <cell r="C129" t="str">
            <v>2.3.5.10.2.2</v>
          </cell>
          <cell r="D129" t="str">
            <v>Arruela Borracha P/ Flange Pn-10 Dn 250</v>
          </cell>
          <cell r="E129" t="str">
            <v>und</v>
          </cell>
          <cell r="F129">
            <v>4</v>
          </cell>
          <cell r="G129">
            <v>98.89</v>
          </cell>
          <cell r="H129">
            <v>395.56</v>
          </cell>
          <cell r="I129">
            <v>98.89</v>
          </cell>
          <cell r="J129">
            <v>395.56</v>
          </cell>
          <cell r="K129">
            <v>0</v>
          </cell>
          <cell r="L129" t="str">
            <v xml:space="preserve">   </v>
          </cell>
          <cell r="M129">
            <v>1</v>
          </cell>
          <cell r="N129">
            <v>0</v>
          </cell>
          <cell r="O129">
            <v>0</v>
          </cell>
          <cell r="P129" t="str">
            <v xml:space="preserve">   </v>
          </cell>
          <cell r="R129" t="str">
            <v>0487</v>
          </cell>
        </row>
        <row r="130">
          <cell r="A130">
            <v>2699</v>
          </cell>
          <cell r="B130" t="str">
            <v>F</v>
          </cell>
          <cell r="C130" t="str">
            <v>2.4.5.10.2.2</v>
          </cell>
          <cell r="D130" t="str">
            <v>Arruela Borracha P/ Flange Pn-10 Dn 250</v>
          </cell>
          <cell r="E130" t="str">
            <v>und</v>
          </cell>
          <cell r="F130">
            <v>4</v>
          </cell>
          <cell r="G130">
            <v>98.89</v>
          </cell>
          <cell r="H130">
            <v>395.56</v>
          </cell>
          <cell r="I130">
            <v>98.89</v>
          </cell>
          <cell r="J130">
            <v>395.56</v>
          </cell>
          <cell r="K130">
            <v>0</v>
          </cell>
          <cell r="L130" t="str">
            <v xml:space="preserve">   </v>
          </cell>
          <cell r="M130">
            <v>1</v>
          </cell>
          <cell r="N130">
            <v>0</v>
          </cell>
          <cell r="O130">
            <v>0</v>
          </cell>
          <cell r="P130" t="str">
            <v xml:space="preserve">   </v>
          </cell>
          <cell r="R130" t="str">
            <v>0487</v>
          </cell>
        </row>
        <row r="131">
          <cell r="A131">
            <v>3132</v>
          </cell>
          <cell r="B131" t="str">
            <v>F</v>
          </cell>
          <cell r="C131" t="str">
            <v>2.6.5.10.2.1</v>
          </cell>
          <cell r="D131" t="str">
            <v>Arruela Borracha P/ Flange Pn-10 Dn 250</v>
          </cell>
          <cell r="E131" t="str">
            <v>und</v>
          </cell>
          <cell r="F131">
            <v>1</v>
          </cell>
          <cell r="G131">
            <v>98.89</v>
          </cell>
          <cell r="H131">
            <v>98.89</v>
          </cell>
          <cell r="I131">
            <v>98.89</v>
          </cell>
          <cell r="J131">
            <v>98.89</v>
          </cell>
          <cell r="K131">
            <v>0</v>
          </cell>
          <cell r="L131" t="str">
            <v xml:space="preserve">   </v>
          </cell>
          <cell r="M131">
            <v>1</v>
          </cell>
          <cell r="N131">
            <v>0</v>
          </cell>
          <cell r="O131">
            <v>0</v>
          </cell>
          <cell r="P131" t="str">
            <v xml:space="preserve">   </v>
          </cell>
          <cell r="R131" t="str">
            <v>0487</v>
          </cell>
        </row>
        <row r="132">
          <cell r="A132">
            <v>3768</v>
          </cell>
          <cell r="B132" t="str">
            <v>F</v>
          </cell>
          <cell r="C132" t="str">
            <v>2.8.5.10.2.1</v>
          </cell>
          <cell r="D132" t="str">
            <v>Arruela Borracha P/ Flange Pn-10 Dn 250</v>
          </cell>
          <cell r="E132" t="str">
            <v>und</v>
          </cell>
          <cell r="F132">
            <v>1</v>
          </cell>
          <cell r="G132">
            <v>98.89</v>
          </cell>
          <cell r="H132">
            <v>98.89</v>
          </cell>
          <cell r="I132">
            <v>98.89</v>
          </cell>
          <cell r="J132">
            <v>98.89</v>
          </cell>
          <cell r="K132">
            <v>0</v>
          </cell>
          <cell r="L132" t="str">
            <v xml:space="preserve">   </v>
          </cell>
          <cell r="M132">
            <v>1</v>
          </cell>
          <cell r="N132">
            <v>0</v>
          </cell>
          <cell r="O132">
            <v>0</v>
          </cell>
          <cell r="P132" t="str">
            <v xml:space="preserve">   </v>
          </cell>
          <cell r="R132" t="str">
            <v>0487</v>
          </cell>
        </row>
        <row r="133">
          <cell r="A133">
            <v>4051</v>
          </cell>
          <cell r="B133" t="str">
            <v>F</v>
          </cell>
          <cell r="C133" t="str">
            <v>9.5.10.2.1</v>
          </cell>
          <cell r="D133" t="str">
            <v>Arruela Borracha P/ Flange Pn-10 Dn 250</v>
          </cell>
          <cell r="E133" t="str">
            <v>und</v>
          </cell>
          <cell r="F133">
            <v>1</v>
          </cell>
          <cell r="G133">
            <v>98.89</v>
          </cell>
          <cell r="H133">
            <v>98.89</v>
          </cell>
          <cell r="I133">
            <v>98.89</v>
          </cell>
          <cell r="J133">
            <v>98.89</v>
          </cell>
          <cell r="K133">
            <v>0</v>
          </cell>
          <cell r="L133" t="str">
            <v xml:space="preserve">   </v>
          </cell>
          <cell r="M133">
            <v>1</v>
          </cell>
          <cell r="N133">
            <v>0</v>
          </cell>
          <cell r="O133">
            <v>0</v>
          </cell>
          <cell r="P133" t="str">
            <v xml:space="preserve">   </v>
          </cell>
          <cell r="R133" t="str">
            <v>0487</v>
          </cell>
        </row>
        <row r="134">
          <cell r="A134">
            <v>980</v>
          </cell>
          <cell r="B134" t="str">
            <v>F</v>
          </cell>
          <cell r="C134" t="str">
            <v>1.8.5.3.2.7</v>
          </cell>
          <cell r="D134" t="str">
            <v>Arruela Borracha P/ Flange Pn-10 Dn 300</v>
          </cell>
          <cell r="E134" t="str">
            <v>und.</v>
          </cell>
          <cell r="F134">
            <v>12</v>
          </cell>
          <cell r="G134">
            <v>178.41</v>
          </cell>
          <cell r="H134">
            <v>2140.92</v>
          </cell>
          <cell r="I134">
            <v>178.41</v>
          </cell>
          <cell r="J134">
            <v>2140.92</v>
          </cell>
          <cell r="K134">
            <v>0</v>
          </cell>
          <cell r="L134" t="str">
            <v xml:space="preserve">   </v>
          </cell>
          <cell r="M134">
            <v>1</v>
          </cell>
          <cell r="N134">
            <v>0</v>
          </cell>
          <cell r="O134">
            <v>0</v>
          </cell>
          <cell r="P134" t="str">
            <v xml:space="preserve">   </v>
          </cell>
          <cell r="R134" t="str">
            <v>0488</v>
          </cell>
        </row>
        <row r="135">
          <cell r="A135">
            <v>3483</v>
          </cell>
          <cell r="B135" t="str">
            <v>F</v>
          </cell>
          <cell r="C135" t="str">
            <v>2.7.5.10.2.4</v>
          </cell>
          <cell r="D135" t="str">
            <v>Arruela Borracha P/ Flange Pn-10 Dn 300</v>
          </cell>
          <cell r="E135" t="str">
            <v>und</v>
          </cell>
          <cell r="F135">
            <v>2</v>
          </cell>
          <cell r="G135">
            <v>178.41</v>
          </cell>
          <cell r="H135">
            <v>356.82</v>
          </cell>
          <cell r="I135">
            <v>178.41</v>
          </cell>
          <cell r="J135">
            <v>356.82</v>
          </cell>
          <cell r="K135">
            <v>0</v>
          </cell>
          <cell r="L135" t="str">
            <v xml:space="preserve">   </v>
          </cell>
          <cell r="M135">
            <v>1</v>
          </cell>
          <cell r="N135">
            <v>0</v>
          </cell>
          <cell r="O135">
            <v>0</v>
          </cell>
          <cell r="P135" t="str">
            <v xml:space="preserve">   </v>
          </cell>
          <cell r="R135" t="str">
            <v>0488</v>
          </cell>
        </row>
        <row r="136">
          <cell r="A136">
            <v>2698</v>
          </cell>
          <cell r="B136" t="str">
            <v>F</v>
          </cell>
          <cell r="C136" t="str">
            <v>2.4.5.10.2.1</v>
          </cell>
          <cell r="D136" t="str">
            <v>Arruela Borracha P/ Flange Pn-10 Dn 350</v>
          </cell>
          <cell r="E136" t="str">
            <v>und</v>
          </cell>
          <cell r="F136">
            <v>1</v>
          </cell>
          <cell r="G136">
            <v>218.44</v>
          </cell>
          <cell r="H136">
            <v>218.44</v>
          </cell>
          <cell r="I136">
            <v>218.44</v>
          </cell>
          <cell r="J136">
            <v>218.44</v>
          </cell>
          <cell r="K136">
            <v>0</v>
          </cell>
          <cell r="L136" t="str">
            <v xml:space="preserve">   </v>
          </cell>
          <cell r="M136">
            <v>1</v>
          </cell>
          <cell r="N136">
            <v>0</v>
          </cell>
          <cell r="O136">
            <v>0</v>
          </cell>
          <cell r="P136" t="str">
            <v xml:space="preserve">   </v>
          </cell>
          <cell r="R136" t="str">
            <v>0482</v>
          </cell>
        </row>
        <row r="137">
          <cell r="A137">
            <v>981</v>
          </cell>
          <cell r="B137" t="str">
            <v>F</v>
          </cell>
          <cell r="C137" t="str">
            <v>1.8.5.3.2.8</v>
          </cell>
          <cell r="D137" t="str">
            <v>Arruela Borracha P/ Flange Pn-10 Dn 400</v>
          </cell>
          <cell r="E137" t="str">
            <v>und.</v>
          </cell>
          <cell r="F137">
            <v>20</v>
          </cell>
          <cell r="G137">
            <v>235.4</v>
          </cell>
          <cell r="H137">
            <v>4708</v>
          </cell>
          <cell r="I137">
            <v>235.4</v>
          </cell>
          <cell r="J137">
            <v>4708</v>
          </cell>
          <cell r="K137">
            <v>0</v>
          </cell>
          <cell r="L137" t="str">
            <v xml:space="preserve">   </v>
          </cell>
          <cell r="M137">
            <v>1</v>
          </cell>
          <cell r="N137">
            <v>0</v>
          </cell>
          <cell r="O137">
            <v>0</v>
          </cell>
          <cell r="P137" t="str">
            <v xml:space="preserve">   </v>
          </cell>
          <cell r="R137" t="str">
            <v>0481</v>
          </cell>
        </row>
        <row r="138">
          <cell r="A138">
            <v>2401</v>
          </cell>
          <cell r="B138" t="str">
            <v>F</v>
          </cell>
          <cell r="C138" t="str">
            <v>2.3.5.10.2.1</v>
          </cell>
          <cell r="D138" t="str">
            <v>Arruela Borracha P/ Flange Pn-10 Dn 400</v>
          </cell>
          <cell r="E138" t="str">
            <v>und</v>
          </cell>
          <cell r="F138">
            <v>1</v>
          </cell>
          <cell r="G138">
            <v>235.4</v>
          </cell>
          <cell r="H138">
            <v>235.4</v>
          </cell>
          <cell r="I138">
            <v>235.4</v>
          </cell>
          <cell r="J138">
            <v>235.4</v>
          </cell>
          <cell r="K138">
            <v>0</v>
          </cell>
          <cell r="L138" t="str">
            <v xml:space="preserve">   </v>
          </cell>
          <cell r="M138">
            <v>1</v>
          </cell>
          <cell r="N138">
            <v>0</v>
          </cell>
          <cell r="O138">
            <v>0</v>
          </cell>
          <cell r="P138" t="str">
            <v xml:space="preserve">   </v>
          </cell>
          <cell r="R138" t="str">
            <v>0481</v>
          </cell>
        </row>
        <row r="139">
          <cell r="A139">
            <v>3482</v>
          </cell>
          <cell r="B139" t="str">
            <v>F</v>
          </cell>
          <cell r="C139" t="str">
            <v>2.7.5.10.2.3</v>
          </cell>
          <cell r="D139" t="str">
            <v>Arruela Borracha P/ Flange Pn-10 Dn 400</v>
          </cell>
          <cell r="E139" t="str">
            <v>und</v>
          </cell>
          <cell r="F139">
            <v>16</v>
          </cell>
          <cell r="G139">
            <v>235.4</v>
          </cell>
          <cell r="H139">
            <v>3766.4</v>
          </cell>
          <cell r="I139">
            <v>235.4</v>
          </cell>
          <cell r="J139">
            <v>3766.4</v>
          </cell>
          <cell r="K139">
            <v>0</v>
          </cell>
          <cell r="L139" t="str">
            <v xml:space="preserve">   </v>
          </cell>
          <cell r="M139">
            <v>1</v>
          </cell>
          <cell r="N139">
            <v>0</v>
          </cell>
          <cell r="O139">
            <v>0</v>
          </cell>
          <cell r="P139" t="str">
            <v xml:space="preserve">   </v>
          </cell>
          <cell r="R139" t="str">
            <v>0481</v>
          </cell>
        </row>
        <row r="140">
          <cell r="A140">
            <v>4188</v>
          </cell>
          <cell r="B140" t="str">
            <v>F</v>
          </cell>
          <cell r="C140" t="str">
            <v>2.10.7.1.5.3</v>
          </cell>
          <cell r="D140" t="str">
            <v>Arruela Borracha P/ Flange Pn-10 Dn 400</v>
          </cell>
          <cell r="E140" t="str">
            <v>und</v>
          </cell>
          <cell r="F140">
            <v>10</v>
          </cell>
          <cell r="G140">
            <v>235.4</v>
          </cell>
          <cell r="H140">
            <v>2354</v>
          </cell>
          <cell r="I140">
            <v>235.4</v>
          </cell>
          <cell r="J140">
            <v>2354</v>
          </cell>
          <cell r="K140">
            <v>0</v>
          </cell>
          <cell r="L140" t="str">
            <v xml:space="preserve">   </v>
          </cell>
          <cell r="M140">
            <v>1</v>
          </cell>
          <cell r="N140">
            <v>0</v>
          </cell>
          <cell r="O140">
            <v>0</v>
          </cell>
          <cell r="P140" t="str">
            <v xml:space="preserve">   </v>
          </cell>
          <cell r="R140" t="str">
            <v>0481</v>
          </cell>
        </row>
        <row r="141">
          <cell r="A141">
            <v>2326</v>
          </cell>
          <cell r="B141" t="str">
            <v>F</v>
          </cell>
          <cell r="C141" t="str">
            <v>2.3.4.8.1</v>
          </cell>
          <cell r="D141" t="str">
            <v>Arruela Borracha P/ Flange Pn-10 Dn 50</v>
          </cell>
          <cell r="E141" t="str">
            <v>UND.</v>
          </cell>
          <cell r="F141">
            <v>1</v>
          </cell>
          <cell r="G141">
            <v>16.579999999999998</v>
          </cell>
          <cell r="H141">
            <v>16.579999999999998</v>
          </cell>
          <cell r="I141">
            <v>16.579999999999998</v>
          </cell>
          <cell r="J141">
            <v>16.579999999999998</v>
          </cell>
          <cell r="K141">
            <v>0</v>
          </cell>
          <cell r="L141" t="str">
            <v xml:space="preserve">   </v>
          </cell>
          <cell r="M141">
            <v>1</v>
          </cell>
          <cell r="N141">
            <v>0</v>
          </cell>
          <cell r="O141">
            <v>0</v>
          </cell>
          <cell r="P141" t="str">
            <v xml:space="preserve">   </v>
          </cell>
          <cell r="R141" t="str">
            <v>0480</v>
          </cell>
        </row>
        <row r="142">
          <cell r="A142">
            <v>2624</v>
          </cell>
          <cell r="B142" t="str">
            <v>F</v>
          </cell>
          <cell r="C142" t="str">
            <v>2.4.4.8.1</v>
          </cell>
          <cell r="D142" t="str">
            <v>Arruela Borracha P/ Flange Pn-10 Dn 50</v>
          </cell>
          <cell r="E142" t="str">
            <v>UND.</v>
          </cell>
          <cell r="F142">
            <v>1</v>
          </cell>
          <cell r="G142">
            <v>16.579999999999998</v>
          </cell>
          <cell r="H142">
            <v>16.579999999999998</v>
          </cell>
          <cell r="I142">
            <v>16.579999999999998</v>
          </cell>
          <cell r="J142">
            <v>16.579999999999998</v>
          </cell>
          <cell r="K142">
            <v>0</v>
          </cell>
          <cell r="L142" t="str">
            <v xml:space="preserve">   </v>
          </cell>
          <cell r="M142">
            <v>1</v>
          </cell>
          <cell r="N142">
            <v>0</v>
          </cell>
          <cell r="O142">
            <v>0</v>
          </cell>
          <cell r="P142" t="str">
            <v xml:space="preserve">   </v>
          </cell>
          <cell r="R142" t="str">
            <v>0480</v>
          </cell>
        </row>
        <row r="143">
          <cell r="A143">
            <v>3058</v>
          </cell>
          <cell r="B143" t="str">
            <v>F</v>
          </cell>
          <cell r="C143" t="str">
            <v>2.6.4.7.2.1</v>
          </cell>
          <cell r="D143" t="str">
            <v>Arruela Borracha P/ Flange Pn-10 Dn 50</v>
          </cell>
          <cell r="E143" t="str">
            <v>UND.</v>
          </cell>
          <cell r="F143">
            <v>1</v>
          </cell>
          <cell r="G143">
            <v>16.579999999999998</v>
          </cell>
          <cell r="H143">
            <v>16.579999999999998</v>
          </cell>
          <cell r="I143">
            <v>16.579999999999998</v>
          </cell>
          <cell r="J143">
            <v>16.579999999999998</v>
          </cell>
          <cell r="K143">
            <v>0</v>
          </cell>
          <cell r="L143" t="str">
            <v xml:space="preserve">   </v>
          </cell>
          <cell r="M143">
            <v>1</v>
          </cell>
          <cell r="N143">
            <v>0</v>
          </cell>
          <cell r="O143">
            <v>0</v>
          </cell>
          <cell r="P143" t="str">
            <v xml:space="preserve">   </v>
          </cell>
          <cell r="R143" t="str">
            <v>0480</v>
          </cell>
        </row>
        <row r="144">
          <cell r="A144">
            <v>3403</v>
          </cell>
          <cell r="B144" t="str">
            <v>F</v>
          </cell>
          <cell r="C144" t="str">
            <v>2.7.4.7.2.1</v>
          </cell>
          <cell r="D144" t="str">
            <v>Arruela Borracha P/ Flange Pn-10 Dn 50</v>
          </cell>
          <cell r="E144" t="str">
            <v>UND.</v>
          </cell>
          <cell r="F144">
            <v>1</v>
          </cell>
          <cell r="G144">
            <v>16.579999999999998</v>
          </cell>
          <cell r="H144">
            <v>16.579999999999998</v>
          </cell>
          <cell r="I144">
            <v>16.579999999999998</v>
          </cell>
          <cell r="J144">
            <v>16.579999999999998</v>
          </cell>
          <cell r="K144">
            <v>0</v>
          </cell>
          <cell r="L144" t="str">
            <v xml:space="preserve">   </v>
          </cell>
          <cell r="M144">
            <v>1</v>
          </cell>
          <cell r="N144">
            <v>0</v>
          </cell>
          <cell r="O144">
            <v>0</v>
          </cell>
          <cell r="P144" t="str">
            <v xml:space="preserve">   </v>
          </cell>
          <cell r="R144" t="str">
            <v>0480</v>
          </cell>
        </row>
        <row r="145">
          <cell r="A145">
            <v>3695</v>
          </cell>
          <cell r="B145" t="str">
            <v>F</v>
          </cell>
          <cell r="C145" t="str">
            <v>2.8.4.7.2.1</v>
          </cell>
          <cell r="D145" t="str">
            <v>Arruela Borracha P/ Flange Pn-10 Dn 50</v>
          </cell>
          <cell r="E145" t="str">
            <v>UND.</v>
          </cell>
          <cell r="F145">
            <v>1</v>
          </cell>
          <cell r="G145">
            <v>16.579999999999998</v>
          </cell>
          <cell r="H145">
            <v>16.579999999999998</v>
          </cell>
          <cell r="I145">
            <v>16.579999999999998</v>
          </cell>
          <cell r="J145">
            <v>16.579999999999998</v>
          </cell>
          <cell r="K145">
            <v>0</v>
          </cell>
          <cell r="L145" t="str">
            <v xml:space="preserve">   </v>
          </cell>
          <cell r="M145">
            <v>1</v>
          </cell>
          <cell r="N145">
            <v>0</v>
          </cell>
          <cell r="O145">
            <v>0</v>
          </cell>
          <cell r="P145" t="str">
            <v xml:space="preserve">   </v>
          </cell>
          <cell r="R145" t="str">
            <v>0480</v>
          </cell>
        </row>
        <row r="146">
          <cell r="A146">
            <v>3976</v>
          </cell>
          <cell r="B146" t="str">
            <v>F</v>
          </cell>
          <cell r="C146" t="str">
            <v>2.9.4.7.2.1</v>
          </cell>
          <cell r="D146" t="str">
            <v>Arruela Borracha P/ Flange Pn-10 Dn 50</v>
          </cell>
          <cell r="E146" t="str">
            <v>UND.</v>
          </cell>
          <cell r="F146">
            <v>1</v>
          </cell>
          <cell r="G146">
            <v>16.579999999999998</v>
          </cell>
          <cell r="H146">
            <v>16.579999999999998</v>
          </cell>
          <cell r="I146">
            <v>16.579999999999998</v>
          </cell>
          <cell r="J146">
            <v>16.579999999999998</v>
          </cell>
          <cell r="K146">
            <v>0</v>
          </cell>
          <cell r="L146" t="str">
            <v xml:space="preserve">   </v>
          </cell>
          <cell r="M146">
            <v>1</v>
          </cell>
          <cell r="N146">
            <v>0</v>
          </cell>
          <cell r="O146">
            <v>0</v>
          </cell>
          <cell r="P146" t="str">
            <v xml:space="preserve">   </v>
          </cell>
          <cell r="R146" t="str">
            <v>0480</v>
          </cell>
        </row>
        <row r="147">
          <cell r="A147">
            <v>4186</v>
          </cell>
          <cell r="B147" t="str">
            <v>F</v>
          </cell>
          <cell r="C147" t="str">
            <v>2.10.7.1.5.1</v>
          </cell>
          <cell r="D147" t="str">
            <v>Arruela Borracha P/ Flange Pn-10 Dn 50</v>
          </cell>
          <cell r="E147" t="str">
            <v>und</v>
          </cell>
          <cell r="F147">
            <v>64</v>
          </cell>
          <cell r="G147">
            <v>16.579999999999998</v>
          </cell>
          <cell r="H147">
            <v>1061.1199999999999</v>
          </cell>
          <cell r="I147">
            <v>16.579999999999998</v>
          </cell>
          <cell r="J147">
            <v>1061.1199999999999</v>
          </cell>
          <cell r="K147">
            <v>0</v>
          </cell>
          <cell r="L147" t="str">
            <v xml:space="preserve">   </v>
          </cell>
          <cell r="M147">
            <v>1</v>
          </cell>
          <cell r="N147">
            <v>0</v>
          </cell>
          <cell r="O147">
            <v>0</v>
          </cell>
          <cell r="P147" t="str">
            <v xml:space="preserve">   </v>
          </cell>
          <cell r="R147" t="str">
            <v>0480</v>
          </cell>
        </row>
        <row r="148">
          <cell r="A148">
            <v>138</v>
          </cell>
          <cell r="B148" t="str">
            <v>F</v>
          </cell>
          <cell r="C148" t="str">
            <v>1.4.3.3.6</v>
          </cell>
          <cell r="D148" t="str">
            <v>Arruela Borracha P/ Flange Pn-10 Dn 500</v>
          </cell>
          <cell r="E148" t="str">
            <v>un</v>
          </cell>
          <cell r="F148">
            <v>2</v>
          </cell>
          <cell r="G148">
            <v>241.74</v>
          </cell>
          <cell r="H148">
            <v>483.48</v>
          </cell>
          <cell r="I148">
            <v>241.74</v>
          </cell>
          <cell r="J148">
            <v>483.48</v>
          </cell>
          <cell r="K148">
            <v>0</v>
          </cell>
          <cell r="L148" t="str">
            <v xml:space="preserve">   </v>
          </cell>
          <cell r="M148">
            <v>1</v>
          </cell>
          <cell r="N148">
            <v>0</v>
          </cell>
          <cell r="O148">
            <v>0</v>
          </cell>
          <cell r="P148" t="str">
            <v xml:space="preserve">   </v>
          </cell>
          <cell r="R148" t="str">
            <v>0490</v>
          </cell>
        </row>
        <row r="149">
          <cell r="A149">
            <v>3481</v>
          </cell>
          <cell r="B149" t="str">
            <v>F</v>
          </cell>
          <cell r="C149" t="str">
            <v>2.7.5.10.2.2</v>
          </cell>
          <cell r="D149" t="str">
            <v>Arruela Borracha P/ Flange Pn-10 Dn 500</v>
          </cell>
          <cell r="E149" t="str">
            <v>und</v>
          </cell>
          <cell r="F149">
            <v>6</v>
          </cell>
          <cell r="G149">
            <v>241.74</v>
          </cell>
          <cell r="H149">
            <v>1450.44</v>
          </cell>
          <cell r="I149">
            <v>241.74</v>
          </cell>
          <cell r="J149">
            <v>1450.44</v>
          </cell>
          <cell r="K149">
            <v>0</v>
          </cell>
          <cell r="L149" t="str">
            <v xml:space="preserve">   </v>
          </cell>
          <cell r="M149">
            <v>1</v>
          </cell>
          <cell r="N149">
            <v>0</v>
          </cell>
          <cell r="O149">
            <v>0</v>
          </cell>
          <cell r="P149" t="str">
            <v xml:space="preserve">   </v>
          </cell>
          <cell r="R149" t="str">
            <v>0490</v>
          </cell>
        </row>
        <row r="150">
          <cell r="A150">
            <v>137</v>
          </cell>
          <cell r="B150" t="str">
            <v>F</v>
          </cell>
          <cell r="C150" t="str">
            <v>1.4.3.3.5</v>
          </cell>
          <cell r="D150" t="str">
            <v>Arruela Borracha P/ Flange Pn-10 Dn 600</v>
          </cell>
          <cell r="E150" t="str">
            <v>un</v>
          </cell>
          <cell r="F150">
            <v>10</v>
          </cell>
          <cell r="G150">
            <v>502.88</v>
          </cell>
          <cell r="H150">
            <v>5028.8</v>
          </cell>
          <cell r="I150">
            <v>502.88</v>
          </cell>
          <cell r="J150">
            <v>5028.8</v>
          </cell>
          <cell r="K150">
            <v>0</v>
          </cell>
          <cell r="L150" t="str">
            <v xml:space="preserve">   </v>
          </cell>
          <cell r="M150">
            <v>1</v>
          </cell>
          <cell r="N150">
            <v>0</v>
          </cell>
          <cell r="O150">
            <v>0</v>
          </cell>
          <cell r="P150" t="str">
            <v xml:space="preserve">   </v>
          </cell>
          <cell r="R150" t="str">
            <v>0496</v>
          </cell>
        </row>
        <row r="151">
          <cell r="A151">
            <v>3480</v>
          </cell>
          <cell r="B151" t="str">
            <v>F</v>
          </cell>
          <cell r="C151" t="str">
            <v>2.7.5.10.2.1</v>
          </cell>
          <cell r="D151" t="str">
            <v>Arruela Borracha P/ Flange Pn-10 Dn 800</v>
          </cell>
          <cell r="E151" t="str">
            <v>und</v>
          </cell>
          <cell r="F151">
            <v>1</v>
          </cell>
          <cell r="G151">
            <v>1110.92</v>
          </cell>
          <cell r="H151">
            <v>1110.92</v>
          </cell>
          <cell r="I151">
            <v>1110.92</v>
          </cell>
          <cell r="J151">
            <v>1110.92</v>
          </cell>
          <cell r="K151">
            <v>0</v>
          </cell>
          <cell r="L151" t="str">
            <v xml:space="preserve">   </v>
          </cell>
          <cell r="M151">
            <v>1</v>
          </cell>
          <cell r="N151">
            <v>0</v>
          </cell>
          <cell r="O151">
            <v>0</v>
          </cell>
          <cell r="P151" t="str">
            <v xml:space="preserve">   </v>
          </cell>
          <cell r="R151" t="str">
            <v>0492</v>
          </cell>
        </row>
        <row r="152">
          <cell r="A152">
            <v>4405</v>
          </cell>
          <cell r="B152" t="str">
            <v>F</v>
          </cell>
          <cell r="C152" t="str">
            <v>2.12.2.1.1.7</v>
          </cell>
          <cell r="D152" t="str">
            <v xml:space="preserve">Arruela galvanizada Ø16mm  </v>
          </cell>
          <cell r="E152" t="str">
            <v>un</v>
          </cell>
          <cell r="F152">
            <v>1</v>
          </cell>
          <cell r="G152">
            <v>1.44</v>
          </cell>
          <cell r="H152">
            <v>1.44</v>
          </cell>
          <cell r="I152">
            <v>1.44</v>
          </cell>
          <cell r="J152">
            <v>1.44</v>
          </cell>
          <cell r="K152">
            <v>0</v>
          </cell>
          <cell r="L152" t="str">
            <v xml:space="preserve">   </v>
          </cell>
          <cell r="M152">
            <v>1</v>
          </cell>
          <cell r="N152">
            <v>0</v>
          </cell>
          <cell r="O152">
            <v>0</v>
          </cell>
          <cell r="P152" t="str">
            <v xml:space="preserve">   </v>
          </cell>
          <cell r="R152" t="str">
            <v>Comp242</v>
          </cell>
        </row>
        <row r="153">
          <cell r="A153">
            <v>4631</v>
          </cell>
          <cell r="B153" t="str">
            <v>F</v>
          </cell>
          <cell r="C153" t="str">
            <v>2.12.3.1.1.7</v>
          </cell>
          <cell r="D153" t="str">
            <v xml:space="preserve">Arruela galvanizada Ø16mm  </v>
          </cell>
          <cell r="E153" t="str">
            <v>un</v>
          </cell>
          <cell r="F153">
            <v>1</v>
          </cell>
          <cell r="G153">
            <v>1.44</v>
          </cell>
          <cell r="H153">
            <v>1.44</v>
          </cell>
          <cell r="I153">
            <v>1.44</v>
          </cell>
          <cell r="J153">
            <v>1.44</v>
          </cell>
          <cell r="K153">
            <v>0</v>
          </cell>
          <cell r="L153" t="str">
            <v xml:space="preserve">   </v>
          </cell>
          <cell r="M153">
            <v>1</v>
          </cell>
          <cell r="N153">
            <v>0</v>
          </cell>
          <cell r="O153">
            <v>0</v>
          </cell>
          <cell r="P153" t="str">
            <v xml:space="preserve">   </v>
          </cell>
          <cell r="R153" t="str">
            <v>Comp242</v>
          </cell>
        </row>
        <row r="154">
          <cell r="A154">
            <v>4857</v>
          </cell>
          <cell r="B154" t="str">
            <v>F</v>
          </cell>
          <cell r="C154" t="str">
            <v>2.12.4.1.1.7</v>
          </cell>
          <cell r="D154" t="str">
            <v xml:space="preserve">Arruela galvanizada Ø16mm  </v>
          </cell>
          <cell r="E154" t="str">
            <v>un</v>
          </cell>
          <cell r="F154">
            <v>1</v>
          </cell>
          <cell r="G154">
            <v>1.44</v>
          </cell>
          <cell r="H154">
            <v>1.44</v>
          </cell>
          <cell r="I154">
            <v>1.44</v>
          </cell>
          <cell r="J154">
            <v>1.44</v>
          </cell>
          <cell r="K154">
            <v>0</v>
          </cell>
          <cell r="L154" t="str">
            <v xml:space="preserve">   </v>
          </cell>
          <cell r="M154">
            <v>1</v>
          </cell>
          <cell r="N154">
            <v>0</v>
          </cell>
          <cell r="O154">
            <v>0</v>
          </cell>
          <cell r="P154" t="str">
            <v xml:space="preserve">   </v>
          </cell>
          <cell r="R154" t="str">
            <v>Comp242</v>
          </cell>
        </row>
        <row r="155">
          <cell r="A155">
            <v>5315</v>
          </cell>
          <cell r="B155" t="str">
            <v>F</v>
          </cell>
          <cell r="C155" t="str">
            <v>2.12.6.1.1.7</v>
          </cell>
          <cell r="D155" t="str">
            <v xml:space="preserve">Arruela galvanizada Ø16mm  </v>
          </cell>
          <cell r="E155" t="str">
            <v>un</v>
          </cell>
          <cell r="F155">
            <v>1</v>
          </cell>
          <cell r="G155">
            <v>1.44</v>
          </cell>
          <cell r="H155">
            <v>1.44</v>
          </cell>
          <cell r="I155">
            <v>1.44</v>
          </cell>
          <cell r="J155">
            <v>1.44</v>
          </cell>
          <cell r="K155">
            <v>0</v>
          </cell>
          <cell r="L155" t="str">
            <v xml:space="preserve">   </v>
          </cell>
          <cell r="M155">
            <v>1</v>
          </cell>
          <cell r="N155">
            <v>0</v>
          </cell>
          <cell r="O155">
            <v>0</v>
          </cell>
          <cell r="P155" t="str">
            <v xml:space="preserve">   </v>
          </cell>
          <cell r="R155" t="str">
            <v>Comp242</v>
          </cell>
        </row>
        <row r="156">
          <cell r="A156">
            <v>5541</v>
          </cell>
          <cell r="B156" t="str">
            <v>F</v>
          </cell>
          <cell r="C156" t="str">
            <v>2.12.7.1.1.7</v>
          </cell>
          <cell r="D156" t="str">
            <v xml:space="preserve">Arruela galvanizada Ø16mm  </v>
          </cell>
          <cell r="E156" t="str">
            <v>un</v>
          </cell>
          <cell r="F156">
            <v>1</v>
          </cell>
          <cell r="G156">
            <v>1.44</v>
          </cell>
          <cell r="H156">
            <v>1.44</v>
          </cell>
          <cell r="I156">
            <v>1.44</v>
          </cell>
          <cell r="J156">
            <v>1.44</v>
          </cell>
          <cell r="K156">
            <v>0</v>
          </cell>
          <cell r="L156" t="str">
            <v xml:space="preserve">   </v>
          </cell>
          <cell r="M156">
            <v>1</v>
          </cell>
          <cell r="N156">
            <v>0</v>
          </cell>
          <cell r="O156">
            <v>0</v>
          </cell>
          <cell r="P156" t="str">
            <v xml:space="preserve">   </v>
          </cell>
          <cell r="R156" t="str">
            <v>Comp242</v>
          </cell>
        </row>
        <row r="157">
          <cell r="A157">
            <v>251</v>
          </cell>
          <cell r="B157" t="str">
            <v>F</v>
          </cell>
          <cell r="C157" t="str">
            <v>1.5.4.2.10</v>
          </cell>
          <cell r="D157" t="str">
            <v>Arruela Borracha P/ Flange Pn-10 Dn 1000</v>
          </cell>
          <cell r="E157" t="str">
            <v>pc</v>
          </cell>
          <cell r="F157">
            <v>6</v>
          </cell>
          <cell r="G157">
            <v>1424.11</v>
          </cell>
          <cell r="H157">
            <v>8544.66</v>
          </cell>
          <cell r="I157">
            <v>1424.11</v>
          </cell>
          <cell r="J157">
            <v>8544.66</v>
          </cell>
          <cell r="K157">
            <v>0</v>
          </cell>
          <cell r="L157" t="str">
            <v xml:space="preserve">   </v>
          </cell>
          <cell r="M157">
            <v>1</v>
          </cell>
          <cell r="N157">
            <v>0</v>
          </cell>
          <cell r="O157">
            <v>0</v>
          </cell>
          <cell r="P157" t="str">
            <v xml:space="preserve">   </v>
          </cell>
          <cell r="R157" t="str">
            <v>0495</v>
          </cell>
        </row>
        <row r="158">
          <cell r="A158">
            <v>247</v>
          </cell>
          <cell r="B158" t="str">
            <v>F</v>
          </cell>
          <cell r="C158" t="str">
            <v>1.5.4.2.6</v>
          </cell>
          <cell r="D158" t="str">
            <v>Arruela Borracha P/ Flange Pn-10 Dn 300</v>
          </cell>
          <cell r="E158" t="str">
            <v>pc</v>
          </cell>
          <cell r="F158">
            <v>12</v>
          </cell>
          <cell r="G158">
            <v>178.41</v>
          </cell>
          <cell r="H158">
            <v>2140.92</v>
          </cell>
          <cell r="I158">
            <v>178.41</v>
          </cell>
          <cell r="J158">
            <v>2140.92</v>
          </cell>
          <cell r="K158">
            <v>0</v>
          </cell>
          <cell r="L158" t="str">
            <v xml:space="preserve">   </v>
          </cell>
          <cell r="M158">
            <v>1</v>
          </cell>
          <cell r="N158">
            <v>0</v>
          </cell>
          <cell r="O158">
            <v>0</v>
          </cell>
          <cell r="P158" t="str">
            <v xml:space="preserve">   </v>
          </cell>
          <cell r="R158" t="str">
            <v>0488</v>
          </cell>
        </row>
        <row r="159">
          <cell r="A159">
            <v>248</v>
          </cell>
          <cell r="B159" t="str">
            <v>F</v>
          </cell>
          <cell r="C159" t="str">
            <v>1.5.4.2.7</v>
          </cell>
          <cell r="D159" t="str">
            <v>Arruela Borracha P/ Flange Pn-10 Dn 400</v>
          </cell>
          <cell r="E159" t="str">
            <v>pc</v>
          </cell>
          <cell r="F159">
            <v>60</v>
          </cell>
          <cell r="G159">
            <v>235.4</v>
          </cell>
          <cell r="H159">
            <v>14124</v>
          </cell>
          <cell r="I159">
            <v>235.4</v>
          </cell>
          <cell r="J159">
            <v>14124</v>
          </cell>
          <cell r="K159">
            <v>0</v>
          </cell>
          <cell r="L159" t="str">
            <v xml:space="preserve">   </v>
          </cell>
          <cell r="M159">
            <v>1</v>
          </cell>
          <cell r="N159">
            <v>0</v>
          </cell>
          <cell r="O159">
            <v>0</v>
          </cell>
          <cell r="P159" t="str">
            <v xml:space="preserve">   </v>
          </cell>
          <cell r="R159" t="str">
            <v>0481</v>
          </cell>
        </row>
        <row r="160">
          <cell r="A160">
            <v>249</v>
          </cell>
          <cell r="B160" t="str">
            <v>F</v>
          </cell>
          <cell r="C160" t="str">
            <v>1.5.4.2.8</v>
          </cell>
          <cell r="D160" t="str">
            <v>Arruela Borracha P/ Flange Pn-10 Dn 500</v>
          </cell>
          <cell r="E160" t="str">
            <v>pc</v>
          </cell>
          <cell r="F160">
            <v>60</v>
          </cell>
          <cell r="G160">
            <v>241.74</v>
          </cell>
          <cell r="H160">
            <v>14504.4</v>
          </cell>
          <cell r="I160">
            <v>241.74</v>
          </cell>
          <cell r="J160">
            <v>14504.4</v>
          </cell>
          <cell r="K160">
            <v>0</v>
          </cell>
          <cell r="L160" t="str">
            <v xml:space="preserve">   </v>
          </cell>
          <cell r="M160">
            <v>1</v>
          </cell>
          <cell r="N160">
            <v>0</v>
          </cell>
          <cell r="O160">
            <v>0</v>
          </cell>
          <cell r="P160" t="str">
            <v xml:space="preserve">   </v>
          </cell>
          <cell r="R160" t="str">
            <v>0490</v>
          </cell>
        </row>
        <row r="161">
          <cell r="A161">
            <v>250</v>
          </cell>
          <cell r="B161" t="str">
            <v>F</v>
          </cell>
          <cell r="C161" t="str">
            <v>1.5.4.2.9</v>
          </cell>
          <cell r="D161" t="str">
            <v>Arruela Borracha P/ Flange Pn-10 Dn 600</v>
          </cell>
          <cell r="E161" t="str">
            <v>pc</v>
          </cell>
          <cell r="F161">
            <v>50</v>
          </cell>
          <cell r="G161">
            <v>502.88</v>
          </cell>
          <cell r="H161">
            <v>25144</v>
          </cell>
          <cell r="I161">
            <v>502.88</v>
          </cell>
          <cell r="J161">
            <v>25144</v>
          </cell>
          <cell r="K161">
            <v>0</v>
          </cell>
          <cell r="L161" t="str">
            <v xml:space="preserve">   </v>
          </cell>
          <cell r="M161">
            <v>1</v>
          </cell>
          <cell r="N161">
            <v>0</v>
          </cell>
          <cell r="O161">
            <v>0</v>
          </cell>
          <cell r="P161" t="str">
            <v xml:space="preserve">   </v>
          </cell>
          <cell r="R161" t="str">
            <v>0496</v>
          </cell>
        </row>
        <row r="162">
          <cell r="A162">
            <v>1705</v>
          </cell>
          <cell r="B162" t="str">
            <v>F</v>
          </cell>
          <cell r="C162" t="str">
            <v>1.16.5.1.15</v>
          </cell>
          <cell r="D162" t="str">
            <v>Arruela quadrada 38mm c/furo de 14mm</v>
          </cell>
          <cell r="E162" t="str">
            <v>un</v>
          </cell>
          <cell r="F162">
            <v>12</v>
          </cell>
          <cell r="G162">
            <v>0.72</v>
          </cell>
          <cell r="H162">
            <v>8.64</v>
          </cell>
          <cell r="I162">
            <v>0.72</v>
          </cell>
          <cell r="J162">
            <v>8.64</v>
          </cell>
          <cell r="K162">
            <v>0</v>
          </cell>
          <cell r="L162" t="str">
            <v xml:space="preserve">   </v>
          </cell>
          <cell r="M162">
            <v>1</v>
          </cell>
          <cell r="N162">
            <v>0</v>
          </cell>
          <cell r="O162">
            <v>0</v>
          </cell>
          <cell r="P162" t="str">
            <v xml:space="preserve">   </v>
          </cell>
          <cell r="R162" t="str">
            <v>Comp243</v>
          </cell>
        </row>
        <row r="163">
          <cell r="A163">
            <v>4294</v>
          </cell>
          <cell r="B163" t="str">
            <v>F</v>
          </cell>
          <cell r="C163" t="str">
            <v>2.12.1.1.1.16</v>
          </cell>
          <cell r="D163" t="str">
            <v>Arruela quadrada 38mm c/furo de 14mm</v>
          </cell>
          <cell r="E163" t="str">
            <v>un</v>
          </cell>
          <cell r="F163">
            <v>12</v>
          </cell>
          <cell r="G163">
            <v>0.72</v>
          </cell>
          <cell r="H163">
            <v>8.64</v>
          </cell>
          <cell r="I163">
            <v>0.72</v>
          </cell>
          <cell r="J163">
            <v>8.64</v>
          </cell>
          <cell r="K163">
            <v>0</v>
          </cell>
          <cell r="L163" t="str">
            <v xml:space="preserve">   </v>
          </cell>
          <cell r="M163">
            <v>1</v>
          </cell>
          <cell r="N163">
            <v>0</v>
          </cell>
          <cell r="O163">
            <v>0</v>
          </cell>
          <cell r="P163" t="str">
            <v xml:space="preserve">   </v>
          </cell>
          <cell r="R163" t="str">
            <v>Comp243</v>
          </cell>
        </row>
        <row r="164">
          <cell r="A164">
            <v>5091</v>
          </cell>
          <cell r="B164" t="str">
            <v>F</v>
          </cell>
          <cell r="C164" t="str">
            <v>2.12.5.1.1.16</v>
          </cell>
          <cell r="D164" t="str">
            <v>Arruela quadrada 38mm c/furo de 14mm</v>
          </cell>
          <cell r="E164" t="str">
            <v>un</v>
          </cell>
          <cell r="F164">
            <v>12</v>
          </cell>
          <cell r="G164">
            <v>0.72</v>
          </cell>
          <cell r="H164">
            <v>8.64</v>
          </cell>
          <cell r="I164">
            <v>0.72</v>
          </cell>
          <cell r="J164">
            <v>8.64</v>
          </cell>
          <cell r="K164">
            <v>0</v>
          </cell>
          <cell r="L164" t="str">
            <v xml:space="preserve">   </v>
          </cell>
          <cell r="M164">
            <v>1</v>
          </cell>
          <cell r="N164">
            <v>0</v>
          </cell>
          <cell r="O164">
            <v>0</v>
          </cell>
          <cell r="P164" t="str">
            <v xml:space="preserve">   </v>
          </cell>
          <cell r="R164" t="str">
            <v>Comp243</v>
          </cell>
        </row>
        <row r="165">
          <cell r="A165">
            <v>1706</v>
          </cell>
          <cell r="B165" t="str">
            <v>F</v>
          </cell>
          <cell r="C165" t="str">
            <v>1.16.5.1.16</v>
          </cell>
          <cell r="D165" t="str">
            <v>Arruela Quadrada Aco Galv D = 38Mm Esp= 3Mm Dfuro= 18 Mm</v>
          </cell>
          <cell r="E165" t="str">
            <v>un</v>
          </cell>
          <cell r="F165">
            <v>12</v>
          </cell>
          <cell r="G165">
            <v>1.31</v>
          </cell>
          <cell r="H165">
            <v>15.72</v>
          </cell>
          <cell r="I165">
            <v>1.31</v>
          </cell>
          <cell r="J165">
            <v>15.72</v>
          </cell>
          <cell r="K165">
            <v>0</v>
          </cell>
          <cell r="L165" t="str">
            <v xml:space="preserve">   </v>
          </cell>
          <cell r="M165">
            <v>1</v>
          </cell>
          <cell r="N165">
            <v>0</v>
          </cell>
          <cell r="O165">
            <v>0</v>
          </cell>
          <cell r="P165" t="str">
            <v xml:space="preserve">   </v>
          </cell>
          <cell r="R165" t="str">
            <v>0379</v>
          </cell>
        </row>
        <row r="166">
          <cell r="A166">
            <v>4295</v>
          </cell>
          <cell r="B166" t="str">
            <v>F</v>
          </cell>
          <cell r="C166" t="str">
            <v>2.12.1.1.1.17</v>
          </cell>
          <cell r="D166" t="str">
            <v>Arruela Quadrada Aco Galv D = 38Mm Esp= 3Mm Dfuro= 18 Mm</v>
          </cell>
          <cell r="E166" t="str">
            <v>un</v>
          </cell>
          <cell r="F166">
            <v>12</v>
          </cell>
          <cell r="G166">
            <v>1.31</v>
          </cell>
          <cell r="H166">
            <v>15.72</v>
          </cell>
          <cell r="I166">
            <v>1.31</v>
          </cell>
          <cell r="J166">
            <v>15.72</v>
          </cell>
          <cell r="K166">
            <v>0</v>
          </cell>
          <cell r="L166" t="str">
            <v xml:space="preserve">   </v>
          </cell>
          <cell r="M166">
            <v>1</v>
          </cell>
          <cell r="N166">
            <v>0</v>
          </cell>
          <cell r="O166">
            <v>0</v>
          </cell>
          <cell r="P166" t="str">
            <v xml:space="preserve">   </v>
          </cell>
          <cell r="R166" t="str">
            <v>0379</v>
          </cell>
        </row>
        <row r="167">
          <cell r="A167">
            <v>5092</v>
          </cell>
          <cell r="B167" t="str">
            <v>F</v>
          </cell>
          <cell r="C167" t="str">
            <v>2.12.5.1.1.17</v>
          </cell>
          <cell r="D167" t="str">
            <v>Arruela Quadrada Aco Galv D = 38Mm Esp= 3Mm Dfuro= 18 Mm</v>
          </cell>
          <cell r="E167" t="str">
            <v>un</v>
          </cell>
          <cell r="F167">
            <v>12</v>
          </cell>
          <cell r="G167">
            <v>1.31</v>
          </cell>
          <cell r="H167">
            <v>15.72</v>
          </cell>
          <cell r="I167">
            <v>1.31</v>
          </cell>
          <cell r="J167">
            <v>15.72</v>
          </cell>
          <cell r="K167">
            <v>0</v>
          </cell>
          <cell r="L167" t="str">
            <v xml:space="preserve">   </v>
          </cell>
          <cell r="M167">
            <v>1</v>
          </cell>
          <cell r="N167">
            <v>0</v>
          </cell>
          <cell r="O167">
            <v>0</v>
          </cell>
          <cell r="P167" t="str">
            <v xml:space="preserve">   </v>
          </cell>
          <cell r="R167" t="str">
            <v>0379</v>
          </cell>
        </row>
        <row r="168">
          <cell r="A168">
            <v>422</v>
          </cell>
          <cell r="B168" t="str">
            <v>F</v>
          </cell>
          <cell r="C168" t="str">
            <v>1.8.1.5.11</v>
          </cell>
          <cell r="D168" t="str">
            <v>Arruela Borracha P/ Flange Pn-10 Dn 400</v>
          </cell>
          <cell r="E168" t="str">
            <v>pc</v>
          </cell>
          <cell r="F168">
            <v>3</v>
          </cell>
          <cell r="G168">
            <v>235.4</v>
          </cell>
          <cell r="H168">
            <v>706.2</v>
          </cell>
          <cell r="I168">
            <v>235.4</v>
          </cell>
          <cell r="J168">
            <v>706.2</v>
          </cell>
          <cell r="K168">
            <v>0</v>
          </cell>
          <cell r="L168" t="str">
            <v xml:space="preserve">   </v>
          </cell>
          <cell r="M168">
            <v>1</v>
          </cell>
          <cell r="N168">
            <v>0</v>
          </cell>
          <cell r="O168">
            <v>0</v>
          </cell>
          <cell r="P168" t="str">
            <v xml:space="preserve">   </v>
          </cell>
          <cell r="R168" t="str">
            <v>0481</v>
          </cell>
        </row>
        <row r="169">
          <cell r="A169">
            <v>410</v>
          </cell>
          <cell r="B169" t="str">
            <v>F</v>
          </cell>
          <cell r="C169" t="str">
            <v>1.8.1.4.23</v>
          </cell>
          <cell r="D169" t="str">
            <v>Arruela Borracha P/ Flange Pn-10 Dn 200</v>
          </cell>
          <cell r="E169" t="str">
            <v>pc</v>
          </cell>
          <cell r="F169">
            <v>3</v>
          </cell>
          <cell r="G169">
            <v>50.35</v>
          </cell>
          <cell r="H169">
            <v>151.05000000000001</v>
          </cell>
          <cell r="I169">
            <v>50.35</v>
          </cell>
          <cell r="J169">
            <v>151.05000000000001</v>
          </cell>
          <cell r="K169">
            <v>0</v>
          </cell>
          <cell r="L169" t="str">
            <v xml:space="preserve">   </v>
          </cell>
          <cell r="M169">
            <v>1</v>
          </cell>
          <cell r="N169">
            <v>0</v>
          </cell>
          <cell r="O169">
            <v>0</v>
          </cell>
          <cell r="P169" t="str">
            <v xml:space="preserve">   </v>
          </cell>
          <cell r="R169" t="str">
            <v>0483</v>
          </cell>
        </row>
        <row r="170">
          <cell r="A170">
            <v>408</v>
          </cell>
          <cell r="B170" t="str">
            <v>F</v>
          </cell>
          <cell r="C170" t="str">
            <v>1.8.1.4.21</v>
          </cell>
          <cell r="D170" t="str">
            <v>Arruela Borracha P/ Flange Pn-10 Dn 100</v>
          </cell>
          <cell r="E170" t="str">
            <v>pc</v>
          </cell>
          <cell r="F170">
            <v>3</v>
          </cell>
          <cell r="G170">
            <v>29.39</v>
          </cell>
          <cell r="H170">
            <v>88.17</v>
          </cell>
          <cell r="I170">
            <v>29.39</v>
          </cell>
          <cell r="J170">
            <v>88.17</v>
          </cell>
          <cell r="K170">
            <v>0</v>
          </cell>
          <cell r="L170" t="str">
            <v xml:space="preserve">   </v>
          </cell>
          <cell r="M170">
            <v>1</v>
          </cell>
          <cell r="N170">
            <v>0</v>
          </cell>
          <cell r="O170">
            <v>0</v>
          </cell>
          <cell r="P170" t="str">
            <v xml:space="preserve">   </v>
          </cell>
          <cell r="R170" t="str">
            <v>0486</v>
          </cell>
        </row>
        <row r="171">
          <cell r="A171">
            <v>409</v>
          </cell>
          <cell r="B171" t="str">
            <v>F</v>
          </cell>
          <cell r="C171" t="str">
            <v>1.8.1.4.22</v>
          </cell>
          <cell r="D171" t="str">
            <v>Arruela Borracha P/ Flange Pn-10 Dn 150</v>
          </cell>
          <cell r="E171" t="str">
            <v>pc</v>
          </cell>
          <cell r="F171">
            <v>6</v>
          </cell>
          <cell r="G171">
            <v>40.729999999999997</v>
          </cell>
          <cell r="H171">
            <v>244.38</v>
          </cell>
          <cell r="I171">
            <v>40.729999999999997</v>
          </cell>
          <cell r="J171">
            <v>244.38</v>
          </cell>
          <cell r="K171">
            <v>0</v>
          </cell>
          <cell r="L171" t="str">
            <v xml:space="preserve">   </v>
          </cell>
          <cell r="M171">
            <v>1</v>
          </cell>
          <cell r="N171">
            <v>0</v>
          </cell>
          <cell r="O171">
            <v>0</v>
          </cell>
          <cell r="P171" t="str">
            <v xml:space="preserve">   </v>
          </cell>
          <cell r="R171" t="str">
            <v>0484</v>
          </cell>
        </row>
        <row r="172">
          <cell r="A172">
            <v>407</v>
          </cell>
          <cell r="B172" t="str">
            <v>F</v>
          </cell>
          <cell r="C172" t="str">
            <v>1.8.1.4.20</v>
          </cell>
          <cell r="D172" t="str">
            <v>Arruela Borracha P/ Flange Pn-10 Dn 50</v>
          </cell>
          <cell r="E172" t="str">
            <v>pc</v>
          </cell>
          <cell r="F172">
            <v>6</v>
          </cell>
          <cell r="G172">
            <v>16.579999999999998</v>
          </cell>
          <cell r="H172">
            <v>99.48</v>
          </cell>
          <cell r="I172">
            <v>16.579999999999998</v>
          </cell>
          <cell r="J172">
            <v>99.48</v>
          </cell>
          <cell r="K172">
            <v>0</v>
          </cell>
          <cell r="L172" t="str">
            <v xml:space="preserve">   </v>
          </cell>
          <cell r="M172">
            <v>1</v>
          </cell>
          <cell r="N172">
            <v>0</v>
          </cell>
          <cell r="O172">
            <v>0</v>
          </cell>
          <cell r="P172" t="str">
            <v xml:space="preserve">   </v>
          </cell>
          <cell r="R172" t="str">
            <v>0480</v>
          </cell>
        </row>
        <row r="173">
          <cell r="A173">
            <v>4427</v>
          </cell>
          <cell r="B173" t="str">
            <v>F</v>
          </cell>
          <cell r="C173" t="str">
            <v>2.12.2.1.1.29</v>
          </cell>
          <cell r="D173" t="str">
            <v>Base para rele fotoeletrico, mod. B - 10a, ref. Tecnowatt ou similar</v>
          </cell>
          <cell r="E173" t="str">
            <v>un</v>
          </cell>
          <cell r="F173">
            <v>1</v>
          </cell>
          <cell r="G173">
            <v>22.36</v>
          </cell>
          <cell r="H173">
            <v>22.36</v>
          </cell>
          <cell r="I173">
            <v>22.36</v>
          </cell>
          <cell r="J173">
            <v>22.36</v>
          </cell>
          <cell r="K173">
            <v>0</v>
          </cell>
          <cell r="L173" t="str">
            <v xml:space="preserve">   </v>
          </cell>
          <cell r="M173">
            <v>1</v>
          </cell>
          <cell r="N173">
            <v>0</v>
          </cell>
          <cell r="O173">
            <v>0</v>
          </cell>
          <cell r="P173" t="str">
            <v xml:space="preserve">   </v>
          </cell>
          <cell r="R173" t="str">
            <v>Comp244</v>
          </cell>
        </row>
        <row r="174">
          <cell r="A174">
            <v>4451</v>
          </cell>
          <cell r="B174" t="str">
            <v>F</v>
          </cell>
          <cell r="C174" t="str">
            <v>2.12.2.2.1.14</v>
          </cell>
          <cell r="D174" t="str">
            <v>Base para rele fotoeletrico, mod. B - 10a, ref. Tecnowatt ou similar</v>
          </cell>
          <cell r="E174" t="str">
            <v>un</v>
          </cell>
          <cell r="F174">
            <v>3</v>
          </cell>
          <cell r="G174">
            <v>22.36</v>
          </cell>
          <cell r="H174">
            <v>67.08</v>
          </cell>
          <cell r="I174">
            <v>22.36</v>
          </cell>
          <cell r="J174">
            <v>67.08</v>
          </cell>
          <cell r="K174">
            <v>0</v>
          </cell>
          <cell r="L174" t="str">
            <v xml:space="preserve">   </v>
          </cell>
          <cell r="M174">
            <v>1</v>
          </cell>
          <cell r="N174">
            <v>0</v>
          </cell>
          <cell r="O174">
            <v>0</v>
          </cell>
          <cell r="P174" t="str">
            <v xml:space="preserve">   </v>
          </cell>
          <cell r="R174" t="str">
            <v>Comp244</v>
          </cell>
        </row>
        <row r="175">
          <cell r="A175">
            <v>4653</v>
          </cell>
          <cell r="B175" t="str">
            <v>F</v>
          </cell>
          <cell r="C175" t="str">
            <v>2.12.3.1.1.29</v>
          </cell>
          <cell r="D175" t="str">
            <v>Base para rele fotoeletrico, mod. B - 10a, ref. Tecnowatt ou similar</v>
          </cell>
          <cell r="E175" t="str">
            <v>un</v>
          </cell>
          <cell r="F175">
            <v>1</v>
          </cell>
          <cell r="G175">
            <v>22.36</v>
          </cell>
          <cell r="H175">
            <v>22.36</v>
          </cell>
          <cell r="I175">
            <v>22.36</v>
          </cell>
          <cell r="J175">
            <v>22.36</v>
          </cell>
          <cell r="K175">
            <v>0</v>
          </cell>
          <cell r="L175" t="str">
            <v xml:space="preserve">   </v>
          </cell>
          <cell r="M175">
            <v>1</v>
          </cell>
          <cell r="N175">
            <v>0</v>
          </cell>
          <cell r="O175">
            <v>0</v>
          </cell>
          <cell r="P175" t="str">
            <v xml:space="preserve">   </v>
          </cell>
          <cell r="R175" t="str">
            <v>Comp244</v>
          </cell>
        </row>
        <row r="176">
          <cell r="A176">
            <v>4677</v>
          </cell>
          <cell r="B176" t="str">
            <v>F</v>
          </cell>
          <cell r="C176" t="str">
            <v>2.12.3.2.1.14</v>
          </cell>
          <cell r="D176" t="str">
            <v>Base para rele fotoeletrico, mod. B - 10a, ref. Tecnowatt ou similar</v>
          </cell>
          <cell r="E176" t="str">
            <v>un</v>
          </cell>
          <cell r="F176">
            <v>3</v>
          </cell>
          <cell r="G176">
            <v>22.36</v>
          </cell>
          <cell r="H176">
            <v>67.08</v>
          </cell>
          <cell r="I176">
            <v>22.36</v>
          </cell>
          <cell r="J176">
            <v>67.08</v>
          </cell>
          <cell r="K176">
            <v>0</v>
          </cell>
          <cell r="L176" t="str">
            <v xml:space="preserve">   </v>
          </cell>
          <cell r="M176">
            <v>1</v>
          </cell>
          <cell r="N176">
            <v>0</v>
          </cell>
          <cell r="O176">
            <v>0</v>
          </cell>
          <cell r="P176" t="str">
            <v xml:space="preserve">   </v>
          </cell>
          <cell r="R176" t="str">
            <v>Comp244</v>
          </cell>
        </row>
        <row r="177">
          <cell r="A177">
            <v>4878</v>
          </cell>
          <cell r="B177" t="str">
            <v>F</v>
          </cell>
          <cell r="C177" t="str">
            <v>2.12.4.1.1.28</v>
          </cell>
          <cell r="D177" t="str">
            <v>Base para rele fotoeletrico, mod. B - 10a, ref. Tecnowatt ou similar</v>
          </cell>
          <cell r="E177" t="str">
            <v>un</v>
          </cell>
          <cell r="F177">
            <v>1</v>
          </cell>
          <cell r="G177">
            <v>22.36</v>
          </cell>
          <cell r="H177">
            <v>22.36</v>
          </cell>
          <cell r="I177">
            <v>22.36</v>
          </cell>
          <cell r="J177">
            <v>22.36</v>
          </cell>
          <cell r="K177">
            <v>0</v>
          </cell>
          <cell r="L177" t="str">
            <v xml:space="preserve">   </v>
          </cell>
          <cell r="M177">
            <v>1</v>
          </cell>
          <cell r="N177">
            <v>0</v>
          </cell>
          <cell r="O177">
            <v>0</v>
          </cell>
          <cell r="P177" t="str">
            <v xml:space="preserve">   </v>
          </cell>
          <cell r="R177" t="str">
            <v>Comp244</v>
          </cell>
        </row>
        <row r="178">
          <cell r="A178">
            <v>4901</v>
          </cell>
          <cell r="B178" t="str">
            <v>F</v>
          </cell>
          <cell r="C178" t="str">
            <v>2.12.4.2.1.13</v>
          </cell>
          <cell r="D178" t="str">
            <v>Base para rele fotoeletrico, mod. B - 10a, ref. Tecnowatt ou similar</v>
          </cell>
          <cell r="E178" t="str">
            <v>un</v>
          </cell>
          <cell r="F178">
            <v>3</v>
          </cell>
          <cell r="G178">
            <v>22.36</v>
          </cell>
          <cell r="H178">
            <v>67.08</v>
          </cell>
          <cell r="I178">
            <v>22.36</v>
          </cell>
          <cell r="J178">
            <v>67.08</v>
          </cell>
          <cell r="K178">
            <v>0</v>
          </cell>
          <cell r="L178" t="str">
            <v xml:space="preserve">   </v>
          </cell>
          <cell r="M178">
            <v>1</v>
          </cell>
          <cell r="N178">
            <v>0</v>
          </cell>
          <cell r="O178">
            <v>0</v>
          </cell>
          <cell r="P178" t="str">
            <v xml:space="preserve">   </v>
          </cell>
          <cell r="R178" t="str">
            <v>Comp244</v>
          </cell>
        </row>
        <row r="179">
          <cell r="A179">
            <v>5134</v>
          </cell>
          <cell r="B179" t="str">
            <v>F</v>
          </cell>
          <cell r="C179" t="str">
            <v>2.12.5.2.1.13</v>
          </cell>
          <cell r="D179" t="str">
            <v>Base para rele fotoeletrico, mod. B - 10a, ref. Tecnowatt ou similar</v>
          </cell>
          <cell r="E179" t="str">
            <v>un</v>
          </cell>
          <cell r="F179">
            <v>3</v>
          </cell>
          <cell r="G179">
            <v>22.36</v>
          </cell>
          <cell r="H179">
            <v>67.08</v>
          </cell>
          <cell r="I179">
            <v>22.36</v>
          </cell>
          <cell r="J179">
            <v>67.08</v>
          </cell>
          <cell r="K179">
            <v>0</v>
          </cell>
          <cell r="L179" t="str">
            <v xml:space="preserve">   </v>
          </cell>
          <cell r="M179">
            <v>1</v>
          </cell>
          <cell r="N179">
            <v>0</v>
          </cell>
          <cell r="O179">
            <v>0</v>
          </cell>
          <cell r="P179" t="str">
            <v xml:space="preserve">   </v>
          </cell>
          <cell r="R179" t="str">
            <v>Comp244</v>
          </cell>
        </row>
        <row r="180">
          <cell r="A180">
            <v>5336</v>
          </cell>
          <cell r="B180" t="str">
            <v>F</v>
          </cell>
          <cell r="C180" t="str">
            <v>2.12.6.1.1.28</v>
          </cell>
          <cell r="D180" t="str">
            <v>Base para rele fotoeletrico, mod. B - 10a, ref. Tecnowatt ou similar</v>
          </cell>
          <cell r="E180" t="str">
            <v>un</v>
          </cell>
          <cell r="F180">
            <v>1</v>
          </cell>
          <cell r="G180">
            <v>22.36</v>
          </cell>
          <cell r="H180">
            <v>22.36</v>
          </cell>
          <cell r="I180">
            <v>22.36</v>
          </cell>
          <cell r="J180">
            <v>22.36</v>
          </cell>
          <cell r="K180">
            <v>0</v>
          </cell>
          <cell r="L180" t="str">
            <v xml:space="preserve">   </v>
          </cell>
          <cell r="M180">
            <v>1</v>
          </cell>
          <cell r="N180">
            <v>0</v>
          </cell>
          <cell r="O180">
            <v>0</v>
          </cell>
          <cell r="P180" t="str">
            <v xml:space="preserve">   </v>
          </cell>
          <cell r="R180" t="str">
            <v>Comp244</v>
          </cell>
        </row>
        <row r="181">
          <cell r="A181">
            <v>5359</v>
          </cell>
          <cell r="B181" t="str">
            <v>F</v>
          </cell>
          <cell r="C181" t="str">
            <v>2.12.6.2.1.13</v>
          </cell>
          <cell r="D181" t="str">
            <v>Base para rele fotoeletrico, mod. B - 10a, ref. Tecnowatt ou similar</v>
          </cell>
          <cell r="E181" t="str">
            <v>un</v>
          </cell>
          <cell r="F181">
            <v>3</v>
          </cell>
          <cell r="G181">
            <v>22.36</v>
          </cell>
          <cell r="H181">
            <v>67.08</v>
          </cell>
          <cell r="I181">
            <v>22.36</v>
          </cell>
          <cell r="J181">
            <v>67.08</v>
          </cell>
          <cell r="K181">
            <v>0</v>
          </cell>
          <cell r="L181" t="str">
            <v xml:space="preserve">   </v>
          </cell>
          <cell r="M181">
            <v>1</v>
          </cell>
          <cell r="N181">
            <v>0</v>
          </cell>
          <cell r="O181">
            <v>0</v>
          </cell>
          <cell r="P181" t="str">
            <v xml:space="preserve">   </v>
          </cell>
          <cell r="R181" t="str">
            <v>Comp244</v>
          </cell>
        </row>
        <row r="182">
          <cell r="A182">
            <v>5562</v>
          </cell>
          <cell r="B182" t="str">
            <v>F</v>
          </cell>
          <cell r="C182" t="str">
            <v>2.12.7.1.1.28</v>
          </cell>
          <cell r="D182" t="str">
            <v>Base para rele fotoeletrico, mod. B - 10a, ref. Tecnowatt ou similar</v>
          </cell>
          <cell r="E182" t="str">
            <v>un</v>
          </cell>
          <cell r="F182">
            <v>1</v>
          </cell>
          <cell r="G182">
            <v>22.36</v>
          </cell>
          <cell r="H182">
            <v>22.36</v>
          </cell>
          <cell r="I182">
            <v>22.36</v>
          </cell>
          <cell r="J182">
            <v>22.36</v>
          </cell>
          <cell r="K182">
            <v>0</v>
          </cell>
          <cell r="L182" t="str">
            <v xml:space="preserve">   </v>
          </cell>
          <cell r="M182">
            <v>1</v>
          </cell>
          <cell r="N182">
            <v>0</v>
          </cell>
          <cell r="O182">
            <v>0</v>
          </cell>
          <cell r="P182" t="str">
            <v xml:space="preserve">   </v>
          </cell>
          <cell r="R182" t="str">
            <v>Comp244</v>
          </cell>
        </row>
        <row r="183">
          <cell r="A183">
            <v>5585</v>
          </cell>
          <cell r="B183" t="str">
            <v>F</v>
          </cell>
          <cell r="C183" t="str">
            <v>2.12.7.2.1.13</v>
          </cell>
          <cell r="D183" t="str">
            <v>Base para rele fotoeletrico, mod. B - 10a, ref. Tecnowatt ou similar</v>
          </cell>
          <cell r="E183" t="str">
            <v>un</v>
          </cell>
          <cell r="F183">
            <v>3</v>
          </cell>
          <cell r="G183">
            <v>22.36</v>
          </cell>
          <cell r="H183">
            <v>67.08</v>
          </cell>
          <cell r="I183">
            <v>22.36</v>
          </cell>
          <cell r="J183">
            <v>67.08</v>
          </cell>
          <cell r="K183">
            <v>0</v>
          </cell>
          <cell r="L183" t="str">
            <v xml:space="preserve">   </v>
          </cell>
          <cell r="M183">
            <v>1</v>
          </cell>
          <cell r="N183">
            <v>0</v>
          </cell>
          <cell r="O183">
            <v>0</v>
          </cell>
          <cell r="P183" t="str">
            <v xml:space="preserve">   </v>
          </cell>
          <cell r="R183" t="str">
            <v>Comp244</v>
          </cell>
        </row>
        <row r="184">
          <cell r="A184">
            <v>1116</v>
          </cell>
          <cell r="B184" t="str">
            <v>F</v>
          </cell>
          <cell r="C184" t="str">
            <v>1.9.3.2.7</v>
          </cell>
          <cell r="D184" t="str">
            <v>Bastidor ("rack") plc lc-700 smar</v>
          </cell>
          <cell r="E184" t="str">
            <v>un</v>
          </cell>
          <cell r="F184">
            <v>1</v>
          </cell>
          <cell r="G184">
            <v>1140</v>
          </cell>
          <cell r="H184">
            <v>1140</v>
          </cell>
          <cell r="I184">
            <v>1140</v>
          </cell>
          <cell r="J184">
            <v>1140</v>
          </cell>
          <cell r="K184">
            <v>0</v>
          </cell>
          <cell r="L184" t="str">
            <v xml:space="preserve">   </v>
          </cell>
          <cell r="M184">
            <v>1</v>
          </cell>
          <cell r="N184">
            <v>0</v>
          </cell>
          <cell r="O184">
            <v>0</v>
          </cell>
          <cell r="P184" t="str">
            <v xml:space="preserve">   </v>
          </cell>
          <cell r="R184" t="str">
            <v>Comp245</v>
          </cell>
        </row>
        <row r="185">
          <cell r="A185">
            <v>1249</v>
          </cell>
          <cell r="B185" t="str">
            <v>F</v>
          </cell>
          <cell r="C185" t="str">
            <v>1.11.4.7</v>
          </cell>
          <cell r="D185" t="str">
            <v>Bastidor ("rack") plc lc-700 smar</v>
          </cell>
          <cell r="E185" t="str">
            <v>un</v>
          </cell>
          <cell r="F185">
            <v>1</v>
          </cell>
          <cell r="G185">
            <v>1140</v>
          </cell>
          <cell r="H185">
            <v>1140</v>
          </cell>
          <cell r="I185">
            <v>1140</v>
          </cell>
          <cell r="J185">
            <v>1140</v>
          </cell>
          <cell r="K185">
            <v>0</v>
          </cell>
          <cell r="L185" t="str">
            <v xml:space="preserve">   </v>
          </cell>
          <cell r="M185">
            <v>1</v>
          </cell>
          <cell r="N185">
            <v>0</v>
          </cell>
          <cell r="O185">
            <v>0</v>
          </cell>
          <cell r="P185" t="str">
            <v xml:space="preserve">   </v>
          </cell>
          <cell r="R185" t="str">
            <v>Comp245</v>
          </cell>
        </row>
        <row r="186">
          <cell r="A186">
            <v>1325</v>
          </cell>
          <cell r="B186" t="str">
            <v>F</v>
          </cell>
          <cell r="C186" t="str">
            <v>1.12.4.7</v>
          </cell>
          <cell r="D186" t="str">
            <v>Bastidor ("rack") plc lc-700 smar</v>
          </cell>
          <cell r="E186" t="str">
            <v>un</v>
          </cell>
          <cell r="F186">
            <v>1</v>
          </cell>
          <cell r="G186">
            <v>1140</v>
          </cell>
          <cell r="H186">
            <v>1140</v>
          </cell>
          <cell r="I186">
            <v>1140</v>
          </cell>
          <cell r="J186">
            <v>1140</v>
          </cell>
          <cell r="K186">
            <v>0</v>
          </cell>
          <cell r="L186" t="str">
            <v xml:space="preserve">   </v>
          </cell>
          <cell r="M186">
            <v>1</v>
          </cell>
          <cell r="N186">
            <v>0</v>
          </cell>
          <cell r="O186">
            <v>0</v>
          </cell>
          <cell r="P186" t="str">
            <v xml:space="preserve">   </v>
          </cell>
          <cell r="R186" t="str">
            <v>Comp245</v>
          </cell>
        </row>
        <row r="187">
          <cell r="A187">
            <v>1629</v>
          </cell>
          <cell r="B187" t="str">
            <v>F</v>
          </cell>
          <cell r="C187" t="str">
            <v>1.16.2.2.20</v>
          </cell>
          <cell r="D187" t="str">
            <v>Braçadeira tipo "u" para eletroduto de aço galvanizado 1"</v>
          </cell>
          <cell r="E187" t="str">
            <v>pÇ</v>
          </cell>
          <cell r="F187">
            <v>12</v>
          </cell>
          <cell r="G187">
            <v>4.88</v>
          </cell>
          <cell r="H187">
            <v>58.56</v>
          </cell>
          <cell r="I187">
            <v>4.88</v>
          </cell>
          <cell r="J187">
            <v>58.56</v>
          </cell>
          <cell r="K187">
            <v>0</v>
          </cell>
          <cell r="L187" t="str">
            <v xml:space="preserve">   </v>
          </cell>
          <cell r="M187">
            <v>1</v>
          </cell>
          <cell r="N187">
            <v>0</v>
          </cell>
          <cell r="O187">
            <v>0</v>
          </cell>
          <cell r="P187" t="str">
            <v xml:space="preserve">   </v>
          </cell>
          <cell r="R187" t="str">
            <v>Comp247</v>
          </cell>
        </row>
        <row r="188">
          <cell r="A188">
            <v>1628</v>
          </cell>
          <cell r="B188" t="str">
            <v>F</v>
          </cell>
          <cell r="C188" t="str">
            <v>1.16.2.2.19</v>
          </cell>
          <cell r="D188" t="str">
            <v>Braçadeira tipo "u", para eletroduto de aço galvanizado diametro ø3/4" ref.: 115-04 da mopa ou equivalente</v>
          </cell>
          <cell r="E188" t="str">
            <v>pÇ</v>
          </cell>
          <cell r="F188">
            <v>24</v>
          </cell>
          <cell r="G188">
            <v>4.3</v>
          </cell>
          <cell r="H188">
            <v>103.2</v>
          </cell>
          <cell r="I188">
            <v>4.3</v>
          </cell>
          <cell r="J188">
            <v>103.2</v>
          </cell>
          <cell r="K188">
            <v>0</v>
          </cell>
          <cell r="L188" t="str">
            <v xml:space="preserve">   </v>
          </cell>
          <cell r="M188">
            <v>1</v>
          </cell>
          <cell r="N188">
            <v>0</v>
          </cell>
          <cell r="O188">
            <v>0</v>
          </cell>
          <cell r="P188" t="str">
            <v xml:space="preserve">   </v>
          </cell>
          <cell r="R188" t="str">
            <v>Comp246</v>
          </cell>
        </row>
        <row r="189">
          <cell r="A189">
            <v>4507</v>
          </cell>
          <cell r="B189" t="str">
            <v>F</v>
          </cell>
          <cell r="C189" t="str">
            <v>2.12.2.4.1.19</v>
          </cell>
          <cell r="D189" t="str">
            <v>Braçadeira tipo "u", para eletroduto de aço galvanizado diametro ø3/4" ref.: 115-04 da mopa ou equivalente</v>
          </cell>
          <cell r="E189" t="str">
            <v>pÇ</v>
          </cell>
          <cell r="F189">
            <v>1</v>
          </cell>
          <cell r="G189">
            <v>4.3</v>
          </cell>
          <cell r="H189">
            <v>4.3</v>
          </cell>
          <cell r="I189">
            <v>4.3</v>
          </cell>
          <cell r="J189">
            <v>4.3</v>
          </cell>
          <cell r="K189">
            <v>0</v>
          </cell>
          <cell r="L189" t="str">
            <v xml:space="preserve">   </v>
          </cell>
          <cell r="M189">
            <v>1</v>
          </cell>
          <cell r="N189">
            <v>0</v>
          </cell>
          <cell r="O189">
            <v>0</v>
          </cell>
          <cell r="P189" t="str">
            <v xml:space="preserve">   </v>
          </cell>
          <cell r="R189" t="str">
            <v>Comp246</v>
          </cell>
        </row>
        <row r="190">
          <cell r="A190">
            <v>4733</v>
          </cell>
          <cell r="B190" t="str">
            <v>F</v>
          </cell>
          <cell r="C190" t="str">
            <v>2.12.3.4.1.19</v>
          </cell>
          <cell r="D190" t="str">
            <v>Braçadeira tipo "u", para eletroduto de aço galvanizado diametro ø3/4" ref.: 115-04 da mopa ou equivalente</v>
          </cell>
          <cell r="E190" t="str">
            <v>pÇ</v>
          </cell>
          <cell r="F190">
            <v>1</v>
          </cell>
          <cell r="G190">
            <v>4.3</v>
          </cell>
          <cell r="H190">
            <v>4.3</v>
          </cell>
          <cell r="I190">
            <v>4.3</v>
          </cell>
          <cell r="J190">
            <v>4.3</v>
          </cell>
          <cell r="K190">
            <v>0</v>
          </cell>
          <cell r="L190" t="str">
            <v xml:space="preserve">   </v>
          </cell>
          <cell r="M190">
            <v>1</v>
          </cell>
          <cell r="N190">
            <v>0</v>
          </cell>
          <cell r="O190">
            <v>0</v>
          </cell>
          <cell r="P190" t="str">
            <v xml:space="preserve">   </v>
          </cell>
          <cell r="R190" t="str">
            <v>Comp246</v>
          </cell>
        </row>
        <row r="191">
          <cell r="A191">
            <v>4957</v>
          </cell>
          <cell r="B191" t="str">
            <v>F</v>
          </cell>
          <cell r="C191" t="str">
            <v>2.12.4.4.1.19</v>
          </cell>
          <cell r="D191" t="str">
            <v>Braçadeira tipo "u", para eletroduto de aço galvanizado diametro ø3/4" ref.: 115-04 da mopa ou equivalente</v>
          </cell>
          <cell r="E191" t="str">
            <v>pÇ</v>
          </cell>
          <cell r="F191">
            <v>1</v>
          </cell>
          <cell r="G191">
            <v>4.3</v>
          </cell>
          <cell r="H191">
            <v>4.3</v>
          </cell>
          <cell r="I191">
            <v>4.3</v>
          </cell>
          <cell r="J191">
            <v>4.3</v>
          </cell>
          <cell r="K191">
            <v>0</v>
          </cell>
          <cell r="L191" t="str">
            <v xml:space="preserve">   </v>
          </cell>
          <cell r="M191">
            <v>1</v>
          </cell>
          <cell r="N191">
            <v>0</v>
          </cell>
          <cell r="O191">
            <v>0</v>
          </cell>
          <cell r="P191" t="str">
            <v xml:space="preserve">   </v>
          </cell>
          <cell r="R191" t="str">
            <v>Comp246</v>
          </cell>
        </row>
        <row r="192">
          <cell r="A192">
            <v>5190</v>
          </cell>
          <cell r="B192" t="str">
            <v>F</v>
          </cell>
          <cell r="C192" t="str">
            <v>2.12.5.4.1.19</v>
          </cell>
          <cell r="D192" t="str">
            <v>Braçadeira tipo "u", para eletroduto de aço galvanizado diametro ø3/4" ref.: 115-04 da mopa ou equivalente</v>
          </cell>
          <cell r="E192" t="str">
            <v>pÇ</v>
          </cell>
          <cell r="F192">
            <v>1</v>
          </cell>
          <cell r="G192">
            <v>4.3</v>
          </cell>
          <cell r="H192">
            <v>4.3</v>
          </cell>
          <cell r="I192">
            <v>4.3</v>
          </cell>
          <cell r="J192">
            <v>4.3</v>
          </cell>
          <cell r="K192">
            <v>0</v>
          </cell>
          <cell r="L192" t="str">
            <v xml:space="preserve">   </v>
          </cell>
          <cell r="M192">
            <v>1</v>
          </cell>
          <cell r="N192">
            <v>0</v>
          </cell>
          <cell r="O192">
            <v>0</v>
          </cell>
          <cell r="P192" t="str">
            <v xml:space="preserve">   </v>
          </cell>
          <cell r="R192" t="str">
            <v>Comp246</v>
          </cell>
        </row>
        <row r="193">
          <cell r="A193">
            <v>5415</v>
          </cell>
          <cell r="B193" t="str">
            <v>F</v>
          </cell>
          <cell r="C193" t="str">
            <v>2.12.6.4.1.19</v>
          </cell>
          <cell r="D193" t="str">
            <v>Braçadeira tipo "u", para eletroduto de aço galvanizado diametro ø3/4" ref.: 115-04 da mopa ou equivalente</v>
          </cell>
          <cell r="E193" t="str">
            <v>pÇ</v>
          </cell>
          <cell r="F193">
            <v>1</v>
          </cell>
          <cell r="G193">
            <v>4.3</v>
          </cell>
          <cell r="H193">
            <v>4.3</v>
          </cell>
          <cell r="I193">
            <v>4.3</v>
          </cell>
          <cell r="J193">
            <v>4.3</v>
          </cell>
          <cell r="K193">
            <v>0</v>
          </cell>
          <cell r="L193" t="str">
            <v xml:space="preserve">   </v>
          </cell>
          <cell r="M193">
            <v>1</v>
          </cell>
          <cell r="N193">
            <v>0</v>
          </cell>
          <cell r="O193">
            <v>0</v>
          </cell>
          <cell r="P193" t="str">
            <v xml:space="preserve">   </v>
          </cell>
          <cell r="R193" t="str">
            <v>Comp246</v>
          </cell>
        </row>
        <row r="194">
          <cell r="A194">
            <v>5641</v>
          </cell>
          <cell r="B194" t="str">
            <v>F</v>
          </cell>
          <cell r="C194" t="str">
            <v>2.12.7.4.1.19</v>
          </cell>
          <cell r="D194" t="str">
            <v>Braçadeira tipo "u", para eletroduto de aço galvanizado diametro ø3/4" ref.: 115-04 da mopa ou equivalente</v>
          </cell>
          <cell r="E194" t="str">
            <v>pÇ</v>
          </cell>
          <cell r="F194">
            <v>1</v>
          </cell>
          <cell r="G194">
            <v>4.3</v>
          </cell>
          <cell r="H194">
            <v>4.3</v>
          </cell>
          <cell r="I194">
            <v>4.3</v>
          </cell>
          <cell r="J194">
            <v>4.3</v>
          </cell>
          <cell r="K194">
            <v>0</v>
          </cell>
          <cell r="L194" t="str">
            <v xml:space="preserve">   </v>
          </cell>
          <cell r="M194">
            <v>1</v>
          </cell>
          <cell r="N194">
            <v>0</v>
          </cell>
          <cell r="O194">
            <v>0</v>
          </cell>
          <cell r="P194" t="str">
            <v xml:space="preserve">   </v>
          </cell>
          <cell r="R194" t="str">
            <v>Comp246</v>
          </cell>
        </row>
        <row r="195">
          <cell r="A195">
            <v>4426</v>
          </cell>
          <cell r="B195" t="str">
            <v>F</v>
          </cell>
          <cell r="C195" t="str">
            <v>2.12.2.1.1.28</v>
          </cell>
          <cell r="D195" t="str">
            <v>Braco Reto P/ Luminaria Publica - Ferro Galv C/ Paraf - 3/4"X 1,5M</v>
          </cell>
          <cell r="E195" t="str">
            <v>un</v>
          </cell>
          <cell r="F195">
            <v>1</v>
          </cell>
          <cell r="G195">
            <v>110.34</v>
          </cell>
          <cell r="H195">
            <v>110.34</v>
          </cell>
          <cell r="I195">
            <v>110.34</v>
          </cell>
          <cell r="J195">
            <v>110.34</v>
          </cell>
          <cell r="K195">
            <v>0</v>
          </cell>
          <cell r="L195" t="str">
            <v xml:space="preserve">   </v>
          </cell>
          <cell r="M195">
            <v>1</v>
          </cell>
          <cell r="N195">
            <v>0</v>
          </cell>
          <cell r="O195">
            <v>0</v>
          </cell>
          <cell r="P195" t="str">
            <v xml:space="preserve">   </v>
          </cell>
          <cell r="R195" t="str">
            <v>13385</v>
          </cell>
        </row>
        <row r="196">
          <cell r="A196">
            <v>4652</v>
          </cell>
          <cell r="B196" t="str">
            <v>F</v>
          </cell>
          <cell r="C196" t="str">
            <v>2.12.3.1.1.28</v>
          </cell>
          <cell r="D196" t="str">
            <v>Braco Reto P/ Luminaria Publica - Ferro Galv C/ Paraf - 3/4"X 1,5M</v>
          </cell>
          <cell r="E196" t="str">
            <v>un</v>
          </cell>
          <cell r="F196">
            <v>1</v>
          </cell>
          <cell r="G196">
            <v>110.34</v>
          </cell>
          <cell r="H196">
            <v>110.34</v>
          </cell>
          <cell r="I196">
            <v>110.34</v>
          </cell>
          <cell r="J196">
            <v>110.34</v>
          </cell>
          <cell r="K196">
            <v>0</v>
          </cell>
          <cell r="L196" t="str">
            <v xml:space="preserve">   </v>
          </cell>
          <cell r="M196">
            <v>1</v>
          </cell>
          <cell r="N196">
            <v>0</v>
          </cell>
          <cell r="O196">
            <v>0</v>
          </cell>
          <cell r="P196" t="str">
            <v xml:space="preserve">   </v>
          </cell>
          <cell r="R196" t="str">
            <v>13385</v>
          </cell>
        </row>
        <row r="197">
          <cell r="A197">
            <v>4877</v>
          </cell>
          <cell r="B197" t="str">
            <v>F</v>
          </cell>
          <cell r="C197" t="str">
            <v>2.12.4.1.1.27</v>
          </cell>
          <cell r="D197" t="str">
            <v>Braco Reto P/ Luminaria Publica - Ferro Galv C/ Paraf - 3/4"X 1,5M</v>
          </cell>
          <cell r="E197" t="str">
            <v>un</v>
          </cell>
          <cell r="F197">
            <v>1</v>
          </cell>
          <cell r="G197">
            <v>110.34</v>
          </cell>
          <cell r="H197">
            <v>110.34</v>
          </cell>
          <cell r="I197">
            <v>110.34</v>
          </cell>
          <cell r="J197">
            <v>110.34</v>
          </cell>
          <cell r="K197">
            <v>0</v>
          </cell>
          <cell r="L197" t="str">
            <v xml:space="preserve">   </v>
          </cell>
          <cell r="M197">
            <v>1</v>
          </cell>
          <cell r="N197">
            <v>0</v>
          </cell>
          <cell r="O197">
            <v>0</v>
          </cell>
          <cell r="P197" t="str">
            <v xml:space="preserve">   </v>
          </cell>
          <cell r="R197" t="str">
            <v>13385</v>
          </cell>
        </row>
        <row r="198">
          <cell r="A198">
            <v>5335</v>
          </cell>
          <cell r="B198" t="str">
            <v>F</v>
          </cell>
          <cell r="C198" t="str">
            <v>2.12.6.1.1.27</v>
          </cell>
          <cell r="D198" t="str">
            <v>Braco Reto P/ Luminaria Publica - Ferro Galv C/ Paraf - 3/4"X 1,5M</v>
          </cell>
          <cell r="E198" t="str">
            <v>un</v>
          </cell>
          <cell r="F198">
            <v>1</v>
          </cell>
          <cell r="G198">
            <v>110.34</v>
          </cell>
          <cell r="H198">
            <v>110.34</v>
          </cell>
          <cell r="I198">
            <v>110.34</v>
          </cell>
          <cell r="J198">
            <v>110.34</v>
          </cell>
          <cell r="K198">
            <v>0</v>
          </cell>
          <cell r="L198" t="str">
            <v xml:space="preserve">   </v>
          </cell>
          <cell r="M198">
            <v>1</v>
          </cell>
          <cell r="N198">
            <v>0</v>
          </cell>
          <cell r="O198">
            <v>0</v>
          </cell>
          <cell r="P198" t="str">
            <v xml:space="preserve">   </v>
          </cell>
          <cell r="R198" t="str">
            <v>13385</v>
          </cell>
        </row>
        <row r="199">
          <cell r="A199">
            <v>5561</v>
          </cell>
          <cell r="B199" t="str">
            <v>F</v>
          </cell>
          <cell r="C199" t="str">
            <v>2.12.7.1.1.27</v>
          </cell>
          <cell r="D199" t="str">
            <v>Braco Reto P/ Luminaria Publica - Ferro Galv C/ Paraf - 3/4"X 1,5M</v>
          </cell>
          <cell r="E199" t="str">
            <v>un</v>
          </cell>
          <cell r="F199">
            <v>1</v>
          </cell>
          <cell r="G199">
            <v>110.34</v>
          </cell>
          <cell r="H199">
            <v>110.34</v>
          </cell>
          <cell r="I199">
            <v>110.34</v>
          </cell>
          <cell r="J199">
            <v>110.34</v>
          </cell>
          <cell r="K199">
            <v>0</v>
          </cell>
          <cell r="L199" t="str">
            <v xml:space="preserve">   </v>
          </cell>
          <cell r="M199">
            <v>1</v>
          </cell>
          <cell r="N199">
            <v>0</v>
          </cell>
          <cell r="O199">
            <v>0</v>
          </cell>
          <cell r="P199" t="str">
            <v xml:space="preserve">   </v>
          </cell>
          <cell r="R199" t="str">
            <v>13385</v>
          </cell>
        </row>
        <row r="200">
          <cell r="A200">
            <v>4864</v>
          </cell>
          <cell r="B200" t="str">
            <v>F</v>
          </cell>
          <cell r="C200" t="str">
            <v>2.12.4.1.1.14</v>
          </cell>
          <cell r="D200" t="str">
            <v>Cabeçote de alumínio Elbow DN 1 1/2"</v>
          </cell>
          <cell r="E200" t="str">
            <v>un</v>
          </cell>
          <cell r="F200">
            <v>1</v>
          </cell>
          <cell r="G200">
            <v>23</v>
          </cell>
          <cell r="H200">
            <v>23</v>
          </cell>
          <cell r="I200">
            <v>23</v>
          </cell>
          <cell r="J200">
            <v>23</v>
          </cell>
          <cell r="K200">
            <v>0</v>
          </cell>
          <cell r="L200" t="str">
            <v xml:space="preserve">   </v>
          </cell>
          <cell r="M200">
            <v>1</v>
          </cell>
          <cell r="N200">
            <v>0</v>
          </cell>
          <cell r="O200">
            <v>0</v>
          </cell>
          <cell r="P200" t="str">
            <v xml:space="preserve">   </v>
          </cell>
          <cell r="R200" t="str">
            <v>Comp248</v>
          </cell>
        </row>
        <row r="201">
          <cell r="A201">
            <v>5322</v>
          </cell>
          <cell r="B201" t="str">
            <v>F</v>
          </cell>
          <cell r="C201" t="str">
            <v>2.12.6.1.1.14</v>
          </cell>
          <cell r="D201" t="str">
            <v>Cabeçote de alumínio Elbow DN 1 1/2"</v>
          </cell>
          <cell r="E201" t="str">
            <v>un</v>
          </cell>
          <cell r="F201">
            <v>1</v>
          </cell>
          <cell r="G201">
            <v>23</v>
          </cell>
          <cell r="H201">
            <v>23</v>
          </cell>
          <cell r="I201">
            <v>23</v>
          </cell>
          <cell r="J201">
            <v>23</v>
          </cell>
          <cell r="K201">
            <v>0</v>
          </cell>
          <cell r="L201" t="str">
            <v xml:space="preserve">   </v>
          </cell>
          <cell r="M201">
            <v>1</v>
          </cell>
          <cell r="N201">
            <v>0</v>
          </cell>
          <cell r="O201">
            <v>0</v>
          </cell>
          <cell r="P201" t="str">
            <v xml:space="preserve">   </v>
          </cell>
          <cell r="R201" t="str">
            <v>Comp248</v>
          </cell>
        </row>
        <row r="202">
          <cell r="A202">
            <v>5548</v>
          </cell>
          <cell r="B202" t="str">
            <v>F</v>
          </cell>
          <cell r="C202" t="str">
            <v>2.12.7.1.1.14</v>
          </cell>
          <cell r="D202" t="str">
            <v>Cabeçote de alumínio Elbow DN 1 1/2"</v>
          </cell>
          <cell r="E202" t="str">
            <v>un</v>
          </cell>
          <cell r="F202">
            <v>1</v>
          </cell>
          <cell r="G202">
            <v>23</v>
          </cell>
          <cell r="H202">
            <v>23</v>
          </cell>
          <cell r="I202">
            <v>23</v>
          </cell>
          <cell r="J202">
            <v>23</v>
          </cell>
          <cell r="K202">
            <v>0</v>
          </cell>
          <cell r="L202" t="str">
            <v xml:space="preserve">   </v>
          </cell>
          <cell r="M202">
            <v>1</v>
          </cell>
          <cell r="N202">
            <v>0</v>
          </cell>
          <cell r="O202">
            <v>0</v>
          </cell>
          <cell r="P202" t="str">
            <v xml:space="preserve">   </v>
          </cell>
          <cell r="R202" t="str">
            <v>Comp248</v>
          </cell>
        </row>
        <row r="203">
          <cell r="A203">
            <v>4638</v>
          </cell>
          <cell r="B203" t="str">
            <v>F</v>
          </cell>
          <cell r="C203" t="str">
            <v>2.12.3.1.1.14</v>
          </cell>
          <cell r="D203" t="str">
            <v>Cabeçote de alumínio Elbow DN 2"</v>
          </cell>
          <cell r="E203" t="str">
            <v>un</v>
          </cell>
          <cell r="F203">
            <v>1</v>
          </cell>
          <cell r="G203">
            <v>27</v>
          </cell>
          <cell r="H203">
            <v>27</v>
          </cell>
          <cell r="I203">
            <v>27</v>
          </cell>
          <cell r="J203">
            <v>27</v>
          </cell>
          <cell r="K203">
            <v>0</v>
          </cell>
          <cell r="L203" t="str">
            <v xml:space="preserve">   </v>
          </cell>
          <cell r="M203">
            <v>1</v>
          </cell>
          <cell r="N203">
            <v>0</v>
          </cell>
          <cell r="O203">
            <v>0</v>
          </cell>
          <cell r="P203" t="str">
            <v xml:space="preserve">   </v>
          </cell>
          <cell r="R203" t="str">
            <v>Comp249</v>
          </cell>
        </row>
        <row r="204">
          <cell r="A204">
            <v>4412</v>
          </cell>
          <cell r="B204" t="str">
            <v>F</v>
          </cell>
          <cell r="C204" t="str">
            <v>2.12.2.1.1.14</v>
          </cell>
          <cell r="D204" t="str">
            <v>Cabeçote de alumínio Elbow DN 3"</v>
          </cell>
          <cell r="E204" t="str">
            <v>un</v>
          </cell>
          <cell r="F204">
            <v>1</v>
          </cell>
          <cell r="G204">
            <v>43.99</v>
          </cell>
          <cell r="H204">
            <v>43.99</v>
          </cell>
          <cell r="I204">
            <v>44</v>
          </cell>
          <cell r="J204">
            <v>44</v>
          </cell>
          <cell r="K204">
            <v>-0.01</v>
          </cell>
          <cell r="L204" t="str">
            <v xml:space="preserve">   </v>
          </cell>
          <cell r="M204">
            <v>0.99980000000000002</v>
          </cell>
          <cell r="N204">
            <v>-2.0000000000000001E-4</v>
          </cell>
          <cell r="O204">
            <v>0</v>
          </cell>
          <cell r="P204" t="str">
            <v xml:space="preserve">   </v>
          </cell>
          <cell r="R204" t="str">
            <v>Comp250</v>
          </cell>
        </row>
        <row r="205">
          <cell r="A205">
            <v>1718</v>
          </cell>
          <cell r="B205" t="str">
            <v>F</v>
          </cell>
          <cell r="C205" t="str">
            <v>1.16.5.1.28</v>
          </cell>
          <cell r="D205" t="str">
            <v>Cabeçote de aluminio Elbow DN 3/4"</v>
          </cell>
          <cell r="E205" t="str">
            <v>un</v>
          </cell>
          <cell r="F205">
            <v>1</v>
          </cell>
          <cell r="G205">
            <v>19.8</v>
          </cell>
          <cell r="H205">
            <v>19.8</v>
          </cell>
          <cell r="I205">
            <v>19.8</v>
          </cell>
          <cell r="J205">
            <v>19.8</v>
          </cell>
          <cell r="K205">
            <v>0</v>
          </cell>
          <cell r="L205" t="str">
            <v xml:space="preserve">   </v>
          </cell>
          <cell r="M205">
            <v>1</v>
          </cell>
          <cell r="N205">
            <v>0</v>
          </cell>
          <cell r="O205">
            <v>0</v>
          </cell>
          <cell r="P205" t="str">
            <v xml:space="preserve">   </v>
          </cell>
          <cell r="R205" t="str">
            <v>Comp251</v>
          </cell>
        </row>
        <row r="206">
          <cell r="A206">
            <v>4307</v>
          </cell>
          <cell r="B206" t="str">
            <v>F</v>
          </cell>
          <cell r="C206" t="str">
            <v>2.12.1.1.1.29</v>
          </cell>
          <cell r="D206" t="str">
            <v>Cabeçote de aluminio Elbow DN 3/4"</v>
          </cell>
          <cell r="E206" t="str">
            <v>un</v>
          </cell>
          <cell r="F206">
            <v>1</v>
          </cell>
          <cell r="G206">
            <v>19.8</v>
          </cell>
          <cell r="H206">
            <v>19.8</v>
          </cell>
          <cell r="I206">
            <v>19.8</v>
          </cell>
          <cell r="J206">
            <v>19.8</v>
          </cell>
          <cell r="K206">
            <v>0</v>
          </cell>
          <cell r="L206" t="str">
            <v xml:space="preserve">   </v>
          </cell>
          <cell r="M206">
            <v>1</v>
          </cell>
          <cell r="N206">
            <v>0</v>
          </cell>
          <cell r="O206">
            <v>0</v>
          </cell>
          <cell r="P206" t="str">
            <v xml:space="preserve">   </v>
          </cell>
          <cell r="R206" t="str">
            <v>Comp251</v>
          </cell>
        </row>
        <row r="207">
          <cell r="A207">
            <v>4422</v>
          </cell>
          <cell r="B207" t="str">
            <v>F</v>
          </cell>
          <cell r="C207" t="str">
            <v>2.12.2.1.1.24</v>
          </cell>
          <cell r="D207" t="str">
            <v>Cabeçote de aluminio Elbow DN 3/4"</v>
          </cell>
          <cell r="E207" t="str">
            <v>un</v>
          </cell>
          <cell r="F207">
            <v>1</v>
          </cell>
          <cell r="G207">
            <v>19.8</v>
          </cell>
          <cell r="H207">
            <v>19.8</v>
          </cell>
          <cell r="I207">
            <v>19.8</v>
          </cell>
          <cell r="J207">
            <v>19.8</v>
          </cell>
          <cell r="K207">
            <v>0</v>
          </cell>
          <cell r="L207" t="str">
            <v xml:space="preserve">   </v>
          </cell>
          <cell r="M207">
            <v>1</v>
          </cell>
          <cell r="N207">
            <v>0</v>
          </cell>
          <cell r="O207">
            <v>0</v>
          </cell>
          <cell r="P207" t="str">
            <v xml:space="preserve">   </v>
          </cell>
          <cell r="R207" t="str">
            <v>Comp251</v>
          </cell>
        </row>
        <row r="208">
          <cell r="A208">
            <v>4648</v>
          </cell>
          <cell r="B208" t="str">
            <v>F</v>
          </cell>
          <cell r="C208" t="str">
            <v>2.12.3.1.1.24</v>
          </cell>
          <cell r="D208" t="str">
            <v>Cabeçote de aluminio Elbow DN 3/4"</v>
          </cell>
          <cell r="E208" t="str">
            <v>un</v>
          </cell>
          <cell r="F208">
            <v>1</v>
          </cell>
          <cell r="G208">
            <v>19.8</v>
          </cell>
          <cell r="H208">
            <v>19.8</v>
          </cell>
          <cell r="I208">
            <v>19.8</v>
          </cell>
          <cell r="J208">
            <v>19.8</v>
          </cell>
          <cell r="K208">
            <v>0</v>
          </cell>
          <cell r="L208" t="str">
            <v xml:space="preserve">   </v>
          </cell>
          <cell r="M208">
            <v>1</v>
          </cell>
          <cell r="N208">
            <v>0</v>
          </cell>
          <cell r="O208">
            <v>0</v>
          </cell>
          <cell r="P208" t="str">
            <v xml:space="preserve">   </v>
          </cell>
          <cell r="R208" t="str">
            <v>Comp251</v>
          </cell>
        </row>
        <row r="209">
          <cell r="A209">
            <v>4873</v>
          </cell>
          <cell r="B209" t="str">
            <v>F</v>
          </cell>
          <cell r="C209" t="str">
            <v>2.12.4.1.1.23</v>
          </cell>
          <cell r="D209" t="str">
            <v>Cabeçote de aluminio Elbow DN 3/4"</v>
          </cell>
          <cell r="E209" t="str">
            <v>un</v>
          </cell>
          <cell r="F209">
            <v>1</v>
          </cell>
          <cell r="G209">
            <v>19.8</v>
          </cell>
          <cell r="H209">
            <v>19.8</v>
          </cell>
          <cell r="I209">
            <v>19.8</v>
          </cell>
          <cell r="J209">
            <v>19.8</v>
          </cell>
          <cell r="K209">
            <v>0</v>
          </cell>
          <cell r="L209" t="str">
            <v xml:space="preserve">   </v>
          </cell>
          <cell r="M209">
            <v>1</v>
          </cell>
          <cell r="N209">
            <v>0</v>
          </cell>
          <cell r="O209">
            <v>0</v>
          </cell>
          <cell r="P209" t="str">
            <v xml:space="preserve">   </v>
          </cell>
          <cell r="R209" t="str">
            <v>Comp251</v>
          </cell>
        </row>
        <row r="210">
          <cell r="A210">
            <v>5104</v>
          </cell>
          <cell r="B210" t="str">
            <v>F</v>
          </cell>
          <cell r="C210" t="str">
            <v>2.12.5.1.1.29</v>
          </cell>
          <cell r="D210" t="str">
            <v>Cabeçote de aluminio Elbow DN 3/4"</v>
          </cell>
          <cell r="E210" t="str">
            <v>un</v>
          </cell>
          <cell r="F210">
            <v>1</v>
          </cell>
          <cell r="G210">
            <v>19.8</v>
          </cell>
          <cell r="H210">
            <v>19.8</v>
          </cell>
          <cell r="I210">
            <v>19.8</v>
          </cell>
          <cell r="J210">
            <v>19.8</v>
          </cell>
          <cell r="K210">
            <v>0</v>
          </cell>
          <cell r="L210" t="str">
            <v xml:space="preserve">   </v>
          </cell>
          <cell r="M210">
            <v>1</v>
          </cell>
          <cell r="N210">
            <v>0</v>
          </cell>
          <cell r="O210">
            <v>0</v>
          </cell>
          <cell r="P210" t="str">
            <v xml:space="preserve">   </v>
          </cell>
          <cell r="R210" t="str">
            <v>Comp251</v>
          </cell>
        </row>
        <row r="211">
          <cell r="A211">
            <v>5331</v>
          </cell>
          <cell r="B211" t="str">
            <v>F</v>
          </cell>
          <cell r="C211" t="str">
            <v>2.12.6.1.1.23</v>
          </cell>
          <cell r="D211" t="str">
            <v>Cabeçote de aluminio Elbow DN 3/4"</v>
          </cell>
          <cell r="E211" t="str">
            <v>un</v>
          </cell>
          <cell r="F211">
            <v>1</v>
          </cell>
          <cell r="G211">
            <v>19.8</v>
          </cell>
          <cell r="H211">
            <v>19.8</v>
          </cell>
          <cell r="I211">
            <v>19.8</v>
          </cell>
          <cell r="J211">
            <v>19.8</v>
          </cell>
          <cell r="K211">
            <v>0</v>
          </cell>
          <cell r="L211" t="str">
            <v xml:space="preserve">   </v>
          </cell>
          <cell r="M211">
            <v>1</v>
          </cell>
          <cell r="N211">
            <v>0</v>
          </cell>
          <cell r="O211">
            <v>0</v>
          </cell>
          <cell r="P211" t="str">
            <v xml:space="preserve">   </v>
          </cell>
          <cell r="R211" t="str">
            <v>Comp251</v>
          </cell>
        </row>
        <row r="212">
          <cell r="A212">
            <v>5557</v>
          </cell>
          <cell r="B212" t="str">
            <v>F</v>
          </cell>
          <cell r="C212" t="str">
            <v>2.12.7.1.1.23</v>
          </cell>
          <cell r="D212" t="str">
            <v>Cabeçote de aluminio Elbow DN 3/4"</v>
          </cell>
          <cell r="E212" t="str">
            <v>un</v>
          </cell>
          <cell r="F212">
            <v>1</v>
          </cell>
          <cell r="G212">
            <v>19.8</v>
          </cell>
          <cell r="H212">
            <v>19.8</v>
          </cell>
          <cell r="I212">
            <v>19.8</v>
          </cell>
          <cell r="J212">
            <v>19.8</v>
          </cell>
          <cell r="K212">
            <v>0</v>
          </cell>
          <cell r="L212" t="str">
            <v xml:space="preserve">   </v>
          </cell>
          <cell r="M212">
            <v>1</v>
          </cell>
          <cell r="N212">
            <v>0</v>
          </cell>
          <cell r="O212">
            <v>0</v>
          </cell>
          <cell r="P212" t="str">
            <v xml:space="preserve">   </v>
          </cell>
          <cell r="R212" t="str">
            <v>Comp251</v>
          </cell>
        </row>
        <row r="213">
          <cell r="A213">
            <v>1722</v>
          </cell>
          <cell r="B213" t="str">
            <v>F</v>
          </cell>
          <cell r="C213" t="str">
            <v>1.16.5.1.32</v>
          </cell>
          <cell r="D213" t="str">
            <v>Cabeçote de aluminio Elbow DN 4"</v>
          </cell>
          <cell r="E213" t="str">
            <v>un</v>
          </cell>
          <cell r="F213">
            <v>2</v>
          </cell>
          <cell r="G213">
            <v>59.8</v>
          </cell>
          <cell r="H213">
            <v>119.6</v>
          </cell>
          <cell r="I213">
            <v>59.8</v>
          </cell>
          <cell r="J213">
            <v>119.6</v>
          </cell>
          <cell r="K213">
            <v>0</v>
          </cell>
          <cell r="L213" t="str">
            <v xml:space="preserve">   </v>
          </cell>
          <cell r="M213">
            <v>1</v>
          </cell>
          <cell r="N213">
            <v>0</v>
          </cell>
          <cell r="O213">
            <v>0</v>
          </cell>
          <cell r="P213" t="str">
            <v xml:space="preserve">   </v>
          </cell>
          <cell r="R213" t="str">
            <v>Comp252</v>
          </cell>
        </row>
        <row r="214">
          <cell r="A214">
            <v>4311</v>
          </cell>
          <cell r="B214" t="str">
            <v>F</v>
          </cell>
          <cell r="C214" t="str">
            <v>2.12.1.1.1.33</v>
          </cell>
          <cell r="D214" t="str">
            <v>Cabeçote de aluminio Elbow DN 4"</v>
          </cell>
          <cell r="E214" t="str">
            <v>un</v>
          </cell>
          <cell r="F214">
            <v>2</v>
          </cell>
          <cell r="G214">
            <v>59.8</v>
          </cell>
          <cell r="H214">
            <v>119.6</v>
          </cell>
          <cell r="I214">
            <v>59.8</v>
          </cell>
          <cell r="J214">
            <v>119.6</v>
          </cell>
          <cell r="K214">
            <v>0</v>
          </cell>
          <cell r="L214" t="str">
            <v xml:space="preserve">   </v>
          </cell>
          <cell r="M214">
            <v>1</v>
          </cell>
          <cell r="N214">
            <v>0</v>
          </cell>
          <cell r="O214">
            <v>0</v>
          </cell>
          <cell r="P214" t="str">
            <v xml:space="preserve">   </v>
          </cell>
          <cell r="R214" t="str">
            <v>Comp252</v>
          </cell>
        </row>
        <row r="215">
          <cell r="A215">
            <v>5108</v>
          </cell>
          <cell r="B215" t="str">
            <v>F</v>
          </cell>
          <cell r="C215" t="str">
            <v>2.12.5.1.1.33</v>
          </cell>
          <cell r="D215" t="str">
            <v>Cabeçote de aluminio Elbow DN 4"</v>
          </cell>
          <cell r="E215" t="str">
            <v>un</v>
          </cell>
          <cell r="F215">
            <v>2</v>
          </cell>
          <cell r="G215">
            <v>59.8</v>
          </cell>
          <cell r="H215">
            <v>119.6</v>
          </cell>
          <cell r="I215">
            <v>59.8</v>
          </cell>
          <cell r="J215">
            <v>119.6</v>
          </cell>
          <cell r="K215">
            <v>0</v>
          </cell>
          <cell r="L215" t="str">
            <v xml:space="preserve">   </v>
          </cell>
          <cell r="M215">
            <v>1</v>
          </cell>
          <cell r="N215">
            <v>0</v>
          </cell>
          <cell r="O215">
            <v>0</v>
          </cell>
          <cell r="P215" t="str">
            <v xml:space="preserve">   </v>
          </cell>
          <cell r="R215" t="str">
            <v>Comp252</v>
          </cell>
        </row>
        <row r="216">
          <cell r="A216">
            <v>1711</v>
          </cell>
          <cell r="B216" t="str">
            <v>F</v>
          </cell>
          <cell r="C216" t="str">
            <v>1.16.5.1.21</v>
          </cell>
          <cell r="D216" t="str">
            <v xml:space="preserve">Cabo de aço galvanizado 7 fios 1/4" SM </v>
          </cell>
          <cell r="E216" t="str">
            <v>m</v>
          </cell>
          <cell r="F216">
            <v>8</v>
          </cell>
          <cell r="G216">
            <v>2.39</v>
          </cell>
          <cell r="H216">
            <v>19.12</v>
          </cell>
          <cell r="I216">
            <v>2.4</v>
          </cell>
          <cell r="J216">
            <v>19.2</v>
          </cell>
          <cell r="K216">
            <v>-0.01</v>
          </cell>
          <cell r="L216" t="str">
            <v xml:space="preserve">   </v>
          </cell>
          <cell r="M216">
            <v>0.99580000000000002</v>
          </cell>
          <cell r="N216">
            <v>-4.1999999999999997E-3</v>
          </cell>
          <cell r="O216">
            <v>0</v>
          </cell>
          <cell r="P216" t="str">
            <v xml:space="preserve">   </v>
          </cell>
          <cell r="R216" t="str">
            <v>Comp253</v>
          </cell>
        </row>
        <row r="217">
          <cell r="A217">
            <v>4300</v>
          </cell>
          <cell r="B217" t="str">
            <v>F</v>
          </cell>
          <cell r="C217" t="str">
            <v>2.12.1.1.1.22</v>
          </cell>
          <cell r="D217" t="str">
            <v xml:space="preserve">Cabo de aço galvanizado 7 fios 1/4" SM </v>
          </cell>
          <cell r="E217" t="str">
            <v>m</v>
          </cell>
          <cell r="F217">
            <v>8</v>
          </cell>
          <cell r="G217">
            <v>2.39</v>
          </cell>
          <cell r="H217">
            <v>19.12</v>
          </cell>
          <cell r="I217">
            <v>2.4</v>
          </cell>
          <cell r="J217">
            <v>19.2</v>
          </cell>
          <cell r="K217">
            <v>-0.01</v>
          </cell>
          <cell r="L217" t="str">
            <v xml:space="preserve">   </v>
          </cell>
          <cell r="M217">
            <v>0.99580000000000002</v>
          </cell>
          <cell r="N217">
            <v>-4.1999999999999997E-3</v>
          </cell>
          <cell r="O217">
            <v>0</v>
          </cell>
          <cell r="P217" t="str">
            <v xml:space="preserve">   </v>
          </cell>
          <cell r="R217" t="str">
            <v>Comp253</v>
          </cell>
        </row>
        <row r="218">
          <cell r="A218">
            <v>5097</v>
          </cell>
          <cell r="B218" t="str">
            <v>F</v>
          </cell>
          <cell r="C218" t="str">
            <v>2.12.5.1.1.22</v>
          </cell>
          <cell r="D218" t="str">
            <v xml:space="preserve">Cabo de aço galvanizado 7 fios 1/4" SM </v>
          </cell>
          <cell r="E218" t="str">
            <v>m</v>
          </cell>
          <cell r="F218">
            <v>8</v>
          </cell>
          <cell r="G218">
            <v>2.39</v>
          </cell>
          <cell r="H218">
            <v>19.12</v>
          </cell>
          <cell r="I218">
            <v>2.4</v>
          </cell>
          <cell r="J218">
            <v>19.2</v>
          </cell>
          <cell r="K218">
            <v>-0.01</v>
          </cell>
          <cell r="L218" t="str">
            <v xml:space="preserve">   </v>
          </cell>
          <cell r="M218">
            <v>0.99580000000000002</v>
          </cell>
          <cell r="N218">
            <v>-4.1999999999999997E-3</v>
          </cell>
          <cell r="O218">
            <v>0</v>
          </cell>
          <cell r="P218" t="str">
            <v xml:space="preserve">   </v>
          </cell>
          <cell r="R218" t="str">
            <v>Comp253</v>
          </cell>
        </row>
        <row r="219">
          <cell r="A219">
            <v>1613</v>
          </cell>
          <cell r="B219" t="str">
            <v>F</v>
          </cell>
          <cell r="C219" t="str">
            <v>1.16.2.2.4</v>
          </cell>
          <cell r="D219" t="str">
            <v>Cabo De Cobre Isolamento Anti-Chama 0,6/1Kv 10Mm2 (1 Condutor) Tp Sintenax Pirelli Ou Equiv</v>
          </cell>
          <cell r="E219" t="str">
            <v>m</v>
          </cell>
          <cell r="F219">
            <v>300</v>
          </cell>
          <cell r="G219">
            <v>5.17</v>
          </cell>
          <cell r="H219">
            <v>1551</v>
          </cell>
          <cell r="I219">
            <v>5.17</v>
          </cell>
          <cell r="J219">
            <v>1551</v>
          </cell>
          <cell r="K219">
            <v>0</v>
          </cell>
          <cell r="L219" t="str">
            <v xml:space="preserve">   </v>
          </cell>
          <cell r="M219">
            <v>1</v>
          </cell>
          <cell r="N219">
            <v>0</v>
          </cell>
          <cell r="O219">
            <v>0</v>
          </cell>
          <cell r="P219" t="str">
            <v xml:space="preserve">   </v>
          </cell>
          <cell r="R219" t="str">
            <v>1020</v>
          </cell>
        </row>
        <row r="220">
          <cell r="A220">
            <v>5399</v>
          </cell>
          <cell r="B220" t="str">
            <v>F</v>
          </cell>
          <cell r="C220" t="str">
            <v>2.12.6.4.1.3</v>
          </cell>
          <cell r="D220" t="str">
            <v>Cabo de cobre isolação para 0,6/1kv #6mm² sintenax da pirelli ou equivalente</v>
          </cell>
          <cell r="E220" t="str">
            <v>m</v>
          </cell>
          <cell r="F220">
            <v>20</v>
          </cell>
          <cell r="G220">
            <v>3.37</v>
          </cell>
          <cell r="H220">
            <v>67.400000000000006</v>
          </cell>
          <cell r="I220">
            <v>3.37</v>
          </cell>
          <cell r="J220">
            <v>67.400000000000006</v>
          </cell>
          <cell r="K220">
            <v>0</v>
          </cell>
          <cell r="L220" t="str">
            <v xml:space="preserve">   </v>
          </cell>
          <cell r="M220">
            <v>1</v>
          </cell>
          <cell r="N220">
            <v>0</v>
          </cell>
          <cell r="O220">
            <v>0</v>
          </cell>
          <cell r="P220" t="str">
            <v xml:space="preserve">   </v>
          </cell>
          <cell r="R220" t="str">
            <v>Comp254</v>
          </cell>
        </row>
        <row r="221">
          <cell r="A221">
            <v>5625</v>
          </cell>
          <cell r="B221" t="str">
            <v>F</v>
          </cell>
          <cell r="C221" t="str">
            <v>2.12.7.4.1.3</v>
          </cell>
          <cell r="D221" t="str">
            <v>Cabo de cobre isolação para 0,6/1kv #6mm² sintenax da pirelli ou equivalente</v>
          </cell>
          <cell r="E221" t="str">
            <v>m</v>
          </cell>
          <cell r="F221">
            <v>20</v>
          </cell>
          <cell r="G221">
            <v>3.37</v>
          </cell>
          <cell r="H221">
            <v>67.400000000000006</v>
          </cell>
          <cell r="I221">
            <v>3.37</v>
          </cell>
          <cell r="J221">
            <v>67.400000000000006</v>
          </cell>
          <cell r="K221">
            <v>0</v>
          </cell>
          <cell r="L221" t="str">
            <v xml:space="preserve">   </v>
          </cell>
          <cell r="M221">
            <v>1</v>
          </cell>
          <cell r="N221">
            <v>0</v>
          </cell>
          <cell r="O221">
            <v>0</v>
          </cell>
          <cell r="P221" t="str">
            <v xml:space="preserve">   </v>
          </cell>
          <cell r="R221" t="str">
            <v>Comp254</v>
          </cell>
        </row>
        <row r="222">
          <cell r="A222">
            <v>1614</v>
          </cell>
          <cell r="B222" t="str">
            <v>F</v>
          </cell>
          <cell r="C222" t="str">
            <v>1.16.2.2.5</v>
          </cell>
          <cell r="D222" t="str">
            <v>Cabo De Cobre Nu 10Mm2 Meio-Duro</v>
          </cell>
          <cell r="E222" t="str">
            <v>m</v>
          </cell>
          <cell r="F222">
            <v>25</v>
          </cell>
          <cell r="G222">
            <v>5.82</v>
          </cell>
          <cell r="H222">
            <v>145.5</v>
          </cell>
          <cell r="I222">
            <v>5.82</v>
          </cell>
          <cell r="J222">
            <v>145.5</v>
          </cell>
          <cell r="K222">
            <v>0</v>
          </cell>
          <cell r="L222" t="str">
            <v xml:space="preserve">   </v>
          </cell>
          <cell r="M222">
            <v>1</v>
          </cell>
          <cell r="N222">
            <v>0</v>
          </cell>
          <cell r="O222">
            <v>0</v>
          </cell>
          <cell r="P222" t="str">
            <v xml:space="preserve">   </v>
          </cell>
          <cell r="R222" t="str">
            <v>0862</v>
          </cell>
        </row>
        <row r="223">
          <cell r="A223">
            <v>4867</v>
          </cell>
          <cell r="B223" t="str">
            <v>F</v>
          </cell>
          <cell r="C223" t="str">
            <v>2.12.4.1.1.17</v>
          </cell>
          <cell r="D223" t="str">
            <v>Cabo De Cobre Nu 10Mm2 Meio-Duro</v>
          </cell>
          <cell r="E223" t="str">
            <v>m</v>
          </cell>
          <cell r="F223">
            <v>5</v>
          </cell>
          <cell r="G223">
            <v>5.82</v>
          </cell>
          <cell r="H223">
            <v>29.1</v>
          </cell>
          <cell r="I223">
            <v>5.82</v>
          </cell>
          <cell r="J223">
            <v>29.1</v>
          </cell>
          <cell r="K223">
            <v>0</v>
          </cell>
          <cell r="L223" t="str">
            <v xml:space="preserve">   </v>
          </cell>
          <cell r="M223">
            <v>1</v>
          </cell>
          <cell r="N223">
            <v>0</v>
          </cell>
          <cell r="O223">
            <v>0</v>
          </cell>
          <cell r="P223" t="str">
            <v xml:space="preserve">   </v>
          </cell>
          <cell r="R223" t="str">
            <v>0862</v>
          </cell>
        </row>
        <row r="224">
          <cell r="A224">
            <v>4899</v>
          </cell>
          <cell r="B224" t="str">
            <v>F</v>
          </cell>
          <cell r="C224" t="str">
            <v>2.12.4.2.1.11</v>
          </cell>
          <cell r="D224" t="str">
            <v>Cabo De Cobre Nu 10Mm2 Meio-Duro</v>
          </cell>
          <cell r="E224" t="str">
            <v>m</v>
          </cell>
          <cell r="F224">
            <v>20</v>
          </cell>
          <cell r="G224">
            <v>5.82</v>
          </cell>
          <cell r="H224">
            <v>116.4</v>
          </cell>
          <cell r="I224">
            <v>5.82</v>
          </cell>
          <cell r="J224">
            <v>116.4</v>
          </cell>
          <cell r="K224">
            <v>0</v>
          </cell>
          <cell r="L224" t="str">
            <v xml:space="preserve">   </v>
          </cell>
          <cell r="M224">
            <v>1</v>
          </cell>
          <cell r="N224">
            <v>0</v>
          </cell>
          <cell r="O224">
            <v>0</v>
          </cell>
          <cell r="P224" t="str">
            <v xml:space="preserve">   </v>
          </cell>
          <cell r="R224" t="str">
            <v>0862</v>
          </cell>
        </row>
        <row r="225">
          <cell r="A225">
            <v>4942</v>
          </cell>
          <cell r="B225" t="str">
            <v>F</v>
          </cell>
          <cell r="C225" t="str">
            <v>2.12.4.4.1.4</v>
          </cell>
          <cell r="D225" t="str">
            <v>Cabo De Cobre Nu 10Mm2 Meio-Duro</v>
          </cell>
          <cell r="E225" t="str">
            <v>m</v>
          </cell>
          <cell r="F225">
            <v>5</v>
          </cell>
          <cell r="G225">
            <v>5.82</v>
          </cell>
          <cell r="H225">
            <v>29.1</v>
          </cell>
          <cell r="I225">
            <v>5.82</v>
          </cell>
          <cell r="J225">
            <v>29.1</v>
          </cell>
          <cell r="K225">
            <v>0</v>
          </cell>
          <cell r="L225" t="str">
            <v xml:space="preserve">   </v>
          </cell>
          <cell r="M225">
            <v>1</v>
          </cell>
          <cell r="N225">
            <v>0</v>
          </cell>
          <cell r="O225">
            <v>0</v>
          </cell>
          <cell r="P225" t="str">
            <v xml:space="preserve">   </v>
          </cell>
          <cell r="R225" t="str">
            <v>0862</v>
          </cell>
        </row>
        <row r="226">
          <cell r="A226">
            <v>5325</v>
          </cell>
          <cell r="B226" t="str">
            <v>F</v>
          </cell>
          <cell r="C226" t="str">
            <v>2.12.6.1.1.17</v>
          </cell>
          <cell r="D226" t="str">
            <v>Cabo De Cobre Nu 10Mm2 Meio-Duro</v>
          </cell>
          <cell r="E226" t="str">
            <v>m</v>
          </cell>
          <cell r="F226">
            <v>5</v>
          </cell>
          <cell r="G226">
            <v>5.82</v>
          </cell>
          <cell r="H226">
            <v>29.1</v>
          </cell>
          <cell r="I226">
            <v>5.82</v>
          </cell>
          <cell r="J226">
            <v>29.1</v>
          </cell>
          <cell r="K226">
            <v>0</v>
          </cell>
          <cell r="L226" t="str">
            <v xml:space="preserve">   </v>
          </cell>
          <cell r="M226">
            <v>1</v>
          </cell>
          <cell r="N226">
            <v>0</v>
          </cell>
          <cell r="O226">
            <v>0</v>
          </cell>
          <cell r="P226" t="str">
            <v xml:space="preserve">   </v>
          </cell>
          <cell r="R226" t="str">
            <v>0862</v>
          </cell>
        </row>
        <row r="227">
          <cell r="A227">
            <v>5357</v>
          </cell>
          <cell r="B227" t="str">
            <v>F</v>
          </cell>
          <cell r="C227" t="str">
            <v>2.12.6.2.1.11</v>
          </cell>
          <cell r="D227" t="str">
            <v>Cabo De Cobre Nu 10Mm2 Meio-Duro</v>
          </cell>
          <cell r="E227" t="str">
            <v>m</v>
          </cell>
          <cell r="F227">
            <v>20</v>
          </cell>
          <cell r="G227">
            <v>5.82</v>
          </cell>
          <cell r="H227">
            <v>116.4</v>
          </cell>
          <cell r="I227">
            <v>5.82</v>
          </cell>
          <cell r="J227">
            <v>116.4</v>
          </cell>
          <cell r="K227">
            <v>0</v>
          </cell>
          <cell r="L227" t="str">
            <v xml:space="preserve">   </v>
          </cell>
          <cell r="M227">
            <v>1</v>
          </cell>
          <cell r="N227">
            <v>0</v>
          </cell>
          <cell r="O227">
            <v>0</v>
          </cell>
          <cell r="P227" t="str">
            <v xml:space="preserve">   </v>
          </cell>
          <cell r="R227" t="str">
            <v>0862</v>
          </cell>
        </row>
        <row r="228">
          <cell r="A228">
            <v>5551</v>
          </cell>
          <cell r="B228" t="str">
            <v>F</v>
          </cell>
          <cell r="C228" t="str">
            <v>2.12.7.1.1.17</v>
          </cell>
          <cell r="D228" t="str">
            <v>Cabo De Cobre Nu 10Mm2 Meio-Duro</v>
          </cell>
          <cell r="E228" t="str">
            <v>m</v>
          </cell>
          <cell r="F228">
            <v>5</v>
          </cell>
          <cell r="G228">
            <v>5.82</v>
          </cell>
          <cell r="H228">
            <v>29.1</v>
          </cell>
          <cell r="I228">
            <v>5.82</v>
          </cell>
          <cell r="J228">
            <v>29.1</v>
          </cell>
          <cell r="K228">
            <v>0</v>
          </cell>
          <cell r="L228" t="str">
            <v xml:space="preserve">   </v>
          </cell>
          <cell r="M228">
            <v>1</v>
          </cell>
          <cell r="N228">
            <v>0</v>
          </cell>
          <cell r="O228">
            <v>0</v>
          </cell>
          <cell r="P228" t="str">
            <v xml:space="preserve">   </v>
          </cell>
          <cell r="R228" t="str">
            <v>0862</v>
          </cell>
        </row>
        <row r="229">
          <cell r="A229">
            <v>5583</v>
          </cell>
          <cell r="B229" t="str">
            <v>F</v>
          </cell>
          <cell r="C229" t="str">
            <v>2.12.7.2.1.11</v>
          </cell>
          <cell r="D229" t="str">
            <v>Cabo De Cobre Nu 10Mm2 Meio-Duro</v>
          </cell>
          <cell r="E229" t="str">
            <v>m</v>
          </cell>
          <cell r="F229">
            <v>20</v>
          </cell>
          <cell r="G229">
            <v>5.82</v>
          </cell>
          <cell r="H229">
            <v>116.4</v>
          </cell>
          <cell r="I229">
            <v>5.82</v>
          </cell>
          <cell r="J229">
            <v>116.4</v>
          </cell>
          <cell r="K229">
            <v>0</v>
          </cell>
          <cell r="L229" t="str">
            <v xml:space="preserve">   </v>
          </cell>
          <cell r="M229">
            <v>1</v>
          </cell>
          <cell r="N229">
            <v>0</v>
          </cell>
          <cell r="O229">
            <v>0</v>
          </cell>
          <cell r="P229" t="str">
            <v xml:space="preserve">   </v>
          </cell>
          <cell r="R229" t="str">
            <v>0862</v>
          </cell>
        </row>
        <row r="230">
          <cell r="A230">
            <v>1737</v>
          </cell>
          <cell r="B230" t="str">
            <v>F</v>
          </cell>
          <cell r="C230" t="str">
            <v>1.16.6.1.2</v>
          </cell>
          <cell r="D230" t="str">
            <v>Cabo De Cobre Nu 120Mm2 Meio-Duro</v>
          </cell>
          <cell r="E230" t="str">
            <v>m</v>
          </cell>
          <cell r="F230">
            <v>10</v>
          </cell>
          <cell r="G230">
            <v>54.29</v>
          </cell>
          <cell r="H230">
            <v>542.9</v>
          </cell>
          <cell r="I230">
            <v>54.29</v>
          </cell>
          <cell r="J230">
            <v>542.9</v>
          </cell>
          <cell r="K230">
            <v>0</v>
          </cell>
          <cell r="L230" t="str">
            <v xml:space="preserve">   </v>
          </cell>
          <cell r="M230">
            <v>1</v>
          </cell>
          <cell r="N230">
            <v>0</v>
          </cell>
          <cell r="O230">
            <v>0</v>
          </cell>
          <cell r="P230" t="str">
            <v xml:space="preserve">   </v>
          </cell>
          <cell r="R230" t="str">
            <v>0866</v>
          </cell>
        </row>
        <row r="231">
          <cell r="A231">
            <v>4326</v>
          </cell>
          <cell r="B231" t="str">
            <v>F</v>
          </cell>
          <cell r="C231" t="str">
            <v>2.12.1.2.1.2</v>
          </cell>
          <cell r="D231" t="str">
            <v>Cabo De Cobre Nu 120Mm2 Meio-Duro</v>
          </cell>
          <cell r="E231" t="str">
            <v>m</v>
          </cell>
          <cell r="F231">
            <v>20</v>
          </cell>
          <cell r="G231">
            <v>54.29</v>
          </cell>
          <cell r="H231">
            <v>1085.8</v>
          </cell>
          <cell r="I231">
            <v>54.29</v>
          </cell>
          <cell r="J231">
            <v>1085.8</v>
          </cell>
          <cell r="K231">
            <v>0</v>
          </cell>
          <cell r="L231" t="str">
            <v xml:space="preserve">   </v>
          </cell>
          <cell r="M231">
            <v>1</v>
          </cell>
          <cell r="N231">
            <v>0</v>
          </cell>
          <cell r="O231">
            <v>0</v>
          </cell>
          <cell r="P231" t="str">
            <v xml:space="preserve">   </v>
          </cell>
          <cell r="R231" t="str">
            <v>0866</v>
          </cell>
        </row>
        <row r="232">
          <cell r="A232">
            <v>4333</v>
          </cell>
          <cell r="B232" t="str">
            <v>F</v>
          </cell>
          <cell r="C232" t="str">
            <v>2.12.1.3.1.3</v>
          </cell>
          <cell r="D232" t="str">
            <v>Cabo De Cobre Nu 120Mm2 Meio-Duro</v>
          </cell>
          <cell r="E232" t="str">
            <v>m</v>
          </cell>
          <cell r="F232">
            <v>5</v>
          </cell>
          <cell r="G232">
            <v>54.29</v>
          </cell>
          <cell r="H232">
            <v>271.45</v>
          </cell>
          <cell r="I232">
            <v>54.29</v>
          </cell>
          <cell r="J232">
            <v>271.45</v>
          </cell>
          <cell r="K232">
            <v>0</v>
          </cell>
          <cell r="L232" t="str">
            <v xml:space="preserve">   </v>
          </cell>
          <cell r="M232">
            <v>1</v>
          </cell>
          <cell r="N232">
            <v>0</v>
          </cell>
          <cell r="O232">
            <v>0</v>
          </cell>
          <cell r="P232" t="str">
            <v xml:space="preserve">   </v>
          </cell>
          <cell r="R232" t="str">
            <v>0866</v>
          </cell>
        </row>
        <row r="233">
          <cell r="A233">
            <v>4358</v>
          </cell>
          <cell r="B233" t="str">
            <v>F</v>
          </cell>
          <cell r="C233" t="str">
            <v>2.12.1.4.1.2</v>
          </cell>
          <cell r="D233" t="str">
            <v>Cabo De Cobre Nu 120Mm2 Meio-Duro</v>
          </cell>
          <cell r="E233" t="str">
            <v>m</v>
          </cell>
          <cell r="F233">
            <v>5</v>
          </cell>
          <cell r="G233">
            <v>54.29</v>
          </cell>
          <cell r="H233">
            <v>271.45</v>
          </cell>
          <cell r="I233">
            <v>54.29</v>
          </cell>
          <cell r="J233">
            <v>271.45</v>
          </cell>
          <cell r="K233">
            <v>0</v>
          </cell>
          <cell r="L233" t="str">
            <v xml:space="preserve">   </v>
          </cell>
          <cell r="M233">
            <v>1</v>
          </cell>
          <cell r="N233">
            <v>0</v>
          </cell>
          <cell r="O233">
            <v>0</v>
          </cell>
          <cell r="P233" t="str">
            <v xml:space="preserve">   </v>
          </cell>
          <cell r="R233" t="str">
            <v>0866</v>
          </cell>
        </row>
        <row r="234">
          <cell r="A234">
            <v>5132</v>
          </cell>
          <cell r="B234" t="str">
            <v>F</v>
          </cell>
          <cell r="C234" t="str">
            <v>2.12.5.2.1.11</v>
          </cell>
          <cell r="D234" t="str">
            <v>Cabo De Cobre Nu 120Mm2 Meio-Duro</v>
          </cell>
          <cell r="E234" t="str">
            <v>m</v>
          </cell>
          <cell r="F234">
            <v>20</v>
          </cell>
          <cell r="G234">
            <v>54.29</v>
          </cell>
          <cell r="H234">
            <v>1085.8</v>
          </cell>
          <cell r="I234">
            <v>54.29</v>
          </cell>
          <cell r="J234">
            <v>1085.8</v>
          </cell>
          <cell r="K234">
            <v>0</v>
          </cell>
          <cell r="L234" t="str">
            <v xml:space="preserve">   </v>
          </cell>
          <cell r="M234">
            <v>1</v>
          </cell>
          <cell r="N234">
            <v>0</v>
          </cell>
          <cell r="O234">
            <v>0</v>
          </cell>
          <cell r="P234" t="str">
            <v xml:space="preserve">   </v>
          </cell>
          <cell r="R234" t="str">
            <v>0866</v>
          </cell>
        </row>
        <row r="235">
          <cell r="A235">
            <v>5148</v>
          </cell>
          <cell r="B235" t="str">
            <v>F</v>
          </cell>
          <cell r="C235" t="str">
            <v>2.12.5.3.1.3</v>
          </cell>
          <cell r="D235" t="str">
            <v>Cabo De Cobre Nu 120Mm2 Meio-Duro</v>
          </cell>
          <cell r="E235" t="str">
            <v>m</v>
          </cell>
          <cell r="F235">
            <v>5</v>
          </cell>
          <cell r="G235">
            <v>54.29</v>
          </cell>
          <cell r="H235">
            <v>271.45</v>
          </cell>
          <cell r="I235">
            <v>54.29</v>
          </cell>
          <cell r="J235">
            <v>271.45</v>
          </cell>
          <cell r="K235">
            <v>0</v>
          </cell>
          <cell r="L235" t="str">
            <v xml:space="preserve">   </v>
          </cell>
          <cell r="M235">
            <v>1</v>
          </cell>
          <cell r="N235">
            <v>0</v>
          </cell>
          <cell r="O235">
            <v>0</v>
          </cell>
          <cell r="P235" t="str">
            <v xml:space="preserve">   </v>
          </cell>
          <cell r="R235" t="str">
            <v>0866</v>
          </cell>
        </row>
        <row r="236">
          <cell r="A236">
            <v>5175</v>
          </cell>
          <cell r="B236" t="str">
            <v>F</v>
          </cell>
          <cell r="C236" t="str">
            <v>2.12.5.4.1.4</v>
          </cell>
          <cell r="D236" t="str">
            <v>Cabo De Cobre Nu 120Mm2 Meio-Duro</v>
          </cell>
          <cell r="E236" t="str">
            <v>m</v>
          </cell>
          <cell r="F236">
            <v>5</v>
          </cell>
          <cell r="G236">
            <v>54.29</v>
          </cell>
          <cell r="H236">
            <v>271.45</v>
          </cell>
          <cell r="I236">
            <v>54.29</v>
          </cell>
          <cell r="J236">
            <v>271.45</v>
          </cell>
          <cell r="K236">
            <v>0</v>
          </cell>
          <cell r="L236" t="str">
            <v xml:space="preserve">   </v>
          </cell>
          <cell r="M236">
            <v>1</v>
          </cell>
          <cell r="N236">
            <v>0</v>
          </cell>
          <cell r="O236">
            <v>0</v>
          </cell>
          <cell r="P236" t="str">
            <v xml:space="preserve">   </v>
          </cell>
          <cell r="R236" t="str">
            <v>0866</v>
          </cell>
        </row>
        <row r="237">
          <cell r="A237">
            <v>4642</v>
          </cell>
          <cell r="B237" t="str">
            <v>F</v>
          </cell>
          <cell r="C237" t="str">
            <v>2.12.3.1.1.18</v>
          </cell>
          <cell r="D237" t="str">
            <v>Cabo De Cobre Nu 16Mm2 Meio-Duro</v>
          </cell>
          <cell r="E237" t="str">
            <v>m</v>
          </cell>
          <cell r="F237">
            <v>5</v>
          </cell>
          <cell r="G237">
            <v>7.48</v>
          </cell>
          <cell r="H237">
            <v>37.4</v>
          </cell>
          <cell r="I237">
            <v>7.48</v>
          </cell>
          <cell r="J237">
            <v>37.4</v>
          </cell>
          <cell r="K237">
            <v>0</v>
          </cell>
          <cell r="L237" t="str">
            <v xml:space="preserve">   </v>
          </cell>
          <cell r="M237">
            <v>1</v>
          </cell>
          <cell r="N237">
            <v>0</v>
          </cell>
          <cell r="O237">
            <v>0</v>
          </cell>
          <cell r="P237" t="str">
            <v xml:space="preserve">   </v>
          </cell>
          <cell r="R237" t="str">
            <v>0857</v>
          </cell>
        </row>
        <row r="238">
          <cell r="A238">
            <v>4675</v>
          </cell>
          <cell r="B238" t="str">
            <v>F</v>
          </cell>
          <cell r="C238" t="str">
            <v>2.12.3.2.1.12</v>
          </cell>
          <cell r="D238" t="str">
            <v>Cabo De Cobre Nu 16Mm2 Meio-Duro</v>
          </cell>
          <cell r="E238" t="str">
            <v>m</v>
          </cell>
          <cell r="F238">
            <v>20</v>
          </cell>
          <cell r="G238">
            <v>7.48</v>
          </cell>
          <cell r="H238">
            <v>149.6</v>
          </cell>
          <cell r="I238">
            <v>7.48</v>
          </cell>
          <cell r="J238">
            <v>149.6</v>
          </cell>
          <cell r="K238">
            <v>0</v>
          </cell>
          <cell r="L238" t="str">
            <v xml:space="preserve">   </v>
          </cell>
          <cell r="M238">
            <v>1</v>
          </cell>
          <cell r="N238">
            <v>0</v>
          </cell>
          <cell r="O238">
            <v>0</v>
          </cell>
          <cell r="P238" t="str">
            <v xml:space="preserve">   </v>
          </cell>
          <cell r="R238" t="str">
            <v>0857</v>
          </cell>
        </row>
        <row r="239">
          <cell r="A239">
            <v>4718</v>
          </cell>
          <cell r="B239" t="str">
            <v>F</v>
          </cell>
          <cell r="C239" t="str">
            <v>2.12.3.4.1.4</v>
          </cell>
          <cell r="D239" t="str">
            <v>Cabo De Cobre Nu 16Mm2 Meio-Duro</v>
          </cell>
          <cell r="E239" t="str">
            <v>m</v>
          </cell>
          <cell r="F239">
            <v>5</v>
          </cell>
          <cell r="G239">
            <v>7.48</v>
          </cell>
          <cell r="H239">
            <v>37.4</v>
          </cell>
          <cell r="I239">
            <v>7.48</v>
          </cell>
          <cell r="J239">
            <v>37.4</v>
          </cell>
          <cell r="K239">
            <v>0</v>
          </cell>
          <cell r="L239" t="str">
            <v xml:space="preserve">   </v>
          </cell>
          <cell r="M239">
            <v>1</v>
          </cell>
          <cell r="N239">
            <v>0</v>
          </cell>
          <cell r="O239">
            <v>0</v>
          </cell>
          <cell r="P239" t="str">
            <v xml:space="preserve">   </v>
          </cell>
          <cell r="R239" t="str">
            <v>0857</v>
          </cell>
        </row>
        <row r="240">
          <cell r="A240">
            <v>4915</v>
          </cell>
          <cell r="B240" t="str">
            <v>F</v>
          </cell>
          <cell r="C240" t="str">
            <v>2.12.4.3.1.3</v>
          </cell>
          <cell r="D240" t="str">
            <v>Cabo De Cobre Nu 16Mm2 Meio-Duro</v>
          </cell>
          <cell r="E240" t="str">
            <v>m</v>
          </cell>
          <cell r="F240">
            <v>5</v>
          </cell>
          <cell r="G240">
            <v>7.48</v>
          </cell>
          <cell r="H240">
            <v>37.4</v>
          </cell>
          <cell r="I240">
            <v>7.48</v>
          </cell>
          <cell r="J240">
            <v>37.4</v>
          </cell>
          <cell r="K240">
            <v>0</v>
          </cell>
          <cell r="L240" t="str">
            <v xml:space="preserve">   </v>
          </cell>
          <cell r="M240">
            <v>1</v>
          </cell>
          <cell r="N240">
            <v>0</v>
          </cell>
          <cell r="O240">
            <v>0</v>
          </cell>
          <cell r="P240" t="str">
            <v xml:space="preserve">   </v>
          </cell>
          <cell r="R240" t="str">
            <v>0857</v>
          </cell>
        </row>
        <row r="241">
          <cell r="A241">
            <v>4492</v>
          </cell>
          <cell r="B241" t="str">
            <v>F</v>
          </cell>
          <cell r="C241" t="str">
            <v>2.12.2.4.1.4</v>
          </cell>
          <cell r="D241" t="str">
            <v>Cabo De Cobre Nu 25Mm2 Meio-Duro</v>
          </cell>
          <cell r="E241" t="str">
            <v>m</v>
          </cell>
          <cell r="F241">
            <v>5</v>
          </cell>
          <cell r="G241">
            <v>13.3</v>
          </cell>
          <cell r="H241">
            <v>66.5</v>
          </cell>
          <cell r="I241">
            <v>13.3</v>
          </cell>
          <cell r="J241">
            <v>66.5</v>
          </cell>
          <cell r="K241">
            <v>0</v>
          </cell>
          <cell r="L241" t="str">
            <v xml:space="preserve">   </v>
          </cell>
          <cell r="M241">
            <v>1</v>
          </cell>
          <cell r="N241">
            <v>0</v>
          </cell>
          <cell r="O241">
            <v>0</v>
          </cell>
          <cell r="P241" t="str">
            <v xml:space="preserve">   </v>
          </cell>
          <cell r="R241" t="str">
            <v>0668</v>
          </cell>
        </row>
        <row r="242">
          <cell r="A242">
            <v>4291</v>
          </cell>
          <cell r="B242" t="str">
            <v>F</v>
          </cell>
          <cell r="C242" t="str">
            <v>2.12.1.1.1.13</v>
          </cell>
          <cell r="D242" t="str">
            <v>Cabo De Cobre Nu 35Mm2 Meio-Duro</v>
          </cell>
          <cell r="E242" t="str">
            <v>m</v>
          </cell>
          <cell r="F242">
            <v>8</v>
          </cell>
          <cell r="G242">
            <v>17.079999999999998</v>
          </cell>
          <cell r="H242">
            <v>136.63999999999999</v>
          </cell>
          <cell r="I242">
            <v>17.079999999999998</v>
          </cell>
          <cell r="J242">
            <v>136.63999999999999</v>
          </cell>
          <cell r="K242">
            <v>0</v>
          </cell>
          <cell r="L242" t="str">
            <v xml:space="preserve">   </v>
          </cell>
          <cell r="M242">
            <v>1</v>
          </cell>
          <cell r="N242">
            <v>0</v>
          </cell>
          <cell r="O242">
            <v>0</v>
          </cell>
          <cell r="P242" t="str">
            <v xml:space="preserve">   </v>
          </cell>
          <cell r="R242" t="str">
            <v>0863</v>
          </cell>
        </row>
        <row r="243">
          <cell r="A243">
            <v>4416</v>
          </cell>
          <cell r="B243" t="str">
            <v>F</v>
          </cell>
          <cell r="C243" t="str">
            <v>2.12.2.1.1.18</v>
          </cell>
          <cell r="D243" t="str">
            <v>Cabo De Cobre Nu 35Mm2 Meio-Duro</v>
          </cell>
          <cell r="E243" t="str">
            <v>m</v>
          </cell>
          <cell r="F243">
            <v>5</v>
          </cell>
          <cell r="G243">
            <v>17.079999999999998</v>
          </cell>
          <cell r="H243">
            <v>85.4</v>
          </cell>
          <cell r="I243">
            <v>17.079999999999998</v>
          </cell>
          <cell r="J243">
            <v>85.4</v>
          </cell>
          <cell r="K243">
            <v>0</v>
          </cell>
          <cell r="L243" t="str">
            <v xml:space="preserve">   </v>
          </cell>
          <cell r="M243">
            <v>1</v>
          </cell>
          <cell r="N243">
            <v>0</v>
          </cell>
          <cell r="O243">
            <v>0</v>
          </cell>
          <cell r="P243" t="str">
            <v xml:space="preserve">   </v>
          </cell>
          <cell r="R243" t="str">
            <v>0863</v>
          </cell>
        </row>
        <row r="244">
          <cell r="A244">
            <v>4449</v>
          </cell>
          <cell r="B244" t="str">
            <v>F</v>
          </cell>
          <cell r="C244" t="str">
            <v>2.12.2.2.1.12</v>
          </cell>
          <cell r="D244" t="str">
            <v>Cabo De Cobre Nu 35Mm2 Meio-Duro</v>
          </cell>
          <cell r="E244" t="str">
            <v>m</v>
          </cell>
          <cell r="F244">
            <v>22</v>
          </cell>
          <cell r="G244">
            <v>17.079999999999998</v>
          </cell>
          <cell r="H244">
            <v>375.76</v>
          </cell>
          <cell r="I244">
            <v>17.079999999999998</v>
          </cell>
          <cell r="J244">
            <v>375.76</v>
          </cell>
          <cell r="K244">
            <v>0</v>
          </cell>
          <cell r="L244" t="str">
            <v xml:space="preserve">   </v>
          </cell>
          <cell r="M244">
            <v>1</v>
          </cell>
          <cell r="N244">
            <v>0</v>
          </cell>
          <cell r="O244">
            <v>0</v>
          </cell>
          <cell r="P244" t="str">
            <v xml:space="preserve">   </v>
          </cell>
          <cell r="R244" t="str">
            <v>0863</v>
          </cell>
        </row>
        <row r="245">
          <cell r="A245">
            <v>4691</v>
          </cell>
          <cell r="B245" t="str">
            <v>F</v>
          </cell>
          <cell r="C245" t="str">
            <v>2.12.3.3.1.3</v>
          </cell>
          <cell r="D245" t="str">
            <v>Cabo De Cobre Nu 35Mm2 Meio-Duro</v>
          </cell>
          <cell r="E245" t="str">
            <v>m</v>
          </cell>
          <cell r="F245">
            <v>5</v>
          </cell>
          <cell r="G245">
            <v>17.079999999999998</v>
          </cell>
          <cell r="H245">
            <v>85.4</v>
          </cell>
          <cell r="I245">
            <v>17.079999999999998</v>
          </cell>
          <cell r="J245">
            <v>85.4</v>
          </cell>
          <cell r="K245">
            <v>0</v>
          </cell>
          <cell r="L245" t="str">
            <v xml:space="preserve">   </v>
          </cell>
          <cell r="M245">
            <v>1</v>
          </cell>
          <cell r="N245">
            <v>0</v>
          </cell>
          <cell r="O245">
            <v>0</v>
          </cell>
          <cell r="P245" t="str">
            <v xml:space="preserve">   </v>
          </cell>
          <cell r="R245" t="str">
            <v>0863</v>
          </cell>
        </row>
        <row r="246">
          <cell r="A246">
            <v>5088</v>
          </cell>
          <cell r="B246" t="str">
            <v>F</v>
          </cell>
          <cell r="C246" t="str">
            <v>2.12.5.1.1.13</v>
          </cell>
          <cell r="D246" t="str">
            <v>Cabo De Cobre Nu 35Mm2 Meio-Duro</v>
          </cell>
          <cell r="E246" t="str">
            <v>m</v>
          </cell>
          <cell r="F246">
            <v>8</v>
          </cell>
          <cell r="G246">
            <v>17.079999999999998</v>
          </cell>
          <cell r="H246">
            <v>136.63999999999999</v>
          </cell>
          <cell r="I246">
            <v>17.079999999999998</v>
          </cell>
          <cell r="J246">
            <v>136.63999999999999</v>
          </cell>
          <cell r="K246">
            <v>0</v>
          </cell>
          <cell r="L246" t="str">
            <v xml:space="preserve">   </v>
          </cell>
          <cell r="M246">
            <v>1</v>
          </cell>
          <cell r="N246">
            <v>0</v>
          </cell>
          <cell r="O246">
            <v>0</v>
          </cell>
          <cell r="P246" t="str">
            <v xml:space="preserve">   </v>
          </cell>
          <cell r="R246" t="str">
            <v>0863</v>
          </cell>
        </row>
        <row r="247">
          <cell r="A247">
            <v>1703</v>
          </cell>
          <cell r="B247" t="str">
            <v>F</v>
          </cell>
          <cell r="C247" t="str">
            <v>1.16.5.1.13</v>
          </cell>
          <cell r="D247" t="str">
            <v>Cabo De Cobre Nu 50Mm2 Meio-Duro</v>
          </cell>
          <cell r="E247" t="str">
            <v>m</v>
          </cell>
          <cell r="F247">
            <v>8</v>
          </cell>
          <cell r="G247">
            <v>22.26</v>
          </cell>
          <cell r="H247">
            <v>178.08</v>
          </cell>
          <cell r="I247">
            <v>22.26</v>
          </cell>
          <cell r="J247">
            <v>178.08</v>
          </cell>
          <cell r="K247">
            <v>0</v>
          </cell>
          <cell r="L247" t="str">
            <v xml:space="preserve">   </v>
          </cell>
          <cell r="M247">
            <v>1</v>
          </cell>
          <cell r="N247">
            <v>0</v>
          </cell>
          <cell r="O247">
            <v>0</v>
          </cell>
          <cell r="P247" t="str">
            <v xml:space="preserve">   </v>
          </cell>
          <cell r="R247" t="str">
            <v>0867</v>
          </cell>
        </row>
        <row r="248">
          <cell r="A248">
            <v>4292</v>
          </cell>
          <cell r="B248" t="str">
            <v>F</v>
          </cell>
          <cell r="C248" t="str">
            <v>2.12.1.1.1.14</v>
          </cell>
          <cell r="D248" t="str">
            <v>Cabo De Cobre Nu 50Mm2 Meio-Duro</v>
          </cell>
          <cell r="E248" t="str">
            <v>m</v>
          </cell>
          <cell r="F248">
            <v>8</v>
          </cell>
          <cell r="G248">
            <v>22.26</v>
          </cell>
          <cell r="H248">
            <v>178.08</v>
          </cell>
          <cell r="I248">
            <v>22.26</v>
          </cell>
          <cell r="J248">
            <v>178.08</v>
          </cell>
          <cell r="K248">
            <v>0</v>
          </cell>
          <cell r="L248" t="str">
            <v xml:space="preserve">   </v>
          </cell>
          <cell r="M248">
            <v>1</v>
          </cell>
          <cell r="N248">
            <v>0</v>
          </cell>
          <cell r="O248">
            <v>0</v>
          </cell>
          <cell r="P248" t="str">
            <v xml:space="preserve">   </v>
          </cell>
          <cell r="R248" t="str">
            <v>0867</v>
          </cell>
        </row>
        <row r="249">
          <cell r="A249">
            <v>4465</v>
          </cell>
          <cell r="B249" t="str">
            <v>F</v>
          </cell>
          <cell r="C249" t="str">
            <v>2.12.2.3.1.3</v>
          </cell>
          <cell r="D249" t="str">
            <v>Cabo De Cobre Nu 50Mm2 Meio-Duro</v>
          </cell>
          <cell r="E249" t="str">
            <v>m</v>
          </cell>
          <cell r="F249">
            <v>5</v>
          </cell>
          <cell r="G249">
            <v>22.26</v>
          </cell>
          <cell r="H249">
            <v>111.3</v>
          </cell>
          <cell r="I249">
            <v>22.26</v>
          </cell>
          <cell r="J249">
            <v>111.3</v>
          </cell>
          <cell r="K249">
            <v>0</v>
          </cell>
          <cell r="L249" t="str">
            <v xml:space="preserve">   </v>
          </cell>
          <cell r="M249">
            <v>1</v>
          </cell>
          <cell r="N249">
            <v>0</v>
          </cell>
          <cell r="O249">
            <v>0</v>
          </cell>
          <cell r="P249" t="str">
            <v xml:space="preserve">   </v>
          </cell>
          <cell r="R249" t="str">
            <v>0867</v>
          </cell>
        </row>
        <row r="250">
          <cell r="A250">
            <v>5089</v>
          </cell>
          <cell r="B250" t="str">
            <v>F</v>
          </cell>
          <cell r="C250" t="str">
            <v>2.12.5.1.1.14</v>
          </cell>
          <cell r="D250" t="str">
            <v>Cabo De Cobre Nu 50Mm2 Meio-Duro</v>
          </cell>
          <cell r="E250" t="str">
            <v>m</v>
          </cell>
          <cell r="F250">
            <v>8</v>
          </cell>
          <cell r="G250">
            <v>22.26</v>
          </cell>
          <cell r="H250">
            <v>178.08</v>
          </cell>
          <cell r="I250">
            <v>22.26</v>
          </cell>
          <cell r="J250">
            <v>178.08</v>
          </cell>
          <cell r="K250">
            <v>0</v>
          </cell>
          <cell r="L250" t="str">
            <v xml:space="preserve">   </v>
          </cell>
          <cell r="M250">
            <v>1</v>
          </cell>
          <cell r="N250">
            <v>0</v>
          </cell>
          <cell r="O250">
            <v>0</v>
          </cell>
          <cell r="P250" t="str">
            <v xml:space="preserve">   </v>
          </cell>
          <cell r="R250" t="str">
            <v>0867</v>
          </cell>
        </row>
        <row r="251">
          <cell r="A251">
            <v>5373</v>
          </cell>
          <cell r="B251" t="str">
            <v>F</v>
          </cell>
          <cell r="C251" t="str">
            <v>2.12.6.3.1.3</v>
          </cell>
          <cell r="D251" t="str">
            <v>Cabo de cobre nu meio duro 6mm²</v>
          </cell>
          <cell r="E251" t="str">
            <v>m</v>
          </cell>
          <cell r="F251">
            <v>5</v>
          </cell>
          <cell r="G251">
            <v>3.69</v>
          </cell>
          <cell r="H251">
            <v>18.45</v>
          </cell>
          <cell r="I251">
            <v>3.69</v>
          </cell>
          <cell r="J251">
            <v>18.45</v>
          </cell>
          <cell r="K251">
            <v>0</v>
          </cell>
          <cell r="L251" t="str">
            <v xml:space="preserve">   </v>
          </cell>
          <cell r="M251">
            <v>1</v>
          </cell>
          <cell r="N251">
            <v>0</v>
          </cell>
          <cell r="O251">
            <v>0</v>
          </cell>
          <cell r="P251" t="str">
            <v xml:space="preserve">   </v>
          </cell>
          <cell r="R251" t="str">
            <v>Comp255</v>
          </cell>
        </row>
        <row r="252">
          <cell r="A252">
            <v>5400</v>
          </cell>
          <cell r="B252" t="str">
            <v>F</v>
          </cell>
          <cell r="C252" t="str">
            <v>2.12.6.4.1.4</v>
          </cell>
          <cell r="D252" t="str">
            <v>Cabo de cobre nu meio duro 6mm²</v>
          </cell>
          <cell r="E252" t="str">
            <v>m</v>
          </cell>
          <cell r="F252">
            <v>5</v>
          </cell>
          <cell r="G252">
            <v>3.69</v>
          </cell>
          <cell r="H252">
            <v>18.45</v>
          </cell>
          <cell r="I252">
            <v>3.69</v>
          </cell>
          <cell r="J252">
            <v>18.45</v>
          </cell>
          <cell r="K252">
            <v>0</v>
          </cell>
          <cell r="L252" t="str">
            <v xml:space="preserve">   </v>
          </cell>
          <cell r="M252">
            <v>1</v>
          </cell>
          <cell r="N252">
            <v>0</v>
          </cell>
          <cell r="O252">
            <v>0</v>
          </cell>
          <cell r="P252" t="str">
            <v xml:space="preserve">   </v>
          </cell>
          <cell r="R252" t="str">
            <v>Comp255</v>
          </cell>
        </row>
        <row r="253">
          <cell r="A253">
            <v>5599</v>
          </cell>
          <cell r="B253" t="str">
            <v>F</v>
          </cell>
          <cell r="C253" t="str">
            <v>2.12.7.3.1.3</v>
          </cell>
          <cell r="D253" t="str">
            <v>Cabo de cobre nu meio duro 6mm²</v>
          </cell>
          <cell r="E253" t="str">
            <v>m</v>
          </cell>
          <cell r="F253">
            <v>5</v>
          </cell>
          <cell r="G253">
            <v>3.69</v>
          </cell>
          <cell r="H253">
            <v>18.45</v>
          </cell>
          <cell r="I253">
            <v>3.69</v>
          </cell>
          <cell r="J253">
            <v>18.45</v>
          </cell>
          <cell r="K253">
            <v>0</v>
          </cell>
          <cell r="L253" t="str">
            <v xml:space="preserve">   </v>
          </cell>
          <cell r="M253">
            <v>1</v>
          </cell>
          <cell r="N253">
            <v>0</v>
          </cell>
          <cell r="O253">
            <v>0</v>
          </cell>
          <cell r="P253" t="str">
            <v xml:space="preserve">   </v>
          </cell>
          <cell r="R253" t="str">
            <v>Comp255</v>
          </cell>
        </row>
        <row r="254">
          <cell r="A254">
            <v>5626</v>
          </cell>
          <cell r="B254" t="str">
            <v>F</v>
          </cell>
          <cell r="C254" t="str">
            <v>2.12.7.4.1.4</v>
          </cell>
          <cell r="D254" t="str">
            <v>Cabo de cobre nu meio duro 6mm²</v>
          </cell>
          <cell r="E254" t="str">
            <v>m</v>
          </cell>
          <cell r="F254">
            <v>5</v>
          </cell>
          <cell r="G254">
            <v>3.69</v>
          </cell>
          <cell r="H254">
            <v>18.45</v>
          </cell>
          <cell r="I254">
            <v>3.69</v>
          </cell>
          <cell r="J254">
            <v>18.45</v>
          </cell>
          <cell r="K254">
            <v>0</v>
          </cell>
          <cell r="L254" t="str">
            <v xml:space="preserve">   </v>
          </cell>
          <cell r="M254">
            <v>1</v>
          </cell>
          <cell r="N254">
            <v>0</v>
          </cell>
          <cell r="O254">
            <v>0</v>
          </cell>
          <cell r="P254" t="str">
            <v xml:space="preserve">   </v>
          </cell>
          <cell r="R254" t="str">
            <v>Comp255</v>
          </cell>
        </row>
        <row r="255">
          <cell r="A255">
            <v>4719</v>
          </cell>
          <cell r="B255" t="str">
            <v>F</v>
          </cell>
          <cell r="C255" t="str">
            <v>2.12.3.4.1.5</v>
          </cell>
          <cell r="D255" t="str">
            <v>Cabo de cobre tripolar isolado em PVC,0,6/1kV 25mm2</v>
          </cell>
          <cell r="E255" t="str">
            <v>m</v>
          </cell>
          <cell r="F255">
            <v>40</v>
          </cell>
          <cell r="G255">
            <v>56.88</v>
          </cell>
          <cell r="H255">
            <v>2275.1999999999998</v>
          </cell>
          <cell r="I255">
            <v>56.88</v>
          </cell>
          <cell r="J255">
            <v>2275.1999999999998</v>
          </cell>
          <cell r="K255">
            <v>0</v>
          </cell>
          <cell r="L255" t="str">
            <v xml:space="preserve">   </v>
          </cell>
          <cell r="M255">
            <v>1</v>
          </cell>
          <cell r="N255">
            <v>0</v>
          </cell>
          <cell r="O255">
            <v>0</v>
          </cell>
          <cell r="P255" t="str">
            <v xml:space="preserve">   </v>
          </cell>
          <cell r="R255" t="str">
            <v>Comp258</v>
          </cell>
        </row>
        <row r="256">
          <cell r="A256">
            <v>5401</v>
          </cell>
          <cell r="B256" t="str">
            <v>F</v>
          </cell>
          <cell r="C256" t="str">
            <v>2.12.6.4.1.5</v>
          </cell>
          <cell r="D256" t="str">
            <v>Cabo de cobre tripolar isolado em PVC,0,6/1kV 4mm2</v>
          </cell>
          <cell r="E256" t="str">
            <v>m</v>
          </cell>
          <cell r="F256">
            <v>40</v>
          </cell>
          <cell r="G256">
            <v>11.04</v>
          </cell>
          <cell r="H256">
            <v>441.6</v>
          </cell>
          <cell r="I256">
            <v>11.04</v>
          </cell>
          <cell r="J256">
            <v>441.6</v>
          </cell>
          <cell r="K256">
            <v>0</v>
          </cell>
          <cell r="L256" t="str">
            <v xml:space="preserve">   </v>
          </cell>
          <cell r="M256">
            <v>1</v>
          </cell>
          <cell r="N256">
            <v>0</v>
          </cell>
          <cell r="O256">
            <v>0</v>
          </cell>
          <cell r="P256" t="str">
            <v xml:space="preserve">   </v>
          </cell>
          <cell r="R256" t="str">
            <v>Comp256</v>
          </cell>
        </row>
        <row r="257">
          <cell r="A257">
            <v>5627</v>
          </cell>
          <cell r="B257" t="str">
            <v>F</v>
          </cell>
          <cell r="C257" t="str">
            <v>2.12.7.4.1.5</v>
          </cell>
          <cell r="D257" t="str">
            <v>Cabo de cobre tripolar isolado em PVC,0,6/1kV 4mm2</v>
          </cell>
          <cell r="E257" t="str">
            <v>m</v>
          </cell>
          <cell r="F257">
            <v>40</v>
          </cell>
          <cell r="G257">
            <v>11.04</v>
          </cell>
          <cell r="H257">
            <v>441.6</v>
          </cell>
          <cell r="I257">
            <v>11.04</v>
          </cell>
          <cell r="J257">
            <v>441.6</v>
          </cell>
          <cell r="K257">
            <v>0</v>
          </cell>
          <cell r="L257" t="str">
            <v xml:space="preserve">   </v>
          </cell>
          <cell r="M257">
            <v>1</v>
          </cell>
          <cell r="N257">
            <v>0</v>
          </cell>
          <cell r="O257">
            <v>0</v>
          </cell>
          <cell r="P257" t="str">
            <v xml:space="preserve">   </v>
          </cell>
          <cell r="R257" t="str">
            <v>Comp256</v>
          </cell>
        </row>
        <row r="258">
          <cell r="A258">
            <v>4943</v>
          </cell>
          <cell r="B258" t="str">
            <v>F</v>
          </cell>
          <cell r="C258" t="str">
            <v>2.12.4.4.1.5</v>
          </cell>
          <cell r="D258" t="str">
            <v>Cabo de cobre tripolar isolado em PVC,0,6/1kV 6mm2</v>
          </cell>
          <cell r="E258" t="str">
            <v>m</v>
          </cell>
          <cell r="F258">
            <v>40</v>
          </cell>
          <cell r="G258">
            <v>15.04</v>
          </cell>
          <cell r="H258">
            <v>601.6</v>
          </cell>
          <cell r="I258">
            <v>15.04</v>
          </cell>
          <cell r="J258">
            <v>601.6</v>
          </cell>
          <cell r="K258">
            <v>0</v>
          </cell>
          <cell r="L258" t="str">
            <v xml:space="preserve">   </v>
          </cell>
          <cell r="M258">
            <v>1</v>
          </cell>
          <cell r="N258">
            <v>0</v>
          </cell>
          <cell r="O258">
            <v>0</v>
          </cell>
          <cell r="P258" t="str">
            <v xml:space="preserve">   </v>
          </cell>
          <cell r="R258" t="str">
            <v>Comp257</v>
          </cell>
        </row>
        <row r="259">
          <cell r="A259">
            <v>4493</v>
          </cell>
          <cell r="B259" t="str">
            <v>F</v>
          </cell>
          <cell r="C259" t="str">
            <v>2.12.2.4.1.5</v>
          </cell>
          <cell r="D259" t="str">
            <v>Cabo de cobre unipolar isolado em PVC,0,6/1kV 35mm2</v>
          </cell>
          <cell r="E259" t="str">
            <v>m</v>
          </cell>
          <cell r="F259">
            <v>90</v>
          </cell>
          <cell r="G259">
            <v>21</v>
          </cell>
          <cell r="H259">
            <v>1890</v>
          </cell>
          <cell r="I259">
            <v>21</v>
          </cell>
          <cell r="J259">
            <v>1890</v>
          </cell>
          <cell r="K259">
            <v>0</v>
          </cell>
          <cell r="L259" t="str">
            <v xml:space="preserve">   </v>
          </cell>
          <cell r="M259">
            <v>1</v>
          </cell>
          <cell r="N259">
            <v>0</v>
          </cell>
          <cell r="O259">
            <v>0</v>
          </cell>
          <cell r="P259" t="str">
            <v xml:space="preserve">   </v>
          </cell>
          <cell r="R259" t="str">
            <v>Comp259</v>
          </cell>
        </row>
        <row r="260">
          <cell r="A260">
            <v>5176</v>
          </cell>
          <cell r="B260" t="str">
            <v>F</v>
          </cell>
          <cell r="C260" t="str">
            <v>2.12.5.4.1.5</v>
          </cell>
          <cell r="D260" t="str">
            <v>Cabo de cobre unipolar isolado em PVC,0,6/1kV 50mm2</v>
          </cell>
          <cell r="E260" t="str">
            <v>m</v>
          </cell>
          <cell r="F260">
            <v>90</v>
          </cell>
          <cell r="G260">
            <v>45.01</v>
          </cell>
          <cell r="H260">
            <v>4050.9</v>
          </cell>
          <cell r="I260">
            <v>45</v>
          </cell>
          <cell r="J260">
            <v>4050</v>
          </cell>
          <cell r="K260">
            <v>0.01</v>
          </cell>
          <cell r="L260" t="str">
            <v xml:space="preserve">   </v>
          </cell>
          <cell r="M260">
            <v>1.0002</v>
          </cell>
          <cell r="N260">
            <v>2.0000000000000001E-4</v>
          </cell>
          <cell r="O260">
            <v>0</v>
          </cell>
          <cell r="P260">
            <v>9.9999999999980105E-3</v>
          </cell>
          <cell r="R260" t="str">
            <v>Comp260</v>
          </cell>
        </row>
        <row r="261">
          <cell r="A261">
            <v>4494</v>
          </cell>
          <cell r="B261" t="str">
            <v>F</v>
          </cell>
          <cell r="C261" t="str">
            <v>2.12.2.4.1.6</v>
          </cell>
          <cell r="D261" t="str">
            <v>cabo de comando blindado com isolação em pvc 0,6/1kV 4mm²</v>
          </cell>
          <cell r="E261" t="str">
            <v>m</v>
          </cell>
          <cell r="F261">
            <v>20</v>
          </cell>
          <cell r="G261">
            <v>7.61</v>
          </cell>
          <cell r="H261">
            <v>152.19999999999999</v>
          </cell>
          <cell r="I261">
            <v>7.6</v>
          </cell>
          <cell r="J261">
            <v>152</v>
          </cell>
          <cell r="K261">
            <v>0.01</v>
          </cell>
          <cell r="L261" t="str">
            <v xml:space="preserve">   </v>
          </cell>
          <cell r="M261">
            <v>1.0013000000000001</v>
          </cell>
          <cell r="N261">
            <v>1.2999999999999999E-3</v>
          </cell>
          <cell r="O261">
            <v>0</v>
          </cell>
          <cell r="P261">
            <v>1.0000000000000699E-2</v>
          </cell>
          <cell r="R261" t="str">
            <v>Comp261</v>
          </cell>
        </row>
        <row r="262">
          <cell r="A262">
            <v>4720</v>
          </cell>
          <cell r="B262" t="str">
            <v>F</v>
          </cell>
          <cell r="C262" t="str">
            <v>2.12.3.4.1.6</v>
          </cell>
          <cell r="D262" t="str">
            <v>cabo de comando blindado com isolação em pvc 0,6/1kV 4mm²</v>
          </cell>
          <cell r="E262" t="str">
            <v>m</v>
          </cell>
          <cell r="F262">
            <v>20</v>
          </cell>
          <cell r="G262">
            <v>7.61</v>
          </cell>
          <cell r="H262">
            <v>152.19999999999999</v>
          </cell>
          <cell r="I262">
            <v>7.6</v>
          </cell>
          <cell r="J262">
            <v>152</v>
          </cell>
          <cell r="K262">
            <v>0.01</v>
          </cell>
          <cell r="L262" t="str">
            <v xml:space="preserve">   </v>
          </cell>
          <cell r="M262">
            <v>1.0013000000000001</v>
          </cell>
          <cell r="N262">
            <v>1.2999999999999999E-3</v>
          </cell>
          <cell r="O262">
            <v>0</v>
          </cell>
          <cell r="P262">
            <v>1.0000000000000699E-2</v>
          </cell>
          <cell r="R262" t="str">
            <v>Comp261</v>
          </cell>
        </row>
        <row r="263">
          <cell r="A263">
            <v>4944</v>
          </cell>
          <cell r="B263" t="str">
            <v>F</v>
          </cell>
          <cell r="C263" t="str">
            <v>2.12.4.4.1.6</v>
          </cell>
          <cell r="D263" t="str">
            <v>cabo de comando blindado com isolação em pvc 0,6/1kV 4mm²</v>
          </cell>
          <cell r="E263" t="str">
            <v>m</v>
          </cell>
          <cell r="F263">
            <v>20</v>
          </cell>
          <cell r="G263">
            <v>7.61</v>
          </cell>
          <cell r="H263">
            <v>152.19999999999999</v>
          </cell>
          <cell r="I263">
            <v>7.6</v>
          </cell>
          <cell r="J263">
            <v>152</v>
          </cell>
          <cell r="K263">
            <v>0.01</v>
          </cell>
          <cell r="L263" t="str">
            <v xml:space="preserve">   </v>
          </cell>
          <cell r="M263">
            <v>1.0013000000000001</v>
          </cell>
          <cell r="N263">
            <v>1.2999999999999999E-3</v>
          </cell>
          <cell r="O263">
            <v>0</v>
          </cell>
          <cell r="P263">
            <v>1.0000000000000699E-2</v>
          </cell>
          <cell r="R263" t="str">
            <v>Comp261</v>
          </cell>
        </row>
        <row r="264">
          <cell r="A264">
            <v>5177</v>
          </cell>
          <cell r="B264" t="str">
            <v>F</v>
          </cell>
          <cell r="C264" t="str">
            <v>2.12.5.4.1.6</v>
          </cell>
          <cell r="D264" t="str">
            <v>cabo de comando blindado com isolação em pvc 0,6/1kV 4mm²</v>
          </cell>
          <cell r="E264" t="str">
            <v>m</v>
          </cell>
          <cell r="F264">
            <v>20</v>
          </cell>
          <cell r="G264">
            <v>7.61</v>
          </cell>
          <cell r="H264">
            <v>152.19999999999999</v>
          </cell>
          <cell r="I264">
            <v>7.6</v>
          </cell>
          <cell r="J264">
            <v>152</v>
          </cell>
          <cell r="K264">
            <v>0.01</v>
          </cell>
          <cell r="L264" t="str">
            <v xml:space="preserve">   </v>
          </cell>
          <cell r="M264">
            <v>1.0013000000000001</v>
          </cell>
          <cell r="N264">
            <v>1.2999999999999999E-3</v>
          </cell>
          <cell r="O264">
            <v>0</v>
          </cell>
          <cell r="P264">
            <v>1.0000000000000699E-2</v>
          </cell>
          <cell r="R264" t="str">
            <v>Comp261</v>
          </cell>
        </row>
        <row r="265">
          <cell r="A265">
            <v>5402</v>
          </cell>
          <cell r="B265" t="str">
            <v>F</v>
          </cell>
          <cell r="C265" t="str">
            <v>2.12.6.4.1.6</v>
          </cell>
          <cell r="D265" t="str">
            <v>cabo de comando blindado com isolação em pvc 0,6/1kV 4mm²</v>
          </cell>
          <cell r="E265" t="str">
            <v>m</v>
          </cell>
          <cell r="F265">
            <v>20</v>
          </cell>
          <cell r="G265">
            <v>7.61</v>
          </cell>
          <cell r="H265">
            <v>152.19999999999999</v>
          </cell>
          <cell r="I265">
            <v>7.6</v>
          </cell>
          <cell r="J265">
            <v>152</v>
          </cell>
          <cell r="K265">
            <v>0.01</v>
          </cell>
          <cell r="L265" t="str">
            <v xml:space="preserve">   </v>
          </cell>
          <cell r="M265">
            <v>1.0013000000000001</v>
          </cell>
          <cell r="N265">
            <v>1.2999999999999999E-3</v>
          </cell>
          <cell r="O265">
            <v>0</v>
          </cell>
          <cell r="P265">
            <v>1.0000000000000699E-2</v>
          </cell>
          <cell r="R265" t="str">
            <v>Comp261</v>
          </cell>
        </row>
        <row r="266">
          <cell r="A266">
            <v>5628</v>
          </cell>
          <cell r="B266" t="str">
            <v>F</v>
          </cell>
          <cell r="C266" t="str">
            <v>2.12.7.4.1.6</v>
          </cell>
          <cell r="D266" t="str">
            <v>cabo de comando blindado com isolação em pvc 0,6/1kV 4mm²</v>
          </cell>
          <cell r="E266" t="str">
            <v>m</v>
          </cell>
          <cell r="F266">
            <v>20</v>
          </cell>
          <cell r="G266">
            <v>7.61</v>
          </cell>
          <cell r="H266">
            <v>152.19999999999999</v>
          </cell>
          <cell r="I266">
            <v>7.6</v>
          </cell>
          <cell r="J266">
            <v>152</v>
          </cell>
          <cell r="K266">
            <v>0.01</v>
          </cell>
          <cell r="L266" t="str">
            <v xml:space="preserve">   </v>
          </cell>
          <cell r="M266">
            <v>1.0013000000000001</v>
          </cell>
          <cell r="N266">
            <v>1.2999999999999999E-3</v>
          </cell>
          <cell r="O266">
            <v>0</v>
          </cell>
          <cell r="P266">
            <v>1.0000000000000699E-2</v>
          </cell>
          <cell r="R266" t="str">
            <v>Comp261</v>
          </cell>
        </row>
        <row r="267">
          <cell r="A267">
            <v>4495</v>
          </cell>
          <cell r="B267" t="str">
            <v>F</v>
          </cell>
          <cell r="C267" t="str">
            <v>2.12.2.4.1.7</v>
          </cell>
          <cell r="D267" t="str">
            <v>cabo de sinalização multipar com 6 pares</v>
          </cell>
          <cell r="E267" t="str">
            <v>m</v>
          </cell>
          <cell r="F267">
            <v>20</v>
          </cell>
          <cell r="G267">
            <v>9.59</v>
          </cell>
          <cell r="H267">
            <v>191.8</v>
          </cell>
          <cell r="I267">
            <v>9.6</v>
          </cell>
          <cell r="J267">
            <v>192</v>
          </cell>
          <cell r="K267">
            <v>-0.01</v>
          </cell>
          <cell r="L267" t="str">
            <v xml:space="preserve">   </v>
          </cell>
          <cell r="M267">
            <v>0.999</v>
          </cell>
          <cell r="N267">
            <v>-1E-3</v>
          </cell>
          <cell r="O267">
            <v>0</v>
          </cell>
          <cell r="P267" t="str">
            <v xml:space="preserve">   </v>
          </cell>
          <cell r="R267" t="str">
            <v>Comp262</v>
          </cell>
        </row>
        <row r="268">
          <cell r="A268">
            <v>4721</v>
          </cell>
          <cell r="B268" t="str">
            <v>F</v>
          </cell>
          <cell r="C268" t="str">
            <v>2.12.3.4.1.7</v>
          </cell>
          <cell r="D268" t="str">
            <v>cabo de sinalização multipar com 6 pares</v>
          </cell>
          <cell r="E268" t="str">
            <v>m</v>
          </cell>
          <cell r="F268">
            <v>20</v>
          </cell>
          <cell r="G268">
            <v>9.59</v>
          </cell>
          <cell r="H268">
            <v>191.8</v>
          </cell>
          <cell r="I268">
            <v>9.6</v>
          </cell>
          <cell r="J268">
            <v>192</v>
          </cell>
          <cell r="K268">
            <v>-0.01</v>
          </cell>
          <cell r="L268" t="str">
            <v xml:space="preserve">   </v>
          </cell>
          <cell r="M268">
            <v>0.999</v>
          </cell>
          <cell r="N268">
            <v>-1E-3</v>
          </cell>
          <cell r="O268">
            <v>0</v>
          </cell>
          <cell r="P268" t="str">
            <v xml:space="preserve">   </v>
          </cell>
          <cell r="R268" t="str">
            <v>Comp262</v>
          </cell>
        </row>
        <row r="269">
          <cell r="A269">
            <v>4945</v>
          </cell>
          <cell r="B269" t="str">
            <v>F</v>
          </cell>
          <cell r="C269" t="str">
            <v>2.12.4.4.1.7</v>
          </cell>
          <cell r="D269" t="str">
            <v>cabo de sinalização multipar com 6 pares</v>
          </cell>
          <cell r="E269" t="str">
            <v>m</v>
          </cell>
          <cell r="F269">
            <v>20</v>
          </cell>
          <cell r="G269">
            <v>9.59</v>
          </cell>
          <cell r="H269">
            <v>191.8</v>
          </cell>
          <cell r="I269">
            <v>9.6</v>
          </cell>
          <cell r="J269">
            <v>192</v>
          </cell>
          <cell r="K269">
            <v>-0.01</v>
          </cell>
          <cell r="L269" t="str">
            <v xml:space="preserve">   </v>
          </cell>
          <cell r="M269">
            <v>0.999</v>
          </cell>
          <cell r="N269">
            <v>-1E-3</v>
          </cell>
          <cell r="O269">
            <v>0</v>
          </cell>
          <cell r="P269" t="str">
            <v xml:space="preserve">   </v>
          </cell>
          <cell r="R269" t="str">
            <v>Comp262</v>
          </cell>
        </row>
        <row r="270">
          <cell r="A270">
            <v>5178</v>
          </cell>
          <cell r="B270" t="str">
            <v>F</v>
          </cell>
          <cell r="C270" t="str">
            <v>2.12.5.4.1.7</v>
          </cell>
          <cell r="D270" t="str">
            <v>cabo de sinalização multipar com 6 pares</v>
          </cell>
          <cell r="E270" t="str">
            <v>m</v>
          </cell>
          <cell r="F270">
            <v>20</v>
          </cell>
          <cell r="G270">
            <v>9.59</v>
          </cell>
          <cell r="H270">
            <v>191.8</v>
          </cell>
          <cell r="I270">
            <v>9.6</v>
          </cell>
          <cell r="J270">
            <v>192</v>
          </cell>
          <cell r="K270">
            <v>-0.01</v>
          </cell>
          <cell r="L270" t="str">
            <v xml:space="preserve">   </v>
          </cell>
          <cell r="M270">
            <v>0.999</v>
          </cell>
          <cell r="N270">
            <v>-1E-3</v>
          </cell>
          <cell r="O270">
            <v>0</v>
          </cell>
          <cell r="P270" t="str">
            <v xml:space="preserve">   </v>
          </cell>
          <cell r="R270" t="str">
            <v>Comp262</v>
          </cell>
        </row>
        <row r="271">
          <cell r="A271">
            <v>5403</v>
          </cell>
          <cell r="B271" t="str">
            <v>F</v>
          </cell>
          <cell r="C271" t="str">
            <v>2.12.6.4.1.7</v>
          </cell>
          <cell r="D271" t="str">
            <v>cabo de sinalização multipar com 6 pares</v>
          </cell>
          <cell r="E271" t="str">
            <v>m</v>
          </cell>
          <cell r="F271">
            <v>20</v>
          </cell>
          <cell r="G271">
            <v>9.59</v>
          </cell>
          <cell r="H271">
            <v>191.8</v>
          </cell>
          <cell r="I271">
            <v>9.6</v>
          </cell>
          <cell r="J271">
            <v>192</v>
          </cell>
          <cell r="K271">
            <v>-0.01</v>
          </cell>
          <cell r="L271" t="str">
            <v xml:space="preserve">   </v>
          </cell>
          <cell r="M271">
            <v>0.999</v>
          </cell>
          <cell r="N271">
            <v>-1E-3</v>
          </cell>
          <cell r="O271">
            <v>0</v>
          </cell>
          <cell r="P271" t="str">
            <v xml:space="preserve">   </v>
          </cell>
          <cell r="R271" t="str">
            <v>Comp262</v>
          </cell>
        </row>
        <row r="272">
          <cell r="A272">
            <v>5629</v>
          </cell>
          <cell r="B272" t="str">
            <v>F</v>
          </cell>
          <cell r="C272" t="str">
            <v>2.12.7.4.1.7</v>
          </cell>
          <cell r="D272" t="str">
            <v>cabo de sinalização multipar com 6 pares</v>
          </cell>
          <cell r="E272" t="str">
            <v>m</v>
          </cell>
          <cell r="F272">
            <v>20</v>
          </cell>
          <cell r="G272">
            <v>9.59</v>
          </cell>
          <cell r="H272">
            <v>191.8</v>
          </cell>
          <cell r="I272">
            <v>9.6</v>
          </cell>
          <cell r="J272">
            <v>192</v>
          </cell>
          <cell r="K272">
            <v>-0.01</v>
          </cell>
          <cell r="L272" t="str">
            <v xml:space="preserve">   </v>
          </cell>
          <cell r="M272">
            <v>0.999</v>
          </cell>
          <cell r="N272">
            <v>-1E-3</v>
          </cell>
          <cell r="O272">
            <v>0</v>
          </cell>
          <cell r="P272" t="str">
            <v xml:space="preserve">   </v>
          </cell>
          <cell r="R272" t="str">
            <v>Comp262</v>
          </cell>
        </row>
        <row r="273">
          <cell r="A273">
            <v>1612</v>
          </cell>
          <cell r="B273" t="str">
            <v>F</v>
          </cell>
          <cell r="C273" t="str">
            <v>1.16.2.2.3</v>
          </cell>
          <cell r="D273" t="str">
            <v>Cabo flexível de cobre bipolar, com isolação em pvc 750v 2,5mm²</v>
          </cell>
          <cell r="E273" t="str">
            <v>m</v>
          </cell>
          <cell r="F273">
            <v>60</v>
          </cell>
          <cell r="G273">
            <v>1.4</v>
          </cell>
          <cell r="H273">
            <v>84</v>
          </cell>
          <cell r="I273">
            <v>1.4</v>
          </cell>
          <cell r="J273">
            <v>84</v>
          </cell>
          <cell r="K273">
            <v>0</v>
          </cell>
          <cell r="L273" t="str">
            <v xml:space="preserve">   </v>
          </cell>
          <cell r="M273">
            <v>1</v>
          </cell>
          <cell r="N273">
            <v>0</v>
          </cell>
          <cell r="O273">
            <v>0</v>
          </cell>
          <cell r="P273" t="str">
            <v xml:space="preserve">   </v>
          </cell>
          <cell r="R273" t="str">
            <v>Comp263</v>
          </cell>
        </row>
        <row r="274">
          <cell r="A274">
            <v>4941</v>
          </cell>
          <cell r="B274" t="str">
            <v>F</v>
          </cell>
          <cell r="C274" t="str">
            <v>2.12.4.4.1.3</v>
          </cell>
          <cell r="D274" t="str">
            <v>Cabo meio duro de cobre unipolar , com isolação em PVC 0,6/1kV 10mm²</v>
          </cell>
          <cell r="E274" t="str">
            <v>m</v>
          </cell>
          <cell r="F274">
            <v>10</v>
          </cell>
          <cell r="G274">
            <v>9.65</v>
          </cell>
          <cell r="H274">
            <v>96.5</v>
          </cell>
          <cell r="I274">
            <v>9.64</v>
          </cell>
          <cell r="J274">
            <v>96.4</v>
          </cell>
          <cell r="K274">
            <v>0.01</v>
          </cell>
          <cell r="L274" t="str">
            <v xml:space="preserve">   </v>
          </cell>
          <cell r="M274">
            <v>1.0009999999999999</v>
          </cell>
          <cell r="N274">
            <v>1E-3</v>
          </cell>
          <cell r="O274">
            <v>0</v>
          </cell>
          <cell r="P274">
            <v>9.9999999999997903E-3</v>
          </cell>
          <cell r="R274" t="str">
            <v>Comp265</v>
          </cell>
        </row>
        <row r="275">
          <cell r="A275">
            <v>5550</v>
          </cell>
          <cell r="B275" t="str">
            <v>F</v>
          </cell>
          <cell r="C275" t="str">
            <v>2.12.7.1.1.16</v>
          </cell>
          <cell r="D275" t="str">
            <v>Cabo meio duro de cobre unipolar , com isolação em PVC 0,6/1kV 10mm²</v>
          </cell>
          <cell r="E275" t="str">
            <v>m</v>
          </cell>
          <cell r="F275">
            <v>40</v>
          </cell>
          <cell r="G275">
            <v>9.65</v>
          </cell>
          <cell r="H275">
            <v>386</v>
          </cell>
          <cell r="I275">
            <v>9.64</v>
          </cell>
          <cell r="J275">
            <v>385.6</v>
          </cell>
          <cell r="K275">
            <v>0.01</v>
          </cell>
          <cell r="L275" t="str">
            <v xml:space="preserve">   </v>
          </cell>
          <cell r="M275">
            <v>1.0009999999999999</v>
          </cell>
          <cell r="N275">
            <v>1E-3</v>
          </cell>
          <cell r="O275">
            <v>0</v>
          </cell>
          <cell r="P275">
            <v>9.9999999999997903E-3</v>
          </cell>
          <cell r="R275" t="str">
            <v>Comp265</v>
          </cell>
        </row>
        <row r="276">
          <cell r="A276">
            <v>5582</v>
          </cell>
          <cell r="B276" t="str">
            <v>F</v>
          </cell>
          <cell r="C276" t="str">
            <v>2.12.7.2.1.10</v>
          </cell>
          <cell r="D276" t="str">
            <v>Cabo meio duro de cobre unipolar , com isolação em PVC 0,6/1kV 10mm²</v>
          </cell>
          <cell r="E276" t="str">
            <v>m</v>
          </cell>
          <cell r="F276">
            <v>80</v>
          </cell>
          <cell r="G276">
            <v>9.65</v>
          </cell>
          <cell r="H276">
            <v>772</v>
          </cell>
          <cell r="I276">
            <v>9.64</v>
          </cell>
          <cell r="J276">
            <v>771.2</v>
          </cell>
          <cell r="K276">
            <v>0.01</v>
          </cell>
          <cell r="L276" t="str">
            <v xml:space="preserve">   </v>
          </cell>
          <cell r="M276">
            <v>1.0009999999999999</v>
          </cell>
          <cell r="N276">
            <v>1E-3</v>
          </cell>
          <cell r="O276">
            <v>0</v>
          </cell>
          <cell r="P276">
            <v>9.9999999999997903E-3</v>
          </cell>
          <cell r="R276" t="str">
            <v>Comp265</v>
          </cell>
        </row>
        <row r="277">
          <cell r="A277">
            <v>4866</v>
          </cell>
          <cell r="B277" t="str">
            <v>F</v>
          </cell>
          <cell r="C277" t="str">
            <v>2.12.4.1.1.16</v>
          </cell>
          <cell r="D277" t="str">
            <v>Cabo meio duro de cobre unipolar , com isolação em PVC 0,6/1kV 16mm²</v>
          </cell>
          <cell r="E277" t="str">
            <v>m</v>
          </cell>
          <cell r="F277">
            <v>40</v>
          </cell>
          <cell r="G277">
            <v>14.85</v>
          </cell>
          <cell r="H277">
            <v>594</v>
          </cell>
          <cell r="I277">
            <v>14.84</v>
          </cell>
          <cell r="J277">
            <v>593.6</v>
          </cell>
          <cell r="K277">
            <v>0.01</v>
          </cell>
          <cell r="L277" t="str">
            <v xml:space="preserve">   </v>
          </cell>
          <cell r="M277">
            <v>1.0006999999999999</v>
          </cell>
          <cell r="N277">
            <v>6.9999999999999999E-4</v>
          </cell>
          <cell r="O277">
            <v>0</v>
          </cell>
          <cell r="P277">
            <v>9.9999999999997903E-3</v>
          </cell>
          <cell r="R277" t="str">
            <v>Comp266</v>
          </cell>
        </row>
        <row r="278">
          <cell r="A278">
            <v>4898</v>
          </cell>
          <cell r="B278" t="str">
            <v>F</v>
          </cell>
          <cell r="C278" t="str">
            <v>2.12.4.2.1.10</v>
          </cell>
          <cell r="D278" t="str">
            <v>Cabo meio duro de cobre unipolar , com isolação em PVC 0,6/1kV 16mm²</v>
          </cell>
          <cell r="E278" t="str">
            <v>m</v>
          </cell>
          <cell r="F278">
            <v>80</v>
          </cell>
          <cell r="G278">
            <v>14.85</v>
          </cell>
          <cell r="H278">
            <v>1188</v>
          </cell>
          <cell r="I278">
            <v>14.84</v>
          </cell>
          <cell r="J278">
            <v>1187.2</v>
          </cell>
          <cell r="K278">
            <v>0.01</v>
          </cell>
          <cell r="L278" t="str">
            <v xml:space="preserve">   </v>
          </cell>
          <cell r="M278">
            <v>1.0006999999999999</v>
          </cell>
          <cell r="N278">
            <v>6.9999999999999999E-4</v>
          </cell>
          <cell r="O278">
            <v>0</v>
          </cell>
          <cell r="P278">
            <v>9.9999999999997903E-3</v>
          </cell>
          <cell r="R278" t="str">
            <v>Comp266</v>
          </cell>
        </row>
        <row r="279">
          <cell r="A279">
            <v>5324</v>
          </cell>
          <cell r="B279" t="str">
            <v>F</v>
          </cell>
          <cell r="C279" t="str">
            <v>2.12.6.1.1.16</v>
          </cell>
          <cell r="D279" t="str">
            <v>Cabo meio duro de cobre unipolar , com isolação em PVC 0,6/1kV 16mm²</v>
          </cell>
          <cell r="E279" t="str">
            <v>m</v>
          </cell>
          <cell r="F279">
            <v>40</v>
          </cell>
          <cell r="G279">
            <v>14.85</v>
          </cell>
          <cell r="H279">
            <v>594</v>
          </cell>
          <cell r="I279">
            <v>14.84</v>
          </cell>
          <cell r="J279">
            <v>593.6</v>
          </cell>
          <cell r="K279">
            <v>0.01</v>
          </cell>
          <cell r="L279" t="str">
            <v xml:space="preserve">   </v>
          </cell>
          <cell r="M279">
            <v>1.0006999999999999</v>
          </cell>
          <cell r="N279">
            <v>6.9999999999999999E-4</v>
          </cell>
          <cell r="O279">
            <v>0</v>
          </cell>
          <cell r="P279">
            <v>9.9999999999997903E-3</v>
          </cell>
          <cell r="R279" t="str">
            <v>Comp266</v>
          </cell>
        </row>
        <row r="280">
          <cell r="A280">
            <v>5356</v>
          </cell>
          <cell r="B280" t="str">
            <v>F</v>
          </cell>
          <cell r="C280" t="str">
            <v>2.12.6.2.1.10</v>
          </cell>
          <cell r="D280" t="str">
            <v>Cabo meio duro de cobre unipolar , com isolação em PVC 0,6/1kV 16mm²</v>
          </cell>
          <cell r="E280" t="str">
            <v>m</v>
          </cell>
          <cell r="F280">
            <v>80</v>
          </cell>
          <cell r="G280">
            <v>14.85</v>
          </cell>
          <cell r="H280">
            <v>1188</v>
          </cell>
          <cell r="I280">
            <v>14.84</v>
          </cell>
          <cell r="J280">
            <v>1187.2</v>
          </cell>
          <cell r="K280">
            <v>0.01</v>
          </cell>
          <cell r="L280" t="str">
            <v xml:space="preserve">   </v>
          </cell>
          <cell r="M280">
            <v>1.0006999999999999</v>
          </cell>
          <cell r="N280">
            <v>6.9999999999999999E-4</v>
          </cell>
          <cell r="O280">
            <v>0</v>
          </cell>
          <cell r="P280">
            <v>9.9999999999997903E-3</v>
          </cell>
          <cell r="R280" t="str">
            <v>Comp266</v>
          </cell>
        </row>
        <row r="281">
          <cell r="A281">
            <v>1736</v>
          </cell>
          <cell r="B281" t="str">
            <v>F</v>
          </cell>
          <cell r="C281" t="str">
            <v>1.16.6.1.1</v>
          </cell>
          <cell r="D281" t="str">
            <v>Cabo meio duro de cobre unipolar , com isolação em PVC 0,6/1kV 240mm²</v>
          </cell>
          <cell r="E281" t="str">
            <v>m</v>
          </cell>
          <cell r="F281">
            <v>40</v>
          </cell>
          <cell r="G281">
            <v>186</v>
          </cell>
          <cell r="H281">
            <v>7440</v>
          </cell>
          <cell r="I281">
            <v>186</v>
          </cell>
          <cell r="J281">
            <v>7440</v>
          </cell>
          <cell r="K281">
            <v>0</v>
          </cell>
          <cell r="L281" t="str">
            <v xml:space="preserve">   </v>
          </cell>
          <cell r="M281">
            <v>1</v>
          </cell>
          <cell r="N281">
            <v>0</v>
          </cell>
          <cell r="O281">
            <v>0</v>
          </cell>
          <cell r="P281" t="str">
            <v xml:space="preserve">   </v>
          </cell>
          <cell r="R281" t="str">
            <v>Comp272</v>
          </cell>
        </row>
        <row r="282">
          <cell r="A282">
            <v>4313</v>
          </cell>
          <cell r="B282" t="str">
            <v>F</v>
          </cell>
          <cell r="C282" t="str">
            <v>2.12.1.1.1.35</v>
          </cell>
          <cell r="D282" t="str">
            <v>Cabo meio duro de cobre unipolar , com isolação em PVC 0,6/1kV 240mm²</v>
          </cell>
          <cell r="E282" t="str">
            <v>m</v>
          </cell>
          <cell r="F282">
            <v>80</v>
          </cell>
          <cell r="G282">
            <v>186</v>
          </cell>
          <cell r="H282">
            <v>14880</v>
          </cell>
          <cell r="I282">
            <v>186</v>
          </cell>
          <cell r="J282">
            <v>14880</v>
          </cell>
          <cell r="K282">
            <v>0</v>
          </cell>
          <cell r="L282" t="str">
            <v xml:space="preserve">   </v>
          </cell>
          <cell r="M282">
            <v>1</v>
          </cell>
          <cell r="N282">
            <v>0</v>
          </cell>
          <cell r="O282">
            <v>0</v>
          </cell>
          <cell r="P282" t="str">
            <v xml:space="preserve">   </v>
          </cell>
          <cell r="R282" t="str">
            <v>Comp272</v>
          </cell>
        </row>
        <row r="283">
          <cell r="A283">
            <v>4325</v>
          </cell>
          <cell r="B283" t="str">
            <v>F</v>
          </cell>
          <cell r="C283" t="str">
            <v>2.12.1.2.1.1</v>
          </cell>
          <cell r="D283" t="str">
            <v>Cabo meio duro de cobre unipolar , com isolação em PVC 0,6/1kV 240mm²</v>
          </cell>
          <cell r="E283" t="str">
            <v>m</v>
          </cell>
          <cell r="F283">
            <v>80</v>
          </cell>
          <cell r="G283">
            <v>186</v>
          </cell>
          <cell r="H283">
            <v>14880</v>
          </cell>
          <cell r="I283">
            <v>186</v>
          </cell>
          <cell r="J283">
            <v>14880</v>
          </cell>
          <cell r="K283">
            <v>0</v>
          </cell>
          <cell r="L283" t="str">
            <v xml:space="preserve">   </v>
          </cell>
          <cell r="M283">
            <v>1</v>
          </cell>
          <cell r="N283">
            <v>0</v>
          </cell>
          <cell r="O283">
            <v>0</v>
          </cell>
          <cell r="P283" t="str">
            <v xml:space="preserve">   </v>
          </cell>
          <cell r="R283" t="str">
            <v>Comp272</v>
          </cell>
        </row>
        <row r="284">
          <cell r="A284">
            <v>4332</v>
          </cell>
          <cell r="B284" t="str">
            <v>F</v>
          </cell>
          <cell r="C284" t="str">
            <v>2.12.1.3.1.2</v>
          </cell>
          <cell r="D284" t="str">
            <v>Cabo meio duro de cobre unipolar , com isolação em PVC 0,6/1kV 240mm²</v>
          </cell>
          <cell r="E284" t="str">
            <v>m</v>
          </cell>
          <cell r="F284">
            <v>20</v>
          </cell>
          <cell r="G284">
            <v>186</v>
          </cell>
          <cell r="H284">
            <v>3720</v>
          </cell>
          <cell r="I284">
            <v>186</v>
          </cell>
          <cell r="J284">
            <v>3720</v>
          </cell>
          <cell r="K284">
            <v>0</v>
          </cell>
          <cell r="L284" t="str">
            <v xml:space="preserve">   </v>
          </cell>
          <cell r="M284">
            <v>1</v>
          </cell>
          <cell r="N284">
            <v>0</v>
          </cell>
          <cell r="O284">
            <v>0</v>
          </cell>
          <cell r="P284" t="str">
            <v xml:space="preserve">   </v>
          </cell>
          <cell r="R284" t="str">
            <v>Comp272</v>
          </cell>
        </row>
        <row r="285">
          <cell r="A285">
            <v>4357</v>
          </cell>
          <cell r="B285" t="str">
            <v>F</v>
          </cell>
          <cell r="C285" t="str">
            <v>2.12.1.4.1.1</v>
          </cell>
          <cell r="D285" t="str">
            <v>Cabo meio duro de cobre unipolar , com isolação em PVC 0,6/1kV 240mm²</v>
          </cell>
          <cell r="E285" t="str">
            <v>m</v>
          </cell>
          <cell r="F285">
            <v>20</v>
          </cell>
          <cell r="G285">
            <v>186</v>
          </cell>
          <cell r="H285">
            <v>3720</v>
          </cell>
          <cell r="I285">
            <v>186</v>
          </cell>
          <cell r="J285">
            <v>3720</v>
          </cell>
          <cell r="K285">
            <v>0</v>
          </cell>
          <cell r="L285" t="str">
            <v xml:space="preserve">   </v>
          </cell>
          <cell r="M285">
            <v>1</v>
          </cell>
          <cell r="N285">
            <v>0</v>
          </cell>
          <cell r="O285">
            <v>0</v>
          </cell>
          <cell r="P285" t="str">
            <v xml:space="preserve">   </v>
          </cell>
          <cell r="R285" t="str">
            <v>Comp272</v>
          </cell>
        </row>
        <row r="286">
          <cell r="A286">
            <v>5110</v>
          </cell>
          <cell r="B286" t="str">
            <v>F</v>
          </cell>
          <cell r="C286" t="str">
            <v>2.12.5.1.1.35</v>
          </cell>
          <cell r="D286" t="str">
            <v>Cabo meio duro de cobre unipolar , com isolação em PVC 0,6/1kV 240mm²</v>
          </cell>
          <cell r="E286" t="str">
            <v>m</v>
          </cell>
          <cell r="F286">
            <v>80</v>
          </cell>
          <cell r="G286">
            <v>186</v>
          </cell>
          <cell r="H286">
            <v>14880</v>
          </cell>
          <cell r="I286">
            <v>186</v>
          </cell>
          <cell r="J286">
            <v>14880</v>
          </cell>
          <cell r="K286">
            <v>0</v>
          </cell>
          <cell r="L286" t="str">
            <v xml:space="preserve">   </v>
          </cell>
          <cell r="M286">
            <v>1</v>
          </cell>
          <cell r="N286">
            <v>0</v>
          </cell>
          <cell r="O286">
            <v>0</v>
          </cell>
          <cell r="P286" t="str">
            <v xml:space="preserve">   </v>
          </cell>
          <cell r="R286" t="str">
            <v>Comp272</v>
          </cell>
        </row>
        <row r="287">
          <cell r="A287">
            <v>5131</v>
          </cell>
          <cell r="B287" t="str">
            <v>F</v>
          </cell>
          <cell r="C287" t="str">
            <v>2.12.5.2.1.10</v>
          </cell>
          <cell r="D287" t="str">
            <v>Cabo meio duro de cobre unipolar , com isolação em PVC 0,6/1kV 240mm²</v>
          </cell>
          <cell r="E287" t="str">
            <v>m</v>
          </cell>
          <cell r="F287">
            <v>80</v>
          </cell>
          <cell r="G287">
            <v>186</v>
          </cell>
          <cell r="H287">
            <v>14880</v>
          </cell>
          <cell r="I287">
            <v>186</v>
          </cell>
          <cell r="J287">
            <v>14880</v>
          </cell>
          <cell r="K287">
            <v>0</v>
          </cell>
          <cell r="L287" t="str">
            <v xml:space="preserve">   </v>
          </cell>
          <cell r="M287">
            <v>1</v>
          </cell>
          <cell r="N287">
            <v>0</v>
          </cell>
          <cell r="O287">
            <v>0</v>
          </cell>
          <cell r="P287" t="str">
            <v xml:space="preserve">   </v>
          </cell>
          <cell r="R287" t="str">
            <v>Comp272</v>
          </cell>
        </row>
        <row r="288">
          <cell r="A288">
            <v>5147</v>
          </cell>
          <cell r="B288" t="str">
            <v>F</v>
          </cell>
          <cell r="C288" t="str">
            <v>2.12.5.3.1.2</v>
          </cell>
          <cell r="D288" t="str">
            <v>Cabo meio duro de cobre unipolar , com isolação em PVC 0,6/1kV 240mm²</v>
          </cell>
          <cell r="E288" t="str">
            <v>m</v>
          </cell>
          <cell r="F288">
            <v>20</v>
          </cell>
          <cell r="G288">
            <v>186</v>
          </cell>
          <cell r="H288">
            <v>3720</v>
          </cell>
          <cell r="I288">
            <v>186</v>
          </cell>
          <cell r="J288">
            <v>3720</v>
          </cell>
          <cell r="K288">
            <v>0</v>
          </cell>
          <cell r="L288" t="str">
            <v xml:space="preserve">   </v>
          </cell>
          <cell r="M288">
            <v>1</v>
          </cell>
          <cell r="N288">
            <v>0</v>
          </cell>
          <cell r="O288">
            <v>0</v>
          </cell>
          <cell r="P288" t="str">
            <v xml:space="preserve">   </v>
          </cell>
          <cell r="R288" t="str">
            <v>Comp272</v>
          </cell>
        </row>
        <row r="289">
          <cell r="A289">
            <v>5174</v>
          </cell>
          <cell r="B289" t="str">
            <v>F</v>
          </cell>
          <cell r="C289" t="str">
            <v>2.12.5.4.1.3</v>
          </cell>
          <cell r="D289" t="str">
            <v>Cabo meio duro de cobre unipolar , com isolação em PVC 0,6/1kV 240mm²</v>
          </cell>
          <cell r="E289" t="str">
            <v>m</v>
          </cell>
          <cell r="F289">
            <v>20</v>
          </cell>
          <cell r="G289">
            <v>186</v>
          </cell>
          <cell r="H289">
            <v>3720</v>
          </cell>
          <cell r="I289">
            <v>186</v>
          </cell>
          <cell r="J289">
            <v>3720</v>
          </cell>
          <cell r="K289">
            <v>0</v>
          </cell>
          <cell r="L289" t="str">
            <v xml:space="preserve">   </v>
          </cell>
          <cell r="M289">
            <v>1</v>
          </cell>
          <cell r="N289">
            <v>0</v>
          </cell>
          <cell r="O289">
            <v>0</v>
          </cell>
          <cell r="P289" t="str">
            <v xml:space="preserve">   </v>
          </cell>
          <cell r="R289" t="str">
            <v>Comp272</v>
          </cell>
        </row>
        <row r="290">
          <cell r="A290">
            <v>4641</v>
          </cell>
          <cell r="B290" t="str">
            <v>F</v>
          </cell>
          <cell r="C290" t="str">
            <v>2.12.3.1.1.17</v>
          </cell>
          <cell r="D290" t="str">
            <v>Cabo meio duro de cobre unipolar , com isolação em PVC 0,6/1kV 25mm²</v>
          </cell>
          <cell r="E290" t="str">
            <v>m</v>
          </cell>
          <cell r="F290">
            <v>10</v>
          </cell>
          <cell r="G290">
            <v>23.22</v>
          </cell>
          <cell r="H290">
            <v>232.2</v>
          </cell>
          <cell r="I290">
            <v>23.22</v>
          </cell>
          <cell r="J290">
            <v>232.2</v>
          </cell>
          <cell r="K290">
            <v>0</v>
          </cell>
          <cell r="L290" t="str">
            <v xml:space="preserve">   </v>
          </cell>
          <cell r="M290">
            <v>1</v>
          </cell>
          <cell r="N290">
            <v>0</v>
          </cell>
          <cell r="O290">
            <v>0</v>
          </cell>
          <cell r="P290" t="str">
            <v xml:space="preserve">   </v>
          </cell>
          <cell r="R290" t="str">
            <v>Comp267</v>
          </cell>
        </row>
        <row r="291">
          <cell r="A291">
            <v>4674</v>
          </cell>
          <cell r="B291" t="str">
            <v>F</v>
          </cell>
          <cell r="C291" t="str">
            <v>2.12.3.2.1.11</v>
          </cell>
          <cell r="D291" t="str">
            <v>Cabo meio duro de cobre unipolar , com isolação em PVC 0,6/1kV 25mm²</v>
          </cell>
          <cell r="E291" t="str">
            <v>m</v>
          </cell>
          <cell r="F291">
            <v>20</v>
          </cell>
          <cell r="G291">
            <v>23.22</v>
          </cell>
          <cell r="H291">
            <v>464.4</v>
          </cell>
          <cell r="I291">
            <v>23.22</v>
          </cell>
          <cell r="J291">
            <v>464.4</v>
          </cell>
          <cell r="K291">
            <v>0</v>
          </cell>
          <cell r="L291" t="str">
            <v xml:space="preserve">   </v>
          </cell>
          <cell r="M291">
            <v>1</v>
          </cell>
          <cell r="N291">
            <v>0</v>
          </cell>
          <cell r="O291">
            <v>0</v>
          </cell>
          <cell r="P291" t="str">
            <v xml:space="preserve">   </v>
          </cell>
          <cell r="R291" t="str">
            <v>Comp267</v>
          </cell>
        </row>
        <row r="292">
          <cell r="A292">
            <v>4914</v>
          </cell>
          <cell r="B292" t="str">
            <v>F</v>
          </cell>
          <cell r="C292" t="str">
            <v>2.12.4.3.1.2</v>
          </cell>
          <cell r="D292" t="str">
            <v>Cabo meio duro de cobre unipolar , com isolação em PVC 0,6/1kV 25mm²</v>
          </cell>
          <cell r="E292" t="str">
            <v>m</v>
          </cell>
          <cell r="F292">
            <v>20</v>
          </cell>
          <cell r="G292">
            <v>23.22</v>
          </cell>
          <cell r="H292">
            <v>464.4</v>
          </cell>
          <cell r="I292">
            <v>23.22</v>
          </cell>
          <cell r="J292">
            <v>464.4</v>
          </cell>
          <cell r="K292">
            <v>0</v>
          </cell>
          <cell r="L292" t="str">
            <v xml:space="preserve">   </v>
          </cell>
          <cell r="M292">
            <v>1</v>
          </cell>
          <cell r="N292">
            <v>0</v>
          </cell>
          <cell r="O292">
            <v>0</v>
          </cell>
          <cell r="P292" t="str">
            <v xml:space="preserve">   </v>
          </cell>
          <cell r="R292" t="str">
            <v>Comp267</v>
          </cell>
        </row>
        <row r="293">
          <cell r="A293">
            <v>4640</v>
          </cell>
          <cell r="B293" t="str">
            <v>F</v>
          </cell>
          <cell r="C293" t="str">
            <v>2.12.3.1.1.16</v>
          </cell>
          <cell r="D293" t="str">
            <v>Cabo meio duro de cobre unipolar , com isolação em PVC 0,6/1kV 35mm²</v>
          </cell>
          <cell r="E293" t="str">
            <v>m</v>
          </cell>
          <cell r="F293">
            <v>30</v>
          </cell>
          <cell r="G293">
            <v>32.18</v>
          </cell>
          <cell r="H293">
            <v>965.4</v>
          </cell>
          <cell r="I293">
            <v>32.18</v>
          </cell>
          <cell r="J293">
            <v>965.4</v>
          </cell>
          <cell r="K293">
            <v>0</v>
          </cell>
          <cell r="L293" t="str">
            <v xml:space="preserve">   </v>
          </cell>
          <cell r="M293">
            <v>1</v>
          </cell>
          <cell r="N293">
            <v>0</v>
          </cell>
          <cell r="O293">
            <v>0</v>
          </cell>
          <cell r="P293" t="str">
            <v xml:space="preserve">   </v>
          </cell>
          <cell r="R293" t="str">
            <v>Comp268</v>
          </cell>
        </row>
        <row r="294">
          <cell r="A294">
            <v>4673</v>
          </cell>
          <cell r="B294" t="str">
            <v>F</v>
          </cell>
          <cell r="C294" t="str">
            <v>2.12.3.2.1.10</v>
          </cell>
          <cell r="D294" t="str">
            <v>Cabo meio duro de cobre unipolar , com isolação em PVC 0,6/1kV 35mm²</v>
          </cell>
          <cell r="E294" t="str">
            <v>m</v>
          </cell>
          <cell r="F294">
            <v>60</v>
          </cell>
          <cell r="G294">
            <v>32.18</v>
          </cell>
          <cell r="H294">
            <v>1930.8</v>
          </cell>
          <cell r="I294">
            <v>32.18</v>
          </cell>
          <cell r="J294">
            <v>1930.8</v>
          </cell>
          <cell r="K294">
            <v>0</v>
          </cell>
          <cell r="L294" t="str">
            <v xml:space="preserve">   </v>
          </cell>
          <cell r="M294">
            <v>1</v>
          </cell>
          <cell r="N294">
            <v>0</v>
          </cell>
          <cell r="O294">
            <v>0</v>
          </cell>
          <cell r="P294" t="str">
            <v xml:space="preserve">   </v>
          </cell>
          <cell r="R294" t="str">
            <v>Comp268</v>
          </cell>
        </row>
        <row r="295">
          <cell r="A295">
            <v>4717</v>
          </cell>
          <cell r="B295" t="str">
            <v>F</v>
          </cell>
          <cell r="C295" t="str">
            <v>2.12.3.4.1.3</v>
          </cell>
          <cell r="D295" t="str">
            <v>Cabo meio duro de cobre unipolar , com isolação em PVC 0,6/1kV 35mm²</v>
          </cell>
          <cell r="E295" t="str">
            <v>m</v>
          </cell>
          <cell r="F295">
            <v>10</v>
          </cell>
          <cell r="G295">
            <v>32.18</v>
          </cell>
          <cell r="H295">
            <v>321.8</v>
          </cell>
          <cell r="I295">
            <v>32.18</v>
          </cell>
          <cell r="J295">
            <v>321.8</v>
          </cell>
          <cell r="K295">
            <v>0</v>
          </cell>
          <cell r="L295" t="str">
            <v xml:space="preserve">   </v>
          </cell>
          <cell r="M295">
            <v>1</v>
          </cell>
          <cell r="N295">
            <v>0</v>
          </cell>
          <cell r="O295">
            <v>0</v>
          </cell>
          <cell r="P295" t="str">
            <v xml:space="preserve">   </v>
          </cell>
          <cell r="R295" t="str">
            <v>Comp268</v>
          </cell>
        </row>
        <row r="296">
          <cell r="A296">
            <v>4415</v>
          </cell>
          <cell r="B296" t="str">
            <v>F</v>
          </cell>
          <cell r="C296" t="str">
            <v>2.12.2.1.1.17</v>
          </cell>
          <cell r="D296" t="str">
            <v>Cabo meio duro de cobre unipolar , com isolação em PVC 0,6/1kV 50mm²</v>
          </cell>
          <cell r="E296" t="str">
            <v>m</v>
          </cell>
          <cell r="F296">
            <v>10</v>
          </cell>
          <cell r="G296">
            <v>45.01</v>
          </cell>
          <cell r="H296">
            <v>450.1</v>
          </cell>
          <cell r="I296">
            <v>45</v>
          </cell>
          <cell r="J296">
            <v>450</v>
          </cell>
          <cell r="K296">
            <v>0.01</v>
          </cell>
          <cell r="L296" t="str">
            <v xml:space="preserve">   </v>
          </cell>
          <cell r="M296">
            <v>1.0002</v>
          </cell>
          <cell r="N296">
            <v>2.0000000000000001E-4</v>
          </cell>
          <cell r="O296">
            <v>0</v>
          </cell>
          <cell r="P296">
            <v>9.9999999999980105E-3</v>
          </cell>
          <cell r="R296" t="str">
            <v>Comp269</v>
          </cell>
        </row>
        <row r="297">
          <cell r="A297">
            <v>4448</v>
          </cell>
          <cell r="B297" t="str">
            <v>F</v>
          </cell>
          <cell r="C297" t="str">
            <v>2.12.2.2.1.11</v>
          </cell>
          <cell r="D297" t="str">
            <v>Cabo meio duro de cobre unipolar , com isolação em PVC 0,6/1kV 50mm²</v>
          </cell>
          <cell r="E297" t="str">
            <v>m</v>
          </cell>
          <cell r="F297">
            <v>22</v>
          </cell>
          <cell r="G297">
            <v>45.01</v>
          </cell>
          <cell r="H297">
            <v>990.22</v>
          </cell>
          <cell r="I297">
            <v>45</v>
          </cell>
          <cell r="J297">
            <v>990</v>
          </cell>
          <cell r="K297">
            <v>0.01</v>
          </cell>
          <cell r="L297" t="str">
            <v xml:space="preserve">   </v>
          </cell>
          <cell r="M297">
            <v>1.0002</v>
          </cell>
          <cell r="N297">
            <v>2.0000000000000001E-4</v>
          </cell>
          <cell r="O297">
            <v>0</v>
          </cell>
          <cell r="P297">
            <v>9.9999999999980105E-3</v>
          </cell>
          <cell r="R297" t="str">
            <v>Comp269</v>
          </cell>
        </row>
        <row r="298">
          <cell r="A298">
            <v>4491</v>
          </cell>
          <cell r="B298" t="str">
            <v>F</v>
          </cell>
          <cell r="C298" t="str">
            <v>2.12.2.4.1.3</v>
          </cell>
          <cell r="D298" t="str">
            <v>Cabo meio duro de cobre unipolar , com isolação em PVC 0,6/1kV 50mm²</v>
          </cell>
          <cell r="E298" t="str">
            <v>m</v>
          </cell>
          <cell r="F298">
            <v>10</v>
          </cell>
          <cell r="G298">
            <v>45.01</v>
          </cell>
          <cell r="H298">
            <v>450.1</v>
          </cell>
          <cell r="I298">
            <v>45</v>
          </cell>
          <cell r="J298">
            <v>450</v>
          </cell>
          <cell r="K298">
            <v>0.01</v>
          </cell>
          <cell r="L298" t="str">
            <v xml:space="preserve">   </v>
          </cell>
          <cell r="M298">
            <v>1.0002</v>
          </cell>
          <cell r="N298">
            <v>2.0000000000000001E-4</v>
          </cell>
          <cell r="O298">
            <v>0</v>
          </cell>
          <cell r="P298">
            <v>9.9999999999980105E-3</v>
          </cell>
          <cell r="R298" t="str">
            <v>Comp269</v>
          </cell>
        </row>
        <row r="299">
          <cell r="A299">
            <v>4690</v>
          </cell>
          <cell r="B299" t="str">
            <v>F</v>
          </cell>
          <cell r="C299" t="str">
            <v>2.12.3.3.1.2</v>
          </cell>
          <cell r="D299" t="str">
            <v>Cabo meio duro de cobre unipolar , com isolação em PVC 0,6/1kV 50mm²</v>
          </cell>
          <cell r="E299" t="str">
            <v>m</v>
          </cell>
          <cell r="F299">
            <v>20</v>
          </cell>
          <cell r="G299">
            <v>45.01</v>
          </cell>
          <cell r="H299">
            <v>900.2</v>
          </cell>
          <cell r="I299">
            <v>45</v>
          </cell>
          <cell r="J299">
            <v>900</v>
          </cell>
          <cell r="K299">
            <v>0.01</v>
          </cell>
          <cell r="L299" t="str">
            <v xml:space="preserve">   </v>
          </cell>
          <cell r="M299">
            <v>1.0002</v>
          </cell>
          <cell r="N299">
            <v>2.0000000000000001E-4</v>
          </cell>
          <cell r="O299">
            <v>0</v>
          </cell>
          <cell r="P299">
            <v>9.9999999999980105E-3</v>
          </cell>
          <cell r="R299" t="str">
            <v>Comp269</v>
          </cell>
        </row>
        <row r="300">
          <cell r="A300">
            <v>5372</v>
          </cell>
          <cell r="B300" t="str">
            <v>F</v>
          </cell>
          <cell r="C300" t="str">
            <v>2.12.6.3.1.2</v>
          </cell>
          <cell r="D300" t="str">
            <v>Cabo meio duro de cobre unipolar , com isolação em PVC 0,6/1kV 6mm²</v>
          </cell>
          <cell r="E300" t="str">
            <v>m</v>
          </cell>
          <cell r="F300">
            <v>20</v>
          </cell>
          <cell r="G300">
            <v>6.84</v>
          </cell>
          <cell r="H300">
            <v>136.80000000000001</v>
          </cell>
          <cell r="I300">
            <v>6.84</v>
          </cell>
          <cell r="J300">
            <v>136.80000000000001</v>
          </cell>
          <cell r="K300">
            <v>0</v>
          </cell>
          <cell r="L300" t="str">
            <v xml:space="preserve">   </v>
          </cell>
          <cell r="M300">
            <v>1</v>
          </cell>
          <cell r="N300">
            <v>0</v>
          </cell>
          <cell r="O300">
            <v>0</v>
          </cell>
          <cell r="P300" t="str">
            <v xml:space="preserve">   </v>
          </cell>
          <cell r="R300" t="str">
            <v>Comp264</v>
          </cell>
        </row>
        <row r="301">
          <cell r="A301">
            <v>5598</v>
          </cell>
          <cell r="B301" t="str">
            <v>F</v>
          </cell>
          <cell r="C301" t="str">
            <v>2.12.7.3.1.2</v>
          </cell>
          <cell r="D301" t="str">
            <v>Cabo meio duro de cobre unipolar , com isolação em PVC 0,6/1kV 6mm²</v>
          </cell>
          <cell r="E301" t="str">
            <v>m</v>
          </cell>
          <cell r="F301">
            <v>20</v>
          </cell>
          <cell r="G301">
            <v>6.84</v>
          </cell>
          <cell r="H301">
            <v>136.80000000000001</v>
          </cell>
          <cell r="I301">
            <v>6.84</v>
          </cell>
          <cell r="J301">
            <v>136.80000000000001</v>
          </cell>
          <cell r="K301">
            <v>0</v>
          </cell>
          <cell r="L301" t="str">
            <v xml:space="preserve">   </v>
          </cell>
          <cell r="M301">
            <v>1</v>
          </cell>
          <cell r="N301">
            <v>0</v>
          </cell>
          <cell r="O301">
            <v>0</v>
          </cell>
          <cell r="P301" t="str">
            <v xml:space="preserve">   </v>
          </cell>
          <cell r="R301" t="str">
            <v>Comp264</v>
          </cell>
        </row>
        <row r="302">
          <cell r="A302">
            <v>4414</v>
          </cell>
          <cell r="B302" t="str">
            <v>F</v>
          </cell>
          <cell r="C302" t="str">
            <v>2.12.2.1.1.16</v>
          </cell>
          <cell r="D302" t="str">
            <v>Cabo meio duro de cobre unipolar , com isolação em PVC 0,6/1kV 70mm²</v>
          </cell>
          <cell r="E302" t="str">
            <v>m</v>
          </cell>
          <cell r="F302">
            <v>30</v>
          </cell>
          <cell r="G302">
            <v>53.2</v>
          </cell>
          <cell r="H302">
            <v>1596</v>
          </cell>
          <cell r="I302">
            <v>53.2</v>
          </cell>
          <cell r="J302">
            <v>1596</v>
          </cell>
          <cell r="K302">
            <v>0</v>
          </cell>
          <cell r="L302" t="str">
            <v xml:space="preserve">   </v>
          </cell>
          <cell r="M302">
            <v>1</v>
          </cell>
          <cell r="N302">
            <v>0</v>
          </cell>
          <cell r="O302">
            <v>0</v>
          </cell>
          <cell r="P302" t="str">
            <v xml:space="preserve">   </v>
          </cell>
          <cell r="R302" t="str">
            <v>Comp270</v>
          </cell>
        </row>
        <row r="303">
          <cell r="A303">
            <v>4447</v>
          </cell>
          <cell r="B303" t="str">
            <v>F</v>
          </cell>
          <cell r="C303" t="str">
            <v>2.12.2.2.1.10</v>
          </cell>
          <cell r="D303" t="str">
            <v>Cabo meio duro de cobre unipolar , com isolação em PVC 0,6/1kV 70mm²</v>
          </cell>
          <cell r="E303" t="str">
            <v>m</v>
          </cell>
          <cell r="F303">
            <v>62</v>
          </cell>
          <cell r="G303">
            <v>53.2</v>
          </cell>
          <cell r="H303">
            <v>3298.4</v>
          </cell>
          <cell r="I303">
            <v>53.2</v>
          </cell>
          <cell r="J303">
            <v>3298.4</v>
          </cell>
          <cell r="K303">
            <v>0</v>
          </cell>
          <cell r="L303" t="str">
            <v xml:space="preserve">   </v>
          </cell>
          <cell r="M303">
            <v>1</v>
          </cell>
          <cell r="N303">
            <v>0</v>
          </cell>
          <cell r="O303">
            <v>0</v>
          </cell>
          <cell r="P303" t="str">
            <v xml:space="preserve">   </v>
          </cell>
          <cell r="R303" t="str">
            <v>Comp270</v>
          </cell>
        </row>
        <row r="304">
          <cell r="A304">
            <v>1724</v>
          </cell>
          <cell r="B304" t="str">
            <v>F</v>
          </cell>
          <cell r="C304" t="str">
            <v>1.16.5.1.34</v>
          </cell>
          <cell r="D304" t="str">
            <v>Cabo meio duro de cobre unipolar , com isolação em PVC 0,6/1kV 95mm²</v>
          </cell>
          <cell r="E304" t="str">
            <v>m</v>
          </cell>
          <cell r="F304">
            <v>30</v>
          </cell>
          <cell r="G304">
            <v>60</v>
          </cell>
          <cell r="H304">
            <v>1800</v>
          </cell>
          <cell r="I304">
            <v>60</v>
          </cell>
          <cell r="J304">
            <v>1800</v>
          </cell>
          <cell r="K304">
            <v>0</v>
          </cell>
          <cell r="L304" t="str">
            <v xml:space="preserve">   </v>
          </cell>
          <cell r="M304">
            <v>1</v>
          </cell>
          <cell r="N304">
            <v>0</v>
          </cell>
          <cell r="O304">
            <v>0</v>
          </cell>
          <cell r="P304" t="str">
            <v xml:space="preserve">   </v>
          </cell>
          <cell r="R304" t="str">
            <v>Comp271</v>
          </cell>
        </row>
        <row r="305">
          <cell r="A305">
            <v>4464</v>
          </cell>
          <cell r="B305" t="str">
            <v>F</v>
          </cell>
          <cell r="C305" t="str">
            <v>2.12.2.3.1.2</v>
          </cell>
          <cell r="D305" t="str">
            <v>Cabo meio duro de cobre unipolar , com isolação em PVC 0,6/1kV 95mm²</v>
          </cell>
          <cell r="E305" t="str">
            <v>m</v>
          </cell>
          <cell r="F305">
            <v>20</v>
          </cell>
          <cell r="G305">
            <v>60</v>
          </cell>
          <cell r="H305">
            <v>1200</v>
          </cell>
          <cell r="I305">
            <v>60</v>
          </cell>
          <cell r="J305">
            <v>1200</v>
          </cell>
          <cell r="K305">
            <v>0</v>
          </cell>
          <cell r="L305" t="str">
            <v xml:space="preserve">   </v>
          </cell>
          <cell r="M305">
            <v>1</v>
          </cell>
          <cell r="N305">
            <v>0</v>
          </cell>
          <cell r="O305">
            <v>0</v>
          </cell>
          <cell r="P305" t="str">
            <v xml:space="preserve">   </v>
          </cell>
          <cell r="R305" t="str">
            <v>Comp271</v>
          </cell>
        </row>
        <row r="306">
          <cell r="A306">
            <v>1728</v>
          </cell>
          <cell r="B306" t="str">
            <v>F</v>
          </cell>
          <cell r="C306" t="str">
            <v>1.16.5.1.38</v>
          </cell>
          <cell r="D306" t="str">
            <v>Caixa de alumínio para medição trifásica BT com transformador de corrente, conforme norma CELPA</v>
          </cell>
          <cell r="E306" t="str">
            <v>un</v>
          </cell>
          <cell r="F306">
            <v>1</v>
          </cell>
          <cell r="G306">
            <v>1560</v>
          </cell>
          <cell r="H306">
            <v>1560</v>
          </cell>
          <cell r="I306">
            <v>1560</v>
          </cell>
          <cell r="J306">
            <v>1560</v>
          </cell>
          <cell r="K306">
            <v>0</v>
          </cell>
          <cell r="L306" t="str">
            <v xml:space="preserve">   </v>
          </cell>
          <cell r="M306">
            <v>1</v>
          </cell>
          <cell r="N306">
            <v>0</v>
          </cell>
          <cell r="O306">
            <v>0</v>
          </cell>
          <cell r="P306" t="str">
            <v xml:space="preserve">   </v>
          </cell>
          <cell r="R306" t="str">
            <v>Comp273</v>
          </cell>
        </row>
        <row r="307">
          <cell r="A307">
            <v>4317</v>
          </cell>
          <cell r="B307" t="str">
            <v>F</v>
          </cell>
          <cell r="C307" t="str">
            <v>2.12.1.1.1.39</v>
          </cell>
          <cell r="D307" t="str">
            <v>Caixa de alumínio para medição trifásica BT com transformador de corrente, conforme norma CELPA</v>
          </cell>
          <cell r="E307" t="str">
            <v>un</v>
          </cell>
          <cell r="F307">
            <v>1</v>
          </cell>
          <cell r="G307">
            <v>1560</v>
          </cell>
          <cell r="H307">
            <v>1560</v>
          </cell>
          <cell r="I307">
            <v>1560</v>
          </cell>
          <cell r="J307">
            <v>1560</v>
          </cell>
          <cell r="K307">
            <v>0</v>
          </cell>
          <cell r="L307" t="str">
            <v xml:space="preserve">   </v>
          </cell>
          <cell r="M307">
            <v>1</v>
          </cell>
          <cell r="N307">
            <v>0</v>
          </cell>
          <cell r="O307">
            <v>0</v>
          </cell>
          <cell r="P307" t="str">
            <v xml:space="preserve">   </v>
          </cell>
          <cell r="R307" t="str">
            <v>Comp273</v>
          </cell>
        </row>
        <row r="308">
          <cell r="A308">
            <v>5114</v>
          </cell>
          <cell r="B308" t="str">
            <v>F</v>
          </cell>
          <cell r="C308" t="str">
            <v>2.12.5.1.1.39</v>
          </cell>
          <cell r="D308" t="str">
            <v>Caixa de alumínio para medição trifásica BT com transformador de corrente, conforme norma CELPA</v>
          </cell>
          <cell r="E308" t="str">
            <v>un</v>
          </cell>
          <cell r="F308">
            <v>1</v>
          </cell>
          <cell r="G308">
            <v>1560</v>
          </cell>
          <cell r="H308">
            <v>1560</v>
          </cell>
          <cell r="I308">
            <v>1560</v>
          </cell>
          <cell r="J308">
            <v>1560</v>
          </cell>
          <cell r="K308">
            <v>0</v>
          </cell>
          <cell r="L308" t="str">
            <v xml:space="preserve">   </v>
          </cell>
          <cell r="M308">
            <v>1</v>
          </cell>
          <cell r="N308">
            <v>0</v>
          </cell>
          <cell r="O308">
            <v>0</v>
          </cell>
          <cell r="P308" t="str">
            <v xml:space="preserve">   </v>
          </cell>
          <cell r="R308" t="str">
            <v>Comp273</v>
          </cell>
        </row>
        <row r="309">
          <cell r="A309">
            <v>521</v>
          </cell>
          <cell r="B309" t="str">
            <v>F</v>
          </cell>
          <cell r="C309" t="str">
            <v>1.8.2.4.1.34</v>
          </cell>
          <cell r="D309" t="str">
            <v>Cap Fofo Jgs Dn 150 Inclusive Anel Borracha</v>
          </cell>
          <cell r="E309" t="str">
            <v>pç</v>
          </cell>
          <cell r="F309">
            <v>1</v>
          </cell>
          <cell r="G309">
            <v>135.47</v>
          </cell>
          <cell r="H309">
            <v>135.47</v>
          </cell>
          <cell r="I309">
            <v>135.47</v>
          </cell>
          <cell r="J309">
            <v>135.47</v>
          </cell>
          <cell r="K309">
            <v>0</v>
          </cell>
          <cell r="L309" t="str">
            <v xml:space="preserve">   </v>
          </cell>
          <cell r="M309">
            <v>1</v>
          </cell>
          <cell r="N309">
            <v>0</v>
          </cell>
          <cell r="O309">
            <v>0</v>
          </cell>
          <cell r="P309" t="str">
            <v xml:space="preserve">   </v>
          </cell>
          <cell r="R309" t="str">
            <v>11,81</v>
          </cell>
        </row>
        <row r="310">
          <cell r="A310">
            <v>396</v>
          </cell>
          <cell r="B310" t="str">
            <v>F</v>
          </cell>
          <cell r="C310" t="str">
            <v>1.8.1.4.9</v>
          </cell>
          <cell r="D310" t="str">
            <v>Cap Fofo Jgs Dn 300 Inclusive Anel Borracha</v>
          </cell>
          <cell r="E310" t="str">
            <v>pc</v>
          </cell>
          <cell r="F310">
            <v>2</v>
          </cell>
          <cell r="G310">
            <v>556.23</v>
          </cell>
          <cell r="H310">
            <v>1112.46</v>
          </cell>
          <cell r="I310">
            <v>556.23</v>
          </cell>
          <cell r="J310">
            <v>1112.46</v>
          </cell>
          <cell r="K310">
            <v>0</v>
          </cell>
          <cell r="L310" t="str">
            <v xml:space="preserve">   </v>
          </cell>
          <cell r="M310">
            <v>1</v>
          </cell>
          <cell r="N310">
            <v>0</v>
          </cell>
          <cell r="O310">
            <v>0</v>
          </cell>
          <cell r="P310" t="str">
            <v xml:space="preserve">   </v>
          </cell>
          <cell r="R310" t="str">
            <v>1180</v>
          </cell>
        </row>
        <row r="311">
          <cell r="A311">
            <v>397</v>
          </cell>
          <cell r="B311" t="str">
            <v>F</v>
          </cell>
          <cell r="C311" t="str">
            <v>1.8.1.4.10</v>
          </cell>
          <cell r="D311" t="str">
            <v>Cap Fofo Jgs Dn 400 Inclusive Anel Borracha</v>
          </cell>
          <cell r="E311" t="str">
            <v>pç</v>
          </cell>
          <cell r="F311">
            <v>1</v>
          </cell>
          <cell r="G311">
            <v>1012.62</v>
          </cell>
          <cell r="H311">
            <v>1012.62</v>
          </cell>
          <cell r="I311">
            <v>1012.62</v>
          </cell>
          <cell r="J311">
            <v>1012.62</v>
          </cell>
          <cell r="K311">
            <v>0</v>
          </cell>
          <cell r="L311" t="str">
            <v xml:space="preserve">   </v>
          </cell>
          <cell r="M311">
            <v>1</v>
          </cell>
          <cell r="N311">
            <v>0</v>
          </cell>
          <cell r="O311">
            <v>0</v>
          </cell>
          <cell r="P311" t="str">
            <v xml:space="preserve">   </v>
          </cell>
          <cell r="R311" t="str">
            <v>1176</v>
          </cell>
        </row>
        <row r="312">
          <cell r="A312">
            <v>1469</v>
          </cell>
          <cell r="B312" t="str">
            <v>F</v>
          </cell>
          <cell r="C312" t="str">
            <v>1.14.4.4</v>
          </cell>
          <cell r="D312" t="str">
            <v>Cap Pvc Pba Nbr 10351 P/ Rede Agua Je Dn 100/De 110 Mm</v>
          </cell>
          <cell r="E312" t="str">
            <v>pç</v>
          </cell>
          <cell r="F312">
            <v>1</v>
          </cell>
          <cell r="G312">
            <v>20.7</v>
          </cell>
          <cell r="H312">
            <v>20.7</v>
          </cell>
          <cell r="I312">
            <v>20.7</v>
          </cell>
          <cell r="J312">
            <v>20.7</v>
          </cell>
          <cell r="K312">
            <v>0</v>
          </cell>
          <cell r="L312" t="str">
            <v xml:space="preserve">   </v>
          </cell>
          <cell r="M312">
            <v>1</v>
          </cell>
          <cell r="N312">
            <v>0</v>
          </cell>
          <cell r="O312">
            <v>0</v>
          </cell>
          <cell r="P312" t="str">
            <v xml:space="preserve">   </v>
          </cell>
          <cell r="R312" t="str">
            <v>1207</v>
          </cell>
        </row>
        <row r="313">
          <cell r="A313">
            <v>1470</v>
          </cell>
          <cell r="B313" t="str">
            <v>F</v>
          </cell>
          <cell r="C313" t="str">
            <v>1.14.4.5</v>
          </cell>
          <cell r="D313" t="str">
            <v>Cap Pvc Pba Nbr 10351 P/ Rede Agua Je Dn 75/De 85 Mm</v>
          </cell>
          <cell r="E313" t="str">
            <v>pç</v>
          </cell>
          <cell r="F313">
            <v>9</v>
          </cell>
          <cell r="G313">
            <v>11.14</v>
          </cell>
          <cell r="H313">
            <v>100.26</v>
          </cell>
          <cell r="I313">
            <v>11.14</v>
          </cell>
          <cell r="J313">
            <v>100.26</v>
          </cell>
          <cell r="K313">
            <v>0</v>
          </cell>
          <cell r="L313" t="str">
            <v xml:space="preserve">   </v>
          </cell>
          <cell r="M313">
            <v>1</v>
          </cell>
          <cell r="N313">
            <v>0</v>
          </cell>
          <cell r="O313">
            <v>0</v>
          </cell>
          <cell r="P313" t="str">
            <v xml:space="preserve">   </v>
          </cell>
          <cell r="R313" t="str">
            <v>1183</v>
          </cell>
        </row>
        <row r="314">
          <cell r="A314">
            <v>4170</v>
          </cell>
          <cell r="B314" t="str">
            <v>F</v>
          </cell>
          <cell r="C314" t="str">
            <v>2.10.7.1.2.5</v>
          </cell>
          <cell r="D314" t="str">
            <v>Cap Fofo Jgs Dn 300 Inclusive Anel Borracha</v>
          </cell>
          <cell r="E314" t="str">
            <v>pc</v>
          </cell>
          <cell r="F314">
            <v>4</v>
          </cell>
          <cell r="G314">
            <v>556.23</v>
          </cell>
          <cell r="H314">
            <v>2224.92</v>
          </cell>
          <cell r="I314">
            <v>556.23</v>
          </cell>
          <cell r="J314">
            <v>2224.92</v>
          </cell>
          <cell r="K314">
            <v>0</v>
          </cell>
          <cell r="L314" t="str">
            <v xml:space="preserve">   </v>
          </cell>
          <cell r="M314">
            <v>1</v>
          </cell>
          <cell r="N314">
            <v>0</v>
          </cell>
          <cell r="O314">
            <v>0</v>
          </cell>
          <cell r="P314" t="str">
            <v xml:space="preserve">   </v>
          </cell>
          <cell r="R314" t="str">
            <v>1180</v>
          </cell>
        </row>
        <row r="315">
          <cell r="A315">
            <v>4198</v>
          </cell>
          <cell r="B315" t="str">
            <v>F</v>
          </cell>
          <cell r="C315" t="str">
            <v>2.10.7.1.7.4</v>
          </cell>
          <cell r="D315" t="str">
            <v>Cap Fofo Jgs Dn 400 Inclusive Anel Borracha</v>
          </cell>
          <cell r="E315" t="str">
            <v>und</v>
          </cell>
          <cell r="F315">
            <v>6</v>
          </cell>
          <cell r="G315">
            <v>1012.62</v>
          </cell>
          <cell r="H315">
            <v>6075.72</v>
          </cell>
          <cell r="I315">
            <v>1012.62</v>
          </cell>
          <cell r="J315">
            <v>6075.72</v>
          </cell>
          <cell r="K315">
            <v>0</v>
          </cell>
          <cell r="L315" t="str">
            <v xml:space="preserve">   </v>
          </cell>
          <cell r="M315">
            <v>1</v>
          </cell>
          <cell r="N315">
            <v>0</v>
          </cell>
          <cell r="O315">
            <v>0</v>
          </cell>
          <cell r="P315" t="str">
            <v xml:space="preserve">   </v>
          </cell>
          <cell r="R315" t="str">
            <v>1176</v>
          </cell>
        </row>
        <row r="316">
          <cell r="A316">
            <v>1383</v>
          </cell>
          <cell r="B316" t="str">
            <v>F</v>
          </cell>
          <cell r="C316" t="str">
            <v>1.13.4.1</v>
          </cell>
          <cell r="D316" t="str">
            <v>Cap Fofo Jgs Dn 100 Inclusive Anel Borracha</v>
          </cell>
          <cell r="E316" t="str">
            <v>pç</v>
          </cell>
          <cell r="F316">
            <v>4</v>
          </cell>
          <cell r="G316">
            <v>82</v>
          </cell>
          <cell r="H316">
            <v>328</v>
          </cell>
          <cell r="I316">
            <v>82</v>
          </cell>
          <cell r="J316">
            <v>328</v>
          </cell>
          <cell r="K316">
            <v>0</v>
          </cell>
          <cell r="L316" t="str">
            <v xml:space="preserve">   </v>
          </cell>
          <cell r="M316">
            <v>1</v>
          </cell>
          <cell r="N316">
            <v>0</v>
          </cell>
          <cell r="O316">
            <v>0</v>
          </cell>
          <cell r="P316" t="str">
            <v xml:space="preserve">   </v>
          </cell>
          <cell r="R316" t="str">
            <v>1172</v>
          </cell>
        </row>
        <row r="317">
          <cell r="A317">
            <v>1384</v>
          </cell>
          <cell r="B317" t="str">
            <v>F</v>
          </cell>
          <cell r="C317" t="str">
            <v>1.13.4.2</v>
          </cell>
          <cell r="D317" t="str">
            <v>Cap Fofo Jgs Dn 150 Inclusive Anel Borracha</v>
          </cell>
          <cell r="E317" t="str">
            <v>pç</v>
          </cell>
          <cell r="F317">
            <v>1</v>
          </cell>
          <cell r="G317">
            <v>135.47</v>
          </cell>
          <cell r="H317">
            <v>135.47</v>
          </cell>
          <cell r="I317">
            <v>135.47</v>
          </cell>
          <cell r="J317">
            <v>135.47</v>
          </cell>
          <cell r="K317">
            <v>0</v>
          </cell>
          <cell r="L317" t="str">
            <v xml:space="preserve">   </v>
          </cell>
          <cell r="M317">
            <v>1</v>
          </cell>
          <cell r="N317">
            <v>0</v>
          </cell>
          <cell r="O317">
            <v>0</v>
          </cell>
          <cell r="P317" t="str">
            <v xml:space="preserve">   </v>
          </cell>
          <cell r="R317" t="str">
            <v>11,81</v>
          </cell>
        </row>
        <row r="318">
          <cell r="A318">
            <v>583</v>
          </cell>
          <cell r="B318" t="str">
            <v>F</v>
          </cell>
          <cell r="C318" t="str">
            <v>1.8.2.5.1.25</v>
          </cell>
          <cell r="D318" t="str">
            <v>Cap Pvc Pba Nbr 10351 P/ Rede Agua Je Dn 100/De 110 Mm</v>
          </cell>
          <cell r="E318" t="str">
            <v>un</v>
          </cell>
          <cell r="F318">
            <v>1</v>
          </cell>
          <cell r="G318">
            <v>20.7</v>
          </cell>
          <cell r="H318">
            <v>20.7</v>
          </cell>
          <cell r="I318">
            <v>20.7</v>
          </cell>
          <cell r="J318">
            <v>20.7</v>
          </cell>
          <cell r="K318">
            <v>0</v>
          </cell>
          <cell r="L318" t="str">
            <v xml:space="preserve">   </v>
          </cell>
          <cell r="M318">
            <v>1</v>
          </cell>
          <cell r="N318">
            <v>0</v>
          </cell>
          <cell r="O318">
            <v>0</v>
          </cell>
          <cell r="P318" t="str">
            <v xml:space="preserve">   </v>
          </cell>
          <cell r="R318" t="str">
            <v>1207</v>
          </cell>
        </row>
        <row r="319">
          <cell r="A319">
            <v>582</v>
          </cell>
          <cell r="B319" t="str">
            <v>F</v>
          </cell>
          <cell r="C319" t="str">
            <v>1.8.2.5.1.24</v>
          </cell>
          <cell r="D319" t="str">
            <v>Cap Pvc Pba Nbr 10351 P/ Rede Agua Je Dn 50/De 60 Mm</v>
          </cell>
          <cell r="E319" t="str">
            <v>un</v>
          </cell>
          <cell r="F319">
            <v>9</v>
          </cell>
          <cell r="G319">
            <v>4.97</v>
          </cell>
          <cell r="H319">
            <v>44.73</v>
          </cell>
          <cell r="I319">
            <v>4.97</v>
          </cell>
          <cell r="J319">
            <v>44.73</v>
          </cell>
          <cell r="K319">
            <v>0</v>
          </cell>
          <cell r="L319" t="str">
            <v xml:space="preserve">   </v>
          </cell>
          <cell r="M319">
            <v>1</v>
          </cell>
          <cell r="N319">
            <v>0</v>
          </cell>
          <cell r="O319">
            <v>0</v>
          </cell>
          <cell r="P319" t="str">
            <v xml:space="preserve">   </v>
          </cell>
          <cell r="R319" t="str">
            <v>1206</v>
          </cell>
        </row>
        <row r="320">
          <cell r="A320">
            <v>724</v>
          </cell>
          <cell r="B320" t="str">
            <v>F</v>
          </cell>
          <cell r="C320" t="str">
            <v>1.8.3.5.1.22</v>
          </cell>
          <cell r="D320" t="str">
            <v>Cap Pvc Pba Nbr 10351 P/ Rede Agua Je Dn 50/De 60 Mm</v>
          </cell>
          <cell r="E320" t="str">
            <v>un</v>
          </cell>
          <cell r="F320">
            <v>3</v>
          </cell>
          <cell r="G320">
            <v>4.97</v>
          </cell>
          <cell r="H320">
            <v>14.91</v>
          </cell>
          <cell r="I320">
            <v>4.97</v>
          </cell>
          <cell r="J320">
            <v>14.91</v>
          </cell>
          <cell r="K320">
            <v>0</v>
          </cell>
          <cell r="L320" t="str">
            <v xml:space="preserve">   </v>
          </cell>
          <cell r="M320">
            <v>1</v>
          </cell>
          <cell r="N320">
            <v>0</v>
          </cell>
          <cell r="O320">
            <v>0</v>
          </cell>
          <cell r="P320" t="str">
            <v xml:space="preserve">   </v>
          </cell>
          <cell r="R320" t="str">
            <v>1206</v>
          </cell>
        </row>
        <row r="321">
          <cell r="A321">
            <v>865</v>
          </cell>
          <cell r="B321" t="str">
            <v>F</v>
          </cell>
          <cell r="C321" t="str">
            <v>1.8.4.5.1.21</v>
          </cell>
          <cell r="D321" t="str">
            <v>Cap Pvc Pba Nbr 10351 P/ Rede Agua Je Dn 50/De 60 Mm</v>
          </cell>
          <cell r="E321" t="str">
            <v>un</v>
          </cell>
          <cell r="F321">
            <v>2</v>
          </cell>
          <cell r="G321">
            <v>4.97</v>
          </cell>
          <cell r="H321">
            <v>9.94</v>
          </cell>
          <cell r="I321">
            <v>4.97</v>
          </cell>
          <cell r="J321">
            <v>9.94</v>
          </cell>
          <cell r="K321">
            <v>0</v>
          </cell>
          <cell r="L321" t="str">
            <v xml:space="preserve">   </v>
          </cell>
          <cell r="M321">
            <v>1</v>
          </cell>
          <cell r="N321">
            <v>0</v>
          </cell>
          <cell r="O321">
            <v>0</v>
          </cell>
          <cell r="P321" t="str">
            <v xml:space="preserve">   </v>
          </cell>
          <cell r="R321" t="str">
            <v>1206</v>
          </cell>
        </row>
        <row r="322">
          <cell r="A322">
            <v>1685</v>
          </cell>
          <cell r="B322" t="str">
            <v>F</v>
          </cell>
          <cell r="C322" t="str">
            <v>1.16.4.1.5</v>
          </cell>
          <cell r="D322" t="str">
            <v>CCM para comando e proteção de 16 motores de 3CV com partida direta, conforme diagrama unifilar e folha de dados</v>
          </cell>
          <cell r="E322" t="str">
            <v>un</v>
          </cell>
          <cell r="F322">
            <v>1</v>
          </cell>
          <cell r="G322">
            <v>24000</v>
          </cell>
          <cell r="H322">
            <v>24000</v>
          </cell>
          <cell r="I322">
            <v>24000</v>
          </cell>
          <cell r="J322">
            <v>24000</v>
          </cell>
          <cell r="K322">
            <v>0</v>
          </cell>
          <cell r="L322" t="str">
            <v xml:space="preserve">   </v>
          </cell>
          <cell r="M322">
            <v>1</v>
          </cell>
          <cell r="N322">
            <v>0</v>
          </cell>
          <cell r="O322">
            <v>0</v>
          </cell>
          <cell r="P322" t="str">
            <v xml:space="preserve">   </v>
          </cell>
          <cell r="R322" t="str">
            <v>Comp274</v>
          </cell>
        </row>
        <row r="323">
          <cell r="A323">
            <v>1670</v>
          </cell>
          <cell r="B323" t="str">
            <v>F</v>
          </cell>
          <cell r="C323" t="str">
            <v>1.16.3.18</v>
          </cell>
          <cell r="D323" t="str">
            <v>CCM para comando e proteção de 24 motores de 3CV com partida direta, conforme diagrama unifilar e folha de dados</v>
          </cell>
          <cell r="E323" t="str">
            <v>un</v>
          </cell>
          <cell r="F323">
            <v>1</v>
          </cell>
          <cell r="G323">
            <v>30000</v>
          </cell>
          <cell r="H323">
            <v>30000</v>
          </cell>
          <cell r="I323">
            <v>30000</v>
          </cell>
          <cell r="J323">
            <v>30000</v>
          </cell>
          <cell r="K323">
            <v>0</v>
          </cell>
          <cell r="L323" t="str">
            <v xml:space="preserve">   </v>
          </cell>
          <cell r="M323">
            <v>1</v>
          </cell>
          <cell r="N323">
            <v>0</v>
          </cell>
          <cell r="O323">
            <v>0</v>
          </cell>
          <cell r="P323" t="str">
            <v xml:space="preserve">   </v>
          </cell>
          <cell r="R323" t="str">
            <v>Comp275</v>
          </cell>
        </row>
        <row r="324">
          <cell r="A324">
            <v>1738</v>
          </cell>
          <cell r="B324" t="str">
            <v>F</v>
          </cell>
          <cell r="C324" t="str">
            <v>1.16.6.1.3</v>
          </cell>
          <cell r="D324" t="str">
            <v>CCM para comando e proteção de motores 100CV (1+1)  com conversor de frequencia</v>
          </cell>
          <cell r="E324" t="str">
            <v>un</v>
          </cell>
          <cell r="F324">
            <v>1</v>
          </cell>
          <cell r="G324">
            <v>146000</v>
          </cell>
          <cell r="H324">
            <v>146000</v>
          </cell>
          <cell r="I324">
            <v>148000</v>
          </cell>
          <cell r="J324">
            <v>148000</v>
          </cell>
          <cell r="K324">
            <v>-2000</v>
          </cell>
          <cell r="L324" t="str">
            <v xml:space="preserve">   </v>
          </cell>
          <cell r="M324">
            <v>0.98650000000000004</v>
          </cell>
          <cell r="N324">
            <v>-1.35E-2</v>
          </cell>
          <cell r="O324">
            <v>0</v>
          </cell>
          <cell r="P324" t="str">
            <v xml:space="preserve">   </v>
          </cell>
          <cell r="R324" t="str">
            <v>Comp280</v>
          </cell>
        </row>
        <row r="325">
          <cell r="A325">
            <v>4359</v>
          </cell>
          <cell r="B325" t="str">
            <v>F</v>
          </cell>
          <cell r="C325" t="str">
            <v>2.12.1.4.1.3</v>
          </cell>
          <cell r="D325" t="str">
            <v>CCM para comando e proteção de motores 100CV (2+1)  com conversor de frequencia</v>
          </cell>
          <cell r="E325" t="str">
            <v>un</v>
          </cell>
          <cell r="F325">
            <v>1</v>
          </cell>
          <cell r="G325">
            <v>248000</v>
          </cell>
          <cell r="H325">
            <v>248000</v>
          </cell>
          <cell r="I325">
            <v>250000</v>
          </cell>
          <cell r="J325">
            <v>250000</v>
          </cell>
          <cell r="K325">
            <v>-2000</v>
          </cell>
          <cell r="L325" t="str">
            <v xml:space="preserve">   </v>
          </cell>
          <cell r="M325">
            <v>0.99199999999999999</v>
          </cell>
          <cell r="N325">
            <v>-8.0000000000000002E-3</v>
          </cell>
          <cell r="O325">
            <v>0</v>
          </cell>
          <cell r="P325" t="str">
            <v xml:space="preserve">   </v>
          </cell>
          <cell r="R325" t="str">
            <v>Comp282</v>
          </cell>
        </row>
        <row r="326">
          <cell r="A326">
            <v>4963</v>
          </cell>
          <cell r="B326" t="str">
            <v>F</v>
          </cell>
          <cell r="C326" t="str">
            <v>2.12.4.4.1.25</v>
          </cell>
          <cell r="D326" t="str">
            <v>CCM para comando e proteção de motores 10CV (1+1)  com conversor de frequencia composta por:</v>
          </cell>
          <cell r="E326" t="str">
            <v>un</v>
          </cell>
          <cell r="F326">
            <v>1</v>
          </cell>
          <cell r="G326">
            <v>26200.01</v>
          </cell>
          <cell r="H326">
            <v>26200.01</v>
          </cell>
          <cell r="I326">
            <v>26200</v>
          </cell>
          <cell r="J326">
            <v>26200</v>
          </cell>
          <cell r="K326">
            <v>0.01</v>
          </cell>
          <cell r="L326" t="str">
            <v xml:space="preserve">   </v>
          </cell>
          <cell r="M326">
            <v>1</v>
          </cell>
          <cell r="N326">
            <v>0</v>
          </cell>
          <cell r="O326">
            <v>0</v>
          </cell>
          <cell r="P326">
            <v>9.9999999983992893E-3</v>
          </cell>
          <cell r="R326" t="str">
            <v>Comp277</v>
          </cell>
        </row>
        <row r="327">
          <cell r="A327">
            <v>5196</v>
          </cell>
          <cell r="B327" t="str">
            <v>F</v>
          </cell>
          <cell r="C327" t="str">
            <v>2.12.5.4.1.25</v>
          </cell>
          <cell r="D327" t="str">
            <v>CCM para comando e proteção de motores 150CV (1+1)  com conversor de frequencia composto por:</v>
          </cell>
          <cell r="E327" t="str">
            <v>un</v>
          </cell>
          <cell r="F327">
            <v>1</v>
          </cell>
          <cell r="G327">
            <v>265800</v>
          </cell>
          <cell r="H327">
            <v>265800</v>
          </cell>
          <cell r="I327">
            <v>268000</v>
          </cell>
          <cell r="J327">
            <v>268000</v>
          </cell>
          <cell r="K327">
            <v>-2200</v>
          </cell>
          <cell r="L327" t="str">
            <v xml:space="preserve">   </v>
          </cell>
          <cell r="M327">
            <v>0.99180000000000001</v>
          </cell>
          <cell r="N327">
            <v>-8.2000000000000007E-3</v>
          </cell>
          <cell r="O327">
            <v>0</v>
          </cell>
          <cell r="P327" t="str">
            <v xml:space="preserve">   </v>
          </cell>
          <cell r="R327" t="str">
            <v>Comp281</v>
          </cell>
        </row>
        <row r="328">
          <cell r="A328">
            <v>4739</v>
          </cell>
          <cell r="B328" t="str">
            <v>F</v>
          </cell>
          <cell r="C328" t="str">
            <v>2.12.3.4.1.25</v>
          </cell>
          <cell r="D328" t="str">
            <v>CCM para comando e proteção de motores 20CV (1+1)  com conversor de frequencia composto por:</v>
          </cell>
          <cell r="E328" t="str">
            <v>un</v>
          </cell>
          <cell r="F328">
            <v>1</v>
          </cell>
          <cell r="G328">
            <v>63600</v>
          </cell>
          <cell r="H328">
            <v>63600</v>
          </cell>
          <cell r="I328">
            <v>63600</v>
          </cell>
          <cell r="J328">
            <v>63600</v>
          </cell>
          <cell r="K328">
            <v>0</v>
          </cell>
          <cell r="L328" t="str">
            <v xml:space="preserve">   </v>
          </cell>
          <cell r="M328">
            <v>1</v>
          </cell>
          <cell r="N328">
            <v>0</v>
          </cell>
          <cell r="O328">
            <v>0</v>
          </cell>
          <cell r="P328" t="str">
            <v xml:space="preserve">   </v>
          </cell>
          <cell r="R328" t="str">
            <v>Comp278</v>
          </cell>
        </row>
        <row r="329">
          <cell r="A329">
            <v>5421</v>
          </cell>
          <cell r="B329" t="str">
            <v>F</v>
          </cell>
          <cell r="C329" t="str">
            <v>2.12.6.4.1.25</v>
          </cell>
          <cell r="D329" t="str">
            <v>CCM para comando e proteção de motores 5CV (1+1)  com conversor de frequencia:</v>
          </cell>
          <cell r="E329" t="str">
            <v>un</v>
          </cell>
          <cell r="F329">
            <v>1</v>
          </cell>
          <cell r="G329">
            <v>14400</v>
          </cell>
          <cell r="H329">
            <v>14400</v>
          </cell>
          <cell r="I329">
            <v>14400</v>
          </cell>
          <cell r="J329">
            <v>14400</v>
          </cell>
          <cell r="K329">
            <v>0</v>
          </cell>
          <cell r="L329" t="str">
            <v xml:space="preserve">   </v>
          </cell>
          <cell r="M329">
            <v>1</v>
          </cell>
          <cell r="N329">
            <v>0</v>
          </cell>
          <cell r="O329">
            <v>0</v>
          </cell>
          <cell r="P329" t="str">
            <v xml:space="preserve">   </v>
          </cell>
          <cell r="R329" t="str">
            <v>Comp276</v>
          </cell>
        </row>
        <row r="330">
          <cell r="A330">
            <v>5647</v>
          </cell>
          <cell r="B330" t="str">
            <v>F</v>
          </cell>
          <cell r="C330" t="str">
            <v>2.12.7.4.1.25</v>
          </cell>
          <cell r="D330" t="str">
            <v>CCM para comando e proteção de motores 5CV (1+1)  com conversor de frequencia:</v>
          </cell>
          <cell r="E330" t="str">
            <v>un</v>
          </cell>
          <cell r="F330">
            <v>1</v>
          </cell>
          <cell r="G330">
            <v>14400</v>
          </cell>
          <cell r="H330">
            <v>14400</v>
          </cell>
          <cell r="I330">
            <v>14400</v>
          </cell>
          <cell r="J330">
            <v>14400</v>
          </cell>
          <cell r="K330">
            <v>0</v>
          </cell>
          <cell r="L330" t="str">
            <v xml:space="preserve">   </v>
          </cell>
          <cell r="M330">
            <v>1</v>
          </cell>
          <cell r="N330">
            <v>0</v>
          </cell>
          <cell r="O330">
            <v>0</v>
          </cell>
          <cell r="P330" t="str">
            <v xml:space="preserve">   </v>
          </cell>
          <cell r="R330" t="str">
            <v>Comp276</v>
          </cell>
        </row>
        <row r="331">
          <cell r="A331">
            <v>4513</v>
          </cell>
          <cell r="B331" t="str">
            <v>F</v>
          </cell>
          <cell r="C331" t="str">
            <v>2.12.2.4.1.25</v>
          </cell>
          <cell r="D331" t="str">
            <v>CCM para comando e proteção de motores30CV (1+1)  com conversor de frequencia composto por:</v>
          </cell>
          <cell r="E331" t="str">
            <v>un</v>
          </cell>
          <cell r="F331">
            <v>1</v>
          </cell>
          <cell r="G331">
            <v>92000</v>
          </cell>
          <cell r="H331">
            <v>92000</v>
          </cell>
          <cell r="I331">
            <v>92000</v>
          </cell>
          <cell r="J331">
            <v>92000</v>
          </cell>
          <cell r="K331">
            <v>0</v>
          </cell>
          <cell r="L331" t="str">
            <v xml:space="preserve">   </v>
          </cell>
          <cell r="M331">
            <v>1</v>
          </cell>
          <cell r="N331">
            <v>0</v>
          </cell>
          <cell r="O331">
            <v>0</v>
          </cell>
          <cell r="P331" t="str">
            <v xml:space="preserve">   </v>
          </cell>
          <cell r="R331" t="str">
            <v>Comp279</v>
          </cell>
        </row>
        <row r="332">
          <cell r="A332">
            <v>1694</v>
          </cell>
          <cell r="B332" t="str">
            <v>F</v>
          </cell>
          <cell r="C332" t="str">
            <v>1.16.5.1.4</v>
          </cell>
          <cell r="D332" t="str">
            <v>Chave fusível tipo expulsão 15kV - 100A - 10kA</v>
          </cell>
          <cell r="E332" t="str">
            <v>un</v>
          </cell>
          <cell r="F332">
            <v>3</v>
          </cell>
          <cell r="G332">
            <v>284.47000000000003</v>
          </cell>
          <cell r="H332">
            <v>853.41</v>
          </cell>
          <cell r="I332">
            <v>284.45999999999998</v>
          </cell>
          <cell r="J332">
            <v>853.38</v>
          </cell>
          <cell r="K332">
            <v>0.01</v>
          </cell>
          <cell r="L332" t="str">
            <v xml:space="preserve">   </v>
          </cell>
          <cell r="M332">
            <v>1</v>
          </cell>
          <cell r="N332">
            <v>0</v>
          </cell>
          <cell r="O332">
            <v>0</v>
          </cell>
          <cell r="P332">
            <v>1.00000000000477E-2</v>
          </cell>
          <cell r="R332" t="str">
            <v>Comp283</v>
          </cell>
        </row>
        <row r="333">
          <cell r="A333">
            <v>4282</v>
          </cell>
          <cell r="B333" t="str">
            <v>F</v>
          </cell>
          <cell r="C333" t="str">
            <v>2.12.1.1.1.4</v>
          </cell>
          <cell r="D333" t="str">
            <v>Chave fusível tipo expulsão 15kV - 100A - 10kA</v>
          </cell>
          <cell r="E333" t="str">
            <v>un</v>
          </cell>
          <cell r="F333">
            <v>3</v>
          </cell>
          <cell r="G333">
            <v>284.47000000000003</v>
          </cell>
          <cell r="H333">
            <v>853.41</v>
          </cell>
          <cell r="I333">
            <v>284.45999999999998</v>
          </cell>
          <cell r="J333">
            <v>853.38</v>
          </cell>
          <cell r="K333">
            <v>0.01</v>
          </cell>
          <cell r="L333" t="str">
            <v xml:space="preserve">   </v>
          </cell>
          <cell r="M333">
            <v>1</v>
          </cell>
          <cell r="N333">
            <v>0</v>
          </cell>
          <cell r="O333">
            <v>0</v>
          </cell>
          <cell r="P333">
            <v>1.00000000000477E-2</v>
          </cell>
          <cell r="R333" t="str">
            <v>Comp283</v>
          </cell>
        </row>
        <row r="334">
          <cell r="A334">
            <v>5079</v>
          </cell>
          <cell r="B334" t="str">
            <v>F</v>
          </cell>
          <cell r="C334" t="str">
            <v>2.12.5.1.1.4</v>
          </cell>
          <cell r="D334" t="str">
            <v>Chave fusível tipo expulsão 15kV - 100A - 10kA</v>
          </cell>
          <cell r="E334" t="str">
            <v>un</v>
          </cell>
          <cell r="F334">
            <v>3</v>
          </cell>
          <cell r="G334">
            <v>284.47000000000003</v>
          </cell>
          <cell r="H334">
            <v>853.41</v>
          </cell>
          <cell r="I334">
            <v>284.45999999999998</v>
          </cell>
          <cell r="J334">
            <v>853.38</v>
          </cell>
          <cell r="K334">
            <v>0.01</v>
          </cell>
          <cell r="L334" t="str">
            <v xml:space="preserve">   </v>
          </cell>
          <cell r="M334">
            <v>1</v>
          </cell>
          <cell r="N334">
            <v>0</v>
          </cell>
          <cell r="O334">
            <v>0</v>
          </cell>
          <cell r="P334">
            <v>1.00000000000477E-2</v>
          </cell>
          <cell r="R334" t="str">
            <v>Comp283</v>
          </cell>
        </row>
        <row r="335">
          <cell r="A335">
            <v>130</v>
          </cell>
          <cell r="B335" t="str">
            <v>F</v>
          </cell>
          <cell r="C335" t="str">
            <v>1.4.3.2.2</v>
          </cell>
          <cell r="D335" t="str">
            <v>Comporta de superficie com acionamento direto na gaveta, com área do canal de 0,401 m² ate 0,90 m², fornecimento.</v>
          </cell>
          <cell r="E335" t="str">
            <v>un</v>
          </cell>
          <cell r="F335">
            <v>8</v>
          </cell>
          <cell r="G335">
            <v>59500</v>
          </cell>
          <cell r="H335">
            <v>476000</v>
          </cell>
          <cell r="I335">
            <v>60000</v>
          </cell>
          <cell r="J335">
            <v>480000</v>
          </cell>
          <cell r="K335">
            <v>-500</v>
          </cell>
          <cell r="L335" t="str">
            <v xml:space="preserve">   </v>
          </cell>
          <cell r="M335">
            <v>0.99170000000000003</v>
          </cell>
          <cell r="N335">
            <v>-8.3000000000000001E-3</v>
          </cell>
          <cell r="O335">
            <v>0</v>
          </cell>
          <cell r="P335" t="str">
            <v xml:space="preserve">   </v>
          </cell>
          <cell r="R335" t="str">
            <v>Comp284</v>
          </cell>
        </row>
        <row r="336">
          <cell r="A336">
            <v>1603</v>
          </cell>
          <cell r="B336" t="str">
            <v>F</v>
          </cell>
          <cell r="C336" t="str">
            <v>1.16.2.1.3</v>
          </cell>
          <cell r="D336" t="str">
            <v>Computador com sistema base: Processador Pentium IV,64 bit Memória: 1GB DDR2 667MHz Disco rigido: : 160GB Midia optica: Gravador de DVD 16x DVD+/-RW Leitor de memory card na base 3,5 polegadas Monitor 17" LCD Placa de video 256MB Placa de Audio-Som Alto-F</v>
          </cell>
          <cell r="E336" t="str">
            <v>un</v>
          </cell>
          <cell r="F336">
            <v>2</v>
          </cell>
          <cell r="G336">
            <v>2535</v>
          </cell>
          <cell r="H336">
            <v>5070</v>
          </cell>
          <cell r="I336">
            <v>11600</v>
          </cell>
          <cell r="J336">
            <v>23200</v>
          </cell>
          <cell r="K336">
            <v>-9065</v>
          </cell>
          <cell r="L336" t="str">
            <v xml:space="preserve">   </v>
          </cell>
          <cell r="M336">
            <v>0.2185</v>
          </cell>
          <cell r="N336">
            <v>-0.78149999999999997</v>
          </cell>
          <cell r="O336">
            <v>0</v>
          </cell>
          <cell r="P336" t="str">
            <v xml:space="preserve">   </v>
          </cell>
          <cell r="R336" t="str">
            <v>Comp285</v>
          </cell>
        </row>
        <row r="337">
          <cell r="A337">
            <v>4339</v>
          </cell>
          <cell r="B337" t="str">
            <v>F</v>
          </cell>
          <cell r="C337" t="str">
            <v>2.12.1.3.1.9</v>
          </cell>
          <cell r="D337" t="str">
            <v>Condulete Tipo "C" Em Liga Aluminio P/ Eletroduto Roscado 3/4"</v>
          </cell>
          <cell r="E337" t="str">
            <v>un</v>
          </cell>
          <cell r="F337">
            <v>4</v>
          </cell>
          <cell r="G337">
            <v>8.11</v>
          </cell>
          <cell r="H337">
            <v>32.44</v>
          </cell>
          <cell r="I337">
            <v>8.11</v>
          </cell>
          <cell r="J337">
            <v>32.44</v>
          </cell>
          <cell r="K337">
            <v>0</v>
          </cell>
          <cell r="L337" t="str">
            <v xml:space="preserve">   </v>
          </cell>
          <cell r="M337">
            <v>1</v>
          </cell>
          <cell r="N337">
            <v>0</v>
          </cell>
          <cell r="O337">
            <v>0</v>
          </cell>
          <cell r="P337" t="str">
            <v xml:space="preserve">   </v>
          </cell>
          <cell r="R337" t="str">
            <v>2559</v>
          </cell>
        </row>
        <row r="338">
          <cell r="A338">
            <v>4471</v>
          </cell>
          <cell r="B338" t="str">
            <v>F</v>
          </cell>
          <cell r="C338" t="str">
            <v>2.12.2.3.1.9</v>
          </cell>
          <cell r="D338" t="str">
            <v>Condulete Tipo "C" Em Liga Aluminio P/ Eletroduto Roscado 3/4"</v>
          </cell>
          <cell r="E338" t="str">
            <v>un</v>
          </cell>
          <cell r="F338">
            <v>4</v>
          </cell>
          <cell r="G338">
            <v>8.11</v>
          </cell>
          <cell r="H338">
            <v>32.44</v>
          </cell>
          <cell r="I338">
            <v>8.11</v>
          </cell>
          <cell r="J338">
            <v>32.44</v>
          </cell>
          <cell r="K338">
            <v>0</v>
          </cell>
          <cell r="L338" t="str">
            <v xml:space="preserve">   </v>
          </cell>
          <cell r="M338">
            <v>1</v>
          </cell>
          <cell r="N338">
            <v>0</v>
          </cell>
          <cell r="O338">
            <v>0</v>
          </cell>
          <cell r="P338" t="str">
            <v xml:space="preserve">   </v>
          </cell>
          <cell r="R338" t="str">
            <v>2559</v>
          </cell>
        </row>
        <row r="339">
          <cell r="A339">
            <v>4697</v>
          </cell>
          <cell r="B339" t="str">
            <v>F</v>
          </cell>
          <cell r="C339" t="str">
            <v>2.12.3.3.1.9</v>
          </cell>
          <cell r="D339" t="str">
            <v>Condulete Tipo "C" Em Liga Aluminio P/ Eletroduto Roscado 3/4"</v>
          </cell>
          <cell r="E339" t="str">
            <v>un</v>
          </cell>
          <cell r="F339">
            <v>4</v>
          </cell>
          <cell r="G339">
            <v>8.11</v>
          </cell>
          <cell r="H339">
            <v>32.44</v>
          </cell>
          <cell r="I339">
            <v>8.11</v>
          </cell>
          <cell r="J339">
            <v>32.44</v>
          </cell>
          <cell r="K339">
            <v>0</v>
          </cell>
          <cell r="L339" t="str">
            <v xml:space="preserve">   </v>
          </cell>
          <cell r="M339">
            <v>1</v>
          </cell>
          <cell r="N339">
            <v>0</v>
          </cell>
          <cell r="O339">
            <v>0</v>
          </cell>
          <cell r="P339" t="str">
            <v xml:space="preserve">   </v>
          </cell>
          <cell r="R339" t="str">
            <v>2559</v>
          </cell>
        </row>
        <row r="340">
          <cell r="A340">
            <v>4921</v>
          </cell>
          <cell r="B340" t="str">
            <v>F</v>
          </cell>
          <cell r="C340" t="str">
            <v>2.12.4.3.1.9</v>
          </cell>
          <cell r="D340" t="str">
            <v>Condulete Tipo "C" Em Liga Aluminio P/ Eletroduto Roscado 3/4"</v>
          </cell>
          <cell r="E340" t="str">
            <v>un</v>
          </cell>
          <cell r="F340">
            <v>4</v>
          </cell>
          <cell r="G340">
            <v>8.11</v>
          </cell>
          <cell r="H340">
            <v>32.44</v>
          </cell>
          <cell r="I340">
            <v>8.11</v>
          </cell>
          <cell r="J340">
            <v>32.44</v>
          </cell>
          <cell r="K340">
            <v>0</v>
          </cell>
          <cell r="L340" t="str">
            <v xml:space="preserve">   </v>
          </cell>
          <cell r="M340">
            <v>1</v>
          </cell>
          <cell r="N340">
            <v>0</v>
          </cell>
          <cell r="O340">
            <v>0</v>
          </cell>
          <cell r="P340" t="str">
            <v xml:space="preserve">   </v>
          </cell>
          <cell r="R340" t="str">
            <v>2559</v>
          </cell>
        </row>
        <row r="341">
          <cell r="A341">
            <v>5154</v>
          </cell>
          <cell r="B341" t="str">
            <v>F</v>
          </cell>
          <cell r="C341" t="str">
            <v>2.12.5.3.1.9</v>
          </cell>
          <cell r="D341" t="str">
            <v>Condulete Tipo "C" Em Liga Aluminio P/ Eletroduto Roscado 3/4"</v>
          </cell>
          <cell r="E341" t="str">
            <v>un</v>
          </cell>
          <cell r="F341">
            <v>4</v>
          </cell>
          <cell r="G341">
            <v>8.11</v>
          </cell>
          <cell r="H341">
            <v>32.44</v>
          </cell>
          <cell r="I341">
            <v>8.11</v>
          </cell>
          <cell r="J341">
            <v>32.44</v>
          </cell>
          <cell r="K341">
            <v>0</v>
          </cell>
          <cell r="L341" t="str">
            <v xml:space="preserve">   </v>
          </cell>
          <cell r="M341">
            <v>1</v>
          </cell>
          <cell r="N341">
            <v>0</v>
          </cell>
          <cell r="O341">
            <v>0</v>
          </cell>
          <cell r="P341" t="str">
            <v xml:space="preserve">   </v>
          </cell>
          <cell r="R341" t="str">
            <v>2559</v>
          </cell>
        </row>
        <row r="342">
          <cell r="A342">
            <v>5379</v>
          </cell>
          <cell r="B342" t="str">
            <v>F</v>
          </cell>
          <cell r="C342" t="str">
            <v>2.12.6.3.1.9</v>
          </cell>
          <cell r="D342" t="str">
            <v>Condulete Tipo "C" Em Liga Aluminio P/ Eletroduto Roscado 3/4"</v>
          </cell>
          <cell r="E342" t="str">
            <v>un</v>
          </cell>
          <cell r="F342">
            <v>4</v>
          </cell>
          <cell r="G342">
            <v>8.11</v>
          </cell>
          <cell r="H342">
            <v>32.44</v>
          </cell>
          <cell r="I342">
            <v>8.11</v>
          </cell>
          <cell r="J342">
            <v>32.44</v>
          </cell>
          <cell r="K342">
            <v>0</v>
          </cell>
          <cell r="L342" t="str">
            <v xml:space="preserve">   </v>
          </cell>
          <cell r="M342">
            <v>1</v>
          </cell>
          <cell r="N342">
            <v>0</v>
          </cell>
          <cell r="O342">
            <v>0</v>
          </cell>
          <cell r="P342" t="str">
            <v xml:space="preserve">   </v>
          </cell>
          <cell r="R342" t="str">
            <v>2559</v>
          </cell>
        </row>
        <row r="343">
          <cell r="A343">
            <v>5605</v>
          </cell>
          <cell r="B343" t="str">
            <v>F</v>
          </cell>
          <cell r="C343" t="str">
            <v>2.12.7.3.1.9</v>
          </cell>
          <cell r="D343" t="str">
            <v>Condulete Tipo "C" Em Liga Aluminio P/ Eletroduto Roscado 3/4"</v>
          </cell>
          <cell r="E343" t="str">
            <v>un</v>
          </cell>
          <cell r="F343">
            <v>4</v>
          </cell>
          <cell r="G343">
            <v>8.11</v>
          </cell>
          <cell r="H343">
            <v>32.44</v>
          </cell>
          <cell r="I343">
            <v>8.11</v>
          </cell>
          <cell r="J343">
            <v>32.44</v>
          </cell>
          <cell r="K343">
            <v>0</v>
          </cell>
          <cell r="L343" t="str">
            <v xml:space="preserve">   </v>
          </cell>
          <cell r="M343">
            <v>1</v>
          </cell>
          <cell r="N343">
            <v>0</v>
          </cell>
          <cell r="O343">
            <v>0</v>
          </cell>
          <cell r="P343" t="str">
            <v xml:space="preserve">   </v>
          </cell>
          <cell r="R343" t="str">
            <v>2559</v>
          </cell>
        </row>
        <row r="344">
          <cell r="A344">
            <v>1589</v>
          </cell>
          <cell r="B344" t="str">
            <v>F</v>
          </cell>
          <cell r="C344" t="str">
            <v>1.16.1.1.8</v>
          </cell>
          <cell r="D344" t="str">
            <v>Condulete Tipo "C" Em Liga Aluminio P/ Eletroduto Roscado 3/4"</v>
          </cell>
          <cell r="E344" t="str">
            <v>un</v>
          </cell>
          <cell r="F344">
            <v>10</v>
          </cell>
          <cell r="G344">
            <v>8.11</v>
          </cell>
          <cell r="H344">
            <v>81.099999999999994</v>
          </cell>
          <cell r="I344">
            <v>8.11</v>
          </cell>
          <cell r="J344">
            <v>81.099999999999994</v>
          </cell>
          <cell r="K344">
            <v>0</v>
          </cell>
          <cell r="L344" t="str">
            <v xml:space="preserve">   </v>
          </cell>
          <cell r="M344">
            <v>1</v>
          </cell>
          <cell r="N344">
            <v>0</v>
          </cell>
          <cell r="O344">
            <v>0</v>
          </cell>
          <cell r="P344" t="str">
            <v xml:space="preserve">   </v>
          </cell>
          <cell r="R344" t="str">
            <v>2559</v>
          </cell>
        </row>
        <row r="345">
          <cell r="A345">
            <v>1661</v>
          </cell>
          <cell r="B345" t="str">
            <v>F</v>
          </cell>
          <cell r="C345" t="str">
            <v>1.16.3.9</v>
          </cell>
          <cell r="D345" t="str">
            <v>Condulete Tipo "C" Em Liga Aluminio P/ Eletroduto Roscado 3/4"</v>
          </cell>
          <cell r="E345" t="str">
            <v>un</v>
          </cell>
          <cell r="F345">
            <v>10</v>
          </cell>
          <cell r="G345">
            <v>8.11</v>
          </cell>
          <cell r="H345">
            <v>81.099999999999994</v>
          </cell>
          <cell r="I345">
            <v>8.11</v>
          </cell>
          <cell r="J345">
            <v>81.099999999999994</v>
          </cell>
          <cell r="K345">
            <v>0</v>
          </cell>
          <cell r="L345" t="str">
            <v xml:space="preserve">   </v>
          </cell>
          <cell r="M345">
            <v>1</v>
          </cell>
          <cell r="N345">
            <v>0</v>
          </cell>
          <cell r="O345">
            <v>0</v>
          </cell>
          <cell r="P345" t="str">
            <v xml:space="preserve">   </v>
          </cell>
          <cell r="R345" t="str">
            <v>2559</v>
          </cell>
        </row>
        <row r="346">
          <cell r="A346">
            <v>4337</v>
          </cell>
          <cell r="B346" t="str">
            <v>F</v>
          </cell>
          <cell r="C346" t="str">
            <v>2.12.1.3.1.7</v>
          </cell>
          <cell r="D346" t="str">
            <v>Condulete Tipo "C" Em Liga Aluminio P/ Eletroduto Roscado 3/4"</v>
          </cell>
          <cell r="E346" t="str">
            <v>un</v>
          </cell>
          <cell r="F346">
            <v>2</v>
          </cell>
          <cell r="G346">
            <v>8.11</v>
          </cell>
          <cell r="H346">
            <v>16.22</v>
          </cell>
          <cell r="I346">
            <v>8.11</v>
          </cell>
          <cell r="J346">
            <v>16.22</v>
          </cell>
          <cell r="K346">
            <v>0</v>
          </cell>
          <cell r="L346" t="str">
            <v xml:space="preserve">   </v>
          </cell>
          <cell r="M346">
            <v>1</v>
          </cell>
          <cell r="N346">
            <v>0</v>
          </cell>
          <cell r="O346">
            <v>0</v>
          </cell>
          <cell r="P346" t="str">
            <v xml:space="preserve">   </v>
          </cell>
          <cell r="R346" t="str">
            <v>2559</v>
          </cell>
        </row>
        <row r="347">
          <cell r="A347">
            <v>4469</v>
          </cell>
          <cell r="B347" t="str">
            <v>F</v>
          </cell>
          <cell r="C347" t="str">
            <v>2.12.2.3.1.7</v>
          </cell>
          <cell r="D347" t="str">
            <v>Condulete Tipo "C" Em Liga Aluminio P/ Eletroduto Roscado 3/4"</v>
          </cell>
          <cell r="E347" t="str">
            <v>un</v>
          </cell>
          <cell r="F347">
            <v>2</v>
          </cell>
          <cell r="G347">
            <v>8.11</v>
          </cell>
          <cell r="H347">
            <v>16.22</v>
          </cell>
          <cell r="I347">
            <v>8.11</v>
          </cell>
          <cell r="J347">
            <v>16.22</v>
          </cell>
          <cell r="K347">
            <v>0</v>
          </cell>
          <cell r="L347" t="str">
            <v xml:space="preserve">   </v>
          </cell>
          <cell r="M347">
            <v>1</v>
          </cell>
          <cell r="N347">
            <v>0</v>
          </cell>
          <cell r="O347">
            <v>0</v>
          </cell>
          <cell r="P347" t="str">
            <v xml:space="preserve">   </v>
          </cell>
          <cell r="R347" t="str">
            <v>2559</v>
          </cell>
        </row>
        <row r="348">
          <cell r="A348">
            <v>4695</v>
          </cell>
          <cell r="B348" t="str">
            <v>F</v>
          </cell>
          <cell r="C348" t="str">
            <v>2.12.3.3.1.7</v>
          </cell>
          <cell r="D348" t="str">
            <v>Condulete Tipo "C" Em Liga Aluminio P/ Eletroduto Roscado 3/4"</v>
          </cell>
          <cell r="E348" t="str">
            <v>un</v>
          </cell>
          <cell r="F348">
            <v>2</v>
          </cell>
          <cell r="G348">
            <v>8.11</v>
          </cell>
          <cell r="H348">
            <v>16.22</v>
          </cell>
          <cell r="I348">
            <v>8.11</v>
          </cell>
          <cell r="J348">
            <v>16.22</v>
          </cell>
          <cell r="K348">
            <v>0</v>
          </cell>
          <cell r="L348" t="str">
            <v xml:space="preserve">   </v>
          </cell>
          <cell r="M348">
            <v>1</v>
          </cell>
          <cell r="N348">
            <v>0</v>
          </cell>
          <cell r="O348">
            <v>0</v>
          </cell>
          <cell r="P348" t="str">
            <v xml:space="preserve">   </v>
          </cell>
          <cell r="R348" t="str">
            <v>2559</v>
          </cell>
        </row>
        <row r="349">
          <cell r="A349">
            <v>4919</v>
          </cell>
          <cell r="B349" t="str">
            <v>F</v>
          </cell>
          <cell r="C349" t="str">
            <v>2.12.4.3.1.7</v>
          </cell>
          <cell r="D349" t="str">
            <v>Condulete Tipo "C" Em Liga Aluminio P/ Eletroduto Roscado 3/4"</v>
          </cell>
          <cell r="E349" t="str">
            <v>un</v>
          </cell>
          <cell r="F349">
            <v>2</v>
          </cell>
          <cell r="G349">
            <v>8.11</v>
          </cell>
          <cell r="H349">
            <v>16.22</v>
          </cell>
          <cell r="I349">
            <v>8.11</v>
          </cell>
          <cell r="J349">
            <v>16.22</v>
          </cell>
          <cell r="K349">
            <v>0</v>
          </cell>
          <cell r="L349" t="str">
            <v xml:space="preserve">   </v>
          </cell>
          <cell r="M349">
            <v>1</v>
          </cell>
          <cell r="N349">
            <v>0</v>
          </cell>
          <cell r="O349">
            <v>0</v>
          </cell>
          <cell r="P349" t="str">
            <v xml:space="preserve">   </v>
          </cell>
          <cell r="R349" t="str">
            <v>2559</v>
          </cell>
        </row>
        <row r="350">
          <cell r="A350">
            <v>5152</v>
          </cell>
          <cell r="B350" t="str">
            <v>F</v>
          </cell>
          <cell r="C350" t="str">
            <v>2.12.5.3.1.7</v>
          </cell>
          <cell r="D350" t="str">
            <v>Condulete Tipo "C" Em Liga Aluminio P/ Eletroduto Roscado 3/4"</v>
          </cell>
          <cell r="E350" t="str">
            <v>un</v>
          </cell>
          <cell r="F350">
            <v>2</v>
          </cell>
          <cell r="G350">
            <v>8.11</v>
          </cell>
          <cell r="H350">
            <v>16.22</v>
          </cell>
          <cell r="I350">
            <v>8.11</v>
          </cell>
          <cell r="J350">
            <v>16.22</v>
          </cell>
          <cell r="K350">
            <v>0</v>
          </cell>
          <cell r="L350" t="str">
            <v xml:space="preserve">   </v>
          </cell>
          <cell r="M350">
            <v>1</v>
          </cell>
          <cell r="N350">
            <v>0</v>
          </cell>
          <cell r="O350">
            <v>0</v>
          </cell>
          <cell r="P350" t="str">
            <v xml:space="preserve">   </v>
          </cell>
          <cell r="R350" t="str">
            <v>2559</v>
          </cell>
        </row>
        <row r="351">
          <cell r="A351">
            <v>5377</v>
          </cell>
          <cell r="B351" t="str">
            <v>F</v>
          </cell>
          <cell r="C351" t="str">
            <v>2.12.6.3.1.7</v>
          </cell>
          <cell r="D351" t="str">
            <v>Condulete Tipo "C" Em Liga Aluminio P/ Eletroduto Roscado 3/4"</v>
          </cell>
          <cell r="E351" t="str">
            <v>un</v>
          </cell>
          <cell r="F351">
            <v>2</v>
          </cell>
          <cell r="G351">
            <v>8.11</v>
          </cell>
          <cell r="H351">
            <v>16.22</v>
          </cell>
          <cell r="I351">
            <v>8.11</v>
          </cell>
          <cell r="J351">
            <v>16.22</v>
          </cell>
          <cell r="K351">
            <v>0</v>
          </cell>
          <cell r="L351" t="str">
            <v xml:space="preserve">   </v>
          </cell>
          <cell r="M351">
            <v>1</v>
          </cell>
          <cell r="N351">
            <v>0</v>
          </cell>
          <cell r="O351">
            <v>0</v>
          </cell>
          <cell r="P351" t="str">
            <v xml:space="preserve">   </v>
          </cell>
          <cell r="R351" t="str">
            <v>2559</v>
          </cell>
        </row>
        <row r="352">
          <cell r="A352">
            <v>5603</v>
          </cell>
          <cell r="B352" t="str">
            <v>F</v>
          </cell>
          <cell r="C352" t="str">
            <v>2.12.7.3.1.7</v>
          </cell>
          <cell r="D352" t="str">
            <v>Condulete Tipo "C" Em Liga Aluminio P/ Eletroduto Roscado 3/4"</v>
          </cell>
          <cell r="E352" t="str">
            <v>un</v>
          </cell>
          <cell r="F352">
            <v>2</v>
          </cell>
          <cell r="G352">
            <v>8.11</v>
          </cell>
          <cell r="H352">
            <v>16.22</v>
          </cell>
          <cell r="I352">
            <v>8.11</v>
          </cell>
          <cell r="J352">
            <v>16.22</v>
          </cell>
          <cell r="K352">
            <v>0</v>
          </cell>
          <cell r="L352" t="str">
            <v xml:space="preserve">   </v>
          </cell>
          <cell r="M352">
            <v>1</v>
          </cell>
          <cell r="N352">
            <v>0</v>
          </cell>
          <cell r="O352">
            <v>0</v>
          </cell>
          <cell r="P352" t="str">
            <v xml:space="preserve">   </v>
          </cell>
          <cell r="R352" t="str">
            <v>2559</v>
          </cell>
        </row>
        <row r="353">
          <cell r="A353">
            <v>1588</v>
          </cell>
          <cell r="B353" t="str">
            <v>F</v>
          </cell>
          <cell r="C353" t="str">
            <v>1.16.1.1.7</v>
          </cell>
          <cell r="D353" t="str">
            <v>Condulete Tipo "C" Em Liga Aluminio P/ Eletroduto Roscado 3/4"</v>
          </cell>
          <cell r="E353" t="str">
            <v>un</v>
          </cell>
          <cell r="F353">
            <v>4</v>
          </cell>
          <cell r="G353">
            <v>8.11</v>
          </cell>
          <cell r="H353">
            <v>32.44</v>
          </cell>
          <cell r="I353">
            <v>8.11</v>
          </cell>
          <cell r="J353">
            <v>32.44</v>
          </cell>
          <cell r="K353">
            <v>0</v>
          </cell>
          <cell r="L353" t="str">
            <v xml:space="preserve">   </v>
          </cell>
          <cell r="M353">
            <v>1</v>
          </cell>
          <cell r="N353">
            <v>0</v>
          </cell>
          <cell r="O353">
            <v>0</v>
          </cell>
          <cell r="P353" t="str">
            <v xml:space="preserve">   </v>
          </cell>
          <cell r="R353" t="str">
            <v>2559</v>
          </cell>
        </row>
        <row r="354">
          <cell r="A354">
            <v>1660</v>
          </cell>
          <cell r="B354" t="str">
            <v>F</v>
          </cell>
          <cell r="C354" t="str">
            <v>1.16.3.8</v>
          </cell>
          <cell r="D354" t="str">
            <v>Condulete Tipo "C" Em Liga Aluminio P/ Eletroduto Roscado 3/4"</v>
          </cell>
          <cell r="E354" t="str">
            <v>un</v>
          </cell>
          <cell r="F354">
            <v>8</v>
          </cell>
          <cell r="G354">
            <v>8.11</v>
          </cell>
          <cell r="H354">
            <v>64.88</v>
          </cell>
          <cell r="I354">
            <v>8.11</v>
          </cell>
          <cell r="J354">
            <v>64.88</v>
          </cell>
          <cell r="K354">
            <v>0</v>
          </cell>
          <cell r="L354" t="str">
            <v xml:space="preserve">   </v>
          </cell>
          <cell r="M354">
            <v>1</v>
          </cell>
          <cell r="N354">
            <v>0</v>
          </cell>
          <cell r="O354">
            <v>0</v>
          </cell>
          <cell r="P354" t="str">
            <v xml:space="preserve">   </v>
          </cell>
          <cell r="R354" t="str">
            <v>2559</v>
          </cell>
        </row>
        <row r="355">
          <cell r="A355">
            <v>1586</v>
          </cell>
          <cell r="B355" t="str">
            <v>F</v>
          </cell>
          <cell r="C355" t="str">
            <v>1.16.1.1.5</v>
          </cell>
          <cell r="D355" t="str">
            <v>Condulete Pvc Tipo "Ll" D = 3/4" S/Tampa"</v>
          </cell>
          <cell r="E355" t="str">
            <v>un</v>
          </cell>
          <cell r="F355">
            <v>6</v>
          </cell>
          <cell r="G355">
            <v>5.53</v>
          </cell>
          <cell r="H355">
            <v>33.18</v>
          </cell>
          <cell r="I355">
            <v>5.53</v>
          </cell>
          <cell r="J355">
            <v>33.18</v>
          </cell>
          <cell r="K355">
            <v>0</v>
          </cell>
          <cell r="L355" t="str">
            <v xml:space="preserve">   </v>
          </cell>
          <cell r="M355">
            <v>1</v>
          </cell>
          <cell r="N355">
            <v>0</v>
          </cell>
          <cell r="O355">
            <v>0</v>
          </cell>
          <cell r="P355" t="str">
            <v xml:space="preserve">   </v>
          </cell>
          <cell r="R355" t="str">
            <v>12021</v>
          </cell>
        </row>
        <row r="356">
          <cell r="A356">
            <v>1658</v>
          </cell>
          <cell r="B356" t="str">
            <v>F</v>
          </cell>
          <cell r="C356" t="str">
            <v>1.16.3.6</v>
          </cell>
          <cell r="D356" t="str">
            <v>Condulete Pvc Tipo "Ll" D = 3/4" S/Tampa"</v>
          </cell>
          <cell r="E356" t="str">
            <v>un</v>
          </cell>
          <cell r="F356">
            <v>6</v>
          </cell>
          <cell r="G356">
            <v>5.53</v>
          </cell>
          <cell r="H356">
            <v>33.18</v>
          </cell>
          <cell r="I356">
            <v>5.53</v>
          </cell>
          <cell r="J356">
            <v>33.18</v>
          </cell>
          <cell r="K356">
            <v>0</v>
          </cell>
          <cell r="L356" t="str">
            <v xml:space="preserve">   </v>
          </cell>
          <cell r="M356">
            <v>1</v>
          </cell>
          <cell r="N356">
            <v>0</v>
          </cell>
          <cell r="O356">
            <v>0</v>
          </cell>
          <cell r="P356" t="str">
            <v xml:space="preserve">   </v>
          </cell>
          <cell r="R356" t="str">
            <v>12021</v>
          </cell>
        </row>
        <row r="357">
          <cell r="A357">
            <v>4336</v>
          </cell>
          <cell r="B357" t="str">
            <v>F</v>
          </cell>
          <cell r="C357" t="str">
            <v>2.12.1.3.1.6</v>
          </cell>
          <cell r="D357" t="str">
            <v>Condulete Pvc Tipo "Ll" D = 3/4" S/Tampa"</v>
          </cell>
          <cell r="E357" t="str">
            <v>un</v>
          </cell>
          <cell r="F357">
            <v>1</v>
          </cell>
          <cell r="G357">
            <v>5.53</v>
          </cell>
          <cell r="H357">
            <v>5.53</v>
          </cell>
          <cell r="I357">
            <v>5.53</v>
          </cell>
          <cell r="J357">
            <v>5.53</v>
          </cell>
          <cell r="K357">
            <v>0</v>
          </cell>
          <cell r="L357" t="str">
            <v xml:space="preserve">   </v>
          </cell>
          <cell r="M357">
            <v>1</v>
          </cell>
          <cell r="N357">
            <v>0</v>
          </cell>
          <cell r="O357">
            <v>0</v>
          </cell>
          <cell r="P357" t="str">
            <v xml:space="preserve">   </v>
          </cell>
          <cell r="R357" t="str">
            <v>12021</v>
          </cell>
        </row>
        <row r="358">
          <cell r="A358">
            <v>4468</v>
          </cell>
          <cell r="B358" t="str">
            <v>F</v>
          </cell>
          <cell r="C358" t="str">
            <v>2.12.2.3.1.6</v>
          </cell>
          <cell r="D358" t="str">
            <v>Condulete Pvc Tipo "Ll" D = 3/4" S/Tampa"</v>
          </cell>
          <cell r="E358" t="str">
            <v>un</v>
          </cell>
          <cell r="F358">
            <v>1</v>
          </cell>
          <cell r="G358">
            <v>5.53</v>
          </cell>
          <cell r="H358">
            <v>5.53</v>
          </cell>
          <cell r="I358">
            <v>5.53</v>
          </cell>
          <cell r="J358">
            <v>5.53</v>
          </cell>
          <cell r="K358">
            <v>0</v>
          </cell>
          <cell r="L358" t="str">
            <v xml:space="preserve">   </v>
          </cell>
          <cell r="M358">
            <v>1</v>
          </cell>
          <cell r="N358">
            <v>0</v>
          </cell>
          <cell r="O358">
            <v>0</v>
          </cell>
          <cell r="P358" t="str">
            <v xml:space="preserve">   </v>
          </cell>
          <cell r="R358" t="str">
            <v>12021</v>
          </cell>
        </row>
        <row r="359">
          <cell r="A359">
            <v>4694</v>
          </cell>
          <cell r="B359" t="str">
            <v>F</v>
          </cell>
          <cell r="C359" t="str">
            <v>2.12.3.3.1.6</v>
          </cell>
          <cell r="D359" t="str">
            <v>Condulete Pvc Tipo "Ll" D = 3/4" S/Tampa"</v>
          </cell>
          <cell r="E359" t="str">
            <v>un</v>
          </cell>
          <cell r="F359">
            <v>1</v>
          </cell>
          <cell r="G359">
            <v>5.53</v>
          </cell>
          <cell r="H359">
            <v>5.53</v>
          </cell>
          <cell r="I359">
            <v>5.53</v>
          </cell>
          <cell r="J359">
            <v>5.53</v>
          </cell>
          <cell r="K359">
            <v>0</v>
          </cell>
          <cell r="L359" t="str">
            <v xml:space="preserve">   </v>
          </cell>
          <cell r="M359">
            <v>1</v>
          </cell>
          <cell r="N359">
            <v>0</v>
          </cell>
          <cell r="O359">
            <v>0</v>
          </cell>
          <cell r="P359" t="str">
            <v xml:space="preserve">   </v>
          </cell>
          <cell r="R359" t="str">
            <v>12021</v>
          </cell>
        </row>
        <row r="360">
          <cell r="A360">
            <v>4918</v>
          </cell>
          <cell r="B360" t="str">
            <v>F</v>
          </cell>
          <cell r="C360" t="str">
            <v>2.12.4.3.1.6</v>
          </cell>
          <cell r="D360" t="str">
            <v>Condulete Pvc Tipo "Ll" D = 3/4" S/Tampa"</v>
          </cell>
          <cell r="E360" t="str">
            <v>un</v>
          </cell>
          <cell r="F360">
            <v>1</v>
          </cell>
          <cell r="G360">
            <v>5.53</v>
          </cell>
          <cell r="H360">
            <v>5.53</v>
          </cell>
          <cell r="I360">
            <v>5.53</v>
          </cell>
          <cell r="J360">
            <v>5.53</v>
          </cell>
          <cell r="K360">
            <v>0</v>
          </cell>
          <cell r="L360" t="str">
            <v xml:space="preserve">   </v>
          </cell>
          <cell r="M360">
            <v>1</v>
          </cell>
          <cell r="N360">
            <v>0</v>
          </cell>
          <cell r="O360">
            <v>0</v>
          </cell>
          <cell r="P360" t="str">
            <v xml:space="preserve">   </v>
          </cell>
          <cell r="R360" t="str">
            <v>12021</v>
          </cell>
        </row>
        <row r="361">
          <cell r="A361">
            <v>5151</v>
          </cell>
          <cell r="B361" t="str">
            <v>F</v>
          </cell>
          <cell r="C361" t="str">
            <v>2.12.5.3.1.6</v>
          </cell>
          <cell r="D361" t="str">
            <v>Condulete Pvc Tipo "Ll" D = 3/4" S/Tampa"</v>
          </cell>
          <cell r="E361" t="str">
            <v>un</v>
          </cell>
          <cell r="F361">
            <v>1</v>
          </cell>
          <cell r="G361">
            <v>5.53</v>
          </cell>
          <cell r="H361">
            <v>5.53</v>
          </cell>
          <cell r="I361">
            <v>5.53</v>
          </cell>
          <cell r="J361">
            <v>5.53</v>
          </cell>
          <cell r="K361">
            <v>0</v>
          </cell>
          <cell r="L361" t="str">
            <v xml:space="preserve">   </v>
          </cell>
          <cell r="M361">
            <v>1</v>
          </cell>
          <cell r="N361">
            <v>0</v>
          </cell>
          <cell r="O361">
            <v>0</v>
          </cell>
          <cell r="P361" t="str">
            <v xml:space="preserve">   </v>
          </cell>
          <cell r="R361" t="str">
            <v>12021</v>
          </cell>
        </row>
        <row r="362">
          <cell r="A362">
            <v>5376</v>
          </cell>
          <cell r="B362" t="str">
            <v>F</v>
          </cell>
          <cell r="C362" t="str">
            <v>2.12.6.3.1.6</v>
          </cell>
          <cell r="D362" t="str">
            <v>Condulete Pvc Tipo "Ll" D = 3/4" S/Tampa"</v>
          </cell>
          <cell r="E362" t="str">
            <v>un</v>
          </cell>
          <cell r="F362">
            <v>1</v>
          </cell>
          <cell r="G362">
            <v>5.53</v>
          </cell>
          <cell r="H362">
            <v>5.53</v>
          </cell>
          <cell r="I362">
            <v>5.53</v>
          </cell>
          <cell r="J362">
            <v>5.53</v>
          </cell>
          <cell r="K362">
            <v>0</v>
          </cell>
          <cell r="L362" t="str">
            <v xml:space="preserve">   </v>
          </cell>
          <cell r="M362">
            <v>1</v>
          </cell>
          <cell r="N362">
            <v>0</v>
          </cell>
          <cell r="O362">
            <v>0</v>
          </cell>
          <cell r="P362" t="str">
            <v xml:space="preserve">   </v>
          </cell>
          <cell r="R362" t="str">
            <v>12021</v>
          </cell>
        </row>
        <row r="363">
          <cell r="A363">
            <v>5602</v>
          </cell>
          <cell r="B363" t="str">
            <v>F</v>
          </cell>
          <cell r="C363" t="str">
            <v>2.12.7.3.1.6</v>
          </cell>
          <cell r="D363" t="str">
            <v>Condulete Pvc Tipo "Ll" D = 3/4" S/Tampa"</v>
          </cell>
          <cell r="E363" t="str">
            <v>un</v>
          </cell>
          <cell r="F363">
            <v>1</v>
          </cell>
          <cell r="G363">
            <v>5.53</v>
          </cell>
          <cell r="H363">
            <v>5.53</v>
          </cell>
          <cell r="I363">
            <v>5.53</v>
          </cell>
          <cell r="J363">
            <v>5.53</v>
          </cell>
          <cell r="K363">
            <v>0</v>
          </cell>
          <cell r="L363" t="str">
            <v xml:space="preserve">   </v>
          </cell>
          <cell r="M363">
            <v>1</v>
          </cell>
          <cell r="N363">
            <v>0</v>
          </cell>
          <cell r="O363">
            <v>0</v>
          </cell>
          <cell r="P363" t="str">
            <v xml:space="preserve">   </v>
          </cell>
          <cell r="R363" t="str">
            <v>12021</v>
          </cell>
        </row>
        <row r="364">
          <cell r="A364">
            <v>1587</v>
          </cell>
          <cell r="B364" t="str">
            <v>F</v>
          </cell>
          <cell r="C364" t="str">
            <v>1.16.1.1.6</v>
          </cell>
          <cell r="D364" t="str">
            <v>Condulete Pvc Tipo "Ll" D = 3/4" S/Tampa"</v>
          </cell>
          <cell r="E364" t="str">
            <v>un</v>
          </cell>
          <cell r="F364">
            <v>5</v>
          </cell>
          <cell r="G364">
            <v>5.53</v>
          </cell>
          <cell r="H364">
            <v>27.65</v>
          </cell>
          <cell r="I364">
            <v>5.53</v>
          </cell>
          <cell r="J364">
            <v>27.65</v>
          </cell>
          <cell r="K364">
            <v>0</v>
          </cell>
          <cell r="L364" t="str">
            <v xml:space="preserve">   </v>
          </cell>
          <cell r="M364">
            <v>1</v>
          </cell>
          <cell r="N364">
            <v>0</v>
          </cell>
          <cell r="O364">
            <v>0</v>
          </cell>
          <cell r="P364" t="str">
            <v xml:space="preserve">   </v>
          </cell>
          <cell r="R364" t="str">
            <v>12021</v>
          </cell>
        </row>
        <row r="365">
          <cell r="A365">
            <v>1659</v>
          </cell>
          <cell r="B365" t="str">
            <v>F</v>
          </cell>
          <cell r="C365" t="str">
            <v>1.16.3.7</v>
          </cell>
          <cell r="D365" t="str">
            <v>Condulete Pvc Tipo "Ll" D = 3/4" S/Tampa"</v>
          </cell>
          <cell r="E365" t="str">
            <v>un</v>
          </cell>
          <cell r="F365">
            <v>5</v>
          </cell>
          <cell r="G365">
            <v>5.53</v>
          </cell>
          <cell r="H365">
            <v>27.65</v>
          </cell>
          <cell r="I365">
            <v>5.53</v>
          </cell>
          <cell r="J365">
            <v>27.65</v>
          </cell>
          <cell r="K365">
            <v>0</v>
          </cell>
          <cell r="L365" t="str">
            <v xml:space="preserve">   </v>
          </cell>
          <cell r="M365">
            <v>1</v>
          </cell>
          <cell r="N365">
            <v>0</v>
          </cell>
          <cell r="O365">
            <v>0</v>
          </cell>
          <cell r="P365" t="str">
            <v xml:space="preserve">   </v>
          </cell>
          <cell r="R365" t="str">
            <v>12021</v>
          </cell>
        </row>
        <row r="366">
          <cell r="A366">
            <v>4335</v>
          </cell>
          <cell r="B366" t="str">
            <v>F</v>
          </cell>
          <cell r="C366" t="str">
            <v>2.12.1.3.1.5</v>
          </cell>
          <cell r="D366" t="str">
            <v>Condulete Pvc Tipo "Ll" D = 3/4" S/Tampa"</v>
          </cell>
          <cell r="E366" t="str">
            <v>un</v>
          </cell>
          <cell r="F366">
            <v>1</v>
          </cell>
          <cell r="G366">
            <v>5.53</v>
          </cell>
          <cell r="H366">
            <v>5.53</v>
          </cell>
          <cell r="I366">
            <v>5.53</v>
          </cell>
          <cell r="J366">
            <v>5.53</v>
          </cell>
          <cell r="K366">
            <v>0</v>
          </cell>
          <cell r="L366" t="str">
            <v xml:space="preserve">   </v>
          </cell>
          <cell r="M366">
            <v>1</v>
          </cell>
          <cell r="N366">
            <v>0</v>
          </cell>
          <cell r="O366">
            <v>0</v>
          </cell>
          <cell r="P366" t="str">
            <v xml:space="preserve">   </v>
          </cell>
          <cell r="R366" t="str">
            <v>12021</v>
          </cell>
        </row>
        <row r="367">
          <cell r="A367">
            <v>4467</v>
          </cell>
          <cell r="B367" t="str">
            <v>F</v>
          </cell>
          <cell r="C367" t="str">
            <v>2.12.2.3.1.5</v>
          </cell>
          <cell r="D367" t="str">
            <v>Condulete Pvc Tipo "Ll" D = 3/4" S/Tampa"</v>
          </cell>
          <cell r="E367" t="str">
            <v>un</v>
          </cell>
          <cell r="F367">
            <v>1</v>
          </cell>
          <cell r="G367">
            <v>5.53</v>
          </cell>
          <cell r="H367">
            <v>5.53</v>
          </cell>
          <cell r="I367">
            <v>5.53</v>
          </cell>
          <cell r="J367">
            <v>5.53</v>
          </cell>
          <cell r="K367">
            <v>0</v>
          </cell>
          <cell r="L367" t="str">
            <v xml:space="preserve">   </v>
          </cell>
          <cell r="M367">
            <v>1</v>
          </cell>
          <cell r="N367">
            <v>0</v>
          </cell>
          <cell r="O367">
            <v>0</v>
          </cell>
          <cell r="P367" t="str">
            <v xml:space="preserve">   </v>
          </cell>
          <cell r="R367" t="str">
            <v>12021</v>
          </cell>
        </row>
        <row r="368">
          <cell r="A368">
            <v>4693</v>
          </cell>
          <cell r="B368" t="str">
            <v>F</v>
          </cell>
          <cell r="C368" t="str">
            <v>2.12.3.3.1.5</v>
          </cell>
          <cell r="D368" t="str">
            <v>Condulete Pvc Tipo "Ll" D = 3/4" S/Tampa"</v>
          </cell>
          <cell r="E368" t="str">
            <v>un</v>
          </cell>
          <cell r="F368">
            <v>1</v>
          </cell>
          <cell r="G368">
            <v>5.53</v>
          </cell>
          <cell r="H368">
            <v>5.53</v>
          </cell>
          <cell r="I368">
            <v>5.53</v>
          </cell>
          <cell r="J368">
            <v>5.53</v>
          </cell>
          <cell r="K368">
            <v>0</v>
          </cell>
          <cell r="L368" t="str">
            <v xml:space="preserve">   </v>
          </cell>
          <cell r="M368">
            <v>1</v>
          </cell>
          <cell r="N368">
            <v>0</v>
          </cell>
          <cell r="O368">
            <v>0</v>
          </cell>
          <cell r="P368" t="str">
            <v xml:space="preserve">   </v>
          </cell>
          <cell r="R368" t="str">
            <v>12021</v>
          </cell>
        </row>
        <row r="369">
          <cell r="A369">
            <v>4917</v>
          </cell>
          <cell r="B369" t="str">
            <v>F</v>
          </cell>
          <cell r="C369" t="str">
            <v>2.12.4.3.1.5</v>
          </cell>
          <cell r="D369" t="str">
            <v>Condulete Pvc Tipo "Ll" D = 3/4" S/Tampa"</v>
          </cell>
          <cell r="E369" t="str">
            <v>un</v>
          </cell>
          <cell r="F369">
            <v>1</v>
          </cell>
          <cell r="G369">
            <v>5.53</v>
          </cell>
          <cell r="H369">
            <v>5.53</v>
          </cell>
          <cell r="I369">
            <v>5.53</v>
          </cell>
          <cell r="J369">
            <v>5.53</v>
          </cell>
          <cell r="K369">
            <v>0</v>
          </cell>
          <cell r="L369" t="str">
            <v xml:space="preserve">   </v>
          </cell>
          <cell r="M369">
            <v>1</v>
          </cell>
          <cell r="N369">
            <v>0</v>
          </cell>
          <cell r="O369">
            <v>0</v>
          </cell>
          <cell r="P369" t="str">
            <v xml:space="preserve">   </v>
          </cell>
          <cell r="R369" t="str">
            <v>12021</v>
          </cell>
        </row>
        <row r="370">
          <cell r="A370">
            <v>5150</v>
          </cell>
          <cell r="B370" t="str">
            <v>F</v>
          </cell>
          <cell r="C370" t="str">
            <v>2.12.5.3.1.5</v>
          </cell>
          <cell r="D370" t="str">
            <v>Condulete Pvc Tipo "Ll" D = 3/4" S/Tampa"</v>
          </cell>
          <cell r="E370" t="str">
            <v>un</v>
          </cell>
          <cell r="F370">
            <v>1</v>
          </cell>
          <cell r="G370">
            <v>5.53</v>
          </cell>
          <cell r="H370">
            <v>5.53</v>
          </cell>
          <cell r="I370">
            <v>5.53</v>
          </cell>
          <cell r="J370">
            <v>5.53</v>
          </cell>
          <cell r="K370">
            <v>0</v>
          </cell>
          <cell r="L370" t="str">
            <v xml:space="preserve">   </v>
          </cell>
          <cell r="M370">
            <v>1</v>
          </cell>
          <cell r="N370">
            <v>0</v>
          </cell>
          <cell r="O370">
            <v>0</v>
          </cell>
          <cell r="P370" t="str">
            <v xml:space="preserve">   </v>
          </cell>
          <cell r="R370" t="str">
            <v>12021</v>
          </cell>
        </row>
        <row r="371">
          <cell r="A371">
            <v>5375</v>
          </cell>
          <cell r="B371" t="str">
            <v>F</v>
          </cell>
          <cell r="C371" t="str">
            <v>2.12.6.3.1.5</v>
          </cell>
          <cell r="D371" t="str">
            <v>Condulete Pvc Tipo "Ll" D = 3/4" S/Tampa"</v>
          </cell>
          <cell r="E371" t="str">
            <v>un</v>
          </cell>
          <cell r="F371">
            <v>1</v>
          </cell>
          <cell r="G371">
            <v>5.53</v>
          </cell>
          <cell r="H371">
            <v>5.53</v>
          </cell>
          <cell r="I371">
            <v>5.53</v>
          </cell>
          <cell r="J371">
            <v>5.53</v>
          </cell>
          <cell r="K371">
            <v>0</v>
          </cell>
          <cell r="L371" t="str">
            <v xml:space="preserve">   </v>
          </cell>
          <cell r="M371">
            <v>1</v>
          </cell>
          <cell r="N371">
            <v>0</v>
          </cell>
          <cell r="O371">
            <v>0</v>
          </cell>
          <cell r="P371" t="str">
            <v xml:space="preserve">   </v>
          </cell>
          <cell r="R371" t="str">
            <v>12021</v>
          </cell>
        </row>
        <row r="372">
          <cell r="A372">
            <v>5601</v>
          </cell>
          <cell r="B372" t="str">
            <v>F</v>
          </cell>
          <cell r="C372" t="str">
            <v>2.12.7.3.1.5</v>
          </cell>
          <cell r="D372" t="str">
            <v>Condulete Pvc Tipo "Ll" D = 3/4" S/Tampa"</v>
          </cell>
          <cell r="E372" t="str">
            <v>un</v>
          </cell>
          <cell r="F372">
            <v>1</v>
          </cell>
          <cell r="G372">
            <v>5.53</v>
          </cell>
          <cell r="H372">
            <v>5.53</v>
          </cell>
          <cell r="I372">
            <v>5.53</v>
          </cell>
          <cell r="J372">
            <v>5.53</v>
          </cell>
          <cell r="K372">
            <v>0</v>
          </cell>
          <cell r="L372" t="str">
            <v xml:space="preserve">   </v>
          </cell>
          <cell r="M372">
            <v>1</v>
          </cell>
          <cell r="N372">
            <v>0</v>
          </cell>
          <cell r="O372">
            <v>0</v>
          </cell>
          <cell r="P372" t="str">
            <v xml:space="preserve">   </v>
          </cell>
          <cell r="R372" t="str">
            <v>12021</v>
          </cell>
        </row>
        <row r="373">
          <cell r="A373">
            <v>1585</v>
          </cell>
          <cell r="B373" t="str">
            <v>F</v>
          </cell>
          <cell r="C373" t="str">
            <v>1.16.1.1.4</v>
          </cell>
          <cell r="D373" t="str">
            <v>Condulete Pvc Tipo "Tb" D = 3/4" S/Tampa"</v>
          </cell>
          <cell r="E373" t="str">
            <v>un</v>
          </cell>
          <cell r="F373">
            <v>3</v>
          </cell>
          <cell r="G373">
            <v>13.4</v>
          </cell>
          <cell r="H373">
            <v>40.200000000000003</v>
          </cell>
          <cell r="I373">
            <v>13.4</v>
          </cell>
          <cell r="J373">
            <v>40.200000000000003</v>
          </cell>
          <cell r="K373">
            <v>0</v>
          </cell>
          <cell r="L373" t="str">
            <v xml:space="preserve">   </v>
          </cell>
          <cell r="M373">
            <v>1</v>
          </cell>
          <cell r="N373">
            <v>0</v>
          </cell>
          <cell r="O373">
            <v>0</v>
          </cell>
          <cell r="P373" t="str">
            <v xml:space="preserve">   </v>
          </cell>
          <cell r="R373" t="str">
            <v>12026</v>
          </cell>
        </row>
        <row r="374">
          <cell r="A374">
            <v>1657</v>
          </cell>
          <cell r="B374" t="str">
            <v>F</v>
          </cell>
          <cell r="C374" t="str">
            <v>1.16.3.5</v>
          </cell>
          <cell r="D374" t="str">
            <v>Condulete Pvc Tipo "Tb" D = 3/4" S/Tampa"</v>
          </cell>
          <cell r="E374" t="str">
            <v>un</v>
          </cell>
          <cell r="F374">
            <v>3</v>
          </cell>
          <cell r="G374">
            <v>13.4</v>
          </cell>
          <cell r="H374">
            <v>40.200000000000003</v>
          </cell>
          <cell r="I374">
            <v>13.4</v>
          </cell>
          <cell r="J374">
            <v>40.200000000000003</v>
          </cell>
          <cell r="K374">
            <v>0</v>
          </cell>
          <cell r="L374" t="str">
            <v xml:space="preserve">   </v>
          </cell>
          <cell r="M374">
            <v>1</v>
          </cell>
          <cell r="N374">
            <v>0</v>
          </cell>
          <cell r="O374">
            <v>0</v>
          </cell>
          <cell r="P374" t="str">
            <v xml:space="preserve">   </v>
          </cell>
          <cell r="R374" t="str">
            <v>12026</v>
          </cell>
        </row>
        <row r="375">
          <cell r="A375">
            <v>4338</v>
          </cell>
          <cell r="B375" t="str">
            <v>F</v>
          </cell>
          <cell r="C375" t="str">
            <v>2.12.1.3.1.8</v>
          </cell>
          <cell r="D375" t="str">
            <v>Condulete Pvc Tipo "Tb" D = 3/4" S/Tampa"</v>
          </cell>
          <cell r="E375" t="str">
            <v>un</v>
          </cell>
          <cell r="F375">
            <v>2</v>
          </cell>
          <cell r="G375">
            <v>13.4</v>
          </cell>
          <cell r="H375">
            <v>26.8</v>
          </cell>
          <cell r="I375">
            <v>13.4</v>
          </cell>
          <cell r="J375">
            <v>26.8</v>
          </cell>
          <cell r="K375">
            <v>0</v>
          </cell>
          <cell r="L375" t="str">
            <v xml:space="preserve">   </v>
          </cell>
          <cell r="M375">
            <v>1</v>
          </cell>
          <cell r="N375">
            <v>0</v>
          </cell>
          <cell r="O375">
            <v>0</v>
          </cell>
          <cell r="P375" t="str">
            <v xml:space="preserve">   </v>
          </cell>
          <cell r="R375" t="str">
            <v>12026</v>
          </cell>
        </row>
        <row r="376">
          <cell r="A376">
            <v>4470</v>
          </cell>
          <cell r="B376" t="str">
            <v>F</v>
          </cell>
          <cell r="C376" t="str">
            <v>2.12.2.3.1.8</v>
          </cell>
          <cell r="D376" t="str">
            <v>Condulete Pvc Tipo "Tb" D = 3/4" S/Tampa"</v>
          </cell>
          <cell r="E376" t="str">
            <v>un</v>
          </cell>
          <cell r="F376">
            <v>2</v>
          </cell>
          <cell r="G376">
            <v>13.4</v>
          </cell>
          <cell r="H376">
            <v>26.8</v>
          </cell>
          <cell r="I376">
            <v>13.4</v>
          </cell>
          <cell r="J376">
            <v>26.8</v>
          </cell>
          <cell r="K376">
            <v>0</v>
          </cell>
          <cell r="L376" t="str">
            <v xml:space="preserve">   </v>
          </cell>
          <cell r="M376">
            <v>1</v>
          </cell>
          <cell r="N376">
            <v>0</v>
          </cell>
          <cell r="O376">
            <v>0</v>
          </cell>
          <cell r="P376" t="str">
            <v xml:space="preserve">   </v>
          </cell>
          <cell r="R376" t="str">
            <v>12026</v>
          </cell>
        </row>
        <row r="377">
          <cell r="A377">
            <v>4696</v>
          </cell>
          <cell r="B377" t="str">
            <v>F</v>
          </cell>
          <cell r="C377" t="str">
            <v>2.12.3.3.1.8</v>
          </cell>
          <cell r="D377" t="str">
            <v>Condulete Pvc Tipo "Tb" D = 3/4" S/Tampa"</v>
          </cell>
          <cell r="E377" t="str">
            <v>un</v>
          </cell>
          <cell r="F377">
            <v>2</v>
          </cell>
          <cell r="G377">
            <v>13.4</v>
          </cell>
          <cell r="H377">
            <v>26.8</v>
          </cell>
          <cell r="I377">
            <v>13.4</v>
          </cell>
          <cell r="J377">
            <v>26.8</v>
          </cell>
          <cell r="K377">
            <v>0</v>
          </cell>
          <cell r="L377" t="str">
            <v xml:space="preserve">   </v>
          </cell>
          <cell r="M377">
            <v>1</v>
          </cell>
          <cell r="N377">
            <v>0</v>
          </cell>
          <cell r="O377">
            <v>0</v>
          </cell>
          <cell r="P377" t="str">
            <v xml:space="preserve">   </v>
          </cell>
          <cell r="R377" t="str">
            <v>12026</v>
          </cell>
        </row>
        <row r="378">
          <cell r="A378">
            <v>4920</v>
          </cell>
          <cell r="B378" t="str">
            <v>F</v>
          </cell>
          <cell r="C378" t="str">
            <v>2.12.4.3.1.8</v>
          </cell>
          <cell r="D378" t="str">
            <v>Condulete Pvc Tipo "Tb" D = 3/4" S/Tampa"</v>
          </cell>
          <cell r="E378" t="str">
            <v>un</v>
          </cell>
          <cell r="F378">
            <v>2</v>
          </cell>
          <cell r="G378">
            <v>13.4</v>
          </cell>
          <cell r="H378">
            <v>26.8</v>
          </cell>
          <cell r="I378">
            <v>13.4</v>
          </cell>
          <cell r="J378">
            <v>26.8</v>
          </cell>
          <cell r="K378">
            <v>0</v>
          </cell>
          <cell r="L378" t="str">
            <v xml:space="preserve">   </v>
          </cell>
          <cell r="M378">
            <v>1</v>
          </cell>
          <cell r="N378">
            <v>0</v>
          </cell>
          <cell r="O378">
            <v>0</v>
          </cell>
          <cell r="P378" t="str">
            <v xml:space="preserve">   </v>
          </cell>
          <cell r="R378" t="str">
            <v>12026</v>
          </cell>
        </row>
        <row r="379">
          <cell r="A379">
            <v>5153</v>
          </cell>
          <cell r="B379" t="str">
            <v>F</v>
          </cell>
          <cell r="C379" t="str">
            <v>2.12.5.3.1.8</v>
          </cell>
          <cell r="D379" t="str">
            <v>Condulete Pvc Tipo "Tb" D = 3/4" S/Tampa"</v>
          </cell>
          <cell r="E379" t="str">
            <v>un</v>
          </cell>
          <cell r="F379">
            <v>2</v>
          </cell>
          <cell r="G379">
            <v>13.4</v>
          </cell>
          <cell r="H379">
            <v>26.8</v>
          </cell>
          <cell r="I379">
            <v>13.4</v>
          </cell>
          <cell r="J379">
            <v>26.8</v>
          </cell>
          <cell r="K379">
            <v>0</v>
          </cell>
          <cell r="L379" t="str">
            <v xml:space="preserve">   </v>
          </cell>
          <cell r="M379">
            <v>1</v>
          </cell>
          <cell r="N379">
            <v>0</v>
          </cell>
          <cell r="O379">
            <v>0</v>
          </cell>
          <cell r="P379" t="str">
            <v xml:space="preserve">   </v>
          </cell>
          <cell r="R379" t="str">
            <v>12026</v>
          </cell>
        </row>
        <row r="380">
          <cell r="A380">
            <v>5378</v>
          </cell>
          <cell r="B380" t="str">
            <v>F</v>
          </cell>
          <cell r="C380" t="str">
            <v>2.12.6.3.1.8</v>
          </cell>
          <cell r="D380" t="str">
            <v>Condulete Pvc Tipo "Tb" D = 3/4" S/Tampa"</v>
          </cell>
          <cell r="E380" t="str">
            <v>un</v>
          </cell>
          <cell r="F380">
            <v>2</v>
          </cell>
          <cell r="G380">
            <v>13.4</v>
          </cell>
          <cell r="H380">
            <v>26.8</v>
          </cell>
          <cell r="I380">
            <v>13.4</v>
          </cell>
          <cell r="J380">
            <v>26.8</v>
          </cell>
          <cell r="K380">
            <v>0</v>
          </cell>
          <cell r="L380" t="str">
            <v xml:space="preserve">   </v>
          </cell>
          <cell r="M380">
            <v>1</v>
          </cell>
          <cell r="N380">
            <v>0</v>
          </cell>
          <cell r="O380">
            <v>0</v>
          </cell>
          <cell r="P380" t="str">
            <v xml:space="preserve">   </v>
          </cell>
          <cell r="R380" t="str">
            <v>12026</v>
          </cell>
        </row>
        <row r="381">
          <cell r="A381">
            <v>5604</v>
          </cell>
          <cell r="B381" t="str">
            <v>F</v>
          </cell>
          <cell r="C381" t="str">
            <v>2.12.7.3.1.8</v>
          </cell>
          <cell r="D381" t="str">
            <v>Condulete Pvc Tipo "Tb" D = 3/4" S/Tampa"</v>
          </cell>
          <cell r="E381" t="str">
            <v>un</v>
          </cell>
          <cell r="F381">
            <v>2</v>
          </cell>
          <cell r="G381">
            <v>13.4</v>
          </cell>
          <cell r="H381">
            <v>26.8</v>
          </cell>
          <cell r="I381">
            <v>13.4</v>
          </cell>
          <cell r="J381">
            <v>26.8</v>
          </cell>
          <cell r="K381">
            <v>0</v>
          </cell>
          <cell r="L381" t="str">
            <v xml:space="preserve">   </v>
          </cell>
          <cell r="M381">
            <v>1</v>
          </cell>
          <cell r="N381">
            <v>0</v>
          </cell>
          <cell r="O381">
            <v>0</v>
          </cell>
          <cell r="P381" t="str">
            <v xml:space="preserve">   </v>
          </cell>
          <cell r="R381" t="str">
            <v>12026</v>
          </cell>
        </row>
        <row r="382">
          <cell r="A382">
            <v>1625</v>
          </cell>
          <cell r="B382" t="str">
            <v>F</v>
          </cell>
          <cell r="C382" t="str">
            <v>1.16.2.2.16</v>
          </cell>
          <cell r="D382" t="str">
            <v>Condulete Tipo "Lr" Em Liga Aluminio P/ Eletroduto Roscado 3/4"</v>
          </cell>
          <cell r="E382" t="str">
            <v>pÇ</v>
          </cell>
          <cell r="F382">
            <v>1</v>
          </cell>
          <cell r="G382">
            <v>8.52</v>
          </cell>
          <cell r="H382">
            <v>8.52</v>
          </cell>
          <cell r="I382">
            <v>8.52</v>
          </cell>
          <cell r="J382">
            <v>8.52</v>
          </cell>
          <cell r="K382">
            <v>0</v>
          </cell>
          <cell r="L382" t="str">
            <v xml:space="preserve">   </v>
          </cell>
          <cell r="M382">
            <v>1</v>
          </cell>
          <cell r="N382">
            <v>0</v>
          </cell>
          <cell r="O382">
            <v>0</v>
          </cell>
          <cell r="P382" t="str">
            <v xml:space="preserve">   </v>
          </cell>
          <cell r="R382" t="str">
            <v>2593</v>
          </cell>
        </row>
        <row r="383">
          <cell r="A383">
            <v>4504</v>
          </cell>
          <cell r="B383" t="str">
            <v>F</v>
          </cell>
          <cell r="C383" t="str">
            <v>2.12.2.4.1.16</v>
          </cell>
          <cell r="D383" t="str">
            <v>Condulete Tipo "Lr" Em Liga Aluminio P/ Eletroduto Roscado 3/4"</v>
          </cell>
          <cell r="E383" t="str">
            <v>pÇ</v>
          </cell>
          <cell r="F383">
            <v>2</v>
          </cell>
          <cell r="G383">
            <v>8.52</v>
          </cell>
          <cell r="H383">
            <v>17.04</v>
          </cell>
          <cell r="I383">
            <v>8.52</v>
          </cell>
          <cell r="J383">
            <v>17.04</v>
          </cell>
          <cell r="K383">
            <v>0</v>
          </cell>
          <cell r="L383" t="str">
            <v xml:space="preserve">   </v>
          </cell>
          <cell r="M383">
            <v>1</v>
          </cell>
          <cell r="N383">
            <v>0</v>
          </cell>
          <cell r="O383">
            <v>0</v>
          </cell>
          <cell r="P383" t="str">
            <v xml:space="preserve">   </v>
          </cell>
          <cell r="R383" t="str">
            <v>2593</v>
          </cell>
        </row>
        <row r="384">
          <cell r="A384">
            <v>4730</v>
          </cell>
          <cell r="B384" t="str">
            <v>F</v>
          </cell>
          <cell r="C384" t="str">
            <v>2.12.3.4.1.16</v>
          </cell>
          <cell r="D384" t="str">
            <v>Condulete Tipo "Lr" Em Liga Aluminio P/ Eletroduto Roscado 3/4"</v>
          </cell>
          <cell r="E384" t="str">
            <v>pÇ</v>
          </cell>
          <cell r="F384">
            <v>2</v>
          </cell>
          <cell r="G384">
            <v>8.52</v>
          </cell>
          <cell r="H384">
            <v>17.04</v>
          </cell>
          <cell r="I384">
            <v>8.52</v>
          </cell>
          <cell r="J384">
            <v>17.04</v>
          </cell>
          <cell r="K384">
            <v>0</v>
          </cell>
          <cell r="L384" t="str">
            <v xml:space="preserve">   </v>
          </cell>
          <cell r="M384">
            <v>1</v>
          </cell>
          <cell r="N384">
            <v>0</v>
          </cell>
          <cell r="O384">
            <v>0</v>
          </cell>
          <cell r="P384" t="str">
            <v xml:space="preserve">   </v>
          </cell>
          <cell r="R384" t="str">
            <v>2593</v>
          </cell>
        </row>
        <row r="385">
          <cell r="A385">
            <v>4954</v>
          </cell>
          <cell r="B385" t="str">
            <v>F</v>
          </cell>
          <cell r="C385" t="str">
            <v>2.12.4.4.1.16</v>
          </cell>
          <cell r="D385" t="str">
            <v>Condulete Tipo "Lr" Em Liga Aluminio P/ Eletroduto Roscado 3/4"</v>
          </cell>
          <cell r="E385" t="str">
            <v>pÇ</v>
          </cell>
          <cell r="F385">
            <v>2</v>
          </cell>
          <cell r="G385">
            <v>8.52</v>
          </cell>
          <cell r="H385">
            <v>17.04</v>
          </cell>
          <cell r="I385">
            <v>8.52</v>
          </cell>
          <cell r="J385">
            <v>17.04</v>
          </cell>
          <cell r="K385">
            <v>0</v>
          </cell>
          <cell r="L385" t="str">
            <v xml:space="preserve">   </v>
          </cell>
          <cell r="M385">
            <v>1</v>
          </cell>
          <cell r="N385">
            <v>0</v>
          </cell>
          <cell r="O385">
            <v>0</v>
          </cell>
          <cell r="P385" t="str">
            <v xml:space="preserve">   </v>
          </cell>
          <cell r="R385" t="str">
            <v>2593</v>
          </cell>
        </row>
        <row r="386">
          <cell r="A386">
            <v>5187</v>
          </cell>
          <cell r="B386" t="str">
            <v>F</v>
          </cell>
          <cell r="C386" t="str">
            <v>2.12.5.4.1.16</v>
          </cell>
          <cell r="D386" t="str">
            <v>Condulete Tipo "Lr" Em Liga Aluminio P/ Eletroduto Roscado 3/4"</v>
          </cell>
          <cell r="E386" t="str">
            <v>pÇ</v>
          </cell>
          <cell r="F386">
            <v>2</v>
          </cell>
          <cell r="G386">
            <v>8.52</v>
          </cell>
          <cell r="H386">
            <v>17.04</v>
          </cell>
          <cell r="I386">
            <v>8.52</v>
          </cell>
          <cell r="J386">
            <v>17.04</v>
          </cell>
          <cell r="K386">
            <v>0</v>
          </cell>
          <cell r="L386" t="str">
            <v xml:space="preserve">   </v>
          </cell>
          <cell r="M386">
            <v>1</v>
          </cell>
          <cell r="N386">
            <v>0</v>
          </cell>
          <cell r="O386">
            <v>0</v>
          </cell>
          <cell r="P386" t="str">
            <v xml:space="preserve">   </v>
          </cell>
          <cell r="R386" t="str">
            <v>2593</v>
          </cell>
        </row>
        <row r="387">
          <cell r="A387">
            <v>5412</v>
          </cell>
          <cell r="B387" t="str">
            <v>F</v>
          </cell>
          <cell r="C387" t="str">
            <v>2.12.6.4.1.16</v>
          </cell>
          <cell r="D387" t="str">
            <v>Condulete Tipo "Lr" Em Liga Aluminio P/ Eletroduto Roscado 3/4"</v>
          </cell>
          <cell r="E387" t="str">
            <v>pÇ</v>
          </cell>
          <cell r="F387">
            <v>2</v>
          </cell>
          <cell r="G387">
            <v>8.52</v>
          </cell>
          <cell r="H387">
            <v>17.04</v>
          </cell>
          <cell r="I387">
            <v>8.52</v>
          </cell>
          <cell r="J387">
            <v>17.04</v>
          </cell>
          <cell r="K387">
            <v>0</v>
          </cell>
          <cell r="L387" t="str">
            <v xml:space="preserve">   </v>
          </cell>
          <cell r="M387">
            <v>1</v>
          </cell>
          <cell r="N387">
            <v>0</v>
          </cell>
          <cell r="O387">
            <v>0</v>
          </cell>
          <cell r="P387" t="str">
            <v xml:space="preserve">   </v>
          </cell>
          <cell r="R387" t="str">
            <v>2593</v>
          </cell>
        </row>
        <row r="388">
          <cell r="A388">
            <v>5638</v>
          </cell>
          <cell r="B388" t="str">
            <v>F</v>
          </cell>
          <cell r="C388" t="str">
            <v>2.12.7.4.1.16</v>
          </cell>
          <cell r="D388" t="str">
            <v>Condulete Tipo "Lr" Em Liga Aluminio P/ Eletroduto Roscado 3/4"</v>
          </cell>
          <cell r="E388" t="str">
            <v>pÇ</v>
          </cell>
          <cell r="F388">
            <v>2</v>
          </cell>
          <cell r="G388">
            <v>8.52</v>
          </cell>
          <cell r="H388">
            <v>17.04</v>
          </cell>
          <cell r="I388">
            <v>8.52</v>
          </cell>
          <cell r="J388">
            <v>17.04</v>
          </cell>
          <cell r="K388">
            <v>0</v>
          </cell>
          <cell r="L388" t="str">
            <v xml:space="preserve">   </v>
          </cell>
          <cell r="M388">
            <v>1</v>
          </cell>
          <cell r="N388">
            <v>0</v>
          </cell>
          <cell r="O388">
            <v>0</v>
          </cell>
          <cell r="P388" t="str">
            <v xml:space="preserve">   </v>
          </cell>
          <cell r="R388" t="str">
            <v>2593</v>
          </cell>
        </row>
        <row r="389">
          <cell r="A389">
            <v>1626</v>
          </cell>
          <cell r="B389" t="str">
            <v>F</v>
          </cell>
          <cell r="C389" t="str">
            <v>1.16.2.2.17</v>
          </cell>
          <cell r="D389" t="str">
            <v>Condulete para uso interno entradas para eletroduto fabricado em liga de alumínio fundido tampa com equipamento ø 3/4"  "e" com 1 tomada redonda</v>
          </cell>
          <cell r="E389" t="str">
            <v>pÇ</v>
          </cell>
          <cell r="F389">
            <v>3</v>
          </cell>
          <cell r="G389">
            <v>18.07</v>
          </cell>
          <cell r="H389">
            <v>54.21</v>
          </cell>
          <cell r="I389">
            <v>18.07</v>
          </cell>
          <cell r="J389">
            <v>54.21</v>
          </cell>
          <cell r="K389">
            <v>0</v>
          </cell>
          <cell r="L389" t="str">
            <v xml:space="preserve">   </v>
          </cell>
          <cell r="M389">
            <v>1</v>
          </cell>
          <cell r="N389">
            <v>0</v>
          </cell>
          <cell r="O389">
            <v>0</v>
          </cell>
          <cell r="P389" t="str">
            <v xml:space="preserve">   </v>
          </cell>
          <cell r="R389" t="str">
            <v>Comp288</v>
          </cell>
        </row>
        <row r="390">
          <cell r="A390">
            <v>4505</v>
          </cell>
          <cell r="B390" t="str">
            <v>F</v>
          </cell>
          <cell r="C390" t="str">
            <v>2.12.2.4.1.17</v>
          </cell>
          <cell r="D390" t="str">
            <v>Condulete para uso interno entradas para eletroduto fabricado em liga de alumínio fundido tampa com equipamento ø 3/4"  "e" com 1 tomada redonda</v>
          </cell>
          <cell r="E390" t="str">
            <v>pÇ</v>
          </cell>
          <cell r="F390">
            <v>2</v>
          </cell>
          <cell r="G390">
            <v>18.07</v>
          </cell>
          <cell r="H390">
            <v>36.14</v>
          </cell>
          <cell r="I390">
            <v>18.07</v>
          </cell>
          <cell r="J390">
            <v>36.14</v>
          </cell>
          <cell r="K390">
            <v>0</v>
          </cell>
          <cell r="L390" t="str">
            <v xml:space="preserve">   </v>
          </cell>
          <cell r="M390">
            <v>1</v>
          </cell>
          <cell r="N390">
            <v>0</v>
          </cell>
          <cell r="O390">
            <v>0</v>
          </cell>
          <cell r="P390" t="str">
            <v xml:space="preserve">   </v>
          </cell>
          <cell r="R390" t="str">
            <v>Comp288</v>
          </cell>
        </row>
        <row r="391">
          <cell r="A391">
            <v>4731</v>
          </cell>
          <cell r="B391" t="str">
            <v>F</v>
          </cell>
          <cell r="C391" t="str">
            <v>2.12.3.4.1.17</v>
          </cell>
          <cell r="D391" t="str">
            <v>Condulete para uso interno entradas para eletroduto fabricado em liga de alumínio fundido tampa com equipamento ø 3/4"  "e" com 1 tomada redonda</v>
          </cell>
          <cell r="E391" t="str">
            <v>pÇ</v>
          </cell>
          <cell r="F391">
            <v>2</v>
          </cell>
          <cell r="G391">
            <v>18.07</v>
          </cell>
          <cell r="H391">
            <v>36.14</v>
          </cell>
          <cell r="I391">
            <v>18.07</v>
          </cell>
          <cell r="J391">
            <v>36.14</v>
          </cell>
          <cell r="K391">
            <v>0</v>
          </cell>
          <cell r="L391" t="str">
            <v xml:space="preserve">   </v>
          </cell>
          <cell r="M391">
            <v>1</v>
          </cell>
          <cell r="N391">
            <v>0</v>
          </cell>
          <cell r="O391">
            <v>0</v>
          </cell>
          <cell r="P391" t="str">
            <v xml:space="preserve">   </v>
          </cell>
          <cell r="R391" t="str">
            <v>Comp288</v>
          </cell>
        </row>
        <row r="392">
          <cell r="A392">
            <v>4955</v>
          </cell>
          <cell r="B392" t="str">
            <v>F</v>
          </cell>
          <cell r="C392" t="str">
            <v>2.12.4.4.1.17</v>
          </cell>
          <cell r="D392" t="str">
            <v>Condulete para uso interno entradas para eletroduto fabricado em liga de alumínio fundido tampa com equipamento ø 3/4"  "e" com 1 tomada redonda</v>
          </cell>
          <cell r="E392" t="str">
            <v>pÇ</v>
          </cell>
          <cell r="F392">
            <v>2</v>
          </cell>
          <cell r="G392">
            <v>18.07</v>
          </cell>
          <cell r="H392">
            <v>36.14</v>
          </cell>
          <cell r="I392">
            <v>18.07</v>
          </cell>
          <cell r="J392">
            <v>36.14</v>
          </cell>
          <cell r="K392">
            <v>0</v>
          </cell>
          <cell r="L392" t="str">
            <v xml:space="preserve">   </v>
          </cell>
          <cell r="M392">
            <v>1</v>
          </cell>
          <cell r="N392">
            <v>0</v>
          </cell>
          <cell r="O392">
            <v>0</v>
          </cell>
          <cell r="P392" t="str">
            <v xml:space="preserve">   </v>
          </cell>
          <cell r="R392" t="str">
            <v>Comp288</v>
          </cell>
        </row>
        <row r="393">
          <cell r="A393">
            <v>5188</v>
          </cell>
          <cell r="B393" t="str">
            <v>F</v>
          </cell>
          <cell r="C393" t="str">
            <v>2.12.5.4.1.17</v>
          </cell>
          <cell r="D393" t="str">
            <v>Condulete para uso interno entradas para eletroduto fabricado em liga de alumínio fundido tampa com equipamento ø 3/4"  "e" com 1 tomada redonda</v>
          </cell>
          <cell r="E393" t="str">
            <v>pÇ</v>
          </cell>
          <cell r="F393">
            <v>2</v>
          </cell>
          <cell r="G393">
            <v>18.07</v>
          </cell>
          <cell r="H393">
            <v>36.14</v>
          </cell>
          <cell r="I393">
            <v>18.07</v>
          </cell>
          <cell r="J393">
            <v>36.14</v>
          </cell>
          <cell r="K393">
            <v>0</v>
          </cell>
          <cell r="L393" t="str">
            <v xml:space="preserve">   </v>
          </cell>
          <cell r="M393">
            <v>1</v>
          </cell>
          <cell r="N393">
            <v>0</v>
          </cell>
          <cell r="O393">
            <v>0</v>
          </cell>
          <cell r="P393" t="str">
            <v xml:space="preserve">   </v>
          </cell>
          <cell r="R393" t="str">
            <v>Comp288</v>
          </cell>
        </row>
        <row r="394">
          <cell r="A394">
            <v>5413</v>
          </cell>
          <cell r="B394" t="str">
            <v>F</v>
          </cell>
          <cell r="C394" t="str">
            <v>2.12.6.4.1.17</v>
          </cell>
          <cell r="D394" t="str">
            <v>Condulete para uso interno entradas para eletroduto fabricado em liga de alumínio fundido tampa com equipamento ø 3/4"  "e" com 1 tomada redonda</v>
          </cell>
          <cell r="E394" t="str">
            <v>pÇ</v>
          </cell>
          <cell r="F394">
            <v>2</v>
          </cell>
          <cell r="G394">
            <v>18.07</v>
          </cell>
          <cell r="H394">
            <v>36.14</v>
          </cell>
          <cell r="I394">
            <v>18.07</v>
          </cell>
          <cell r="J394">
            <v>36.14</v>
          </cell>
          <cell r="K394">
            <v>0</v>
          </cell>
          <cell r="L394" t="str">
            <v xml:space="preserve">   </v>
          </cell>
          <cell r="M394">
            <v>1</v>
          </cell>
          <cell r="N394">
            <v>0</v>
          </cell>
          <cell r="O394">
            <v>0</v>
          </cell>
          <cell r="P394" t="str">
            <v xml:space="preserve">   </v>
          </cell>
          <cell r="R394" t="str">
            <v>Comp288</v>
          </cell>
        </row>
        <row r="395">
          <cell r="A395">
            <v>5639</v>
          </cell>
          <cell r="B395" t="str">
            <v>F</v>
          </cell>
          <cell r="C395" t="str">
            <v>2.12.7.4.1.17</v>
          </cell>
          <cell r="D395" t="str">
            <v>Condulete para uso interno entradas para eletroduto fabricado em liga de alumínio fundido tampa com equipamento ø 3/4"  "e" com 1 tomada redonda</v>
          </cell>
          <cell r="E395" t="str">
            <v>pÇ</v>
          </cell>
          <cell r="F395">
            <v>2</v>
          </cell>
          <cell r="G395">
            <v>18.07</v>
          </cell>
          <cell r="H395">
            <v>36.14</v>
          </cell>
          <cell r="I395">
            <v>18.07</v>
          </cell>
          <cell r="J395">
            <v>36.14</v>
          </cell>
          <cell r="K395">
            <v>0</v>
          </cell>
          <cell r="L395" t="str">
            <v xml:space="preserve">   </v>
          </cell>
          <cell r="M395">
            <v>1</v>
          </cell>
          <cell r="N395">
            <v>0</v>
          </cell>
          <cell r="O395">
            <v>0</v>
          </cell>
          <cell r="P395" t="str">
            <v xml:space="preserve">   </v>
          </cell>
          <cell r="R395" t="str">
            <v>Comp288</v>
          </cell>
        </row>
        <row r="396">
          <cell r="A396">
            <v>1627</v>
          </cell>
          <cell r="B396" t="str">
            <v>F</v>
          </cell>
          <cell r="C396" t="str">
            <v>1.16.2.2.18</v>
          </cell>
          <cell r="D396" t="str">
            <v>Condulete para uso interno entradas para eletroduto fabricado em liga de alumínio fundido tampa com equipamento ø 3/4"  "l" com 1</v>
          </cell>
          <cell r="E396" t="str">
            <v>pÇ</v>
          </cell>
          <cell r="F396">
            <v>6</v>
          </cell>
          <cell r="G396">
            <v>14.3</v>
          </cell>
          <cell r="H396">
            <v>85.8</v>
          </cell>
          <cell r="I396">
            <v>14.3</v>
          </cell>
          <cell r="J396">
            <v>85.8</v>
          </cell>
          <cell r="K396">
            <v>0</v>
          </cell>
          <cell r="L396" t="str">
            <v xml:space="preserve">   </v>
          </cell>
          <cell r="M396">
            <v>1</v>
          </cell>
          <cell r="N396">
            <v>0</v>
          </cell>
          <cell r="O396">
            <v>0</v>
          </cell>
          <cell r="P396" t="str">
            <v xml:space="preserve">   </v>
          </cell>
          <cell r="R396" t="str">
            <v>Comp286</v>
          </cell>
        </row>
        <row r="397">
          <cell r="A397">
            <v>4506</v>
          </cell>
          <cell r="B397" t="str">
            <v>F</v>
          </cell>
          <cell r="C397" t="str">
            <v>2.12.2.4.1.18</v>
          </cell>
          <cell r="D397" t="str">
            <v>Condulete para uso interno entradas para eletroduto fabricado em liga de alumínio fundido tampa com equipamento ø 3/4"  "l" com 1</v>
          </cell>
          <cell r="E397" t="str">
            <v>pÇ</v>
          </cell>
          <cell r="F397">
            <v>1</v>
          </cell>
          <cell r="G397">
            <v>14.3</v>
          </cell>
          <cell r="H397">
            <v>14.3</v>
          </cell>
          <cell r="I397">
            <v>14.3</v>
          </cell>
          <cell r="J397">
            <v>14.3</v>
          </cell>
          <cell r="K397">
            <v>0</v>
          </cell>
          <cell r="L397" t="str">
            <v xml:space="preserve">   </v>
          </cell>
          <cell r="M397">
            <v>1</v>
          </cell>
          <cell r="N397">
            <v>0</v>
          </cell>
          <cell r="O397">
            <v>0</v>
          </cell>
          <cell r="P397" t="str">
            <v xml:space="preserve">   </v>
          </cell>
          <cell r="R397" t="str">
            <v>Comp286</v>
          </cell>
        </row>
        <row r="398">
          <cell r="A398">
            <v>4732</v>
          </cell>
          <cell r="B398" t="str">
            <v>F</v>
          </cell>
          <cell r="C398" t="str">
            <v>2.12.3.4.1.18</v>
          </cell>
          <cell r="D398" t="str">
            <v>Condulete para uso interno entradas para eletroduto fabricado em liga de alumínio fundido tampa com equipamento ø 3/4"  "l" com 1</v>
          </cell>
          <cell r="E398" t="str">
            <v>pÇ</v>
          </cell>
          <cell r="F398">
            <v>1</v>
          </cell>
          <cell r="G398">
            <v>14.3</v>
          </cell>
          <cell r="H398">
            <v>14.3</v>
          </cell>
          <cell r="I398">
            <v>14.3</v>
          </cell>
          <cell r="J398">
            <v>14.3</v>
          </cell>
          <cell r="K398">
            <v>0</v>
          </cell>
          <cell r="L398" t="str">
            <v xml:space="preserve">   </v>
          </cell>
          <cell r="M398">
            <v>1</v>
          </cell>
          <cell r="N398">
            <v>0</v>
          </cell>
          <cell r="O398">
            <v>0</v>
          </cell>
          <cell r="P398" t="str">
            <v xml:space="preserve">   </v>
          </cell>
          <cell r="R398" t="str">
            <v>Comp286</v>
          </cell>
        </row>
        <row r="399">
          <cell r="A399">
            <v>4956</v>
          </cell>
          <cell r="B399" t="str">
            <v>F</v>
          </cell>
          <cell r="C399" t="str">
            <v>2.12.4.4.1.18</v>
          </cell>
          <cell r="D399" t="str">
            <v>Condulete para uso interno entradas para eletroduto fabricado em liga de alumínio fundido tampa com equipamento ø 3/4"  "l" com 1</v>
          </cell>
          <cell r="E399" t="str">
            <v>pÇ</v>
          </cell>
          <cell r="F399">
            <v>1</v>
          </cell>
          <cell r="G399">
            <v>14.3</v>
          </cell>
          <cell r="H399">
            <v>14.3</v>
          </cell>
          <cell r="I399">
            <v>14.3</v>
          </cell>
          <cell r="J399">
            <v>14.3</v>
          </cell>
          <cell r="K399">
            <v>0</v>
          </cell>
          <cell r="L399" t="str">
            <v xml:space="preserve">   </v>
          </cell>
          <cell r="M399">
            <v>1</v>
          </cell>
          <cell r="N399">
            <v>0</v>
          </cell>
          <cell r="O399">
            <v>0</v>
          </cell>
          <cell r="P399" t="str">
            <v xml:space="preserve">   </v>
          </cell>
          <cell r="R399" t="str">
            <v>Comp286</v>
          </cell>
        </row>
        <row r="400">
          <cell r="A400">
            <v>5189</v>
          </cell>
          <cell r="B400" t="str">
            <v>F</v>
          </cell>
          <cell r="C400" t="str">
            <v>2.12.5.4.1.18</v>
          </cell>
          <cell r="D400" t="str">
            <v>Condulete para uso interno entradas para eletroduto fabricado em liga de alumínio fundido tampa com equipamento ø 3/4"  "l" com 1</v>
          </cell>
          <cell r="E400" t="str">
            <v>pÇ</v>
          </cell>
          <cell r="F400">
            <v>1</v>
          </cell>
          <cell r="G400">
            <v>14.3</v>
          </cell>
          <cell r="H400">
            <v>14.3</v>
          </cell>
          <cell r="I400">
            <v>14.3</v>
          </cell>
          <cell r="J400">
            <v>14.3</v>
          </cell>
          <cell r="K400">
            <v>0</v>
          </cell>
          <cell r="L400" t="str">
            <v xml:space="preserve">   </v>
          </cell>
          <cell r="M400">
            <v>1</v>
          </cell>
          <cell r="N400">
            <v>0</v>
          </cell>
          <cell r="O400">
            <v>0</v>
          </cell>
          <cell r="P400" t="str">
            <v xml:space="preserve">   </v>
          </cell>
          <cell r="R400" t="str">
            <v>Comp286</v>
          </cell>
        </row>
        <row r="401">
          <cell r="A401">
            <v>5414</v>
          </cell>
          <cell r="B401" t="str">
            <v>F</v>
          </cell>
          <cell r="C401" t="str">
            <v>2.12.6.4.1.18</v>
          </cell>
          <cell r="D401" t="str">
            <v>Condulete para uso interno entradas para eletroduto fabricado em liga de alumínio fundido tampa com equipamento ø 3/4"  "l" com 1</v>
          </cell>
          <cell r="E401" t="str">
            <v>pÇ</v>
          </cell>
          <cell r="F401">
            <v>1</v>
          </cell>
          <cell r="G401">
            <v>14.3</v>
          </cell>
          <cell r="H401">
            <v>14.3</v>
          </cell>
          <cell r="I401">
            <v>14.3</v>
          </cell>
          <cell r="J401">
            <v>14.3</v>
          </cell>
          <cell r="K401">
            <v>0</v>
          </cell>
          <cell r="L401" t="str">
            <v xml:space="preserve">   </v>
          </cell>
          <cell r="M401">
            <v>1</v>
          </cell>
          <cell r="N401">
            <v>0</v>
          </cell>
          <cell r="O401">
            <v>0</v>
          </cell>
          <cell r="P401" t="str">
            <v xml:space="preserve">   </v>
          </cell>
          <cell r="R401" t="str">
            <v>Comp286</v>
          </cell>
        </row>
        <row r="402">
          <cell r="A402">
            <v>5640</v>
          </cell>
          <cell r="B402" t="str">
            <v>F</v>
          </cell>
          <cell r="C402" t="str">
            <v>2.12.7.4.1.18</v>
          </cell>
          <cell r="D402" t="str">
            <v>Condulete para uso interno entradas para eletroduto fabricado em liga de alumínio fundido tampa com equipamento ø 3/4"  "l" com 1</v>
          </cell>
          <cell r="E402" t="str">
            <v>pÇ</v>
          </cell>
          <cell r="F402">
            <v>1</v>
          </cell>
          <cell r="G402">
            <v>14.3</v>
          </cell>
          <cell r="H402">
            <v>14.3</v>
          </cell>
          <cell r="I402">
            <v>14.3</v>
          </cell>
          <cell r="J402">
            <v>14.3</v>
          </cell>
          <cell r="K402">
            <v>0</v>
          </cell>
          <cell r="L402" t="str">
            <v xml:space="preserve">   </v>
          </cell>
          <cell r="M402">
            <v>1</v>
          </cell>
          <cell r="N402">
            <v>0</v>
          </cell>
          <cell r="O402">
            <v>0</v>
          </cell>
          <cell r="P402" t="str">
            <v xml:space="preserve">   </v>
          </cell>
          <cell r="R402" t="str">
            <v>Comp286</v>
          </cell>
        </row>
        <row r="403">
          <cell r="A403">
            <v>1624</v>
          </cell>
          <cell r="B403" t="str">
            <v>F</v>
          </cell>
          <cell r="C403" t="str">
            <v>1.16.2.2.15</v>
          </cell>
          <cell r="D403" t="str">
            <v>Condulete para uso interno entradas para eletroduto fabricado em liga de alumínio fundido tampa lisa ø 3/4"  "ll"  ref.: daisa ou equivalente</v>
          </cell>
          <cell r="E403" t="str">
            <v>pÇ</v>
          </cell>
          <cell r="F403">
            <v>2</v>
          </cell>
          <cell r="G403">
            <v>16.260000000000002</v>
          </cell>
          <cell r="H403">
            <v>32.520000000000003</v>
          </cell>
          <cell r="I403">
            <v>16.260000000000002</v>
          </cell>
          <cell r="J403">
            <v>32.520000000000003</v>
          </cell>
          <cell r="K403">
            <v>0</v>
          </cell>
          <cell r="L403" t="str">
            <v xml:space="preserve">   </v>
          </cell>
          <cell r="M403">
            <v>1</v>
          </cell>
          <cell r="N403">
            <v>0</v>
          </cell>
          <cell r="O403">
            <v>0</v>
          </cell>
          <cell r="P403" t="str">
            <v xml:space="preserve">   </v>
          </cell>
          <cell r="R403" t="str">
            <v>Comp287</v>
          </cell>
        </row>
        <row r="404">
          <cell r="A404">
            <v>4503</v>
          </cell>
          <cell r="B404" t="str">
            <v>F</v>
          </cell>
          <cell r="C404" t="str">
            <v>2.12.2.4.1.15</v>
          </cell>
          <cell r="D404" t="str">
            <v>Condulete para uso interno entradas para eletroduto fabricado em liga de alumínio fundido tampa lisa ø 3/4"  "ll"  ref.: daisa ou equivalente</v>
          </cell>
          <cell r="E404" t="str">
            <v>pÇ</v>
          </cell>
          <cell r="F404">
            <v>1</v>
          </cell>
          <cell r="G404">
            <v>16.260000000000002</v>
          </cell>
          <cell r="H404">
            <v>16.260000000000002</v>
          </cell>
          <cell r="I404">
            <v>16.260000000000002</v>
          </cell>
          <cell r="J404">
            <v>16.260000000000002</v>
          </cell>
          <cell r="K404">
            <v>0</v>
          </cell>
          <cell r="L404" t="str">
            <v xml:space="preserve">   </v>
          </cell>
          <cell r="M404">
            <v>1</v>
          </cell>
          <cell r="N404">
            <v>0</v>
          </cell>
          <cell r="O404">
            <v>0</v>
          </cell>
          <cell r="P404" t="str">
            <v xml:space="preserve">   </v>
          </cell>
          <cell r="R404" t="str">
            <v>Comp287</v>
          </cell>
        </row>
        <row r="405">
          <cell r="A405">
            <v>4729</v>
          </cell>
          <cell r="B405" t="str">
            <v>F</v>
          </cell>
          <cell r="C405" t="str">
            <v>2.12.3.4.1.15</v>
          </cell>
          <cell r="D405" t="str">
            <v>Condulete para uso interno entradas para eletroduto fabricado em liga de alumínio fundido tampa lisa ø 3/4"  "ll"  ref.: daisa ou equivalente</v>
          </cell>
          <cell r="E405" t="str">
            <v>pÇ</v>
          </cell>
          <cell r="F405">
            <v>1</v>
          </cell>
          <cell r="G405">
            <v>16.260000000000002</v>
          </cell>
          <cell r="H405">
            <v>16.260000000000002</v>
          </cell>
          <cell r="I405">
            <v>16.260000000000002</v>
          </cell>
          <cell r="J405">
            <v>16.260000000000002</v>
          </cell>
          <cell r="K405">
            <v>0</v>
          </cell>
          <cell r="L405" t="str">
            <v xml:space="preserve">   </v>
          </cell>
          <cell r="M405">
            <v>1</v>
          </cell>
          <cell r="N405">
            <v>0</v>
          </cell>
          <cell r="O405">
            <v>0</v>
          </cell>
          <cell r="P405" t="str">
            <v xml:space="preserve">   </v>
          </cell>
          <cell r="R405" t="str">
            <v>Comp287</v>
          </cell>
        </row>
        <row r="406">
          <cell r="A406">
            <v>4953</v>
          </cell>
          <cell r="B406" t="str">
            <v>F</v>
          </cell>
          <cell r="C406" t="str">
            <v>2.12.4.4.1.15</v>
          </cell>
          <cell r="D406" t="str">
            <v>Condulete para uso interno entradas para eletroduto fabricado em liga de alumínio fundido tampa lisa ø 3/4"  "ll"  ref.: daisa ou equivalente</v>
          </cell>
          <cell r="E406" t="str">
            <v>pÇ</v>
          </cell>
          <cell r="F406">
            <v>1</v>
          </cell>
          <cell r="G406">
            <v>16.260000000000002</v>
          </cell>
          <cell r="H406">
            <v>16.260000000000002</v>
          </cell>
          <cell r="I406">
            <v>16.260000000000002</v>
          </cell>
          <cell r="J406">
            <v>16.260000000000002</v>
          </cell>
          <cell r="K406">
            <v>0</v>
          </cell>
          <cell r="L406" t="str">
            <v xml:space="preserve">   </v>
          </cell>
          <cell r="M406">
            <v>1</v>
          </cell>
          <cell r="N406">
            <v>0</v>
          </cell>
          <cell r="O406">
            <v>0</v>
          </cell>
          <cell r="P406" t="str">
            <v xml:space="preserve">   </v>
          </cell>
          <cell r="R406" t="str">
            <v>Comp287</v>
          </cell>
        </row>
        <row r="407">
          <cell r="A407">
            <v>5186</v>
          </cell>
          <cell r="B407" t="str">
            <v>F</v>
          </cell>
          <cell r="C407" t="str">
            <v>2.12.5.4.1.15</v>
          </cell>
          <cell r="D407" t="str">
            <v>Condulete para uso interno entradas para eletroduto fabricado em liga de alumínio fundido tampa lisa ø 3/4"  "ll"  ref.: daisa ou equivalente</v>
          </cell>
          <cell r="E407" t="str">
            <v>pÇ</v>
          </cell>
          <cell r="F407">
            <v>1</v>
          </cell>
          <cell r="G407">
            <v>16.260000000000002</v>
          </cell>
          <cell r="H407">
            <v>16.260000000000002</v>
          </cell>
          <cell r="I407">
            <v>16.260000000000002</v>
          </cell>
          <cell r="J407">
            <v>16.260000000000002</v>
          </cell>
          <cell r="K407">
            <v>0</v>
          </cell>
          <cell r="L407" t="str">
            <v xml:space="preserve">   </v>
          </cell>
          <cell r="M407">
            <v>1</v>
          </cell>
          <cell r="N407">
            <v>0</v>
          </cell>
          <cell r="O407">
            <v>0</v>
          </cell>
          <cell r="P407" t="str">
            <v xml:space="preserve">   </v>
          </cell>
          <cell r="R407" t="str">
            <v>Comp287</v>
          </cell>
        </row>
        <row r="408">
          <cell r="A408">
            <v>5411</v>
          </cell>
          <cell r="B408" t="str">
            <v>F</v>
          </cell>
          <cell r="C408" t="str">
            <v>2.12.6.4.1.15</v>
          </cell>
          <cell r="D408" t="str">
            <v>Condulete para uso interno entradas para eletroduto fabricado em liga de alumínio fundido tampa lisa ø 3/4"  "ll"  ref.: daisa ou equivalente</v>
          </cell>
          <cell r="E408" t="str">
            <v>pÇ</v>
          </cell>
          <cell r="F408">
            <v>1</v>
          </cell>
          <cell r="G408">
            <v>16.260000000000002</v>
          </cell>
          <cell r="H408">
            <v>16.260000000000002</v>
          </cell>
          <cell r="I408">
            <v>16.260000000000002</v>
          </cell>
          <cell r="J408">
            <v>16.260000000000002</v>
          </cell>
          <cell r="K408">
            <v>0</v>
          </cell>
          <cell r="L408" t="str">
            <v xml:space="preserve">   </v>
          </cell>
          <cell r="M408">
            <v>1</v>
          </cell>
          <cell r="N408">
            <v>0</v>
          </cell>
          <cell r="O408">
            <v>0</v>
          </cell>
          <cell r="P408" t="str">
            <v xml:space="preserve">   </v>
          </cell>
          <cell r="R408" t="str">
            <v>Comp287</v>
          </cell>
        </row>
        <row r="409">
          <cell r="A409">
            <v>5637</v>
          </cell>
          <cell r="B409" t="str">
            <v>F</v>
          </cell>
          <cell r="C409" t="str">
            <v>2.12.7.4.1.15</v>
          </cell>
          <cell r="D409" t="str">
            <v>Condulete para uso interno entradas para eletroduto fabricado em liga de alumínio fundido tampa lisa ø 3/4"  "ll"  ref.: daisa ou equivalente</v>
          </cell>
          <cell r="E409" t="str">
            <v>pÇ</v>
          </cell>
          <cell r="F409">
            <v>1</v>
          </cell>
          <cell r="G409">
            <v>16.260000000000002</v>
          </cell>
          <cell r="H409">
            <v>16.260000000000002</v>
          </cell>
          <cell r="I409">
            <v>16.260000000000002</v>
          </cell>
          <cell r="J409">
            <v>16.260000000000002</v>
          </cell>
          <cell r="K409">
            <v>0</v>
          </cell>
          <cell r="L409" t="str">
            <v xml:space="preserve">   </v>
          </cell>
          <cell r="M409">
            <v>1</v>
          </cell>
          <cell r="N409">
            <v>0</v>
          </cell>
          <cell r="O409">
            <v>0</v>
          </cell>
          <cell r="P409" t="str">
            <v xml:space="preserve">   </v>
          </cell>
          <cell r="R409" t="str">
            <v>Comp287</v>
          </cell>
        </row>
        <row r="410">
          <cell r="A410">
            <v>1623</v>
          </cell>
          <cell r="B410" t="str">
            <v>F</v>
          </cell>
          <cell r="C410" t="str">
            <v>1.16.2.2.14</v>
          </cell>
          <cell r="D410" t="str">
            <v>Condulete Tipo "T" Em Liga Aluminio P/ Eletroduto Roscado 3/4"</v>
          </cell>
          <cell r="E410" t="str">
            <v>un</v>
          </cell>
          <cell r="F410">
            <v>2</v>
          </cell>
          <cell r="G410">
            <v>9.11</v>
          </cell>
          <cell r="H410">
            <v>18.22</v>
          </cell>
          <cell r="I410">
            <v>9.11</v>
          </cell>
          <cell r="J410">
            <v>18.22</v>
          </cell>
          <cell r="K410">
            <v>0</v>
          </cell>
          <cell r="L410" t="str">
            <v xml:space="preserve">   </v>
          </cell>
          <cell r="M410">
            <v>1</v>
          </cell>
          <cell r="N410">
            <v>0</v>
          </cell>
          <cell r="O410">
            <v>0</v>
          </cell>
          <cell r="P410" t="str">
            <v xml:space="preserve">   </v>
          </cell>
          <cell r="R410" t="str">
            <v>2574</v>
          </cell>
        </row>
        <row r="411">
          <cell r="A411">
            <v>4502</v>
          </cell>
          <cell r="B411" t="str">
            <v>F</v>
          </cell>
          <cell r="C411" t="str">
            <v>2.12.2.4.1.14</v>
          </cell>
          <cell r="D411" t="str">
            <v>Condulete Tipo "T" Em Liga Aluminio P/ Eletroduto Roscado 3/4"</v>
          </cell>
          <cell r="E411" t="str">
            <v>un</v>
          </cell>
          <cell r="F411">
            <v>2</v>
          </cell>
          <cell r="G411">
            <v>9.11</v>
          </cell>
          <cell r="H411">
            <v>18.22</v>
          </cell>
          <cell r="I411">
            <v>9.11</v>
          </cell>
          <cell r="J411">
            <v>18.22</v>
          </cell>
          <cell r="K411">
            <v>0</v>
          </cell>
          <cell r="L411" t="str">
            <v xml:space="preserve">   </v>
          </cell>
          <cell r="M411">
            <v>1</v>
          </cell>
          <cell r="N411">
            <v>0</v>
          </cell>
          <cell r="O411">
            <v>0</v>
          </cell>
          <cell r="P411" t="str">
            <v xml:space="preserve">   </v>
          </cell>
          <cell r="R411" t="str">
            <v>2574</v>
          </cell>
        </row>
        <row r="412">
          <cell r="A412">
            <v>4728</v>
          </cell>
          <cell r="B412" t="str">
            <v>F</v>
          </cell>
          <cell r="C412" t="str">
            <v>2.12.3.4.1.14</v>
          </cell>
          <cell r="D412" t="str">
            <v>Condulete Tipo "T" Em Liga Aluminio P/ Eletroduto Roscado 3/4"</v>
          </cell>
          <cell r="E412" t="str">
            <v>un</v>
          </cell>
          <cell r="F412">
            <v>2</v>
          </cell>
          <cell r="G412">
            <v>9.11</v>
          </cell>
          <cell r="H412">
            <v>18.22</v>
          </cell>
          <cell r="I412">
            <v>9.11</v>
          </cell>
          <cell r="J412">
            <v>18.22</v>
          </cell>
          <cell r="K412">
            <v>0</v>
          </cell>
          <cell r="L412" t="str">
            <v xml:space="preserve">   </v>
          </cell>
          <cell r="M412">
            <v>1</v>
          </cell>
          <cell r="N412">
            <v>0</v>
          </cell>
          <cell r="O412">
            <v>0</v>
          </cell>
          <cell r="P412" t="str">
            <v xml:space="preserve">   </v>
          </cell>
          <cell r="R412" t="str">
            <v>2574</v>
          </cell>
        </row>
        <row r="413">
          <cell r="A413">
            <v>4952</v>
          </cell>
          <cell r="B413" t="str">
            <v>F</v>
          </cell>
          <cell r="C413" t="str">
            <v>2.12.4.4.1.14</v>
          </cell>
          <cell r="D413" t="str">
            <v>Condulete Tipo "T" Em Liga Aluminio P/ Eletroduto Roscado 3/4"</v>
          </cell>
          <cell r="E413" t="str">
            <v>un</v>
          </cell>
          <cell r="F413">
            <v>2</v>
          </cell>
          <cell r="G413">
            <v>9.11</v>
          </cell>
          <cell r="H413">
            <v>18.22</v>
          </cell>
          <cell r="I413">
            <v>9.11</v>
          </cell>
          <cell r="J413">
            <v>18.22</v>
          </cell>
          <cell r="K413">
            <v>0</v>
          </cell>
          <cell r="L413" t="str">
            <v xml:space="preserve">   </v>
          </cell>
          <cell r="M413">
            <v>1</v>
          </cell>
          <cell r="N413">
            <v>0</v>
          </cell>
          <cell r="O413">
            <v>0</v>
          </cell>
          <cell r="P413" t="str">
            <v xml:space="preserve">   </v>
          </cell>
          <cell r="R413" t="str">
            <v>2574</v>
          </cell>
        </row>
        <row r="414">
          <cell r="A414">
            <v>5185</v>
          </cell>
          <cell r="B414" t="str">
            <v>F</v>
          </cell>
          <cell r="C414" t="str">
            <v>2.12.5.4.1.14</v>
          </cell>
          <cell r="D414" t="str">
            <v>Condulete Tipo "T" Em Liga Aluminio P/ Eletroduto Roscado 3/4"</v>
          </cell>
          <cell r="E414" t="str">
            <v>un</v>
          </cell>
          <cell r="F414">
            <v>2</v>
          </cell>
          <cell r="G414">
            <v>9.11</v>
          </cell>
          <cell r="H414">
            <v>18.22</v>
          </cell>
          <cell r="I414">
            <v>9.11</v>
          </cell>
          <cell r="J414">
            <v>18.22</v>
          </cell>
          <cell r="K414">
            <v>0</v>
          </cell>
          <cell r="L414" t="str">
            <v xml:space="preserve">   </v>
          </cell>
          <cell r="M414">
            <v>1</v>
          </cell>
          <cell r="N414">
            <v>0</v>
          </cell>
          <cell r="O414">
            <v>0</v>
          </cell>
          <cell r="P414" t="str">
            <v xml:space="preserve">   </v>
          </cell>
          <cell r="R414" t="str">
            <v>2574</v>
          </cell>
        </row>
        <row r="415">
          <cell r="A415">
            <v>5410</v>
          </cell>
          <cell r="B415" t="str">
            <v>F</v>
          </cell>
          <cell r="C415" t="str">
            <v>2.12.6.4.1.14</v>
          </cell>
          <cell r="D415" t="str">
            <v>Condulete Tipo "T" Em Liga Aluminio P/ Eletroduto Roscado 3/4"</v>
          </cell>
          <cell r="E415" t="str">
            <v>un</v>
          </cell>
          <cell r="F415">
            <v>2</v>
          </cell>
          <cell r="G415">
            <v>9.11</v>
          </cell>
          <cell r="H415">
            <v>18.22</v>
          </cell>
          <cell r="I415">
            <v>9.11</v>
          </cell>
          <cell r="J415">
            <v>18.22</v>
          </cell>
          <cell r="K415">
            <v>0</v>
          </cell>
          <cell r="L415" t="str">
            <v xml:space="preserve">   </v>
          </cell>
          <cell r="M415">
            <v>1</v>
          </cell>
          <cell r="N415">
            <v>0</v>
          </cell>
          <cell r="O415">
            <v>0</v>
          </cell>
          <cell r="P415" t="str">
            <v xml:space="preserve">   </v>
          </cell>
          <cell r="R415" t="str">
            <v>2574</v>
          </cell>
        </row>
        <row r="416">
          <cell r="A416">
            <v>5636</v>
          </cell>
          <cell r="B416" t="str">
            <v>F</v>
          </cell>
          <cell r="C416" t="str">
            <v>2.12.7.4.1.14</v>
          </cell>
          <cell r="D416" t="str">
            <v>Condulete Tipo "T" Em Liga Aluminio P/ Eletroduto Roscado 3/4"</v>
          </cell>
          <cell r="E416" t="str">
            <v>un</v>
          </cell>
          <cell r="F416">
            <v>2</v>
          </cell>
          <cell r="G416">
            <v>9.11</v>
          </cell>
          <cell r="H416">
            <v>18.22</v>
          </cell>
          <cell r="I416">
            <v>9.11</v>
          </cell>
          <cell r="J416">
            <v>18.22</v>
          </cell>
          <cell r="K416">
            <v>0</v>
          </cell>
          <cell r="L416" t="str">
            <v xml:space="preserve">   </v>
          </cell>
          <cell r="M416">
            <v>1</v>
          </cell>
          <cell r="N416">
            <v>0</v>
          </cell>
          <cell r="O416">
            <v>0</v>
          </cell>
          <cell r="P416" t="str">
            <v xml:space="preserve">   </v>
          </cell>
          <cell r="R416" t="str">
            <v>2574</v>
          </cell>
        </row>
        <row r="417">
          <cell r="A417">
            <v>1622</v>
          </cell>
          <cell r="B417" t="str">
            <v>F</v>
          </cell>
          <cell r="C417" t="str">
            <v>1.16.2.2.13</v>
          </cell>
          <cell r="D417" t="str">
            <v>Condulete para uso interno entradas para eletroduto fabricado em liga de alumínio fundido tampa lisa ø1"  "ll" ref.: daisa ou equivalente</v>
          </cell>
          <cell r="E417" t="str">
            <v>pÇ</v>
          </cell>
          <cell r="F417">
            <v>3</v>
          </cell>
          <cell r="G417">
            <v>31.01</v>
          </cell>
          <cell r="H417">
            <v>93.03</v>
          </cell>
          <cell r="I417">
            <v>31</v>
          </cell>
          <cell r="J417">
            <v>93</v>
          </cell>
          <cell r="K417">
            <v>0.01</v>
          </cell>
          <cell r="L417" t="str">
            <v xml:space="preserve">   </v>
          </cell>
          <cell r="M417">
            <v>1.0003</v>
          </cell>
          <cell r="N417">
            <v>2.9999999999999997E-4</v>
          </cell>
          <cell r="O417">
            <v>0</v>
          </cell>
          <cell r="P417">
            <v>1.00000000000016E-2</v>
          </cell>
          <cell r="R417" t="str">
            <v>Comp290</v>
          </cell>
        </row>
        <row r="418">
          <cell r="A418">
            <v>1621</v>
          </cell>
          <cell r="B418" t="str">
            <v>F</v>
          </cell>
          <cell r="C418" t="str">
            <v>1.16.2.2.12</v>
          </cell>
          <cell r="D418" t="str">
            <v>Condulete para uso interno entradas para eletroduto fabricado em liga de alumínio fundido tampa lisa ø1"  "t" ref.: daisa ou equivalente</v>
          </cell>
          <cell r="E418" t="str">
            <v>pÇ</v>
          </cell>
          <cell r="F418">
            <v>2</v>
          </cell>
          <cell r="G418">
            <v>17.37</v>
          </cell>
          <cell r="H418">
            <v>34.74</v>
          </cell>
          <cell r="I418">
            <v>17.37</v>
          </cell>
          <cell r="J418">
            <v>34.74</v>
          </cell>
          <cell r="K418">
            <v>0</v>
          </cell>
          <cell r="L418" t="str">
            <v xml:space="preserve">   </v>
          </cell>
          <cell r="M418">
            <v>1</v>
          </cell>
          <cell r="N418">
            <v>0</v>
          </cell>
          <cell r="O418">
            <v>0</v>
          </cell>
          <cell r="P418" t="str">
            <v xml:space="preserve">   </v>
          </cell>
          <cell r="R418" t="str">
            <v>Comp289</v>
          </cell>
        </row>
        <row r="419">
          <cell r="A419">
            <v>1701</v>
          </cell>
          <cell r="B419" t="str">
            <v>F</v>
          </cell>
          <cell r="C419" t="str">
            <v>1.16.5.1.11</v>
          </cell>
          <cell r="D419" t="str">
            <v>Conector estribo compressão até cabo 1/0</v>
          </cell>
          <cell r="E419" t="str">
            <v>un</v>
          </cell>
          <cell r="F419">
            <v>3</v>
          </cell>
          <cell r="G419">
            <v>30</v>
          </cell>
          <cell r="H419">
            <v>90</v>
          </cell>
          <cell r="I419">
            <v>30</v>
          </cell>
          <cell r="J419">
            <v>90</v>
          </cell>
          <cell r="K419">
            <v>0</v>
          </cell>
          <cell r="L419" t="str">
            <v xml:space="preserve">   </v>
          </cell>
          <cell r="M419">
            <v>1</v>
          </cell>
          <cell r="N419">
            <v>0</v>
          </cell>
          <cell r="O419">
            <v>0</v>
          </cell>
          <cell r="P419" t="str">
            <v xml:space="preserve">   </v>
          </cell>
          <cell r="R419" t="str">
            <v>Comp291</v>
          </cell>
        </row>
        <row r="420">
          <cell r="A420">
            <v>4289</v>
          </cell>
          <cell r="B420" t="str">
            <v>F</v>
          </cell>
          <cell r="C420" t="str">
            <v>2.12.1.1.1.11</v>
          </cell>
          <cell r="D420" t="str">
            <v>Conector estribo compressão até cabo 1/0</v>
          </cell>
          <cell r="E420" t="str">
            <v>un</v>
          </cell>
          <cell r="F420">
            <v>3</v>
          </cell>
          <cell r="G420">
            <v>30</v>
          </cell>
          <cell r="H420">
            <v>90</v>
          </cell>
          <cell r="I420">
            <v>30</v>
          </cell>
          <cell r="J420">
            <v>90</v>
          </cell>
          <cell r="K420">
            <v>0</v>
          </cell>
          <cell r="L420" t="str">
            <v xml:space="preserve">   </v>
          </cell>
          <cell r="M420">
            <v>1</v>
          </cell>
          <cell r="N420">
            <v>0</v>
          </cell>
          <cell r="O420">
            <v>0</v>
          </cell>
          <cell r="P420" t="str">
            <v xml:space="preserve">   </v>
          </cell>
          <cell r="R420" t="str">
            <v>Comp291</v>
          </cell>
        </row>
        <row r="421">
          <cell r="A421">
            <v>5086</v>
          </cell>
          <cell r="B421" t="str">
            <v>F</v>
          </cell>
          <cell r="C421" t="str">
            <v>2.12.5.1.1.11</v>
          </cell>
          <cell r="D421" t="str">
            <v>Conector estribo compressão até cabo 1/0</v>
          </cell>
          <cell r="E421" t="str">
            <v>un</v>
          </cell>
          <cell r="F421">
            <v>3</v>
          </cell>
          <cell r="G421">
            <v>30</v>
          </cell>
          <cell r="H421">
            <v>90</v>
          </cell>
          <cell r="I421">
            <v>30</v>
          </cell>
          <cell r="J421">
            <v>90</v>
          </cell>
          <cell r="K421">
            <v>0</v>
          </cell>
          <cell r="L421" t="str">
            <v xml:space="preserve">   </v>
          </cell>
          <cell r="M421">
            <v>1</v>
          </cell>
          <cell r="N421">
            <v>0</v>
          </cell>
          <cell r="O421">
            <v>0</v>
          </cell>
          <cell r="P421" t="str">
            <v xml:space="preserve">   </v>
          </cell>
          <cell r="R421" t="str">
            <v>Comp291</v>
          </cell>
        </row>
        <row r="422">
          <cell r="A422">
            <v>1700</v>
          </cell>
          <cell r="B422" t="str">
            <v>F</v>
          </cell>
          <cell r="C422" t="str">
            <v>1.16.5.1.10</v>
          </cell>
          <cell r="D422" t="str">
            <v>Conector Parafuso Fendido P/ Cabo 50Mm2</v>
          </cell>
          <cell r="E422" t="str">
            <v>un</v>
          </cell>
          <cell r="F422">
            <v>13</v>
          </cell>
          <cell r="G422">
            <v>4.37</v>
          </cell>
          <cell r="H422">
            <v>56.81</v>
          </cell>
          <cell r="I422">
            <v>4.37</v>
          </cell>
          <cell r="J422">
            <v>56.81</v>
          </cell>
          <cell r="K422">
            <v>0</v>
          </cell>
          <cell r="L422" t="str">
            <v xml:space="preserve">   </v>
          </cell>
          <cell r="M422">
            <v>1</v>
          </cell>
          <cell r="N422">
            <v>0</v>
          </cell>
          <cell r="O422">
            <v>0</v>
          </cell>
          <cell r="P422" t="str">
            <v xml:space="preserve">   </v>
          </cell>
          <cell r="R422" t="str">
            <v>11662</v>
          </cell>
        </row>
        <row r="423">
          <cell r="A423">
            <v>4288</v>
          </cell>
          <cell r="B423" t="str">
            <v>F</v>
          </cell>
          <cell r="C423" t="str">
            <v>2.12.1.1.1.10</v>
          </cell>
          <cell r="D423" t="str">
            <v>Conector Parafuso Fendido P/ Cabo 50Mm2</v>
          </cell>
          <cell r="E423" t="str">
            <v>un</v>
          </cell>
          <cell r="F423">
            <v>13</v>
          </cell>
          <cell r="G423">
            <v>4.37</v>
          </cell>
          <cell r="H423">
            <v>56.81</v>
          </cell>
          <cell r="I423">
            <v>4.37</v>
          </cell>
          <cell r="J423">
            <v>56.81</v>
          </cell>
          <cell r="K423">
            <v>0</v>
          </cell>
          <cell r="L423" t="str">
            <v xml:space="preserve">   </v>
          </cell>
          <cell r="M423">
            <v>1</v>
          </cell>
          <cell r="N423">
            <v>0</v>
          </cell>
          <cell r="O423">
            <v>0</v>
          </cell>
          <cell r="P423" t="str">
            <v xml:space="preserve">   </v>
          </cell>
          <cell r="R423" t="str">
            <v>11662</v>
          </cell>
        </row>
        <row r="424">
          <cell r="A424">
            <v>5085</v>
          </cell>
          <cell r="B424" t="str">
            <v>F</v>
          </cell>
          <cell r="C424" t="str">
            <v>2.12.5.1.1.10</v>
          </cell>
          <cell r="D424" t="str">
            <v>Conector Parafuso Fendido P/ Cabo 50Mm2</v>
          </cell>
          <cell r="E424" t="str">
            <v>un</v>
          </cell>
          <cell r="F424">
            <v>13</v>
          </cell>
          <cell r="G424">
            <v>4.37</v>
          </cell>
          <cell r="H424">
            <v>56.81</v>
          </cell>
          <cell r="I424">
            <v>4.37</v>
          </cell>
          <cell r="J424">
            <v>56.81</v>
          </cell>
          <cell r="K424">
            <v>0</v>
          </cell>
          <cell r="L424" t="str">
            <v xml:space="preserve">   </v>
          </cell>
          <cell r="M424">
            <v>1</v>
          </cell>
          <cell r="N424">
            <v>0</v>
          </cell>
          <cell r="O424">
            <v>0</v>
          </cell>
          <cell r="P424" t="str">
            <v xml:space="preserve">   </v>
          </cell>
          <cell r="R424" t="str">
            <v>11662</v>
          </cell>
        </row>
        <row r="425">
          <cell r="A425">
            <v>4634</v>
          </cell>
          <cell r="B425" t="str">
            <v>F</v>
          </cell>
          <cell r="C425" t="str">
            <v>2.12.3.1.1.10</v>
          </cell>
          <cell r="D425" t="str">
            <v>Conector perfuração 10-95/1,5-10mm²</v>
          </cell>
          <cell r="E425" t="str">
            <v>un</v>
          </cell>
          <cell r="F425">
            <v>1</v>
          </cell>
          <cell r="G425">
            <v>8.9600000000000009</v>
          </cell>
          <cell r="H425">
            <v>8.9600000000000009</v>
          </cell>
          <cell r="I425">
            <v>8.9600000000000009</v>
          </cell>
          <cell r="J425">
            <v>8.9600000000000009</v>
          </cell>
          <cell r="K425">
            <v>0</v>
          </cell>
          <cell r="L425" t="str">
            <v xml:space="preserve">   </v>
          </cell>
          <cell r="M425">
            <v>1</v>
          </cell>
          <cell r="N425">
            <v>0</v>
          </cell>
          <cell r="O425">
            <v>0</v>
          </cell>
          <cell r="P425" t="str">
            <v xml:space="preserve">   </v>
          </cell>
          <cell r="R425" t="str">
            <v>Comp292</v>
          </cell>
        </row>
        <row r="426">
          <cell r="A426">
            <v>5544</v>
          </cell>
          <cell r="B426" t="str">
            <v>F</v>
          </cell>
          <cell r="C426" t="str">
            <v>2.12.7.1.1.10</v>
          </cell>
          <cell r="D426" t="str">
            <v>Conector perfuração 10-95/1,5-10mm²</v>
          </cell>
          <cell r="E426" t="str">
            <v>un</v>
          </cell>
          <cell r="F426">
            <v>1</v>
          </cell>
          <cell r="G426">
            <v>8.9600000000000009</v>
          </cell>
          <cell r="H426">
            <v>8.9600000000000009</v>
          </cell>
          <cell r="I426">
            <v>8.9600000000000009</v>
          </cell>
          <cell r="J426">
            <v>8.9600000000000009</v>
          </cell>
          <cell r="K426">
            <v>0</v>
          </cell>
          <cell r="L426" t="str">
            <v xml:space="preserve">   </v>
          </cell>
          <cell r="M426">
            <v>1</v>
          </cell>
          <cell r="N426">
            <v>0</v>
          </cell>
          <cell r="O426">
            <v>0</v>
          </cell>
          <cell r="P426" t="str">
            <v xml:space="preserve">   </v>
          </cell>
          <cell r="R426" t="str">
            <v>Comp292</v>
          </cell>
        </row>
        <row r="427">
          <cell r="A427">
            <v>4860</v>
          </cell>
          <cell r="B427" t="str">
            <v>F</v>
          </cell>
          <cell r="C427" t="str">
            <v>2.12.4.1.1.10</v>
          </cell>
          <cell r="D427" t="str">
            <v>Conector perfuração 10-95/1,5-16mm²</v>
          </cell>
          <cell r="E427" t="str">
            <v>un</v>
          </cell>
          <cell r="F427">
            <v>1</v>
          </cell>
          <cell r="G427">
            <v>8.9600000000000009</v>
          </cell>
          <cell r="H427">
            <v>8.9600000000000009</v>
          </cell>
          <cell r="I427">
            <v>8.9600000000000009</v>
          </cell>
          <cell r="J427">
            <v>8.9600000000000009</v>
          </cell>
          <cell r="K427">
            <v>0</v>
          </cell>
          <cell r="L427" t="str">
            <v xml:space="preserve">   </v>
          </cell>
          <cell r="M427">
            <v>1</v>
          </cell>
          <cell r="N427">
            <v>0</v>
          </cell>
          <cell r="O427">
            <v>0</v>
          </cell>
          <cell r="P427" t="str">
            <v xml:space="preserve">   </v>
          </cell>
          <cell r="R427" t="str">
            <v>Comp293</v>
          </cell>
        </row>
        <row r="428">
          <cell r="A428">
            <v>5318</v>
          </cell>
          <cell r="B428" t="str">
            <v>F</v>
          </cell>
          <cell r="C428" t="str">
            <v>2.12.6.1.1.10</v>
          </cell>
          <cell r="D428" t="str">
            <v>Conector perfuração 10-95/1,5-16mm²</v>
          </cell>
          <cell r="E428" t="str">
            <v>un</v>
          </cell>
          <cell r="F428">
            <v>1</v>
          </cell>
          <cell r="G428">
            <v>8.9600000000000009</v>
          </cell>
          <cell r="H428">
            <v>8.9600000000000009</v>
          </cell>
          <cell r="I428">
            <v>8.9600000000000009</v>
          </cell>
          <cell r="J428">
            <v>8.9600000000000009</v>
          </cell>
          <cell r="K428">
            <v>0</v>
          </cell>
          <cell r="L428" t="str">
            <v xml:space="preserve">   </v>
          </cell>
          <cell r="M428">
            <v>1</v>
          </cell>
          <cell r="N428">
            <v>0</v>
          </cell>
          <cell r="O428">
            <v>0</v>
          </cell>
          <cell r="P428" t="str">
            <v xml:space="preserve">   </v>
          </cell>
          <cell r="R428" t="str">
            <v>Comp293</v>
          </cell>
        </row>
        <row r="429">
          <cell r="A429">
            <v>4408</v>
          </cell>
          <cell r="B429" t="str">
            <v>F</v>
          </cell>
          <cell r="C429" t="str">
            <v>2.12.2.1.1.10</v>
          </cell>
          <cell r="D429" t="str">
            <v>Conector perfuração 10-95/1,5-70mm²</v>
          </cell>
          <cell r="E429" t="str">
            <v>un</v>
          </cell>
          <cell r="F429">
            <v>1</v>
          </cell>
          <cell r="G429">
            <v>8.9600000000000009</v>
          </cell>
          <cell r="H429">
            <v>8.9600000000000009</v>
          </cell>
          <cell r="I429">
            <v>8.9600000000000009</v>
          </cell>
          <cell r="J429">
            <v>8.9600000000000009</v>
          </cell>
          <cell r="K429">
            <v>0</v>
          </cell>
          <cell r="L429" t="str">
            <v xml:space="preserve">   </v>
          </cell>
          <cell r="M429">
            <v>1</v>
          </cell>
          <cell r="N429">
            <v>0</v>
          </cell>
          <cell r="O429">
            <v>0</v>
          </cell>
          <cell r="P429" t="str">
            <v xml:space="preserve">   </v>
          </cell>
          <cell r="R429" t="str">
            <v>Comp294</v>
          </cell>
        </row>
        <row r="430">
          <cell r="A430">
            <v>4407</v>
          </cell>
          <cell r="B430" t="str">
            <v>F</v>
          </cell>
          <cell r="C430" t="str">
            <v>2.12.2.1.1.9</v>
          </cell>
          <cell r="D430" t="str">
            <v>Conector pressão (AMPACT)</v>
          </cell>
          <cell r="E430" t="str">
            <v>un</v>
          </cell>
          <cell r="F430">
            <v>4</v>
          </cell>
          <cell r="G430">
            <v>47.61</v>
          </cell>
          <cell r="H430">
            <v>190.44</v>
          </cell>
          <cell r="I430">
            <v>47.6</v>
          </cell>
          <cell r="J430">
            <v>190.4</v>
          </cell>
          <cell r="K430">
            <v>0.01</v>
          </cell>
          <cell r="L430" t="str">
            <v xml:space="preserve">   </v>
          </cell>
          <cell r="M430">
            <v>1.0002</v>
          </cell>
          <cell r="N430">
            <v>2.0000000000000001E-4</v>
          </cell>
          <cell r="O430">
            <v>0</v>
          </cell>
          <cell r="P430">
            <v>9.9999999999980105E-3</v>
          </cell>
          <cell r="R430" t="str">
            <v>Comp295</v>
          </cell>
        </row>
        <row r="431">
          <cell r="A431">
            <v>4633</v>
          </cell>
          <cell r="B431" t="str">
            <v>F</v>
          </cell>
          <cell r="C431" t="str">
            <v>2.12.3.1.1.9</v>
          </cell>
          <cell r="D431" t="str">
            <v>Conector pressão (AMPACT)</v>
          </cell>
          <cell r="E431" t="str">
            <v>un</v>
          </cell>
          <cell r="F431">
            <v>4</v>
          </cell>
          <cell r="G431">
            <v>47.61</v>
          </cell>
          <cell r="H431">
            <v>190.44</v>
          </cell>
          <cell r="I431">
            <v>47.6</v>
          </cell>
          <cell r="J431">
            <v>190.4</v>
          </cell>
          <cell r="K431">
            <v>0.01</v>
          </cell>
          <cell r="L431" t="str">
            <v xml:space="preserve">   </v>
          </cell>
          <cell r="M431">
            <v>1.0002</v>
          </cell>
          <cell r="N431">
            <v>2.0000000000000001E-4</v>
          </cell>
          <cell r="O431">
            <v>0</v>
          </cell>
          <cell r="P431">
            <v>9.9999999999980105E-3</v>
          </cell>
          <cell r="R431" t="str">
            <v>Comp295</v>
          </cell>
        </row>
        <row r="432">
          <cell r="A432">
            <v>4859</v>
          </cell>
          <cell r="B432" t="str">
            <v>F</v>
          </cell>
          <cell r="C432" t="str">
            <v>2.12.4.1.1.9</v>
          </cell>
          <cell r="D432" t="str">
            <v>Conector pressão (AMPACT)</v>
          </cell>
          <cell r="E432" t="str">
            <v>un</v>
          </cell>
          <cell r="F432">
            <v>4</v>
          </cell>
          <cell r="G432">
            <v>47.61</v>
          </cell>
          <cell r="H432">
            <v>190.44</v>
          </cell>
          <cell r="I432">
            <v>47.6</v>
          </cell>
          <cell r="J432">
            <v>190.4</v>
          </cell>
          <cell r="K432">
            <v>0.01</v>
          </cell>
          <cell r="L432" t="str">
            <v xml:space="preserve">   </v>
          </cell>
          <cell r="M432">
            <v>1.0002</v>
          </cell>
          <cell r="N432">
            <v>2.0000000000000001E-4</v>
          </cell>
          <cell r="O432">
            <v>0</v>
          </cell>
          <cell r="P432">
            <v>9.9999999999980105E-3</v>
          </cell>
          <cell r="R432" t="str">
            <v>Comp295</v>
          </cell>
        </row>
        <row r="433">
          <cell r="A433">
            <v>5317</v>
          </cell>
          <cell r="B433" t="str">
            <v>F</v>
          </cell>
          <cell r="C433" t="str">
            <v>2.12.6.1.1.9</v>
          </cell>
          <cell r="D433" t="str">
            <v>Conector pressão (AMPACT)</v>
          </cell>
          <cell r="E433" t="str">
            <v>un</v>
          </cell>
          <cell r="F433">
            <v>4</v>
          </cell>
          <cell r="G433">
            <v>47.61</v>
          </cell>
          <cell r="H433">
            <v>190.44</v>
          </cell>
          <cell r="I433">
            <v>47.6</v>
          </cell>
          <cell r="J433">
            <v>190.4</v>
          </cell>
          <cell r="K433">
            <v>0.01</v>
          </cell>
          <cell r="L433" t="str">
            <v xml:space="preserve">   </v>
          </cell>
          <cell r="M433">
            <v>1.0002</v>
          </cell>
          <cell r="N433">
            <v>2.0000000000000001E-4</v>
          </cell>
          <cell r="O433">
            <v>0</v>
          </cell>
          <cell r="P433">
            <v>9.9999999999980105E-3</v>
          </cell>
          <cell r="R433" t="str">
            <v>Comp295</v>
          </cell>
        </row>
        <row r="434">
          <cell r="A434">
            <v>5543</v>
          </cell>
          <cell r="B434" t="str">
            <v>F</v>
          </cell>
          <cell r="C434" t="str">
            <v>2.12.7.1.1.9</v>
          </cell>
          <cell r="D434" t="str">
            <v>Conector pressão (AMPACT)</v>
          </cell>
          <cell r="E434" t="str">
            <v>un</v>
          </cell>
          <cell r="F434">
            <v>4</v>
          </cell>
          <cell r="G434">
            <v>47.61</v>
          </cell>
          <cell r="H434">
            <v>190.44</v>
          </cell>
          <cell r="I434">
            <v>47.6</v>
          </cell>
          <cell r="J434">
            <v>190.4</v>
          </cell>
          <cell r="K434">
            <v>0.01</v>
          </cell>
          <cell r="L434" t="str">
            <v xml:space="preserve">   </v>
          </cell>
          <cell r="M434">
            <v>1.0002</v>
          </cell>
          <cell r="N434">
            <v>2.0000000000000001E-4</v>
          </cell>
          <cell r="O434">
            <v>0</v>
          </cell>
          <cell r="P434">
            <v>9.9999999999980105E-3</v>
          </cell>
          <cell r="R434" t="str">
            <v>Comp295</v>
          </cell>
        </row>
        <row r="435">
          <cell r="A435">
            <v>2160</v>
          </cell>
          <cell r="B435" t="str">
            <v>F</v>
          </cell>
          <cell r="C435" t="str">
            <v>2.2.4.1.1</v>
          </cell>
          <cell r="D435" t="str">
            <v>Conjunto  motor - bomba  submersível,  Q=190,30 l/s,  AMT =  16,00 m,  P= 60 CV</v>
          </cell>
          <cell r="E435" t="str">
            <v>un</v>
          </cell>
          <cell r="F435">
            <v>1</v>
          </cell>
          <cell r="G435">
            <v>306158.40000000002</v>
          </cell>
          <cell r="H435">
            <v>306158.40000000002</v>
          </cell>
          <cell r="I435">
            <v>309937.2</v>
          </cell>
          <cell r="J435">
            <v>309937.2</v>
          </cell>
          <cell r="K435">
            <v>-3778.8</v>
          </cell>
          <cell r="L435" t="str">
            <v xml:space="preserve">   </v>
          </cell>
          <cell r="M435">
            <v>0.98780000000000001</v>
          </cell>
          <cell r="N435">
            <v>-1.2200000000000001E-2</v>
          </cell>
          <cell r="O435">
            <v>0</v>
          </cell>
          <cell r="P435" t="str">
            <v xml:space="preserve">   </v>
          </cell>
          <cell r="R435" t="str">
            <v>Comp301</v>
          </cell>
        </row>
        <row r="436">
          <cell r="A436">
            <v>3489</v>
          </cell>
          <cell r="B436" t="str">
            <v>F</v>
          </cell>
          <cell r="C436" t="str">
            <v>2.7.5.11.1</v>
          </cell>
          <cell r="D436" t="str">
            <v>Conjunto motor-bomba submersível, Q=133,63 l/s, Hm = 11,12 m, P= 35 CV</v>
          </cell>
          <cell r="E436" t="str">
            <v>pç</v>
          </cell>
          <cell r="F436">
            <v>2</v>
          </cell>
          <cell r="G436">
            <v>291651.95</v>
          </cell>
          <cell r="H436">
            <v>583303.9</v>
          </cell>
          <cell r="I436">
            <v>182316</v>
          </cell>
          <cell r="J436">
            <v>364632</v>
          </cell>
          <cell r="K436">
            <v>109335.95</v>
          </cell>
          <cell r="L436" t="str">
            <v>erro</v>
          </cell>
          <cell r="M436">
            <v>1.5996999999999999</v>
          </cell>
          <cell r="N436">
            <v>0.59970000000000001</v>
          </cell>
          <cell r="O436">
            <v>0</v>
          </cell>
          <cell r="P436">
            <v>109335.95</v>
          </cell>
          <cell r="R436" t="str">
            <v>Comp300</v>
          </cell>
        </row>
        <row r="437">
          <cell r="A437">
            <v>3138</v>
          </cell>
          <cell r="B437" t="str">
            <v>F</v>
          </cell>
          <cell r="C437" t="str">
            <v>2.6.5.11.1</v>
          </cell>
          <cell r="D437" t="str">
            <v>Conjunto motor-bomba submersível, Q=22,19 l/s, Hm = 16,35 m, P= 10 CV</v>
          </cell>
          <cell r="E437" t="str">
            <v>pç</v>
          </cell>
          <cell r="F437">
            <v>2</v>
          </cell>
          <cell r="G437">
            <v>31847.87</v>
          </cell>
          <cell r="H437">
            <v>63695.74</v>
          </cell>
          <cell r="I437">
            <v>32002</v>
          </cell>
          <cell r="J437">
            <v>64004</v>
          </cell>
          <cell r="K437">
            <v>-154.13</v>
          </cell>
          <cell r="L437" t="str">
            <v xml:space="preserve">   </v>
          </cell>
          <cell r="M437">
            <v>0.99519999999999997</v>
          </cell>
          <cell r="N437">
            <v>-4.7999999999999996E-3</v>
          </cell>
          <cell r="O437">
            <v>0</v>
          </cell>
          <cell r="P437" t="str">
            <v xml:space="preserve">   </v>
          </cell>
          <cell r="R437" t="str">
            <v>Comp297</v>
          </cell>
        </row>
        <row r="438">
          <cell r="A438">
            <v>3775</v>
          </cell>
          <cell r="B438" t="str">
            <v>F</v>
          </cell>
          <cell r="C438" t="str">
            <v>2.8.5.11.1</v>
          </cell>
          <cell r="D438" t="str">
            <v>Conjunto motor-bomba submersível, Q=27,59 l/s, Hm = 7,83 m, P= 5 CV</v>
          </cell>
          <cell r="E438" t="str">
            <v>pç</v>
          </cell>
          <cell r="F438">
            <v>2</v>
          </cell>
          <cell r="G438">
            <v>20185</v>
          </cell>
          <cell r="H438">
            <v>40370</v>
          </cell>
          <cell r="I438">
            <v>32002</v>
          </cell>
          <cell r="J438">
            <v>64004</v>
          </cell>
          <cell r="K438">
            <v>-11817</v>
          </cell>
          <cell r="L438" t="str">
            <v xml:space="preserve">   </v>
          </cell>
          <cell r="M438">
            <v>0.63070000000000004</v>
          </cell>
          <cell r="N438">
            <v>-0.36930000000000002</v>
          </cell>
          <cell r="O438">
            <v>0</v>
          </cell>
          <cell r="P438" t="str">
            <v xml:space="preserve">   </v>
          </cell>
          <cell r="R438" t="str">
            <v>Comp296</v>
          </cell>
        </row>
        <row r="439">
          <cell r="A439">
            <v>4058</v>
          </cell>
          <cell r="B439" t="str">
            <v>F</v>
          </cell>
          <cell r="C439" t="str">
            <v>2.9.5.11.1</v>
          </cell>
          <cell r="D439" t="str">
            <v>Conjunto motor-bomba submersível, Q=27,59 l/s, Hm = 7,83 m, P= 5 CV</v>
          </cell>
          <cell r="E439" t="str">
            <v>pç</v>
          </cell>
          <cell r="F439">
            <v>2</v>
          </cell>
          <cell r="G439">
            <v>20185</v>
          </cell>
          <cell r="H439">
            <v>40370</v>
          </cell>
          <cell r="I439">
            <v>32002</v>
          </cell>
          <cell r="J439">
            <v>64004</v>
          </cell>
          <cell r="K439">
            <v>-11817</v>
          </cell>
          <cell r="L439" t="str">
            <v xml:space="preserve">   </v>
          </cell>
          <cell r="M439">
            <v>0.63070000000000004</v>
          </cell>
          <cell r="N439">
            <v>-0.36930000000000002</v>
          </cell>
          <cell r="O439">
            <v>0</v>
          </cell>
          <cell r="P439" t="str">
            <v xml:space="preserve">   </v>
          </cell>
          <cell r="R439" t="str">
            <v>Comp296</v>
          </cell>
        </row>
        <row r="440">
          <cell r="A440">
            <v>2706</v>
          </cell>
          <cell r="B440" t="str">
            <v>F</v>
          </cell>
          <cell r="C440" t="str">
            <v>2.4.5.11.1</v>
          </cell>
          <cell r="D440" t="str">
            <v>Conjunto motor-bomba submersível, Q=49,59 l/s, Hm = 13,84 m, P= 20 CV</v>
          </cell>
          <cell r="E440" t="str">
            <v>pç</v>
          </cell>
          <cell r="F440">
            <v>2</v>
          </cell>
          <cell r="G440">
            <v>35202.879999999997</v>
          </cell>
          <cell r="H440">
            <v>70405.759999999995</v>
          </cell>
          <cell r="I440">
            <v>55656</v>
          </cell>
          <cell r="J440">
            <v>111312</v>
          </cell>
          <cell r="K440">
            <v>-20453.12</v>
          </cell>
          <cell r="L440" t="str">
            <v xml:space="preserve">   </v>
          </cell>
          <cell r="M440">
            <v>0.63249999999999995</v>
          </cell>
          <cell r="N440">
            <v>-0.36749999999999999</v>
          </cell>
          <cell r="O440">
            <v>0</v>
          </cell>
          <cell r="P440" t="str">
            <v xml:space="preserve">   </v>
          </cell>
          <cell r="R440" t="str">
            <v>Comp298</v>
          </cell>
        </row>
        <row r="441">
          <cell r="A441">
            <v>2410</v>
          </cell>
          <cell r="B441" t="str">
            <v>F</v>
          </cell>
          <cell r="C441" t="str">
            <v>2.3.5.11.1</v>
          </cell>
          <cell r="D441" t="str">
            <v>Conjunto motor-bomba submersível, Q=72,37 l/s, Hm = 18,14 m, P= 30 CV</v>
          </cell>
          <cell r="E441" t="str">
            <v>pç</v>
          </cell>
          <cell r="F441">
            <v>2</v>
          </cell>
          <cell r="G441">
            <v>63804.480000000003</v>
          </cell>
          <cell r="H441">
            <v>127608.96000000001</v>
          </cell>
          <cell r="I441">
            <v>83484</v>
          </cell>
          <cell r="J441">
            <v>166968</v>
          </cell>
          <cell r="K441">
            <v>-19679.52</v>
          </cell>
          <cell r="L441" t="str">
            <v xml:space="preserve">   </v>
          </cell>
          <cell r="M441">
            <v>0.76429999999999998</v>
          </cell>
          <cell r="N441">
            <v>-0.23569999999999999</v>
          </cell>
          <cell r="O441">
            <v>0</v>
          </cell>
          <cell r="P441" t="str">
            <v xml:space="preserve">   </v>
          </cell>
          <cell r="R441" t="str">
            <v>Comp299</v>
          </cell>
        </row>
        <row r="442">
          <cell r="A442">
            <v>1942</v>
          </cell>
          <cell r="B442" t="str">
            <v>F</v>
          </cell>
          <cell r="C442" t="str">
            <v>1.19.1.13.4</v>
          </cell>
          <cell r="D442" t="str">
            <v>Conjunto Motor-Bomba, Centrífuga, de Eixo Horizontal, com rotação nominal de 1.770 rpm e potencia de 100Cv.  Rendimento igual a 80%.  Ponto de trabalho desejado (648m3/h x 25,0mca).</v>
          </cell>
          <cell r="E442" t="str">
            <v>un</v>
          </cell>
          <cell r="F442">
            <v>2</v>
          </cell>
          <cell r="G442">
            <v>29445</v>
          </cell>
          <cell r="H442">
            <v>58890</v>
          </cell>
          <cell r="I442">
            <v>181050</v>
          </cell>
          <cell r="J442">
            <v>362100</v>
          </cell>
          <cell r="K442">
            <v>-151605</v>
          </cell>
          <cell r="L442" t="str">
            <v xml:space="preserve">   </v>
          </cell>
          <cell r="M442">
            <v>0.16259999999999999</v>
          </cell>
          <cell r="N442">
            <v>-0.83740000000000003</v>
          </cell>
          <cell r="O442">
            <v>0</v>
          </cell>
          <cell r="P442" t="str">
            <v xml:space="preserve">   </v>
          </cell>
          <cell r="R442" t="str">
            <v>Comp302</v>
          </cell>
        </row>
        <row r="443">
          <cell r="A443">
            <v>1943</v>
          </cell>
          <cell r="B443" t="str">
            <v>F</v>
          </cell>
          <cell r="C443" t="str">
            <v>1.19.1.13.5</v>
          </cell>
          <cell r="D443" t="str">
            <v>Conjunto Motor-Bomba, Centrífuga, de Eixo Horizontal, com rotação nominal de 1.770 rpm e potencia de 100Cv.  Rendimento igual a 80%.  Ponto de trabalho desejado (648m3/h x 25,0mca).</v>
          </cell>
          <cell r="E443" t="str">
            <v>un</v>
          </cell>
          <cell r="F443">
            <v>2</v>
          </cell>
          <cell r="G443">
            <v>29445</v>
          </cell>
          <cell r="H443">
            <v>58890</v>
          </cell>
          <cell r="I443">
            <v>181050</v>
          </cell>
          <cell r="J443">
            <v>362100</v>
          </cell>
          <cell r="K443">
            <v>-151605</v>
          </cell>
          <cell r="L443" t="str">
            <v xml:space="preserve">   </v>
          </cell>
          <cell r="M443">
            <v>0.16259999999999999</v>
          </cell>
          <cell r="N443">
            <v>-0.83740000000000003</v>
          </cell>
          <cell r="O443">
            <v>0</v>
          </cell>
          <cell r="P443" t="str">
            <v xml:space="preserve">   </v>
          </cell>
          <cell r="R443" t="str">
            <v>Comp302</v>
          </cell>
        </row>
        <row r="444">
          <cell r="A444">
            <v>4650</v>
          </cell>
          <cell r="B444" t="str">
            <v>F</v>
          </cell>
          <cell r="C444" t="str">
            <v>2.12.3.1.1.26</v>
          </cell>
          <cell r="D444" t="str">
            <v>Conjunto para medição polifásica baixa tensão, CM2 conforme norma CELPA</v>
          </cell>
          <cell r="E444" t="str">
            <v>un</v>
          </cell>
          <cell r="F444">
            <v>1</v>
          </cell>
          <cell r="G444">
            <v>500.01</v>
          </cell>
          <cell r="H444">
            <v>500.01</v>
          </cell>
          <cell r="I444">
            <v>500</v>
          </cell>
          <cell r="J444">
            <v>500</v>
          </cell>
          <cell r="K444">
            <v>0.01</v>
          </cell>
          <cell r="L444" t="str">
            <v xml:space="preserve">   </v>
          </cell>
          <cell r="M444">
            <v>1</v>
          </cell>
          <cell r="N444">
            <v>0</v>
          </cell>
          <cell r="O444">
            <v>0</v>
          </cell>
          <cell r="P444">
            <v>9.9999999999909103E-3</v>
          </cell>
          <cell r="R444" t="str">
            <v>Comp303</v>
          </cell>
        </row>
        <row r="445">
          <cell r="A445">
            <v>4875</v>
          </cell>
          <cell r="B445" t="str">
            <v>F</v>
          </cell>
          <cell r="C445" t="str">
            <v>2.12.4.1.1.25</v>
          </cell>
          <cell r="D445" t="str">
            <v>Conjunto para medição polifásica baixa tensão, CM2 conforme norma CELPA</v>
          </cell>
          <cell r="E445" t="str">
            <v>un</v>
          </cell>
          <cell r="F445">
            <v>1</v>
          </cell>
          <cell r="G445">
            <v>500.01</v>
          </cell>
          <cell r="H445">
            <v>500.01</v>
          </cell>
          <cell r="I445">
            <v>500</v>
          </cell>
          <cell r="J445">
            <v>500</v>
          </cell>
          <cell r="K445">
            <v>0.01</v>
          </cell>
          <cell r="L445" t="str">
            <v xml:space="preserve">   </v>
          </cell>
          <cell r="M445">
            <v>1</v>
          </cell>
          <cell r="N445">
            <v>0</v>
          </cell>
          <cell r="O445">
            <v>0</v>
          </cell>
          <cell r="P445">
            <v>9.9999999999909103E-3</v>
          </cell>
          <cell r="R445" t="str">
            <v>Comp303</v>
          </cell>
        </row>
        <row r="446">
          <cell r="A446">
            <v>5333</v>
          </cell>
          <cell r="B446" t="str">
            <v>F</v>
          </cell>
          <cell r="C446" t="str">
            <v>2.12.6.1.1.25</v>
          </cell>
          <cell r="D446" t="str">
            <v>Conjunto para medição polifásica baixa tensão, CM2 conforme norma CELPA</v>
          </cell>
          <cell r="E446" t="str">
            <v>un</v>
          </cell>
          <cell r="F446">
            <v>1</v>
          </cell>
          <cell r="G446">
            <v>500.01</v>
          </cell>
          <cell r="H446">
            <v>500.01</v>
          </cell>
          <cell r="I446">
            <v>500</v>
          </cell>
          <cell r="J446">
            <v>500</v>
          </cell>
          <cell r="K446">
            <v>0.01</v>
          </cell>
          <cell r="L446" t="str">
            <v xml:space="preserve">   </v>
          </cell>
          <cell r="M446">
            <v>1</v>
          </cell>
          <cell r="N446">
            <v>0</v>
          </cell>
          <cell r="O446">
            <v>0</v>
          </cell>
          <cell r="P446">
            <v>9.9999999999909103E-3</v>
          </cell>
          <cell r="R446" t="str">
            <v>Comp303</v>
          </cell>
        </row>
        <row r="447">
          <cell r="A447">
            <v>5559</v>
          </cell>
          <cell r="B447" t="str">
            <v>F</v>
          </cell>
          <cell r="C447" t="str">
            <v>2.12.7.1.1.25</v>
          </cell>
          <cell r="D447" t="str">
            <v>Conjunto para medição polifásica baixa tensão, CM2 conforme norma CELPA</v>
          </cell>
          <cell r="E447" t="str">
            <v>un</v>
          </cell>
          <cell r="F447">
            <v>1</v>
          </cell>
          <cell r="G447">
            <v>500.01</v>
          </cell>
          <cell r="H447">
            <v>500.01</v>
          </cell>
          <cell r="I447">
            <v>500</v>
          </cell>
          <cell r="J447">
            <v>500</v>
          </cell>
          <cell r="K447">
            <v>0.01</v>
          </cell>
          <cell r="L447" t="str">
            <v xml:space="preserve">   </v>
          </cell>
          <cell r="M447">
            <v>1</v>
          </cell>
          <cell r="N447">
            <v>0</v>
          </cell>
          <cell r="O447">
            <v>0</v>
          </cell>
          <cell r="P447">
            <v>9.9999999999909103E-3</v>
          </cell>
          <cell r="R447" t="str">
            <v>Comp303</v>
          </cell>
        </row>
        <row r="448">
          <cell r="A448">
            <v>4424</v>
          </cell>
          <cell r="B448" t="str">
            <v>F</v>
          </cell>
          <cell r="C448" t="str">
            <v>2.12.2.1.1.26</v>
          </cell>
          <cell r="D448" t="str">
            <v>Conjunto para medição polifásica baixa tensão, CM3 conforme norma CELPA</v>
          </cell>
          <cell r="E448" t="str">
            <v>un</v>
          </cell>
          <cell r="F448">
            <v>1</v>
          </cell>
          <cell r="G448">
            <v>500.01</v>
          </cell>
          <cell r="H448">
            <v>500.01</v>
          </cell>
          <cell r="I448">
            <v>500</v>
          </cell>
          <cell r="J448">
            <v>500</v>
          </cell>
          <cell r="K448">
            <v>0.01</v>
          </cell>
          <cell r="L448" t="str">
            <v xml:space="preserve">   </v>
          </cell>
          <cell r="M448">
            <v>1</v>
          </cell>
          <cell r="N448">
            <v>0</v>
          </cell>
          <cell r="O448">
            <v>0</v>
          </cell>
          <cell r="P448">
            <v>9.9999999999909103E-3</v>
          </cell>
          <cell r="R448" t="str">
            <v>Comp304</v>
          </cell>
        </row>
        <row r="449">
          <cell r="A449">
            <v>1121</v>
          </cell>
          <cell r="B449" t="str">
            <v>F</v>
          </cell>
          <cell r="C449" t="str">
            <v>1.9.3.3.1</v>
          </cell>
          <cell r="D449" t="str">
            <v>Controlador programavel ( plc) montado em armário elétrico,com painel de baixa tensão,fonte, e/s digitais e analógicas</v>
          </cell>
          <cell r="E449" t="str">
            <v>UN</v>
          </cell>
          <cell r="F449">
            <v>3</v>
          </cell>
          <cell r="G449">
            <v>60550</v>
          </cell>
          <cell r="H449">
            <v>181650</v>
          </cell>
          <cell r="I449">
            <v>61040</v>
          </cell>
          <cell r="J449">
            <v>183120</v>
          </cell>
          <cell r="K449">
            <v>-490</v>
          </cell>
          <cell r="L449" t="str">
            <v xml:space="preserve">   </v>
          </cell>
          <cell r="M449">
            <v>0.99199999999999999</v>
          </cell>
          <cell r="N449">
            <v>-8.0000000000000002E-3</v>
          </cell>
          <cell r="O449">
            <v>0</v>
          </cell>
          <cell r="P449" t="str">
            <v xml:space="preserve">   </v>
          </cell>
          <cell r="R449" t="str">
            <v>Comp305</v>
          </cell>
        </row>
        <row r="450">
          <cell r="A450">
            <v>1254</v>
          </cell>
          <cell r="B450" t="str">
            <v>F</v>
          </cell>
          <cell r="C450" t="str">
            <v>1.11.5.1</v>
          </cell>
          <cell r="D450" t="str">
            <v>Controlador programavel ( plc) montado em armário elétrico,com painel de baixa tensão,fonte, e/s digitais e analógicas</v>
          </cell>
          <cell r="E450" t="str">
            <v>UN</v>
          </cell>
          <cell r="F450">
            <v>3</v>
          </cell>
          <cell r="G450">
            <v>60550</v>
          </cell>
          <cell r="H450">
            <v>181650</v>
          </cell>
          <cell r="I450">
            <v>61040</v>
          </cell>
          <cell r="J450">
            <v>183120</v>
          </cell>
          <cell r="K450">
            <v>-490</v>
          </cell>
          <cell r="L450" t="str">
            <v xml:space="preserve">   </v>
          </cell>
          <cell r="M450">
            <v>0.99199999999999999</v>
          </cell>
          <cell r="N450">
            <v>-8.0000000000000002E-3</v>
          </cell>
          <cell r="O450">
            <v>0</v>
          </cell>
          <cell r="P450" t="str">
            <v xml:space="preserve">   </v>
          </cell>
          <cell r="R450" t="str">
            <v>Comp305</v>
          </cell>
        </row>
        <row r="451">
          <cell r="A451">
            <v>1330</v>
          </cell>
          <cell r="B451" t="str">
            <v>F</v>
          </cell>
          <cell r="C451" t="str">
            <v>1.12.5.1</v>
          </cell>
          <cell r="D451" t="str">
            <v>Controlador programavel ( plc) montado em armário elétrico,com painel de baixa tensão,fonte, e/s digitais e analógicas</v>
          </cell>
          <cell r="E451" t="str">
            <v>UN</v>
          </cell>
          <cell r="F451">
            <v>3</v>
          </cell>
          <cell r="G451">
            <v>60550</v>
          </cell>
          <cell r="H451">
            <v>181650</v>
          </cell>
          <cell r="I451">
            <v>61040</v>
          </cell>
          <cell r="J451">
            <v>183120</v>
          </cell>
          <cell r="K451">
            <v>-490</v>
          </cell>
          <cell r="L451" t="str">
            <v xml:space="preserve">   </v>
          </cell>
          <cell r="M451">
            <v>0.99199999999999999</v>
          </cell>
          <cell r="N451">
            <v>-8.0000000000000002E-3</v>
          </cell>
          <cell r="O451">
            <v>0</v>
          </cell>
          <cell r="P451" t="str">
            <v xml:space="preserve">   </v>
          </cell>
          <cell r="R451" t="str">
            <v>Comp305</v>
          </cell>
        </row>
        <row r="452">
          <cell r="A452">
            <v>4197</v>
          </cell>
          <cell r="B452" t="str">
            <v>F</v>
          </cell>
          <cell r="C452" t="str">
            <v>2.10.7.1.7.3</v>
          </cell>
          <cell r="D452" t="str">
            <v>Cruzeta C/Bolsas Jgs Fofo Dn 600X400 Inclusive Anel Borracha</v>
          </cell>
          <cell r="E452" t="str">
            <v>pc</v>
          </cell>
          <cell r="F452">
            <v>2</v>
          </cell>
          <cell r="G452">
            <v>5294.89</v>
          </cell>
          <cell r="H452">
            <v>10589.78</v>
          </cell>
          <cell r="I452">
            <v>5294.89</v>
          </cell>
          <cell r="J452">
            <v>10589.78</v>
          </cell>
          <cell r="K452">
            <v>0</v>
          </cell>
          <cell r="L452" t="str">
            <v xml:space="preserve">   </v>
          </cell>
          <cell r="M452">
            <v>1</v>
          </cell>
          <cell r="N452">
            <v>0</v>
          </cell>
          <cell r="O452">
            <v>0</v>
          </cell>
          <cell r="P452" t="str">
            <v xml:space="preserve">   </v>
          </cell>
          <cell r="R452" t="str">
            <v>1668</v>
          </cell>
        </row>
        <row r="453">
          <cell r="A453">
            <v>1692</v>
          </cell>
          <cell r="B453" t="str">
            <v>F</v>
          </cell>
          <cell r="C453" t="str">
            <v>1.16.5.1.2</v>
          </cell>
          <cell r="D453" t="str">
            <v>Cruzeta de concreto 2400mm</v>
          </cell>
          <cell r="E453" t="str">
            <v>un</v>
          </cell>
          <cell r="F453">
            <v>8</v>
          </cell>
          <cell r="G453">
            <v>163.13999999999999</v>
          </cell>
          <cell r="H453">
            <v>1305.1199999999999</v>
          </cell>
          <cell r="I453">
            <v>163.13999999999999</v>
          </cell>
          <cell r="J453">
            <v>1305.1199999999999</v>
          </cell>
          <cell r="K453">
            <v>0</v>
          </cell>
          <cell r="L453" t="str">
            <v xml:space="preserve">   </v>
          </cell>
          <cell r="M453">
            <v>1</v>
          </cell>
          <cell r="N453">
            <v>0</v>
          </cell>
          <cell r="O453">
            <v>0</v>
          </cell>
          <cell r="P453" t="str">
            <v xml:space="preserve">   </v>
          </cell>
          <cell r="R453" t="str">
            <v>Comp306</v>
          </cell>
        </row>
        <row r="454">
          <cell r="A454">
            <v>4280</v>
          </cell>
          <cell r="B454" t="str">
            <v>F</v>
          </cell>
          <cell r="C454" t="str">
            <v>2.12.1.1.1.2</v>
          </cell>
          <cell r="D454" t="str">
            <v>Cruzeta de concreto 2400mm</v>
          </cell>
          <cell r="E454" t="str">
            <v>un</v>
          </cell>
          <cell r="F454">
            <v>8</v>
          </cell>
          <cell r="G454">
            <v>163.13999999999999</v>
          </cell>
          <cell r="H454">
            <v>1305.1199999999999</v>
          </cell>
          <cell r="I454">
            <v>163.13999999999999</v>
          </cell>
          <cell r="J454">
            <v>1305.1199999999999</v>
          </cell>
          <cell r="K454">
            <v>0</v>
          </cell>
          <cell r="L454" t="str">
            <v xml:space="preserve">   </v>
          </cell>
          <cell r="M454">
            <v>1</v>
          </cell>
          <cell r="N454">
            <v>0</v>
          </cell>
          <cell r="O454">
            <v>0</v>
          </cell>
          <cell r="P454" t="str">
            <v xml:space="preserve">   </v>
          </cell>
          <cell r="R454" t="str">
            <v>Comp306</v>
          </cell>
        </row>
        <row r="455">
          <cell r="A455">
            <v>5077</v>
          </cell>
          <cell r="B455" t="str">
            <v>F</v>
          </cell>
          <cell r="C455" t="str">
            <v>2.12.5.1.1.2</v>
          </cell>
          <cell r="D455" t="str">
            <v>Cruzeta de concreto 2400mm</v>
          </cell>
          <cell r="E455" t="str">
            <v>un</v>
          </cell>
          <cell r="F455">
            <v>8</v>
          </cell>
          <cell r="G455">
            <v>163.13999999999999</v>
          </cell>
          <cell r="H455">
            <v>1305.1199999999999</v>
          </cell>
          <cell r="I455">
            <v>163.13999999999999</v>
          </cell>
          <cell r="J455">
            <v>1305.1199999999999</v>
          </cell>
          <cell r="K455">
            <v>0</v>
          </cell>
          <cell r="L455" t="str">
            <v xml:space="preserve">   </v>
          </cell>
          <cell r="M455">
            <v>1</v>
          </cell>
          <cell r="N455">
            <v>0</v>
          </cell>
          <cell r="O455">
            <v>0</v>
          </cell>
          <cell r="P455" t="str">
            <v xml:space="preserve">   </v>
          </cell>
          <cell r="R455" t="str">
            <v>Comp306</v>
          </cell>
        </row>
        <row r="456">
          <cell r="A456">
            <v>499</v>
          </cell>
          <cell r="B456" t="str">
            <v>F</v>
          </cell>
          <cell r="C456" t="str">
            <v>1.8.2.4.1.12</v>
          </cell>
          <cell r="D456" t="str">
            <v>Cruzeta C/Bolsas Jgs Fofo Dn 150X100 Inclusive Anel Borracha</v>
          </cell>
          <cell r="E456" t="str">
            <v>pç</v>
          </cell>
          <cell r="F456">
            <v>11</v>
          </cell>
          <cell r="G456">
            <v>380.68</v>
          </cell>
          <cell r="H456">
            <v>4187.4799999999996</v>
          </cell>
          <cell r="I456">
            <v>380.68</v>
          </cell>
          <cell r="J456">
            <v>4187.4799999999996</v>
          </cell>
          <cell r="K456">
            <v>0</v>
          </cell>
          <cell r="L456" t="str">
            <v xml:space="preserve">   </v>
          </cell>
          <cell r="M456">
            <v>1</v>
          </cell>
          <cell r="N456">
            <v>0</v>
          </cell>
          <cell r="O456">
            <v>0</v>
          </cell>
          <cell r="P456" t="str">
            <v xml:space="preserve">   </v>
          </cell>
          <cell r="R456" t="str">
            <v>1672</v>
          </cell>
        </row>
        <row r="457">
          <cell r="A457">
            <v>675</v>
          </cell>
          <cell r="B457" t="str">
            <v>F</v>
          </cell>
          <cell r="C457" t="str">
            <v>1.8.3.4.1.6</v>
          </cell>
          <cell r="D457" t="str">
            <v>Cruzeta C/Bolsas Jgs Fofo Dn 150X100 Inclusive Anel Borracha</v>
          </cell>
          <cell r="E457" t="str">
            <v>pç</v>
          </cell>
          <cell r="F457">
            <v>6</v>
          </cell>
          <cell r="G457">
            <v>380.68</v>
          </cell>
          <cell r="H457">
            <v>2284.08</v>
          </cell>
          <cell r="I457">
            <v>380.68</v>
          </cell>
          <cell r="J457">
            <v>2284.08</v>
          </cell>
          <cell r="K457">
            <v>0</v>
          </cell>
          <cell r="L457" t="str">
            <v xml:space="preserve">   </v>
          </cell>
          <cell r="M457">
            <v>1</v>
          </cell>
          <cell r="N457">
            <v>0</v>
          </cell>
          <cell r="O457">
            <v>0</v>
          </cell>
          <cell r="P457" t="str">
            <v xml:space="preserve">   </v>
          </cell>
          <cell r="R457" t="str">
            <v>1672</v>
          </cell>
        </row>
        <row r="458">
          <cell r="A458">
            <v>814</v>
          </cell>
          <cell r="B458" t="str">
            <v>F</v>
          </cell>
          <cell r="C458" t="str">
            <v>1.8.4.4.1.7</v>
          </cell>
          <cell r="D458" t="str">
            <v>Cruzeta C/Bolsas Jgs Fofo Dn 150X100 Inclusive Anel Borracha</v>
          </cell>
          <cell r="E458" t="str">
            <v>pç</v>
          </cell>
          <cell r="F458">
            <v>4</v>
          </cell>
          <cell r="G458">
            <v>380.68</v>
          </cell>
          <cell r="H458">
            <v>1522.72</v>
          </cell>
          <cell r="I458">
            <v>380.68</v>
          </cell>
          <cell r="J458">
            <v>1522.72</v>
          </cell>
          <cell r="K458">
            <v>0</v>
          </cell>
          <cell r="L458" t="str">
            <v xml:space="preserve">   </v>
          </cell>
          <cell r="M458">
            <v>1</v>
          </cell>
          <cell r="N458">
            <v>0</v>
          </cell>
          <cell r="O458">
            <v>0</v>
          </cell>
          <cell r="P458" t="str">
            <v xml:space="preserve">   </v>
          </cell>
          <cell r="R458" t="str">
            <v>1672</v>
          </cell>
        </row>
        <row r="459">
          <cell r="A459">
            <v>676</v>
          </cell>
          <cell r="B459" t="str">
            <v>F</v>
          </cell>
          <cell r="C459" t="str">
            <v>1.8.3.4.1.7</v>
          </cell>
          <cell r="D459" t="str">
            <v>Cruzeta C/Bolsas Jgs Fofo Dn 200X100 Inclusive Anel Borracha</v>
          </cell>
          <cell r="E459" t="str">
            <v>pç</v>
          </cell>
          <cell r="F459">
            <v>2</v>
          </cell>
          <cell r="G459">
            <v>671.13</v>
          </cell>
          <cell r="H459">
            <v>1342.26</v>
          </cell>
          <cell r="I459">
            <v>671.13</v>
          </cell>
          <cell r="J459">
            <v>1342.26</v>
          </cell>
          <cell r="K459">
            <v>0</v>
          </cell>
          <cell r="L459" t="str">
            <v xml:space="preserve">   </v>
          </cell>
          <cell r="M459">
            <v>1</v>
          </cell>
          <cell r="N459">
            <v>0</v>
          </cell>
          <cell r="O459">
            <v>0</v>
          </cell>
          <cell r="P459" t="str">
            <v xml:space="preserve">   </v>
          </cell>
          <cell r="R459" t="str">
            <v>1658</v>
          </cell>
        </row>
        <row r="460">
          <cell r="A460">
            <v>500</v>
          </cell>
          <cell r="B460" t="str">
            <v>F</v>
          </cell>
          <cell r="C460" t="str">
            <v>1.8.2.4.1.13</v>
          </cell>
          <cell r="D460" t="str">
            <v>Cruzeta de redução C/Bolsas JGS FºF° DN (200X150)mm, Inclusive anel de borracha</v>
          </cell>
          <cell r="E460" t="str">
            <v>pç</v>
          </cell>
          <cell r="F460">
            <v>3</v>
          </cell>
          <cell r="G460">
            <v>936.98</v>
          </cell>
          <cell r="H460">
            <v>2810.94</v>
          </cell>
          <cell r="I460">
            <v>936.98</v>
          </cell>
          <cell r="J460">
            <v>2810.94</v>
          </cell>
          <cell r="K460">
            <v>0</v>
          </cell>
          <cell r="L460" t="str">
            <v xml:space="preserve">   </v>
          </cell>
          <cell r="M460">
            <v>1</v>
          </cell>
          <cell r="N460">
            <v>0</v>
          </cell>
          <cell r="O460">
            <v>0</v>
          </cell>
          <cell r="P460" t="str">
            <v xml:space="preserve">   </v>
          </cell>
          <cell r="R460" t="str">
            <v>Comp307</v>
          </cell>
        </row>
        <row r="461">
          <cell r="A461">
            <v>677</v>
          </cell>
          <cell r="B461" t="str">
            <v>F</v>
          </cell>
          <cell r="C461" t="str">
            <v>1.8.3.4.1.8</v>
          </cell>
          <cell r="D461" t="str">
            <v>Cruzeta de redução C/Bolsas JGS FºF° DN (200X150)mm, Inclusive anel de borracha</v>
          </cell>
          <cell r="E461" t="str">
            <v>pç</v>
          </cell>
          <cell r="F461">
            <v>1</v>
          </cell>
          <cell r="G461">
            <v>936.98</v>
          </cell>
          <cell r="H461">
            <v>936.98</v>
          </cell>
          <cell r="I461">
            <v>936.98</v>
          </cell>
          <cell r="J461">
            <v>936.98</v>
          </cell>
          <cell r="K461">
            <v>0</v>
          </cell>
          <cell r="L461" t="str">
            <v xml:space="preserve">   </v>
          </cell>
          <cell r="M461">
            <v>1</v>
          </cell>
          <cell r="N461">
            <v>0</v>
          </cell>
          <cell r="O461">
            <v>0</v>
          </cell>
          <cell r="P461" t="str">
            <v xml:space="preserve">   </v>
          </cell>
          <cell r="R461" t="str">
            <v>Comp307</v>
          </cell>
        </row>
        <row r="462">
          <cell r="A462">
            <v>501</v>
          </cell>
          <cell r="B462" t="str">
            <v>F</v>
          </cell>
          <cell r="C462" t="str">
            <v>1.8.2.4.1.14</v>
          </cell>
          <cell r="D462" t="str">
            <v>Cruzeta C/Bolsas Jgs Fofo Dn 250X100 Inclusive Anel Borracha</v>
          </cell>
          <cell r="E462" t="str">
            <v>pç</v>
          </cell>
          <cell r="F462">
            <v>2</v>
          </cell>
          <cell r="G462">
            <v>1151.22</v>
          </cell>
          <cell r="H462">
            <v>2302.44</v>
          </cell>
          <cell r="I462">
            <v>1151.22</v>
          </cell>
          <cell r="J462">
            <v>2302.44</v>
          </cell>
          <cell r="K462">
            <v>0</v>
          </cell>
          <cell r="L462" t="str">
            <v xml:space="preserve">   </v>
          </cell>
          <cell r="M462">
            <v>1</v>
          </cell>
          <cell r="N462">
            <v>0</v>
          </cell>
          <cell r="O462">
            <v>0</v>
          </cell>
          <cell r="P462" t="str">
            <v xml:space="preserve">   </v>
          </cell>
          <cell r="R462" t="str">
            <v>1683</v>
          </cell>
        </row>
        <row r="463">
          <cell r="A463">
            <v>715</v>
          </cell>
          <cell r="B463" t="str">
            <v>F</v>
          </cell>
          <cell r="C463" t="str">
            <v>1.8.3.5.1.13</v>
          </cell>
          <cell r="D463" t="str">
            <v>Cruzeta de Redução PVC-PBA (EB 183) JE BBBB DN (100 x 50)mm</v>
          </cell>
          <cell r="E463" t="str">
            <v>un</v>
          </cell>
          <cell r="F463">
            <v>5</v>
          </cell>
          <cell r="G463">
            <v>51.16</v>
          </cell>
          <cell r="H463">
            <v>255.8</v>
          </cell>
          <cell r="I463">
            <v>51.16</v>
          </cell>
          <cell r="J463">
            <v>255.8</v>
          </cell>
          <cell r="K463">
            <v>0</v>
          </cell>
          <cell r="L463" t="str">
            <v xml:space="preserve">   </v>
          </cell>
          <cell r="M463">
            <v>1</v>
          </cell>
          <cell r="N463">
            <v>0</v>
          </cell>
          <cell r="O463">
            <v>0</v>
          </cell>
          <cell r="P463" t="str">
            <v xml:space="preserve">   </v>
          </cell>
          <cell r="R463" t="str">
            <v>Comp310</v>
          </cell>
        </row>
        <row r="464">
          <cell r="A464">
            <v>856</v>
          </cell>
          <cell r="B464" t="str">
            <v>F</v>
          </cell>
          <cell r="C464" t="str">
            <v>1.8.4.5.1.12</v>
          </cell>
          <cell r="D464" t="str">
            <v>Cruzeta de Redução PVC-PBA (EB 183) JE BBBB DN (100 x 50)mm</v>
          </cell>
          <cell r="E464" t="str">
            <v>un</v>
          </cell>
          <cell r="F464">
            <v>3</v>
          </cell>
          <cell r="G464">
            <v>51.16</v>
          </cell>
          <cell r="H464">
            <v>153.47999999999999</v>
          </cell>
          <cell r="I464">
            <v>51.16</v>
          </cell>
          <cell r="J464">
            <v>153.47999999999999</v>
          </cell>
          <cell r="K464">
            <v>0</v>
          </cell>
          <cell r="L464" t="str">
            <v xml:space="preserve">   </v>
          </cell>
          <cell r="M464">
            <v>1</v>
          </cell>
          <cell r="N464">
            <v>0</v>
          </cell>
          <cell r="O464">
            <v>0</v>
          </cell>
          <cell r="P464" t="str">
            <v xml:space="preserve">   </v>
          </cell>
          <cell r="R464" t="str">
            <v>Comp310</v>
          </cell>
        </row>
        <row r="465">
          <cell r="A465">
            <v>857</v>
          </cell>
          <cell r="B465" t="str">
            <v>F</v>
          </cell>
          <cell r="C465" t="str">
            <v>1.8.4.5.1.13</v>
          </cell>
          <cell r="D465" t="str">
            <v>Cruzeta de Redução PVC-PBA (EB 183) JE BBBB DN (100 x 75)mm</v>
          </cell>
          <cell r="E465" t="str">
            <v>un</v>
          </cell>
          <cell r="F465">
            <v>1</v>
          </cell>
          <cell r="G465">
            <v>60.83</v>
          </cell>
          <cell r="H465">
            <v>60.83</v>
          </cell>
          <cell r="I465">
            <v>60.82</v>
          </cell>
          <cell r="J465">
            <v>60.82</v>
          </cell>
          <cell r="K465">
            <v>0.01</v>
          </cell>
          <cell r="L465" t="str">
            <v xml:space="preserve">   </v>
          </cell>
          <cell r="M465">
            <v>1.0002</v>
          </cell>
          <cell r="N465">
            <v>2.0000000000000001E-4</v>
          </cell>
          <cell r="O465">
            <v>0</v>
          </cell>
          <cell r="P465">
            <v>9.9999999999980105E-3</v>
          </cell>
          <cell r="R465" t="str">
            <v>Comp311</v>
          </cell>
        </row>
        <row r="466">
          <cell r="A466">
            <v>574</v>
          </cell>
          <cell r="B466" t="str">
            <v>F</v>
          </cell>
          <cell r="C466" t="str">
            <v>1.8.2.5.1.16</v>
          </cell>
          <cell r="D466" t="str">
            <v>Cruzeta Reducao Pvc Pba Eb183 Je Bbbb Dn 75 X 50 /De 85 X 60 Mm</v>
          </cell>
          <cell r="E466" t="str">
            <v>un</v>
          </cell>
          <cell r="F466">
            <v>6</v>
          </cell>
          <cell r="G466">
            <v>29.48</v>
          </cell>
          <cell r="H466">
            <v>176.88</v>
          </cell>
          <cell r="I466">
            <v>29.48</v>
          </cell>
          <cell r="J466">
            <v>176.88</v>
          </cell>
          <cell r="K466">
            <v>0</v>
          </cell>
          <cell r="L466" t="str">
            <v xml:space="preserve">   </v>
          </cell>
          <cell r="M466">
            <v>1</v>
          </cell>
          <cell r="N466">
            <v>0</v>
          </cell>
          <cell r="O466">
            <v>0</v>
          </cell>
          <cell r="P466" t="str">
            <v xml:space="preserve">   </v>
          </cell>
          <cell r="R466" t="str">
            <v>1727</v>
          </cell>
        </row>
        <row r="467">
          <cell r="A467">
            <v>714</v>
          </cell>
          <cell r="B467" t="str">
            <v>F</v>
          </cell>
          <cell r="C467" t="str">
            <v>1.8.3.5.1.12</v>
          </cell>
          <cell r="D467" t="str">
            <v>Cruzeta Reducao Pvc Pba Eb183 Je Bbbb Dn 75 X 50 /De 85 X 60 Mm</v>
          </cell>
          <cell r="E467" t="str">
            <v>un</v>
          </cell>
          <cell r="F467">
            <v>3</v>
          </cell>
          <cell r="G467">
            <v>29.48</v>
          </cell>
          <cell r="H467">
            <v>88.44</v>
          </cell>
          <cell r="I467">
            <v>29.48</v>
          </cell>
          <cell r="J467">
            <v>88.44</v>
          </cell>
          <cell r="K467">
            <v>0</v>
          </cell>
          <cell r="L467" t="str">
            <v xml:space="preserve">   </v>
          </cell>
          <cell r="M467">
            <v>1</v>
          </cell>
          <cell r="N467">
            <v>0</v>
          </cell>
          <cell r="O467">
            <v>0</v>
          </cell>
          <cell r="P467" t="str">
            <v xml:space="preserve">   </v>
          </cell>
          <cell r="R467" t="str">
            <v>1727</v>
          </cell>
        </row>
        <row r="468">
          <cell r="A468">
            <v>855</v>
          </cell>
          <cell r="B468" t="str">
            <v>F</v>
          </cell>
          <cell r="C468" t="str">
            <v>1.8.4.5.1.11</v>
          </cell>
          <cell r="D468" t="str">
            <v>Cruzeta Reducao Pvc Pba Eb183 Je Bbbb Dn 75 X 50 /De 85 X 60 Mm</v>
          </cell>
          <cell r="E468" t="str">
            <v>un</v>
          </cell>
          <cell r="F468">
            <v>4</v>
          </cell>
          <cell r="G468">
            <v>29.48</v>
          </cell>
          <cell r="H468">
            <v>117.92</v>
          </cell>
          <cell r="I468">
            <v>29.48</v>
          </cell>
          <cell r="J468">
            <v>117.92</v>
          </cell>
          <cell r="K468">
            <v>0</v>
          </cell>
          <cell r="L468" t="str">
            <v xml:space="preserve">   </v>
          </cell>
          <cell r="M468">
            <v>1</v>
          </cell>
          <cell r="N468">
            <v>0</v>
          </cell>
          <cell r="O468">
            <v>0</v>
          </cell>
          <cell r="P468" t="str">
            <v xml:space="preserve">   </v>
          </cell>
          <cell r="R468" t="str">
            <v>1727</v>
          </cell>
        </row>
        <row r="469">
          <cell r="A469">
            <v>502</v>
          </cell>
          <cell r="B469" t="str">
            <v>F</v>
          </cell>
          <cell r="C469" t="str">
            <v>1.8.2.4.1.15</v>
          </cell>
          <cell r="D469" t="str">
            <v>Cruzeta F°F° JGS BBBB DN 150mm, Inclusive anel de borracha</v>
          </cell>
          <cell r="E469" t="str">
            <v>pç</v>
          </cell>
          <cell r="F469">
            <v>6</v>
          </cell>
          <cell r="G469">
            <v>824.62</v>
          </cell>
          <cell r="H469">
            <v>4947.72</v>
          </cell>
          <cell r="I469">
            <v>824.62</v>
          </cell>
          <cell r="J469">
            <v>4947.72</v>
          </cell>
          <cell r="K469">
            <v>0</v>
          </cell>
          <cell r="L469" t="str">
            <v xml:space="preserve">   </v>
          </cell>
          <cell r="M469">
            <v>1</v>
          </cell>
          <cell r="N469">
            <v>0</v>
          </cell>
          <cell r="O469">
            <v>0</v>
          </cell>
          <cell r="P469" t="str">
            <v xml:space="preserve">   </v>
          </cell>
          <cell r="R469" t="str">
            <v>Comp308</v>
          </cell>
        </row>
        <row r="470">
          <cell r="A470">
            <v>815</v>
          </cell>
          <cell r="B470" t="str">
            <v>F</v>
          </cell>
          <cell r="C470" t="str">
            <v>1.8.4.4.1.8</v>
          </cell>
          <cell r="D470" t="str">
            <v>Cruzeta F°F° JGS BBBB DN 150mm, Inclusive anel de borracha</v>
          </cell>
          <cell r="E470" t="str">
            <v>pç</v>
          </cell>
          <cell r="F470">
            <v>1</v>
          </cell>
          <cell r="G470">
            <v>824.62</v>
          </cell>
          <cell r="H470">
            <v>824.62</v>
          </cell>
          <cell r="I470">
            <v>824.62</v>
          </cell>
          <cell r="J470">
            <v>824.62</v>
          </cell>
          <cell r="K470">
            <v>0</v>
          </cell>
          <cell r="L470" t="str">
            <v xml:space="preserve">   </v>
          </cell>
          <cell r="M470">
            <v>1</v>
          </cell>
          <cell r="N470">
            <v>0</v>
          </cell>
          <cell r="O470">
            <v>0</v>
          </cell>
          <cell r="P470" t="str">
            <v xml:space="preserve">   </v>
          </cell>
          <cell r="R470" t="str">
            <v>Comp308</v>
          </cell>
        </row>
        <row r="471">
          <cell r="A471">
            <v>503</v>
          </cell>
          <cell r="B471" t="str">
            <v>F</v>
          </cell>
          <cell r="C471" t="str">
            <v>1.8.2.4.1.16</v>
          </cell>
          <cell r="D471" t="str">
            <v>Cruzeta F°F° JGS BBBB DN 300mm, Inclusive anel de borracha</v>
          </cell>
          <cell r="E471" t="str">
            <v>pç</v>
          </cell>
          <cell r="F471">
            <v>1</v>
          </cell>
          <cell r="G471">
            <v>2109.2600000000002</v>
          </cell>
          <cell r="H471">
            <v>2109.2600000000002</v>
          </cell>
          <cell r="I471">
            <v>2109.2600000000002</v>
          </cell>
          <cell r="J471">
            <v>2109.2600000000002</v>
          </cell>
          <cell r="K471">
            <v>0</v>
          </cell>
          <cell r="L471" t="str">
            <v xml:space="preserve">   </v>
          </cell>
          <cell r="M471">
            <v>1</v>
          </cell>
          <cell r="N471">
            <v>0</v>
          </cell>
          <cell r="O471">
            <v>0</v>
          </cell>
          <cell r="P471" t="str">
            <v xml:space="preserve">   </v>
          </cell>
          <cell r="R471" t="str">
            <v>Comp309</v>
          </cell>
        </row>
        <row r="472">
          <cell r="A472">
            <v>713</v>
          </cell>
          <cell r="B472" t="str">
            <v>F</v>
          </cell>
          <cell r="C472" t="str">
            <v>1.8.3.5.1.11</v>
          </cell>
          <cell r="D472" t="str">
            <v>Cruzeta Pvc Pba Je Bbbb Dn 100/De 110Mm</v>
          </cell>
          <cell r="E472" t="str">
            <v>un</v>
          </cell>
          <cell r="F472">
            <v>1</v>
          </cell>
          <cell r="G472">
            <v>71.53</v>
          </cell>
          <cell r="H472">
            <v>71.53</v>
          </cell>
          <cell r="I472">
            <v>71.53</v>
          </cell>
          <cell r="J472">
            <v>71.53</v>
          </cell>
          <cell r="K472">
            <v>0</v>
          </cell>
          <cell r="L472" t="str">
            <v xml:space="preserve">   </v>
          </cell>
          <cell r="M472">
            <v>1</v>
          </cell>
          <cell r="N472">
            <v>0</v>
          </cell>
          <cell r="O472">
            <v>0</v>
          </cell>
          <cell r="P472" t="str">
            <v xml:space="preserve">   </v>
          </cell>
          <cell r="R472" t="str">
            <v>12920</v>
          </cell>
        </row>
        <row r="473">
          <cell r="A473">
            <v>572</v>
          </cell>
          <cell r="B473" t="str">
            <v>F</v>
          </cell>
          <cell r="C473" t="str">
            <v>1.8.2.5.1.14</v>
          </cell>
          <cell r="D473" t="str">
            <v>Cruzeta Pvc Pba Eb 183 Je Bbbb Dn 50/De 60Mm</v>
          </cell>
          <cell r="E473" t="str">
            <v>un</v>
          </cell>
          <cell r="F473">
            <v>14</v>
          </cell>
          <cell r="G473">
            <v>15.82</v>
          </cell>
          <cell r="H473">
            <v>221.48</v>
          </cell>
          <cell r="I473">
            <v>15.82</v>
          </cell>
          <cell r="J473">
            <v>221.48</v>
          </cell>
          <cell r="K473">
            <v>0</v>
          </cell>
          <cell r="L473" t="str">
            <v xml:space="preserve">   </v>
          </cell>
          <cell r="M473">
            <v>1</v>
          </cell>
          <cell r="N473">
            <v>0</v>
          </cell>
          <cell r="O473">
            <v>0</v>
          </cell>
          <cell r="P473" t="str">
            <v xml:space="preserve">   </v>
          </cell>
          <cell r="R473" t="str">
            <v>1725</v>
          </cell>
        </row>
        <row r="474">
          <cell r="A474">
            <v>712</v>
          </cell>
          <cell r="B474" t="str">
            <v>F</v>
          </cell>
          <cell r="C474" t="str">
            <v>1.8.3.5.1.10</v>
          </cell>
          <cell r="D474" t="str">
            <v>Cruzeta Pvc Pba Eb 183 Je Bbbb Dn 50/De 60Mm</v>
          </cell>
          <cell r="E474" t="str">
            <v>un</v>
          </cell>
          <cell r="F474">
            <v>23</v>
          </cell>
          <cell r="G474">
            <v>15.82</v>
          </cell>
          <cell r="H474">
            <v>363.86</v>
          </cell>
          <cell r="I474">
            <v>15.82</v>
          </cell>
          <cell r="J474">
            <v>363.86</v>
          </cell>
          <cell r="K474">
            <v>0</v>
          </cell>
          <cell r="L474" t="str">
            <v xml:space="preserve">   </v>
          </cell>
          <cell r="M474">
            <v>1</v>
          </cell>
          <cell r="N474">
            <v>0</v>
          </cell>
          <cell r="O474">
            <v>0</v>
          </cell>
          <cell r="P474" t="str">
            <v xml:space="preserve">   </v>
          </cell>
          <cell r="R474" t="str">
            <v>1725</v>
          </cell>
        </row>
        <row r="475">
          <cell r="A475">
            <v>853</v>
          </cell>
          <cell r="B475" t="str">
            <v>F</v>
          </cell>
          <cell r="C475" t="str">
            <v>1.8.4.5.1.9</v>
          </cell>
          <cell r="D475" t="str">
            <v>Cruzeta Pvc Pba Eb 183 Je Bbbb Dn 50/De 60Mm</v>
          </cell>
          <cell r="E475" t="str">
            <v>un</v>
          </cell>
          <cell r="F475">
            <v>12</v>
          </cell>
          <cell r="G475">
            <v>15.82</v>
          </cell>
          <cell r="H475">
            <v>189.84</v>
          </cell>
          <cell r="I475">
            <v>15.82</v>
          </cell>
          <cell r="J475">
            <v>189.84</v>
          </cell>
          <cell r="K475">
            <v>0</v>
          </cell>
          <cell r="L475" t="str">
            <v xml:space="preserve">   </v>
          </cell>
          <cell r="M475">
            <v>1</v>
          </cell>
          <cell r="N475">
            <v>0</v>
          </cell>
          <cell r="O475">
            <v>0</v>
          </cell>
          <cell r="P475" t="str">
            <v xml:space="preserve">   </v>
          </cell>
          <cell r="R475" t="str">
            <v>1725</v>
          </cell>
        </row>
        <row r="476">
          <cell r="A476">
            <v>573</v>
          </cell>
          <cell r="B476" t="str">
            <v>F</v>
          </cell>
          <cell r="C476" t="str">
            <v>1.8.2.5.1.15</v>
          </cell>
          <cell r="D476" t="str">
            <v>Cruzeta Pvc Pba Je Bbbb Dn 75/De 85Mm</v>
          </cell>
          <cell r="E476" t="str">
            <v>un</v>
          </cell>
          <cell r="F476">
            <v>1</v>
          </cell>
          <cell r="G476">
            <v>38.58</v>
          </cell>
          <cell r="H476">
            <v>38.58</v>
          </cell>
          <cell r="I476">
            <v>38.58</v>
          </cell>
          <cell r="J476">
            <v>38.58</v>
          </cell>
          <cell r="K476">
            <v>0</v>
          </cell>
          <cell r="L476" t="str">
            <v xml:space="preserve">   </v>
          </cell>
          <cell r="M476">
            <v>1</v>
          </cell>
          <cell r="N476">
            <v>0</v>
          </cell>
          <cell r="O476">
            <v>0</v>
          </cell>
          <cell r="P476" t="str">
            <v xml:space="preserve">   </v>
          </cell>
          <cell r="R476" t="str">
            <v>12943</v>
          </cell>
        </row>
        <row r="477">
          <cell r="A477">
            <v>854</v>
          </cell>
          <cell r="B477" t="str">
            <v>F</v>
          </cell>
          <cell r="C477" t="str">
            <v>1.8.4.5.1.10</v>
          </cell>
          <cell r="D477" t="str">
            <v>Cruzeta Pvc Pba Je Bbbb Dn 75/De 85Mm</v>
          </cell>
          <cell r="E477" t="str">
            <v>un</v>
          </cell>
          <cell r="F477">
            <v>1</v>
          </cell>
          <cell r="G477">
            <v>38.58</v>
          </cell>
          <cell r="H477">
            <v>38.58</v>
          </cell>
          <cell r="I477">
            <v>38.58</v>
          </cell>
          <cell r="J477">
            <v>38.58</v>
          </cell>
          <cell r="K477">
            <v>0</v>
          </cell>
          <cell r="L477" t="str">
            <v xml:space="preserve">   </v>
          </cell>
          <cell r="M477">
            <v>1</v>
          </cell>
          <cell r="N477">
            <v>0</v>
          </cell>
          <cell r="O477">
            <v>0</v>
          </cell>
          <cell r="P477" t="str">
            <v xml:space="preserve">   </v>
          </cell>
          <cell r="R477" t="str">
            <v>12943</v>
          </cell>
        </row>
        <row r="478">
          <cell r="A478">
            <v>198</v>
          </cell>
          <cell r="B478" t="str">
            <v>F</v>
          </cell>
          <cell r="C478" t="str">
            <v>1.5.4.1.6</v>
          </cell>
          <cell r="D478" t="str">
            <v>Curva Fofo 90 Gr C/ Flanges E Pe Pn-10 Dn 600</v>
          </cell>
          <cell r="E478" t="str">
            <v>pc</v>
          </cell>
          <cell r="F478">
            <v>1</v>
          </cell>
          <cell r="G478">
            <v>9066.15</v>
          </cell>
          <cell r="H478">
            <v>9066.15</v>
          </cell>
          <cell r="I478">
            <v>9066.15</v>
          </cell>
          <cell r="J478">
            <v>9066.15</v>
          </cell>
          <cell r="K478">
            <v>0</v>
          </cell>
          <cell r="L478" t="str">
            <v xml:space="preserve">   </v>
          </cell>
          <cell r="M478">
            <v>1</v>
          </cell>
          <cell r="N478">
            <v>0</v>
          </cell>
          <cell r="O478">
            <v>0</v>
          </cell>
          <cell r="P478" t="str">
            <v xml:space="preserve">   </v>
          </cell>
          <cell r="R478" t="str">
            <v>2212</v>
          </cell>
        </row>
        <row r="479">
          <cell r="A479">
            <v>516</v>
          </cell>
          <cell r="B479" t="str">
            <v>F</v>
          </cell>
          <cell r="C479" t="str">
            <v>1.8.2.4.1.29</v>
          </cell>
          <cell r="D479" t="str">
            <v>Curva Fofo 22 Gr C/Bolsas Jgs Dn 150 Inclusive Anel Borracha</v>
          </cell>
          <cell r="E479" t="str">
            <v>pç</v>
          </cell>
          <cell r="F479">
            <v>1</v>
          </cell>
          <cell r="G479">
            <v>278.79000000000002</v>
          </cell>
          <cell r="H479">
            <v>278.79000000000002</v>
          </cell>
          <cell r="I479">
            <v>278.79000000000002</v>
          </cell>
          <cell r="J479">
            <v>278.79000000000002</v>
          </cell>
          <cell r="K479">
            <v>0</v>
          </cell>
          <cell r="L479" t="str">
            <v xml:space="preserve">   </v>
          </cell>
          <cell r="M479">
            <v>1</v>
          </cell>
          <cell r="N479">
            <v>0</v>
          </cell>
          <cell r="O479">
            <v>0</v>
          </cell>
          <cell r="P479" t="str">
            <v xml:space="preserve">   </v>
          </cell>
          <cell r="R479" t="str">
            <v>2147</v>
          </cell>
        </row>
        <row r="480">
          <cell r="A480">
            <v>1471</v>
          </cell>
          <cell r="B480" t="str">
            <v>F</v>
          </cell>
          <cell r="C480" t="str">
            <v>1.14.4.6</v>
          </cell>
          <cell r="D480" t="str">
            <v>Curva Pvc Pba Nbr 10351 P/ Rede Agua Je Pb 22G Dn 100 /De 110Mm</v>
          </cell>
          <cell r="E480" t="str">
            <v>pç</v>
          </cell>
          <cell r="F480">
            <v>1</v>
          </cell>
          <cell r="G480">
            <v>92.7</v>
          </cell>
          <cell r="H480">
            <v>92.7</v>
          </cell>
          <cell r="I480">
            <v>92.7</v>
          </cell>
          <cell r="J480">
            <v>92.7</v>
          </cell>
          <cell r="K480">
            <v>0</v>
          </cell>
          <cell r="L480" t="str">
            <v xml:space="preserve">   </v>
          </cell>
          <cell r="M480">
            <v>1</v>
          </cell>
          <cell r="N480">
            <v>0</v>
          </cell>
          <cell r="O480">
            <v>0</v>
          </cell>
          <cell r="P480" t="str">
            <v xml:space="preserve">   </v>
          </cell>
          <cell r="R480" t="str">
            <v>1839</v>
          </cell>
        </row>
        <row r="481">
          <cell r="A481">
            <v>1472</v>
          </cell>
          <cell r="B481" t="str">
            <v>F</v>
          </cell>
          <cell r="C481" t="str">
            <v>1.14.4.7</v>
          </cell>
          <cell r="D481" t="str">
            <v>Curva Pvc Pba Nbr 10351 P/ Rede Agua Je Pb 22G Dn 75 /De 85Mm</v>
          </cell>
          <cell r="E481" t="str">
            <v>pç</v>
          </cell>
          <cell r="F481">
            <v>2</v>
          </cell>
          <cell r="G481">
            <v>49.97</v>
          </cell>
          <cell r="H481">
            <v>99.94</v>
          </cell>
          <cell r="I481">
            <v>49.97</v>
          </cell>
          <cell r="J481">
            <v>99.94</v>
          </cell>
          <cell r="K481">
            <v>0</v>
          </cell>
          <cell r="L481" t="str">
            <v xml:space="preserve">   </v>
          </cell>
          <cell r="M481">
            <v>1</v>
          </cell>
          <cell r="N481">
            <v>0</v>
          </cell>
          <cell r="O481">
            <v>0</v>
          </cell>
          <cell r="P481" t="str">
            <v xml:space="preserve">   </v>
          </cell>
          <cell r="R481" t="str">
            <v>1823</v>
          </cell>
        </row>
        <row r="482">
          <cell r="A482">
            <v>517</v>
          </cell>
          <cell r="B482" t="str">
            <v>F</v>
          </cell>
          <cell r="C482" t="str">
            <v>1.8.2.4.1.30</v>
          </cell>
          <cell r="D482" t="str">
            <v>Curva Fofo 45 Gr C/Bolsas Jgs Dn 150 Inclusive Anel Borracha</v>
          </cell>
          <cell r="E482" t="str">
            <v>pç</v>
          </cell>
          <cell r="F482">
            <v>2</v>
          </cell>
          <cell r="G482">
            <v>262.56</v>
          </cell>
          <cell r="H482">
            <v>525.12</v>
          </cell>
          <cell r="I482">
            <v>262.56</v>
          </cell>
          <cell r="J482">
            <v>525.12</v>
          </cell>
          <cell r="K482">
            <v>0</v>
          </cell>
          <cell r="L482" t="str">
            <v xml:space="preserve">   </v>
          </cell>
          <cell r="M482">
            <v>1</v>
          </cell>
          <cell r="N482">
            <v>0</v>
          </cell>
          <cell r="O482">
            <v>0</v>
          </cell>
          <cell r="P482" t="str">
            <v xml:space="preserve">   </v>
          </cell>
          <cell r="R482" t="str">
            <v>2053</v>
          </cell>
        </row>
        <row r="483">
          <cell r="A483">
            <v>1474</v>
          </cell>
          <cell r="B483" t="str">
            <v>F</v>
          </cell>
          <cell r="C483" t="str">
            <v>1.14.4.9</v>
          </cell>
          <cell r="D483" t="str">
            <v>Curva Pvc Pba Nbr 10351 P/ Rede Agua Je Pb 45G Dn 100 /De 11</v>
          </cell>
          <cell r="E483" t="str">
            <v>pç</v>
          </cell>
          <cell r="F483">
            <v>1</v>
          </cell>
          <cell r="G483">
            <v>102.15</v>
          </cell>
          <cell r="H483">
            <v>102.15</v>
          </cell>
          <cell r="I483">
            <v>102.15</v>
          </cell>
          <cell r="J483">
            <v>102.15</v>
          </cell>
          <cell r="K483">
            <v>0</v>
          </cell>
          <cell r="L483" t="str">
            <v xml:space="preserve">   </v>
          </cell>
          <cell r="M483">
            <v>1</v>
          </cell>
          <cell r="N483">
            <v>0</v>
          </cell>
          <cell r="O483">
            <v>0</v>
          </cell>
          <cell r="P483" t="str">
            <v xml:space="preserve">   </v>
          </cell>
          <cell r="R483" t="str">
            <v>1827</v>
          </cell>
        </row>
        <row r="484">
          <cell r="A484">
            <v>1473</v>
          </cell>
          <cell r="B484" t="str">
            <v>F</v>
          </cell>
          <cell r="C484" t="str">
            <v>1.14.4.8</v>
          </cell>
          <cell r="D484" t="str">
            <v>Curva Pvc Pba Nbr 10351 P/ Rede Agua Je Pb 45G Dn 75 /De 85M</v>
          </cell>
          <cell r="E484" t="str">
            <v>pç</v>
          </cell>
          <cell r="F484">
            <v>2</v>
          </cell>
          <cell r="G484">
            <v>56.51</v>
          </cell>
          <cell r="H484">
            <v>113.02</v>
          </cell>
          <cell r="I484">
            <v>56.51</v>
          </cell>
          <cell r="J484">
            <v>113.02</v>
          </cell>
          <cell r="K484">
            <v>0</v>
          </cell>
          <cell r="L484" t="str">
            <v xml:space="preserve">   </v>
          </cell>
          <cell r="M484">
            <v>1</v>
          </cell>
          <cell r="N484">
            <v>0</v>
          </cell>
          <cell r="O484">
            <v>0</v>
          </cell>
          <cell r="P484" t="str">
            <v xml:space="preserve">   </v>
          </cell>
          <cell r="R484" t="str">
            <v>1825</v>
          </cell>
        </row>
        <row r="485">
          <cell r="A485">
            <v>238</v>
          </cell>
          <cell r="B485" t="str">
            <v>F</v>
          </cell>
          <cell r="C485" t="str">
            <v>1.5.4.1.46</v>
          </cell>
          <cell r="D485" t="str">
            <v>Curva 90° aço (peça especial), c/ pontas p/ junta alvenius DN 600</v>
          </cell>
          <cell r="E485" t="str">
            <v>pc</v>
          </cell>
          <cell r="F485">
            <v>1</v>
          </cell>
          <cell r="G485">
            <v>9345</v>
          </cell>
          <cell r="H485">
            <v>9345</v>
          </cell>
          <cell r="I485">
            <v>9345</v>
          </cell>
          <cell r="J485">
            <v>9345</v>
          </cell>
          <cell r="K485">
            <v>0</v>
          </cell>
          <cell r="L485" t="str">
            <v xml:space="preserve">   </v>
          </cell>
          <cell r="M485">
            <v>1</v>
          </cell>
          <cell r="N485">
            <v>0</v>
          </cell>
          <cell r="O485">
            <v>0</v>
          </cell>
          <cell r="P485" t="str">
            <v xml:space="preserve">   </v>
          </cell>
          <cell r="R485" t="str">
            <v>Comp315</v>
          </cell>
        </row>
        <row r="486">
          <cell r="A486">
            <v>220</v>
          </cell>
          <cell r="B486" t="str">
            <v>F</v>
          </cell>
          <cell r="C486" t="str">
            <v>1.5.4.1.28</v>
          </cell>
          <cell r="D486" t="str">
            <v>Curva 90° aço c/ flange e ponta para solda DN 600 (peça especial)</v>
          </cell>
          <cell r="E486" t="str">
            <v>pc</v>
          </cell>
          <cell r="F486">
            <v>8</v>
          </cell>
          <cell r="G486">
            <v>9345</v>
          </cell>
          <cell r="H486">
            <v>74760</v>
          </cell>
          <cell r="I486">
            <v>9345</v>
          </cell>
          <cell r="J486">
            <v>74760</v>
          </cell>
          <cell r="K486">
            <v>0</v>
          </cell>
          <cell r="L486" t="str">
            <v xml:space="preserve">   </v>
          </cell>
          <cell r="M486">
            <v>1</v>
          </cell>
          <cell r="N486">
            <v>0</v>
          </cell>
          <cell r="O486">
            <v>0</v>
          </cell>
          <cell r="P486" t="str">
            <v xml:space="preserve">   </v>
          </cell>
          <cell r="R486" t="str">
            <v>Comp317</v>
          </cell>
        </row>
        <row r="487">
          <cell r="A487">
            <v>224</v>
          </cell>
          <cell r="B487" t="str">
            <v>F</v>
          </cell>
          <cell r="C487" t="str">
            <v>1.5.4.1.32</v>
          </cell>
          <cell r="D487" t="str">
            <v>Curva 90° aço c/ flanges  DN 400</v>
          </cell>
          <cell r="E487" t="str">
            <v>pc</v>
          </cell>
          <cell r="F487">
            <v>8</v>
          </cell>
          <cell r="G487">
            <v>3300</v>
          </cell>
          <cell r="H487">
            <v>26400</v>
          </cell>
          <cell r="I487">
            <v>3300</v>
          </cell>
          <cell r="J487">
            <v>26400</v>
          </cell>
          <cell r="K487">
            <v>0</v>
          </cell>
          <cell r="L487" t="str">
            <v xml:space="preserve">   </v>
          </cell>
          <cell r="M487">
            <v>1</v>
          </cell>
          <cell r="N487">
            <v>0</v>
          </cell>
          <cell r="O487">
            <v>0</v>
          </cell>
          <cell r="P487" t="str">
            <v xml:space="preserve">   </v>
          </cell>
          <cell r="R487" t="str">
            <v>Comp312</v>
          </cell>
        </row>
        <row r="488">
          <cell r="A488">
            <v>214</v>
          </cell>
          <cell r="B488" t="str">
            <v>F</v>
          </cell>
          <cell r="C488" t="str">
            <v>1.5.4.1.22</v>
          </cell>
          <cell r="D488" t="str">
            <v>Curva 90° aço c/ flanges PN10 DN 500</v>
          </cell>
          <cell r="E488" t="str">
            <v>pc</v>
          </cell>
          <cell r="F488">
            <v>4</v>
          </cell>
          <cell r="G488">
            <v>6055.21</v>
          </cell>
          <cell r="H488">
            <v>24220.84</v>
          </cell>
          <cell r="I488">
            <v>6055.2</v>
          </cell>
          <cell r="J488">
            <v>24220.799999999999</v>
          </cell>
          <cell r="K488">
            <v>0.01</v>
          </cell>
          <cell r="L488" t="str">
            <v xml:space="preserve">   </v>
          </cell>
          <cell r="M488">
            <v>1</v>
          </cell>
          <cell r="N488">
            <v>0</v>
          </cell>
          <cell r="O488">
            <v>0</v>
          </cell>
          <cell r="P488">
            <v>1.00000000002183E-2</v>
          </cell>
          <cell r="R488" t="str">
            <v>Comp313</v>
          </cell>
        </row>
        <row r="489">
          <cell r="A489">
            <v>231</v>
          </cell>
          <cell r="B489" t="str">
            <v>F</v>
          </cell>
          <cell r="C489" t="str">
            <v>1.5.4.1.39</v>
          </cell>
          <cell r="D489" t="str">
            <v>Curva 90° aço c/ pontas p/ junta alvenius DN 600</v>
          </cell>
          <cell r="E489" t="str">
            <v>pc</v>
          </cell>
          <cell r="F489">
            <v>1</v>
          </cell>
          <cell r="G489">
            <v>9345</v>
          </cell>
          <cell r="H489">
            <v>9345</v>
          </cell>
          <cell r="I489">
            <v>9345</v>
          </cell>
          <cell r="J489">
            <v>9345</v>
          </cell>
          <cell r="K489">
            <v>0</v>
          </cell>
          <cell r="L489" t="str">
            <v xml:space="preserve">   </v>
          </cell>
          <cell r="M489">
            <v>1</v>
          </cell>
          <cell r="N489">
            <v>0</v>
          </cell>
          <cell r="O489">
            <v>0</v>
          </cell>
          <cell r="P489" t="str">
            <v xml:space="preserve">   </v>
          </cell>
          <cell r="R489" t="str">
            <v>Comp314</v>
          </cell>
        </row>
        <row r="490">
          <cell r="A490">
            <v>219</v>
          </cell>
          <cell r="B490" t="str">
            <v>F</v>
          </cell>
          <cell r="C490" t="str">
            <v>1.5.4.1.27</v>
          </cell>
          <cell r="D490" t="str">
            <v>Curva 90° aço c/ pontas para solda DN 1000</v>
          </cell>
          <cell r="E490" t="str">
            <v>pc</v>
          </cell>
          <cell r="F490">
            <v>2</v>
          </cell>
          <cell r="G490">
            <v>35000</v>
          </cell>
          <cell r="H490">
            <v>70000</v>
          </cell>
          <cell r="I490">
            <v>35000</v>
          </cell>
          <cell r="J490">
            <v>70000</v>
          </cell>
          <cell r="K490">
            <v>0</v>
          </cell>
          <cell r="L490" t="str">
            <v xml:space="preserve">   </v>
          </cell>
          <cell r="M490">
            <v>1</v>
          </cell>
          <cell r="N490">
            <v>0</v>
          </cell>
          <cell r="O490">
            <v>0</v>
          </cell>
          <cell r="P490" t="str">
            <v xml:space="preserve">   </v>
          </cell>
          <cell r="R490" t="str">
            <v>Comp318</v>
          </cell>
        </row>
        <row r="491">
          <cell r="A491">
            <v>235</v>
          </cell>
          <cell r="B491" t="str">
            <v>F</v>
          </cell>
          <cell r="C491" t="str">
            <v>1.5.4.1.43</v>
          </cell>
          <cell r="D491" t="str">
            <v>Curva 90° aço especial, c/ pontas p/ junta alvenius e flangeada  DN 600</v>
          </cell>
          <cell r="E491" t="str">
            <v>pc</v>
          </cell>
          <cell r="F491">
            <v>1</v>
          </cell>
          <cell r="G491">
            <v>9345</v>
          </cell>
          <cell r="H491">
            <v>9345</v>
          </cell>
          <cell r="I491">
            <v>9345</v>
          </cell>
          <cell r="J491">
            <v>9345</v>
          </cell>
          <cell r="K491">
            <v>0</v>
          </cell>
          <cell r="L491" t="str">
            <v xml:space="preserve">   </v>
          </cell>
          <cell r="M491">
            <v>1</v>
          </cell>
          <cell r="N491">
            <v>0</v>
          </cell>
          <cell r="O491">
            <v>0</v>
          </cell>
          <cell r="P491" t="str">
            <v xml:space="preserve">   </v>
          </cell>
          <cell r="R491" t="str">
            <v>Comp316</v>
          </cell>
        </row>
        <row r="492">
          <cell r="A492">
            <v>398</v>
          </cell>
          <cell r="B492" t="str">
            <v>F</v>
          </cell>
          <cell r="C492" t="str">
            <v>1.8.1.4.11</v>
          </cell>
          <cell r="D492" t="str">
            <v>Curva 90° c/ bolsas jte FoFo DN 400  217,00 kg</v>
          </cell>
          <cell r="E492" t="str">
            <v>pc</v>
          </cell>
          <cell r="F492">
            <v>7</v>
          </cell>
          <cell r="G492">
            <v>6271.3</v>
          </cell>
          <cell r="H492">
            <v>43899.1</v>
          </cell>
          <cell r="I492">
            <v>6271.3</v>
          </cell>
          <cell r="J492">
            <v>43899.1</v>
          </cell>
          <cell r="K492">
            <v>0</v>
          </cell>
          <cell r="L492" t="str">
            <v xml:space="preserve">   </v>
          </cell>
          <cell r="M492">
            <v>1</v>
          </cell>
          <cell r="N492">
            <v>0</v>
          </cell>
          <cell r="O492">
            <v>0</v>
          </cell>
          <cell r="P492" t="str">
            <v xml:space="preserve">   </v>
          </cell>
          <cell r="R492" t="str">
            <v>Comp319</v>
          </cell>
        </row>
        <row r="493">
          <cell r="A493">
            <v>518</v>
          </cell>
          <cell r="B493" t="str">
            <v>F</v>
          </cell>
          <cell r="C493" t="str">
            <v>1.8.2.4.1.31</v>
          </cell>
          <cell r="D493" t="str">
            <v>Curva Fofo 90 Gr C/Bolsas Jgs Dn 150 Inclusive Anel Borracha</v>
          </cell>
          <cell r="E493" t="str">
            <v>pç</v>
          </cell>
          <cell r="F493">
            <v>1</v>
          </cell>
          <cell r="G493">
            <v>252.95</v>
          </cell>
          <cell r="H493">
            <v>252.95</v>
          </cell>
          <cell r="I493">
            <v>252.95</v>
          </cell>
          <cell r="J493">
            <v>252.95</v>
          </cell>
          <cell r="K493">
            <v>0</v>
          </cell>
          <cell r="L493" t="str">
            <v xml:space="preserve">   </v>
          </cell>
          <cell r="M493">
            <v>1</v>
          </cell>
          <cell r="N493">
            <v>0</v>
          </cell>
          <cell r="O493">
            <v>0</v>
          </cell>
          <cell r="P493" t="str">
            <v xml:space="preserve">   </v>
          </cell>
          <cell r="R493" t="str">
            <v>2068</v>
          </cell>
        </row>
        <row r="494">
          <cell r="A494">
            <v>824</v>
          </cell>
          <cell r="B494" t="str">
            <v>F</v>
          </cell>
          <cell r="C494" t="str">
            <v>1.8.4.4.1.17</v>
          </cell>
          <cell r="D494" t="str">
            <v>Curva Fofo 90 Gr C/Bolsas Jgs Dn 150 Inclusive Anel Borracha</v>
          </cell>
          <cell r="E494" t="str">
            <v>pç</v>
          </cell>
          <cell r="F494">
            <v>1</v>
          </cell>
          <cell r="G494">
            <v>252.95</v>
          </cell>
          <cell r="H494">
            <v>252.95</v>
          </cell>
          <cell r="I494">
            <v>252.95</v>
          </cell>
          <cell r="J494">
            <v>252.95</v>
          </cell>
          <cell r="K494">
            <v>0</v>
          </cell>
          <cell r="L494" t="str">
            <v xml:space="preserve">   </v>
          </cell>
          <cell r="M494">
            <v>1</v>
          </cell>
          <cell r="N494">
            <v>0</v>
          </cell>
          <cell r="O494">
            <v>0</v>
          </cell>
          <cell r="P494" t="str">
            <v xml:space="preserve">   </v>
          </cell>
          <cell r="R494" t="str">
            <v>2068</v>
          </cell>
        </row>
        <row r="495">
          <cell r="A495">
            <v>519</v>
          </cell>
          <cell r="B495" t="str">
            <v>F</v>
          </cell>
          <cell r="C495" t="str">
            <v>1.8.2.4.1.32</v>
          </cell>
          <cell r="D495" t="str">
            <v>Curva Fofo 90 Gr C/Bolsas Jgs Dn 200 Inclusive Anel Borracha</v>
          </cell>
          <cell r="E495" t="str">
            <v>pç</v>
          </cell>
          <cell r="F495">
            <v>2</v>
          </cell>
          <cell r="G495">
            <v>480.45</v>
          </cell>
          <cell r="H495">
            <v>960.9</v>
          </cell>
          <cell r="I495">
            <v>480.45</v>
          </cell>
          <cell r="J495">
            <v>960.9</v>
          </cell>
          <cell r="K495">
            <v>0</v>
          </cell>
          <cell r="L495" t="str">
            <v xml:space="preserve">   </v>
          </cell>
          <cell r="M495">
            <v>1</v>
          </cell>
          <cell r="N495">
            <v>0</v>
          </cell>
          <cell r="O495">
            <v>0</v>
          </cell>
          <cell r="P495" t="str">
            <v xml:space="preserve">   </v>
          </cell>
          <cell r="R495" t="str">
            <v>2332</v>
          </cell>
        </row>
        <row r="496">
          <cell r="A496">
            <v>520</v>
          </cell>
          <cell r="B496" t="str">
            <v>F</v>
          </cell>
          <cell r="C496" t="str">
            <v>1.8.2.4.1.33</v>
          </cell>
          <cell r="D496" t="str">
            <v>Curva Fofo 90 Gr C/Bolsas Jgs Dn 250 Inclusive Anel Borracha</v>
          </cell>
          <cell r="E496" t="str">
            <v>pç</v>
          </cell>
          <cell r="F496">
            <v>1</v>
          </cell>
          <cell r="G496">
            <v>693.88</v>
          </cell>
          <cell r="H496">
            <v>693.88</v>
          </cell>
          <cell r="I496">
            <v>693.88</v>
          </cell>
          <cell r="J496">
            <v>693.88</v>
          </cell>
          <cell r="K496">
            <v>0</v>
          </cell>
          <cell r="L496" t="str">
            <v xml:space="preserve">   </v>
          </cell>
          <cell r="M496">
            <v>1</v>
          </cell>
          <cell r="N496">
            <v>0</v>
          </cell>
          <cell r="O496">
            <v>0</v>
          </cell>
          <cell r="P496" t="str">
            <v xml:space="preserve">   </v>
          </cell>
          <cell r="R496" t="str">
            <v>2331</v>
          </cell>
        </row>
        <row r="497">
          <cell r="A497">
            <v>419</v>
          </cell>
          <cell r="B497" t="str">
            <v>F</v>
          </cell>
          <cell r="C497" t="str">
            <v>1.8.1.5.8</v>
          </cell>
          <cell r="D497" t="str">
            <v>Curva Fofo 90 Gr C/Bolsas Jgs Dn 400 Inclusive Anel Borracha</v>
          </cell>
          <cell r="E497" t="str">
            <v>pc</v>
          </cell>
          <cell r="F497">
            <v>1</v>
          </cell>
          <cell r="G497">
            <v>1767.58</v>
          </cell>
          <cell r="H497">
            <v>1767.58</v>
          </cell>
          <cell r="I497">
            <v>1767.58</v>
          </cell>
          <cell r="J497">
            <v>1767.58</v>
          </cell>
          <cell r="K497">
            <v>0</v>
          </cell>
          <cell r="L497" t="str">
            <v xml:space="preserve">   </v>
          </cell>
          <cell r="M497">
            <v>1</v>
          </cell>
          <cell r="N497">
            <v>0</v>
          </cell>
          <cell r="O497">
            <v>0</v>
          </cell>
          <cell r="P497" t="str">
            <v xml:space="preserve">   </v>
          </cell>
          <cell r="R497" t="str">
            <v>2070</v>
          </cell>
        </row>
        <row r="498">
          <cell r="A498">
            <v>1617</v>
          </cell>
          <cell r="B498" t="str">
            <v>F</v>
          </cell>
          <cell r="C498" t="str">
            <v>1.16.2.2.8</v>
          </cell>
          <cell r="D498" t="str">
            <v>Curva 90° para eletroduto pvc rígido  raio longo  com uma luva ø 3/4"  ref.: tigre ou equivalente</v>
          </cell>
          <cell r="E498" t="str">
            <v>pÇ</v>
          </cell>
          <cell r="F498">
            <v>6</v>
          </cell>
          <cell r="G498">
            <v>4.1500000000000004</v>
          </cell>
          <cell r="H498">
            <v>24.9</v>
          </cell>
          <cell r="I498">
            <v>4.1500000000000004</v>
          </cell>
          <cell r="J498">
            <v>24.9</v>
          </cell>
          <cell r="K498">
            <v>0</v>
          </cell>
          <cell r="L498" t="str">
            <v xml:space="preserve">   </v>
          </cell>
          <cell r="M498">
            <v>1</v>
          </cell>
          <cell r="N498">
            <v>0</v>
          </cell>
          <cell r="O498">
            <v>0</v>
          </cell>
          <cell r="P498" t="str">
            <v xml:space="preserve">   </v>
          </cell>
          <cell r="R498" t="str">
            <v>Comp322</v>
          </cell>
        </row>
        <row r="499">
          <cell r="A499">
            <v>4442</v>
          </cell>
          <cell r="B499" t="str">
            <v>F</v>
          </cell>
          <cell r="C499" t="str">
            <v>2.12.2.2.1.5</v>
          </cell>
          <cell r="D499" t="str">
            <v>Curva 90° para eletroduto pvc rígido  raio longo  com uma luva ø 3/4"  ref.: tigre ou equivalente</v>
          </cell>
          <cell r="E499" t="str">
            <v>pÇ</v>
          </cell>
          <cell r="F499">
            <v>10</v>
          </cell>
          <cell r="G499">
            <v>4.1500000000000004</v>
          </cell>
          <cell r="H499">
            <v>41.5</v>
          </cell>
          <cell r="I499">
            <v>4.1500000000000004</v>
          </cell>
          <cell r="J499">
            <v>41.5</v>
          </cell>
          <cell r="K499">
            <v>0</v>
          </cell>
          <cell r="L499" t="str">
            <v xml:space="preserve">   </v>
          </cell>
          <cell r="M499">
            <v>1</v>
          </cell>
          <cell r="N499">
            <v>0</v>
          </cell>
          <cell r="O499">
            <v>0</v>
          </cell>
          <cell r="P499" t="str">
            <v xml:space="preserve">   </v>
          </cell>
          <cell r="R499" t="str">
            <v>Comp322</v>
          </cell>
        </row>
        <row r="500">
          <cell r="A500">
            <v>4498</v>
          </cell>
          <cell r="B500" t="str">
            <v>F</v>
          </cell>
          <cell r="C500" t="str">
            <v>2.12.2.4.1.10</v>
          </cell>
          <cell r="D500" t="str">
            <v>Curva 90° para eletroduto pvc rígido  raio longo  com uma luva ø 3/4"  ref.: tigre ou equivalente</v>
          </cell>
          <cell r="E500" t="str">
            <v>pÇ</v>
          </cell>
          <cell r="F500">
            <v>3</v>
          </cell>
          <cell r="G500">
            <v>4.1500000000000004</v>
          </cell>
          <cell r="H500">
            <v>12.45</v>
          </cell>
          <cell r="I500">
            <v>4.1500000000000004</v>
          </cell>
          <cell r="J500">
            <v>12.45</v>
          </cell>
          <cell r="K500">
            <v>0</v>
          </cell>
          <cell r="L500" t="str">
            <v xml:space="preserve">   </v>
          </cell>
          <cell r="M500">
            <v>1</v>
          </cell>
          <cell r="N500">
            <v>0</v>
          </cell>
          <cell r="O500">
            <v>0</v>
          </cell>
          <cell r="P500" t="str">
            <v xml:space="preserve">   </v>
          </cell>
          <cell r="R500" t="str">
            <v>Comp322</v>
          </cell>
        </row>
        <row r="501">
          <cell r="A501">
            <v>4668</v>
          </cell>
          <cell r="B501" t="str">
            <v>F</v>
          </cell>
          <cell r="C501" t="str">
            <v>2.12.3.2.1.5</v>
          </cell>
          <cell r="D501" t="str">
            <v>Curva 90° para eletroduto pvc rígido  raio longo  com uma luva ø 3/4"  ref.: tigre ou equivalente</v>
          </cell>
          <cell r="E501" t="str">
            <v>pÇ</v>
          </cell>
          <cell r="F501">
            <v>10</v>
          </cell>
          <cell r="G501">
            <v>4.1500000000000004</v>
          </cell>
          <cell r="H501">
            <v>41.5</v>
          </cell>
          <cell r="I501">
            <v>4.1500000000000004</v>
          </cell>
          <cell r="J501">
            <v>41.5</v>
          </cell>
          <cell r="K501">
            <v>0</v>
          </cell>
          <cell r="L501" t="str">
            <v xml:space="preserve">   </v>
          </cell>
          <cell r="M501">
            <v>1</v>
          </cell>
          <cell r="N501">
            <v>0</v>
          </cell>
          <cell r="O501">
            <v>0</v>
          </cell>
          <cell r="P501" t="str">
            <v xml:space="preserve">   </v>
          </cell>
          <cell r="R501" t="str">
            <v>Comp322</v>
          </cell>
        </row>
        <row r="502">
          <cell r="A502">
            <v>4724</v>
          </cell>
          <cell r="B502" t="str">
            <v>F</v>
          </cell>
          <cell r="C502" t="str">
            <v>2.12.3.4.1.10</v>
          </cell>
          <cell r="D502" t="str">
            <v>Curva 90° para eletroduto pvc rígido  raio longo  com uma luva ø 3/4"  ref.: tigre ou equivalente</v>
          </cell>
          <cell r="E502" t="str">
            <v>pÇ</v>
          </cell>
          <cell r="F502">
            <v>3</v>
          </cell>
          <cell r="G502">
            <v>4.1500000000000004</v>
          </cell>
          <cell r="H502">
            <v>12.45</v>
          </cell>
          <cell r="I502">
            <v>4.1500000000000004</v>
          </cell>
          <cell r="J502">
            <v>12.45</v>
          </cell>
          <cell r="K502">
            <v>0</v>
          </cell>
          <cell r="L502" t="str">
            <v xml:space="preserve">   </v>
          </cell>
          <cell r="M502">
            <v>1</v>
          </cell>
          <cell r="N502">
            <v>0</v>
          </cell>
          <cell r="O502">
            <v>0</v>
          </cell>
          <cell r="P502" t="str">
            <v xml:space="preserve">   </v>
          </cell>
          <cell r="R502" t="str">
            <v>Comp322</v>
          </cell>
        </row>
        <row r="503">
          <cell r="A503">
            <v>4893</v>
          </cell>
          <cell r="B503" t="str">
            <v>F</v>
          </cell>
          <cell r="C503" t="str">
            <v>2.12.4.2.1.5</v>
          </cell>
          <cell r="D503" t="str">
            <v>Curva 90° para eletroduto pvc rígido  raio longo  com uma luva ø 3/4"  ref.: tigre ou equivalente</v>
          </cell>
          <cell r="E503" t="str">
            <v>pÇ</v>
          </cell>
          <cell r="F503">
            <v>10</v>
          </cell>
          <cell r="G503">
            <v>4.1500000000000004</v>
          </cell>
          <cell r="H503">
            <v>41.5</v>
          </cell>
          <cell r="I503">
            <v>4.1500000000000004</v>
          </cell>
          <cell r="J503">
            <v>41.5</v>
          </cell>
          <cell r="K503">
            <v>0</v>
          </cell>
          <cell r="L503" t="str">
            <v xml:space="preserve">   </v>
          </cell>
          <cell r="M503">
            <v>1</v>
          </cell>
          <cell r="N503">
            <v>0</v>
          </cell>
          <cell r="O503">
            <v>0</v>
          </cell>
          <cell r="P503" t="str">
            <v xml:space="preserve">   </v>
          </cell>
          <cell r="R503" t="str">
            <v>Comp322</v>
          </cell>
        </row>
        <row r="504">
          <cell r="A504">
            <v>4948</v>
          </cell>
          <cell r="B504" t="str">
            <v>F</v>
          </cell>
          <cell r="C504" t="str">
            <v>2.12.4.4.1.10</v>
          </cell>
          <cell r="D504" t="str">
            <v>Curva 90° para eletroduto pvc rígido  raio longo  com uma luva ø 3/4"  ref.: tigre ou equivalente</v>
          </cell>
          <cell r="E504" t="str">
            <v>pÇ</v>
          </cell>
          <cell r="F504">
            <v>3</v>
          </cell>
          <cell r="G504">
            <v>4.1500000000000004</v>
          </cell>
          <cell r="H504">
            <v>12.45</v>
          </cell>
          <cell r="I504">
            <v>4.1500000000000004</v>
          </cell>
          <cell r="J504">
            <v>12.45</v>
          </cell>
          <cell r="K504">
            <v>0</v>
          </cell>
          <cell r="L504" t="str">
            <v xml:space="preserve">   </v>
          </cell>
          <cell r="M504">
            <v>1</v>
          </cell>
          <cell r="N504">
            <v>0</v>
          </cell>
          <cell r="O504">
            <v>0</v>
          </cell>
          <cell r="P504" t="str">
            <v xml:space="preserve">   </v>
          </cell>
          <cell r="R504" t="str">
            <v>Comp322</v>
          </cell>
        </row>
        <row r="505">
          <cell r="A505">
            <v>5126</v>
          </cell>
          <cell r="B505" t="str">
            <v>F</v>
          </cell>
          <cell r="C505" t="str">
            <v>2.12.5.2.1.5</v>
          </cell>
          <cell r="D505" t="str">
            <v>Curva 90° para eletroduto pvc rígido  raio longo  com uma luva ø 3/4"  ref.: tigre ou equivalente</v>
          </cell>
          <cell r="E505" t="str">
            <v>pÇ</v>
          </cell>
          <cell r="F505">
            <v>10</v>
          </cell>
          <cell r="G505">
            <v>4.1500000000000004</v>
          </cell>
          <cell r="H505">
            <v>41.5</v>
          </cell>
          <cell r="I505">
            <v>4.1500000000000004</v>
          </cell>
          <cell r="J505">
            <v>41.5</v>
          </cell>
          <cell r="K505">
            <v>0</v>
          </cell>
          <cell r="L505" t="str">
            <v xml:space="preserve">   </v>
          </cell>
          <cell r="M505">
            <v>1</v>
          </cell>
          <cell r="N505">
            <v>0</v>
          </cell>
          <cell r="O505">
            <v>0</v>
          </cell>
          <cell r="P505" t="str">
            <v xml:space="preserve">   </v>
          </cell>
          <cell r="R505" t="str">
            <v>Comp322</v>
          </cell>
        </row>
        <row r="506">
          <cell r="A506">
            <v>5181</v>
          </cell>
          <cell r="B506" t="str">
            <v>F</v>
          </cell>
          <cell r="C506" t="str">
            <v>2.12.5.4.1.10</v>
          </cell>
          <cell r="D506" t="str">
            <v>Curva 90° para eletroduto pvc rígido  raio longo  com uma luva ø 3/4"  ref.: tigre ou equivalente</v>
          </cell>
          <cell r="E506" t="str">
            <v>pÇ</v>
          </cell>
          <cell r="F506">
            <v>3</v>
          </cell>
          <cell r="G506">
            <v>4.1500000000000004</v>
          </cell>
          <cell r="H506">
            <v>12.45</v>
          </cell>
          <cell r="I506">
            <v>4.1500000000000004</v>
          </cell>
          <cell r="J506">
            <v>12.45</v>
          </cell>
          <cell r="K506">
            <v>0</v>
          </cell>
          <cell r="L506" t="str">
            <v xml:space="preserve">   </v>
          </cell>
          <cell r="M506">
            <v>1</v>
          </cell>
          <cell r="N506">
            <v>0</v>
          </cell>
          <cell r="O506">
            <v>0</v>
          </cell>
          <cell r="P506" t="str">
            <v xml:space="preserve">   </v>
          </cell>
          <cell r="R506" t="str">
            <v>Comp322</v>
          </cell>
        </row>
        <row r="507">
          <cell r="A507">
            <v>5351</v>
          </cell>
          <cell r="B507" t="str">
            <v>F</v>
          </cell>
          <cell r="C507" t="str">
            <v>2.12.6.2.1.5</v>
          </cell>
          <cell r="D507" t="str">
            <v>Curva 90° para eletroduto pvc rígido  raio longo  com uma luva ø 3/4"  ref.: tigre ou equivalente</v>
          </cell>
          <cell r="E507" t="str">
            <v>pÇ</v>
          </cell>
          <cell r="F507">
            <v>10</v>
          </cell>
          <cell r="G507">
            <v>4.1500000000000004</v>
          </cell>
          <cell r="H507">
            <v>41.5</v>
          </cell>
          <cell r="I507">
            <v>4.1500000000000004</v>
          </cell>
          <cell r="J507">
            <v>41.5</v>
          </cell>
          <cell r="K507">
            <v>0</v>
          </cell>
          <cell r="L507" t="str">
            <v xml:space="preserve">   </v>
          </cell>
          <cell r="M507">
            <v>1</v>
          </cell>
          <cell r="N507">
            <v>0</v>
          </cell>
          <cell r="O507">
            <v>0</v>
          </cell>
          <cell r="P507" t="str">
            <v xml:space="preserve">   </v>
          </cell>
          <cell r="R507" t="str">
            <v>Comp322</v>
          </cell>
        </row>
        <row r="508">
          <cell r="A508">
            <v>5406</v>
          </cell>
          <cell r="B508" t="str">
            <v>F</v>
          </cell>
          <cell r="C508" t="str">
            <v>2.12.6.4.1.10</v>
          </cell>
          <cell r="D508" t="str">
            <v>Curva 90° para eletroduto pvc rígido  raio longo  com uma luva ø 3/4"  ref.: tigre ou equivalente</v>
          </cell>
          <cell r="E508" t="str">
            <v>pÇ</v>
          </cell>
          <cell r="F508">
            <v>3</v>
          </cell>
          <cell r="G508">
            <v>4.1500000000000004</v>
          </cell>
          <cell r="H508">
            <v>12.45</v>
          </cell>
          <cell r="I508">
            <v>4.1500000000000004</v>
          </cell>
          <cell r="J508">
            <v>12.45</v>
          </cell>
          <cell r="K508">
            <v>0</v>
          </cell>
          <cell r="L508" t="str">
            <v xml:space="preserve">   </v>
          </cell>
          <cell r="M508">
            <v>1</v>
          </cell>
          <cell r="N508">
            <v>0</v>
          </cell>
          <cell r="O508">
            <v>0</v>
          </cell>
          <cell r="P508" t="str">
            <v xml:space="preserve">   </v>
          </cell>
          <cell r="R508" t="str">
            <v>Comp322</v>
          </cell>
        </row>
        <row r="509">
          <cell r="A509">
            <v>5577</v>
          </cell>
          <cell r="B509" t="str">
            <v>F</v>
          </cell>
          <cell r="C509" t="str">
            <v>2.12.7.2.1.5</v>
          </cell>
          <cell r="D509" t="str">
            <v>Curva 90° para eletroduto pvc rígido  raio longo  com uma luva ø 3/4"  ref.: tigre ou equivalente</v>
          </cell>
          <cell r="E509" t="str">
            <v>pÇ</v>
          </cell>
          <cell r="F509">
            <v>10</v>
          </cell>
          <cell r="G509">
            <v>4.1500000000000004</v>
          </cell>
          <cell r="H509">
            <v>41.5</v>
          </cell>
          <cell r="I509">
            <v>4.1500000000000004</v>
          </cell>
          <cell r="J509">
            <v>41.5</v>
          </cell>
          <cell r="K509">
            <v>0</v>
          </cell>
          <cell r="L509" t="str">
            <v xml:space="preserve">   </v>
          </cell>
          <cell r="M509">
            <v>1</v>
          </cell>
          <cell r="N509">
            <v>0</v>
          </cell>
          <cell r="O509">
            <v>0</v>
          </cell>
          <cell r="P509" t="str">
            <v xml:space="preserve">   </v>
          </cell>
          <cell r="R509" t="str">
            <v>Comp322</v>
          </cell>
        </row>
        <row r="510">
          <cell r="A510">
            <v>5632</v>
          </cell>
          <cell r="B510" t="str">
            <v>F</v>
          </cell>
          <cell r="C510" t="str">
            <v>2.12.7.4.1.10</v>
          </cell>
          <cell r="D510" t="str">
            <v>Curva 90° para eletroduto pvc rígido  raio longo  com uma luva ø 3/4"  ref.: tigre ou equivalente</v>
          </cell>
          <cell r="E510" t="str">
            <v>pÇ</v>
          </cell>
          <cell r="F510">
            <v>3</v>
          </cell>
          <cell r="G510">
            <v>4.1500000000000004</v>
          </cell>
          <cell r="H510">
            <v>12.45</v>
          </cell>
          <cell r="I510">
            <v>4.1500000000000004</v>
          </cell>
          <cell r="J510">
            <v>12.45</v>
          </cell>
          <cell r="K510">
            <v>0</v>
          </cell>
          <cell r="L510" t="str">
            <v xml:space="preserve">   </v>
          </cell>
          <cell r="M510">
            <v>1</v>
          </cell>
          <cell r="N510">
            <v>0</v>
          </cell>
          <cell r="O510">
            <v>0</v>
          </cell>
          <cell r="P510" t="str">
            <v xml:space="preserve">   </v>
          </cell>
          <cell r="R510" t="str">
            <v>Comp322</v>
          </cell>
        </row>
        <row r="511">
          <cell r="A511">
            <v>4411</v>
          </cell>
          <cell r="B511" t="str">
            <v>F</v>
          </cell>
          <cell r="C511" t="str">
            <v>2.12.2.1.1.13</v>
          </cell>
          <cell r="D511" t="str">
            <v>Curva Pvc 90G P/ Eletroduto Roscavel 3"</v>
          </cell>
          <cell r="E511" t="str">
            <v>un</v>
          </cell>
          <cell r="F511">
            <v>1</v>
          </cell>
          <cell r="G511">
            <v>28.35</v>
          </cell>
          <cell r="H511">
            <v>28.35</v>
          </cell>
          <cell r="I511">
            <v>28.35</v>
          </cell>
          <cell r="J511">
            <v>28.35</v>
          </cell>
          <cell r="K511">
            <v>0</v>
          </cell>
          <cell r="L511" t="str">
            <v xml:space="preserve">   </v>
          </cell>
          <cell r="M511">
            <v>1</v>
          </cell>
          <cell r="N511">
            <v>0</v>
          </cell>
          <cell r="O511">
            <v>0</v>
          </cell>
          <cell r="P511" t="str">
            <v xml:space="preserve">   </v>
          </cell>
          <cell r="R511" t="str">
            <v>1877</v>
          </cell>
        </row>
        <row r="512">
          <cell r="A512">
            <v>4445</v>
          </cell>
          <cell r="B512" t="str">
            <v>F</v>
          </cell>
          <cell r="C512" t="str">
            <v>2.12.2.2.1.8</v>
          </cell>
          <cell r="D512" t="str">
            <v>Curva Pvc 90G P/ Eletroduto Roscavel 3"</v>
          </cell>
          <cell r="E512" t="str">
            <v>un</v>
          </cell>
          <cell r="F512">
            <v>2</v>
          </cell>
          <cell r="G512">
            <v>28.35</v>
          </cell>
          <cell r="H512">
            <v>56.7</v>
          </cell>
          <cell r="I512">
            <v>28.35</v>
          </cell>
          <cell r="J512">
            <v>56.7</v>
          </cell>
          <cell r="K512">
            <v>0</v>
          </cell>
          <cell r="L512" t="str">
            <v xml:space="preserve">   </v>
          </cell>
          <cell r="M512">
            <v>1</v>
          </cell>
          <cell r="N512">
            <v>0</v>
          </cell>
          <cell r="O512">
            <v>0</v>
          </cell>
          <cell r="P512" t="str">
            <v xml:space="preserve">   </v>
          </cell>
          <cell r="R512" t="str">
            <v>1877</v>
          </cell>
        </row>
        <row r="513">
          <cell r="A513">
            <v>4475</v>
          </cell>
          <cell r="B513" t="str">
            <v>F</v>
          </cell>
          <cell r="C513" t="str">
            <v>2.12.2.3.1.13</v>
          </cell>
          <cell r="D513" t="str">
            <v>Curva Pvc 90G P/ Eletroduto Roscavel 3"</v>
          </cell>
          <cell r="E513" t="str">
            <v>un</v>
          </cell>
          <cell r="F513">
            <v>2</v>
          </cell>
          <cell r="G513">
            <v>28.35</v>
          </cell>
          <cell r="H513">
            <v>56.7</v>
          </cell>
          <cell r="I513">
            <v>28.35</v>
          </cell>
          <cell r="J513">
            <v>56.7</v>
          </cell>
          <cell r="K513">
            <v>0</v>
          </cell>
          <cell r="L513" t="str">
            <v xml:space="preserve">   </v>
          </cell>
          <cell r="M513">
            <v>1</v>
          </cell>
          <cell r="N513">
            <v>0</v>
          </cell>
          <cell r="O513">
            <v>0</v>
          </cell>
          <cell r="P513" t="str">
            <v xml:space="preserve">   </v>
          </cell>
          <cell r="R513" t="str">
            <v>1877</v>
          </cell>
        </row>
        <row r="514">
          <cell r="A514">
            <v>4501</v>
          </cell>
          <cell r="B514" t="str">
            <v>F</v>
          </cell>
          <cell r="C514" t="str">
            <v>2.12.2.4.1.13</v>
          </cell>
          <cell r="D514" t="str">
            <v>Curva Pvc 90G P/ Eletroduto Roscavel 3"</v>
          </cell>
          <cell r="E514" t="str">
            <v>un</v>
          </cell>
          <cell r="F514">
            <v>2</v>
          </cell>
          <cell r="G514">
            <v>28.35</v>
          </cell>
          <cell r="H514">
            <v>56.7</v>
          </cell>
          <cell r="I514">
            <v>28.35</v>
          </cell>
          <cell r="J514">
            <v>56.7</v>
          </cell>
          <cell r="K514">
            <v>0</v>
          </cell>
          <cell r="L514" t="str">
            <v xml:space="preserve">   </v>
          </cell>
          <cell r="M514">
            <v>1</v>
          </cell>
          <cell r="N514">
            <v>0</v>
          </cell>
          <cell r="O514">
            <v>0</v>
          </cell>
          <cell r="P514" t="str">
            <v xml:space="preserve">   </v>
          </cell>
          <cell r="R514" t="str">
            <v>1877</v>
          </cell>
        </row>
        <row r="515">
          <cell r="A515">
            <v>4701</v>
          </cell>
          <cell r="B515" t="str">
            <v>F</v>
          </cell>
          <cell r="C515" t="str">
            <v>2.12.3.3.1.13</v>
          </cell>
          <cell r="D515" t="str">
            <v>Curva Pvc 90G P/ Eletroduto Roscavel 3"</v>
          </cell>
          <cell r="E515" t="str">
            <v>un</v>
          </cell>
          <cell r="F515">
            <v>2</v>
          </cell>
          <cell r="G515">
            <v>28.35</v>
          </cell>
          <cell r="H515">
            <v>56.7</v>
          </cell>
          <cell r="I515">
            <v>28.35</v>
          </cell>
          <cell r="J515">
            <v>56.7</v>
          </cell>
          <cell r="K515">
            <v>0</v>
          </cell>
          <cell r="L515" t="str">
            <v xml:space="preserve">   </v>
          </cell>
          <cell r="M515">
            <v>1</v>
          </cell>
          <cell r="N515">
            <v>0</v>
          </cell>
          <cell r="O515">
            <v>0</v>
          </cell>
          <cell r="P515" t="str">
            <v xml:space="preserve">   </v>
          </cell>
          <cell r="R515" t="str">
            <v>1877</v>
          </cell>
        </row>
        <row r="516">
          <cell r="A516">
            <v>5184</v>
          </cell>
          <cell r="B516" t="str">
            <v>F</v>
          </cell>
          <cell r="C516" t="str">
            <v>2.12.5.4.1.13</v>
          </cell>
          <cell r="D516" t="str">
            <v>Curva Pvc 90G P/ Eletroduto Roscavel 3"</v>
          </cell>
          <cell r="E516" t="str">
            <v>un</v>
          </cell>
          <cell r="F516">
            <v>2</v>
          </cell>
          <cell r="G516">
            <v>28.35</v>
          </cell>
          <cell r="H516">
            <v>56.7</v>
          </cell>
          <cell r="I516">
            <v>28.35</v>
          </cell>
          <cell r="J516">
            <v>56.7</v>
          </cell>
          <cell r="K516">
            <v>0</v>
          </cell>
          <cell r="L516" t="str">
            <v xml:space="preserve">   </v>
          </cell>
          <cell r="M516">
            <v>1</v>
          </cell>
          <cell r="N516">
            <v>0</v>
          </cell>
          <cell r="O516">
            <v>0</v>
          </cell>
          <cell r="P516" t="str">
            <v xml:space="preserve">   </v>
          </cell>
          <cell r="R516" t="str">
            <v>1877</v>
          </cell>
        </row>
        <row r="517">
          <cell r="A517">
            <v>115</v>
          </cell>
          <cell r="B517" t="str">
            <v>F</v>
          </cell>
          <cell r="C517" t="str">
            <v>1.4.3.1.7</v>
          </cell>
          <cell r="D517" t="str">
            <v>Curva Fofo 90 Gr C/Bolsas Jgs Dn 500 Inclusive Anel Borracha</v>
          </cell>
          <cell r="E517" t="str">
            <v>un</v>
          </cell>
          <cell r="F517">
            <v>1</v>
          </cell>
          <cell r="G517">
            <v>3143.11</v>
          </cell>
          <cell r="H517">
            <v>3143.11</v>
          </cell>
          <cell r="I517">
            <v>3143.11</v>
          </cell>
          <cell r="J517">
            <v>3143.11</v>
          </cell>
          <cell r="K517">
            <v>0</v>
          </cell>
          <cell r="L517" t="str">
            <v xml:space="preserve">   </v>
          </cell>
          <cell r="M517">
            <v>1</v>
          </cell>
          <cell r="N517">
            <v>0</v>
          </cell>
          <cell r="O517">
            <v>0</v>
          </cell>
          <cell r="P517" t="str">
            <v xml:space="preserve">   </v>
          </cell>
          <cell r="R517" t="str">
            <v>2329</v>
          </cell>
        </row>
        <row r="518">
          <cell r="A518">
            <v>114</v>
          </cell>
          <cell r="B518" t="str">
            <v>F</v>
          </cell>
          <cell r="C518" t="str">
            <v>1.4.3.1.6</v>
          </cell>
          <cell r="D518" t="str">
            <v>Curva Fofo 90 Gr C/ Flanges E Pe Pn-10 Dn 500</v>
          </cell>
          <cell r="E518" t="str">
            <v>un</v>
          </cell>
          <cell r="F518">
            <v>1</v>
          </cell>
          <cell r="G518">
            <v>4530.1000000000004</v>
          </cell>
          <cell r="H518">
            <v>4530.1000000000004</v>
          </cell>
          <cell r="I518">
            <v>4530.1000000000004</v>
          </cell>
          <cell r="J518">
            <v>4530.1000000000004</v>
          </cell>
          <cell r="K518">
            <v>0</v>
          </cell>
          <cell r="L518" t="str">
            <v xml:space="preserve">   </v>
          </cell>
          <cell r="M518">
            <v>1</v>
          </cell>
          <cell r="N518">
            <v>0</v>
          </cell>
          <cell r="O518">
            <v>0</v>
          </cell>
          <cell r="P518" t="str">
            <v xml:space="preserve">   </v>
          </cell>
          <cell r="R518" t="str">
            <v>2192</v>
          </cell>
        </row>
        <row r="519">
          <cell r="A519">
            <v>1475</v>
          </cell>
          <cell r="B519" t="str">
            <v>F</v>
          </cell>
          <cell r="C519" t="str">
            <v>1.14.4.10</v>
          </cell>
          <cell r="D519" t="str">
            <v>Curva Pvc Pba Nbr 10351 P/ Rede Agua Je Pb 90G Dn 100 /De 11</v>
          </cell>
          <cell r="E519" t="str">
            <v>pç</v>
          </cell>
          <cell r="F519">
            <v>5</v>
          </cell>
          <cell r="G519">
            <v>102.22</v>
          </cell>
          <cell r="H519">
            <v>511.1</v>
          </cell>
          <cell r="I519">
            <v>102.22</v>
          </cell>
          <cell r="J519">
            <v>511.1</v>
          </cell>
          <cell r="K519">
            <v>0</v>
          </cell>
          <cell r="L519" t="str">
            <v xml:space="preserve">   </v>
          </cell>
          <cell r="M519">
            <v>1</v>
          </cell>
          <cell r="N519">
            <v>0</v>
          </cell>
          <cell r="O519">
            <v>0</v>
          </cell>
          <cell r="P519" t="str">
            <v xml:space="preserve">   </v>
          </cell>
          <cell r="R519" t="str">
            <v>1028</v>
          </cell>
        </row>
        <row r="520">
          <cell r="A520">
            <v>1476</v>
          </cell>
          <cell r="B520" t="str">
            <v>F</v>
          </cell>
          <cell r="C520" t="str">
            <v>1.14.4.11</v>
          </cell>
          <cell r="D520" t="str">
            <v>Curva Pvc Pba Nbr 10351 P/ Rede Agua Je Pb 90G Dn 75 /De 85Mm</v>
          </cell>
          <cell r="E520" t="str">
            <v>pç</v>
          </cell>
          <cell r="F520">
            <v>14</v>
          </cell>
          <cell r="G520">
            <v>66.790000000000006</v>
          </cell>
          <cell r="H520">
            <v>935.06</v>
          </cell>
          <cell r="I520">
            <v>66.790000000000006</v>
          </cell>
          <cell r="J520">
            <v>935.06</v>
          </cell>
          <cell r="K520">
            <v>0</v>
          </cell>
          <cell r="L520" t="str">
            <v xml:space="preserve">   </v>
          </cell>
          <cell r="M520">
            <v>1</v>
          </cell>
          <cell r="N520">
            <v>0</v>
          </cell>
          <cell r="O520">
            <v>0</v>
          </cell>
          <cell r="P520" t="str">
            <v xml:space="preserve">   </v>
          </cell>
          <cell r="R520" t="str">
            <v>1824</v>
          </cell>
        </row>
        <row r="521">
          <cell r="A521">
            <v>2055</v>
          </cell>
          <cell r="B521" t="str">
            <v>F</v>
          </cell>
          <cell r="C521" t="str">
            <v>2.2.1.7.1.5</v>
          </cell>
          <cell r="D521" t="str">
            <v>Curva Pvc 90G Nbr-10569 P/ Rede Colet Esg Pb Je Dn 150Mm</v>
          </cell>
          <cell r="E521" t="str">
            <v>pç</v>
          </cell>
          <cell r="F521">
            <v>18</v>
          </cell>
          <cell r="G521">
            <v>95.64</v>
          </cell>
          <cell r="H521">
            <v>1721.52</v>
          </cell>
          <cell r="I521">
            <v>95.64</v>
          </cell>
          <cell r="J521">
            <v>1721.52</v>
          </cell>
          <cell r="K521">
            <v>0</v>
          </cell>
          <cell r="L521" t="str">
            <v xml:space="preserve">   </v>
          </cell>
          <cell r="M521">
            <v>1</v>
          </cell>
          <cell r="N521">
            <v>0</v>
          </cell>
          <cell r="O521">
            <v>0</v>
          </cell>
          <cell r="P521" t="str">
            <v xml:space="preserve">   </v>
          </cell>
          <cell r="R521" t="str">
            <v>1865</v>
          </cell>
        </row>
        <row r="522">
          <cell r="A522">
            <v>2217</v>
          </cell>
          <cell r="B522" t="str">
            <v>F</v>
          </cell>
          <cell r="C522" t="str">
            <v>2.3.1.7.1.6</v>
          </cell>
          <cell r="D522" t="str">
            <v>Curva Pvc 90G Nbr-10569 P/ Rede Colet Esg Pb Je Dn 150Mm</v>
          </cell>
          <cell r="E522" t="str">
            <v>pç</v>
          </cell>
          <cell r="F522">
            <v>19</v>
          </cell>
          <cell r="G522">
            <v>95.64</v>
          </cell>
          <cell r="H522">
            <v>1817.16</v>
          </cell>
          <cell r="I522">
            <v>95.64</v>
          </cell>
          <cell r="J522">
            <v>1817.16</v>
          </cell>
          <cell r="K522">
            <v>0</v>
          </cell>
          <cell r="L522" t="str">
            <v xml:space="preserve">   </v>
          </cell>
          <cell r="M522">
            <v>1</v>
          </cell>
          <cell r="N522">
            <v>0</v>
          </cell>
          <cell r="O522">
            <v>0</v>
          </cell>
          <cell r="P522" t="str">
            <v xml:space="preserve">   </v>
          </cell>
          <cell r="R522" t="str">
            <v>1865</v>
          </cell>
        </row>
        <row r="523">
          <cell r="A523">
            <v>2513</v>
          </cell>
          <cell r="B523" t="str">
            <v>F</v>
          </cell>
          <cell r="C523" t="str">
            <v>2.4.1.7.1.6</v>
          </cell>
          <cell r="D523" t="str">
            <v>Curva Pvc 90G Nbr-10569 P/ Rede Colet Esg Pb Je Dn 150Mm</v>
          </cell>
          <cell r="E523" t="str">
            <v>pç</v>
          </cell>
          <cell r="F523">
            <v>10</v>
          </cell>
          <cell r="G523">
            <v>95.64</v>
          </cell>
          <cell r="H523">
            <v>956.4</v>
          </cell>
          <cell r="I523">
            <v>95.64</v>
          </cell>
          <cell r="J523">
            <v>956.4</v>
          </cell>
          <cell r="K523">
            <v>0</v>
          </cell>
          <cell r="L523" t="str">
            <v xml:space="preserve">   </v>
          </cell>
          <cell r="M523">
            <v>1</v>
          </cell>
          <cell r="N523">
            <v>0</v>
          </cell>
          <cell r="O523">
            <v>0</v>
          </cell>
          <cell r="P523" t="str">
            <v xml:space="preserve">   </v>
          </cell>
          <cell r="R523" t="str">
            <v>1865</v>
          </cell>
        </row>
        <row r="524">
          <cell r="A524">
            <v>2810</v>
          </cell>
          <cell r="B524" t="str">
            <v>F</v>
          </cell>
          <cell r="C524" t="str">
            <v>2.5.1.7.8</v>
          </cell>
          <cell r="D524" t="str">
            <v>Curva Pvc 90G Nbr-10569 P/ Rede Colet Esg Pb Je Dn 150Mm</v>
          </cell>
          <cell r="E524" t="str">
            <v>pç</v>
          </cell>
          <cell r="F524">
            <v>40</v>
          </cell>
          <cell r="G524">
            <v>95.64</v>
          </cell>
          <cell r="H524">
            <v>3825.6</v>
          </cell>
          <cell r="I524">
            <v>95.64</v>
          </cell>
          <cell r="J524">
            <v>3825.6</v>
          </cell>
          <cell r="K524">
            <v>0</v>
          </cell>
          <cell r="L524" t="str">
            <v xml:space="preserve">   </v>
          </cell>
          <cell r="M524">
            <v>1</v>
          </cell>
          <cell r="N524">
            <v>0</v>
          </cell>
          <cell r="O524">
            <v>0</v>
          </cell>
          <cell r="P524" t="str">
            <v xml:space="preserve">   </v>
          </cell>
          <cell r="R524" t="str">
            <v>1865</v>
          </cell>
        </row>
        <row r="525">
          <cell r="A525">
            <v>2954</v>
          </cell>
          <cell r="B525" t="str">
            <v>F</v>
          </cell>
          <cell r="C525" t="str">
            <v>2.6.1.7.1.5</v>
          </cell>
          <cell r="D525" t="str">
            <v>Curva Pvc 90G Nbr-10569 P/ Rede Colet Esg Pb Je Dn 150Mm</v>
          </cell>
          <cell r="E525" t="str">
            <v>pç</v>
          </cell>
          <cell r="F525">
            <v>19</v>
          </cell>
          <cell r="G525">
            <v>95.64</v>
          </cell>
          <cell r="H525">
            <v>1817.16</v>
          </cell>
          <cell r="I525">
            <v>95.64</v>
          </cell>
          <cell r="J525">
            <v>1817.16</v>
          </cell>
          <cell r="K525">
            <v>0</v>
          </cell>
          <cell r="L525" t="str">
            <v xml:space="preserve">   </v>
          </cell>
          <cell r="M525">
            <v>1</v>
          </cell>
          <cell r="N525">
            <v>0</v>
          </cell>
          <cell r="O525">
            <v>0</v>
          </cell>
          <cell r="P525" t="str">
            <v xml:space="preserve">   </v>
          </cell>
          <cell r="R525" t="str">
            <v>1865</v>
          </cell>
        </row>
        <row r="526">
          <cell r="A526">
            <v>3244</v>
          </cell>
          <cell r="B526" t="str">
            <v>F</v>
          </cell>
          <cell r="C526" t="str">
            <v>2.7.1.7.1.8</v>
          </cell>
          <cell r="D526" t="str">
            <v>Curva Pvc 90G Nbr-10569 P/ Rede Colet Esg Pb Je Dn 150Mm</v>
          </cell>
          <cell r="E526" t="str">
            <v>pç</v>
          </cell>
          <cell r="F526">
            <v>31</v>
          </cell>
          <cell r="G526">
            <v>95.64</v>
          </cell>
          <cell r="H526">
            <v>2964.84</v>
          </cell>
          <cell r="I526">
            <v>95.64</v>
          </cell>
          <cell r="J526">
            <v>2964.84</v>
          </cell>
          <cell r="K526">
            <v>0</v>
          </cell>
          <cell r="L526" t="str">
            <v xml:space="preserve">   </v>
          </cell>
          <cell r="M526">
            <v>1</v>
          </cell>
          <cell r="N526">
            <v>0</v>
          </cell>
          <cell r="O526">
            <v>0</v>
          </cell>
          <cell r="P526" t="str">
            <v xml:space="preserve">   </v>
          </cell>
          <cell r="R526" t="str">
            <v>1865</v>
          </cell>
        </row>
        <row r="527">
          <cell r="A527">
            <v>3590</v>
          </cell>
          <cell r="B527" t="str">
            <v>F</v>
          </cell>
          <cell r="C527" t="str">
            <v>2.8.1.7.1.5</v>
          </cell>
          <cell r="D527" t="str">
            <v>Curva Pvc 90G Nbr-10569 P/ Rede Colet Esg Pb Je Dn 150Mm</v>
          </cell>
          <cell r="E527" t="str">
            <v>pç</v>
          </cell>
          <cell r="F527">
            <v>8</v>
          </cell>
          <cell r="G527">
            <v>95.64</v>
          </cell>
          <cell r="H527">
            <v>765.12</v>
          </cell>
          <cell r="I527">
            <v>95.64</v>
          </cell>
          <cell r="J527">
            <v>765.12</v>
          </cell>
          <cell r="K527">
            <v>0</v>
          </cell>
          <cell r="L527" t="str">
            <v xml:space="preserve">   </v>
          </cell>
          <cell r="M527">
            <v>1</v>
          </cell>
          <cell r="N527">
            <v>0</v>
          </cell>
          <cell r="O527">
            <v>0</v>
          </cell>
          <cell r="P527" t="str">
            <v xml:space="preserve">   </v>
          </cell>
          <cell r="R527" t="str">
            <v>1865</v>
          </cell>
        </row>
        <row r="528">
          <cell r="A528">
            <v>3872</v>
          </cell>
          <cell r="B528" t="str">
            <v>F</v>
          </cell>
          <cell r="C528" t="str">
            <v>2.9.1.7.1.5</v>
          </cell>
          <cell r="D528" t="str">
            <v>Curva Pvc 90G Nbr-10569 P/ Rede Colet Esg Pb Je Dn 150Mm</v>
          </cell>
          <cell r="E528" t="str">
            <v>pç</v>
          </cell>
          <cell r="F528">
            <v>17</v>
          </cell>
          <cell r="G528">
            <v>95.64</v>
          </cell>
          <cell r="H528">
            <v>1625.88</v>
          </cell>
          <cell r="I528">
            <v>95.64</v>
          </cell>
          <cell r="J528">
            <v>1625.88</v>
          </cell>
          <cell r="K528">
            <v>0</v>
          </cell>
          <cell r="L528" t="str">
            <v xml:space="preserve">   </v>
          </cell>
          <cell r="M528">
            <v>1</v>
          </cell>
          <cell r="N528">
            <v>0</v>
          </cell>
          <cell r="O528">
            <v>0</v>
          </cell>
          <cell r="P528" t="str">
            <v xml:space="preserve">   </v>
          </cell>
          <cell r="R528" t="str">
            <v>1865</v>
          </cell>
        </row>
        <row r="529">
          <cell r="A529">
            <v>2058</v>
          </cell>
          <cell r="B529" t="str">
            <v>F</v>
          </cell>
          <cell r="C529" t="str">
            <v>2.2.1.7.1.8</v>
          </cell>
          <cell r="D529" t="str">
            <v>Curva Pvc 90G Nbr-10569 P/ Rede Colet Esg Pb Je Dn 200Mm</v>
          </cell>
          <cell r="E529" t="str">
            <v>pç</v>
          </cell>
          <cell r="F529">
            <v>1</v>
          </cell>
          <cell r="G529">
            <v>227.64</v>
          </cell>
          <cell r="H529">
            <v>227.64</v>
          </cell>
          <cell r="I529">
            <v>227.64</v>
          </cell>
          <cell r="J529">
            <v>227.64</v>
          </cell>
          <cell r="K529">
            <v>0</v>
          </cell>
          <cell r="L529" t="str">
            <v xml:space="preserve">   </v>
          </cell>
          <cell r="M529">
            <v>1</v>
          </cell>
          <cell r="N529">
            <v>0</v>
          </cell>
          <cell r="O529">
            <v>0</v>
          </cell>
          <cell r="P529" t="str">
            <v xml:space="preserve">   </v>
          </cell>
          <cell r="R529" t="str">
            <v>1866</v>
          </cell>
        </row>
        <row r="530">
          <cell r="A530">
            <v>2516</v>
          </cell>
          <cell r="B530" t="str">
            <v>F</v>
          </cell>
          <cell r="C530" t="str">
            <v>2.4.1.7.1.9</v>
          </cell>
          <cell r="D530" t="str">
            <v>Curva Pvc 90G Nbr-10569 P/ Rede Colet Esg Pb Je Dn 200Mm</v>
          </cell>
          <cell r="E530" t="str">
            <v>pç</v>
          </cell>
          <cell r="F530">
            <v>1</v>
          </cell>
          <cell r="G530">
            <v>227.64</v>
          </cell>
          <cell r="H530">
            <v>227.64</v>
          </cell>
          <cell r="I530">
            <v>227.64</v>
          </cell>
          <cell r="J530">
            <v>227.64</v>
          </cell>
          <cell r="K530">
            <v>0</v>
          </cell>
          <cell r="L530" t="str">
            <v xml:space="preserve">   </v>
          </cell>
          <cell r="M530">
            <v>1</v>
          </cell>
          <cell r="N530">
            <v>0</v>
          </cell>
          <cell r="O530">
            <v>0</v>
          </cell>
          <cell r="P530" t="str">
            <v xml:space="preserve">   </v>
          </cell>
          <cell r="R530" t="str">
            <v>1866</v>
          </cell>
        </row>
        <row r="531">
          <cell r="A531">
            <v>2813</v>
          </cell>
          <cell r="B531" t="str">
            <v>F</v>
          </cell>
          <cell r="C531" t="str">
            <v>2.5.1.7.11</v>
          </cell>
          <cell r="D531" t="str">
            <v>Curva Pvc 45G Nbr-10569 P/ Rede Colet Esg Pb Je Dn 200Mm</v>
          </cell>
          <cell r="E531" t="str">
            <v>pç</v>
          </cell>
          <cell r="F531">
            <v>2</v>
          </cell>
          <cell r="G531">
            <v>86.89</v>
          </cell>
          <cell r="H531">
            <v>173.78</v>
          </cell>
          <cell r="I531">
            <v>86.89</v>
          </cell>
          <cell r="J531">
            <v>173.78</v>
          </cell>
          <cell r="K531">
            <v>0</v>
          </cell>
          <cell r="L531" t="str">
            <v xml:space="preserve">   </v>
          </cell>
          <cell r="M531">
            <v>1</v>
          </cell>
          <cell r="N531">
            <v>0</v>
          </cell>
          <cell r="O531">
            <v>0</v>
          </cell>
          <cell r="P531" t="str">
            <v xml:space="preserve">   </v>
          </cell>
          <cell r="R531" t="str">
            <v>1836</v>
          </cell>
        </row>
        <row r="532">
          <cell r="A532">
            <v>3247</v>
          </cell>
          <cell r="B532" t="str">
            <v>F</v>
          </cell>
          <cell r="C532" t="str">
            <v>2.7.1.7.1.11</v>
          </cell>
          <cell r="D532" t="str">
            <v>Curva Pvc 90G Nbr-10569 P/ Rede Colet Esg Pb Je Dn 250Mm</v>
          </cell>
          <cell r="E532" t="str">
            <v>pç</v>
          </cell>
          <cell r="F532">
            <v>1</v>
          </cell>
          <cell r="G532">
            <v>375.41</v>
          </cell>
          <cell r="H532">
            <v>375.41</v>
          </cell>
          <cell r="I532">
            <v>375.41</v>
          </cell>
          <cell r="J532">
            <v>375.41</v>
          </cell>
          <cell r="K532">
            <v>0</v>
          </cell>
          <cell r="L532" t="str">
            <v xml:space="preserve">   </v>
          </cell>
          <cell r="M532">
            <v>1</v>
          </cell>
          <cell r="N532">
            <v>0</v>
          </cell>
          <cell r="O532">
            <v>0</v>
          </cell>
          <cell r="P532" t="str">
            <v xml:space="preserve">   </v>
          </cell>
          <cell r="R532" t="str">
            <v>1853</v>
          </cell>
        </row>
        <row r="533">
          <cell r="A533">
            <v>3250</v>
          </cell>
          <cell r="B533" t="str">
            <v>F</v>
          </cell>
          <cell r="C533" t="str">
            <v>2.7.1.7.1.14</v>
          </cell>
          <cell r="D533" t="str">
            <v>Curva Pvc 90G Nbr-10569 P/ Rede Colet Esg Pb Je Dn 300Mm</v>
          </cell>
          <cell r="E533" t="str">
            <v>pç</v>
          </cell>
          <cell r="F533">
            <v>1</v>
          </cell>
          <cell r="G533">
            <v>831.1</v>
          </cell>
          <cell r="H533">
            <v>831.1</v>
          </cell>
          <cell r="I533">
            <v>831.1</v>
          </cell>
          <cell r="J533">
            <v>831.1</v>
          </cell>
          <cell r="K533">
            <v>0</v>
          </cell>
          <cell r="L533" t="str">
            <v xml:space="preserve">   </v>
          </cell>
          <cell r="M533">
            <v>1</v>
          </cell>
          <cell r="N533">
            <v>0</v>
          </cell>
          <cell r="O533">
            <v>0</v>
          </cell>
          <cell r="P533" t="str">
            <v xml:space="preserve">   </v>
          </cell>
          <cell r="R533" t="str">
            <v>1867</v>
          </cell>
        </row>
        <row r="534">
          <cell r="A534">
            <v>2816</v>
          </cell>
          <cell r="B534" t="str">
            <v>F</v>
          </cell>
          <cell r="C534" t="str">
            <v>2.5.1.7.14</v>
          </cell>
          <cell r="D534" t="str">
            <v>Curva Pvc 90G Nbr-10569 P/ Rede Colet Esg Pb Je Dn 350Mm</v>
          </cell>
          <cell r="E534" t="str">
            <v>pç</v>
          </cell>
          <cell r="F534">
            <v>1</v>
          </cell>
          <cell r="G534">
            <v>279.88</v>
          </cell>
          <cell r="H534">
            <v>279.88</v>
          </cell>
          <cell r="I534">
            <v>279.88</v>
          </cell>
          <cell r="J534">
            <v>279.88</v>
          </cell>
          <cell r="K534">
            <v>0</v>
          </cell>
          <cell r="L534" t="str">
            <v xml:space="preserve">   </v>
          </cell>
          <cell r="M534">
            <v>1</v>
          </cell>
          <cell r="N534">
            <v>0</v>
          </cell>
          <cell r="O534">
            <v>0</v>
          </cell>
          <cell r="P534" t="str">
            <v xml:space="preserve">   </v>
          </cell>
          <cell r="R534" t="str">
            <v>1868</v>
          </cell>
        </row>
        <row r="535">
          <cell r="A535">
            <v>2061</v>
          </cell>
          <cell r="B535" t="str">
            <v>F</v>
          </cell>
          <cell r="C535" t="str">
            <v>2.2.1.7.1.11</v>
          </cell>
          <cell r="D535" t="str">
            <v>Curva Pvc 90G Nbr-10569 P/ Rede Colet Esg Pb Je Dn 400Mm</v>
          </cell>
          <cell r="E535" t="str">
            <v>pç</v>
          </cell>
          <cell r="F535">
            <v>1</v>
          </cell>
          <cell r="G535">
            <v>1569.62</v>
          </cell>
          <cell r="H535">
            <v>1569.62</v>
          </cell>
          <cell r="I535">
            <v>1569.62</v>
          </cell>
          <cell r="J535">
            <v>1569.62</v>
          </cell>
          <cell r="K535">
            <v>0</v>
          </cell>
          <cell r="L535" t="str">
            <v xml:space="preserve">   </v>
          </cell>
          <cell r="M535">
            <v>1</v>
          </cell>
          <cell r="N535">
            <v>0</v>
          </cell>
          <cell r="O535">
            <v>0</v>
          </cell>
          <cell r="P535" t="str">
            <v xml:space="preserve">   </v>
          </cell>
          <cell r="R535" t="str">
            <v>1859</v>
          </cell>
        </row>
        <row r="536">
          <cell r="A536">
            <v>3253</v>
          </cell>
          <cell r="B536" t="str">
            <v>F</v>
          </cell>
          <cell r="C536" t="str">
            <v>2.7.1.7.1.17</v>
          </cell>
          <cell r="D536" t="str">
            <v>Curva Pvc 90G Nbr-10569 P/ Rede Colet Esg Pb Je Dn 400Mm</v>
          </cell>
          <cell r="E536" t="str">
            <v>pç</v>
          </cell>
          <cell r="F536">
            <v>1</v>
          </cell>
          <cell r="G536">
            <v>1569.62</v>
          </cell>
          <cell r="H536">
            <v>1569.62</v>
          </cell>
          <cell r="I536">
            <v>1569.62</v>
          </cell>
          <cell r="J536">
            <v>1569.62</v>
          </cell>
          <cell r="K536">
            <v>0</v>
          </cell>
          <cell r="L536" t="str">
            <v xml:space="preserve">   </v>
          </cell>
          <cell r="M536">
            <v>1</v>
          </cell>
          <cell r="N536">
            <v>0</v>
          </cell>
          <cell r="O536">
            <v>0</v>
          </cell>
          <cell r="P536" t="str">
            <v xml:space="preserve">   </v>
          </cell>
          <cell r="R536" t="str">
            <v>1859</v>
          </cell>
        </row>
        <row r="537">
          <cell r="A537">
            <v>2064</v>
          </cell>
          <cell r="B537" t="str">
            <v>F</v>
          </cell>
          <cell r="C537" t="str">
            <v>2.2.1.7.1.14</v>
          </cell>
          <cell r="D537" t="str">
            <v>Curva 90º PVC JE NBR 10569 para rede coletora de esgoto DN 500mm</v>
          </cell>
          <cell r="E537" t="str">
            <v>pç</v>
          </cell>
          <cell r="F537">
            <v>1</v>
          </cell>
          <cell r="G537">
            <v>2383.3000000000002</v>
          </cell>
          <cell r="H537">
            <v>2383.3000000000002</v>
          </cell>
          <cell r="I537">
            <v>2383.3000000000002</v>
          </cell>
          <cell r="J537">
            <v>2383.3000000000002</v>
          </cell>
          <cell r="K537">
            <v>0</v>
          </cell>
          <cell r="L537" t="str">
            <v xml:space="preserve">   </v>
          </cell>
          <cell r="M537">
            <v>1</v>
          </cell>
          <cell r="N537">
            <v>0</v>
          </cell>
          <cell r="O537">
            <v>0</v>
          </cell>
          <cell r="P537" t="str">
            <v xml:space="preserve">   </v>
          </cell>
          <cell r="R537" t="str">
            <v>Comp320</v>
          </cell>
        </row>
        <row r="538">
          <cell r="A538">
            <v>3256</v>
          </cell>
          <cell r="B538" t="str">
            <v>F</v>
          </cell>
          <cell r="C538" t="str">
            <v>2.7.1.7.1.20</v>
          </cell>
          <cell r="D538" t="str">
            <v>Curva 90º PVC JE NBR 10569 para rede coletora de esgoto DN 500mm</v>
          </cell>
          <cell r="E538" t="str">
            <v>pç</v>
          </cell>
          <cell r="F538">
            <v>1</v>
          </cell>
          <cell r="G538">
            <v>2383.3000000000002</v>
          </cell>
          <cell r="H538">
            <v>2383.3000000000002</v>
          </cell>
          <cell r="I538">
            <v>2383.3000000000002</v>
          </cell>
          <cell r="J538">
            <v>2383.3000000000002</v>
          </cell>
          <cell r="K538">
            <v>0</v>
          </cell>
          <cell r="L538" t="str">
            <v xml:space="preserve">   </v>
          </cell>
          <cell r="M538">
            <v>1</v>
          </cell>
          <cell r="N538">
            <v>0</v>
          </cell>
          <cell r="O538">
            <v>0</v>
          </cell>
          <cell r="P538" t="str">
            <v xml:space="preserve">   </v>
          </cell>
          <cell r="R538" t="str">
            <v>Comp320</v>
          </cell>
        </row>
        <row r="539">
          <cell r="A539">
            <v>3259</v>
          </cell>
          <cell r="B539" t="str">
            <v>F</v>
          </cell>
          <cell r="C539" t="str">
            <v>2.7.1.7.1.23</v>
          </cell>
          <cell r="D539" t="str">
            <v>Curva 90º PVC JE NBR 10569 para rede coletora de esgoto DN 700mm</v>
          </cell>
          <cell r="E539" t="str">
            <v>pç</v>
          </cell>
          <cell r="F539">
            <v>1</v>
          </cell>
          <cell r="G539">
            <v>4766.59</v>
          </cell>
          <cell r="H539">
            <v>4766.59</v>
          </cell>
          <cell r="I539">
            <v>4766.59</v>
          </cell>
          <cell r="J539">
            <v>4766.59</v>
          </cell>
          <cell r="K539">
            <v>0</v>
          </cell>
          <cell r="L539" t="str">
            <v xml:space="preserve">   </v>
          </cell>
          <cell r="M539">
            <v>1</v>
          </cell>
          <cell r="N539">
            <v>0</v>
          </cell>
          <cell r="O539">
            <v>0</v>
          </cell>
          <cell r="P539" t="str">
            <v xml:space="preserve">   </v>
          </cell>
          <cell r="R539" t="str">
            <v>Comp321</v>
          </cell>
        </row>
        <row r="540">
          <cell r="A540">
            <v>4727</v>
          </cell>
          <cell r="B540" t="str">
            <v>F</v>
          </cell>
          <cell r="C540" t="str">
            <v>2.12.3.4.1.13</v>
          </cell>
          <cell r="D540" t="str">
            <v>Curva Pvc 90G P/ Eletroduto Roscavel 2 1/2"</v>
          </cell>
          <cell r="E540" t="str">
            <v>un</v>
          </cell>
          <cell r="F540">
            <v>2</v>
          </cell>
          <cell r="G540">
            <v>6.6</v>
          </cell>
          <cell r="H540">
            <v>13.2</v>
          </cell>
          <cell r="I540">
            <v>6.6</v>
          </cell>
          <cell r="J540">
            <v>13.2</v>
          </cell>
          <cell r="K540">
            <v>0</v>
          </cell>
          <cell r="L540" t="str">
            <v xml:space="preserve">   </v>
          </cell>
          <cell r="M540">
            <v>1</v>
          </cell>
          <cell r="N540">
            <v>0</v>
          </cell>
          <cell r="O540">
            <v>0</v>
          </cell>
          <cell r="P540" t="str">
            <v xml:space="preserve">   </v>
          </cell>
          <cell r="R540" t="str">
            <v>1887</v>
          </cell>
        </row>
        <row r="541">
          <cell r="A541">
            <v>4863</v>
          </cell>
          <cell r="B541" t="str">
            <v>F</v>
          </cell>
          <cell r="C541" t="str">
            <v>2.12.4.1.1.13</v>
          </cell>
          <cell r="D541" t="str">
            <v>Curva Pvc 90G P/ Eletroduto Roscavel 2 1/2"</v>
          </cell>
          <cell r="E541" t="str">
            <v>un</v>
          </cell>
          <cell r="F541">
            <v>1</v>
          </cell>
          <cell r="G541">
            <v>6.6</v>
          </cell>
          <cell r="H541">
            <v>6.6</v>
          </cell>
          <cell r="I541">
            <v>6.6</v>
          </cell>
          <cell r="J541">
            <v>6.6</v>
          </cell>
          <cell r="K541">
            <v>0</v>
          </cell>
          <cell r="L541" t="str">
            <v xml:space="preserve">   </v>
          </cell>
          <cell r="M541">
            <v>1</v>
          </cell>
          <cell r="N541">
            <v>0</v>
          </cell>
          <cell r="O541">
            <v>0</v>
          </cell>
          <cell r="P541" t="str">
            <v xml:space="preserve">   </v>
          </cell>
          <cell r="R541" t="str">
            <v>1887</v>
          </cell>
        </row>
        <row r="542">
          <cell r="A542">
            <v>4896</v>
          </cell>
          <cell r="B542" t="str">
            <v>F</v>
          </cell>
          <cell r="C542" t="str">
            <v>2.12.4.2.1.8</v>
          </cell>
          <cell r="D542" t="str">
            <v>Curva Pvc 90G P/ Eletroduto Roscavel 2 1/2"</v>
          </cell>
          <cell r="E542" t="str">
            <v>un</v>
          </cell>
          <cell r="F542">
            <v>2</v>
          </cell>
          <cell r="G542">
            <v>6.6</v>
          </cell>
          <cell r="H542">
            <v>13.2</v>
          </cell>
          <cell r="I542">
            <v>6.6</v>
          </cell>
          <cell r="J542">
            <v>13.2</v>
          </cell>
          <cell r="K542">
            <v>0</v>
          </cell>
          <cell r="L542" t="str">
            <v xml:space="preserve">   </v>
          </cell>
          <cell r="M542">
            <v>1</v>
          </cell>
          <cell r="N542">
            <v>0</v>
          </cell>
          <cell r="O542">
            <v>0</v>
          </cell>
          <cell r="P542" t="str">
            <v xml:space="preserve">   </v>
          </cell>
          <cell r="R542" t="str">
            <v>1887</v>
          </cell>
        </row>
        <row r="543">
          <cell r="A543">
            <v>4925</v>
          </cell>
          <cell r="B543" t="str">
            <v>F</v>
          </cell>
          <cell r="C543" t="str">
            <v>2.12.4.3.1.13</v>
          </cell>
          <cell r="D543" t="str">
            <v>Curva Pvc 90G P/ Eletroduto Roscavel 2 1/2"</v>
          </cell>
          <cell r="E543" t="str">
            <v>un</v>
          </cell>
          <cell r="F543">
            <v>2</v>
          </cell>
          <cell r="G543">
            <v>6.6</v>
          </cell>
          <cell r="H543">
            <v>13.2</v>
          </cell>
          <cell r="I543">
            <v>6.6</v>
          </cell>
          <cell r="J543">
            <v>13.2</v>
          </cell>
          <cell r="K543">
            <v>0</v>
          </cell>
          <cell r="L543" t="str">
            <v xml:space="preserve">   </v>
          </cell>
          <cell r="M543">
            <v>1</v>
          </cell>
          <cell r="N543">
            <v>0</v>
          </cell>
          <cell r="O543">
            <v>0</v>
          </cell>
          <cell r="P543" t="str">
            <v xml:space="preserve">   </v>
          </cell>
          <cell r="R543" t="str">
            <v>1887</v>
          </cell>
        </row>
        <row r="544">
          <cell r="A544">
            <v>4951</v>
          </cell>
          <cell r="B544" t="str">
            <v>F</v>
          </cell>
          <cell r="C544" t="str">
            <v>2.12.4.4.1.13</v>
          </cell>
          <cell r="D544" t="str">
            <v>Curva Pvc 90G P/ Eletroduto Roscavel 2 1/2"</v>
          </cell>
          <cell r="E544" t="str">
            <v>un</v>
          </cell>
          <cell r="F544">
            <v>2</v>
          </cell>
          <cell r="G544">
            <v>6.6</v>
          </cell>
          <cell r="H544">
            <v>13.2</v>
          </cell>
          <cell r="I544">
            <v>6.6</v>
          </cell>
          <cell r="J544">
            <v>13.2</v>
          </cell>
          <cell r="K544">
            <v>0</v>
          </cell>
          <cell r="L544" t="str">
            <v xml:space="preserve">   </v>
          </cell>
          <cell r="M544">
            <v>1</v>
          </cell>
          <cell r="N544">
            <v>0</v>
          </cell>
          <cell r="O544">
            <v>0</v>
          </cell>
          <cell r="P544" t="str">
            <v xml:space="preserve">   </v>
          </cell>
          <cell r="R544" t="str">
            <v>1887</v>
          </cell>
        </row>
        <row r="545">
          <cell r="A545">
            <v>5321</v>
          </cell>
          <cell r="B545" t="str">
            <v>F</v>
          </cell>
          <cell r="C545" t="str">
            <v>2.12.6.1.1.13</v>
          </cell>
          <cell r="D545" t="str">
            <v>Curva Pvc 90G P/ Eletroduto Roscavel 2 1/2"</v>
          </cell>
          <cell r="E545" t="str">
            <v>un</v>
          </cell>
          <cell r="F545">
            <v>1</v>
          </cell>
          <cell r="G545">
            <v>6.6</v>
          </cell>
          <cell r="H545">
            <v>6.6</v>
          </cell>
          <cell r="I545">
            <v>6.6</v>
          </cell>
          <cell r="J545">
            <v>6.6</v>
          </cell>
          <cell r="K545">
            <v>0</v>
          </cell>
          <cell r="L545" t="str">
            <v xml:space="preserve">   </v>
          </cell>
          <cell r="M545">
            <v>1</v>
          </cell>
          <cell r="N545">
            <v>0</v>
          </cell>
          <cell r="O545">
            <v>0</v>
          </cell>
          <cell r="P545" t="str">
            <v xml:space="preserve">   </v>
          </cell>
          <cell r="R545" t="str">
            <v>1887</v>
          </cell>
        </row>
        <row r="546">
          <cell r="A546">
            <v>5354</v>
          </cell>
          <cell r="B546" t="str">
            <v>F</v>
          </cell>
          <cell r="C546" t="str">
            <v>2.12.6.2.1.8</v>
          </cell>
          <cell r="D546" t="str">
            <v>Curva Pvc 90G P/ Eletroduto Roscavel 2 1/2"</v>
          </cell>
          <cell r="E546" t="str">
            <v>un</v>
          </cell>
          <cell r="F546">
            <v>2</v>
          </cell>
          <cell r="G546">
            <v>6.6</v>
          </cell>
          <cell r="H546">
            <v>13.2</v>
          </cell>
          <cell r="I546">
            <v>6.6</v>
          </cell>
          <cell r="J546">
            <v>13.2</v>
          </cell>
          <cell r="K546">
            <v>0</v>
          </cell>
          <cell r="L546" t="str">
            <v xml:space="preserve">   </v>
          </cell>
          <cell r="M546">
            <v>1</v>
          </cell>
          <cell r="N546">
            <v>0</v>
          </cell>
          <cell r="O546">
            <v>0</v>
          </cell>
          <cell r="P546" t="str">
            <v xml:space="preserve">   </v>
          </cell>
          <cell r="R546" t="str">
            <v>1887</v>
          </cell>
        </row>
        <row r="547">
          <cell r="A547">
            <v>5383</v>
          </cell>
          <cell r="B547" t="str">
            <v>F</v>
          </cell>
          <cell r="C547" t="str">
            <v>2.12.6.3.1.13</v>
          </cell>
          <cell r="D547" t="str">
            <v>Curva Pvc 90G P/ Eletroduto Roscavel 2 1/2"</v>
          </cell>
          <cell r="E547" t="str">
            <v>un</v>
          </cell>
          <cell r="F547">
            <v>2</v>
          </cell>
          <cell r="G547">
            <v>6.6</v>
          </cell>
          <cell r="H547">
            <v>13.2</v>
          </cell>
          <cell r="I547">
            <v>6.6</v>
          </cell>
          <cell r="J547">
            <v>13.2</v>
          </cell>
          <cell r="K547">
            <v>0</v>
          </cell>
          <cell r="L547" t="str">
            <v xml:space="preserve">   </v>
          </cell>
          <cell r="M547">
            <v>1</v>
          </cell>
          <cell r="N547">
            <v>0</v>
          </cell>
          <cell r="O547">
            <v>0</v>
          </cell>
          <cell r="P547" t="str">
            <v xml:space="preserve">   </v>
          </cell>
          <cell r="R547" t="str">
            <v>1887</v>
          </cell>
        </row>
        <row r="548">
          <cell r="A548">
            <v>5409</v>
          </cell>
          <cell r="B548" t="str">
            <v>F</v>
          </cell>
          <cell r="C548" t="str">
            <v>2.12.6.4.1.13</v>
          </cell>
          <cell r="D548" t="str">
            <v>Curva Pvc 90G P/ Eletroduto Roscavel 2 1/2"</v>
          </cell>
          <cell r="E548" t="str">
            <v>un</v>
          </cell>
          <cell r="F548">
            <v>2</v>
          </cell>
          <cell r="G548">
            <v>6.6</v>
          </cell>
          <cell r="H548">
            <v>13.2</v>
          </cell>
          <cell r="I548">
            <v>6.6</v>
          </cell>
          <cell r="J548">
            <v>13.2</v>
          </cell>
          <cell r="K548">
            <v>0</v>
          </cell>
          <cell r="L548" t="str">
            <v xml:space="preserve">   </v>
          </cell>
          <cell r="M548">
            <v>1</v>
          </cell>
          <cell r="N548">
            <v>0</v>
          </cell>
          <cell r="O548">
            <v>0</v>
          </cell>
          <cell r="P548" t="str">
            <v xml:space="preserve">   </v>
          </cell>
          <cell r="R548" t="str">
            <v>1887</v>
          </cell>
        </row>
        <row r="549">
          <cell r="A549">
            <v>5547</v>
          </cell>
          <cell r="B549" t="str">
            <v>F</v>
          </cell>
          <cell r="C549" t="str">
            <v>2.12.7.1.1.13</v>
          </cell>
          <cell r="D549" t="str">
            <v>Curva Pvc 90G P/ Eletroduto Roscavel 2 1/2"</v>
          </cell>
          <cell r="E549" t="str">
            <v>un</v>
          </cell>
          <cell r="F549">
            <v>1</v>
          </cell>
          <cell r="G549">
            <v>6.6</v>
          </cell>
          <cell r="H549">
            <v>6.6</v>
          </cell>
          <cell r="I549">
            <v>6.6</v>
          </cell>
          <cell r="J549">
            <v>6.6</v>
          </cell>
          <cell r="K549">
            <v>0</v>
          </cell>
          <cell r="L549" t="str">
            <v xml:space="preserve">   </v>
          </cell>
          <cell r="M549">
            <v>1</v>
          </cell>
          <cell r="N549">
            <v>0</v>
          </cell>
          <cell r="O549">
            <v>0</v>
          </cell>
          <cell r="P549" t="str">
            <v xml:space="preserve">   </v>
          </cell>
          <cell r="R549" t="str">
            <v>1887</v>
          </cell>
        </row>
        <row r="550">
          <cell r="A550">
            <v>5580</v>
          </cell>
          <cell r="B550" t="str">
            <v>F</v>
          </cell>
          <cell r="C550" t="str">
            <v>2.12.7.2.1.8</v>
          </cell>
          <cell r="D550" t="str">
            <v>Curva Pvc 90G P/ Eletroduto Roscavel 2 1/2"</v>
          </cell>
          <cell r="E550" t="str">
            <v>un</v>
          </cell>
          <cell r="F550">
            <v>2</v>
          </cell>
          <cell r="G550">
            <v>6.6</v>
          </cell>
          <cell r="H550">
            <v>13.2</v>
          </cell>
          <cell r="I550">
            <v>6.6</v>
          </cell>
          <cell r="J550">
            <v>13.2</v>
          </cell>
          <cell r="K550">
            <v>0</v>
          </cell>
          <cell r="L550" t="str">
            <v xml:space="preserve">   </v>
          </cell>
          <cell r="M550">
            <v>1</v>
          </cell>
          <cell r="N550">
            <v>0</v>
          </cell>
          <cell r="O550">
            <v>0</v>
          </cell>
          <cell r="P550" t="str">
            <v xml:space="preserve">   </v>
          </cell>
          <cell r="R550" t="str">
            <v>1887</v>
          </cell>
        </row>
        <row r="551">
          <cell r="A551">
            <v>5609</v>
          </cell>
          <cell r="B551" t="str">
            <v>F</v>
          </cell>
          <cell r="C551" t="str">
            <v>2.12.7.3.1.13</v>
          </cell>
          <cell r="D551" t="str">
            <v>Curva Pvc 90G P/ Eletroduto Roscavel 2 1/2"</v>
          </cell>
          <cell r="E551" t="str">
            <v>un</v>
          </cell>
          <cell r="F551">
            <v>2</v>
          </cell>
          <cell r="G551">
            <v>6.6</v>
          </cell>
          <cell r="H551">
            <v>13.2</v>
          </cell>
          <cell r="I551">
            <v>6.6</v>
          </cell>
          <cell r="J551">
            <v>13.2</v>
          </cell>
          <cell r="K551">
            <v>0</v>
          </cell>
          <cell r="L551" t="str">
            <v xml:space="preserve">   </v>
          </cell>
          <cell r="M551">
            <v>1</v>
          </cell>
          <cell r="N551">
            <v>0</v>
          </cell>
          <cell r="O551">
            <v>0</v>
          </cell>
          <cell r="P551" t="str">
            <v xml:space="preserve">   </v>
          </cell>
          <cell r="R551" t="str">
            <v>1887</v>
          </cell>
        </row>
        <row r="552">
          <cell r="A552">
            <v>5635</v>
          </cell>
          <cell r="B552" t="str">
            <v>F</v>
          </cell>
          <cell r="C552" t="str">
            <v>2.12.7.4.1.13</v>
          </cell>
          <cell r="D552" t="str">
            <v>Curva Pvc 90G P/ Eletroduto Roscavel 2 1/2"</v>
          </cell>
          <cell r="E552" t="str">
            <v>un</v>
          </cell>
          <cell r="F552">
            <v>2</v>
          </cell>
          <cell r="G552">
            <v>6.6</v>
          </cell>
          <cell r="H552">
            <v>13.2</v>
          </cell>
          <cell r="I552">
            <v>6.6</v>
          </cell>
          <cell r="J552">
            <v>13.2</v>
          </cell>
          <cell r="K552">
            <v>0</v>
          </cell>
          <cell r="L552" t="str">
            <v xml:space="preserve">   </v>
          </cell>
          <cell r="M552">
            <v>1</v>
          </cell>
          <cell r="N552">
            <v>0</v>
          </cell>
          <cell r="O552">
            <v>0</v>
          </cell>
          <cell r="P552" t="str">
            <v xml:space="preserve">   </v>
          </cell>
          <cell r="R552" t="str">
            <v>1887</v>
          </cell>
        </row>
        <row r="553">
          <cell r="A553">
            <v>1665</v>
          </cell>
          <cell r="B553" t="str">
            <v>F</v>
          </cell>
          <cell r="C553" t="str">
            <v>1.16.3.13</v>
          </cell>
          <cell r="D553" t="str">
            <v>Curva Pvc 90G P/ Eletroduto Roscavel 1"</v>
          </cell>
          <cell r="E553" t="str">
            <v>un</v>
          </cell>
          <cell r="F553">
            <v>50</v>
          </cell>
          <cell r="G553">
            <v>4.26</v>
          </cell>
          <cell r="H553">
            <v>213</v>
          </cell>
          <cell r="I553">
            <v>4.26</v>
          </cell>
          <cell r="J553">
            <v>213</v>
          </cell>
          <cell r="K553">
            <v>0</v>
          </cell>
          <cell r="L553" t="str">
            <v xml:space="preserve">   </v>
          </cell>
          <cell r="M553">
            <v>1</v>
          </cell>
          <cell r="N553">
            <v>0</v>
          </cell>
          <cell r="O553">
            <v>0</v>
          </cell>
          <cell r="P553" t="str">
            <v xml:space="preserve">   </v>
          </cell>
          <cell r="R553" t="str">
            <v>1884</v>
          </cell>
        </row>
        <row r="554">
          <cell r="A554">
            <v>1683</v>
          </cell>
          <cell r="B554" t="str">
            <v>F</v>
          </cell>
          <cell r="C554" t="str">
            <v>1.16.4.1.4</v>
          </cell>
          <cell r="D554" t="str">
            <v>Curva Pvc 90G P/ Eletroduto Roscavel 1"</v>
          </cell>
          <cell r="E554" t="str">
            <v>un</v>
          </cell>
          <cell r="F554">
            <v>35</v>
          </cell>
          <cell r="G554">
            <v>4.26</v>
          </cell>
          <cell r="H554">
            <v>149.1</v>
          </cell>
          <cell r="I554">
            <v>4.26</v>
          </cell>
          <cell r="J554">
            <v>149.1</v>
          </cell>
          <cell r="K554">
            <v>0</v>
          </cell>
          <cell r="L554" t="str">
            <v xml:space="preserve">   </v>
          </cell>
          <cell r="M554">
            <v>1</v>
          </cell>
          <cell r="N554">
            <v>0</v>
          </cell>
          <cell r="O554">
            <v>0</v>
          </cell>
          <cell r="P554" t="str">
            <v xml:space="preserve">   </v>
          </cell>
          <cell r="R554" t="str">
            <v>1884</v>
          </cell>
        </row>
        <row r="555">
          <cell r="A555">
            <v>4637</v>
          </cell>
          <cell r="B555" t="str">
            <v>F</v>
          </cell>
          <cell r="C555" t="str">
            <v>2.12.3.1.1.13</v>
          </cell>
          <cell r="D555" t="str">
            <v>Curva Pvc 90G P/ Eletroduto Roscavel 2"</v>
          </cell>
          <cell r="E555" t="str">
            <v>un</v>
          </cell>
          <cell r="F555">
            <v>1</v>
          </cell>
          <cell r="G555">
            <v>9.91</v>
          </cell>
          <cell r="H555">
            <v>9.91</v>
          </cell>
          <cell r="I555">
            <v>9.91</v>
          </cell>
          <cell r="J555">
            <v>9.91</v>
          </cell>
          <cell r="K555">
            <v>0</v>
          </cell>
          <cell r="L555" t="str">
            <v xml:space="preserve">   </v>
          </cell>
          <cell r="M555">
            <v>1</v>
          </cell>
          <cell r="N555">
            <v>0</v>
          </cell>
          <cell r="O555">
            <v>0</v>
          </cell>
          <cell r="P555" t="str">
            <v xml:space="preserve">   </v>
          </cell>
          <cell r="R555" t="str">
            <v>1876</v>
          </cell>
        </row>
        <row r="556">
          <cell r="A556">
            <v>4671</v>
          </cell>
          <cell r="B556" t="str">
            <v>F</v>
          </cell>
          <cell r="C556" t="str">
            <v>2.12.3.2.1.8</v>
          </cell>
          <cell r="D556" t="str">
            <v>Curva Pvc 90G P/ Eletroduto Roscavel 2"</v>
          </cell>
          <cell r="E556" t="str">
            <v>un</v>
          </cell>
          <cell r="F556">
            <v>2</v>
          </cell>
          <cell r="G556">
            <v>9.91</v>
          </cell>
          <cell r="H556">
            <v>19.82</v>
          </cell>
          <cell r="I556">
            <v>9.91</v>
          </cell>
          <cell r="J556">
            <v>19.82</v>
          </cell>
          <cell r="K556">
            <v>0</v>
          </cell>
          <cell r="L556" t="str">
            <v xml:space="preserve">   </v>
          </cell>
          <cell r="M556">
            <v>1</v>
          </cell>
          <cell r="N556">
            <v>0</v>
          </cell>
          <cell r="O556">
            <v>0</v>
          </cell>
          <cell r="P556" t="str">
            <v xml:space="preserve">   </v>
          </cell>
          <cell r="R556" t="str">
            <v>1876</v>
          </cell>
        </row>
        <row r="557">
          <cell r="A557">
            <v>1584</v>
          </cell>
          <cell r="B557" t="str">
            <v>F</v>
          </cell>
          <cell r="C557" t="str">
            <v>1.16.1.1.3</v>
          </cell>
          <cell r="D557" t="str">
            <v>Curva Pvc 90G P/ Eletroduto Roscavel 3/4"</v>
          </cell>
          <cell r="E557" t="str">
            <v>un</v>
          </cell>
          <cell r="F557">
            <v>2</v>
          </cell>
          <cell r="G557">
            <v>2.77</v>
          </cell>
          <cell r="H557">
            <v>5.54</v>
          </cell>
          <cell r="I557">
            <v>2.77</v>
          </cell>
          <cell r="J557">
            <v>5.54</v>
          </cell>
          <cell r="K557">
            <v>0</v>
          </cell>
          <cell r="L557" t="str">
            <v xml:space="preserve">   </v>
          </cell>
          <cell r="M557">
            <v>1</v>
          </cell>
          <cell r="N557">
            <v>0</v>
          </cell>
          <cell r="O557">
            <v>0</v>
          </cell>
          <cell r="P557" t="str">
            <v xml:space="preserve">   </v>
          </cell>
          <cell r="R557" t="str">
            <v>1879</v>
          </cell>
        </row>
        <row r="558">
          <cell r="A558">
            <v>1656</v>
          </cell>
          <cell r="B558" t="str">
            <v>F</v>
          </cell>
          <cell r="C558" t="str">
            <v>1.16.3.4</v>
          </cell>
          <cell r="D558" t="str">
            <v>Curva Pvc 90G P/ Eletroduto Roscavel 3/4"</v>
          </cell>
          <cell r="E558" t="str">
            <v>un</v>
          </cell>
          <cell r="F558">
            <v>2</v>
          </cell>
          <cell r="G558">
            <v>2.77</v>
          </cell>
          <cell r="H558">
            <v>5.54</v>
          </cell>
          <cell r="I558">
            <v>2.77</v>
          </cell>
          <cell r="J558">
            <v>5.54</v>
          </cell>
          <cell r="K558">
            <v>0</v>
          </cell>
          <cell r="L558" t="str">
            <v xml:space="preserve">   </v>
          </cell>
          <cell r="M558">
            <v>1</v>
          </cell>
          <cell r="N558">
            <v>0</v>
          </cell>
          <cell r="O558">
            <v>0</v>
          </cell>
          <cell r="P558" t="str">
            <v xml:space="preserve">   </v>
          </cell>
          <cell r="R558" t="str">
            <v>1879</v>
          </cell>
        </row>
        <row r="559">
          <cell r="A559">
            <v>1717</v>
          </cell>
          <cell r="B559" t="str">
            <v>F</v>
          </cell>
          <cell r="C559" t="str">
            <v>1.16.5.1.27</v>
          </cell>
          <cell r="D559" t="str">
            <v>Curva Pvc 90G P/ Eletroduto Roscavel 3/4"</v>
          </cell>
          <cell r="E559" t="str">
            <v>un</v>
          </cell>
          <cell r="F559">
            <v>1</v>
          </cell>
          <cell r="G559">
            <v>2.77</v>
          </cell>
          <cell r="H559">
            <v>2.77</v>
          </cell>
          <cell r="I559">
            <v>2.77</v>
          </cell>
          <cell r="J559">
            <v>2.77</v>
          </cell>
          <cell r="K559">
            <v>0</v>
          </cell>
          <cell r="L559" t="str">
            <v xml:space="preserve">   </v>
          </cell>
          <cell r="M559">
            <v>1</v>
          </cell>
          <cell r="N559">
            <v>0</v>
          </cell>
          <cell r="O559">
            <v>0</v>
          </cell>
          <cell r="P559" t="str">
            <v xml:space="preserve">   </v>
          </cell>
          <cell r="R559" t="str">
            <v>1879</v>
          </cell>
        </row>
        <row r="560">
          <cell r="A560">
            <v>4306</v>
          </cell>
          <cell r="B560" t="str">
            <v>F</v>
          </cell>
          <cell r="C560" t="str">
            <v>2.12.1.1.1.28</v>
          </cell>
          <cell r="D560" t="str">
            <v>Curva Pvc 90G P/ Eletroduto Roscavel 3/4"</v>
          </cell>
          <cell r="E560" t="str">
            <v>un</v>
          </cell>
          <cell r="F560">
            <v>1</v>
          </cell>
          <cell r="G560">
            <v>2.77</v>
          </cell>
          <cell r="H560">
            <v>2.77</v>
          </cell>
          <cell r="I560">
            <v>2.77</v>
          </cell>
          <cell r="J560">
            <v>2.77</v>
          </cell>
          <cell r="K560">
            <v>0</v>
          </cell>
          <cell r="L560" t="str">
            <v xml:space="preserve">   </v>
          </cell>
          <cell r="M560">
            <v>1</v>
          </cell>
          <cell r="N560">
            <v>0</v>
          </cell>
          <cell r="O560">
            <v>0</v>
          </cell>
          <cell r="P560" t="str">
            <v xml:space="preserve">   </v>
          </cell>
          <cell r="R560" t="str">
            <v>1879</v>
          </cell>
        </row>
        <row r="561">
          <cell r="A561">
            <v>4421</v>
          </cell>
          <cell r="B561" t="str">
            <v>F</v>
          </cell>
          <cell r="C561" t="str">
            <v>2.12.2.1.1.23</v>
          </cell>
          <cell r="D561" t="str">
            <v>Curva Pvc 90G P/ Eletroduto Roscavel 3/4"</v>
          </cell>
          <cell r="E561" t="str">
            <v>un</v>
          </cell>
          <cell r="F561">
            <v>1</v>
          </cell>
          <cell r="G561">
            <v>2.77</v>
          </cell>
          <cell r="H561">
            <v>2.77</v>
          </cell>
          <cell r="I561">
            <v>2.77</v>
          </cell>
          <cell r="J561">
            <v>2.77</v>
          </cell>
          <cell r="K561">
            <v>0</v>
          </cell>
          <cell r="L561" t="str">
            <v xml:space="preserve">   </v>
          </cell>
          <cell r="M561">
            <v>1</v>
          </cell>
          <cell r="N561">
            <v>0</v>
          </cell>
          <cell r="O561">
            <v>0</v>
          </cell>
          <cell r="P561" t="str">
            <v xml:space="preserve">   </v>
          </cell>
          <cell r="R561" t="str">
            <v>1879</v>
          </cell>
        </row>
        <row r="562">
          <cell r="A562">
            <v>4647</v>
          </cell>
          <cell r="B562" t="str">
            <v>F</v>
          </cell>
          <cell r="C562" t="str">
            <v>2.12.3.1.1.23</v>
          </cell>
          <cell r="D562" t="str">
            <v>Curva Pvc 90G P/ Eletroduto Roscavel 3/4"</v>
          </cell>
          <cell r="E562" t="str">
            <v>un</v>
          </cell>
          <cell r="F562">
            <v>1</v>
          </cell>
          <cell r="G562">
            <v>2.77</v>
          </cell>
          <cell r="H562">
            <v>2.77</v>
          </cell>
          <cell r="I562">
            <v>2.77</v>
          </cell>
          <cell r="J562">
            <v>2.77</v>
          </cell>
          <cell r="K562">
            <v>0</v>
          </cell>
          <cell r="L562" t="str">
            <v xml:space="preserve">   </v>
          </cell>
          <cell r="M562">
            <v>1</v>
          </cell>
          <cell r="N562">
            <v>0</v>
          </cell>
          <cell r="O562">
            <v>0</v>
          </cell>
          <cell r="P562" t="str">
            <v xml:space="preserve">   </v>
          </cell>
          <cell r="R562" t="str">
            <v>1879</v>
          </cell>
        </row>
        <row r="563">
          <cell r="A563">
            <v>4872</v>
          </cell>
          <cell r="B563" t="str">
            <v>F</v>
          </cell>
          <cell r="C563" t="str">
            <v>2.12.4.1.1.22</v>
          </cell>
          <cell r="D563" t="str">
            <v>Curva Pvc 90G P/ Eletroduto Roscavel 3/4"</v>
          </cell>
          <cell r="E563" t="str">
            <v>un</v>
          </cell>
          <cell r="F563">
            <v>1</v>
          </cell>
          <cell r="G563">
            <v>2.77</v>
          </cell>
          <cell r="H563">
            <v>2.77</v>
          </cell>
          <cell r="I563">
            <v>2.77</v>
          </cell>
          <cell r="J563">
            <v>2.77</v>
          </cell>
          <cell r="K563">
            <v>0</v>
          </cell>
          <cell r="L563" t="str">
            <v xml:space="preserve">   </v>
          </cell>
          <cell r="M563">
            <v>1</v>
          </cell>
          <cell r="N563">
            <v>0</v>
          </cell>
          <cell r="O563">
            <v>0</v>
          </cell>
          <cell r="P563" t="str">
            <v xml:space="preserve">   </v>
          </cell>
          <cell r="R563" t="str">
            <v>1879</v>
          </cell>
        </row>
        <row r="564">
          <cell r="A564">
            <v>5103</v>
          </cell>
          <cell r="B564" t="str">
            <v>F</v>
          </cell>
          <cell r="C564" t="str">
            <v>2.12.5.1.1.28</v>
          </cell>
          <cell r="D564" t="str">
            <v>Curva Pvc 90G P/ Eletroduto Roscavel 3/4"</v>
          </cell>
          <cell r="E564" t="str">
            <v>un</v>
          </cell>
          <cell r="F564">
            <v>1</v>
          </cell>
          <cell r="G564">
            <v>2.77</v>
          </cell>
          <cell r="H564">
            <v>2.77</v>
          </cell>
          <cell r="I564">
            <v>2.77</v>
          </cell>
          <cell r="J564">
            <v>2.77</v>
          </cell>
          <cell r="K564">
            <v>0</v>
          </cell>
          <cell r="L564" t="str">
            <v xml:space="preserve">   </v>
          </cell>
          <cell r="M564">
            <v>1</v>
          </cell>
          <cell r="N564">
            <v>0</v>
          </cell>
          <cell r="O564">
            <v>0</v>
          </cell>
          <cell r="P564" t="str">
            <v xml:space="preserve">   </v>
          </cell>
          <cell r="R564" t="str">
            <v>1879</v>
          </cell>
        </row>
        <row r="565">
          <cell r="A565">
            <v>5330</v>
          </cell>
          <cell r="B565" t="str">
            <v>F</v>
          </cell>
          <cell r="C565" t="str">
            <v>2.12.6.1.1.22</v>
          </cell>
          <cell r="D565" t="str">
            <v>Curva Pvc 90G P/ Eletroduto Roscavel 3/4"</v>
          </cell>
          <cell r="E565" t="str">
            <v>un</v>
          </cell>
          <cell r="F565">
            <v>1</v>
          </cell>
          <cell r="G565">
            <v>2.77</v>
          </cell>
          <cell r="H565">
            <v>2.77</v>
          </cell>
          <cell r="I565">
            <v>2.77</v>
          </cell>
          <cell r="J565">
            <v>2.77</v>
          </cell>
          <cell r="K565">
            <v>0</v>
          </cell>
          <cell r="L565" t="str">
            <v xml:space="preserve">   </v>
          </cell>
          <cell r="M565">
            <v>1</v>
          </cell>
          <cell r="N565">
            <v>0</v>
          </cell>
          <cell r="O565">
            <v>0</v>
          </cell>
          <cell r="P565" t="str">
            <v xml:space="preserve">   </v>
          </cell>
          <cell r="R565" t="str">
            <v>1879</v>
          </cell>
        </row>
        <row r="566">
          <cell r="A566">
            <v>5556</v>
          </cell>
          <cell r="B566" t="str">
            <v>F</v>
          </cell>
          <cell r="C566" t="str">
            <v>2.12.7.1.1.22</v>
          </cell>
          <cell r="D566" t="str">
            <v>Curva Pvc 90G P/ Eletroduto Roscavel 3/4"</v>
          </cell>
          <cell r="E566" t="str">
            <v>un</v>
          </cell>
          <cell r="F566">
            <v>1</v>
          </cell>
          <cell r="G566">
            <v>2.77</v>
          </cell>
          <cell r="H566">
            <v>2.77</v>
          </cell>
          <cell r="I566">
            <v>2.77</v>
          </cell>
          <cell r="J566">
            <v>2.77</v>
          </cell>
          <cell r="K566">
            <v>0</v>
          </cell>
          <cell r="L566" t="str">
            <v xml:space="preserve">   </v>
          </cell>
          <cell r="M566">
            <v>1</v>
          </cell>
          <cell r="N566">
            <v>0</v>
          </cell>
          <cell r="O566">
            <v>0</v>
          </cell>
          <cell r="P566" t="str">
            <v xml:space="preserve">   </v>
          </cell>
          <cell r="R566" t="str">
            <v>1879</v>
          </cell>
        </row>
        <row r="567">
          <cell r="A567">
            <v>1721</v>
          </cell>
          <cell r="B567" t="str">
            <v>F</v>
          </cell>
          <cell r="C567" t="str">
            <v>1.16.5.1.31</v>
          </cell>
          <cell r="D567" t="str">
            <v>Curva Pvc 90G P/ Eletroduto Roscavel 4"</v>
          </cell>
          <cell r="E567" t="str">
            <v>un</v>
          </cell>
          <cell r="F567">
            <v>2</v>
          </cell>
          <cell r="G567">
            <v>54.09</v>
          </cell>
          <cell r="H567">
            <v>108.18</v>
          </cell>
          <cell r="I567">
            <v>54.09</v>
          </cell>
          <cell r="J567">
            <v>108.18</v>
          </cell>
          <cell r="K567">
            <v>0</v>
          </cell>
          <cell r="L567" t="str">
            <v xml:space="preserve">   </v>
          </cell>
          <cell r="M567">
            <v>1</v>
          </cell>
          <cell r="N567">
            <v>0</v>
          </cell>
          <cell r="O567">
            <v>0</v>
          </cell>
          <cell r="P567" t="str">
            <v xml:space="preserve">   </v>
          </cell>
          <cell r="R567" t="str">
            <v>1878</v>
          </cell>
        </row>
        <row r="568">
          <cell r="A568">
            <v>4310</v>
          </cell>
          <cell r="B568" t="str">
            <v>F</v>
          </cell>
          <cell r="C568" t="str">
            <v>2.12.1.1.1.32</v>
          </cell>
          <cell r="D568" t="str">
            <v>Curva Pvc 90G P/ Eletroduto Roscavel 4"</v>
          </cell>
          <cell r="E568" t="str">
            <v>un</v>
          </cell>
          <cell r="F568">
            <v>2</v>
          </cell>
          <cell r="G568">
            <v>54.09</v>
          </cell>
          <cell r="H568">
            <v>108.18</v>
          </cell>
          <cell r="I568">
            <v>54.09</v>
          </cell>
          <cell r="J568">
            <v>108.18</v>
          </cell>
          <cell r="K568">
            <v>0</v>
          </cell>
          <cell r="L568" t="str">
            <v xml:space="preserve">   </v>
          </cell>
          <cell r="M568">
            <v>1</v>
          </cell>
          <cell r="N568">
            <v>0</v>
          </cell>
          <cell r="O568">
            <v>0</v>
          </cell>
          <cell r="P568" t="str">
            <v xml:space="preserve">   </v>
          </cell>
          <cell r="R568" t="str">
            <v>1878</v>
          </cell>
        </row>
        <row r="569">
          <cell r="A569">
            <v>4343</v>
          </cell>
          <cell r="B569" t="str">
            <v>F</v>
          </cell>
          <cell r="C569" t="str">
            <v>2.12.1.3.1.13</v>
          </cell>
          <cell r="D569" t="str">
            <v>Curva Pvc 90G P/ Eletroduto Roscavel 4"</v>
          </cell>
          <cell r="E569" t="str">
            <v>un</v>
          </cell>
          <cell r="F569">
            <v>2</v>
          </cell>
          <cell r="G569">
            <v>54.09</v>
          </cell>
          <cell r="H569">
            <v>108.18</v>
          </cell>
          <cell r="I569">
            <v>54.09</v>
          </cell>
          <cell r="J569">
            <v>108.18</v>
          </cell>
          <cell r="K569">
            <v>0</v>
          </cell>
          <cell r="L569" t="str">
            <v xml:space="preserve">   </v>
          </cell>
          <cell r="M569">
            <v>1</v>
          </cell>
          <cell r="N569">
            <v>0</v>
          </cell>
          <cell r="O569">
            <v>0</v>
          </cell>
          <cell r="P569" t="str">
            <v xml:space="preserve">   </v>
          </cell>
          <cell r="R569" t="str">
            <v>1878</v>
          </cell>
        </row>
        <row r="570">
          <cell r="A570">
            <v>5107</v>
          </cell>
          <cell r="B570" t="str">
            <v>F</v>
          </cell>
          <cell r="C570" t="str">
            <v>2.12.5.1.1.32</v>
          </cell>
          <cell r="D570" t="str">
            <v>Curva Pvc 90G P/ Eletroduto Roscavel 4"</v>
          </cell>
          <cell r="E570" t="str">
            <v>un</v>
          </cell>
          <cell r="F570">
            <v>2</v>
          </cell>
          <cell r="G570">
            <v>54.09</v>
          </cell>
          <cell r="H570">
            <v>108.18</v>
          </cell>
          <cell r="I570">
            <v>54.09</v>
          </cell>
          <cell r="J570">
            <v>108.18</v>
          </cell>
          <cell r="K570">
            <v>0</v>
          </cell>
          <cell r="L570" t="str">
            <v xml:space="preserve">   </v>
          </cell>
          <cell r="M570">
            <v>1</v>
          </cell>
          <cell r="N570">
            <v>0</v>
          </cell>
          <cell r="O570">
            <v>0</v>
          </cell>
          <cell r="P570" t="str">
            <v xml:space="preserve">   </v>
          </cell>
          <cell r="R570" t="str">
            <v>1878</v>
          </cell>
        </row>
        <row r="571">
          <cell r="A571">
            <v>5129</v>
          </cell>
          <cell r="B571" t="str">
            <v>F</v>
          </cell>
          <cell r="C571" t="str">
            <v>2.12.5.2.1.8</v>
          </cell>
          <cell r="D571" t="str">
            <v>Curva Pvc 90G P/ Eletroduto Roscavel 4"</v>
          </cell>
          <cell r="E571" t="str">
            <v>un</v>
          </cell>
          <cell r="F571">
            <v>2</v>
          </cell>
          <cell r="G571">
            <v>54.09</v>
          </cell>
          <cell r="H571">
            <v>108.18</v>
          </cell>
          <cell r="I571">
            <v>54.09</v>
          </cell>
          <cell r="J571">
            <v>108.18</v>
          </cell>
          <cell r="K571">
            <v>0</v>
          </cell>
          <cell r="L571" t="str">
            <v xml:space="preserve">   </v>
          </cell>
          <cell r="M571">
            <v>1</v>
          </cell>
          <cell r="N571">
            <v>0</v>
          </cell>
          <cell r="O571">
            <v>0</v>
          </cell>
          <cell r="P571" t="str">
            <v xml:space="preserve">   </v>
          </cell>
          <cell r="R571" t="str">
            <v>1878</v>
          </cell>
        </row>
        <row r="572">
          <cell r="A572">
            <v>5158</v>
          </cell>
          <cell r="B572" t="str">
            <v>F</v>
          </cell>
          <cell r="C572" t="str">
            <v>2.12.5.3.1.13</v>
          </cell>
          <cell r="D572" t="str">
            <v>Curva Pvc 90G P/ Eletroduto Roscavel 4"</v>
          </cell>
          <cell r="E572" t="str">
            <v>un</v>
          </cell>
          <cell r="F572">
            <v>2</v>
          </cell>
          <cell r="G572">
            <v>54.09</v>
          </cell>
          <cell r="H572">
            <v>108.18</v>
          </cell>
          <cell r="I572">
            <v>54.09</v>
          </cell>
          <cell r="J572">
            <v>108.18</v>
          </cell>
          <cell r="K572">
            <v>0</v>
          </cell>
          <cell r="L572" t="str">
            <v xml:space="preserve">   </v>
          </cell>
          <cell r="M572">
            <v>1</v>
          </cell>
          <cell r="N572">
            <v>0</v>
          </cell>
          <cell r="O572">
            <v>0</v>
          </cell>
          <cell r="P572" t="str">
            <v xml:space="preserve">   </v>
          </cell>
          <cell r="R572" t="str">
            <v>1878</v>
          </cell>
        </row>
        <row r="573">
          <cell r="A573">
            <v>3693</v>
          </cell>
          <cell r="B573" t="str">
            <v>F</v>
          </cell>
          <cell r="C573" t="str">
            <v>2.8.4.7.1.3</v>
          </cell>
          <cell r="D573" t="str">
            <v>Curva Fofo 11 Gr C/Bolsas Jgs Dn 200 Inclusive Anel Borracha</v>
          </cell>
          <cell r="E573" t="str">
            <v>pç</v>
          </cell>
          <cell r="F573">
            <v>2</v>
          </cell>
          <cell r="G573">
            <v>388.52</v>
          </cell>
          <cell r="H573">
            <v>777.04</v>
          </cell>
          <cell r="I573">
            <v>388.52</v>
          </cell>
          <cell r="J573">
            <v>777.04</v>
          </cell>
          <cell r="K573">
            <v>0</v>
          </cell>
          <cell r="L573" t="str">
            <v xml:space="preserve">   </v>
          </cell>
          <cell r="M573">
            <v>1</v>
          </cell>
          <cell r="N573">
            <v>0</v>
          </cell>
          <cell r="O573">
            <v>0</v>
          </cell>
          <cell r="P573" t="str">
            <v xml:space="preserve">   </v>
          </cell>
          <cell r="R573" t="str">
            <v>2145</v>
          </cell>
        </row>
        <row r="574">
          <cell r="A574">
            <v>3974</v>
          </cell>
          <cell r="B574" t="str">
            <v>F</v>
          </cell>
          <cell r="C574" t="str">
            <v>2.9.4.7.1.3</v>
          </cell>
          <cell r="D574" t="str">
            <v>Curva Fofo 11 Gr C/Bolsas Jgs Dn 200 Inclusive Anel Borracha</v>
          </cell>
          <cell r="E574" t="str">
            <v>pç</v>
          </cell>
          <cell r="F574">
            <v>1</v>
          </cell>
          <cell r="G574">
            <v>388.52</v>
          </cell>
          <cell r="H574">
            <v>388.52</v>
          </cell>
          <cell r="I574">
            <v>388.52</v>
          </cell>
          <cell r="J574">
            <v>388.52</v>
          </cell>
          <cell r="K574">
            <v>0</v>
          </cell>
          <cell r="L574" t="str">
            <v xml:space="preserve">   </v>
          </cell>
          <cell r="M574">
            <v>1</v>
          </cell>
          <cell r="N574">
            <v>0</v>
          </cell>
          <cell r="O574">
            <v>0</v>
          </cell>
          <cell r="P574" t="str">
            <v xml:space="preserve">   </v>
          </cell>
          <cell r="R574" t="str">
            <v>2145</v>
          </cell>
        </row>
        <row r="575">
          <cell r="A575">
            <v>2324</v>
          </cell>
          <cell r="B575" t="str">
            <v>F</v>
          </cell>
          <cell r="C575" t="str">
            <v>2.3.4.7.1.3</v>
          </cell>
          <cell r="D575" t="str">
            <v>Curva Fofo 11 Gr C/Bolsas Jgs Dn 250 Inclusive Anel Borracha</v>
          </cell>
          <cell r="E575" t="str">
            <v>pç</v>
          </cell>
          <cell r="F575">
            <v>1</v>
          </cell>
          <cell r="G575">
            <v>468.59</v>
          </cell>
          <cell r="H575">
            <v>468.59</v>
          </cell>
          <cell r="I575">
            <v>468.59</v>
          </cell>
          <cell r="J575">
            <v>468.59</v>
          </cell>
          <cell r="K575">
            <v>0</v>
          </cell>
          <cell r="L575" t="str">
            <v xml:space="preserve">   </v>
          </cell>
          <cell r="M575">
            <v>1</v>
          </cell>
          <cell r="N575">
            <v>0</v>
          </cell>
          <cell r="O575">
            <v>0</v>
          </cell>
          <cell r="P575" t="str">
            <v xml:space="preserve">   </v>
          </cell>
          <cell r="R575" t="str">
            <v>2144</v>
          </cell>
        </row>
        <row r="576">
          <cell r="A576">
            <v>3401</v>
          </cell>
          <cell r="B576" t="str">
            <v>F</v>
          </cell>
          <cell r="C576" t="str">
            <v>2.7.4.7.1.5</v>
          </cell>
          <cell r="D576" t="str">
            <v>Curva Fofo 11 Gr C/Bolsas Jgs Dn 500 Inclusive Anel Borracha</v>
          </cell>
          <cell r="E576" t="str">
            <v>pç</v>
          </cell>
          <cell r="F576">
            <v>1</v>
          </cell>
          <cell r="G576">
            <v>1868.31</v>
          </cell>
          <cell r="H576">
            <v>1868.31</v>
          </cell>
          <cell r="I576">
            <v>1868.31</v>
          </cell>
          <cell r="J576">
            <v>1868.31</v>
          </cell>
          <cell r="K576">
            <v>0</v>
          </cell>
          <cell r="L576" t="str">
            <v xml:space="preserve">   </v>
          </cell>
          <cell r="M576">
            <v>1</v>
          </cell>
          <cell r="N576">
            <v>0</v>
          </cell>
          <cell r="O576">
            <v>0</v>
          </cell>
          <cell r="P576" t="str">
            <v xml:space="preserve">   </v>
          </cell>
          <cell r="R576" t="str">
            <v>2200</v>
          </cell>
        </row>
        <row r="577">
          <cell r="A577">
            <v>3400</v>
          </cell>
          <cell r="B577" t="str">
            <v>F</v>
          </cell>
          <cell r="C577" t="str">
            <v>2.7.4.7.1.4</v>
          </cell>
          <cell r="D577" t="str">
            <v>Curva Fofo 22 Gr C/Bolsas Jgs Dn 500 Inclusive Anel Borracha</v>
          </cell>
          <cell r="E577" t="str">
            <v>pç</v>
          </cell>
          <cell r="F577">
            <v>1</v>
          </cell>
          <cell r="G577">
            <v>2125.15</v>
          </cell>
          <cell r="H577">
            <v>2125.15</v>
          </cell>
          <cell r="I577">
            <v>2125.15</v>
          </cell>
          <cell r="J577">
            <v>2125.15</v>
          </cell>
          <cell r="K577">
            <v>0</v>
          </cell>
          <cell r="L577" t="str">
            <v xml:space="preserve">   </v>
          </cell>
          <cell r="M577">
            <v>1</v>
          </cell>
          <cell r="N577">
            <v>0</v>
          </cell>
          <cell r="O577">
            <v>0</v>
          </cell>
          <cell r="P577" t="str">
            <v xml:space="preserve">   </v>
          </cell>
          <cell r="R577" t="str">
            <v>2211</v>
          </cell>
        </row>
        <row r="578">
          <cell r="A578">
            <v>1385</v>
          </cell>
          <cell r="B578" t="str">
            <v>F</v>
          </cell>
          <cell r="C578" t="str">
            <v>1.13.4.3</v>
          </cell>
          <cell r="D578" t="str">
            <v>Curva Fofo 22 Gr C/Bolsas Jgs Dn 150 Inclusive Anel Borracha</v>
          </cell>
          <cell r="E578" t="str">
            <v>pç</v>
          </cell>
          <cell r="F578">
            <v>1</v>
          </cell>
          <cell r="G578">
            <v>278.79000000000002</v>
          </cell>
          <cell r="H578">
            <v>278.79000000000002</v>
          </cell>
          <cell r="I578">
            <v>278.79000000000002</v>
          </cell>
          <cell r="J578">
            <v>278.79000000000002</v>
          </cell>
          <cell r="K578">
            <v>0</v>
          </cell>
          <cell r="L578" t="str">
            <v xml:space="preserve">   </v>
          </cell>
          <cell r="M578">
            <v>1</v>
          </cell>
          <cell r="N578">
            <v>0</v>
          </cell>
          <cell r="O578">
            <v>0</v>
          </cell>
          <cell r="P578" t="str">
            <v xml:space="preserve">   </v>
          </cell>
          <cell r="R578" t="str">
            <v>2147</v>
          </cell>
        </row>
        <row r="579">
          <cell r="A579">
            <v>1895</v>
          </cell>
          <cell r="B579" t="str">
            <v>F</v>
          </cell>
          <cell r="C579" t="str">
            <v>1.19.1.3.1.2</v>
          </cell>
          <cell r="D579" t="str">
            <v>Curva Fofo 45 Gr C/Bolsas Jgs Dn 400 Inclusive Anel Borracha</v>
          </cell>
          <cell r="E579" t="str">
            <v>pç</v>
          </cell>
          <cell r="F579">
            <v>3</v>
          </cell>
          <cell r="G579">
            <v>1341.68</v>
          </cell>
          <cell r="H579">
            <v>4025.04</v>
          </cell>
          <cell r="I579">
            <v>1341.68</v>
          </cell>
          <cell r="J579">
            <v>4025.04</v>
          </cell>
          <cell r="K579">
            <v>0</v>
          </cell>
          <cell r="L579" t="str">
            <v xml:space="preserve">   </v>
          </cell>
          <cell r="M579">
            <v>1</v>
          </cell>
          <cell r="N579">
            <v>0</v>
          </cell>
          <cell r="O579">
            <v>0</v>
          </cell>
          <cell r="P579" t="str">
            <v xml:space="preserve">   </v>
          </cell>
          <cell r="R579" t="str">
            <v>2057</v>
          </cell>
        </row>
        <row r="580">
          <cell r="A580">
            <v>3399</v>
          </cell>
          <cell r="B580" t="str">
            <v>F</v>
          </cell>
          <cell r="C580" t="str">
            <v>2.7.4.7.1.3</v>
          </cell>
          <cell r="D580" t="str">
            <v>Curva Fofo 45 Gr C/Bolsas Jgs Dn 500 Inclusive Anel Borracha</v>
          </cell>
          <cell r="E580" t="str">
            <v>pç</v>
          </cell>
          <cell r="F580">
            <v>1</v>
          </cell>
          <cell r="G580">
            <v>2463.0700000000002</v>
          </cell>
          <cell r="H580">
            <v>2463.0700000000002</v>
          </cell>
          <cell r="I580">
            <v>2463.0700000000002</v>
          </cell>
          <cell r="J580">
            <v>2463.0700000000002</v>
          </cell>
          <cell r="K580">
            <v>0</v>
          </cell>
          <cell r="L580" t="str">
            <v xml:space="preserve">   </v>
          </cell>
          <cell r="M580">
            <v>1</v>
          </cell>
          <cell r="N580">
            <v>0</v>
          </cell>
          <cell r="O580">
            <v>0</v>
          </cell>
          <cell r="P580" t="str">
            <v xml:space="preserve">   </v>
          </cell>
          <cell r="R580" t="str">
            <v>2059</v>
          </cell>
        </row>
        <row r="581">
          <cell r="A581">
            <v>421</v>
          </cell>
          <cell r="B581" t="str">
            <v>F</v>
          </cell>
          <cell r="C581" t="str">
            <v>1.8.1.5.10</v>
          </cell>
          <cell r="D581" t="str">
            <v>Curva Fofo 45 Gr C/Bolsas Jgs Dn 400 Inclusive Anel Borracha</v>
          </cell>
          <cell r="E581" t="str">
            <v>pc</v>
          </cell>
          <cell r="F581">
            <v>1</v>
          </cell>
          <cell r="G581">
            <v>1341.68</v>
          </cell>
          <cell r="H581">
            <v>1341.68</v>
          </cell>
          <cell r="I581">
            <v>1341.68</v>
          </cell>
          <cell r="J581">
            <v>1341.68</v>
          </cell>
          <cell r="K581">
            <v>0</v>
          </cell>
          <cell r="L581" t="str">
            <v xml:space="preserve">   </v>
          </cell>
          <cell r="M581">
            <v>1</v>
          </cell>
          <cell r="N581">
            <v>0</v>
          </cell>
          <cell r="O581">
            <v>0</v>
          </cell>
          <cell r="P581" t="str">
            <v xml:space="preserve">   </v>
          </cell>
          <cell r="R581" t="str">
            <v>2057</v>
          </cell>
        </row>
        <row r="582">
          <cell r="A582">
            <v>393</v>
          </cell>
          <cell r="B582" t="str">
            <v>F</v>
          </cell>
          <cell r="C582" t="str">
            <v>1.8.1.4.6</v>
          </cell>
          <cell r="D582" t="str">
            <v>Curva Fofo 45 Gr C/Bolsas Jm Dn  400</v>
          </cell>
          <cell r="E582" t="str">
            <v>pc</v>
          </cell>
          <cell r="F582">
            <v>3</v>
          </cell>
          <cell r="G582">
            <v>4529.43</v>
          </cell>
          <cell r="H582">
            <v>13588.29</v>
          </cell>
          <cell r="I582">
            <v>4529.43</v>
          </cell>
          <cell r="J582">
            <v>13588.29</v>
          </cell>
          <cell r="K582">
            <v>0</v>
          </cell>
          <cell r="L582" t="str">
            <v xml:space="preserve">   </v>
          </cell>
          <cell r="M582">
            <v>1</v>
          </cell>
          <cell r="N582">
            <v>0</v>
          </cell>
          <cell r="O582">
            <v>0</v>
          </cell>
          <cell r="P582" t="str">
            <v xml:space="preserve">   </v>
          </cell>
          <cell r="R582" t="str">
            <v>2091</v>
          </cell>
        </row>
        <row r="583">
          <cell r="A583">
            <v>1386</v>
          </cell>
          <cell r="B583" t="str">
            <v>F</v>
          </cell>
          <cell r="C583" t="str">
            <v>1.13.4.4</v>
          </cell>
          <cell r="D583" t="str">
            <v>Curva Fofo 45 Gr C/Bolsas Jgs Dn 150 Inclusive Anel Borracha</v>
          </cell>
          <cell r="E583" t="str">
            <v>pç</v>
          </cell>
          <cell r="F583">
            <v>1</v>
          </cell>
          <cell r="G583">
            <v>262.56</v>
          </cell>
          <cell r="H583">
            <v>262.56</v>
          </cell>
          <cell r="I583">
            <v>262.56</v>
          </cell>
          <cell r="J583">
            <v>262.56</v>
          </cell>
          <cell r="K583">
            <v>0</v>
          </cell>
          <cell r="L583" t="str">
            <v xml:space="preserve">   </v>
          </cell>
          <cell r="M583">
            <v>1</v>
          </cell>
          <cell r="N583">
            <v>0</v>
          </cell>
          <cell r="O583">
            <v>0</v>
          </cell>
          <cell r="P583" t="str">
            <v xml:space="preserve">   </v>
          </cell>
          <cell r="R583" t="str">
            <v>2053</v>
          </cell>
        </row>
        <row r="584">
          <cell r="A584">
            <v>2389</v>
          </cell>
          <cell r="B584" t="str">
            <v>F</v>
          </cell>
          <cell r="C584" t="str">
            <v>2.3.5.10.1.12</v>
          </cell>
          <cell r="D584" t="str">
            <v>Curva Fofo 90 Gr C/ Flanges E Pe Pn-10/16 Dn 100</v>
          </cell>
          <cell r="E584" t="str">
            <v>pç</v>
          </cell>
          <cell r="F584">
            <v>1</v>
          </cell>
          <cell r="G584">
            <v>183.86</v>
          </cell>
          <cell r="H584">
            <v>183.86</v>
          </cell>
          <cell r="I584">
            <v>183.86</v>
          </cell>
          <cell r="J584">
            <v>183.86</v>
          </cell>
          <cell r="K584">
            <v>0</v>
          </cell>
          <cell r="L584" t="str">
            <v xml:space="preserve">   </v>
          </cell>
          <cell r="M584">
            <v>1</v>
          </cell>
          <cell r="N584">
            <v>0</v>
          </cell>
          <cell r="O584">
            <v>0</v>
          </cell>
          <cell r="P584" t="str">
            <v xml:space="preserve">   </v>
          </cell>
          <cell r="R584" t="str">
            <v>2186</v>
          </cell>
        </row>
        <row r="585">
          <cell r="A585">
            <v>2686</v>
          </cell>
          <cell r="B585" t="str">
            <v>F</v>
          </cell>
          <cell r="C585" t="str">
            <v>2.4.5.10.1.12</v>
          </cell>
          <cell r="D585" t="str">
            <v>Curva Fofo 90 Gr C/ Flanges E Pe Pn-10/16 Dn 100</v>
          </cell>
          <cell r="E585" t="str">
            <v>pç</v>
          </cell>
          <cell r="F585">
            <v>1</v>
          </cell>
          <cell r="G585">
            <v>183.86</v>
          </cell>
          <cell r="H585">
            <v>183.86</v>
          </cell>
          <cell r="I585">
            <v>183.86</v>
          </cell>
          <cell r="J585">
            <v>183.86</v>
          </cell>
          <cell r="K585">
            <v>0</v>
          </cell>
          <cell r="L585" t="str">
            <v xml:space="preserve">   </v>
          </cell>
          <cell r="M585">
            <v>1</v>
          </cell>
          <cell r="N585">
            <v>0</v>
          </cell>
          <cell r="O585">
            <v>0</v>
          </cell>
          <cell r="P585" t="str">
            <v xml:space="preserve">   </v>
          </cell>
          <cell r="R585" t="str">
            <v>2186</v>
          </cell>
        </row>
        <row r="586">
          <cell r="A586">
            <v>3120</v>
          </cell>
          <cell r="B586" t="str">
            <v>F</v>
          </cell>
          <cell r="C586" t="str">
            <v>2.6.5.10.1.12</v>
          </cell>
          <cell r="D586" t="str">
            <v>Curva Fofo 90 Gr C/ Flanges E Pe Pn-10/16 Dn 100</v>
          </cell>
          <cell r="E586" t="str">
            <v>pç</v>
          </cell>
          <cell r="F586">
            <v>1</v>
          </cell>
          <cell r="G586">
            <v>183.86</v>
          </cell>
          <cell r="H586">
            <v>183.86</v>
          </cell>
          <cell r="I586">
            <v>183.86</v>
          </cell>
          <cell r="J586">
            <v>183.86</v>
          </cell>
          <cell r="K586">
            <v>0</v>
          </cell>
          <cell r="L586" t="str">
            <v xml:space="preserve">   </v>
          </cell>
          <cell r="M586">
            <v>1</v>
          </cell>
          <cell r="N586">
            <v>0</v>
          </cell>
          <cell r="O586">
            <v>0</v>
          </cell>
          <cell r="P586" t="str">
            <v xml:space="preserve">   </v>
          </cell>
          <cell r="R586" t="str">
            <v>2186</v>
          </cell>
        </row>
        <row r="587">
          <cell r="A587">
            <v>3757</v>
          </cell>
          <cell r="B587" t="str">
            <v>F</v>
          </cell>
          <cell r="C587" t="str">
            <v>2.8.5.10.1.11</v>
          </cell>
          <cell r="D587" t="str">
            <v>Curva Fofo 90 Gr C/ Flanges E Pe Pn-10/16 Dn 100</v>
          </cell>
          <cell r="E587" t="str">
            <v>pç</v>
          </cell>
          <cell r="F587">
            <v>1</v>
          </cell>
          <cell r="G587">
            <v>183.86</v>
          </cell>
          <cell r="H587">
            <v>183.86</v>
          </cell>
          <cell r="I587">
            <v>183.86</v>
          </cell>
          <cell r="J587">
            <v>183.86</v>
          </cell>
          <cell r="K587">
            <v>0</v>
          </cell>
          <cell r="L587" t="str">
            <v xml:space="preserve">   </v>
          </cell>
          <cell r="M587">
            <v>1</v>
          </cell>
          <cell r="N587">
            <v>0</v>
          </cell>
          <cell r="O587">
            <v>0</v>
          </cell>
          <cell r="P587" t="str">
            <v xml:space="preserve">   </v>
          </cell>
          <cell r="R587" t="str">
            <v>2186</v>
          </cell>
        </row>
        <row r="588">
          <cell r="A588">
            <v>4040</v>
          </cell>
          <cell r="B588" t="str">
            <v>F</v>
          </cell>
          <cell r="C588" t="str">
            <v>2.9.5.10.1.13</v>
          </cell>
          <cell r="D588" t="str">
            <v>Curva Fofo 90 Gr C/ Flanges E Pe Pn-10/16 Dn 100</v>
          </cell>
          <cell r="E588" t="str">
            <v>pç</v>
          </cell>
          <cell r="F588">
            <v>1</v>
          </cell>
          <cell r="G588">
            <v>183.86</v>
          </cell>
          <cell r="H588">
            <v>183.86</v>
          </cell>
          <cell r="I588">
            <v>183.86</v>
          </cell>
          <cell r="J588">
            <v>183.86</v>
          </cell>
          <cell r="K588">
            <v>0</v>
          </cell>
          <cell r="L588" t="str">
            <v xml:space="preserve">   </v>
          </cell>
          <cell r="M588">
            <v>1</v>
          </cell>
          <cell r="N588">
            <v>0</v>
          </cell>
          <cell r="O588">
            <v>0</v>
          </cell>
          <cell r="P588" t="str">
            <v xml:space="preserve">   </v>
          </cell>
          <cell r="R588" t="str">
            <v>2186</v>
          </cell>
        </row>
        <row r="589">
          <cell r="A589">
            <v>3119</v>
          </cell>
          <cell r="B589" t="str">
            <v>F</v>
          </cell>
          <cell r="C589" t="str">
            <v>2.6.5.10.1.11</v>
          </cell>
          <cell r="D589" t="str">
            <v>Curva Fofo 90 Gr C/ Flanges E Pe Pn-10/16 Dn 150</v>
          </cell>
          <cell r="E589" t="str">
            <v>pç</v>
          </cell>
          <cell r="F589">
            <v>2</v>
          </cell>
          <cell r="G589">
            <v>284.73</v>
          </cell>
          <cell r="H589">
            <v>569.46</v>
          </cell>
          <cell r="I589">
            <v>284.73</v>
          </cell>
          <cell r="J589">
            <v>569.46</v>
          </cell>
          <cell r="K589">
            <v>0</v>
          </cell>
          <cell r="L589" t="str">
            <v xml:space="preserve">   </v>
          </cell>
          <cell r="M589">
            <v>1</v>
          </cell>
          <cell r="N589">
            <v>0</v>
          </cell>
          <cell r="O589">
            <v>0</v>
          </cell>
          <cell r="P589" t="str">
            <v xml:space="preserve">   </v>
          </cell>
          <cell r="R589" t="str">
            <v>1972</v>
          </cell>
        </row>
        <row r="590">
          <cell r="A590">
            <v>3756</v>
          </cell>
          <cell r="B590" t="str">
            <v>F</v>
          </cell>
          <cell r="C590" t="str">
            <v>2.8.5.10.1.10</v>
          </cell>
          <cell r="D590" t="str">
            <v>Curva Fofo 90 Gr C/ Flanges E Pe Pn-10/16 Dn 150</v>
          </cell>
          <cell r="E590" t="str">
            <v>pç</v>
          </cell>
          <cell r="F590">
            <v>2</v>
          </cell>
          <cell r="G590">
            <v>284.73</v>
          </cell>
          <cell r="H590">
            <v>569.46</v>
          </cell>
          <cell r="I590">
            <v>284.73</v>
          </cell>
          <cell r="J590">
            <v>569.46</v>
          </cell>
          <cell r="K590">
            <v>0</v>
          </cell>
          <cell r="L590" t="str">
            <v xml:space="preserve">   </v>
          </cell>
          <cell r="M590">
            <v>1</v>
          </cell>
          <cell r="N590">
            <v>0</v>
          </cell>
          <cell r="O590">
            <v>0</v>
          </cell>
          <cell r="P590" t="str">
            <v xml:space="preserve">   </v>
          </cell>
          <cell r="R590" t="str">
            <v>1972</v>
          </cell>
        </row>
        <row r="591">
          <cell r="A591">
            <v>4039</v>
          </cell>
          <cell r="B591" t="str">
            <v>F</v>
          </cell>
          <cell r="C591" t="str">
            <v>2.9.5.10.1.12</v>
          </cell>
          <cell r="D591" t="str">
            <v>Curva Fofo 90 Gr C/ Flanges E Pe Pn-10/16 Dn 150</v>
          </cell>
          <cell r="E591" t="str">
            <v>pç</v>
          </cell>
          <cell r="F591">
            <v>2</v>
          </cell>
          <cell r="G591">
            <v>284.73</v>
          </cell>
          <cell r="H591">
            <v>569.46</v>
          </cell>
          <cell r="I591">
            <v>284.73</v>
          </cell>
          <cell r="J591">
            <v>569.46</v>
          </cell>
          <cell r="K591">
            <v>0</v>
          </cell>
          <cell r="L591" t="str">
            <v xml:space="preserve">   </v>
          </cell>
          <cell r="M591">
            <v>1</v>
          </cell>
          <cell r="N591">
            <v>0</v>
          </cell>
          <cell r="O591">
            <v>0</v>
          </cell>
          <cell r="P591" t="str">
            <v xml:space="preserve">   </v>
          </cell>
          <cell r="R591" t="str">
            <v>1972</v>
          </cell>
        </row>
        <row r="592">
          <cell r="A592">
            <v>2388</v>
          </cell>
          <cell r="B592" t="str">
            <v>F</v>
          </cell>
          <cell r="C592" t="str">
            <v>2.3.5.10.1.11</v>
          </cell>
          <cell r="D592" t="str">
            <v>Curva Fofo 90 Gr C/ Flanges E Pe Pn-10/16 Dn 200</v>
          </cell>
          <cell r="E592" t="str">
            <v>pç</v>
          </cell>
          <cell r="F592">
            <v>2</v>
          </cell>
          <cell r="G592">
            <v>438.93</v>
          </cell>
          <cell r="H592">
            <v>877.86</v>
          </cell>
          <cell r="I592">
            <v>438.93</v>
          </cell>
          <cell r="J592">
            <v>877.86</v>
          </cell>
          <cell r="K592">
            <v>0</v>
          </cell>
          <cell r="L592" t="str">
            <v xml:space="preserve">   </v>
          </cell>
          <cell r="M592">
            <v>1</v>
          </cell>
          <cell r="N592">
            <v>0</v>
          </cell>
          <cell r="O592">
            <v>0</v>
          </cell>
          <cell r="P592" t="str">
            <v xml:space="preserve">   </v>
          </cell>
          <cell r="R592" t="str">
            <v>2187</v>
          </cell>
        </row>
        <row r="593">
          <cell r="A593">
            <v>2685</v>
          </cell>
          <cell r="B593" t="str">
            <v>F</v>
          </cell>
          <cell r="C593" t="str">
            <v>2.4.5.10.1.11</v>
          </cell>
          <cell r="D593" t="str">
            <v>Curva Fofo 90 Gr C/ Flanges E Pe Pn-10/16 Dn 200</v>
          </cell>
          <cell r="E593" t="str">
            <v>pç</v>
          </cell>
          <cell r="F593">
            <v>3</v>
          </cell>
          <cell r="G593">
            <v>438.93</v>
          </cell>
          <cell r="H593">
            <v>1316.79</v>
          </cell>
          <cell r="I593">
            <v>438.93</v>
          </cell>
          <cell r="J593">
            <v>1316.79</v>
          </cell>
          <cell r="K593">
            <v>0</v>
          </cell>
          <cell r="L593" t="str">
            <v xml:space="preserve">   </v>
          </cell>
          <cell r="M593">
            <v>1</v>
          </cell>
          <cell r="N593">
            <v>0</v>
          </cell>
          <cell r="O593">
            <v>0</v>
          </cell>
          <cell r="P593" t="str">
            <v xml:space="preserve">   </v>
          </cell>
          <cell r="R593" t="str">
            <v>2187</v>
          </cell>
        </row>
        <row r="594">
          <cell r="A594">
            <v>3468</v>
          </cell>
          <cell r="B594" t="str">
            <v>F</v>
          </cell>
          <cell r="C594" t="str">
            <v>2.7.5.10.1.11</v>
          </cell>
          <cell r="D594" t="str">
            <v>Curva Fofo 90 Gr C/ Flanges E Pe Pn-10/16 Dn 200</v>
          </cell>
          <cell r="E594" t="str">
            <v>pç</v>
          </cell>
          <cell r="F594">
            <v>1</v>
          </cell>
          <cell r="G594">
            <v>438.93</v>
          </cell>
          <cell r="H594">
            <v>438.93</v>
          </cell>
          <cell r="I594">
            <v>438.93</v>
          </cell>
          <cell r="J594">
            <v>438.93</v>
          </cell>
          <cell r="K594">
            <v>0</v>
          </cell>
          <cell r="L594" t="str">
            <v xml:space="preserve">   </v>
          </cell>
          <cell r="M594">
            <v>1</v>
          </cell>
          <cell r="N594">
            <v>0</v>
          </cell>
          <cell r="O594">
            <v>0</v>
          </cell>
          <cell r="P594" t="str">
            <v xml:space="preserve">   </v>
          </cell>
          <cell r="R594" t="str">
            <v>2187</v>
          </cell>
        </row>
        <row r="595">
          <cell r="A595">
            <v>3467</v>
          </cell>
          <cell r="B595" t="str">
            <v>F</v>
          </cell>
          <cell r="C595" t="str">
            <v>2.7.5.10.1.10</v>
          </cell>
          <cell r="D595" t="str">
            <v>Curva Fofo 90 Gr C/ Flanges E Pe Pn-10 Dn 400</v>
          </cell>
          <cell r="E595" t="str">
            <v>pç</v>
          </cell>
          <cell r="F595">
            <v>2</v>
          </cell>
          <cell r="G595">
            <v>1921.83</v>
          </cell>
          <cell r="H595">
            <v>3843.66</v>
          </cell>
          <cell r="I595">
            <v>1921.83</v>
          </cell>
          <cell r="J595">
            <v>3843.66</v>
          </cell>
          <cell r="K595">
            <v>0</v>
          </cell>
          <cell r="L595" t="str">
            <v xml:space="preserve">   </v>
          </cell>
          <cell r="M595">
            <v>1</v>
          </cell>
          <cell r="N595">
            <v>0</v>
          </cell>
          <cell r="O595">
            <v>0</v>
          </cell>
          <cell r="P595" t="str">
            <v xml:space="preserve">   </v>
          </cell>
          <cell r="R595" t="str">
            <v>2190</v>
          </cell>
        </row>
        <row r="596">
          <cell r="A596">
            <v>950</v>
          </cell>
          <cell r="B596" t="str">
            <v>F</v>
          </cell>
          <cell r="C596" t="str">
            <v>1.8.5.3.1.7</v>
          </cell>
          <cell r="D596" t="str">
            <v>Curva Fofo 90 Gr C/ Flanges E Pe Pn-10/16 Dn 300</v>
          </cell>
          <cell r="E596" t="str">
            <v>pç</v>
          </cell>
          <cell r="F596">
            <v>1</v>
          </cell>
          <cell r="G596">
            <v>1932.18</v>
          </cell>
          <cell r="H596">
            <v>1932.18</v>
          </cell>
          <cell r="I596">
            <v>1932.18</v>
          </cell>
          <cell r="J596">
            <v>1932.18</v>
          </cell>
          <cell r="K596">
            <v>0</v>
          </cell>
          <cell r="L596" t="str">
            <v xml:space="preserve">   </v>
          </cell>
          <cell r="M596">
            <v>1</v>
          </cell>
          <cell r="N596">
            <v>0</v>
          </cell>
          <cell r="O596">
            <v>0</v>
          </cell>
          <cell r="P596" t="str">
            <v xml:space="preserve">   </v>
          </cell>
          <cell r="R596" t="str">
            <v>2189</v>
          </cell>
        </row>
        <row r="597">
          <cell r="A597">
            <v>958</v>
          </cell>
          <cell r="B597" t="str">
            <v>F</v>
          </cell>
          <cell r="C597" t="str">
            <v>1.8.5.3.1.15</v>
          </cell>
          <cell r="D597" t="str">
            <v>Curva Fofo 90 Gr C/ Flanges E Pe Pn-10 Dn 400</v>
          </cell>
          <cell r="E597" t="str">
            <v>pç</v>
          </cell>
          <cell r="F597">
            <v>1</v>
          </cell>
          <cell r="G597">
            <v>3925.36</v>
          </cell>
          <cell r="H597">
            <v>3925.36</v>
          </cell>
          <cell r="I597">
            <v>3925.36</v>
          </cell>
          <cell r="J597">
            <v>3925.36</v>
          </cell>
          <cell r="K597">
            <v>0</v>
          </cell>
          <cell r="L597" t="str">
            <v xml:space="preserve">   </v>
          </cell>
          <cell r="M597">
            <v>1</v>
          </cell>
          <cell r="N597">
            <v>0</v>
          </cell>
          <cell r="O597">
            <v>0</v>
          </cell>
          <cell r="P597" t="str">
            <v xml:space="preserve">   </v>
          </cell>
          <cell r="R597" t="str">
            <v>2190</v>
          </cell>
        </row>
        <row r="598">
          <cell r="A598">
            <v>968</v>
          </cell>
          <cell r="B598" t="str">
            <v>F</v>
          </cell>
          <cell r="C598" t="str">
            <v>1.8.5.3.1.25</v>
          </cell>
          <cell r="D598" t="str">
            <v>Curva Fofo 90 Gr C/ Flanges E Pe Pn-10 Dn 400</v>
          </cell>
          <cell r="E598" t="str">
            <v>pç</v>
          </cell>
          <cell r="F598">
            <v>1</v>
          </cell>
          <cell r="G598">
            <v>3925.36</v>
          </cell>
          <cell r="H598">
            <v>3925.36</v>
          </cell>
          <cell r="I598">
            <v>3925.36</v>
          </cell>
          <cell r="J598">
            <v>3925.36</v>
          </cell>
          <cell r="K598">
            <v>0</v>
          </cell>
          <cell r="L598" t="str">
            <v xml:space="preserve">   </v>
          </cell>
          <cell r="M598">
            <v>1</v>
          </cell>
          <cell r="N598">
            <v>0</v>
          </cell>
          <cell r="O598">
            <v>0</v>
          </cell>
          <cell r="P598" t="str">
            <v xml:space="preserve">   </v>
          </cell>
          <cell r="R598" t="str">
            <v>2190</v>
          </cell>
        </row>
        <row r="599">
          <cell r="A599">
            <v>971</v>
          </cell>
          <cell r="B599" t="str">
            <v>F</v>
          </cell>
          <cell r="C599" t="str">
            <v>1.8.5.3.1.28</v>
          </cell>
          <cell r="D599" t="str">
            <v>Curva Fofo 90 Gr C/ Flanges E Pe Pn-10/16 Dn 100</v>
          </cell>
          <cell r="E599" t="str">
            <v>pç</v>
          </cell>
          <cell r="F599">
            <v>8</v>
          </cell>
          <cell r="G599">
            <v>183.86</v>
          </cell>
          <cell r="H599">
            <v>1470.88</v>
          </cell>
          <cell r="I599">
            <v>183.86</v>
          </cell>
          <cell r="J599">
            <v>1470.88</v>
          </cell>
          <cell r="K599">
            <v>0</v>
          </cell>
          <cell r="L599" t="str">
            <v xml:space="preserve">   </v>
          </cell>
          <cell r="M599">
            <v>1</v>
          </cell>
          <cell r="N599">
            <v>0</v>
          </cell>
          <cell r="O599">
            <v>0</v>
          </cell>
          <cell r="P599" t="str">
            <v xml:space="preserve">   </v>
          </cell>
          <cell r="R599" t="str">
            <v>2186</v>
          </cell>
        </row>
        <row r="600">
          <cell r="A600">
            <v>951</v>
          </cell>
          <cell r="B600" t="str">
            <v>F</v>
          </cell>
          <cell r="C600" t="str">
            <v>1.8.5.3.1.8</v>
          </cell>
          <cell r="D600" t="str">
            <v>Curva Fofo 90 Gr C/ Flanges E Pe Pn-10/16 Dn 300</v>
          </cell>
          <cell r="E600" t="str">
            <v>pç</v>
          </cell>
          <cell r="F600">
            <v>1</v>
          </cell>
          <cell r="G600">
            <v>949.04</v>
          </cell>
          <cell r="H600">
            <v>949.04</v>
          </cell>
          <cell r="I600">
            <v>949.04</v>
          </cell>
          <cell r="J600">
            <v>949.04</v>
          </cell>
          <cell r="K600">
            <v>0</v>
          </cell>
          <cell r="L600" t="str">
            <v xml:space="preserve">   </v>
          </cell>
          <cell r="M600">
            <v>1</v>
          </cell>
          <cell r="N600">
            <v>0</v>
          </cell>
          <cell r="O600">
            <v>0</v>
          </cell>
          <cell r="P600" t="str">
            <v xml:space="preserve">   </v>
          </cell>
          <cell r="R600" t="str">
            <v>2189</v>
          </cell>
        </row>
        <row r="601">
          <cell r="A601">
            <v>970</v>
          </cell>
          <cell r="B601" t="str">
            <v>F</v>
          </cell>
          <cell r="C601" t="str">
            <v>1.8.5.3.1.27</v>
          </cell>
          <cell r="D601" t="str">
            <v>Curva Fofo 90 Gr C/ Flanges E Pe Pn-10 Dn 400</v>
          </cell>
          <cell r="E601" t="str">
            <v>pç</v>
          </cell>
          <cell r="F601">
            <v>1</v>
          </cell>
          <cell r="G601">
            <v>1921.83</v>
          </cell>
          <cell r="H601">
            <v>1921.83</v>
          </cell>
          <cell r="I601">
            <v>1921.83</v>
          </cell>
          <cell r="J601">
            <v>1921.83</v>
          </cell>
          <cell r="K601">
            <v>0</v>
          </cell>
          <cell r="L601" t="str">
            <v xml:space="preserve">   </v>
          </cell>
          <cell r="M601">
            <v>1</v>
          </cell>
          <cell r="N601">
            <v>0</v>
          </cell>
          <cell r="O601">
            <v>0</v>
          </cell>
          <cell r="P601" t="str">
            <v xml:space="preserve">   </v>
          </cell>
          <cell r="R601" t="str">
            <v>2190</v>
          </cell>
        </row>
        <row r="602">
          <cell r="A602">
            <v>3056</v>
          </cell>
          <cell r="B602" t="str">
            <v>F</v>
          </cell>
          <cell r="C602" t="str">
            <v>2.6.4.7.1.2</v>
          </cell>
          <cell r="D602" t="str">
            <v>Curva Fofo 90 Gr C/Bolsas Jgs Dn 150 Inclusive Anel Borracha</v>
          </cell>
          <cell r="E602" t="str">
            <v>pç</v>
          </cell>
          <cell r="F602">
            <v>2</v>
          </cell>
          <cell r="G602">
            <v>252.95</v>
          </cell>
          <cell r="H602">
            <v>505.9</v>
          </cell>
          <cell r="I602">
            <v>252.95</v>
          </cell>
          <cell r="J602">
            <v>505.9</v>
          </cell>
          <cell r="K602">
            <v>0</v>
          </cell>
          <cell r="L602" t="str">
            <v xml:space="preserve">   </v>
          </cell>
          <cell r="M602">
            <v>1</v>
          </cell>
          <cell r="N602">
            <v>0</v>
          </cell>
          <cell r="O602">
            <v>0</v>
          </cell>
          <cell r="P602" t="str">
            <v xml:space="preserve">   </v>
          </cell>
          <cell r="R602" t="str">
            <v>2068</v>
          </cell>
        </row>
        <row r="603">
          <cell r="A603">
            <v>3692</v>
          </cell>
          <cell r="B603" t="str">
            <v>F</v>
          </cell>
          <cell r="C603" t="str">
            <v>2.8.4.7.1.2</v>
          </cell>
          <cell r="D603" t="str">
            <v>Curva Fofo 90 Gr C/Bolsas Jgs Dn 200 Inclusive Anel Borracha</v>
          </cell>
          <cell r="E603" t="str">
            <v>pç</v>
          </cell>
          <cell r="F603">
            <v>6</v>
          </cell>
          <cell r="G603">
            <v>480.45</v>
          </cell>
          <cell r="H603">
            <v>2882.7</v>
          </cell>
          <cell r="I603">
            <v>480.45</v>
          </cell>
          <cell r="J603">
            <v>2882.7</v>
          </cell>
          <cell r="K603">
            <v>0</v>
          </cell>
          <cell r="L603" t="str">
            <v xml:space="preserve">   </v>
          </cell>
          <cell r="M603">
            <v>1</v>
          </cell>
          <cell r="N603">
            <v>0</v>
          </cell>
          <cell r="O603">
            <v>0</v>
          </cell>
          <cell r="P603" t="str">
            <v xml:space="preserve">   </v>
          </cell>
          <cell r="R603" t="str">
            <v>2332</v>
          </cell>
        </row>
        <row r="604">
          <cell r="A604">
            <v>3973</v>
          </cell>
          <cell r="B604" t="str">
            <v>F</v>
          </cell>
          <cell r="C604" t="str">
            <v>2.9.4.7.1.2</v>
          </cell>
          <cell r="D604" t="str">
            <v>Curva Fofo 90 Gr C/Bolsas Jgs Dn 200 Inclusive Anel Borracha</v>
          </cell>
          <cell r="E604" t="str">
            <v>pç</v>
          </cell>
          <cell r="F604">
            <v>1</v>
          </cell>
          <cell r="G604">
            <v>480.45</v>
          </cell>
          <cell r="H604">
            <v>480.45</v>
          </cell>
          <cell r="I604">
            <v>480.45</v>
          </cell>
          <cell r="J604">
            <v>480.45</v>
          </cell>
          <cell r="K604">
            <v>0</v>
          </cell>
          <cell r="L604" t="str">
            <v xml:space="preserve">   </v>
          </cell>
          <cell r="M604">
            <v>1</v>
          </cell>
          <cell r="N604">
            <v>0</v>
          </cell>
          <cell r="O604">
            <v>0</v>
          </cell>
          <cell r="P604" t="str">
            <v xml:space="preserve">   </v>
          </cell>
          <cell r="R604" t="str">
            <v>2332</v>
          </cell>
        </row>
        <row r="605">
          <cell r="A605">
            <v>2323</v>
          </cell>
          <cell r="B605" t="str">
            <v>F</v>
          </cell>
          <cell r="C605" t="str">
            <v>2.3.4.7.1.2</v>
          </cell>
          <cell r="D605" t="str">
            <v>Curva Fofo 90 Gr C/Bolsas Jgs Dn 250 Inclusive Anel Borracha</v>
          </cell>
          <cell r="E605" t="str">
            <v>pç</v>
          </cell>
          <cell r="F605">
            <v>6</v>
          </cell>
          <cell r="G605">
            <v>693.88</v>
          </cell>
          <cell r="H605">
            <v>4163.28</v>
          </cell>
          <cell r="I605">
            <v>693.88</v>
          </cell>
          <cell r="J605">
            <v>4163.28</v>
          </cell>
          <cell r="K605">
            <v>0</v>
          </cell>
          <cell r="L605" t="str">
            <v xml:space="preserve">   </v>
          </cell>
          <cell r="M605">
            <v>1</v>
          </cell>
          <cell r="N605">
            <v>0</v>
          </cell>
          <cell r="O605">
            <v>0</v>
          </cell>
          <cell r="P605" t="str">
            <v xml:space="preserve">   </v>
          </cell>
          <cell r="R605" t="str">
            <v>2331</v>
          </cell>
        </row>
        <row r="606">
          <cell r="A606">
            <v>2622</v>
          </cell>
          <cell r="B606" t="str">
            <v>F</v>
          </cell>
          <cell r="C606" t="str">
            <v>2.4.4.7.1.2</v>
          </cell>
          <cell r="D606" t="str">
            <v>Curva Fofo 90 Gr C/Bolsas Jgs Dn 250 Inclusive Anel Borracha</v>
          </cell>
          <cell r="E606" t="str">
            <v>pç</v>
          </cell>
          <cell r="F606">
            <v>3</v>
          </cell>
          <cell r="G606">
            <v>693.88</v>
          </cell>
          <cell r="H606">
            <v>2081.64</v>
          </cell>
          <cell r="I606">
            <v>693.88</v>
          </cell>
          <cell r="J606">
            <v>2081.64</v>
          </cell>
          <cell r="K606">
            <v>0</v>
          </cell>
          <cell r="L606" t="str">
            <v xml:space="preserve">   </v>
          </cell>
          <cell r="M606">
            <v>1</v>
          </cell>
          <cell r="N606">
            <v>0</v>
          </cell>
          <cell r="O606">
            <v>0</v>
          </cell>
          <cell r="P606" t="str">
            <v xml:space="preserve">   </v>
          </cell>
          <cell r="R606" t="str">
            <v>2331</v>
          </cell>
        </row>
        <row r="607">
          <cell r="A607">
            <v>4169</v>
          </cell>
          <cell r="B607" t="str">
            <v>F</v>
          </cell>
          <cell r="C607" t="str">
            <v>2.10.7.1.2.4</v>
          </cell>
          <cell r="D607" t="str">
            <v>Curva Fofo 90 Gr C/Bolsas Jgs Dn 400 Inclusive Anel Borracha</v>
          </cell>
          <cell r="E607" t="str">
            <v>pc</v>
          </cell>
          <cell r="F607">
            <v>2</v>
          </cell>
          <cell r="G607">
            <v>1767.58</v>
          </cell>
          <cell r="H607">
            <v>3535.16</v>
          </cell>
          <cell r="I607">
            <v>1767.58</v>
          </cell>
          <cell r="J607">
            <v>3535.16</v>
          </cell>
          <cell r="K607">
            <v>0</v>
          </cell>
          <cell r="L607" t="str">
            <v xml:space="preserve">   </v>
          </cell>
          <cell r="M607">
            <v>1</v>
          </cell>
          <cell r="N607">
            <v>0</v>
          </cell>
          <cell r="O607">
            <v>0</v>
          </cell>
          <cell r="P607" t="str">
            <v xml:space="preserve">   </v>
          </cell>
          <cell r="R607" t="str">
            <v>2070</v>
          </cell>
        </row>
        <row r="608">
          <cell r="A608">
            <v>3398</v>
          </cell>
          <cell r="B608" t="str">
            <v>F</v>
          </cell>
          <cell r="C608" t="str">
            <v>2.7.4.7.1.2</v>
          </cell>
          <cell r="D608" t="str">
            <v>Curva Fofo 90 Gr C/Bolsas Jgs Dn 500 Inclusive Anel Borracha</v>
          </cell>
          <cell r="E608" t="str">
            <v>pç</v>
          </cell>
          <cell r="F608">
            <v>6</v>
          </cell>
          <cell r="G608">
            <v>3143.11</v>
          </cell>
          <cell r="H608">
            <v>18858.66</v>
          </cell>
          <cell r="I608">
            <v>3143.11</v>
          </cell>
          <cell r="J608">
            <v>18858.66</v>
          </cell>
          <cell r="K608">
            <v>0</v>
          </cell>
          <cell r="L608" t="str">
            <v xml:space="preserve">   </v>
          </cell>
          <cell r="M608">
            <v>1</v>
          </cell>
          <cell r="N608">
            <v>0</v>
          </cell>
          <cell r="O608">
            <v>0</v>
          </cell>
          <cell r="P608" t="str">
            <v xml:space="preserve">   </v>
          </cell>
          <cell r="R608" t="str">
            <v>2329</v>
          </cell>
        </row>
        <row r="609">
          <cell r="A609">
            <v>4174</v>
          </cell>
          <cell r="B609" t="str">
            <v>F</v>
          </cell>
          <cell r="C609" t="str">
            <v>2.10.7.1.2.9</v>
          </cell>
          <cell r="D609" t="str">
            <v>Curva Fofo 90 Gr C/ Flanges E Pe Pn-10/16 Dn 200</v>
          </cell>
          <cell r="E609" t="str">
            <v>pc</v>
          </cell>
          <cell r="F609">
            <v>16</v>
          </cell>
          <cell r="G609">
            <v>750</v>
          </cell>
          <cell r="H609">
            <v>12000</v>
          </cell>
          <cell r="I609">
            <v>750</v>
          </cell>
          <cell r="J609">
            <v>12000</v>
          </cell>
          <cell r="K609">
            <v>0</v>
          </cell>
          <cell r="L609" t="str">
            <v xml:space="preserve">   </v>
          </cell>
          <cell r="M609">
            <v>1</v>
          </cell>
          <cell r="N609">
            <v>0</v>
          </cell>
          <cell r="O609">
            <v>0</v>
          </cell>
          <cell r="P609" t="str">
            <v xml:space="preserve">   </v>
          </cell>
          <cell r="R609" t="str">
            <v>2187</v>
          </cell>
        </row>
        <row r="610">
          <cell r="A610">
            <v>4179</v>
          </cell>
          <cell r="B610" t="str">
            <v>F</v>
          </cell>
          <cell r="C610" t="str">
            <v>2.10.7.1.3.3</v>
          </cell>
          <cell r="D610" t="str">
            <v>Curva Fofo 90 Gr C/ Flanges E Pe Pn-10/16 Dn 200</v>
          </cell>
          <cell r="E610" t="str">
            <v>pc</v>
          </cell>
          <cell r="F610">
            <v>16</v>
          </cell>
          <cell r="G610">
            <v>750</v>
          </cell>
          <cell r="H610">
            <v>12000</v>
          </cell>
          <cell r="I610">
            <v>750</v>
          </cell>
          <cell r="J610">
            <v>12000</v>
          </cell>
          <cell r="K610">
            <v>0</v>
          </cell>
          <cell r="L610" t="str">
            <v xml:space="preserve">   </v>
          </cell>
          <cell r="M610">
            <v>1</v>
          </cell>
          <cell r="N610">
            <v>0</v>
          </cell>
          <cell r="O610">
            <v>0</v>
          </cell>
          <cell r="P610" t="str">
            <v xml:space="preserve">   </v>
          </cell>
          <cell r="R610" t="str">
            <v>2187</v>
          </cell>
        </row>
        <row r="611">
          <cell r="A611">
            <v>197</v>
          </cell>
          <cell r="B611" t="str">
            <v>F</v>
          </cell>
          <cell r="C611" t="str">
            <v>1.5.4.1.5</v>
          </cell>
          <cell r="D611" t="str">
            <v>Curva Fofo 90 Gr C/ Flanges E Pe Pn-10/16 Dn 300</v>
          </cell>
          <cell r="E611" t="str">
            <v>pc</v>
          </cell>
          <cell r="F611">
            <v>4</v>
          </cell>
          <cell r="G611">
            <v>949.04</v>
          </cell>
          <cell r="H611">
            <v>3796.16</v>
          </cell>
          <cell r="I611">
            <v>949.04</v>
          </cell>
          <cell r="J611">
            <v>3796.16</v>
          </cell>
          <cell r="K611">
            <v>0</v>
          </cell>
          <cell r="L611" t="str">
            <v xml:space="preserve">   </v>
          </cell>
          <cell r="M611">
            <v>1</v>
          </cell>
          <cell r="N611">
            <v>0</v>
          </cell>
          <cell r="O611">
            <v>0</v>
          </cell>
          <cell r="P611" t="str">
            <v xml:space="preserve">   </v>
          </cell>
          <cell r="R611" t="str">
            <v>2189</v>
          </cell>
        </row>
        <row r="612">
          <cell r="A612">
            <v>674</v>
          </cell>
          <cell r="B612" t="str">
            <v>F</v>
          </cell>
          <cell r="C612" t="str">
            <v>1.8.3.4.1.5</v>
          </cell>
          <cell r="D612" t="str">
            <v>Curva Fofo 90 Gr C/Bolsas Jgs Dn 200 Inclusive Anel Borracha</v>
          </cell>
          <cell r="E612" t="str">
            <v>pç</v>
          </cell>
          <cell r="F612">
            <v>2</v>
          </cell>
          <cell r="G612">
            <v>480.45</v>
          </cell>
          <cell r="H612">
            <v>960.9</v>
          </cell>
          <cell r="I612">
            <v>480.45</v>
          </cell>
          <cell r="J612">
            <v>960.9</v>
          </cell>
          <cell r="K612">
            <v>0</v>
          </cell>
          <cell r="L612" t="str">
            <v xml:space="preserve">   </v>
          </cell>
          <cell r="M612">
            <v>1</v>
          </cell>
          <cell r="N612">
            <v>0</v>
          </cell>
          <cell r="O612">
            <v>0</v>
          </cell>
          <cell r="P612" t="str">
            <v xml:space="preserve">   </v>
          </cell>
          <cell r="R612" t="str">
            <v>2332</v>
          </cell>
        </row>
        <row r="613">
          <cell r="A613">
            <v>1620</v>
          </cell>
          <cell r="B613" t="str">
            <v>F</v>
          </cell>
          <cell r="C613" t="str">
            <v>1.16.2.2.11</v>
          </cell>
          <cell r="D613" t="str">
            <v>Curva Pvc 90G P/ Eletroduto Roscavel 1"</v>
          </cell>
          <cell r="E613" t="str">
            <v>un</v>
          </cell>
          <cell r="F613">
            <v>4</v>
          </cell>
          <cell r="G613">
            <v>4.26</v>
          </cell>
          <cell r="H613">
            <v>17.04</v>
          </cell>
          <cell r="I613">
            <v>4.26</v>
          </cell>
          <cell r="J613">
            <v>17.04</v>
          </cell>
          <cell r="K613">
            <v>0</v>
          </cell>
          <cell r="L613" t="str">
            <v xml:space="preserve">   </v>
          </cell>
          <cell r="M613">
            <v>1</v>
          </cell>
          <cell r="N613">
            <v>0</v>
          </cell>
          <cell r="O613">
            <v>0</v>
          </cell>
          <cell r="P613" t="str">
            <v xml:space="preserve">   </v>
          </cell>
          <cell r="R613" t="str">
            <v>1884</v>
          </cell>
        </row>
        <row r="614">
          <cell r="A614">
            <v>2128</v>
          </cell>
          <cell r="B614" t="str">
            <v>F</v>
          </cell>
          <cell r="C614" t="str">
            <v>2.2.2.2.7</v>
          </cell>
          <cell r="D614" t="str">
            <v>Curva Pvc 45G Nbr-10569 P/ Rede Colet Esg Pb Je Dn 100Mm</v>
          </cell>
          <cell r="E614" t="str">
            <v>pç</v>
          </cell>
          <cell r="F614">
            <v>219</v>
          </cell>
          <cell r="G614">
            <v>23.93</v>
          </cell>
          <cell r="H614">
            <v>5240.67</v>
          </cell>
          <cell r="I614">
            <v>24.12</v>
          </cell>
          <cell r="J614">
            <v>5282.28</v>
          </cell>
          <cell r="K614">
            <v>-0.19</v>
          </cell>
          <cell r="L614" t="str">
            <v xml:space="preserve">   </v>
          </cell>
          <cell r="M614">
            <v>0.99209999999999998</v>
          </cell>
          <cell r="N614">
            <v>-7.9000000000000008E-3</v>
          </cell>
          <cell r="O614">
            <v>0</v>
          </cell>
          <cell r="P614" t="str">
            <v xml:space="preserve">   </v>
          </cell>
          <cell r="R614" t="str">
            <v>1858</v>
          </cell>
        </row>
        <row r="615">
          <cell r="A615">
            <v>2148</v>
          </cell>
          <cell r="B615" t="str">
            <v>F</v>
          </cell>
          <cell r="C615" t="str">
            <v>2.2.3.3.2</v>
          </cell>
          <cell r="D615" t="str">
            <v>Curva Pvc 45G Nbr-10569 P/ Rede Colet Esg Pb Je Dn 100Mm</v>
          </cell>
          <cell r="E615" t="str">
            <v>pç</v>
          </cell>
          <cell r="F615">
            <v>289</v>
          </cell>
          <cell r="G615">
            <v>23.93</v>
          </cell>
          <cell r="H615">
            <v>6915.77</v>
          </cell>
          <cell r="I615">
            <v>24.12</v>
          </cell>
          <cell r="J615">
            <v>6970.68</v>
          </cell>
          <cell r="K615">
            <v>-0.19</v>
          </cell>
          <cell r="L615" t="str">
            <v xml:space="preserve">   </v>
          </cell>
          <cell r="M615">
            <v>0.99209999999999998</v>
          </cell>
          <cell r="N615">
            <v>-7.9000000000000008E-3</v>
          </cell>
          <cell r="O615">
            <v>0</v>
          </cell>
          <cell r="P615" t="str">
            <v xml:space="preserve">   </v>
          </cell>
          <cell r="R615" t="str">
            <v>1858</v>
          </cell>
        </row>
        <row r="616">
          <cell r="A616">
            <v>2260</v>
          </cell>
          <cell r="B616" t="str">
            <v>F</v>
          </cell>
          <cell r="C616" t="str">
            <v>2.3.2.2.7</v>
          </cell>
          <cell r="D616" t="str">
            <v>Curva Pvc 45G Nbr-10569 P/ Rede Colet Esg Pb Je Dn 100Mm</v>
          </cell>
          <cell r="E616" t="str">
            <v>pç</v>
          </cell>
          <cell r="F616">
            <v>371</v>
          </cell>
          <cell r="G616">
            <v>23.93</v>
          </cell>
          <cell r="H616">
            <v>8878.0300000000007</v>
          </cell>
          <cell r="I616">
            <v>24.12</v>
          </cell>
          <cell r="J616">
            <v>8948.52</v>
          </cell>
          <cell r="K616">
            <v>-0.19</v>
          </cell>
          <cell r="L616" t="str">
            <v xml:space="preserve">   </v>
          </cell>
          <cell r="M616">
            <v>0.99209999999999998</v>
          </cell>
          <cell r="N616">
            <v>-7.9000000000000008E-3</v>
          </cell>
          <cell r="O616">
            <v>0</v>
          </cell>
          <cell r="P616" t="str">
            <v xml:space="preserve">   </v>
          </cell>
          <cell r="R616" t="str">
            <v>1858</v>
          </cell>
        </row>
        <row r="617">
          <cell r="A617">
            <v>2280</v>
          </cell>
          <cell r="B617" t="str">
            <v>F</v>
          </cell>
          <cell r="C617" t="str">
            <v>2.3.3.3.2</v>
          </cell>
          <cell r="D617" t="str">
            <v>Curva Pvc 45G Nbr-10569 P/ Rede Colet Esg Pb Je Dn 100Mm</v>
          </cell>
          <cell r="E617" t="str">
            <v>pç</v>
          </cell>
          <cell r="F617">
            <v>491</v>
          </cell>
          <cell r="G617">
            <v>23.93</v>
          </cell>
          <cell r="H617">
            <v>11749.63</v>
          </cell>
          <cell r="I617">
            <v>24.12</v>
          </cell>
          <cell r="J617">
            <v>11842.92</v>
          </cell>
          <cell r="K617">
            <v>-0.19</v>
          </cell>
          <cell r="L617" t="str">
            <v xml:space="preserve">   </v>
          </cell>
          <cell r="M617">
            <v>0.99209999999999998</v>
          </cell>
          <cell r="N617">
            <v>-7.9000000000000008E-3</v>
          </cell>
          <cell r="O617">
            <v>0</v>
          </cell>
          <cell r="P617" t="str">
            <v xml:space="preserve">   </v>
          </cell>
          <cell r="R617" t="str">
            <v>1858</v>
          </cell>
        </row>
        <row r="618">
          <cell r="A618">
            <v>2559</v>
          </cell>
          <cell r="B618" t="str">
            <v>F</v>
          </cell>
          <cell r="C618" t="str">
            <v>2.4.2.2.7</v>
          </cell>
          <cell r="D618" t="str">
            <v>Curva Pvc 45G Nbr-10569 P/ Rede Colet Esg Pb Je Dn 100Mm</v>
          </cell>
          <cell r="E618" t="str">
            <v>pç</v>
          </cell>
          <cell r="F618">
            <v>200</v>
          </cell>
          <cell r="G618">
            <v>23.93</v>
          </cell>
          <cell r="H618">
            <v>4786</v>
          </cell>
          <cell r="I618">
            <v>24.12</v>
          </cell>
          <cell r="J618">
            <v>4824</v>
          </cell>
          <cell r="K618">
            <v>-0.19</v>
          </cell>
          <cell r="L618" t="str">
            <v xml:space="preserve">   </v>
          </cell>
          <cell r="M618">
            <v>0.99209999999999998</v>
          </cell>
          <cell r="N618">
            <v>-7.9000000000000008E-3</v>
          </cell>
          <cell r="O618">
            <v>0</v>
          </cell>
          <cell r="P618" t="str">
            <v xml:space="preserve">   </v>
          </cell>
          <cell r="R618" t="str">
            <v>1858</v>
          </cell>
        </row>
        <row r="619">
          <cell r="A619">
            <v>2579</v>
          </cell>
          <cell r="B619" t="str">
            <v>F</v>
          </cell>
          <cell r="C619" t="str">
            <v>2.4.3.3.2</v>
          </cell>
          <cell r="D619" t="str">
            <v>Curva Pvc 45G Nbr-10569 P/ Rede Colet Esg Pb Je Dn 100Mm</v>
          </cell>
          <cell r="E619" t="str">
            <v>pç</v>
          </cell>
          <cell r="F619">
            <v>265</v>
          </cell>
          <cell r="G619">
            <v>23.93</v>
          </cell>
          <cell r="H619">
            <v>6341.45</v>
          </cell>
          <cell r="I619">
            <v>24.12</v>
          </cell>
          <cell r="J619">
            <v>6391.8</v>
          </cell>
          <cell r="K619">
            <v>-0.19</v>
          </cell>
          <cell r="L619" t="str">
            <v xml:space="preserve">   </v>
          </cell>
          <cell r="M619">
            <v>0.99209999999999998</v>
          </cell>
          <cell r="N619">
            <v>-7.9000000000000008E-3</v>
          </cell>
          <cell r="O619">
            <v>0</v>
          </cell>
          <cell r="P619" t="str">
            <v xml:space="preserve">   </v>
          </cell>
          <cell r="R619" t="str">
            <v>1858</v>
          </cell>
        </row>
        <row r="620">
          <cell r="A620">
            <v>2871</v>
          </cell>
          <cell r="B620" t="str">
            <v>F</v>
          </cell>
          <cell r="C620" t="str">
            <v>2.5.2.2.7</v>
          </cell>
          <cell r="D620" t="str">
            <v>Curva Pvc 45G Nbr-10569 P/ Rede Colet Esg Pb Je Dn 100Mm</v>
          </cell>
          <cell r="E620" t="str">
            <v>pç</v>
          </cell>
          <cell r="F620">
            <v>643</v>
          </cell>
          <cell r="G620">
            <v>23.93</v>
          </cell>
          <cell r="H620">
            <v>15386.99</v>
          </cell>
          <cell r="I620">
            <v>24.12</v>
          </cell>
          <cell r="J620">
            <v>15509.16</v>
          </cell>
          <cell r="K620">
            <v>-0.19</v>
          </cell>
          <cell r="L620" t="str">
            <v xml:space="preserve">   </v>
          </cell>
          <cell r="M620">
            <v>0.99209999999999998</v>
          </cell>
          <cell r="N620">
            <v>-7.9000000000000008E-3</v>
          </cell>
          <cell r="O620">
            <v>0</v>
          </cell>
          <cell r="P620" t="str">
            <v xml:space="preserve">   </v>
          </cell>
          <cell r="R620" t="str">
            <v>1858</v>
          </cell>
        </row>
        <row r="621">
          <cell r="A621">
            <v>2891</v>
          </cell>
          <cell r="B621" t="str">
            <v>F</v>
          </cell>
          <cell r="C621" t="str">
            <v>2.5.3.3.2</v>
          </cell>
          <cell r="D621" t="str">
            <v>Curva Pvc 45G Nbr-10569 P/ Rede Colet Esg Pb Je Dn 100Mm</v>
          </cell>
          <cell r="E621" t="str">
            <v>pç</v>
          </cell>
          <cell r="F621">
            <v>875</v>
          </cell>
          <cell r="G621">
            <v>23.93</v>
          </cell>
          <cell r="H621">
            <v>20938.75</v>
          </cell>
          <cell r="I621">
            <v>24.12</v>
          </cell>
          <cell r="J621">
            <v>21105</v>
          </cell>
          <cell r="K621">
            <v>-0.19</v>
          </cell>
          <cell r="L621" t="str">
            <v xml:space="preserve">   </v>
          </cell>
          <cell r="M621">
            <v>0.99209999999999998</v>
          </cell>
          <cell r="N621">
            <v>-7.9000000000000008E-3</v>
          </cell>
          <cell r="O621">
            <v>0</v>
          </cell>
          <cell r="P621" t="str">
            <v xml:space="preserve">   </v>
          </cell>
          <cell r="R621" t="str">
            <v>1858</v>
          </cell>
        </row>
        <row r="622">
          <cell r="A622">
            <v>2993</v>
          </cell>
          <cell r="B622" t="str">
            <v>F</v>
          </cell>
          <cell r="C622" t="str">
            <v>2.6.2.2.7</v>
          </cell>
          <cell r="D622" t="str">
            <v>Curva Pvc 45G Nbr-10569 P/ Rede Colet Esg Pb Je Dn 100Mm</v>
          </cell>
          <cell r="E622" t="str">
            <v>pç</v>
          </cell>
          <cell r="F622">
            <v>183</v>
          </cell>
          <cell r="G622">
            <v>23.93</v>
          </cell>
          <cell r="H622">
            <v>4379.1899999999996</v>
          </cell>
          <cell r="I622">
            <v>24.12</v>
          </cell>
          <cell r="J622">
            <v>4413.96</v>
          </cell>
          <cell r="K622">
            <v>-0.19</v>
          </cell>
          <cell r="L622" t="str">
            <v xml:space="preserve">   </v>
          </cell>
          <cell r="M622">
            <v>0.99209999999999998</v>
          </cell>
          <cell r="N622">
            <v>-7.9000000000000008E-3</v>
          </cell>
          <cell r="O622">
            <v>0</v>
          </cell>
          <cell r="P622" t="str">
            <v xml:space="preserve">   </v>
          </cell>
          <cell r="R622" t="str">
            <v>1858</v>
          </cell>
        </row>
        <row r="623">
          <cell r="A623">
            <v>3013</v>
          </cell>
          <cell r="B623" t="str">
            <v>F</v>
          </cell>
          <cell r="C623" t="str">
            <v>2.6.3.3.2</v>
          </cell>
          <cell r="D623" t="str">
            <v>Curva Pvc 45G Nbr-10569 P/ Rede Colet Esg Pb Je Dn 100Mm</v>
          </cell>
          <cell r="E623" t="str">
            <v>pç</v>
          </cell>
          <cell r="F623">
            <v>241</v>
          </cell>
          <cell r="G623">
            <v>23.93</v>
          </cell>
          <cell r="H623">
            <v>5767.13</v>
          </cell>
          <cell r="I623">
            <v>24.12</v>
          </cell>
          <cell r="J623">
            <v>5812.92</v>
          </cell>
          <cell r="K623">
            <v>-0.19</v>
          </cell>
          <cell r="L623" t="str">
            <v xml:space="preserve">   </v>
          </cell>
          <cell r="M623">
            <v>0.99209999999999998</v>
          </cell>
          <cell r="N623">
            <v>-7.9000000000000008E-3</v>
          </cell>
          <cell r="O623">
            <v>0</v>
          </cell>
          <cell r="P623" t="str">
            <v xml:space="preserve">   </v>
          </cell>
          <cell r="R623" t="str">
            <v>1858</v>
          </cell>
        </row>
        <row r="624">
          <cell r="A624">
            <v>3335</v>
          </cell>
          <cell r="B624" t="str">
            <v>F</v>
          </cell>
          <cell r="C624" t="str">
            <v>2.7.2.2.7</v>
          </cell>
          <cell r="D624" t="str">
            <v>Curva Pvc 45G Nbr-10569 P/ Rede Colet Esg Pb Je Dn 100Mm</v>
          </cell>
          <cell r="E624" t="str">
            <v>pç</v>
          </cell>
          <cell r="F624">
            <v>677</v>
          </cell>
          <cell r="G624">
            <v>23.93</v>
          </cell>
          <cell r="H624">
            <v>16200.61</v>
          </cell>
          <cell r="I624">
            <v>24.12</v>
          </cell>
          <cell r="J624">
            <v>16329.24</v>
          </cell>
          <cell r="K624">
            <v>-0.19</v>
          </cell>
          <cell r="L624" t="str">
            <v xml:space="preserve">   </v>
          </cell>
          <cell r="M624">
            <v>0.99209999999999998</v>
          </cell>
          <cell r="N624">
            <v>-7.9000000000000008E-3</v>
          </cell>
          <cell r="O624">
            <v>0</v>
          </cell>
          <cell r="P624" t="str">
            <v xml:space="preserve">   </v>
          </cell>
          <cell r="R624" t="str">
            <v>1858</v>
          </cell>
        </row>
        <row r="625">
          <cell r="A625">
            <v>3355</v>
          </cell>
          <cell r="B625" t="str">
            <v>F</v>
          </cell>
          <cell r="C625" t="str">
            <v>2.7.3.3.2</v>
          </cell>
          <cell r="D625" t="str">
            <v>Curva Pvc 45G Nbr-10569 P/ Rede Colet Esg Pb Je Dn 100Mm</v>
          </cell>
          <cell r="E625" t="str">
            <v>pç</v>
          </cell>
          <cell r="F625">
            <v>896</v>
          </cell>
          <cell r="G625">
            <v>23.93</v>
          </cell>
          <cell r="H625">
            <v>21441.279999999999</v>
          </cell>
          <cell r="I625">
            <v>24.12</v>
          </cell>
          <cell r="J625">
            <v>21611.52</v>
          </cell>
          <cell r="K625">
            <v>-0.19</v>
          </cell>
          <cell r="L625" t="str">
            <v xml:space="preserve">   </v>
          </cell>
          <cell r="M625">
            <v>0.99209999999999998</v>
          </cell>
          <cell r="N625">
            <v>-7.9000000000000008E-3</v>
          </cell>
          <cell r="O625">
            <v>0</v>
          </cell>
          <cell r="P625" t="str">
            <v xml:space="preserve">   </v>
          </cell>
          <cell r="R625" t="str">
            <v>1858</v>
          </cell>
        </row>
        <row r="626">
          <cell r="A626">
            <v>3629</v>
          </cell>
          <cell r="B626" t="str">
            <v>F</v>
          </cell>
          <cell r="C626" t="str">
            <v>2.8.2.2.7</v>
          </cell>
          <cell r="D626" t="str">
            <v>Curva Pvc 45G Nbr-10569 P/ Rede Colet Esg Pb Je Dn 100Mm</v>
          </cell>
          <cell r="E626" t="str">
            <v>pç</v>
          </cell>
          <cell r="F626">
            <v>193</v>
          </cell>
          <cell r="G626">
            <v>23.93</v>
          </cell>
          <cell r="H626">
            <v>4618.49</v>
          </cell>
          <cell r="I626">
            <v>24.12</v>
          </cell>
          <cell r="J626">
            <v>4655.16</v>
          </cell>
          <cell r="K626">
            <v>-0.19</v>
          </cell>
          <cell r="L626" t="str">
            <v xml:space="preserve">   </v>
          </cell>
          <cell r="M626">
            <v>0.99209999999999998</v>
          </cell>
          <cell r="N626">
            <v>-7.9000000000000008E-3</v>
          </cell>
          <cell r="O626">
            <v>0</v>
          </cell>
          <cell r="P626" t="str">
            <v xml:space="preserve">   </v>
          </cell>
          <cell r="R626" t="str">
            <v>1858</v>
          </cell>
        </row>
        <row r="627">
          <cell r="A627">
            <v>3649</v>
          </cell>
          <cell r="B627" t="str">
            <v>F</v>
          </cell>
          <cell r="C627" t="str">
            <v>2.8.3.3.2</v>
          </cell>
          <cell r="D627" t="str">
            <v>Curva Pvc 45G Nbr-10569 P/ Rede Colet Esg Pb Je Dn 100Mm</v>
          </cell>
          <cell r="E627" t="str">
            <v>pç</v>
          </cell>
          <cell r="F627">
            <v>255</v>
          </cell>
          <cell r="G627">
            <v>23.93</v>
          </cell>
          <cell r="H627">
            <v>6102.15</v>
          </cell>
          <cell r="I627">
            <v>24.12</v>
          </cell>
          <cell r="J627">
            <v>6150.6</v>
          </cell>
          <cell r="K627">
            <v>-0.19</v>
          </cell>
          <cell r="L627" t="str">
            <v xml:space="preserve">   </v>
          </cell>
          <cell r="M627">
            <v>0.99209999999999998</v>
          </cell>
          <cell r="N627">
            <v>-7.9000000000000008E-3</v>
          </cell>
          <cell r="O627">
            <v>0</v>
          </cell>
          <cell r="P627" t="str">
            <v xml:space="preserve">   </v>
          </cell>
          <cell r="R627" t="str">
            <v>1858</v>
          </cell>
        </row>
        <row r="628">
          <cell r="A628">
            <v>3910</v>
          </cell>
          <cell r="B628" t="str">
            <v>F</v>
          </cell>
          <cell r="C628" t="str">
            <v>2.9.2.2.7</v>
          </cell>
          <cell r="D628" t="str">
            <v>Curva Pvc 45G Nbr-10569 P/ Rede Colet Esg Pb Je Dn 100Mm</v>
          </cell>
          <cell r="E628" t="str">
            <v>pç</v>
          </cell>
          <cell r="F628">
            <v>230</v>
          </cell>
          <cell r="G628">
            <v>23.93</v>
          </cell>
          <cell r="H628">
            <v>5503.9</v>
          </cell>
          <cell r="I628">
            <v>24.12</v>
          </cell>
          <cell r="J628">
            <v>5547.6</v>
          </cell>
          <cell r="K628">
            <v>-0.19</v>
          </cell>
          <cell r="L628" t="str">
            <v xml:space="preserve">   </v>
          </cell>
          <cell r="M628">
            <v>0.99209999999999998</v>
          </cell>
          <cell r="N628">
            <v>-7.9000000000000008E-3</v>
          </cell>
          <cell r="O628">
            <v>0</v>
          </cell>
          <cell r="P628" t="str">
            <v xml:space="preserve">   </v>
          </cell>
          <cell r="R628" t="str">
            <v>1858</v>
          </cell>
        </row>
        <row r="629">
          <cell r="A629">
            <v>3930</v>
          </cell>
          <cell r="B629" t="str">
            <v>F</v>
          </cell>
          <cell r="C629" t="str">
            <v>2.9.3.3.2</v>
          </cell>
          <cell r="D629" t="str">
            <v>Curva Pvc 45G Nbr-10569 P/ Rede Colet Esg Pb Je Dn 100Mm</v>
          </cell>
          <cell r="E629" t="str">
            <v>pç</v>
          </cell>
          <cell r="F629">
            <v>304</v>
          </cell>
          <cell r="G629">
            <v>23.93</v>
          </cell>
          <cell r="H629">
            <v>7274.72</v>
          </cell>
          <cell r="I629">
            <v>24.12</v>
          </cell>
          <cell r="J629">
            <v>7332.48</v>
          </cell>
          <cell r="K629">
            <v>-0.19</v>
          </cell>
          <cell r="L629" t="str">
            <v xml:space="preserve">   </v>
          </cell>
          <cell r="M629">
            <v>0.99209999999999998</v>
          </cell>
          <cell r="N629">
            <v>-7.9000000000000008E-3</v>
          </cell>
          <cell r="O629">
            <v>0</v>
          </cell>
          <cell r="P629" t="str">
            <v xml:space="preserve">   </v>
          </cell>
          <cell r="R629" t="str">
            <v>1858</v>
          </cell>
        </row>
        <row r="630">
          <cell r="A630">
            <v>2129</v>
          </cell>
          <cell r="B630" t="str">
            <v>F</v>
          </cell>
          <cell r="C630" t="str">
            <v>2.2.2.2.8</v>
          </cell>
          <cell r="D630" t="str">
            <v>Curva Pvc 90G Nbr-10569 P/ Rede Colet Esg Pb Je Dn 100Mm</v>
          </cell>
          <cell r="E630" t="str">
            <v>pç</v>
          </cell>
          <cell r="F630">
            <v>261</v>
          </cell>
          <cell r="G630">
            <v>27.9</v>
          </cell>
          <cell r="H630">
            <v>7281.9</v>
          </cell>
          <cell r="I630">
            <v>28.12</v>
          </cell>
          <cell r="J630">
            <v>7339.32</v>
          </cell>
          <cell r="K630">
            <v>-0.22</v>
          </cell>
          <cell r="L630" t="str">
            <v xml:space="preserve">   </v>
          </cell>
          <cell r="M630">
            <v>0.99219999999999997</v>
          </cell>
          <cell r="N630">
            <v>-7.7999999999999996E-3</v>
          </cell>
          <cell r="O630">
            <v>0</v>
          </cell>
          <cell r="P630" t="str">
            <v xml:space="preserve">   </v>
          </cell>
          <cell r="R630" t="str">
            <v>1863</v>
          </cell>
        </row>
        <row r="631">
          <cell r="A631">
            <v>2149</v>
          </cell>
          <cell r="B631" t="str">
            <v>F</v>
          </cell>
          <cell r="C631" t="str">
            <v>2.2.3.3.3</v>
          </cell>
          <cell r="D631" t="str">
            <v>Curva Pvc 90G Nbr-10569 P/ Rede Colet Esg Pb Je Dn 100Mm</v>
          </cell>
          <cell r="E631" t="str">
            <v>pç</v>
          </cell>
          <cell r="F631">
            <v>289</v>
          </cell>
          <cell r="G631">
            <v>27.9</v>
          </cell>
          <cell r="H631">
            <v>8063.1</v>
          </cell>
          <cell r="I631">
            <v>28.12</v>
          </cell>
          <cell r="J631">
            <v>8126.68</v>
          </cell>
          <cell r="K631">
            <v>-0.22</v>
          </cell>
          <cell r="L631" t="str">
            <v xml:space="preserve">   </v>
          </cell>
          <cell r="M631">
            <v>0.99219999999999997</v>
          </cell>
          <cell r="N631">
            <v>-7.7999999999999996E-3</v>
          </cell>
          <cell r="O631">
            <v>0</v>
          </cell>
          <cell r="P631" t="str">
            <v xml:space="preserve">   </v>
          </cell>
          <cell r="R631" t="str">
            <v>1863</v>
          </cell>
        </row>
        <row r="632">
          <cell r="A632">
            <v>2261</v>
          </cell>
          <cell r="B632" t="str">
            <v>F</v>
          </cell>
          <cell r="C632" t="str">
            <v>2.3.2.2.8</v>
          </cell>
          <cell r="D632" t="str">
            <v>Curva Pvc 90G Nbr-10569 P/ Rede Colet Esg Pb Je Dn 100Mm</v>
          </cell>
          <cell r="E632" t="str">
            <v>pç</v>
          </cell>
          <cell r="F632">
            <v>444</v>
          </cell>
          <cell r="G632">
            <v>27.9</v>
          </cell>
          <cell r="H632">
            <v>12387.6</v>
          </cell>
          <cell r="I632">
            <v>28.12</v>
          </cell>
          <cell r="J632">
            <v>12485.28</v>
          </cell>
          <cell r="K632">
            <v>-0.22</v>
          </cell>
          <cell r="L632" t="str">
            <v xml:space="preserve">   </v>
          </cell>
          <cell r="M632">
            <v>0.99219999999999997</v>
          </cell>
          <cell r="N632">
            <v>-7.7999999999999996E-3</v>
          </cell>
          <cell r="O632">
            <v>0</v>
          </cell>
          <cell r="P632" t="str">
            <v xml:space="preserve">   </v>
          </cell>
          <cell r="R632" t="str">
            <v>1863</v>
          </cell>
        </row>
        <row r="633">
          <cell r="A633">
            <v>2281</v>
          </cell>
          <cell r="B633" t="str">
            <v>F</v>
          </cell>
          <cell r="C633" t="str">
            <v>2.3.3.3.3</v>
          </cell>
          <cell r="D633" t="str">
            <v>Curva Pvc 90G Nbr-10569 P/ Rede Colet Esg Pb Je Dn 100Mm</v>
          </cell>
          <cell r="E633" t="str">
            <v>pç</v>
          </cell>
          <cell r="F633">
            <v>491</v>
          </cell>
          <cell r="G633">
            <v>27.9</v>
          </cell>
          <cell r="H633">
            <v>13698.9</v>
          </cell>
          <cell r="I633">
            <v>28.12</v>
          </cell>
          <cell r="J633">
            <v>13806.92</v>
          </cell>
          <cell r="K633">
            <v>-0.22</v>
          </cell>
          <cell r="L633" t="str">
            <v xml:space="preserve">   </v>
          </cell>
          <cell r="M633">
            <v>0.99219999999999997</v>
          </cell>
          <cell r="N633">
            <v>-7.7999999999999996E-3</v>
          </cell>
          <cell r="O633">
            <v>0</v>
          </cell>
          <cell r="P633" t="str">
            <v xml:space="preserve">   </v>
          </cell>
          <cell r="R633" t="str">
            <v>1863</v>
          </cell>
        </row>
        <row r="634">
          <cell r="A634">
            <v>2560</v>
          </cell>
          <cell r="B634" t="str">
            <v>F</v>
          </cell>
          <cell r="C634" t="str">
            <v>2.4.2.2.8</v>
          </cell>
          <cell r="D634" t="str">
            <v>Curva Pvc 90G Nbr-10569 P/ Rede Colet Esg Pb Je Dn 100Mm</v>
          </cell>
          <cell r="E634" t="str">
            <v>pç</v>
          </cell>
          <cell r="F634">
            <v>240</v>
          </cell>
          <cell r="G634">
            <v>27.9</v>
          </cell>
          <cell r="H634">
            <v>6696</v>
          </cell>
          <cell r="I634">
            <v>28.12</v>
          </cell>
          <cell r="J634">
            <v>6748.8</v>
          </cell>
          <cell r="K634">
            <v>-0.22</v>
          </cell>
          <cell r="L634" t="str">
            <v xml:space="preserve">   </v>
          </cell>
          <cell r="M634">
            <v>0.99219999999999997</v>
          </cell>
          <cell r="N634">
            <v>-7.7999999999999996E-3</v>
          </cell>
          <cell r="O634">
            <v>0</v>
          </cell>
          <cell r="P634" t="str">
            <v xml:space="preserve">   </v>
          </cell>
          <cell r="R634" t="str">
            <v>1863</v>
          </cell>
        </row>
        <row r="635">
          <cell r="A635">
            <v>2580</v>
          </cell>
          <cell r="B635" t="str">
            <v>F</v>
          </cell>
          <cell r="C635" t="str">
            <v>2.4.3.3.3</v>
          </cell>
          <cell r="D635" t="str">
            <v>Curva Pvc 90G Nbr-10569 P/ Rede Colet Esg Pb Je Dn 100Mm</v>
          </cell>
          <cell r="E635" t="str">
            <v>pç</v>
          </cell>
          <cell r="F635">
            <v>265</v>
          </cell>
          <cell r="G635">
            <v>27.9</v>
          </cell>
          <cell r="H635">
            <v>7393.5</v>
          </cell>
          <cell r="I635">
            <v>28.12</v>
          </cell>
          <cell r="J635">
            <v>7451.8</v>
          </cell>
          <cell r="K635">
            <v>-0.22</v>
          </cell>
          <cell r="L635" t="str">
            <v xml:space="preserve">   </v>
          </cell>
          <cell r="M635">
            <v>0.99219999999999997</v>
          </cell>
          <cell r="N635">
            <v>-7.7999999999999996E-3</v>
          </cell>
          <cell r="O635">
            <v>0</v>
          </cell>
          <cell r="P635" t="str">
            <v xml:space="preserve">   </v>
          </cell>
          <cell r="R635" t="str">
            <v>1863</v>
          </cell>
        </row>
        <row r="636">
          <cell r="A636">
            <v>2872</v>
          </cell>
          <cell r="B636" t="str">
            <v>F</v>
          </cell>
          <cell r="C636" t="str">
            <v>2.5.2.2.8</v>
          </cell>
          <cell r="D636" t="str">
            <v>Curva Pvc 90G Nbr-10569 P/ Rede Colet Esg Pb Je Dn 100Mm</v>
          </cell>
          <cell r="E636" t="str">
            <v>pç</v>
          </cell>
          <cell r="F636">
            <v>769</v>
          </cell>
          <cell r="G636">
            <v>27.9</v>
          </cell>
          <cell r="H636">
            <v>21455.1</v>
          </cell>
          <cell r="I636">
            <v>28.12</v>
          </cell>
          <cell r="J636">
            <v>21624.28</v>
          </cell>
          <cell r="K636">
            <v>-0.22</v>
          </cell>
          <cell r="L636" t="str">
            <v xml:space="preserve">   </v>
          </cell>
          <cell r="M636">
            <v>0.99219999999999997</v>
          </cell>
          <cell r="N636">
            <v>-7.7999999999999996E-3</v>
          </cell>
          <cell r="O636">
            <v>0</v>
          </cell>
          <cell r="P636" t="str">
            <v xml:space="preserve">   </v>
          </cell>
          <cell r="R636" t="str">
            <v>1863</v>
          </cell>
        </row>
        <row r="637">
          <cell r="A637">
            <v>2892</v>
          </cell>
          <cell r="B637" t="str">
            <v>F</v>
          </cell>
          <cell r="C637" t="str">
            <v>2.5.3.3.3</v>
          </cell>
          <cell r="D637" t="str">
            <v>Curva Pvc 90G Nbr-10569 P/ Rede Colet Esg Pb Je Dn 100Mm</v>
          </cell>
          <cell r="E637" t="str">
            <v>pç</v>
          </cell>
          <cell r="F637">
            <v>880</v>
          </cell>
          <cell r="G637">
            <v>27.9</v>
          </cell>
          <cell r="H637">
            <v>24552</v>
          </cell>
          <cell r="I637">
            <v>28.12</v>
          </cell>
          <cell r="J637">
            <v>24745.599999999999</v>
          </cell>
          <cell r="K637">
            <v>-0.22</v>
          </cell>
          <cell r="L637" t="str">
            <v xml:space="preserve">   </v>
          </cell>
          <cell r="M637">
            <v>0.99219999999999997</v>
          </cell>
          <cell r="N637">
            <v>-7.7999999999999996E-3</v>
          </cell>
          <cell r="O637">
            <v>0</v>
          </cell>
          <cell r="P637" t="str">
            <v xml:space="preserve">   </v>
          </cell>
          <cell r="R637" t="str">
            <v>1863</v>
          </cell>
        </row>
        <row r="638">
          <cell r="A638">
            <v>2994</v>
          </cell>
          <cell r="B638" t="str">
            <v>F</v>
          </cell>
          <cell r="C638" t="str">
            <v>2.6.2.2.8</v>
          </cell>
          <cell r="D638" t="str">
            <v>Curva Pvc 90G Nbr-10569 P/ Rede Colet Esg Pb Je Dn 100Mm</v>
          </cell>
          <cell r="E638" t="str">
            <v>pç</v>
          </cell>
          <cell r="F638">
            <v>218</v>
          </cell>
          <cell r="G638">
            <v>27.9</v>
          </cell>
          <cell r="H638">
            <v>6082.2</v>
          </cell>
          <cell r="I638">
            <v>28.12</v>
          </cell>
          <cell r="J638">
            <v>6130.16</v>
          </cell>
          <cell r="K638">
            <v>-0.22</v>
          </cell>
          <cell r="L638" t="str">
            <v xml:space="preserve">   </v>
          </cell>
          <cell r="M638">
            <v>0.99219999999999997</v>
          </cell>
          <cell r="N638">
            <v>-7.7999999999999996E-3</v>
          </cell>
          <cell r="O638">
            <v>0</v>
          </cell>
          <cell r="P638" t="str">
            <v xml:space="preserve">   </v>
          </cell>
          <cell r="R638" t="str">
            <v>1863</v>
          </cell>
        </row>
        <row r="639">
          <cell r="A639">
            <v>3014</v>
          </cell>
          <cell r="B639" t="str">
            <v>F</v>
          </cell>
          <cell r="C639" t="str">
            <v>2.6.3.3.3</v>
          </cell>
          <cell r="D639" t="str">
            <v>Curva Pvc 90G Nbr-10569 P/ Rede Colet Esg Pb Je Dn 100Mm</v>
          </cell>
          <cell r="E639" t="str">
            <v>pç</v>
          </cell>
          <cell r="F639">
            <v>241</v>
          </cell>
          <cell r="G639">
            <v>27.9</v>
          </cell>
          <cell r="H639">
            <v>6723.9</v>
          </cell>
          <cell r="I639">
            <v>28.12</v>
          </cell>
          <cell r="J639">
            <v>6776.92</v>
          </cell>
          <cell r="K639">
            <v>-0.22</v>
          </cell>
          <cell r="L639" t="str">
            <v xml:space="preserve">   </v>
          </cell>
          <cell r="M639">
            <v>0.99219999999999997</v>
          </cell>
          <cell r="N639">
            <v>-7.7999999999999996E-3</v>
          </cell>
          <cell r="O639">
            <v>0</v>
          </cell>
          <cell r="P639" t="str">
            <v xml:space="preserve">   </v>
          </cell>
          <cell r="R639" t="str">
            <v>1863</v>
          </cell>
        </row>
        <row r="640">
          <cell r="A640">
            <v>3336</v>
          </cell>
          <cell r="B640" t="str">
            <v>F</v>
          </cell>
          <cell r="C640" t="str">
            <v>2.7.2.2.8</v>
          </cell>
          <cell r="D640" t="str">
            <v>Curva Pvc 90G Nbr-10569 P/ Rede Colet Esg Pb Je Dn 100Mm</v>
          </cell>
          <cell r="E640" t="str">
            <v>pç</v>
          </cell>
          <cell r="F640">
            <v>810</v>
          </cell>
          <cell r="G640">
            <v>27.9</v>
          </cell>
          <cell r="H640">
            <v>22599</v>
          </cell>
          <cell r="I640">
            <v>28.12</v>
          </cell>
          <cell r="J640">
            <v>22777.200000000001</v>
          </cell>
          <cell r="K640">
            <v>-0.22</v>
          </cell>
          <cell r="L640" t="str">
            <v xml:space="preserve">   </v>
          </cell>
          <cell r="M640">
            <v>0.99219999999999997</v>
          </cell>
          <cell r="N640">
            <v>-7.7999999999999996E-3</v>
          </cell>
          <cell r="O640">
            <v>0</v>
          </cell>
          <cell r="P640" t="str">
            <v xml:space="preserve">   </v>
          </cell>
          <cell r="R640" t="str">
            <v>1863</v>
          </cell>
        </row>
        <row r="641">
          <cell r="A641">
            <v>3356</v>
          </cell>
          <cell r="B641" t="str">
            <v>F</v>
          </cell>
          <cell r="C641" t="str">
            <v>2.7.3.3.3</v>
          </cell>
          <cell r="D641" t="str">
            <v>Curva Pvc 90G Nbr-10569 P/ Rede Colet Esg Pb Je Dn 100Mm</v>
          </cell>
          <cell r="E641" t="str">
            <v>pç</v>
          </cell>
          <cell r="F641">
            <v>896</v>
          </cell>
          <cell r="G641">
            <v>27.9</v>
          </cell>
          <cell r="H641">
            <v>24998.400000000001</v>
          </cell>
          <cell r="I641">
            <v>28.12</v>
          </cell>
          <cell r="J641">
            <v>25195.52</v>
          </cell>
          <cell r="K641">
            <v>-0.22</v>
          </cell>
          <cell r="L641" t="str">
            <v xml:space="preserve">   </v>
          </cell>
          <cell r="M641">
            <v>0.99219999999999997</v>
          </cell>
          <cell r="N641">
            <v>-7.7999999999999996E-3</v>
          </cell>
          <cell r="O641">
            <v>0</v>
          </cell>
          <cell r="P641" t="str">
            <v xml:space="preserve">   </v>
          </cell>
          <cell r="R641" t="str">
            <v>1863</v>
          </cell>
        </row>
        <row r="642">
          <cell r="A642">
            <v>3630</v>
          </cell>
          <cell r="B642" t="str">
            <v>F</v>
          </cell>
          <cell r="C642" t="str">
            <v>2.8.2.2.8</v>
          </cell>
          <cell r="D642" t="str">
            <v>Curva Pvc 90G Nbr-10569 P/ Rede Colet Esg Pb Je Dn 100Mm</v>
          </cell>
          <cell r="E642" t="str">
            <v>pç</v>
          </cell>
          <cell r="F642">
            <v>231</v>
          </cell>
          <cell r="G642">
            <v>27.9</v>
          </cell>
          <cell r="H642">
            <v>6444.9</v>
          </cell>
          <cell r="I642">
            <v>28.12</v>
          </cell>
          <cell r="J642">
            <v>6495.72</v>
          </cell>
          <cell r="K642">
            <v>-0.22</v>
          </cell>
          <cell r="L642" t="str">
            <v xml:space="preserve">   </v>
          </cell>
          <cell r="M642">
            <v>0.99219999999999997</v>
          </cell>
          <cell r="N642">
            <v>-7.7999999999999996E-3</v>
          </cell>
          <cell r="O642">
            <v>0</v>
          </cell>
          <cell r="P642" t="str">
            <v xml:space="preserve">   </v>
          </cell>
          <cell r="R642" t="str">
            <v>1863</v>
          </cell>
        </row>
        <row r="643">
          <cell r="A643">
            <v>3650</v>
          </cell>
          <cell r="B643" t="str">
            <v>F</v>
          </cell>
          <cell r="C643" t="str">
            <v>2.8.3.3.3</v>
          </cell>
          <cell r="D643" t="str">
            <v>Curva Pvc 90G Nbr-10569 P/ Rede Colet Esg Pb Je Dn 100Mm</v>
          </cell>
          <cell r="E643" t="str">
            <v>pç</v>
          </cell>
          <cell r="F643">
            <v>255</v>
          </cell>
          <cell r="G643">
            <v>27.9</v>
          </cell>
          <cell r="H643">
            <v>7114.5</v>
          </cell>
          <cell r="I643">
            <v>28.12</v>
          </cell>
          <cell r="J643">
            <v>7170.6</v>
          </cell>
          <cell r="K643">
            <v>-0.22</v>
          </cell>
          <cell r="L643" t="str">
            <v xml:space="preserve">   </v>
          </cell>
          <cell r="M643">
            <v>0.99219999999999997</v>
          </cell>
          <cell r="N643">
            <v>-7.7999999999999996E-3</v>
          </cell>
          <cell r="O643">
            <v>0</v>
          </cell>
          <cell r="P643" t="str">
            <v xml:space="preserve">   </v>
          </cell>
          <cell r="R643" t="str">
            <v>1863</v>
          </cell>
        </row>
        <row r="644">
          <cell r="A644">
            <v>3911</v>
          </cell>
          <cell r="B644" t="str">
            <v>F</v>
          </cell>
          <cell r="C644" t="str">
            <v>2.9.2.2.8</v>
          </cell>
          <cell r="D644" t="str">
            <v>Curva Pvc 90G Nbr-10569 P/ Rede Colet Esg Pb Je Dn 100Mm</v>
          </cell>
          <cell r="E644" t="str">
            <v>pç</v>
          </cell>
          <cell r="F644">
            <v>275</v>
          </cell>
          <cell r="G644">
            <v>27.9</v>
          </cell>
          <cell r="H644">
            <v>7672.5</v>
          </cell>
          <cell r="I644">
            <v>28.12</v>
          </cell>
          <cell r="J644">
            <v>7733</v>
          </cell>
          <cell r="K644">
            <v>-0.22</v>
          </cell>
          <cell r="L644" t="str">
            <v xml:space="preserve">   </v>
          </cell>
          <cell r="M644">
            <v>0.99219999999999997</v>
          </cell>
          <cell r="N644">
            <v>-7.7999999999999996E-3</v>
          </cell>
          <cell r="O644">
            <v>0</v>
          </cell>
          <cell r="P644" t="str">
            <v xml:space="preserve">   </v>
          </cell>
          <cell r="R644" t="str">
            <v>1863</v>
          </cell>
        </row>
        <row r="645">
          <cell r="A645">
            <v>3931</v>
          </cell>
          <cell r="B645" t="str">
            <v>F</v>
          </cell>
          <cell r="C645" t="str">
            <v>2.9.3.3.3</v>
          </cell>
          <cell r="D645" t="str">
            <v>Curva Pvc 90G Nbr-10569 P/ Rede Colet Esg Pb Je Dn 100Mm</v>
          </cell>
          <cell r="E645" t="str">
            <v>pç</v>
          </cell>
          <cell r="F645">
            <v>304</v>
          </cell>
          <cell r="G645">
            <v>27.9</v>
          </cell>
          <cell r="H645">
            <v>8481.6</v>
          </cell>
          <cell r="I645">
            <v>28.12</v>
          </cell>
          <cell r="J645">
            <v>8548.48</v>
          </cell>
          <cell r="K645">
            <v>-0.22</v>
          </cell>
          <cell r="L645" t="str">
            <v xml:space="preserve">   </v>
          </cell>
          <cell r="M645">
            <v>0.99219999999999997</v>
          </cell>
          <cell r="N645">
            <v>-7.7999999999999996E-3</v>
          </cell>
          <cell r="O645">
            <v>0</v>
          </cell>
          <cell r="P645" t="str">
            <v xml:space="preserve">   </v>
          </cell>
          <cell r="R645" t="str">
            <v>1863</v>
          </cell>
        </row>
        <row r="646">
          <cell r="A646">
            <v>716</v>
          </cell>
          <cell r="B646" t="str">
            <v>F</v>
          </cell>
          <cell r="C646" t="str">
            <v>1.8.3.5.1.14</v>
          </cell>
          <cell r="D646" t="str">
            <v>Curva Pvc Pba Nbr 10351 P/ Rede Agua Je Pb 22G Dn 50 /De 60Mm</v>
          </cell>
          <cell r="E646" t="str">
            <v>un</v>
          </cell>
          <cell r="F646">
            <v>2</v>
          </cell>
          <cell r="G646">
            <v>18.14</v>
          </cell>
          <cell r="H646">
            <v>36.28</v>
          </cell>
          <cell r="I646">
            <v>18.14</v>
          </cell>
          <cell r="J646">
            <v>36.28</v>
          </cell>
          <cell r="K646">
            <v>0</v>
          </cell>
          <cell r="L646" t="str">
            <v xml:space="preserve">   </v>
          </cell>
          <cell r="M646">
            <v>1</v>
          </cell>
          <cell r="N646">
            <v>0</v>
          </cell>
          <cell r="O646">
            <v>0</v>
          </cell>
          <cell r="P646" t="str">
            <v xml:space="preserve">   </v>
          </cell>
          <cell r="R646" t="str">
            <v>1835</v>
          </cell>
        </row>
        <row r="647">
          <cell r="A647">
            <v>858</v>
          </cell>
          <cell r="B647" t="str">
            <v>F</v>
          </cell>
          <cell r="C647" t="str">
            <v>1.8.4.5.1.14</v>
          </cell>
          <cell r="D647" t="str">
            <v>Curva Pvc Pba Nbr 10351 P/ Rede Agua Je Pb 22G Dn 50 /De 60Mm</v>
          </cell>
          <cell r="E647" t="str">
            <v>un</v>
          </cell>
          <cell r="F647">
            <v>1</v>
          </cell>
          <cell r="G647">
            <v>18.14</v>
          </cell>
          <cell r="H647">
            <v>18.14</v>
          </cell>
          <cell r="I647">
            <v>18.14</v>
          </cell>
          <cell r="J647">
            <v>18.14</v>
          </cell>
          <cell r="K647">
            <v>0</v>
          </cell>
          <cell r="L647" t="str">
            <v xml:space="preserve">   </v>
          </cell>
          <cell r="M647">
            <v>1</v>
          </cell>
          <cell r="N647">
            <v>0</v>
          </cell>
          <cell r="O647">
            <v>0</v>
          </cell>
          <cell r="P647" t="str">
            <v xml:space="preserve">   </v>
          </cell>
          <cell r="R647" t="str">
            <v>1835</v>
          </cell>
        </row>
        <row r="648">
          <cell r="A648">
            <v>576</v>
          </cell>
          <cell r="B648" t="str">
            <v>F</v>
          </cell>
          <cell r="C648" t="str">
            <v>1.8.2.5.1.18</v>
          </cell>
          <cell r="D648" t="str">
            <v>Curva Pvc Pba Nbr 10351 P/ Rede Agua Je Pb 45G Dn 100 /De 110Mm</v>
          </cell>
          <cell r="E648" t="str">
            <v>un</v>
          </cell>
          <cell r="F648">
            <v>1</v>
          </cell>
          <cell r="G648">
            <v>102.15</v>
          </cell>
          <cell r="H648">
            <v>102.15</v>
          </cell>
          <cell r="I648">
            <v>102.15</v>
          </cell>
          <cell r="J648">
            <v>102.15</v>
          </cell>
          <cell r="K648">
            <v>0</v>
          </cell>
          <cell r="L648" t="str">
            <v xml:space="preserve">   </v>
          </cell>
          <cell r="M648">
            <v>1</v>
          </cell>
          <cell r="N648">
            <v>0</v>
          </cell>
          <cell r="O648">
            <v>0</v>
          </cell>
          <cell r="P648" t="str">
            <v xml:space="preserve">   </v>
          </cell>
          <cell r="R648" t="str">
            <v>1827</v>
          </cell>
        </row>
        <row r="649">
          <cell r="A649">
            <v>718</v>
          </cell>
          <cell r="B649" t="str">
            <v>F</v>
          </cell>
          <cell r="C649" t="str">
            <v>1.8.3.5.1.16</v>
          </cell>
          <cell r="D649" t="str">
            <v>Curva Pvc Pba Nbr 10351 P/ Rede Agua Je Pb 45G Dn 100 /De 110Mm</v>
          </cell>
          <cell r="E649" t="str">
            <v>un</v>
          </cell>
          <cell r="F649">
            <v>1</v>
          </cell>
          <cell r="G649">
            <v>102.15</v>
          </cell>
          <cell r="H649">
            <v>102.15</v>
          </cell>
          <cell r="I649">
            <v>102.15</v>
          </cell>
          <cell r="J649">
            <v>102.15</v>
          </cell>
          <cell r="K649">
            <v>0</v>
          </cell>
          <cell r="L649" t="str">
            <v xml:space="preserve">   </v>
          </cell>
          <cell r="M649">
            <v>1</v>
          </cell>
          <cell r="N649">
            <v>0</v>
          </cell>
          <cell r="O649">
            <v>0</v>
          </cell>
          <cell r="P649" t="str">
            <v xml:space="preserve">   </v>
          </cell>
          <cell r="R649" t="str">
            <v>1827</v>
          </cell>
        </row>
        <row r="650">
          <cell r="A650">
            <v>575</v>
          </cell>
          <cell r="B650" t="str">
            <v>F</v>
          </cell>
          <cell r="C650" t="str">
            <v>1.8.2.5.1.17</v>
          </cell>
          <cell r="D650" t="str">
            <v>Curva Pvc Pba Nbr 10351 P/ Rede Agua Je Pb 45G Dn 50 /De 60M</v>
          </cell>
          <cell r="E650" t="str">
            <v>un</v>
          </cell>
          <cell r="F650">
            <v>2</v>
          </cell>
          <cell r="G650">
            <v>19.57</v>
          </cell>
          <cell r="H650">
            <v>39.14</v>
          </cell>
          <cell r="I650">
            <v>19.57</v>
          </cell>
          <cell r="J650">
            <v>39.14</v>
          </cell>
          <cell r="K650">
            <v>0</v>
          </cell>
          <cell r="L650" t="str">
            <v xml:space="preserve">   </v>
          </cell>
          <cell r="M650">
            <v>1</v>
          </cell>
          <cell r="N650">
            <v>0</v>
          </cell>
          <cell r="O650">
            <v>0</v>
          </cell>
          <cell r="P650" t="str">
            <v xml:space="preserve">   </v>
          </cell>
          <cell r="R650" t="str">
            <v>1831</v>
          </cell>
        </row>
        <row r="651">
          <cell r="A651">
            <v>717</v>
          </cell>
          <cell r="B651" t="str">
            <v>F</v>
          </cell>
          <cell r="C651" t="str">
            <v>1.8.3.5.1.15</v>
          </cell>
          <cell r="D651" t="str">
            <v>Curva Pvc Pba Nbr 10351 P/ Rede Agua Je Pb 45G Dn 50 /De 60M</v>
          </cell>
          <cell r="E651" t="str">
            <v>un</v>
          </cell>
          <cell r="F651">
            <v>2</v>
          </cell>
          <cell r="G651">
            <v>19.57</v>
          </cell>
          <cell r="H651">
            <v>39.14</v>
          </cell>
          <cell r="I651">
            <v>19.57</v>
          </cell>
          <cell r="J651">
            <v>39.14</v>
          </cell>
          <cell r="K651">
            <v>0</v>
          </cell>
          <cell r="L651" t="str">
            <v xml:space="preserve">   </v>
          </cell>
          <cell r="M651">
            <v>1</v>
          </cell>
          <cell r="N651">
            <v>0</v>
          </cell>
          <cell r="O651">
            <v>0</v>
          </cell>
          <cell r="P651" t="str">
            <v xml:space="preserve">   </v>
          </cell>
          <cell r="R651" t="str">
            <v>1831</v>
          </cell>
        </row>
        <row r="652">
          <cell r="A652">
            <v>859</v>
          </cell>
          <cell r="B652" t="str">
            <v>F</v>
          </cell>
          <cell r="C652" t="str">
            <v>1.8.4.5.1.15</v>
          </cell>
          <cell r="D652" t="str">
            <v>Curva Pvc Pba Nbr 10351 P/ Rede Agua Je Pb 45G Dn 50 /De 60M</v>
          </cell>
          <cell r="E652" t="str">
            <v>un</v>
          </cell>
          <cell r="F652">
            <v>4</v>
          </cell>
          <cell r="G652">
            <v>19.57</v>
          </cell>
          <cell r="H652">
            <v>78.28</v>
          </cell>
          <cell r="I652">
            <v>19.57</v>
          </cell>
          <cell r="J652">
            <v>78.28</v>
          </cell>
          <cell r="K652">
            <v>0</v>
          </cell>
          <cell r="L652" t="str">
            <v xml:space="preserve">   </v>
          </cell>
          <cell r="M652">
            <v>1</v>
          </cell>
          <cell r="N652">
            <v>0</v>
          </cell>
          <cell r="O652">
            <v>0</v>
          </cell>
          <cell r="P652" t="str">
            <v xml:space="preserve">   </v>
          </cell>
          <cell r="R652" t="str">
            <v>1831</v>
          </cell>
        </row>
        <row r="653">
          <cell r="A653">
            <v>720</v>
          </cell>
          <cell r="B653" t="str">
            <v>F</v>
          </cell>
          <cell r="C653" t="str">
            <v>1.8.3.5.1.18</v>
          </cell>
          <cell r="D653" t="str">
            <v>Curva Pvc Pba Nbr 10351 P/ Rede Agua Je Pb 90G Dn 100 /De 110Mm</v>
          </cell>
          <cell r="E653" t="str">
            <v>un</v>
          </cell>
          <cell r="F653">
            <v>1</v>
          </cell>
          <cell r="G653">
            <v>102.22</v>
          </cell>
          <cell r="H653">
            <v>102.22</v>
          </cell>
          <cell r="I653">
            <v>102.22</v>
          </cell>
          <cell r="J653">
            <v>102.22</v>
          </cell>
          <cell r="K653">
            <v>0</v>
          </cell>
          <cell r="L653" t="str">
            <v xml:space="preserve">   </v>
          </cell>
          <cell r="M653">
            <v>1</v>
          </cell>
          <cell r="N653">
            <v>0</v>
          </cell>
          <cell r="O653">
            <v>0</v>
          </cell>
          <cell r="P653" t="str">
            <v xml:space="preserve">   </v>
          </cell>
          <cell r="R653" t="str">
            <v>1828</v>
          </cell>
        </row>
        <row r="654">
          <cell r="A654">
            <v>577</v>
          </cell>
          <cell r="B654" t="str">
            <v>F</v>
          </cell>
          <cell r="C654" t="str">
            <v>1.8.2.5.1.19</v>
          </cell>
          <cell r="D654" t="str">
            <v>Curva Pvc Pba Nbr 10351 P/ Rede Agua Je Pb 90G Dn 50 /De 60Mm</v>
          </cell>
          <cell r="E654" t="str">
            <v>un</v>
          </cell>
          <cell r="F654">
            <v>11</v>
          </cell>
          <cell r="G654">
            <v>15.95</v>
          </cell>
          <cell r="H654">
            <v>175.45</v>
          </cell>
          <cell r="I654">
            <v>15.95</v>
          </cell>
          <cell r="J654">
            <v>175.45</v>
          </cell>
          <cell r="K654">
            <v>0</v>
          </cell>
          <cell r="L654" t="str">
            <v xml:space="preserve">   </v>
          </cell>
          <cell r="M654">
            <v>1</v>
          </cell>
          <cell r="N654">
            <v>0</v>
          </cell>
          <cell r="O654">
            <v>0</v>
          </cell>
          <cell r="P654" t="str">
            <v xml:space="preserve">   </v>
          </cell>
          <cell r="R654" t="str">
            <v>1845</v>
          </cell>
        </row>
        <row r="655">
          <cell r="A655">
            <v>719</v>
          </cell>
          <cell r="B655" t="str">
            <v>F</v>
          </cell>
          <cell r="C655" t="str">
            <v>1.8.3.5.1.17</v>
          </cell>
          <cell r="D655" t="str">
            <v>Curva Pvc Pba Nbr 10351 P/ Rede Agua Je Pb 90G Dn 50 /De 60Mm</v>
          </cell>
          <cell r="E655" t="str">
            <v>un</v>
          </cell>
          <cell r="F655">
            <v>19</v>
          </cell>
          <cell r="G655">
            <v>15.95</v>
          </cell>
          <cell r="H655">
            <v>303.05</v>
          </cell>
          <cell r="I655">
            <v>15.95</v>
          </cell>
          <cell r="J655">
            <v>303.05</v>
          </cell>
          <cell r="K655">
            <v>0</v>
          </cell>
          <cell r="L655" t="str">
            <v xml:space="preserve">   </v>
          </cell>
          <cell r="M655">
            <v>1</v>
          </cell>
          <cell r="N655">
            <v>0</v>
          </cell>
          <cell r="O655">
            <v>0</v>
          </cell>
          <cell r="P655" t="str">
            <v xml:space="preserve">   </v>
          </cell>
          <cell r="R655" t="str">
            <v>1845</v>
          </cell>
        </row>
        <row r="656">
          <cell r="A656">
            <v>861</v>
          </cell>
          <cell r="B656" t="str">
            <v>F</v>
          </cell>
          <cell r="C656" t="str">
            <v>1.8.4.5.1.17</v>
          </cell>
          <cell r="D656" t="str">
            <v>Curva Pvc Pba Nbr 10351 P/ Rede Agua Je Pb 90G Dn 50 /De 60Mm</v>
          </cell>
          <cell r="E656" t="str">
            <v>un</v>
          </cell>
          <cell r="F656">
            <v>15</v>
          </cell>
          <cell r="G656">
            <v>15.95</v>
          </cell>
          <cell r="H656">
            <v>239.25</v>
          </cell>
          <cell r="I656">
            <v>15.95</v>
          </cell>
          <cell r="J656">
            <v>239.25</v>
          </cell>
          <cell r="K656">
            <v>0</v>
          </cell>
          <cell r="L656" t="str">
            <v xml:space="preserve">   </v>
          </cell>
          <cell r="M656">
            <v>1</v>
          </cell>
          <cell r="N656">
            <v>0</v>
          </cell>
          <cell r="O656">
            <v>0</v>
          </cell>
          <cell r="P656" t="str">
            <v xml:space="preserve">   </v>
          </cell>
          <cell r="R656" t="str">
            <v>1845</v>
          </cell>
        </row>
        <row r="657">
          <cell r="A657">
            <v>578</v>
          </cell>
          <cell r="B657" t="str">
            <v>F</v>
          </cell>
          <cell r="C657" t="str">
            <v>1.8.2.5.1.20</v>
          </cell>
          <cell r="D657" t="str">
            <v>Curva Pvc Pba Nbr 10351 P/ Rede Agua Je Pb 90G Dn 75 /De 85Mm</v>
          </cell>
          <cell r="E657" t="str">
            <v>un</v>
          </cell>
          <cell r="F657">
            <v>1</v>
          </cell>
          <cell r="G657">
            <v>66.790000000000006</v>
          </cell>
          <cell r="H657">
            <v>66.790000000000006</v>
          </cell>
          <cell r="I657">
            <v>66.790000000000006</v>
          </cell>
          <cell r="J657">
            <v>66.790000000000006</v>
          </cell>
          <cell r="K657">
            <v>0</v>
          </cell>
          <cell r="L657" t="str">
            <v xml:space="preserve">   </v>
          </cell>
          <cell r="M657">
            <v>1</v>
          </cell>
          <cell r="N657">
            <v>0</v>
          </cell>
          <cell r="O657">
            <v>0</v>
          </cell>
          <cell r="P657" t="str">
            <v xml:space="preserve">   </v>
          </cell>
          <cell r="R657" t="str">
            <v>1824</v>
          </cell>
        </row>
        <row r="658">
          <cell r="A658">
            <v>860</v>
          </cell>
          <cell r="B658" t="str">
            <v>F</v>
          </cell>
          <cell r="C658" t="str">
            <v>1.8.4.5.1.16</v>
          </cell>
          <cell r="D658" t="str">
            <v>Curva Pvc Pba Nbr 10351 P/ Rede Agua Je Pb 90G Dn 75 /De 85Mm</v>
          </cell>
          <cell r="E658" t="str">
            <v>un</v>
          </cell>
          <cell r="F658">
            <v>1</v>
          </cell>
          <cell r="G658">
            <v>66.790000000000006</v>
          </cell>
          <cell r="H658">
            <v>66.790000000000006</v>
          </cell>
          <cell r="I658">
            <v>66.790000000000006</v>
          </cell>
          <cell r="J658">
            <v>66.790000000000006</v>
          </cell>
          <cell r="K658">
            <v>0</v>
          </cell>
          <cell r="L658" t="str">
            <v xml:space="preserve">   </v>
          </cell>
          <cell r="M658">
            <v>1</v>
          </cell>
          <cell r="N658">
            <v>0</v>
          </cell>
          <cell r="O658">
            <v>0</v>
          </cell>
          <cell r="P658" t="str">
            <v xml:space="preserve">   </v>
          </cell>
          <cell r="R658" t="str">
            <v>1824</v>
          </cell>
        </row>
        <row r="659">
          <cell r="A659">
            <v>1729</v>
          </cell>
          <cell r="B659" t="str">
            <v>F</v>
          </cell>
          <cell r="C659" t="str">
            <v>1.16.5.1.39</v>
          </cell>
          <cell r="D659" t="str">
            <v>Disjuntor tripolar tipo caixa moldada 600V - 175A - 10kA</v>
          </cell>
          <cell r="E659" t="str">
            <v>un</v>
          </cell>
          <cell r="F659">
            <v>1</v>
          </cell>
          <cell r="G659">
            <v>408.01</v>
          </cell>
          <cell r="H659">
            <v>408.01</v>
          </cell>
          <cell r="I659">
            <v>408</v>
          </cell>
          <cell r="J659">
            <v>408</v>
          </cell>
          <cell r="K659">
            <v>0.01</v>
          </cell>
          <cell r="L659" t="str">
            <v xml:space="preserve">   </v>
          </cell>
          <cell r="M659">
            <v>1</v>
          </cell>
          <cell r="N659">
            <v>0</v>
          </cell>
          <cell r="O659">
            <v>0</v>
          </cell>
          <cell r="P659">
            <v>9.9999999999909103E-3</v>
          </cell>
          <cell r="R659" t="str">
            <v>Comp326</v>
          </cell>
        </row>
        <row r="660">
          <cell r="A660">
            <v>4318</v>
          </cell>
          <cell r="B660" t="str">
            <v>F</v>
          </cell>
          <cell r="C660" t="str">
            <v>2.12.1.1.1.40</v>
          </cell>
          <cell r="D660" t="str">
            <v>Disjuntor Termomagnetico Tripolar 400A/600V, Tipo Jxd/40Ka Siemens Ou Equiv</v>
          </cell>
          <cell r="E660" t="str">
            <v>un</v>
          </cell>
          <cell r="F660">
            <v>1</v>
          </cell>
          <cell r="G660">
            <v>1299.4000000000001</v>
          </cell>
          <cell r="H660">
            <v>1299.4000000000001</v>
          </cell>
          <cell r="I660">
            <v>1299.4000000000001</v>
          </cell>
          <cell r="J660">
            <v>1299.4000000000001</v>
          </cell>
          <cell r="K660">
            <v>0</v>
          </cell>
          <cell r="L660" t="str">
            <v xml:space="preserve">   </v>
          </cell>
          <cell r="M660">
            <v>1</v>
          </cell>
          <cell r="N660">
            <v>0</v>
          </cell>
          <cell r="O660">
            <v>0</v>
          </cell>
          <cell r="P660" t="str">
            <v xml:space="preserve">   </v>
          </cell>
          <cell r="R660" t="str">
            <v>2379</v>
          </cell>
        </row>
        <row r="661">
          <cell r="A661">
            <v>5115</v>
          </cell>
          <cell r="B661" t="str">
            <v>F</v>
          </cell>
          <cell r="C661" t="str">
            <v>2.12.5.1.1.40</v>
          </cell>
          <cell r="D661" t="str">
            <v>Disjuntor Termomagnetico Tripolar 400A/600V, Tipo Jxd/40Ka Siemens Ou Equiv</v>
          </cell>
          <cell r="E661" t="str">
            <v>un</v>
          </cell>
          <cell r="F661">
            <v>1</v>
          </cell>
          <cell r="G661">
            <v>1299.4000000000001</v>
          </cell>
          <cell r="H661">
            <v>1299.4000000000001</v>
          </cell>
          <cell r="I661">
            <v>1299.4000000000001</v>
          </cell>
          <cell r="J661">
            <v>1299.4000000000001</v>
          </cell>
          <cell r="K661">
            <v>0</v>
          </cell>
          <cell r="L661" t="str">
            <v xml:space="preserve">   </v>
          </cell>
          <cell r="M661">
            <v>1</v>
          </cell>
          <cell r="N661">
            <v>0</v>
          </cell>
          <cell r="O661">
            <v>0</v>
          </cell>
          <cell r="P661" t="str">
            <v xml:space="preserve">   </v>
          </cell>
          <cell r="R661" t="str">
            <v>2379</v>
          </cell>
        </row>
        <row r="662">
          <cell r="A662">
            <v>4876</v>
          </cell>
          <cell r="B662" t="str">
            <v>F</v>
          </cell>
          <cell r="C662" t="str">
            <v>2.12.4.1.1.26</v>
          </cell>
          <cell r="D662" t="str">
            <v>Disjuntor tripolar tipo caixa moldada 600V - 60A - 10kA</v>
          </cell>
          <cell r="E662" t="str">
            <v>un</v>
          </cell>
          <cell r="F662">
            <v>1</v>
          </cell>
          <cell r="G662">
            <v>156</v>
          </cell>
          <cell r="H662">
            <v>156</v>
          </cell>
          <cell r="I662">
            <v>156</v>
          </cell>
          <cell r="J662">
            <v>156</v>
          </cell>
          <cell r="K662">
            <v>0</v>
          </cell>
          <cell r="L662" t="str">
            <v xml:space="preserve">   </v>
          </cell>
          <cell r="M662">
            <v>1</v>
          </cell>
          <cell r="N662">
            <v>0</v>
          </cell>
          <cell r="O662">
            <v>0</v>
          </cell>
          <cell r="P662" t="str">
            <v xml:space="preserve">   </v>
          </cell>
          <cell r="R662" t="str">
            <v>Comp324</v>
          </cell>
        </row>
        <row r="663">
          <cell r="A663">
            <v>4651</v>
          </cell>
          <cell r="B663" t="str">
            <v>F</v>
          </cell>
          <cell r="C663" t="str">
            <v>2.12.3.1.1.27</v>
          </cell>
          <cell r="D663" t="str">
            <v>Disjuntor tripolar tipo caixa moldada 600V -100A - 10kA</v>
          </cell>
          <cell r="E663" t="str">
            <v>un</v>
          </cell>
          <cell r="F663">
            <v>1</v>
          </cell>
          <cell r="G663">
            <v>187.2</v>
          </cell>
          <cell r="H663">
            <v>187.2</v>
          </cell>
          <cell r="I663">
            <v>187.2</v>
          </cell>
          <cell r="J663">
            <v>187.2</v>
          </cell>
          <cell r="K663">
            <v>0</v>
          </cell>
          <cell r="L663" t="str">
            <v xml:space="preserve">   </v>
          </cell>
          <cell r="M663">
            <v>1</v>
          </cell>
          <cell r="N663">
            <v>0</v>
          </cell>
          <cell r="O663">
            <v>0</v>
          </cell>
          <cell r="P663" t="str">
            <v xml:space="preserve">   </v>
          </cell>
          <cell r="R663" t="str">
            <v>Comp325</v>
          </cell>
        </row>
        <row r="664">
          <cell r="A664">
            <v>4425</v>
          </cell>
          <cell r="B664" t="str">
            <v>F</v>
          </cell>
          <cell r="C664" t="str">
            <v>2.12.2.1.1.27</v>
          </cell>
          <cell r="D664" t="str">
            <v>Disjuntor Termomagnetico Tripolar 150A/600V, Tipo Fxd/35Ka Siemens Ou Equiv</v>
          </cell>
          <cell r="E664" t="str">
            <v>un</v>
          </cell>
          <cell r="F664">
            <v>1</v>
          </cell>
          <cell r="G664">
            <v>340</v>
          </cell>
          <cell r="H664">
            <v>340</v>
          </cell>
          <cell r="I664">
            <v>340</v>
          </cell>
          <cell r="J664">
            <v>340</v>
          </cell>
          <cell r="K664">
            <v>0</v>
          </cell>
          <cell r="L664" t="str">
            <v xml:space="preserve">   </v>
          </cell>
          <cell r="M664">
            <v>1</v>
          </cell>
          <cell r="N664">
            <v>0</v>
          </cell>
          <cell r="O664">
            <v>0</v>
          </cell>
          <cell r="P664" t="str">
            <v xml:space="preserve">   </v>
          </cell>
          <cell r="R664" t="str">
            <v>2374</v>
          </cell>
        </row>
        <row r="665">
          <cell r="A665">
            <v>5334</v>
          </cell>
          <cell r="B665" t="str">
            <v>F</v>
          </cell>
          <cell r="C665" t="str">
            <v>2.12.6.1.1.26</v>
          </cell>
          <cell r="D665" t="str">
            <v>Disjuntor tripolar tipo caixa moldada 600V -40A - 10kA</v>
          </cell>
          <cell r="E665" t="str">
            <v>un</v>
          </cell>
          <cell r="F665">
            <v>1</v>
          </cell>
          <cell r="G665">
            <v>130</v>
          </cell>
          <cell r="H665">
            <v>130</v>
          </cell>
          <cell r="I665">
            <v>130</v>
          </cell>
          <cell r="J665">
            <v>130</v>
          </cell>
          <cell r="K665">
            <v>0</v>
          </cell>
          <cell r="L665" t="str">
            <v xml:space="preserve">   </v>
          </cell>
          <cell r="M665">
            <v>1</v>
          </cell>
          <cell r="N665">
            <v>0</v>
          </cell>
          <cell r="O665">
            <v>0</v>
          </cell>
          <cell r="P665" t="str">
            <v xml:space="preserve">   </v>
          </cell>
          <cell r="R665" t="str">
            <v>Comp323</v>
          </cell>
        </row>
        <row r="666">
          <cell r="A666">
            <v>5560</v>
          </cell>
          <cell r="B666" t="str">
            <v>F</v>
          </cell>
          <cell r="C666" t="str">
            <v>2.12.7.1.1.26</v>
          </cell>
          <cell r="D666" t="str">
            <v>Disjuntor tripolar tipo caixa moldada 600V -40A - 10kA</v>
          </cell>
          <cell r="E666" t="str">
            <v>un</v>
          </cell>
          <cell r="F666">
            <v>1</v>
          </cell>
          <cell r="G666">
            <v>130</v>
          </cell>
          <cell r="H666">
            <v>130</v>
          </cell>
          <cell r="I666">
            <v>130</v>
          </cell>
          <cell r="J666">
            <v>130</v>
          </cell>
          <cell r="K666">
            <v>0</v>
          </cell>
          <cell r="L666" t="str">
            <v xml:space="preserve">   </v>
          </cell>
          <cell r="M666">
            <v>1</v>
          </cell>
          <cell r="N666">
            <v>0</v>
          </cell>
          <cell r="O666">
            <v>0</v>
          </cell>
          <cell r="P666" t="str">
            <v xml:space="preserve">   </v>
          </cell>
          <cell r="R666" t="str">
            <v>Comp323</v>
          </cell>
        </row>
        <row r="667">
          <cell r="A667">
            <v>1119</v>
          </cell>
          <cell r="B667" t="str">
            <v>F</v>
          </cell>
          <cell r="C667" t="str">
            <v>1.9.3.2.10</v>
          </cell>
          <cell r="D667" t="str">
            <v>Diversos (cabos, bornes, placas de identificação, conectores, adaptadores etc)</v>
          </cell>
          <cell r="E667" t="str">
            <v>un</v>
          </cell>
          <cell r="F667">
            <v>1</v>
          </cell>
          <cell r="G667">
            <v>6000.01</v>
          </cell>
          <cell r="H667">
            <v>6000.01</v>
          </cell>
          <cell r="I667">
            <v>6000</v>
          </cell>
          <cell r="J667">
            <v>6000</v>
          </cell>
          <cell r="K667">
            <v>0.01</v>
          </cell>
          <cell r="L667" t="str">
            <v xml:space="preserve">   </v>
          </cell>
          <cell r="M667">
            <v>1</v>
          </cell>
          <cell r="N667">
            <v>0</v>
          </cell>
          <cell r="O667">
            <v>0</v>
          </cell>
          <cell r="P667">
            <v>1.00000000002183E-2</v>
          </cell>
          <cell r="R667" t="str">
            <v>Comp328</v>
          </cell>
        </row>
        <row r="668">
          <cell r="A668">
            <v>1252</v>
          </cell>
          <cell r="B668" t="str">
            <v>F</v>
          </cell>
          <cell r="C668" t="str">
            <v>1.11.4.10</v>
          </cell>
          <cell r="D668" t="str">
            <v>Diversos (cabos, bornes, placas de identificação, conectores, adaptadores etc)</v>
          </cell>
          <cell r="E668" t="str">
            <v>un</v>
          </cell>
          <cell r="F668">
            <v>1</v>
          </cell>
          <cell r="G668">
            <v>6000.01</v>
          </cell>
          <cell r="H668">
            <v>6000.01</v>
          </cell>
          <cell r="I668">
            <v>6000</v>
          </cell>
          <cell r="J668">
            <v>6000</v>
          </cell>
          <cell r="K668">
            <v>0.01</v>
          </cell>
          <cell r="L668" t="str">
            <v xml:space="preserve">   </v>
          </cell>
          <cell r="M668">
            <v>1</v>
          </cell>
          <cell r="N668">
            <v>0</v>
          </cell>
          <cell r="O668">
            <v>0</v>
          </cell>
          <cell r="P668">
            <v>1.00000000002183E-2</v>
          </cell>
          <cell r="R668" t="str">
            <v>Comp328</v>
          </cell>
        </row>
        <row r="669">
          <cell r="A669">
            <v>1328</v>
          </cell>
          <cell r="B669" t="str">
            <v>F</v>
          </cell>
          <cell r="C669" t="str">
            <v>1.12.4.10</v>
          </cell>
          <cell r="D669" t="str">
            <v>Diversos (cabos, bornes, placas de identificação, conectores, adaptadores etc)</v>
          </cell>
          <cell r="E669" t="str">
            <v>un</v>
          </cell>
          <cell r="F669">
            <v>1</v>
          </cell>
          <cell r="G669">
            <v>6000.01</v>
          </cell>
          <cell r="H669">
            <v>6000.01</v>
          </cell>
          <cell r="I669">
            <v>6000</v>
          </cell>
          <cell r="J669">
            <v>6000</v>
          </cell>
          <cell r="K669">
            <v>0.01</v>
          </cell>
          <cell r="L669" t="str">
            <v xml:space="preserve">   </v>
          </cell>
          <cell r="M669">
            <v>1</v>
          </cell>
          <cell r="N669">
            <v>0</v>
          </cell>
          <cell r="O669">
            <v>0</v>
          </cell>
          <cell r="P669">
            <v>1.00000000002183E-2</v>
          </cell>
          <cell r="R669" t="str">
            <v>Comp328</v>
          </cell>
        </row>
        <row r="670">
          <cell r="A670">
            <v>1602</v>
          </cell>
          <cell r="B670" t="str">
            <v>F</v>
          </cell>
          <cell r="C670" t="str">
            <v>1.16.2.1.2</v>
          </cell>
          <cell r="D670" t="str">
            <v>Diversos (cabos, bornes, placas de identificação, conectores, adaptadores etc)</v>
          </cell>
          <cell r="E670" t="str">
            <v>un</v>
          </cell>
          <cell r="F670">
            <v>1</v>
          </cell>
          <cell r="G670">
            <v>500.01</v>
          </cell>
          <cell r="H670">
            <v>500.01</v>
          </cell>
          <cell r="I670">
            <v>500</v>
          </cell>
          <cell r="J670">
            <v>500</v>
          </cell>
          <cell r="K670">
            <v>0.01</v>
          </cell>
          <cell r="L670" t="str">
            <v xml:space="preserve">   </v>
          </cell>
          <cell r="M670">
            <v>1</v>
          </cell>
          <cell r="N670">
            <v>0</v>
          </cell>
          <cell r="O670">
            <v>0</v>
          </cell>
          <cell r="P670">
            <v>9.9999999999909103E-3</v>
          </cell>
          <cell r="R670" t="str">
            <v>Comp327</v>
          </cell>
        </row>
        <row r="671">
          <cell r="A671">
            <v>1123</v>
          </cell>
          <cell r="B671" t="str">
            <v>F</v>
          </cell>
          <cell r="C671" t="str">
            <v>1.9.3.3.3</v>
          </cell>
          <cell r="D671" t="str">
            <v>Diversos( cabos, bornes, placas de identificação, conectores, adaptadores etc)</v>
          </cell>
          <cell r="E671" t="str">
            <v>UN</v>
          </cell>
          <cell r="F671">
            <v>3</v>
          </cell>
          <cell r="G671">
            <v>18800</v>
          </cell>
          <cell r="H671">
            <v>56400</v>
          </cell>
          <cell r="I671">
            <v>18800</v>
          </cell>
          <cell r="J671">
            <v>56400</v>
          </cell>
          <cell r="K671">
            <v>0</v>
          </cell>
          <cell r="L671" t="str">
            <v xml:space="preserve">   </v>
          </cell>
          <cell r="M671">
            <v>1</v>
          </cell>
          <cell r="N671">
            <v>0</v>
          </cell>
          <cell r="O671">
            <v>0</v>
          </cell>
          <cell r="P671" t="str">
            <v xml:space="preserve">   </v>
          </cell>
          <cell r="R671" t="str">
            <v>Comp329</v>
          </cell>
        </row>
        <row r="672">
          <cell r="A672">
            <v>1256</v>
          </cell>
          <cell r="B672" t="str">
            <v>F</v>
          </cell>
          <cell r="C672" t="str">
            <v>1.11.5.3</v>
          </cell>
          <cell r="D672" t="str">
            <v>Diversos( cabos, bornes, placas de identificação, conectores, adaptadores etc)</v>
          </cell>
          <cell r="E672" t="str">
            <v>UN</v>
          </cell>
          <cell r="F672">
            <v>3</v>
          </cell>
          <cell r="G672">
            <v>18800</v>
          </cell>
          <cell r="H672">
            <v>56400</v>
          </cell>
          <cell r="I672">
            <v>18800</v>
          </cell>
          <cell r="J672">
            <v>56400</v>
          </cell>
          <cell r="K672">
            <v>0</v>
          </cell>
          <cell r="L672" t="str">
            <v xml:space="preserve">   </v>
          </cell>
          <cell r="M672">
            <v>1</v>
          </cell>
          <cell r="N672">
            <v>0</v>
          </cell>
          <cell r="O672">
            <v>0</v>
          </cell>
          <cell r="P672" t="str">
            <v xml:space="preserve">   </v>
          </cell>
          <cell r="R672" t="str">
            <v>Comp329</v>
          </cell>
        </row>
        <row r="673">
          <cell r="A673">
            <v>1332</v>
          </cell>
          <cell r="B673" t="str">
            <v>F</v>
          </cell>
          <cell r="C673" t="str">
            <v>1.12.5.3</v>
          </cell>
          <cell r="D673" t="str">
            <v>Diversos( cabos, bornes, placas de identificação, conectores, adaptadores etc)</v>
          </cell>
          <cell r="E673" t="str">
            <v>UN</v>
          </cell>
          <cell r="F673">
            <v>3</v>
          </cell>
          <cell r="G673">
            <v>18800</v>
          </cell>
          <cell r="H673">
            <v>56400</v>
          </cell>
          <cell r="I673">
            <v>18800</v>
          </cell>
          <cell r="J673">
            <v>56400</v>
          </cell>
          <cell r="K673">
            <v>0</v>
          </cell>
          <cell r="L673" t="str">
            <v xml:space="preserve">   </v>
          </cell>
          <cell r="M673">
            <v>1</v>
          </cell>
          <cell r="N673">
            <v>0</v>
          </cell>
          <cell r="O673">
            <v>0</v>
          </cell>
          <cell r="P673" t="str">
            <v xml:space="preserve">   </v>
          </cell>
          <cell r="R673" t="str">
            <v>Comp329</v>
          </cell>
        </row>
        <row r="674">
          <cell r="A674">
            <v>1618</v>
          </cell>
          <cell r="B674" t="str">
            <v>F</v>
          </cell>
          <cell r="C674" t="str">
            <v>1.16.2.2.9</v>
          </cell>
          <cell r="D674" t="str">
            <v>Eletroduto Pvc Rosca S/Luva 25Mm - 1"</v>
          </cell>
          <cell r="E674" t="str">
            <v>pÇ</v>
          </cell>
          <cell r="F674">
            <v>20</v>
          </cell>
          <cell r="G674">
            <v>9.91</v>
          </cell>
          <cell r="H674">
            <v>198.2</v>
          </cell>
          <cell r="I674">
            <v>9.91</v>
          </cell>
          <cell r="J674">
            <v>198.2</v>
          </cell>
          <cell r="K674">
            <v>0</v>
          </cell>
          <cell r="L674" t="str">
            <v xml:space="preserve">   </v>
          </cell>
          <cell r="M674">
            <v>1</v>
          </cell>
          <cell r="N674">
            <v>0</v>
          </cell>
          <cell r="O674">
            <v>0</v>
          </cell>
          <cell r="P674" t="str">
            <v xml:space="preserve">   </v>
          </cell>
          <cell r="R674" t="str">
            <v>Comp333</v>
          </cell>
        </row>
        <row r="675">
          <cell r="A675">
            <v>1615</v>
          </cell>
          <cell r="B675" t="str">
            <v>F</v>
          </cell>
          <cell r="C675" t="str">
            <v>1.16.2.2.6</v>
          </cell>
          <cell r="D675" t="str">
            <v>Eletroduto Pvc Rosca S/Luva 20Mm - 3/4"</v>
          </cell>
          <cell r="E675" t="str">
            <v>pÇ</v>
          </cell>
          <cell r="F675">
            <v>50</v>
          </cell>
          <cell r="G675">
            <v>6.51</v>
          </cell>
          <cell r="H675">
            <v>325.5</v>
          </cell>
          <cell r="I675">
            <v>6.51</v>
          </cell>
          <cell r="J675">
            <v>325.5</v>
          </cell>
          <cell r="K675">
            <v>0</v>
          </cell>
          <cell r="L675" t="str">
            <v xml:space="preserve">   </v>
          </cell>
          <cell r="M675">
            <v>1</v>
          </cell>
          <cell r="N675">
            <v>0</v>
          </cell>
          <cell r="O675">
            <v>0</v>
          </cell>
          <cell r="P675" t="str">
            <v xml:space="preserve">   </v>
          </cell>
          <cell r="R675" t="str">
            <v>Comp331</v>
          </cell>
        </row>
        <row r="676">
          <cell r="A676">
            <v>4725</v>
          </cell>
          <cell r="B676" t="str">
            <v>F</v>
          </cell>
          <cell r="C676" t="str">
            <v>2.12.3.4.1.11</v>
          </cell>
          <cell r="D676" t="str">
            <v>Eletroduto de PVC rígido rosqueável DN 1 1/2" ( 3 metros )</v>
          </cell>
          <cell r="E676" t="str">
            <v>pç</v>
          </cell>
          <cell r="F676">
            <v>3</v>
          </cell>
          <cell r="G676">
            <v>18.329999999999998</v>
          </cell>
          <cell r="H676">
            <v>54.99</v>
          </cell>
          <cell r="I676">
            <v>18.329999999999998</v>
          </cell>
          <cell r="J676">
            <v>54.99</v>
          </cell>
          <cell r="K676">
            <v>0</v>
          </cell>
          <cell r="L676" t="str">
            <v xml:space="preserve">   </v>
          </cell>
          <cell r="M676">
            <v>1</v>
          </cell>
          <cell r="N676">
            <v>0</v>
          </cell>
          <cell r="O676">
            <v>0</v>
          </cell>
          <cell r="P676" t="str">
            <v xml:space="preserve">   </v>
          </cell>
          <cell r="R676" t="str">
            <v>Comp334</v>
          </cell>
        </row>
        <row r="677">
          <cell r="A677">
            <v>4861</v>
          </cell>
          <cell r="B677" t="str">
            <v>F</v>
          </cell>
          <cell r="C677" t="str">
            <v>2.12.4.1.1.11</v>
          </cell>
          <cell r="D677" t="str">
            <v>Eletroduto de PVC rígido rosqueável DN 1 1/2" ( 3 metros )</v>
          </cell>
          <cell r="E677" t="str">
            <v>pç</v>
          </cell>
          <cell r="F677">
            <v>2</v>
          </cell>
          <cell r="G677">
            <v>18.329999999999998</v>
          </cell>
          <cell r="H677">
            <v>36.659999999999997</v>
          </cell>
          <cell r="I677">
            <v>18.329999999999998</v>
          </cell>
          <cell r="J677">
            <v>36.659999999999997</v>
          </cell>
          <cell r="K677">
            <v>0</v>
          </cell>
          <cell r="L677" t="str">
            <v xml:space="preserve">   </v>
          </cell>
          <cell r="M677">
            <v>1</v>
          </cell>
          <cell r="N677">
            <v>0</v>
          </cell>
          <cell r="O677">
            <v>0</v>
          </cell>
          <cell r="P677" t="str">
            <v xml:space="preserve">   </v>
          </cell>
          <cell r="R677" t="str">
            <v>Comp334</v>
          </cell>
        </row>
        <row r="678">
          <cell r="A678">
            <v>4894</v>
          </cell>
          <cell r="B678" t="str">
            <v>F</v>
          </cell>
          <cell r="C678" t="str">
            <v>2.12.4.2.1.6</v>
          </cell>
          <cell r="D678" t="str">
            <v>Eletroduto de PVC rígido rosqueável DN 1 1/2" ( 3 metros )</v>
          </cell>
          <cell r="E678" t="str">
            <v>pÇ</v>
          </cell>
          <cell r="F678">
            <v>3</v>
          </cell>
          <cell r="G678">
            <v>18.329999999999998</v>
          </cell>
          <cell r="H678">
            <v>54.99</v>
          </cell>
          <cell r="I678">
            <v>18.329999999999998</v>
          </cell>
          <cell r="J678">
            <v>54.99</v>
          </cell>
          <cell r="K678">
            <v>0</v>
          </cell>
          <cell r="L678" t="str">
            <v xml:space="preserve">   </v>
          </cell>
          <cell r="M678">
            <v>1</v>
          </cell>
          <cell r="N678">
            <v>0</v>
          </cell>
          <cell r="O678">
            <v>0</v>
          </cell>
          <cell r="P678" t="str">
            <v xml:space="preserve">   </v>
          </cell>
          <cell r="R678" t="str">
            <v>Comp334</v>
          </cell>
        </row>
        <row r="679">
          <cell r="A679">
            <v>4923</v>
          </cell>
          <cell r="B679" t="str">
            <v>F</v>
          </cell>
          <cell r="C679" t="str">
            <v>2.12.4.3.1.11</v>
          </cell>
          <cell r="D679" t="str">
            <v>Eletroduto de PVC rígido rosqueável DN 1 1/2" ( 3 metros )</v>
          </cell>
          <cell r="E679" t="str">
            <v>pç</v>
          </cell>
          <cell r="F679">
            <v>3</v>
          </cell>
          <cell r="G679">
            <v>18.329999999999998</v>
          </cell>
          <cell r="H679">
            <v>54.99</v>
          </cell>
          <cell r="I679">
            <v>18.329999999999998</v>
          </cell>
          <cell r="J679">
            <v>54.99</v>
          </cell>
          <cell r="K679">
            <v>0</v>
          </cell>
          <cell r="L679" t="str">
            <v xml:space="preserve">   </v>
          </cell>
          <cell r="M679">
            <v>1</v>
          </cell>
          <cell r="N679">
            <v>0</v>
          </cell>
          <cell r="O679">
            <v>0</v>
          </cell>
          <cell r="P679" t="str">
            <v xml:space="preserve">   </v>
          </cell>
          <cell r="R679" t="str">
            <v>Comp334</v>
          </cell>
        </row>
        <row r="680">
          <cell r="A680">
            <v>4949</v>
          </cell>
          <cell r="B680" t="str">
            <v>F</v>
          </cell>
          <cell r="C680" t="str">
            <v>2.12.4.4.1.11</v>
          </cell>
          <cell r="D680" t="str">
            <v>Eletroduto de PVC rígido rosqueável DN 1 1/2" ( 3 metros )</v>
          </cell>
          <cell r="E680" t="str">
            <v>pç</v>
          </cell>
          <cell r="F680">
            <v>3</v>
          </cell>
          <cell r="G680">
            <v>18.329999999999998</v>
          </cell>
          <cell r="H680">
            <v>54.99</v>
          </cell>
          <cell r="I680">
            <v>18.329999999999998</v>
          </cell>
          <cell r="J680">
            <v>54.99</v>
          </cell>
          <cell r="K680">
            <v>0</v>
          </cell>
          <cell r="L680" t="str">
            <v xml:space="preserve">   </v>
          </cell>
          <cell r="M680">
            <v>1</v>
          </cell>
          <cell r="N680">
            <v>0</v>
          </cell>
          <cell r="O680">
            <v>0</v>
          </cell>
          <cell r="P680" t="str">
            <v xml:space="preserve">   </v>
          </cell>
          <cell r="R680" t="str">
            <v>Comp334</v>
          </cell>
        </row>
        <row r="681">
          <cell r="A681">
            <v>5319</v>
          </cell>
          <cell r="B681" t="str">
            <v>F</v>
          </cell>
          <cell r="C681" t="str">
            <v>2.12.6.1.1.11</v>
          </cell>
          <cell r="D681" t="str">
            <v>Eletroduto de PVC rígido rosqueável DN 1 1/2" ( 3 metros )</v>
          </cell>
          <cell r="E681" t="str">
            <v>pç</v>
          </cell>
          <cell r="F681">
            <v>2</v>
          </cell>
          <cell r="G681">
            <v>18.329999999999998</v>
          </cell>
          <cell r="H681">
            <v>36.659999999999997</v>
          </cell>
          <cell r="I681">
            <v>18.329999999999998</v>
          </cell>
          <cell r="J681">
            <v>36.659999999999997</v>
          </cell>
          <cell r="K681">
            <v>0</v>
          </cell>
          <cell r="L681" t="str">
            <v xml:space="preserve">   </v>
          </cell>
          <cell r="M681">
            <v>1</v>
          </cell>
          <cell r="N681">
            <v>0</v>
          </cell>
          <cell r="O681">
            <v>0</v>
          </cell>
          <cell r="P681" t="str">
            <v xml:space="preserve">   </v>
          </cell>
          <cell r="R681" t="str">
            <v>Comp334</v>
          </cell>
        </row>
        <row r="682">
          <cell r="A682">
            <v>5352</v>
          </cell>
          <cell r="B682" t="str">
            <v>F</v>
          </cell>
          <cell r="C682" t="str">
            <v>2.12.6.2.1.6</v>
          </cell>
          <cell r="D682" t="str">
            <v>Eletroduto de PVC rígido rosqueável DN 1 1/2" ( 3 metros )</v>
          </cell>
          <cell r="E682" t="str">
            <v>pÇ</v>
          </cell>
          <cell r="F682">
            <v>3</v>
          </cell>
          <cell r="G682">
            <v>18.329999999999998</v>
          </cell>
          <cell r="H682">
            <v>54.99</v>
          </cell>
          <cell r="I682">
            <v>18.329999999999998</v>
          </cell>
          <cell r="J682">
            <v>54.99</v>
          </cell>
          <cell r="K682">
            <v>0</v>
          </cell>
          <cell r="L682" t="str">
            <v xml:space="preserve">   </v>
          </cell>
          <cell r="M682">
            <v>1</v>
          </cell>
          <cell r="N682">
            <v>0</v>
          </cell>
          <cell r="O682">
            <v>0</v>
          </cell>
          <cell r="P682" t="str">
            <v xml:space="preserve">   </v>
          </cell>
          <cell r="R682" t="str">
            <v>Comp334</v>
          </cell>
        </row>
        <row r="683">
          <cell r="A683">
            <v>5381</v>
          </cell>
          <cell r="B683" t="str">
            <v>F</v>
          </cell>
          <cell r="C683" t="str">
            <v>2.12.6.3.1.11</v>
          </cell>
          <cell r="D683" t="str">
            <v>Eletroduto de PVC rígido rosqueável DN 1 1/2" ( 3 metros )</v>
          </cell>
          <cell r="E683" t="str">
            <v>pç</v>
          </cell>
          <cell r="F683">
            <v>3</v>
          </cell>
          <cell r="G683">
            <v>18.329999999999998</v>
          </cell>
          <cell r="H683">
            <v>54.99</v>
          </cell>
          <cell r="I683">
            <v>18.329999999999998</v>
          </cell>
          <cell r="J683">
            <v>54.99</v>
          </cell>
          <cell r="K683">
            <v>0</v>
          </cell>
          <cell r="L683" t="str">
            <v xml:space="preserve">   </v>
          </cell>
          <cell r="M683">
            <v>1</v>
          </cell>
          <cell r="N683">
            <v>0</v>
          </cell>
          <cell r="O683">
            <v>0</v>
          </cell>
          <cell r="P683" t="str">
            <v xml:space="preserve">   </v>
          </cell>
          <cell r="R683" t="str">
            <v>Comp334</v>
          </cell>
        </row>
        <row r="684">
          <cell r="A684">
            <v>5407</v>
          </cell>
          <cell r="B684" t="str">
            <v>F</v>
          </cell>
          <cell r="C684" t="str">
            <v>2.12.6.4.1.11</v>
          </cell>
          <cell r="D684" t="str">
            <v>Eletroduto de PVC rígido rosqueável DN 1 1/2" ( 3 metros )</v>
          </cell>
          <cell r="E684" t="str">
            <v>pç</v>
          </cell>
          <cell r="F684">
            <v>3</v>
          </cell>
          <cell r="G684">
            <v>18.329999999999998</v>
          </cell>
          <cell r="H684">
            <v>54.99</v>
          </cell>
          <cell r="I684">
            <v>18.329999999999998</v>
          </cell>
          <cell r="J684">
            <v>54.99</v>
          </cell>
          <cell r="K684">
            <v>0</v>
          </cell>
          <cell r="L684" t="str">
            <v xml:space="preserve">   </v>
          </cell>
          <cell r="M684">
            <v>1</v>
          </cell>
          <cell r="N684">
            <v>0</v>
          </cell>
          <cell r="O684">
            <v>0</v>
          </cell>
          <cell r="P684" t="str">
            <v xml:space="preserve">   </v>
          </cell>
          <cell r="R684" t="str">
            <v>Comp334</v>
          </cell>
        </row>
        <row r="685">
          <cell r="A685">
            <v>5545</v>
          </cell>
          <cell r="B685" t="str">
            <v>F</v>
          </cell>
          <cell r="C685" t="str">
            <v>2.12.7.1.1.11</v>
          </cell>
          <cell r="D685" t="str">
            <v>Eletroduto de PVC rígido rosqueável DN 1 1/2" ( 3 metros )</v>
          </cell>
          <cell r="E685" t="str">
            <v>pç</v>
          </cell>
          <cell r="F685">
            <v>2</v>
          </cell>
          <cell r="G685">
            <v>18.329999999999998</v>
          </cell>
          <cell r="H685">
            <v>36.659999999999997</v>
          </cell>
          <cell r="I685">
            <v>18.329999999999998</v>
          </cell>
          <cell r="J685">
            <v>36.659999999999997</v>
          </cell>
          <cell r="K685">
            <v>0</v>
          </cell>
          <cell r="L685" t="str">
            <v xml:space="preserve">   </v>
          </cell>
          <cell r="M685">
            <v>1</v>
          </cell>
          <cell r="N685">
            <v>0</v>
          </cell>
          <cell r="O685">
            <v>0</v>
          </cell>
          <cell r="P685" t="str">
            <v xml:space="preserve">   </v>
          </cell>
          <cell r="R685" t="str">
            <v>Comp334</v>
          </cell>
        </row>
        <row r="686">
          <cell r="A686">
            <v>5578</v>
          </cell>
          <cell r="B686" t="str">
            <v>F</v>
          </cell>
          <cell r="C686" t="str">
            <v>2.12.7.2.1.6</v>
          </cell>
          <cell r="D686" t="str">
            <v>Eletroduto de PVC rígido rosqueável DN 1 1/2" ( 3 metros )</v>
          </cell>
          <cell r="E686" t="str">
            <v>pÇ</v>
          </cell>
          <cell r="F686">
            <v>3</v>
          </cell>
          <cell r="G686">
            <v>18.329999999999998</v>
          </cell>
          <cell r="H686">
            <v>54.99</v>
          </cell>
          <cell r="I686">
            <v>18.329999999999998</v>
          </cell>
          <cell r="J686">
            <v>54.99</v>
          </cell>
          <cell r="K686">
            <v>0</v>
          </cell>
          <cell r="L686" t="str">
            <v xml:space="preserve">   </v>
          </cell>
          <cell r="M686">
            <v>1</v>
          </cell>
          <cell r="N686">
            <v>0</v>
          </cell>
          <cell r="O686">
            <v>0</v>
          </cell>
          <cell r="P686" t="str">
            <v xml:space="preserve">   </v>
          </cell>
          <cell r="R686" t="str">
            <v>Comp334</v>
          </cell>
        </row>
        <row r="687">
          <cell r="A687">
            <v>5607</v>
          </cell>
          <cell r="B687" t="str">
            <v>F</v>
          </cell>
          <cell r="C687" t="str">
            <v>2.12.7.3.1.11</v>
          </cell>
          <cell r="D687" t="str">
            <v>Eletroduto de PVC rígido rosqueável DN 1 1/2" ( 3 metros )</v>
          </cell>
          <cell r="E687" t="str">
            <v>pç</v>
          </cell>
          <cell r="F687">
            <v>3</v>
          </cell>
          <cell r="G687">
            <v>18.329999999999998</v>
          </cell>
          <cell r="H687">
            <v>54.99</v>
          </cell>
          <cell r="I687">
            <v>18.329999999999998</v>
          </cell>
          <cell r="J687">
            <v>54.99</v>
          </cell>
          <cell r="K687">
            <v>0</v>
          </cell>
          <cell r="L687" t="str">
            <v xml:space="preserve">   </v>
          </cell>
          <cell r="M687">
            <v>1</v>
          </cell>
          <cell r="N687">
            <v>0</v>
          </cell>
          <cell r="O687">
            <v>0</v>
          </cell>
          <cell r="P687" t="str">
            <v xml:space="preserve">   </v>
          </cell>
          <cell r="R687" t="str">
            <v>Comp334</v>
          </cell>
        </row>
        <row r="688">
          <cell r="A688">
            <v>5633</v>
          </cell>
          <cell r="B688" t="str">
            <v>F</v>
          </cell>
          <cell r="C688" t="str">
            <v>2.12.7.4.1.11</v>
          </cell>
          <cell r="D688" t="str">
            <v>Eletroduto de PVC rígido rosqueável DN 1 1/2" ( 3 metros )</v>
          </cell>
          <cell r="E688" t="str">
            <v>pç</v>
          </cell>
          <cell r="F688">
            <v>3</v>
          </cell>
          <cell r="G688">
            <v>18.329999999999998</v>
          </cell>
          <cell r="H688">
            <v>54.99</v>
          </cell>
          <cell r="I688">
            <v>18.329999999999998</v>
          </cell>
          <cell r="J688">
            <v>54.99</v>
          </cell>
          <cell r="K688">
            <v>0</v>
          </cell>
          <cell r="L688" t="str">
            <v xml:space="preserve">   </v>
          </cell>
          <cell r="M688">
            <v>1</v>
          </cell>
          <cell r="N688">
            <v>0</v>
          </cell>
          <cell r="O688">
            <v>0</v>
          </cell>
          <cell r="P688" t="str">
            <v xml:space="preserve">   </v>
          </cell>
          <cell r="R688" t="str">
            <v>Comp334</v>
          </cell>
        </row>
        <row r="689">
          <cell r="A689">
            <v>1663</v>
          </cell>
          <cell r="B689" t="str">
            <v>F</v>
          </cell>
          <cell r="C689" t="str">
            <v>1.16.3.11</v>
          </cell>
          <cell r="D689" t="str">
            <v>Eletroduto Pvc Rosca S/Luva 25Mm - 1"</v>
          </cell>
          <cell r="E689" t="str">
            <v>pç</v>
          </cell>
          <cell r="F689">
            <v>140</v>
          </cell>
          <cell r="G689">
            <v>9.91</v>
          </cell>
          <cell r="H689">
            <v>1387.4</v>
          </cell>
          <cell r="I689">
            <v>9.91</v>
          </cell>
          <cell r="J689">
            <v>1387.4</v>
          </cell>
          <cell r="K689">
            <v>0</v>
          </cell>
          <cell r="L689" t="str">
            <v xml:space="preserve">   </v>
          </cell>
          <cell r="M689">
            <v>1</v>
          </cell>
          <cell r="N689">
            <v>0</v>
          </cell>
          <cell r="O689">
            <v>0</v>
          </cell>
          <cell r="P689" t="str">
            <v xml:space="preserve">   </v>
          </cell>
          <cell r="R689" t="str">
            <v>Comp332</v>
          </cell>
        </row>
        <row r="690">
          <cell r="A690">
            <v>1681</v>
          </cell>
          <cell r="B690" t="str">
            <v>F</v>
          </cell>
          <cell r="C690" t="str">
            <v>1.16.4.1.2</v>
          </cell>
          <cell r="D690" t="str">
            <v>Eletroduto Pvc Rosca S/Luva 25Mm - 1"</v>
          </cell>
          <cell r="E690" t="str">
            <v>pç</v>
          </cell>
          <cell r="F690">
            <v>90</v>
          </cell>
          <cell r="G690">
            <v>9.91</v>
          </cell>
          <cell r="H690">
            <v>891.9</v>
          </cell>
          <cell r="I690">
            <v>9.91</v>
          </cell>
          <cell r="J690">
            <v>891.9</v>
          </cell>
          <cell r="K690">
            <v>0</v>
          </cell>
          <cell r="L690" t="str">
            <v xml:space="preserve">   </v>
          </cell>
          <cell r="M690">
            <v>1</v>
          </cell>
          <cell r="N690">
            <v>0</v>
          </cell>
          <cell r="O690">
            <v>0</v>
          </cell>
          <cell r="P690" t="str">
            <v xml:space="preserve">   </v>
          </cell>
          <cell r="R690" t="str">
            <v>Comp332</v>
          </cell>
        </row>
        <row r="691">
          <cell r="A691">
            <v>4635</v>
          </cell>
          <cell r="B691" t="str">
            <v>F</v>
          </cell>
          <cell r="C691" t="str">
            <v>2.12.3.1.1.11</v>
          </cell>
          <cell r="D691" t="str">
            <v>Eletroduto de PVC rígido rosqueável DN 2" ( 3 metros )</v>
          </cell>
          <cell r="E691" t="str">
            <v>pç</v>
          </cell>
          <cell r="F691">
            <v>2</v>
          </cell>
          <cell r="G691">
            <v>23.6</v>
          </cell>
          <cell r="H691">
            <v>47.2</v>
          </cell>
          <cell r="I691">
            <v>23.6</v>
          </cell>
          <cell r="J691">
            <v>47.2</v>
          </cell>
          <cell r="K691">
            <v>0</v>
          </cell>
          <cell r="L691" t="str">
            <v xml:space="preserve">   </v>
          </cell>
          <cell r="M691">
            <v>1</v>
          </cell>
          <cell r="N691">
            <v>0</v>
          </cell>
          <cell r="O691">
            <v>0</v>
          </cell>
          <cell r="P691" t="str">
            <v xml:space="preserve">   </v>
          </cell>
          <cell r="R691" t="str">
            <v>Comp335</v>
          </cell>
        </row>
        <row r="692">
          <cell r="A692">
            <v>4669</v>
          </cell>
          <cell r="B692" t="str">
            <v>F</v>
          </cell>
          <cell r="C692" t="str">
            <v>2.12.3.2.1.6</v>
          </cell>
          <cell r="D692" t="str">
            <v>Eletroduto de PVC rígido rosqueável DN 2" ( 3 metros )</v>
          </cell>
          <cell r="E692" t="str">
            <v>pÇ</v>
          </cell>
          <cell r="F692">
            <v>3</v>
          </cell>
          <cell r="G692">
            <v>23.6</v>
          </cell>
          <cell r="H692">
            <v>70.8</v>
          </cell>
          <cell r="I692">
            <v>23.6</v>
          </cell>
          <cell r="J692">
            <v>70.8</v>
          </cell>
          <cell r="K692">
            <v>0</v>
          </cell>
          <cell r="L692" t="str">
            <v xml:space="preserve">   </v>
          </cell>
          <cell r="M692">
            <v>1</v>
          </cell>
          <cell r="N692">
            <v>0</v>
          </cell>
          <cell r="O692">
            <v>0</v>
          </cell>
          <cell r="P692" t="str">
            <v xml:space="preserve">   </v>
          </cell>
          <cell r="R692" t="str">
            <v>Comp335</v>
          </cell>
        </row>
        <row r="693">
          <cell r="A693">
            <v>4409</v>
          </cell>
          <cell r="B693" t="str">
            <v>F</v>
          </cell>
          <cell r="C693" t="str">
            <v>2.12.2.1.1.11</v>
          </cell>
          <cell r="D693" t="str">
            <v>Eletroduto de PVC rígido rosqueável DN 3" ( 3 metros )</v>
          </cell>
          <cell r="E693" t="str">
            <v>pç</v>
          </cell>
          <cell r="F693">
            <v>2</v>
          </cell>
          <cell r="G693">
            <v>59.67</v>
          </cell>
          <cell r="H693">
            <v>119.34</v>
          </cell>
          <cell r="I693">
            <v>59.67</v>
          </cell>
          <cell r="J693">
            <v>119.34</v>
          </cell>
          <cell r="K693">
            <v>0</v>
          </cell>
          <cell r="L693" t="str">
            <v xml:space="preserve">   </v>
          </cell>
          <cell r="M693">
            <v>1</v>
          </cell>
          <cell r="N693">
            <v>0</v>
          </cell>
          <cell r="O693">
            <v>0</v>
          </cell>
          <cell r="P693" t="str">
            <v xml:space="preserve">   </v>
          </cell>
          <cell r="R693" t="str">
            <v>Comp336</v>
          </cell>
        </row>
        <row r="694">
          <cell r="A694">
            <v>4443</v>
          </cell>
          <cell r="B694" t="str">
            <v>F</v>
          </cell>
          <cell r="C694" t="str">
            <v>2.12.2.2.1.6</v>
          </cell>
          <cell r="D694" t="str">
            <v>Eletroduto de PVC rígido rosqueável DN 3" ( 3 metros )</v>
          </cell>
          <cell r="E694" t="str">
            <v>pÇ</v>
          </cell>
          <cell r="F694">
            <v>4</v>
          </cell>
          <cell r="G694">
            <v>59.67</v>
          </cell>
          <cell r="H694">
            <v>238.68</v>
          </cell>
          <cell r="I694">
            <v>59.67</v>
          </cell>
          <cell r="J694">
            <v>238.68</v>
          </cell>
          <cell r="K694">
            <v>0</v>
          </cell>
          <cell r="L694" t="str">
            <v xml:space="preserve">   </v>
          </cell>
          <cell r="M694">
            <v>1</v>
          </cell>
          <cell r="N694">
            <v>0</v>
          </cell>
          <cell r="O694">
            <v>0</v>
          </cell>
          <cell r="P694" t="str">
            <v xml:space="preserve">   </v>
          </cell>
          <cell r="R694" t="str">
            <v>Comp336</v>
          </cell>
        </row>
        <row r="695">
          <cell r="A695">
            <v>4473</v>
          </cell>
          <cell r="B695" t="str">
            <v>F</v>
          </cell>
          <cell r="C695" t="str">
            <v>2.12.2.3.1.11</v>
          </cell>
          <cell r="D695" t="str">
            <v>Eletroduto de PVC rígido rosqueável DN 3" ( 3 metros )</v>
          </cell>
          <cell r="E695" t="str">
            <v>pç</v>
          </cell>
          <cell r="F695">
            <v>3</v>
          </cell>
          <cell r="G695">
            <v>59.67</v>
          </cell>
          <cell r="H695">
            <v>179.01</v>
          </cell>
          <cell r="I695">
            <v>59.67</v>
          </cell>
          <cell r="J695">
            <v>179.01</v>
          </cell>
          <cell r="K695">
            <v>0</v>
          </cell>
          <cell r="L695" t="str">
            <v xml:space="preserve">   </v>
          </cell>
          <cell r="M695">
            <v>1</v>
          </cell>
          <cell r="N695">
            <v>0</v>
          </cell>
          <cell r="O695">
            <v>0</v>
          </cell>
          <cell r="P695" t="str">
            <v xml:space="preserve">   </v>
          </cell>
          <cell r="R695" t="str">
            <v>Comp336</v>
          </cell>
        </row>
        <row r="696">
          <cell r="A696">
            <v>4499</v>
          </cell>
          <cell r="B696" t="str">
            <v>F</v>
          </cell>
          <cell r="C696" t="str">
            <v>2.12.2.4.1.11</v>
          </cell>
          <cell r="D696" t="str">
            <v>Eletroduto de PVC rígido rosqueável DN 3" ( 3 metros )</v>
          </cell>
          <cell r="E696" t="str">
            <v>pç</v>
          </cell>
          <cell r="F696">
            <v>3</v>
          </cell>
          <cell r="G696">
            <v>59.67</v>
          </cell>
          <cell r="H696">
            <v>179.01</v>
          </cell>
          <cell r="I696">
            <v>59.67</v>
          </cell>
          <cell r="J696">
            <v>179.01</v>
          </cell>
          <cell r="K696">
            <v>0</v>
          </cell>
          <cell r="L696" t="str">
            <v xml:space="preserve">   </v>
          </cell>
          <cell r="M696">
            <v>1</v>
          </cell>
          <cell r="N696">
            <v>0</v>
          </cell>
          <cell r="O696">
            <v>0</v>
          </cell>
          <cell r="P696" t="str">
            <v xml:space="preserve">   </v>
          </cell>
          <cell r="R696" t="str">
            <v>Comp336</v>
          </cell>
        </row>
        <row r="697">
          <cell r="A697">
            <v>4699</v>
          </cell>
          <cell r="B697" t="str">
            <v>F</v>
          </cell>
          <cell r="C697" t="str">
            <v>2.12.3.3.1.11</v>
          </cell>
          <cell r="D697" t="str">
            <v>Eletroduto de PVC rígido rosqueável DN 3" ( 3 metros )</v>
          </cell>
          <cell r="E697" t="str">
            <v>pç</v>
          </cell>
          <cell r="F697">
            <v>3</v>
          </cell>
          <cell r="G697">
            <v>59.67</v>
          </cell>
          <cell r="H697">
            <v>179.01</v>
          </cell>
          <cell r="I697">
            <v>59.67</v>
          </cell>
          <cell r="J697">
            <v>179.01</v>
          </cell>
          <cell r="K697">
            <v>0</v>
          </cell>
          <cell r="L697" t="str">
            <v xml:space="preserve">   </v>
          </cell>
          <cell r="M697">
            <v>1</v>
          </cell>
          <cell r="N697">
            <v>0</v>
          </cell>
          <cell r="O697">
            <v>0</v>
          </cell>
          <cell r="P697" t="str">
            <v xml:space="preserve">   </v>
          </cell>
          <cell r="R697" t="str">
            <v>Comp336</v>
          </cell>
        </row>
        <row r="698">
          <cell r="A698">
            <v>5182</v>
          </cell>
          <cell r="B698" t="str">
            <v>F</v>
          </cell>
          <cell r="C698" t="str">
            <v>2.12.5.4.1.11</v>
          </cell>
          <cell r="D698" t="str">
            <v>Eletroduto de PVC rígido rosqueável DN 3" ( 3 metros )</v>
          </cell>
          <cell r="E698" t="str">
            <v>pç</v>
          </cell>
          <cell r="F698">
            <v>3</v>
          </cell>
          <cell r="G698">
            <v>59.67</v>
          </cell>
          <cell r="H698">
            <v>179.01</v>
          </cell>
          <cell r="I698">
            <v>59.67</v>
          </cell>
          <cell r="J698">
            <v>179.01</v>
          </cell>
          <cell r="K698">
            <v>0</v>
          </cell>
          <cell r="L698" t="str">
            <v xml:space="preserve">   </v>
          </cell>
          <cell r="M698">
            <v>1</v>
          </cell>
          <cell r="N698">
            <v>0</v>
          </cell>
          <cell r="O698">
            <v>0</v>
          </cell>
          <cell r="P698" t="str">
            <v xml:space="preserve">   </v>
          </cell>
          <cell r="R698" t="str">
            <v>Comp336</v>
          </cell>
        </row>
        <row r="699">
          <cell r="A699">
            <v>1583</v>
          </cell>
          <cell r="B699" t="str">
            <v>F</v>
          </cell>
          <cell r="C699" t="str">
            <v>1.16.1.1.2</v>
          </cell>
          <cell r="D699" t="str">
            <v>Eletroduto Pvc Rosca S/Luva 20Mm - 3/4"</v>
          </cell>
          <cell r="E699" t="str">
            <v>pç</v>
          </cell>
          <cell r="F699">
            <v>7</v>
          </cell>
          <cell r="G699">
            <v>6.51</v>
          </cell>
          <cell r="H699">
            <v>45.57</v>
          </cell>
          <cell r="I699">
            <v>6.51</v>
          </cell>
          <cell r="J699">
            <v>45.57</v>
          </cell>
          <cell r="K699">
            <v>0</v>
          </cell>
          <cell r="L699" t="str">
            <v xml:space="preserve">   </v>
          </cell>
          <cell r="M699">
            <v>1</v>
          </cell>
          <cell r="N699">
            <v>0</v>
          </cell>
          <cell r="O699">
            <v>0</v>
          </cell>
          <cell r="P699" t="str">
            <v xml:space="preserve">   </v>
          </cell>
          <cell r="R699" t="str">
            <v>Comp330</v>
          </cell>
        </row>
        <row r="700">
          <cell r="A700">
            <v>1655</v>
          </cell>
          <cell r="B700" t="str">
            <v>F</v>
          </cell>
          <cell r="C700" t="str">
            <v>1.16.3.3</v>
          </cell>
          <cell r="D700" t="str">
            <v>Eletroduto Pvc Rosca S/Luva 20Mm - 3/4"</v>
          </cell>
          <cell r="E700" t="str">
            <v>pç</v>
          </cell>
          <cell r="F700">
            <v>15</v>
          </cell>
          <cell r="G700">
            <v>6.51</v>
          </cell>
          <cell r="H700">
            <v>97.65</v>
          </cell>
          <cell r="I700">
            <v>6.51</v>
          </cell>
          <cell r="J700">
            <v>97.65</v>
          </cell>
          <cell r="K700">
            <v>0</v>
          </cell>
          <cell r="L700" t="str">
            <v xml:space="preserve">   </v>
          </cell>
          <cell r="M700">
            <v>1</v>
          </cell>
          <cell r="N700">
            <v>0</v>
          </cell>
          <cell r="O700">
            <v>0</v>
          </cell>
          <cell r="P700" t="str">
            <v xml:space="preserve">   </v>
          </cell>
          <cell r="R700" t="str">
            <v>Comp330</v>
          </cell>
        </row>
        <row r="701">
          <cell r="A701">
            <v>1715</v>
          </cell>
          <cell r="B701" t="str">
            <v>F</v>
          </cell>
          <cell r="C701" t="str">
            <v>1.16.5.1.25</v>
          </cell>
          <cell r="D701" t="str">
            <v>Eletroduto Pvc Rosca S/Luva 20Mm - 3/4"</v>
          </cell>
          <cell r="E701" t="str">
            <v>pç</v>
          </cell>
          <cell r="F701">
            <v>3</v>
          </cell>
          <cell r="G701">
            <v>6.51</v>
          </cell>
          <cell r="H701">
            <v>19.53</v>
          </cell>
          <cell r="I701">
            <v>6.51</v>
          </cell>
          <cell r="J701">
            <v>19.53</v>
          </cell>
          <cell r="K701">
            <v>0</v>
          </cell>
          <cell r="L701" t="str">
            <v xml:space="preserve">   </v>
          </cell>
          <cell r="M701">
            <v>1</v>
          </cell>
          <cell r="N701">
            <v>0</v>
          </cell>
          <cell r="O701">
            <v>0</v>
          </cell>
          <cell r="P701" t="str">
            <v xml:space="preserve">   </v>
          </cell>
          <cell r="R701" t="str">
            <v>Comp330</v>
          </cell>
        </row>
        <row r="702">
          <cell r="A702">
            <v>4304</v>
          </cell>
          <cell r="B702" t="str">
            <v>F</v>
          </cell>
          <cell r="C702" t="str">
            <v>2.12.1.1.1.26</v>
          </cell>
          <cell r="D702" t="str">
            <v>Eletroduto Pvc Rosca S/Luva 20Mm - 3/4"</v>
          </cell>
          <cell r="E702" t="str">
            <v>pç</v>
          </cell>
          <cell r="F702">
            <v>3</v>
          </cell>
          <cell r="G702">
            <v>6.51</v>
          </cell>
          <cell r="H702">
            <v>19.53</v>
          </cell>
          <cell r="I702">
            <v>6.51</v>
          </cell>
          <cell r="J702">
            <v>19.53</v>
          </cell>
          <cell r="K702">
            <v>0</v>
          </cell>
          <cell r="L702" t="str">
            <v xml:space="preserve">   </v>
          </cell>
          <cell r="M702">
            <v>1</v>
          </cell>
          <cell r="N702">
            <v>0</v>
          </cell>
          <cell r="O702">
            <v>0</v>
          </cell>
          <cell r="P702" t="str">
            <v xml:space="preserve">   </v>
          </cell>
          <cell r="R702" t="str">
            <v>Comp330</v>
          </cell>
        </row>
        <row r="703">
          <cell r="A703">
            <v>4334</v>
          </cell>
          <cell r="B703" t="str">
            <v>F</v>
          </cell>
          <cell r="C703" t="str">
            <v>2.12.1.3.1.4</v>
          </cell>
          <cell r="D703" t="str">
            <v>Eletroduto Pvc Rosca S/Luva 20Mm - 3/4"</v>
          </cell>
          <cell r="E703" t="str">
            <v>pç</v>
          </cell>
          <cell r="F703">
            <v>8</v>
          </cell>
          <cell r="G703">
            <v>6.51</v>
          </cell>
          <cell r="H703">
            <v>52.08</v>
          </cell>
          <cell r="I703">
            <v>6.51</v>
          </cell>
          <cell r="J703">
            <v>52.08</v>
          </cell>
          <cell r="K703">
            <v>0</v>
          </cell>
          <cell r="L703" t="str">
            <v xml:space="preserve">   </v>
          </cell>
          <cell r="M703">
            <v>1</v>
          </cell>
          <cell r="N703">
            <v>0</v>
          </cell>
          <cell r="O703">
            <v>0</v>
          </cell>
          <cell r="P703" t="str">
            <v xml:space="preserve">   </v>
          </cell>
          <cell r="R703" t="str">
            <v>Comp330</v>
          </cell>
        </row>
        <row r="704">
          <cell r="A704">
            <v>4419</v>
          </cell>
          <cell r="B704" t="str">
            <v>F</v>
          </cell>
          <cell r="C704" t="str">
            <v>2.12.2.1.1.21</v>
          </cell>
          <cell r="D704" t="str">
            <v>Eletroduto Pvc Rosca S/Luva 20Mm - 3/4"</v>
          </cell>
          <cell r="E704" t="str">
            <v>pç</v>
          </cell>
          <cell r="F704">
            <v>3</v>
          </cell>
          <cell r="G704">
            <v>6.51</v>
          </cell>
          <cell r="H704">
            <v>19.53</v>
          </cell>
          <cell r="I704">
            <v>6.51</v>
          </cell>
          <cell r="J704">
            <v>19.53</v>
          </cell>
          <cell r="K704">
            <v>0</v>
          </cell>
          <cell r="L704" t="str">
            <v xml:space="preserve">   </v>
          </cell>
          <cell r="M704">
            <v>1</v>
          </cell>
          <cell r="N704">
            <v>0</v>
          </cell>
          <cell r="O704">
            <v>0</v>
          </cell>
          <cell r="P704" t="str">
            <v xml:space="preserve">   </v>
          </cell>
          <cell r="R704" t="str">
            <v>Comp330</v>
          </cell>
        </row>
        <row r="705">
          <cell r="A705">
            <v>4440</v>
          </cell>
          <cell r="B705" t="str">
            <v>F</v>
          </cell>
          <cell r="C705" t="str">
            <v>2.12.2.2.1.3</v>
          </cell>
          <cell r="D705" t="str">
            <v>Eletroduto Pvc Rosca S/Luva 20Mm - 3/4"</v>
          </cell>
          <cell r="E705" t="str">
            <v>pÇ</v>
          </cell>
          <cell r="F705">
            <v>42</v>
          </cell>
          <cell r="G705">
            <v>6.51</v>
          </cell>
          <cell r="H705">
            <v>273.42</v>
          </cell>
          <cell r="I705">
            <v>6.51</v>
          </cell>
          <cell r="J705">
            <v>273.42</v>
          </cell>
          <cell r="K705">
            <v>0</v>
          </cell>
          <cell r="L705" t="str">
            <v xml:space="preserve">   </v>
          </cell>
          <cell r="M705">
            <v>1</v>
          </cell>
          <cell r="N705">
            <v>0</v>
          </cell>
          <cell r="O705">
            <v>0</v>
          </cell>
          <cell r="P705" t="str">
            <v xml:space="preserve">   </v>
          </cell>
          <cell r="R705" t="str">
            <v>Comp330</v>
          </cell>
        </row>
        <row r="706">
          <cell r="A706">
            <v>4466</v>
          </cell>
          <cell r="B706" t="str">
            <v>F</v>
          </cell>
          <cell r="C706" t="str">
            <v>2.12.2.3.1.4</v>
          </cell>
          <cell r="D706" t="str">
            <v>Eletroduto Pvc Rosca S/Luva 20Mm - 3/4"</v>
          </cell>
          <cell r="E706" t="str">
            <v>pç</v>
          </cell>
          <cell r="F706">
            <v>8</v>
          </cell>
          <cell r="G706">
            <v>6.51</v>
          </cell>
          <cell r="H706">
            <v>52.08</v>
          </cell>
          <cell r="I706">
            <v>6.51</v>
          </cell>
          <cell r="J706">
            <v>52.08</v>
          </cell>
          <cell r="K706">
            <v>0</v>
          </cell>
          <cell r="L706" t="str">
            <v xml:space="preserve">   </v>
          </cell>
          <cell r="M706">
            <v>1</v>
          </cell>
          <cell r="N706">
            <v>0</v>
          </cell>
          <cell r="O706">
            <v>0</v>
          </cell>
          <cell r="P706" t="str">
            <v xml:space="preserve">   </v>
          </cell>
          <cell r="R706" t="str">
            <v>Comp330</v>
          </cell>
        </row>
        <row r="707">
          <cell r="A707">
            <v>4496</v>
          </cell>
          <cell r="B707" t="str">
            <v>F</v>
          </cell>
          <cell r="C707" t="str">
            <v>2.12.2.4.1.8</v>
          </cell>
          <cell r="D707" t="str">
            <v>Eletroduto Pvc Rosca S/Luva 20Mm - 3/4"</v>
          </cell>
          <cell r="E707" t="str">
            <v>pÇ</v>
          </cell>
          <cell r="F707">
            <v>6</v>
          </cell>
          <cell r="G707">
            <v>6.51</v>
          </cell>
          <cell r="H707">
            <v>39.06</v>
          </cell>
          <cell r="I707">
            <v>6.51</v>
          </cell>
          <cell r="J707">
            <v>39.06</v>
          </cell>
          <cell r="K707">
            <v>0</v>
          </cell>
          <cell r="L707" t="str">
            <v xml:space="preserve">   </v>
          </cell>
          <cell r="M707">
            <v>1</v>
          </cell>
          <cell r="N707">
            <v>0</v>
          </cell>
          <cell r="O707">
            <v>0</v>
          </cell>
          <cell r="P707" t="str">
            <v xml:space="preserve">   </v>
          </cell>
          <cell r="R707" t="str">
            <v>Comp330</v>
          </cell>
        </row>
        <row r="708">
          <cell r="A708">
            <v>4645</v>
          </cell>
          <cell r="B708" t="str">
            <v>F</v>
          </cell>
          <cell r="C708" t="str">
            <v>2.12.3.1.1.21</v>
          </cell>
          <cell r="D708" t="str">
            <v>Eletroduto Pvc Rosca S/Luva 20Mm - 3/4"</v>
          </cell>
          <cell r="E708" t="str">
            <v>pç</v>
          </cell>
          <cell r="F708">
            <v>3</v>
          </cell>
          <cell r="G708">
            <v>6.51</v>
          </cell>
          <cell r="H708">
            <v>19.53</v>
          </cell>
          <cell r="I708">
            <v>6.51</v>
          </cell>
          <cell r="J708">
            <v>19.53</v>
          </cell>
          <cell r="K708">
            <v>0</v>
          </cell>
          <cell r="L708" t="str">
            <v xml:space="preserve">   </v>
          </cell>
          <cell r="M708">
            <v>1</v>
          </cell>
          <cell r="N708">
            <v>0</v>
          </cell>
          <cell r="O708">
            <v>0</v>
          </cell>
          <cell r="P708" t="str">
            <v xml:space="preserve">   </v>
          </cell>
          <cell r="R708" t="str">
            <v>Comp330</v>
          </cell>
        </row>
        <row r="709">
          <cell r="A709">
            <v>4666</v>
          </cell>
          <cell r="B709" t="str">
            <v>F</v>
          </cell>
          <cell r="C709" t="str">
            <v>2.12.3.2.1.3</v>
          </cell>
          <cell r="D709" t="str">
            <v>Eletroduto Pvc Rosca S/Luva 20Mm - 3/4"</v>
          </cell>
          <cell r="E709" t="str">
            <v>pÇ</v>
          </cell>
          <cell r="F709">
            <v>42</v>
          </cell>
          <cell r="G709">
            <v>6.51</v>
          </cell>
          <cell r="H709">
            <v>273.42</v>
          </cell>
          <cell r="I709">
            <v>6.51</v>
          </cell>
          <cell r="J709">
            <v>273.42</v>
          </cell>
          <cell r="K709">
            <v>0</v>
          </cell>
          <cell r="L709" t="str">
            <v xml:space="preserve">   </v>
          </cell>
          <cell r="M709">
            <v>1</v>
          </cell>
          <cell r="N709">
            <v>0</v>
          </cell>
          <cell r="O709">
            <v>0</v>
          </cell>
          <cell r="P709" t="str">
            <v xml:space="preserve">   </v>
          </cell>
          <cell r="R709" t="str">
            <v>Comp330</v>
          </cell>
        </row>
        <row r="710">
          <cell r="A710">
            <v>4692</v>
          </cell>
          <cell r="B710" t="str">
            <v>F</v>
          </cell>
          <cell r="C710" t="str">
            <v>2.12.3.3.1.4</v>
          </cell>
          <cell r="D710" t="str">
            <v>Eletroduto Pvc Rosca S/Luva 20Mm - 3/4"</v>
          </cell>
          <cell r="E710" t="str">
            <v>pç</v>
          </cell>
          <cell r="F710">
            <v>8</v>
          </cell>
          <cell r="G710">
            <v>6.51</v>
          </cell>
          <cell r="H710">
            <v>52.08</v>
          </cell>
          <cell r="I710">
            <v>6.51</v>
          </cell>
          <cell r="J710">
            <v>52.08</v>
          </cell>
          <cell r="K710">
            <v>0</v>
          </cell>
          <cell r="L710" t="str">
            <v xml:space="preserve">   </v>
          </cell>
          <cell r="M710">
            <v>1</v>
          </cell>
          <cell r="N710">
            <v>0</v>
          </cell>
          <cell r="O710">
            <v>0</v>
          </cell>
          <cell r="P710" t="str">
            <v xml:space="preserve">   </v>
          </cell>
          <cell r="R710" t="str">
            <v>Comp330</v>
          </cell>
        </row>
        <row r="711">
          <cell r="A711">
            <v>4722</v>
          </cell>
          <cell r="B711" t="str">
            <v>F</v>
          </cell>
          <cell r="C711" t="str">
            <v>2.12.3.4.1.8</v>
          </cell>
          <cell r="D711" t="str">
            <v>Eletroduto Pvc Rosca S/Luva 20Mm - 3/4"</v>
          </cell>
          <cell r="E711" t="str">
            <v>pÇ</v>
          </cell>
          <cell r="F711">
            <v>6</v>
          </cell>
          <cell r="G711">
            <v>6.51</v>
          </cell>
          <cell r="H711">
            <v>39.06</v>
          </cell>
          <cell r="I711">
            <v>6.51</v>
          </cell>
          <cell r="J711">
            <v>39.06</v>
          </cell>
          <cell r="K711">
            <v>0</v>
          </cell>
          <cell r="L711" t="str">
            <v xml:space="preserve">   </v>
          </cell>
          <cell r="M711">
            <v>1</v>
          </cell>
          <cell r="N711">
            <v>0</v>
          </cell>
          <cell r="O711">
            <v>0</v>
          </cell>
          <cell r="P711" t="str">
            <v xml:space="preserve">   </v>
          </cell>
          <cell r="R711" t="str">
            <v>Comp330</v>
          </cell>
        </row>
        <row r="712">
          <cell r="A712">
            <v>4870</v>
          </cell>
          <cell r="B712" t="str">
            <v>F</v>
          </cell>
          <cell r="C712" t="str">
            <v>2.12.4.1.1.20</v>
          </cell>
          <cell r="D712" t="str">
            <v>Eletroduto Pvc Rosca S/Luva 20Mm - 3/4"</v>
          </cell>
          <cell r="E712" t="str">
            <v>pç</v>
          </cell>
          <cell r="F712">
            <v>3</v>
          </cell>
          <cell r="G712">
            <v>6.51</v>
          </cell>
          <cell r="H712">
            <v>19.53</v>
          </cell>
          <cell r="I712">
            <v>6.51</v>
          </cell>
          <cell r="J712">
            <v>19.53</v>
          </cell>
          <cell r="K712">
            <v>0</v>
          </cell>
          <cell r="L712" t="str">
            <v xml:space="preserve">   </v>
          </cell>
          <cell r="M712">
            <v>1</v>
          </cell>
          <cell r="N712">
            <v>0</v>
          </cell>
          <cell r="O712">
            <v>0</v>
          </cell>
          <cell r="P712" t="str">
            <v xml:space="preserve">   </v>
          </cell>
          <cell r="R712" t="str">
            <v>Comp330</v>
          </cell>
        </row>
        <row r="713">
          <cell r="A713">
            <v>4891</v>
          </cell>
          <cell r="B713" t="str">
            <v>F</v>
          </cell>
          <cell r="C713" t="str">
            <v>2.12.4.2.1.3</v>
          </cell>
          <cell r="D713" t="str">
            <v>Eletroduto Pvc Rosca S/Luva 20Mm - 3/4"</v>
          </cell>
          <cell r="E713" t="str">
            <v>pÇ</v>
          </cell>
          <cell r="F713">
            <v>42</v>
          </cell>
          <cell r="G713">
            <v>6.51</v>
          </cell>
          <cell r="H713">
            <v>273.42</v>
          </cell>
          <cell r="I713">
            <v>6.51</v>
          </cell>
          <cell r="J713">
            <v>273.42</v>
          </cell>
          <cell r="K713">
            <v>0</v>
          </cell>
          <cell r="L713" t="str">
            <v xml:space="preserve">   </v>
          </cell>
          <cell r="M713">
            <v>1</v>
          </cell>
          <cell r="N713">
            <v>0</v>
          </cell>
          <cell r="O713">
            <v>0</v>
          </cell>
          <cell r="P713" t="str">
            <v xml:space="preserve">   </v>
          </cell>
          <cell r="R713" t="str">
            <v>Comp330</v>
          </cell>
        </row>
        <row r="714">
          <cell r="A714">
            <v>4916</v>
          </cell>
          <cell r="B714" t="str">
            <v>F</v>
          </cell>
          <cell r="C714" t="str">
            <v>2.12.4.3.1.4</v>
          </cell>
          <cell r="D714" t="str">
            <v>Eletroduto Pvc Rosca S/Luva 20Mm - 3/4"</v>
          </cell>
          <cell r="E714" t="str">
            <v>pç</v>
          </cell>
          <cell r="F714">
            <v>8</v>
          </cell>
          <cell r="G714">
            <v>6.51</v>
          </cell>
          <cell r="H714">
            <v>52.08</v>
          </cell>
          <cell r="I714">
            <v>6.51</v>
          </cell>
          <cell r="J714">
            <v>52.08</v>
          </cell>
          <cell r="K714">
            <v>0</v>
          </cell>
          <cell r="L714" t="str">
            <v xml:space="preserve">   </v>
          </cell>
          <cell r="M714">
            <v>1</v>
          </cell>
          <cell r="N714">
            <v>0</v>
          </cell>
          <cell r="O714">
            <v>0</v>
          </cell>
          <cell r="P714" t="str">
            <v xml:space="preserve">   </v>
          </cell>
          <cell r="R714" t="str">
            <v>Comp330</v>
          </cell>
        </row>
        <row r="715">
          <cell r="A715">
            <v>4946</v>
          </cell>
          <cell r="B715" t="str">
            <v>F</v>
          </cell>
          <cell r="C715" t="str">
            <v>2.12.4.4.1.8</v>
          </cell>
          <cell r="D715" t="str">
            <v>Eletroduto Pvc Rosca S/Luva 20Mm - 3/4"</v>
          </cell>
          <cell r="E715" t="str">
            <v>pÇ</v>
          </cell>
          <cell r="F715">
            <v>6</v>
          </cell>
          <cell r="G715">
            <v>6.51</v>
          </cell>
          <cell r="H715">
            <v>39.06</v>
          </cell>
          <cell r="I715">
            <v>6.51</v>
          </cell>
          <cell r="J715">
            <v>39.06</v>
          </cell>
          <cell r="K715">
            <v>0</v>
          </cell>
          <cell r="L715" t="str">
            <v xml:space="preserve">   </v>
          </cell>
          <cell r="M715">
            <v>1</v>
          </cell>
          <cell r="N715">
            <v>0</v>
          </cell>
          <cell r="O715">
            <v>0</v>
          </cell>
          <cell r="P715" t="str">
            <v xml:space="preserve">   </v>
          </cell>
          <cell r="R715" t="str">
            <v>Comp330</v>
          </cell>
        </row>
        <row r="716">
          <cell r="A716">
            <v>5101</v>
          </cell>
          <cell r="B716" t="str">
            <v>F</v>
          </cell>
          <cell r="C716" t="str">
            <v>2.12.5.1.1.26</v>
          </cell>
          <cell r="D716" t="str">
            <v>Eletroduto Pvc Rosca S/Luva 20Mm - 3/4"</v>
          </cell>
          <cell r="E716" t="str">
            <v>pç</v>
          </cell>
          <cell r="F716">
            <v>3</v>
          </cell>
          <cell r="G716">
            <v>6.51</v>
          </cell>
          <cell r="H716">
            <v>19.53</v>
          </cell>
          <cell r="I716">
            <v>6.51</v>
          </cell>
          <cell r="J716">
            <v>19.53</v>
          </cell>
          <cell r="K716">
            <v>0</v>
          </cell>
          <cell r="L716" t="str">
            <v xml:space="preserve">   </v>
          </cell>
          <cell r="M716">
            <v>1</v>
          </cell>
          <cell r="N716">
            <v>0</v>
          </cell>
          <cell r="O716">
            <v>0</v>
          </cell>
          <cell r="P716" t="str">
            <v xml:space="preserve">   </v>
          </cell>
          <cell r="R716" t="str">
            <v>Comp330</v>
          </cell>
        </row>
        <row r="717">
          <cell r="A717">
            <v>5124</v>
          </cell>
          <cell r="B717" t="str">
            <v>F</v>
          </cell>
          <cell r="C717" t="str">
            <v>2.12.5.2.1.3</v>
          </cell>
          <cell r="D717" t="str">
            <v>Eletroduto Pvc Rosca S/Luva 20Mm - 3/4"</v>
          </cell>
          <cell r="E717" t="str">
            <v>pÇ</v>
          </cell>
          <cell r="F717">
            <v>42</v>
          </cell>
          <cell r="G717">
            <v>6.51</v>
          </cell>
          <cell r="H717">
            <v>273.42</v>
          </cell>
          <cell r="I717">
            <v>6.51</v>
          </cell>
          <cell r="J717">
            <v>273.42</v>
          </cell>
          <cell r="K717">
            <v>0</v>
          </cell>
          <cell r="L717" t="str">
            <v xml:space="preserve">   </v>
          </cell>
          <cell r="M717">
            <v>1</v>
          </cell>
          <cell r="N717">
            <v>0</v>
          </cell>
          <cell r="O717">
            <v>0</v>
          </cell>
          <cell r="P717" t="str">
            <v xml:space="preserve">   </v>
          </cell>
          <cell r="R717" t="str">
            <v>Comp330</v>
          </cell>
        </row>
        <row r="718">
          <cell r="A718">
            <v>5149</v>
          </cell>
          <cell r="B718" t="str">
            <v>F</v>
          </cell>
          <cell r="C718" t="str">
            <v>2.12.5.3.1.4</v>
          </cell>
          <cell r="D718" t="str">
            <v>Eletroduto Pvc Rosca S/Luva 20Mm - 3/4"</v>
          </cell>
          <cell r="E718" t="str">
            <v>pç</v>
          </cell>
          <cell r="F718">
            <v>8</v>
          </cell>
          <cell r="G718">
            <v>6.51</v>
          </cell>
          <cell r="H718">
            <v>52.08</v>
          </cell>
          <cell r="I718">
            <v>6.51</v>
          </cell>
          <cell r="J718">
            <v>52.08</v>
          </cell>
          <cell r="K718">
            <v>0</v>
          </cell>
          <cell r="L718" t="str">
            <v xml:space="preserve">   </v>
          </cell>
          <cell r="M718">
            <v>1</v>
          </cell>
          <cell r="N718">
            <v>0</v>
          </cell>
          <cell r="O718">
            <v>0</v>
          </cell>
          <cell r="P718" t="str">
            <v xml:space="preserve">   </v>
          </cell>
          <cell r="R718" t="str">
            <v>Comp330</v>
          </cell>
        </row>
        <row r="719">
          <cell r="A719">
            <v>5179</v>
          </cell>
          <cell r="B719" t="str">
            <v>F</v>
          </cell>
          <cell r="C719" t="str">
            <v>2.12.5.4.1.8</v>
          </cell>
          <cell r="D719" t="str">
            <v>Eletroduto Pvc Rosca S/Luva 20Mm - 3/4"</v>
          </cell>
          <cell r="E719" t="str">
            <v>pÇ</v>
          </cell>
          <cell r="F719">
            <v>6</v>
          </cell>
          <cell r="G719">
            <v>6.51</v>
          </cell>
          <cell r="H719">
            <v>39.06</v>
          </cell>
          <cell r="I719">
            <v>6.51</v>
          </cell>
          <cell r="J719">
            <v>39.06</v>
          </cell>
          <cell r="K719">
            <v>0</v>
          </cell>
          <cell r="L719" t="str">
            <v xml:space="preserve">   </v>
          </cell>
          <cell r="M719">
            <v>1</v>
          </cell>
          <cell r="N719">
            <v>0</v>
          </cell>
          <cell r="O719">
            <v>0</v>
          </cell>
          <cell r="P719" t="str">
            <v xml:space="preserve">   </v>
          </cell>
          <cell r="R719" t="str">
            <v>Comp330</v>
          </cell>
        </row>
        <row r="720">
          <cell r="A720">
            <v>5328</v>
          </cell>
          <cell r="B720" t="str">
            <v>F</v>
          </cell>
          <cell r="C720" t="str">
            <v>2.12.6.1.1.20</v>
          </cell>
          <cell r="D720" t="str">
            <v>Eletroduto Pvc Rosca S/Luva 20Mm - 3/4"</v>
          </cell>
          <cell r="E720" t="str">
            <v>pç</v>
          </cell>
          <cell r="F720">
            <v>3</v>
          </cell>
          <cell r="G720">
            <v>6.51</v>
          </cell>
          <cell r="H720">
            <v>19.53</v>
          </cell>
          <cell r="I720">
            <v>6.51</v>
          </cell>
          <cell r="J720">
            <v>19.53</v>
          </cell>
          <cell r="K720">
            <v>0</v>
          </cell>
          <cell r="L720" t="str">
            <v xml:space="preserve">   </v>
          </cell>
          <cell r="M720">
            <v>1</v>
          </cell>
          <cell r="N720">
            <v>0</v>
          </cell>
          <cell r="O720">
            <v>0</v>
          </cell>
          <cell r="P720" t="str">
            <v xml:space="preserve">   </v>
          </cell>
          <cell r="R720" t="str">
            <v>Comp330</v>
          </cell>
        </row>
        <row r="721">
          <cell r="A721">
            <v>5349</v>
          </cell>
          <cell r="B721" t="str">
            <v>F</v>
          </cell>
          <cell r="C721" t="str">
            <v>2.12.6.2.1.3</v>
          </cell>
          <cell r="D721" t="str">
            <v>Eletroduto Pvc Rosca S/Luva 20Mm - 3/4"</v>
          </cell>
          <cell r="E721" t="str">
            <v>pÇ</v>
          </cell>
          <cell r="F721">
            <v>42</v>
          </cell>
          <cell r="G721">
            <v>6.51</v>
          </cell>
          <cell r="H721">
            <v>273.42</v>
          </cell>
          <cell r="I721">
            <v>6.51</v>
          </cell>
          <cell r="J721">
            <v>273.42</v>
          </cell>
          <cell r="K721">
            <v>0</v>
          </cell>
          <cell r="L721" t="str">
            <v xml:space="preserve">   </v>
          </cell>
          <cell r="M721">
            <v>1</v>
          </cell>
          <cell r="N721">
            <v>0</v>
          </cell>
          <cell r="O721">
            <v>0</v>
          </cell>
          <cell r="P721" t="str">
            <v xml:space="preserve">   </v>
          </cell>
          <cell r="R721" t="str">
            <v>Comp330</v>
          </cell>
        </row>
        <row r="722">
          <cell r="A722">
            <v>5374</v>
          </cell>
          <cell r="B722" t="str">
            <v>F</v>
          </cell>
          <cell r="C722" t="str">
            <v>2.12.6.3.1.4</v>
          </cell>
          <cell r="D722" t="str">
            <v>Eletroduto Pvc Rosca S/Luva 20Mm - 3/4"</v>
          </cell>
          <cell r="E722" t="str">
            <v>pç</v>
          </cell>
          <cell r="F722">
            <v>8</v>
          </cell>
          <cell r="G722">
            <v>6.51</v>
          </cell>
          <cell r="H722">
            <v>52.08</v>
          </cell>
          <cell r="I722">
            <v>6.51</v>
          </cell>
          <cell r="J722">
            <v>52.08</v>
          </cell>
          <cell r="K722">
            <v>0</v>
          </cell>
          <cell r="L722" t="str">
            <v xml:space="preserve">   </v>
          </cell>
          <cell r="M722">
            <v>1</v>
          </cell>
          <cell r="N722">
            <v>0</v>
          </cell>
          <cell r="O722">
            <v>0</v>
          </cell>
          <cell r="P722" t="str">
            <v xml:space="preserve">   </v>
          </cell>
          <cell r="R722" t="str">
            <v>Comp330</v>
          </cell>
        </row>
        <row r="723">
          <cell r="A723">
            <v>5404</v>
          </cell>
          <cell r="B723" t="str">
            <v>F</v>
          </cell>
          <cell r="C723" t="str">
            <v>2.12.6.4.1.8</v>
          </cell>
          <cell r="D723" t="str">
            <v>Eletroduto Pvc Rosca S/Luva 20Mm - 3/4"</v>
          </cell>
          <cell r="E723" t="str">
            <v>pÇ</v>
          </cell>
          <cell r="F723">
            <v>6</v>
          </cell>
          <cell r="G723">
            <v>6.51</v>
          </cell>
          <cell r="H723">
            <v>39.06</v>
          </cell>
          <cell r="I723">
            <v>6.51</v>
          </cell>
          <cell r="J723">
            <v>39.06</v>
          </cell>
          <cell r="K723">
            <v>0</v>
          </cell>
          <cell r="L723" t="str">
            <v xml:space="preserve">   </v>
          </cell>
          <cell r="M723">
            <v>1</v>
          </cell>
          <cell r="N723">
            <v>0</v>
          </cell>
          <cell r="O723">
            <v>0</v>
          </cell>
          <cell r="P723" t="str">
            <v xml:space="preserve">   </v>
          </cell>
          <cell r="R723" t="str">
            <v>Comp330</v>
          </cell>
        </row>
        <row r="724">
          <cell r="A724">
            <v>5554</v>
          </cell>
          <cell r="B724" t="str">
            <v>F</v>
          </cell>
          <cell r="C724" t="str">
            <v>2.12.7.1.1.20</v>
          </cell>
          <cell r="D724" t="str">
            <v>Eletroduto Pvc Rosca S/Luva 20Mm - 3/4"</v>
          </cell>
          <cell r="E724" t="str">
            <v>pç</v>
          </cell>
          <cell r="F724">
            <v>3</v>
          </cell>
          <cell r="G724">
            <v>6.51</v>
          </cell>
          <cell r="H724">
            <v>19.53</v>
          </cell>
          <cell r="I724">
            <v>6.51</v>
          </cell>
          <cell r="J724">
            <v>19.53</v>
          </cell>
          <cell r="K724">
            <v>0</v>
          </cell>
          <cell r="L724" t="str">
            <v xml:space="preserve">   </v>
          </cell>
          <cell r="M724">
            <v>1</v>
          </cell>
          <cell r="N724">
            <v>0</v>
          </cell>
          <cell r="O724">
            <v>0</v>
          </cell>
          <cell r="P724" t="str">
            <v xml:space="preserve">   </v>
          </cell>
          <cell r="R724" t="str">
            <v>Comp330</v>
          </cell>
        </row>
        <row r="725">
          <cell r="A725">
            <v>5575</v>
          </cell>
          <cell r="B725" t="str">
            <v>F</v>
          </cell>
          <cell r="C725" t="str">
            <v>2.12.7.2.1.3</v>
          </cell>
          <cell r="D725" t="str">
            <v>Eletroduto Pvc Rosca S/Luva 20Mm - 3/4"</v>
          </cell>
          <cell r="E725" t="str">
            <v>pÇ</v>
          </cell>
          <cell r="F725">
            <v>42</v>
          </cell>
          <cell r="G725">
            <v>6.51</v>
          </cell>
          <cell r="H725">
            <v>273.42</v>
          </cell>
          <cell r="I725">
            <v>6.51</v>
          </cell>
          <cell r="J725">
            <v>273.42</v>
          </cell>
          <cell r="K725">
            <v>0</v>
          </cell>
          <cell r="L725" t="str">
            <v xml:space="preserve">   </v>
          </cell>
          <cell r="M725">
            <v>1</v>
          </cell>
          <cell r="N725">
            <v>0</v>
          </cell>
          <cell r="O725">
            <v>0</v>
          </cell>
          <cell r="P725" t="str">
            <v xml:space="preserve">   </v>
          </cell>
          <cell r="R725" t="str">
            <v>Comp330</v>
          </cell>
        </row>
        <row r="726">
          <cell r="A726">
            <v>5600</v>
          </cell>
          <cell r="B726" t="str">
            <v>F</v>
          </cell>
          <cell r="C726" t="str">
            <v>2.12.7.3.1.4</v>
          </cell>
          <cell r="D726" t="str">
            <v>Eletroduto Pvc Rosca S/Luva 20Mm - 3/4"</v>
          </cell>
          <cell r="E726" t="str">
            <v>pç</v>
          </cell>
          <cell r="F726">
            <v>8</v>
          </cell>
          <cell r="G726">
            <v>6.51</v>
          </cell>
          <cell r="H726">
            <v>52.08</v>
          </cell>
          <cell r="I726">
            <v>6.51</v>
          </cell>
          <cell r="J726">
            <v>52.08</v>
          </cell>
          <cell r="K726">
            <v>0</v>
          </cell>
          <cell r="L726" t="str">
            <v xml:space="preserve">   </v>
          </cell>
          <cell r="M726">
            <v>1</v>
          </cell>
          <cell r="N726">
            <v>0</v>
          </cell>
          <cell r="O726">
            <v>0</v>
          </cell>
          <cell r="P726" t="str">
            <v xml:space="preserve">   </v>
          </cell>
          <cell r="R726" t="str">
            <v>Comp330</v>
          </cell>
        </row>
        <row r="727">
          <cell r="A727">
            <v>5630</v>
          </cell>
          <cell r="B727" t="str">
            <v>F</v>
          </cell>
          <cell r="C727" t="str">
            <v>2.12.7.4.1.8</v>
          </cell>
          <cell r="D727" t="str">
            <v>Eletroduto Pvc Rosca S/Luva 20Mm - 3/4"</v>
          </cell>
          <cell r="E727" t="str">
            <v>pÇ</v>
          </cell>
          <cell r="F727">
            <v>6</v>
          </cell>
          <cell r="G727">
            <v>6.51</v>
          </cell>
          <cell r="H727">
            <v>39.06</v>
          </cell>
          <cell r="I727">
            <v>6.51</v>
          </cell>
          <cell r="J727">
            <v>39.06</v>
          </cell>
          <cell r="K727">
            <v>0</v>
          </cell>
          <cell r="L727" t="str">
            <v xml:space="preserve">   </v>
          </cell>
          <cell r="M727">
            <v>1</v>
          </cell>
          <cell r="N727">
            <v>0</v>
          </cell>
          <cell r="O727">
            <v>0</v>
          </cell>
          <cell r="P727" t="str">
            <v xml:space="preserve">   </v>
          </cell>
          <cell r="R727" t="str">
            <v>Comp330</v>
          </cell>
        </row>
        <row r="728">
          <cell r="A728">
            <v>1719</v>
          </cell>
          <cell r="B728" t="str">
            <v>F</v>
          </cell>
          <cell r="C728" t="str">
            <v>1.16.5.1.29</v>
          </cell>
          <cell r="D728" t="str">
            <v>Eletroduto de PVC rígido rosqueável DN 4" ( 3 metros )</v>
          </cell>
          <cell r="E728" t="str">
            <v>pç</v>
          </cell>
          <cell r="F728">
            <v>4</v>
          </cell>
          <cell r="G728">
            <v>90.91</v>
          </cell>
          <cell r="H728">
            <v>363.64</v>
          </cell>
          <cell r="I728">
            <v>90.91</v>
          </cell>
          <cell r="J728">
            <v>363.64</v>
          </cell>
          <cell r="K728">
            <v>0</v>
          </cell>
          <cell r="L728" t="str">
            <v xml:space="preserve">   </v>
          </cell>
          <cell r="M728">
            <v>1</v>
          </cell>
          <cell r="N728">
            <v>0</v>
          </cell>
          <cell r="O728">
            <v>0</v>
          </cell>
          <cell r="P728" t="str">
            <v xml:space="preserve">   </v>
          </cell>
          <cell r="R728" t="str">
            <v>Comp337</v>
          </cell>
        </row>
        <row r="729">
          <cell r="A729">
            <v>4308</v>
          </cell>
          <cell r="B729" t="str">
            <v>F</v>
          </cell>
          <cell r="C729" t="str">
            <v>2.12.1.1.1.30</v>
          </cell>
          <cell r="D729" t="str">
            <v>Eletroduto de PVC rígido rosqueável DN 4" ( 3 metros )</v>
          </cell>
          <cell r="E729" t="str">
            <v>pç</v>
          </cell>
          <cell r="F729">
            <v>4</v>
          </cell>
          <cell r="G729">
            <v>90.91</v>
          </cell>
          <cell r="H729">
            <v>363.64</v>
          </cell>
          <cell r="I729">
            <v>90.91</v>
          </cell>
          <cell r="J729">
            <v>363.64</v>
          </cell>
          <cell r="K729">
            <v>0</v>
          </cell>
          <cell r="L729" t="str">
            <v xml:space="preserve">   </v>
          </cell>
          <cell r="M729">
            <v>1</v>
          </cell>
          <cell r="N729">
            <v>0</v>
          </cell>
          <cell r="O729">
            <v>0</v>
          </cell>
          <cell r="P729" t="str">
            <v xml:space="preserve">   </v>
          </cell>
          <cell r="R729" t="str">
            <v>Comp337</v>
          </cell>
        </row>
        <row r="730">
          <cell r="A730">
            <v>4341</v>
          </cell>
          <cell r="B730" t="str">
            <v>F</v>
          </cell>
          <cell r="C730" t="str">
            <v>2.12.1.3.1.11</v>
          </cell>
          <cell r="D730" t="str">
            <v>Eletroduto de PVC rígido rosqueável DN 4" ( 3 metros )</v>
          </cell>
          <cell r="E730" t="str">
            <v>pç</v>
          </cell>
          <cell r="F730">
            <v>4</v>
          </cell>
          <cell r="G730">
            <v>90.91</v>
          </cell>
          <cell r="H730">
            <v>363.64</v>
          </cell>
          <cell r="I730">
            <v>90.91</v>
          </cell>
          <cell r="J730">
            <v>363.64</v>
          </cell>
          <cell r="K730">
            <v>0</v>
          </cell>
          <cell r="L730" t="str">
            <v xml:space="preserve">   </v>
          </cell>
          <cell r="M730">
            <v>1</v>
          </cell>
          <cell r="N730">
            <v>0</v>
          </cell>
          <cell r="O730">
            <v>0</v>
          </cell>
          <cell r="P730" t="str">
            <v xml:space="preserve">   </v>
          </cell>
          <cell r="R730" t="str">
            <v>Comp337</v>
          </cell>
        </row>
        <row r="731">
          <cell r="A731">
            <v>5105</v>
          </cell>
          <cell r="B731" t="str">
            <v>F</v>
          </cell>
          <cell r="C731" t="str">
            <v>2.12.5.1.1.30</v>
          </cell>
          <cell r="D731" t="str">
            <v>Eletroduto de PVC rígido rosqueável DN 4" ( 3 metros )</v>
          </cell>
          <cell r="E731" t="str">
            <v>pç</v>
          </cell>
          <cell r="F731">
            <v>4</v>
          </cell>
          <cell r="G731">
            <v>90.91</v>
          </cell>
          <cell r="H731">
            <v>363.64</v>
          </cell>
          <cell r="I731">
            <v>90.91</v>
          </cell>
          <cell r="J731">
            <v>363.64</v>
          </cell>
          <cell r="K731">
            <v>0</v>
          </cell>
          <cell r="L731" t="str">
            <v xml:space="preserve">   </v>
          </cell>
          <cell r="M731">
            <v>1</v>
          </cell>
          <cell r="N731">
            <v>0</v>
          </cell>
          <cell r="O731">
            <v>0</v>
          </cell>
          <cell r="P731" t="str">
            <v xml:space="preserve">   </v>
          </cell>
          <cell r="R731" t="str">
            <v>Comp337</v>
          </cell>
        </row>
        <row r="732">
          <cell r="A732">
            <v>5127</v>
          </cell>
          <cell r="B732" t="str">
            <v>F</v>
          </cell>
          <cell r="C732" t="str">
            <v>2.12.5.2.1.6</v>
          </cell>
          <cell r="D732" t="str">
            <v>Eletroduto de PVC rígido rosqueável DN 4" ( 3 metros )</v>
          </cell>
          <cell r="E732" t="str">
            <v>pç</v>
          </cell>
          <cell r="F732">
            <v>4</v>
          </cell>
          <cell r="G732">
            <v>90.91</v>
          </cell>
          <cell r="H732">
            <v>363.64</v>
          </cell>
          <cell r="I732">
            <v>90.91</v>
          </cell>
          <cell r="J732">
            <v>363.64</v>
          </cell>
          <cell r="K732">
            <v>0</v>
          </cell>
          <cell r="L732" t="str">
            <v xml:space="preserve">   </v>
          </cell>
          <cell r="M732">
            <v>1</v>
          </cell>
          <cell r="N732">
            <v>0</v>
          </cell>
          <cell r="O732">
            <v>0</v>
          </cell>
          <cell r="P732" t="str">
            <v xml:space="preserve">   </v>
          </cell>
          <cell r="R732" t="str">
            <v>Comp337</v>
          </cell>
        </row>
        <row r="733">
          <cell r="A733">
            <v>5156</v>
          </cell>
          <cell r="B733" t="str">
            <v>F</v>
          </cell>
          <cell r="C733" t="str">
            <v>2.12.5.3.1.11</v>
          </cell>
          <cell r="D733" t="str">
            <v>Eletroduto de PVC rígido rosqueável DN 4" ( 3 metros )</v>
          </cell>
          <cell r="E733" t="str">
            <v>pç</v>
          </cell>
          <cell r="F733">
            <v>4</v>
          </cell>
          <cell r="G733">
            <v>90.91</v>
          </cell>
          <cell r="H733">
            <v>363.64</v>
          </cell>
          <cell r="I733">
            <v>90.91</v>
          </cell>
          <cell r="J733">
            <v>363.64</v>
          </cell>
          <cell r="K733">
            <v>0</v>
          </cell>
          <cell r="L733" t="str">
            <v xml:space="preserve">   </v>
          </cell>
          <cell r="M733">
            <v>1</v>
          </cell>
          <cell r="N733">
            <v>0</v>
          </cell>
          <cell r="O733">
            <v>0</v>
          </cell>
          <cell r="P733" t="str">
            <v xml:space="preserve">   </v>
          </cell>
          <cell r="R733" t="str">
            <v>Comp337</v>
          </cell>
        </row>
        <row r="734">
          <cell r="A734">
            <v>1105</v>
          </cell>
          <cell r="B734" t="str">
            <v>F</v>
          </cell>
          <cell r="C734" t="str">
            <v>1.9.3.1.11</v>
          </cell>
          <cell r="D734" t="str">
            <v>Estação base vhf completa (rádio, modem, antena, mastro e acessórios)</v>
          </cell>
          <cell r="E734" t="str">
            <v>un</v>
          </cell>
          <cell r="F734">
            <v>1</v>
          </cell>
          <cell r="G734">
            <v>14700</v>
          </cell>
          <cell r="H734">
            <v>14700</v>
          </cell>
          <cell r="I734">
            <v>14700</v>
          </cell>
          <cell r="J734">
            <v>14700</v>
          </cell>
          <cell r="K734">
            <v>0</v>
          </cell>
          <cell r="L734" t="str">
            <v xml:space="preserve">   </v>
          </cell>
          <cell r="M734">
            <v>1</v>
          </cell>
          <cell r="N734">
            <v>0</v>
          </cell>
          <cell r="O734">
            <v>0</v>
          </cell>
          <cell r="P734" t="str">
            <v xml:space="preserve">   </v>
          </cell>
          <cell r="R734" t="str">
            <v>Comp338</v>
          </cell>
        </row>
        <row r="735">
          <cell r="A735">
            <v>1127</v>
          </cell>
          <cell r="B735" t="str">
            <v>F</v>
          </cell>
          <cell r="C735" t="str">
            <v>1.9.3.3.7</v>
          </cell>
          <cell r="D735" t="str">
            <v>Estação base vhf completa (rádio, modem, antena, mastro e acessórios)</v>
          </cell>
          <cell r="E735" t="str">
            <v>UN</v>
          </cell>
          <cell r="F735">
            <v>1</v>
          </cell>
          <cell r="G735">
            <v>14700</v>
          </cell>
          <cell r="H735">
            <v>14700</v>
          </cell>
          <cell r="I735">
            <v>14700</v>
          </cell>
          <cell r="J735">
            <v>14700</v>
          </cell>
          <cell r="K735">
            <v>0</v>
          </cell>
          <cell r="L735" t="str">
            <v xml:space="preserve">   </v>
          </cell>
          <cell r="M735">
            <v>1</v>
          </cell>
          <cell r="N735">
            <v>0</v>
          </cell>
          <cell r="O735">
            <v>0</v>
          </cell>
          <cell r="P735" t="str">
            <v xml:space="preserve">   </v>
          </cell>
          <cell r="R735" t="str">
            <v>Comp338</v>
          </cell>
        </row>
        <row r="736">
          <cell r="A736">
            <v>1181</v>
          </cell>
          <cell r="B736" t="str">
            <v>F</v>
          </cell>
          <cell r="C736" t="str">
            <v>1.10.3.1.11</v>
          </cell>
          <cell r="D736" t="str">
            <v>Estação base vhf completa (rádio, modem, antena, mastro e acessórios)</v>
          </cell>
          <cell r="E736" t="str">
            <v>un</v>
          </cell>
          <cell r="F736">
            <v>1</v>
          </cell>
          <cell r="G736">
            <v>14700</v>
          </cell>
          <cell r="H736">
            <v>14700</v>
          </cell>
          <cell r="I736">
            <v>14700</v>
          </cell>
          <cell r="J736">
            <v>14700</v>
          </cell>
          <cell r="K736">
            <v>0</v>
          </cell>
          <cell r="L736" t="str">
            <v xml:space="preserve">   </v>
          </cell>
          <cell r="M736">
            <v>1</v>
          </cell>
          <cell r="N736">
            <v>0</v>
          </cell>
          <cell r="O736">
            <v>0</v>
          </cell>
          <cell r="P736" t="str">
            <v xml:space="preserve">   </v>
          </cell>
          <cell r="R736" t="str">
            <v>Comp338</v>
          </cell>
        </row>
        <row r="737">
          <cell r="A737">
            <v>1238</v>
          </cell>
          <cell r="B737" t="str">
            <v>F</v>
          </cell>
          <cell r="C737" t="str">
            <v>1.11.3.1.11</v>
          </cell>
          <cell r="D737" t="str">
            <v>Estação base vhf completa (rádio, modem, antena, mastro e acessórios)</v>
          </cell>
          <cell r="E737" t="str">
            <v>un</v>
          </cell>
          <cell r="F737">
            <v>1</v>
          </cell>
          <cell r="G737">
            <v>14700</v>
          </cell>
          <cell r="H737">
            <v>14700</v>
          </cell>
          <cell r="I737">
            <v>14700</v>
          </cell>
          <cell r="J737">
            <v>14700</v>
          </cell>
          <cell r="K737">
            <v>0</v>
          </cell>
          <cell r="L737" t="str">
            <v xml:space="preserve">   </v>
          </cell>
          <cell r="M737">
            <v>1</v>
          </cell>
          <cell r="N737">
            <v>0</v>
          </cell>
          <cell r="O737">
            <v>0</v>
          </cell>
          <cell r="P737" t="str">
            <v xml:space="preserve">   </v>
          </cell>
          <cell r="R737" t="str">
            <v>Comp338</v>
          </cell>
        </row>
        <row r="738">
          <cell r="A738">
            <v>1260</v>
          </cell>
          <cell r="B738" t="str">
            <v>F</v>
          </cell>
          <cell r="C738" t="str">
            <v>1.11.5.7</v>
          </cell>
          <cell r="D738" t="str">
            <v>Estação base vhf completa (rádio, modem, antena, mastro e acessórios)</v>
          </cell>
          <cell r="E738" t="str">
            <v>UN</v>
          </cell>
          <cell r="F738">
            <v>1</v>
          </cell>
          <cell r="G738">
            <v>14700</v>
          </cell>
          <cell r="H738">
            <v>14700</v>
          </cell>
          <cell r="I738">
            <v>14700</v>
          </cell>
          <cell r="J738">
            <v>14700</v>
          </cell>
          <cell r="K738">
            <v>0</v>
          </cell>
          <cell r="L738" t="str">
            <v xml:space="preserve">   </v>
          </cell>
          <cell r="M738">
            <v>1</v>
          </cell>
          <cell r="N738">
            <v>0</v>
          </cell>
          <cell r="O738">
            <v>0</v>
          </cell>
          <cell r="P738" t="str">
            <v xml:space="preserve">   </v>
          </cell>
          <cell r="R738" t="str">
            <v>Comp338</v>
          </cell>
        </row>
        <row r="739">
          <cell r="A739">
            <v>1314</v>
          </cell>
          <cell r="B739" t="str">
            <v>F</v>
          </cell>
          <cell r="C739" t="str">
            <v>1.12.3.1.11</v>
          </cell>
          <cell r="D739" t="str">
            <v>Estação base vhf completa (rádio, modem, antena, mastro e acessórios)</v>
          </cell>
          <cell r="E739" t="str">
            <v>un</v>
          </cell>
          <cell r="F739">
            <v>1</v>
          </cell>
          <cell r="G739">
            <v>14700</v>
          </cell>
          <cell r="H739">
            <v>14700</v>
          </cell>
          <cell r="I739">
            <v>14700</v>
          </cell>
          <cell r="J739">
            <v>14700</v>
          </cell>
          <cell r="K739">
            <v>0</v>
          </cell>
          <cell r="L739" t="str">
            <v xml:space="preserve">   </v>
          </cell>
          <cell r="M739">
            <v>1</v>
          </cell>
          <cell r="N739">
            <v>0</v>
          </cell>
          <cell r="O739">
            <v>0</v>
          </cell>
          <cell r="P739" t="str">
            <v xml:space="preserve">   </v>
          </cell>
          <cell r="R739" t="str">
            <v>Comp338</v>
          </cell>
        </row>
        <row r="740">
          <cell r="A740">
            <v>1336</v>
          </cell>
          <cell r="B740" t="str">
            <v>F</v>
          </cell>
          <cell r="C740" t="str">
            <v>1.12.5.7</v>
          </cell>
          <cell r="D740" t="str">
            <v>Estação base vhf completa (rádio, modem, antena, mastro e acessórios)</v>
          </cell>
          <cell r="E740" t="str">
            <v>UN</v>
          </cell>
          <cell r="F740">
            <v>1</v>
          </cell>
          <cell r="G740">
            <v>14700</v>
          </cell>
          <cell r="H740">
            <v>14700</v>
          </cell>
          <cell r="I740">
            <v>14700</v>
          </cell>
          <cell r="J740">
            <v>14700</v>
          </cell>
          <cell r="K740">
            <v>0</v>
          </cell>
          <cell r="L740" t="str">
            <v xml:space="preserve">   </v>
          </cell>
          <cell r="M740">
            <v>1</v>
          </cell>
          <cell r="N740">
            <v>0</v>
          </cell>
          <cell r="O740">
            <v>0</v>
          </cell>
          <cell r="P740" t="str">
            <v xml:space="preserve">   </v>
          </cell>
          <cell r="R740" t="str">
            <v>Comp338</v>
          </cell>
        </row>
        <row r="741">
          <cell r="A741">
            <v>1712</v>
          </cell>
          <cell r="B741" t="str">
            <v>F</v>
          </cell>
          <cell r="C741" t="str">
            <v>1.16.5.1.22</v>
          </cell>
          <cell r="D741" t="str">
            <v>Esticador, aço galvanizado gancho olhal</v>
          </cell>
          <cell r="E741" t="str">
            <v>un</v>
          </cell>
          <cell r="F741">
            <v>4</v>
          </cell>
          <cell r="G741">
            <v>56</v>
          </cell>
          <cell r="H741">
            <v>224</v>
          </cell>
          <cell r="I741">
            <v>56</v>
          </cell>
          <cell r="J741">
            <v>224</v>
          </cell>
          <cell r="K741">
            <v>0</v>
          </cell>
          <cell r="L741" t="str">
            <v xml:space="preserve">   </v>
          </cell>
          <cell r="M741">
            <v>1</v>
          </cell>
          <cell r="N741">
            <v>0</v>
          </cell>
          <cell r="O741">
            <v>0</v>
          </cell>
          <cell r="P741" t="str">
            <v xml:space="preserve">   </v>
          </cell>
          <cell r="R741" t="str">
            <v>Comp339</v>
          </cell>
        </row>
        <row r="742">
          <cell r="A742">
            <v>4301</v>
          </cell>
          <cell r="B742" t="str">
            <v>F</v>
          </cell>
          <cell r="C742" t="str">
            <v>2.12.1.1.1.23</v>
          </cell>
          <cell r="D742" t="str">
            <v>Esticador, aço galvanizado gancho olhal</v>
          </cell>
          <cell r="E742" t="str">
            <v>un</v>
          </cell>
          <cell r="F742">
            <v>4</v>
          </cell>
          <cell r="G742">
            <v>56</v>
          </cell>
          <cell r="H742">
            <v>224</v>
          </cell>
          <cell r="I742">
            <v>56</v>
          </cell>
          <cell r="J742">
            <v>224</v>
          </cell>
          <cell r="K742">
            <v>0</v>
          </cell>
          <cell r="L742" t="str">
            <v xml:space="preserve">   </v>
          </cell>
          <cell r="M742">
            <v>1</v>
          </cell>
          <cell r="N742">
            <v>0</v>
          </cell>
          <cell r="O742">
            <v>0</v>
          </cell>
          <cell r="P742" t="str">
            <v xml:space="preserve">   </v>
          </cell>
          <cell r="R742" t="str">
            <v>Comp339</v>
          </cell>
        </row>
        <row r="743">
          <cell r="A743">
            <v>5098</v>
          </cell>
          <cell r="B743" t="str">
            <v>F</v>
          </cell>
          <cell r="C743" t="str">
            <v>2.12.5.1.1.23</v>
          </cell>
          <cell r="D743" t="str">
            <v>Esticador, aço galvanizado gancho olhal</v>
          </cell>
          <cell r="E743" t="str">
            <v>un</v>
          </cell>
          <cell r="F743">
            <v>4</v>
          </cell>
          <cell r="G743">
            <v>56</v>
          </cell>
          <cell r="H743">
            <v>224</v>
          </cell>
          <cell r="I743">
            <v>56</v>
          </cell>
          <cell r="J743">
            <v>224</v>
          </cell>
          <cell r="K743">
            <v>0</v>
          </cell>
          <cell r="L743" t="str">
            <v xml:space="preserve">   </v>
          </cell>
          <cell r="M743">
            <v>1</v>
          </cell>
          <cell r="N743">
            <v>0</v>
          </cell>
          <cell r="O743">
            <v>0</v>
          </cell>
          <cell r="P743" t="str">
            <v xml:space="preserve">   </v>
          </cell>
          <cell r="R743" t="str">
            <v>Comp339</v>
          </cell>
        </row>
        <row r="744">
          <cell r="A744">
            <v>36</v>
          </cell>
          <cell r="B744" t="str">
            <v>F</v>
          </cell>
          <cell r="C744" t="str">
            <v>1.1.1.3.4</v>
          </cell>
          <cell r="D744" t="str">
            <v>Exames médicos</v>
          </cell>
          <cell r="E744" t="str">
            <v>un</v>
          </cell>
          <cell r="F744">
            <v>200</v>
          </cell>
          <cell r="G744">
            <v>60</v>
          </cell>
          <cell r="H744">
            <v>12000</v>
          </cell>
          <cell r="I744">
            <v>60</v>
          </cell>
          <cell r="J744">
            <v>12000</v>
          </cell>
          <cell r="K744">
            <v>0</v>
          </cell>
          <cell r="L744" t="str">
            <v xml:space="preserve">   </v>
          </cell>
          <cell r="M744">
            <v>1</v>
          </cell>
          <cell r="N744">
            <v>0</v>
          </cell>
          <cell r="O744">
            <v>0</v>
          </cell>
          <cell r="P744" t="str">
            <v xml:space="preserve">   </v>
          </cell>
          <cell r="R744" t="str">
            <v>Comp340</v>
          </cell>
        </row>
        <row r="745">
          <cell r="A745">
            <v>1988</v>
          </cell>
          <cell r="B745" t="str">
            <v>F</v>
          </cell>
          <cell r="C745" t="str">
            <v>2.1.1.3.4</v>
          </cell>
          <cell r="D745" t="str">
            <v>Exames médicos</v>
          </cell>
          <cell r="E745" t="str">
            <v>un</v>
          </cell>
          <cell r="F745">
            <v>400</v>
          </cell>
          <cell r="G745">
            <v>60</v>
          </cell>
          <cell r="H745">
            <v>24000</v>
          </cell>
          <cell r="I745">
            <v>60</v>
          </cell>
          <cell r="J745">
            <v>24000</v>
          </cell>
          <cell r="K745">
            <v>0</v>
          </cell>
          <cell r="L745" t="str">
            <v xml:space="preserve">   </v>
          </cell>
          <cell r="M745">
            <v>1</v>
          </cell>
          <cell r="N745">
            <v>0</v>
          </cell>
          <cell r="O745">
            <v>0</v>
          </cell>
          <cell r="P745" t="str">
            <v xml:space="preserve">   </v>
          </cell>
          <cell r="R745" t="str">
            <v>Comp340</v>
          </cell>
        </row>
        <row r="746">
          <cell r="A746">
            <v>4349</v>
          </cell>
          <cell r="B746" t="str">
            <v>F</v>
          </cell>
          <cell r="C746" t="str">
            <v>2.12.1.3.1.19</v>
          </cell>
          <cell r="D746" t="str">
            <v>Extintor De Incendio C/ Carga Gas Carbonico Co2 6Kg</v>
          </cell>
          <cell r="E746" t="str">
            <v>un</v>
          </cell>
          <cell r="F746">
            <v>2</v>
          </cell>
          <cell r="G746">
            <v>561.21</v>
          </cell>
          <cell r="H746">
            <v>1122.42</v>
          </cell>
          <cell r="I746">
            <v>561.21</v>
          </cell>
          <cell r="J746">
            <v>1122.42</v>
          </cell>
          <cell r="K746">
            <v>0</v>
          </cell>
          <cell r="L746" t="str">
            <v xml:space="preserve">   </v>
          </cell>
          <cell r="M746">
            <v>1</v>
          </cell>
          <cell r="N746">
            <v>0</v>
          </cell>
          <cell r="O746">
            <v>0</v>
          </cell>
          <cell r="P746" t="str">
            <v xml:space="preserve">   </v>
          </cell>
          <cell r="R746" t="str">
            <v>10889</v>
          </cell>
        </row>
        <row r="747">
          <cell r="A747">
            <v>4481</v>
          </cell>
          <cell r="B747" t="str">
            <v>F</v>
          </cell>
          <cell r="C747" t="str">
            <v>2.12.2.3.1.19</v>
          </cell>
          <cell r="D747" t="str">
            <v>Extintor De Incendio C/ Carga Gas Carbonico Co2 6Kg</v>
          </cell>
          <cell r="E747" t="str">
            <v>un</v>
          </cell>
          <cell r="F747">
            <v>2</v>
          </cell>
          <cell r="G747">
            <v>561.21</v>
          </cell>
          <cell r="H747">
            <v>1122.42</v>
          </cell>
          <cell r="I747">
            <v>561.21</v>
          </cell>
          <cell r="J747">
            <v>1122.42</v>
          </cell>
          <cell r="K747">
            <v>0</v>
          </cell>
          <cell r="L747" t="str">
            <v xml:space="preserve">   </v>
          </cell>
          <cell r="M747">
            <v>1</v>
          </cell>
          <cell r="N747">
            <v>0</v>
          </cell>
          <cell r="O747">
            <v>0</v>
          </cell>
          <cell r="P747" t="str">
            <v xml:space="preserve">   </v>
          </cell>
          <cell r="R747" t="str">
            <v>10889</v>
          </cell>
        </row>
        <row r="748">
          <cell r="A748">
            <v>4707</v>
          </cell>
          <cell r="B748" t="str">
            <v>F</v>
          </cell>
          <cell r="C748" t="str">
            <v>2.12.3.3.1.19</v>
          </cell>
          <cell r="D748" t="str">
            <v>Extintor De Incendio C/ Carga Gas Carbonico Co2 6Kg</v>
          </cell>
          <cell r="E748" t="str">
            <v>un</v>
          </cell>
          <cell r="F748">
            <v>2</v>
          </cell>
          <cell r="G748">
            <v>561.21</v>
          </cell>
          <cell r="H748">
            <v>1122.42</v>
          </cell>
          <cell r="I748">
            <v>561.21</v>
          </cell>
          <cell r="J748">
            <v>1122.42</v>
          </cell>
          <cell r="K748">
            <v>0</v>
          </cell>
          <cell r="L748" t="str">
            <v xml:space="preserve">   </v>
          </cell>
          <cell r="M748">
            <v>1</v>
          </cell>
          <cell r="N748">
            <v>0</v>
          </cell>
          <cell r="O748">
            <v>0</v>
          </cell>
          <cell r="P748" t="str">
            <v xml:space="preserve">   </v>
          </cell>
          <cell r="R748" t="str">
            <v>10889</v>
          </cell>
        </row>
        <row r="749">
          <cell r="A749">
            <v>4931</v>
          </cell>
          <cell r="B749" t="str">
            <v>F</v>
          </cell>
          <cell r="C749" t="str">
            <v>2.12.4.3.1.19</v>
          </cell>
          <cell r="D749" t="str">
            <v>Extintor De Incendio C/ Carga Gas Carbonico Co2 6Kg</v>
          </cell>
          <cell r="E749" t="str">
            <v>un</v>
          </cell>
          <cell r="F749">
            <v>2</v>
          </cell>
          <cell r="G749">
            <v>561.21</v>
          </cell>
          <cell r="H749">
            <v>1122.42</v>
          </cell>
          <cell r="I749">
            <v>561.21</v>
          </cell>
          <cell r="J749">
            <v>1122.42</v>
          </cell>
          <cell r="K749">
            <v>0</v>
          </cell>
          <cell r="L749" t="str">
            <v xml:space="preserve">   </v>
          </cell>
          <cell r="M749">
            <v>1</v>
          </cell>
          <cell r="N749">
            <v>0</v>
          </cell>
          <cell r="O749">
            <v>0</v>
          </cell>
          <cell r="P749" t="str">
            <v xml:space="preserve">   </v>
          </cell>
          <cell r="R749" t="str">
            <v>10889</v>
          </cell>
        </row>
        <row r="750">
          <cell r="A750">
            <v>5164</v>
          </cell>
          <cell r="B750" t="str">
            <v>F</v>
          </cell>
          <cell r="C750" t="str">
            <v>2.12.5.3.1.19</v>
          </cell>
          <cell r="D750" t="str">
            <v>Extintor De Incendio C/ Carga Gas Carbonico Co2 6Kg</v>
          </cell>
          <cell r="E750" t="str">
            <v>un</v>
          </cell>
          <cell r="F750">
            <v>2</v>
          </cell>
          <cell r="G750">
            <v>561.21</v>
          </cell>
          <cell r="H750">
            <v>1122.42</v>
          </cell>
          <cell r="I750">
            <v>561.21</v>
          </cell>
          <cell r="J750">
            <v>1122.42</v>
          </cell>
          <cell r="K750">
            <v>0</v>
          </cell>
          <cell r="L750" t="str">
            <v xml:space="preserve">   </v>
          </cell>
          <cell r="M750">
            <v>1</v>
          </cell>
          <cell r="N750">
            <v>0</v>
          </cell>
          <cell r="O750">
            <v>0</v>
          </cell>
          <cell r="P750" t="str">
            <v xml:space="preserve">   </v>
          </cell>
          <cell r="R750" t="str">
            <v>10889</v>
          </cell>
        </row>
        <row r="751">
          <cell r="A751">
            <v>5389</v>
          </cell>
          <cell r="B751" t="str">
            <v>F</v>
          </cell>
          <cell r="C751" t="str">
            <v>2.12.6.3.1.19</v>
          </cell>
          <cell r="D751" t="str">
            <v>Extintor De Incendio C/ Carga Gas Carbonico Co2 6Kg</v>
          </cell>
          <cell r="E751" t="str">
            <v>un</v>
          </cell>
          <cell r="F751">
            <v>2</v>
          </cell>
          <cell r="G751">
            <v>561.21</v>
          </cell>
          <cell r="H751">
            <v>1122.42</v>
          </cell>
          <cell r="I751">
            <v>561.21</v>
          </cell>
          <cell r="J751">
            <v>1122.42</v>
          </cell>
          <cell r="K751">
            <v>0</v>
          </cell>
          <cell r="L751" t="str">
            <v xml:space="preserve">   </v>
          </cell>
          <cell r="M751">
            <v>1</v>
          </cell>
          <cell r="N751">
            <v>0</v>
          </cell>
          <cell r="O751">
            <v>0</v>
          </cell>
          <cell r="P751" t="str">
            <v xml:space="preserve">   </v>
          </cell>
          <cell r="R751" t="str">
            <v>10889</v>
          </cell>
        </row>
        <row r="752">
          <cell r="A752">
            <v>5615</v>
          </cell>
          <cell r="B752" t="str">
            <v>F</v>
          </cell>
          <cell r="C752" t="str">
            <v>2.12.7.3.1.19</v>
          </cell>
          <cell r="D752" t="str">
            <v>Extintor De Incendio C/ Carga Gas Carbonico Co2 6Kg</v>
          </cell>
          <cell r="E752" t="str">
            <v>un</v>
          </cell>
          <cell r="F752">
            <v>2</v>
          </cell>
          <cell r="G752">
            <v>561.21</v>
          </cell>
          <cell r="H752">
            <v>1122.42</v>
          </cell>
          <cell r="I752">
            <v>561.21</v>
          </cell>
          <cell r="J752">
            <v>1122.42</v>
          </cell>
          <cell r="K752">
            <v>0</v>
          </cell>
          <cell r="L752" t="str">
            <v xml:space="preserve">   </v>
          </cell>
          <cell r="M752">
            <v>1</v>
          </cell>
          <cell r="N752">
            <v>0</v>
          </cell>
          <cell r="O752">
            <v>0</v>
          </cell>
          <cell r="P752" t="str">
            <v xml:space="preserve">   </v>
          </cell>
          <cell r="R752" t="str">
            <v>10889</v>
          </cell>
        </row>
        <row r="753">
          <cell r="A753">
            <v>684</v>
          </cell>
          <cell r="B753" t="str">
            <v>F</v>
          </cell>
          <cell r="C753" t="str">
            <v>1.8.3.4.1.15</v>
          </cell>
          <cell r="D753" t="str">
            <v>Extremidade Fofo Flange E Bolsa Jgs Pn-10 Dn 200 Inclusive Anel Borracha</v>
          </cell>
          <cell r="E753" t="str">
            <v>pç</v>
          </cell>
          <cell r="F753">
            <v>2</v>
          </cell>
          <cell r="G753">
            <v>478.57</v>
          </cell>
          <cell r="H753">
            <v>957.14</v>
          </cell>
          <cell r="I753">
            <v>478.57</v>
          </cell>
          <cell r="J753">
            <v>957.14</v>
          </cell>
          <cell r="K753">
            <v>0</v>
          </cell>
          <cell r="L753" t="str">
            <v xml:space="preserve">   </v>
          </cell>
          <cell r="M753">
            <v>1</v>
          </cell>
          <cell r="N753">
            <v>0</v>
          </cell>
          <cell r="O753">
            <v>0</v>
          </cell>
          <cell r="P753" t="str">
            <v xml:space="preserve">   </v>
          </cell>
          <cell r="R753" t="str">
            <v>15008</v>
          </cell>
        </row>
        <row r="754">
          <cell r="A754">
            <v>823</v>
          </cell>
          <cell r="B754" t="str">
            <v>F</v>
          </cell>
          <cell r="C754" t="str">
            <v>1.8.4.4.1.16</v>
          </cell>
          <cell r="D754" t="str">
            <v>Extremidade Fofo Flange E Bolsa Jgs Pn-10 Dn 200 Inclusive Anel Borracha</v>
          </cell>
          <cell r="E754" t="str">
            <v>pç</v>
          </cell>
          <cell r="F754">
            <v>2</v>
          </cell>
          <cell r="G754">
            <v>478.57</v>
          </cell>
          <cell r="H754">
            <v>957.14</v>
          </cell>
          <cell r="I754">
            <v>478.57</v>
          </cell>
          <cell r="J754">
            <v>957.14</v>
          </cell>
          <cell r="K754">
            <v>0</v>
          </cell>
          <cell r="L754" t="str">
            <v xml:space="preserve">   </v>
          </cell>
          <cell r="M754">
            <v>1</v>
          </cell>
          <cell r="N754">
            <v>0</v>
          </cell>
          <cell r="O754">
            <v>0</v>
          </cell>
          <cell r="P754" t="str">
            <v xml:space="preserve">   </v>
          </cell>
          <cell r="R754" t="str">
            <v>15008</v>
          </cell>
        </row>
        <row r="755">
          <cell r="A755">
            <v>515</v>
          </cell>
          <cell r="B755" t="str">
            <v>F</v>
          </cell>
          <cell r="C755" t="str">
            <v>1.8.2.4.1.28</v>
          </cell>
          <cell r="D755" t="str">
            <v>Extremidade Fofo Flange E Bolsa Jgs Pn-10 Dn 300 Inclusive Anel Borracha</v>
          </cell>
          <cell r="E755" t="str">
            <v>pç</v>
          </cell>
          <cell r="F755">
            <v>2</v>
          </cell>
          <cell r="G755">
            <v>842.21</v>
          </cell>
          <cell r="H755">
            <v>1684.42</v>
          </cell>
          <cell r="I755">
            <v>842.21</v>
          </cell>
          <cell r="J755">
            <v>1684.42</v>
          </cell>
          <cell r="K755">
            <v>0</v>
          </cell>
          <cell r="L755" t="str">
            <v xml:space="preserve">   </v>
          </cell>
          <cell r="M755">
            <v>1</v>
          </cell>
          <cell r="N755">
            <v>0</v>
          </cell>
          <cell r="O755">
            <v>0</v>
          </cell>
          <cell r="P755" t="str">
            <v xml:space="preserve">   </v>
          </cell>
          <cell r="R755" t="str">
            <v>15010</v>
          </cell>
        </row>
        <row r="756">
          <cell r="A756">
            <v>1096</v>
          </cell>
          <cell r="B756" t="str">
            <v>F</v>
          </cell>
          <cell r="C756" t="str">
            <v>1.9.3.1.2</v>
          </cell>
          <cell r="D756" t="str">
            <v>Extremidade FoFo Bolsa e  flange c/aba vedação PN-10 DN 300</v>
          </cell>
          <cell r="E756" t="str">
            <v>und.</v>
          </cell>
          <cell r="F756">
            <v>1</v>
          </cell>
          <cell r="G756">
            <v>2098.6799999999998</v>
          </cell>
          <cell r="H756">
            <v>2098.6799999999998</v>
          </cell>
          <cell r="I756">
            <v>2098.6799999999998</v>
          </cell>
          <cell r="J756">
            <v>2098.6799999999998</v>
          </cell>
          <cell r="K756">
            <v>0</v>
          </cell>
          <cell r="L756" t="str">
            <v xml:space="preserve">   </v>
          </cell>
          <cell r="M756">
            <v>1</v>
          </cell>
          <cell r="N756">
            <v>0</v>
          </cell>
          <cell r="O756">
            <v>0</v>
          </cell>
          <cell r="P756" t="str">
            <v xml:space="preserve">   </v>
          </cell>
          <cell r="R756" t="str">
            <v>Comp341</v>
          </cell>
        </row>
        <row r="757">
          <cell r="A757">
            <v>1172</v>
          </cell>
          <cell r="B757" t="str">
            <v>F</v>
          </cell>
          <cell r="C757" t="str">
            <v>1.10.3.1.2</v>
          </cell>
          <cell r="D757" t="str">
            <v>Extremidade FoFo Bolsa e  flange c/aba vedação PN-10 DN 300</v>
          </cell>
          <cell r="E757" t="str">
            <v>und.</v>
          </cell>
          <cell r="F757">
            <v>1</v>
          </cell>
          <cell r="G757">
            <v>2098.6799999999998</v>
          </cell>
          <cell r="H757">
            <v>2098.6799999999998</v>
          </cell>
          <cell r="I757">
            <v>2098.6799999999998</v>
          </cell>
          <cell r="J757">
            <v>2098.6799999999998</v>
          </cell>
          <cell r="K757">
            <v>0</v>
          </cell>
          <cell r="L757" t="str">
            <v xml:space="preserve">   </v>
          </cell>
          <cell r="M757">
            <v>1</v>
          </cell>
          <cell r="N757">
            <v>0</v>
          </cell>
          <cell r="O757">
            <v>0</v>
          </cell>
          <cell r="P757" t="str">
            <v xml:space="preserve">   </v>
          </cell>
          <cell r="R757" t="str">
            <v>Comp341</v>
          </cell>
        </row>
        <row r="758">
          <cell r="A758">
            <v>1229</v>
          </cell>
          <cell r="B758" t="str">
            <v>F</v>
          </cell>
          <cell r="C758" t="str">
            <v>1.11.3.1.2</v>
          </cell>
          <cell r="D758" t="str">
            <v>Extremidade FoFo Bolsa e  flange c/aba vedação PN-10 DN 300</v>
          </cell>
          <cell r="E758" t="str">
            <v>und.</v>
          </cell>
          <cell r="F758">
            <v>1</v>
          </cell>
          <cell r="G758">
            <v>2098.6799999999998</v>
          </cell>
          <cell r="H758">
            <v>2098.6799999999998</v>
          </cell>
          <cell r="I758">
            <v>2098.6799999999998</v>
          </cell>
          <cell r="J758">
            <v>2098.6799999999998</v>
          </cell>
          <cell r="K758">
            <v>0</v>
          </cell>
          <cell r="L758" t="str">
            <v xml:space="preserve">   </v>
          </cell>
          <cell r="M758">
            <v>1</v>
          </cell>
          <cell r="N758">
            <v>0</v>
          </cell>
          <cell r="O758">
            <v>0</v>
          </cell>
          <cell r="P758" t="str">
            <v xml:space="preserve">   </v>
          </cell>
          <cell r="R758" t="str">
            <v>Comp341</v>
          </cell>
        </row>
        <row r="759">
          <cell r="A759">
            <v>1305</v>
          </cell>
          <cell r="B759" t="str">
            <v>F</v>
          </cell>
          <cell r="C759" t="str">
            <v>1.12.3.1.2</v>
          </cell>
          <cell r="D759" t="str">
            <v>Extremidade FoFo Bolsa e  flange c/aba vedação PN-10 DN 300</v>
          </cell>
          <cell r="E759" t="str">
            <v>und.</v>
          </cell>
          <cell r="F759">
            <v>1</v>
          </cell>
          <cell r="G759">
            <v>2098.6799999999998</v>
          </cell>
          <cell r="H759">
            <v>2098.6799999999998</v>
          </cell>
          <cell r="I759">
            <v>2098.6799999999998</v>
          </cell>
          <cell r="J759">
            <v>2098.6799999999998</v>
          </cell>
          <cell r="K759">
            <v>0</v>
          </cell>
          <cell r="L759" t="str">
            <v xml:space="preserve">   </v>
          </cell>
          <cell r="M759">
            <v>1</v>
          </cell>
          <cell r="N759">
            <v>0</v>
          </cell>
          <cell r="O759">
            <v>0</v>
          </cell>
          <cell r="P759" t="str">
            <v xml:space="preserve">   </v>
          </cell>
          <cell r="R759" t="str">
            <v>Comp341</v>
          </cell>
        </row>
        <row r="760">
          <cell r="A760">
            <v>4184</v>
          </cell>
          <cell r="B760" t="str">
            <v>F</v>
          </cell>
          <cell r="C760" t="str">
            <v>2.10.7.1.4.2</v>
          </cell>
          <cell r="D760" t="str">
            <v>Extremidade Fofo Flange E Ponta C/Aba Vedacao Pn-10 Dn 400</v>
          </cell>
          <cell r="E760" t="str">
            <v>pc</v>
          </cell>
          <cell r="F760">
            <v>2</v>
          </cell>
          <cell r="G760">
            <v>2720.25</v>
          </cell>
          <cell r="H760">
            <v>5440.5</v>
          </cell>
          <cell r="I760">
            <v>2720.25</v>
          </cell>
          <cell r="J760">
            <v>5440.5</v>
          </cell>
          <cell r="K760">
            <v>0</v>
          </cell>
          <cell r="L760" t="str">
            <v xml:space="preserve">   </v>
          </cell>
          <cell r="M760">
            <v>1</v>
          </cell>
          <cell r="N760">
            <v>0</v>
          </cell>
          <cell r="O760">
            <v>0</v>
          </cell>
          <cell r="P760" t="str">
            <v xml:space="preserve">   </v>
          </cell>
          <cell r="R760" t="str">
            <v>2843</v>
          </cell>
        </row>
        <row r="761">
          <cell r="A761">
            <v>972</v>
          </cell>
          <cell r="B761" t="str">
            <v>F</v>
          </cell>
          <cell r="C761" t="str">
            <v>1.8.5.3.1.29</v>
          </cell>
          <cell r="D761" t="str">
            <v>Extremidade Fofo Flange E Ponta P/ Je / Jm Pn-10/16 Dn 100</v>
          </cell>
          <cell r="E761" t="str">
            <v>pç</v>
          </cell>
          <cell r="F761">
            <v>4</v>
          </cell>
          <cell r="G761">
            <v>146.25</v>
          </cell>
          <cell r="H761">
            <v>585</v>
          </cell>
          <cell r="I761">
            <v>146.25</v>
          </cell>
          <cell r="J761">
            <v>585</v>
          </cell>
          <cell r="K761">
            <v>0</v>
          </cell>
          <cell r="L761" t="str">
            <v xml:space="preserve">   </v>
          </cell>
          <cell r="M761">
            <v>1</v>
          </cell>
          <cell r="N761">
            <v>0</v>
          </cell>
          <cell r="O761">
            <v>0</v>
          </cell>
          <cell r="P761" t="str">
            <v xml:space="preserve">   </v>
          </cell>
          <cell r="R761" t="str">
            <v>2896</v>
          </cell>
        </row>
        <row r="762">
          <cell r="A762">
            <v>4163</v>
          </cell>
          <cell r="B762" t="str">
            <v>F</v>
          </cell>
          <cell r="C762" t="str">
            <v>2.10.7.1.1.11</v>
          </cell>
          <cell r="D762" t="str">
            <v>Extremidade Fofo Flange E Ponta P/ Je / Jm Pn-10/16 Dn 200</v>
          </cell>
          <cell r="E762" t="str">
            <v>und</v>
          </cell>
          <cell r="F762">
            <v>32</v>
          </cell>
          <cell r="G762">
            <v>379.6</v>
          </cell>
          <cell r="H762">
            <v>12147.2</v>
          </cell>
          <cell r="I762">
            <v>379.6</v>
          </cell>
          <cell r="J762">
            <v>12147.2</v>
          </cell>
          <cell r="K762">
            <v>0</v>
          </cell>
          <cell r="L762" t="str">
            <v xml:space="preserve">   </v>
          </cell>
          <cell r="M762">
            <v>1</v>
          </cell>
          <cell r="N762">
            <v>0</v>
          </cell>
          <cell r="O762">
            <v>0</v>
          </cell>
          <cell r="P762" t="str">
            <v xml:space="preserve">   </v>
          </cell>
          <cell r="R762" t="str">
            <v>2898</v>
          </cell>
        </row>
        <row r="763">
          <cell r="A763">
            <v>193</v>
          </cell>
          <cell r="B763" t="str">
            <v>F</v>
          </cell>
          <cell r="C763" t="str">
            <v>1.5.4.1.1</v>
          </cell>
          <cell r="D763" t="str">
            <v>Extremidade Fofo Flange E Ponta C/Aba Vedacao Pn-10 Dn 500</v>
          </cell>
          <cell r="E763" t="str">
            <v>pc</v>
          </cell>
          <cell r="F763">
            <v>8</v>
          </cell>
          <cell r="G763">
            <v>4387.99</v>
          </cell>
          <cell r="H763">
            <v>35103.919999999998</v>
          </cell>
          <cell r="I763">
            <v>4387.99</v>
          </cell>
          <cell r="J763">
            <v>35103.919999999998</v>
          </cell>
          <cell r="K763">
            <v>0</v>
          </cell>
          <cell r="L763" t="str">
            <v xml:space="preserve">   </v>
          </cell>
          <cell r="M763">
            <v>1</v>
          </cell>
          <cell r="N763">
            <v>0</v>
          </cell>
          <cell r="O763">
            <v>0</v>
          </cell>
          <cell r="P763" t="str">
            <v xml:space="preserve">   </v>
          </cell>
          <cell r="R763" t="str">
            <v>2964</v>
          </cell>
        </row>
        <row r="764">
          <cell r="A764">
            <v>514</v>
          </cell>
          <cell r="B764" t="str">
            <v>F</v>
          </cell>
          <cell r="C764" t="str">
            <v>1.8.2.4.1.27</v>
          </cell>
          <cell r="D764" t="str">
            <v>Extremidade Fofo Flange E Ponta P/ Je / Jm Pn-10 Dn 250</v>
          </cell>
          <cell r="E764" t="str">
            <v>pç</v>
          </cell>
          <cell r="F764">
            <v>2</v>
          </cell>
          <cell r="G764">
            <v>623.36</v>
          </cell>
          <cell r="H764">
            <v>1246.72</v>
          </cell>
          <cell r="I764">
            <v>623.36</v>
          </cell>
          <cell r="J764">
            <v>1246.72</v>
          </cell>
          <cell r="K764">
            <v>0</v>
          </cell>
          <cell r="L764" t="str">
            <v xml:space="preserve">   </v>
          </cell>
          <cell r="M764">
            <v>1</v>
          </cell>
          <cell r="N764">
            <v>0</v>
          </cell>
          <cell r="O764">
            <v>0</v>
          </cell>
          <cell r="P764" t="str">
            <v xml:space="preserve">   </v>
          </cell>
          <cell r="R764" t="str">
            <v>2899</v>
          </cell>
        </row>
        <row r="765">
          <cell r="A765">
            <v>1101</v>
          </cell>
          <cell r="B765" t="str">
            <v>F</v>
          </cell>
          <cell r="C765" t="str">
            <v>1.9.3.1.7</v>
          </cell>
          <cell r="D765" t="str">
            <v>Extremidade Fofo Flange E Ponta P/ Je / Jm Pn-10 Dn 300</v>
          </cell>
          <cell r="E765" t="str">
            <v>pc</v>
          </cell>
          <cell r="F765">
            <v>2</v>
          </cell>
          <cell r="G765">
            <v>720.88</v>
          </cell>
          <cell r="H765">
            <v>1441.76</v>
          </cell>
          <cell r="I765">
            <v>720.88</v>
          </cell>
          <cell r="J765">
            <v>1441.76</v>
          </cell>
          <cell r="K765">
            <v>0</v>
          </cell>
          <cell r="L765" t="str">
            <v xml:space="preserve">   </v>
          </cell>
          <cell r="M765">
            <v>1</v>
          </cell>
          <cell r="N765">
            <v>0</v>
          </cell>
          <cell r="O765">
            <v>0</v>
          </cell>
          <cell r="P765" t="str">
            <v xml:space="preserve">   </v>
          </cell>
          <cell r="R765" t="str">
            <v>2933</v>
          </cell>
        </row>
        <row r="766">
          <cell r="A766">
            <v>1177</v>
          </cell>
          <cell r="B766" t="str">
            <v>F</v>
          </cell>
          <cell r="C766" t="str">
            <v>1.10.3.1.7</v>
          </cell>
          <cell r="D766" t="str">
            <v>Extremidade Fofo Flange E Ponta P/ Je / Jm Pn-10 Dn 300</v>
          </cell>
          <cell r="E766" t="str">
            <v>pc</v>
          </cell>
          <cell r="F766">
            <v>2</v>
          </cell>
          <cell r="G766">
            <v>720.88</v>
          </cell>
          <cell r="H766">
            <v>1441.76</v>
          </cell>
          <cell r="I766">
            <v>720.88</v>
          </cell>
          <cell r="J766">
            <v>1441.76</v>
          </cell>
          <cell r="K766">
            <v>0</v>
          </cell>
          <cell r="L766" t="str">
            <v xml:space="preserve">   </v>
          </cell>
          <cell r="M766">
            <v>1</v>
          </cell>
          <cell r="N766">
            <v>0</v>
          </cell>
          <cell r="O766">
            <v>0</v>
          </cell>
          <cell r="P766" t="str">
            <v xml:space="preserve">   </v>
          </cell>
          <cell r="R766" t="str">
            <v>2933</v>
          </cell>
        </row>
        <row r="767">
          <cell r="A767">
            <v>1234</v>
          </cell>
          <cell r="B767" t="str">
            <v>F</v>
          </cell>
          <cell r="C767" t="str">
            <v>1.11.3.1.7</v>
          </cell>
          <cell r="D767" t="str">
            <v>Extremidade Fofo Flange E Ponta P/ Je / Jm Pn-10 Dn 300</v>
          </cell>
          <cell r="E767" t="str">
            <v>pc</v>
          </cell>
          <cell r="F767">
            <v>2</v>
          </cell>
          <cell r="G767">
            <v>720.88</v>
          </cell>
          <cell r="H767">
            <v>1441.76</v>
          </cell>
          <cell r="I767">
            <v>720.88</v>
          </cell>
          <cell r="J767">
            <v>1441.76</v>
          </cell>
          <cell r="K767">
            <v>0</v>
          </cell>
          <cell r="L767" t="str">
            <v xml:space="preserve">   </v>
          </cell>
          <cell r="M767">
            <v>1</v>
          </cell>
          <cell r="N767">
            <v>0</v>
          </cell>
          <cell r="O767">
            <v>0</v>
          </cell>
          <cell r="P767" t="str">
            <v xml:space="preserve">   </v>
          </cell>
          <cell r="R767" t="str">
            <v>2933</v>
          </cell>
        </row>
        <row r="768">
          <cell r="A768">
            <v>1310</v>
          </cell>
          <cell r="B768" t="str">
            <v>F</v>
          </cell>
          <cell r="C768" t="str">
            <v>1.12.3.1.7</v>
          </cell>
          <cell r="D768" t="str">
            <v>Extremidade Fofo Flange E Ponta P/ Je / Jm Pn-10 Dn 300</v>
          </cell>
          <cell r="E768" t="str">
            <v>pc</v>
          </cell>
          <cell r="F768">
            <v>2</v>
          </cell>
          <cell r="G768">
            <v>720.88</v>
          </cell>
          <cell r="H768">
            <v>1441.76</v>
          </cell>
          <cell r="I768">
            <v>720.88</v>
          </cell>
          <cell r="J768">
            <v>1441.76</v>
          </cell>
          <cell r="K768">
            <v>0</v>
          </cell>
          <cell r="L768" t="str">
            <v xml:space="preserve">   </v>
          </cell>
          <cell r="M768">
            <v>1</v>
          </cell>
          <cell r="N768">
            <v>0</v>
          </cell>
          <cell r="O768">
            <v>0</v>
          </cell>
          <cell r="P768" t="str">
            <v xml:space="preserve">   </v>
          </cell>
          <cell r="R768" t="str">
            <v>2933</v>
          </cell>
        </row>
        <row r="769">
          <cell r="A769">
            <v>1610</v>
          </cell>
          <cell r="B769" t="str">
            <v>F</v>
          </cell>
          <cell r="C769" t="str">
            <v>1.16.2.2.1</v>
          </cell>
          <cell r="D769" t="str">
            <v>Fio flexível de cobre unipolar, com isolação em PVC 750V 2,5mm²</v>
          </cell>
          <cell r="E769" t="str">
            <v>m</v>
          </cell>
          <cell r="F769">
            <v>600</v>
          </cell>
          <cell r="G769">
            <v>1.63</v>
          </cell>
          <cell r="H769">
            <v>978</v>
          </cell>
          <cell r="I769">
            <v>1.62</v>
          </cell>
          <cell r="J769">
            <v>972</v>
          </cell>
          <cell r="K769">
            <v>0.01</v>
          </cell>
          <cell r="L769" t="str">
            <v xml:space="preserve">   </v>
          </cell>
          <cell r="M769">
            <v>1.0062</v>
          </cell>
          <cell r="N769">
            <v>6.1999999999999998E-3</v>
          </cell>
          <cell r="O769">
            <v>0</v>
          </cell>
          <cell r="P769">
            <v>9.9999999999997903E-3</v>
          </cell>
          <cell r="R769" t="str">
            <v>Comp342</v>
          </cell>
        </row>
        <row r="770">
          <cell r="A770">
            <v>4438</v>
          </cell>
          <cell r="B770" t="str">
            <v>F</v>
          </cell>
          <cell r="C770" t="str">
            <v>2.12.2.2.1.1</v>
          </cell>
          <cell r="D770" t="str">
            <v>Fio flexível de cobre unipolar, com isolação em PVC 750V 2,5mm²</v>
          </cell>
          <cell r="E770" t="str">
            <v>m</v>
          </cell>
          <cell r="F770">
            <v>250</v>
          </cell>
          <cell r="G770">
            <v>1.63</v>
          </cell>
          <cell r="H770">
            <v>407.5</v>
          </cell>
          <cell r="I770">
            <v>1.62</v>
          </cell>
          <cell r="J770">
            <v>405</v>
          </cell>
          <cell r="K770">
            <v>0.01</v>
          </cell>
          <cell r="L770" t="str">
            <v xml:space="preserve">   </v>
          </cell>
          <cell r="M770">
            <v>1.0062</v>
          </cell>
          <cell r="N770">
            <v>6.1999999999999998E-3</v>
          </cell>
          <cell r="O770">
            <v>0</v>
          </cell>
          <cell r="P770">
            <v>9.9999999999997903E-3</v>
          </cell>
          <cell r="R770" t="str">
            <v>Comp342</v>
          </cell>
        </row>
        <row r="771">
          <cell r="A771">
            <v>4489</v>
          </cell>
          <cell r="B771" t="str">
            <v>F</v>
          </cell>
          <cell r="C771" t="str">
            <v>2.12.2.4.1.1</v>
          </cell>
          <cell r="D771" t="str">
            <v>Fio flexível de cobre unipolar, com isolação em PVC 750V 2,5mm²</v>
          </cell>
          <cell r="E771" t="str">
            <v>m</v>
          </cell>
          <cell r="F771">
            <v>200</v>
          </cell>
          <cell r="G771">
            <v>1.63</v>
          </cell>
          <cell r="H771">
            <v>326</v>
          </cell>
          <cell r="I771">
            <v>1.62</v>
          </cell>
          <cell r="J771">
            <v>324</v>
          </cell>
          <cell r="K771">
            <v>0.01</v>
          </cell>
          <cell r="L771" t="str">
            <v xml:space="preserve">   </v>
          </cell>
          <cell r="M771">
            <v>1.0062</v>
          </cell>
          <cell r="N771">
            <v>6.1999999999999998E-3</v>
          </cell>
          <cell r="O771">
            <v>0</v>
          </cell>
          <cell r="P771">
            <v>9.9999999999997903E-3</v>
          </cell>
          <cell r="R771" t="str">
            <v>Comp342</v>
          </cell>
        </row>
        <row r="772">
          <cell r="A772">
            <v>4664</v>
          </cell>
          <cell r="B772" t="str">
            <v>F</v>
          </cell>
          <cell r="C772" t="str">
            <v>2.12.3.2.1.1</v>
          </cell>
          <cell r="D772" t="str">
            <v>Fio flexível de cobre unipolar, com isolação em PVC 750V 2,5mm²</v>
          </cell>
          <cell r="E772" t="str">
            <v>m</v>
          </cell>
          <cell r="F772">
            <v>250</v>
          </cell>
          <cell r="G772">
            <v>1.63</v>
          </cell>
          <cell r="H772">
            <v>407.5</v>
          </cell>
          <cell r="I772">
            <v>1.62</v>
          </cell>
          <cell r="J772">
            <v>405</v>
          </cell>
          <cell r="K772">
            <v>0.01</v>
          </cell>
          <cell r="L772" t="str">
            <v xml:space="preserve">   </v>
          </cell>
          <cell r="M772">
            <v>1.0062</v>
          </cell>
          <cell r="N772">
            <v>6.1999999999999998E-3</v>
          </cell>
          <cell r="O772">
            <v>0</v>
          </cell>
          <cell r="P772">
            <v>9.9999999999997903E-3</v>
          </cell>
          <cell r="R772" t="str">
            <v>Comp342</v>
          </cell>
        </row>
        <row r="773">
          <cell r="A773">
            <v>4715</v>
          </cell>
          <cell r="B773" t="str">
            <v>F</v>
          </cell>
          <cell r="C773" t="str">
            <v>2.12.3.4.1.1</v>
          </cell>
          <cell r="D773" t="str">
            <v>Fio flexível de cobre unipolar, com isolação em PVC 750V 2,5mm²</v>
          </cell>
          <cell r="E773" t="str">
            <v>m</v>
          </cell>
          <cell r="F773">
            <v>200</v>
          </cell>
          <cell r="G773">
            <v>1.63</v>
          </cell>
          <cell r="H773">
            <v>326</v>
          </cell>
          <cell r="I773">
            <v>1.62</v>
          </cell>
          <cell r="J773">
            <v>324</v>
          </cell>
          <cell r="K773">
            <v>0.01</v>
          </cell>
          <cell r="L773" t="str">
            <v xml:space="preserve">   </v>
          </cell>
          <cell r="M773">
            <v>1.0062</v>
          </cell>
          <cell r="N773">
            <v>6.1999999999999998E-3</v>
          </cell>
          <cell r="O773">
            <v>0</v>
          </cell>
          <cell r="P773">
            <v>9.9999999999997903E-3</v>
          </cell>
          <cell r="R773" t="str">
            <v>Comp342</v>
          </cell>
        </row>
        <row r="774">
          <cell r="A774">
            <v>4889</v>
          </cell>
          <cell r="B774" t="str">
            <v>F</v>
          </cell>
          <cell r="C774" t="str">
            <v>2.12.4.2.1.1</v>
          </cell>
          <cell r="D774" t="str">
            <v>Fio flexível de cobre unipolar, com isolação em PVC 750V 2,5mm²</v>
          </cell>
          <cell r="E774" t="str">
            <v>m</v>
          </cell>
          <cell r="F774">
            <v>250</v>
          </cell>
          <cell r="G774">
            <v>1.63</v>
          </cell>
          <cell r="H774">
            <v>407.5</v>
          </cell>
          <cell r="I774">
            <v>1.62</v>
          </cell>
          <cell r="J774">
            <v>405</v>
          </cell>
          <cell r="K774">
            <v>0.01</v>
          </cell>
          <cell r="L774" t="str">
            <v xml:space="preserve">   </v>
          </cell>
          <cell r="M774">
            <v>1.0062</v>
          </cell>
          <cell r="N774">
            <v>6.1999999999999998E-3</v>
          </cell>
          <cell r="O774">
            <v>0</v>
          </cell>
          <cell r="P774">
            <v>9.9999999999997903E-3</v>
          </cell>
          <cell r="R774" t="str">
            <v>Comp342</v>
          </cell>
        </row>
        <row r="775">
          <cell r="A775">
            <v>4939</v>
          </cell>
          <cell r="B775" t="str">
            <v>F</v>
          </cell>
          <cell r="C775" t="str">
            <v>2.12.4.4.1.1</v>
          </cell>
          <cell r="D775" t="str">
            <v>Fio flexível de cobre unipolar, com isolação em PVC 750V 2,5mm²</v>
          </cell>
          <cell r="E775" t="str">
            <v>m</v>
          </cell>
          <cell r="F775">
            <v>200</v>
          </cell>
          <cell r="G775">
            <v>1.63</v>
          </cell>
          <cell r="H775">
            <v>326</v>
          </cell>
          <cell r="I775">
            <v>1.62</v>
          </cell>
          <cell r="J775">
            <v>324</v>
          </cell>
          <cell r="K775">
            <v>0.01</v>
          </cell>
          <cell r="L775" t="str">
            <v xml:space="preserve">   </v>
          </cell>
          <cell r="M775">
            <v>1.0062</v>
          </cell>
          <cell r="N775">
            <v>6.1999999999999998E-3</v>
          </cell>
          <cell r="O775">
            <v>0</v>
          </cell>
          <cell r="P775">
            <v>9.9999999999997903E-3</v>
          </cell>
          <cell r="R775" t="str">
            <v>Comp342</v>
          </cell>
        </row>
        <row r="776">
          <cell r="A776">
            <v>5122</v>
          </cell>
          <cell r="B776" t="str">
            <v>F</v>
          </cell>
          <cell r="C776" t="str">
            <v>2.12.5.2.1.1</v>
          </cell>
          <cell r="D776" t="str">
            <v>Fio flexível de cobre unipolar, com isolação em PVC 750V 2,5mm²</v>
          </cell>
          <cell r="E776" t="str">
            <v>m</v>
          </cell>
          <cell r="F776">
            <v>250</v>
          </cell>
          <cell r="G776">
            <v>1.63</v>
          </cell>
          <cell r="H776">
            <v>407.5</v>
          </cell>
          <cell r="I776">
            <v>1.62</v>
          </cell>
          <cell r="J776">
            <v>405</v>
          </cell>
          <cell r="K776">
            <v>0.01</v>
          </cell>
          <cell r="L776" t="str">
            <v xml:space="preserve">   </v>
          </cell>
          <cell r="M776">
            <v>1.0062</v>
          </cell>
          <cell r="N776">
            <v>6.1999999999999998E-3</v>
          </cell>
          <cell r="O776">
            <v>0</v>
          </cell>
          <cell r="P776">
            <v>9.9999999999997903E-3</v>
          </cell>
          <cell r="R776" t="str">
            <v>Comp342</v>
          </cell>
        </row>
        <row r="777">
          <cell r="A777">
            <v>5172</v>
          </cell>
          <cell r="B777" t="str">
            <v>F</v>
          </cell>
          <cell r="C777" t="str">
            <v>2.12.5.4.1.1</v>
          </cell>
          <cell r="D777" t="str">
            <v>Fio flexível de cobre unipolar, com isolação em PVC 750V 2,5mm²</v>
          </cell>
          <cell r="E777" t="str">
            <v>m</v>
          </cell>
          <cell r="F777">
            <v>200</v>
          </cell>
          <cell r="G777">
            <v>1.63</v>
          </cell>
          <cell r="H777">
            <v>326</v>
          </cell>
          <cell r="I777">
            <v>1.62</v>
          </cell>
          <cell r="J777">
            <v>324</v>
          </cell>
          <cell r="K777">
            <v>0.01</v>
          </cell>
          <cell r="L777" t="str">
            <v xml:space="preserve">   </v>
          </cell>
          <cell r="M777">
            <v>1.0062</v>
          </cell>
          <cell r="N777">
            <v>6.1999999999999998E-3</v>
          </cell>
          <cell r="O777">
            <v>0</v>
          </cell>
          <cell r="P777">
            <v>9.9999999999997903E-3</v>
          </cell>
          <cell r="R777" t="str">
            <v>Comp342</v>
          </cell>
        </row>
        <row r="778">
          <cell r="A778">
            <v>5347</v>
          </cell>
          <cell r="B778" t="str">
            <v>F</v>
          </cell>
          <cell r="C778" t="str">
            <v>2.12.6.2.1.1</v>
          </cell>
          <cell r="D778" t="str">
            <v>Fio flexível de cobre unipolar, com isolação em PVC 750V 2,5mm²</v>
          </cell>
          <cell r="E778" t="str">
            <v>m</v>
          </cell>
          <cell r="F778">
            <v>250</v>
          </cell>
          <cell r="G778">
            <v>1.63</v>
          </cell>
          <cell r="H778">
            <v>407.5</v>
          </cell>
          <cell r="I778">
            <v>1.62</v>
          </cell>
          <cell r="J778">
            <v>405</v>
          </cell>
          <cell r="K778">
            <v>0.01</v>
          </cell>
          <cell r="L778" t="str">
            <v xml:space="preserve">   </v>
          </cell>
          <cell r="M778">
            <v>1.0062</v>
          </cell>
          <cell r="N778">
            <v>6.1999999999999998E-3</v>
          </cell>
          <cell r="O778">
            <v>0</v>
          </cell>
          <cell r="P778">
            <v>9.9999999999997903E-3</v>
          </cell>
          <cell r="R778" t="str">
            <v>Comp342</v>
          </cell>
        </row>
        <row r="779">
          <cell r="A779">
            <v>5397</v>
          </cell>
          <cell r="B779" t="str">
            <v>F</v>
          </cell>
          <cell r="C779" t="str">
            <v>2.12.6.4.1.1</v>
          </cell>
          <cell r="D779" t="str">
            <v>Fio flexível de cobre unipolar, com isolação em PVC 750V 2,5mm²</v>
          </cell>
          <cell r="E779" t="str">
            <v>m</v>
          </cell>
          <cell r="F779">
            <v>200</v>
          </cell>
          <cell r="G779">
            <v>1.63</v>
          </cell>
          <cell r="H779">
            <v>326</v>
          </cell>
          <cell r="I779">
            <v>1.62</v>
          </cell>
          <cell r="J779">
            <v>324</v>
          </cell>
          <cell r="K779">
            <v>0.01</v>
          </cell>
          <cell r="L779" t="str">
            <v xml:space="preserve">   </v>
          </cell>
          <cell r="M779">
            <v>1.0062</v>
          </cell>
          <cell r="N779">
            <v>6.1999999999999998E-3</v>
          </cell>
          <cell r="O779">
            <v>0</v>
          </cell>
          <cell r="P779">
            <v>9.9999999999997903E-3</v>
          </cell>
          <cell r="R779" t="str">
            <v>Comp342</v>
          </cell>
        </row>
        <row r="780">
          <cell r="A780">
            <v>5573</v>
          </cell>
          <cell r="B780" t="str">
            <v>F</v>
          </cell>
          <cell r="C780" t="str">
            <v>2.12.7.2.1.1</v>
          </cell>
          <cell r="D780" t="str">
            <v>Fio flexível de cobre unipolar, com isolação em PVC 750V 2,5mm²</v>
          </cell>
          <cell r="E780" t="str">
            <v>m</v>
          </cell>
          <cell r="F780">
            <v>250</v>
          </cell>
          <cell r="G780">
            <v>1.63</v>
          </cell>
          <cell r="H780">
            <v>407.5</v>
          </cell>
          <cell r="I780">
            <v>1.62</v>
          </cell>
          <cell r="J780">
            <v>405</v>
          </cell>
          <cell r="K780">
            <v>0.01</v>
          </cell>
          <cell r="L780" t="str">
            <v xml:space="preserve">   </v>
          </cell>
          <cell r="M780">
            <v>1.0062</v>
          </cell>
          <cell r="N780">
            <v>6.1999999999999998E-3</v>
          </cell>
          <cell r="O780">
            <v>0</v>
          </cell>
          <cell r="P780">
            <v>9.9999999999997903E-3</v>
          </cell>
          <cell r="R780" t="str">
            <v>Comp342</v>
          </cell>
        </row>
        <row r="781">
          <cell r="A781">
            <v>5623</v>
          </cell>
          <cell r="B781" t="str">
            <v>F</v>
          </cell>
          <cell r="C781" t="str">
            <v>2.12.7.4.1.1</v>
          </cell>
          <cell r="D781" t="str">
            <v>Fio flexível de cobre unipolar, com isolação em PVC 750V 2,5mm²</v>
          </cell>
          <cell r="E781" t="str">
            <v>m</v>
          </cell>
          <cell r="F781">
            <v>200</v>
          </cell>
          <cell r="G781">
            <v>1.63</v>
          </cell>
          <cell r="H781">
            <v>326</v>
          </cell>
          <cell r="I781">
            <v>1.62</v>
          </cell>
          <cell r="J781">
            <v>324</v>
          </cell>
          <cell r="K781">
            <v>0.01</v>
          </cell>
          <cell r="L781" t="str">
            <v xml:space="preserve">   </v>
          </cell>
          <cell r="M781">
            <v>1.0062</v>
          </cell>
          <cell r="N781">
            <v>6.1999999999999998E-3</v>
          </cell>
          <cell r="O781">
            <v>0</v>
          </cell>
          <cell r="P781">
            <v>9.9999999999997903E-3</v>
          </cell>
          <cell r="R781" t="str">
            <v>Comp342</v>
          </cell>
        </row>
        <row r="782">
          <cell r="A782">
            <v>1611</v>
          </cell>
          <cell r="B782" t="str">
            <v>F</v>
          </cell>
          <cell r="C782" t="str">
            <v>1.16.2.2.2</v>
          </cell>
          <cell r="D782" t="str">
            <v>Fio de cobre flex unip isolacao pvc 750v 4m²</v>
          </cell>
          <cell r="E782" t="str">
            <v>m</v>
          </cell>
          <cell r="F782">
            <v>100</v>
          </cell>
          <cell r="G782">
            <v>2.5</v>
          </cell>
          <cell r="H782">
            <v>250</v>
          </cell>
          <cell r="I782">
            <v>2.5</v>
          </cell>
          <cell r="J782">
            <v>250</v>
          </cell>
          <cell r="K782">
            <v>0</v>
          </cell>
          <cell r="L782" t="str">
            <v xml:space="preserve">   </v>
          </cell>
          <cell r="M782">
            <v>1</v>
          </cell>
          <cell r="N782">
            <v>0</v>
          </cell>
          <cell r="O782">
            <v>0</v>
          </cell>
          <cell r="P782" t="str">
            <v xml:space="preserve">   </v>
          </cell>
          <cell r="R782" t="str">
            <v>Comp343</v>
          </cell>
        </row>
        <row r="783">
          <cell r="A783">
            <v>4439</v>
          </cell>
          <cell r="B783" t="str">
            <v>F</v>
          </cell>
          <cell r="C783" t="str">
            <v>2.12.2.2.1.2</v>
          </cell>
          <cell r="D783" t="str">
            <v>Fio de cobre flex unip isolacao pvc 750v 4m²</v>
          </cell>
          <cell r="E783" t="str">
            <v>m</v>
          </cell>
          <cell r="F783">
            <v>250</v>
          </cell>
          <cell r="G783">
            <v>2.5</v>
          </cell>
          <cell r="H783">
            <v>625</v>
          </cell>
          <cell r="I783">
            <v>2.5</v>
          </cell>
          <cell r="J783">
            <v>625</v>
          </cell>
          <cell r="K783">
            <v>0</v>
          </cell>
          <cell r="L783" t="str">
            <v xml:space="preserve">   </v>
          </cell>
          <cell r="M783">
            <v>1</v>
          </cell>
          <cell r="N783">
            <v>0</v>
          </cell>
          <cell r="O783">
            <v>0</v>
          </cell>
          <cell r="P783" t="str">
            <v xml:space="preserve">   </v>
          </cell>
          <cell r="R783" t="str">
            <v>Comp343</v>
          </cell>
        </row>
        <row r="784">
          <cell r="A784">
            <v>4490</v>
          </cell>
          <cell r="B784" t="str">
            <v>F</v>
          </cell>
          <cell r="C784" t="str">
            <v>2.12.2.4.1.2</v>
          </cell>
          <cell r="D784" t="str">
            <v>Fio de cobre flex unip isolacao pvc 750v 4m²</v>
          </cell>
          <cell r="E784" t="str">
            <v>m</v>
          </cell>
          <cell r="F784">
            <v>100</v>
          </cell>
          <cell r="G784">
            <v>2.5</v>
          </cell>
          <cell r="H784">
            <v>250</v>
          </cell>
          <cell r="I784">
            <v>2.5</v>
          </cell>
          <cell r="J784">
            <v>250</v>
          </cell>
          <cell r="K784">
            <v>0</v>
          </cell>
          <cell r="L784" t="str">
            <v xml:space="preserve">   </v>
          </cell>
          <cell r="M784">
            <v>1</v>
          </cell>
          <cell r="N784">
            <v>0</v>
          </cell>
          <cell r="O784">
            <v>0</v>
          </cell>
          <cell r="P784" t="str">
            <v xml:space="preserve">   </v>
          </cell>
          <cell r="R784" t="str">
            <v>Comp343</v>
          </cell>
        </row>
        <row r="785">
          <cell r="A785">
            <v>4665</v>
          </cell>
          <cell r="B785" t="str">
            <v>F</v>
          </cell>
          <cell r="C785" t="str">
            <v>2.12.3.2.1.2</v>
          </cell>
          <cell r="D785" t="str">
            <v>Fio de cobre flex unip isolacao pvc 750v 4m²</v>
          </cell>
          <cell r="E785" t="str">
            <v>m</v>
          </cell>
          <cell r="F785">
            <v>250</v>
          </cell>
          <cell r="G785">
            <v>2.5</v>
          </cell>
          <cell r="H785">
            <v>625</v>
          </cell>
          <cell r="I785">
            <v>2.5</v>
          </cell>
          <cell r="J785">
            <v>625</v>
          </cell>
          <cell r="K785">
            <v>0</v>
          </cell>
          <cell r="L785" t="str">
            <v xml:space="preserve">   </v>
          </cell>
          <cell r="M785">
            <v>1</v>
          </cell>
          <cell r="N785">
            <v>0</v>
          </cell>
          <cell r="O785">
            <v>0</v>
          </cell>
          <cell r="P785" t="str">
            <v xml:space="preserve">   </v>
          </cell>
          <cell r="R785" t="str">
            <v>Comp343</v>
          </cell>
        </row>
        <row r="786">
          <cell r="A786">
            <v>4716</v>
          </cell>
          <cell r="B786" t="str">
            <v>F</v>
          </cell>
          <cell r="C786" t="str">
            <v>2.12.3.4.1.2</v>
          </cell>
          <cell r="D786" t="str">
            <v>Fio de cobre flex unip isolacao pvc 750v 4m²</v>
          </cell>
          <cell r="E786" t="str">
            <v>m</v>
          </cell>
          <cell r="F786">
            <v>100</v>
          </cell>
          <cell r="G786">
            <v>2.5</v>
          </cell>
          <cell r="H786">
            <v>250</v>
          </cell>
          <cell r="I786">
            <v>2.5</v>
          </cell>
          <cell r="J786">
            <v>250</v>
          </cell>
          <cell r="K786">
            <v>0</v>
          </cell>
          <cell r="L786" t="str">
            <v xml:space="preserve">   </v>
          </cell>
          <cell r="M786">
            <v>1</v>
          </cell>
          <cell r="N786">
            <v>0</v>
          </cell>
          <cell r="O786">
            <v>0</v>
          </cell>
          <cell r="P786" t="str">
            <v xml:space="preserve">   </v>
          </cell>
          <cell r="R786" t="str">
            <v>Comp343</v>
          </cell>
        </row>
        <row r="787">
          <cell r="A787">
            <v>4890</v>
          </cell>
          <cell r="B787" t="str">
            <v>F</v>
          </cell>
          <cell r="C787" t="str">
            <v>2.12.4.2.1.2</v>
          </cell>
          <cell r="D787" t="str">
            <v>Fio de cobre flex unip isolacao pvc 750v 4m²</v>
          </cell>
          <cell r="E787" t="str">
            <v>m</v>
          </cell>
          <cell r="F787">
            <v>250</v>
          </cell>
          <cell r="G787">
            <v>2.5</v>
          </cell>
          <cell r="H787">
            <v>625</v>
          </cell>
          <cell r="I787">
            <v>2.5</v>
          </cell>
          <cell r="J787">
            <v>625</v>
          </cell>
          <cell r="K787">
            <v>0</v>
          </cell>
          <cell r="L787" t="str">
            <v xml:space="preserve">   </v>
          </cell>
          <cell r="M787">
            <v>1</v>
          </cell>
          <cell r="N787">
            <v>0</v>
          </cell>
          <cell r="O787">
            <v>0</v>
          </cell>
          <cell r="P787" t="str">
            <v xml:space="preserve">   </v>
          </cell>
          <cell r="R787" t="str">
            <v>Comp343</v>
          </cell>
        </row>
        <row r="788">
          <cell r="A788">
            <v>4940</v>
          </cell>
          <cell r="B788" t="str">
            <v>F</v>
          </cell>
          <cell r="C788" t="str">
            <v>2.12.4.4.1.2</v>
          </cell>
          <cell r="D788" t="str">
            <v>Fio de cobre flex unip isolacao pvc 750v 4m²</v>
          </cell>
          <cell r="E788" t="str">
            <v>m</v>
          </cell>
          <cell r="F788">
            <v>100</v>
          </cell>
          <cell r="G788">
            <v>2.5</v>
          </cell>
          <cell r="H788">
            <v>250</v>
          </cell>
          <cell r="I788">
            <v>2.5</v>
          </cell>
          <cell r="J788">
            <v>250</v>
          </cell>
          <cell r="K788">
            <v>0</v>
          </cell>
          <cell r="L788" t="str">
            <v xml:space="preserve">   </v>
          </cell>
          <cell r="M788">
            <v>1</v>
          </cell>
          <cell r="N788">
            <v>0</v>
          </cell>
          <cell r="O788">
            <v>0</v>
          </cell>
          <cell r="P788" t="str">
            <v xml:space="preserve">   </v>
          </cell>
          <cell r="R788" t="str">
            <v>Comp343</v>
          </cell>
        </row>
        <row r="789">
          <cell r="A789">
            <v>5123</v>
          </cell>
          <cell r="B789" t="str">
            <v>F</v>
          </cell>
          <cell r="C789" t="str">
            <v>2.12.5.2.1.2</v>
          </cell>
          <cell r="D789" t="str">
            <v>Fio de cobre flex unip isolacao pvc 750v 4m²</v>
          </cell>
          <cell r="E789" t="str">
            <v>m</v>
          </cell>
          <cell r="F789">
            <v>250</v>
          </cell>
          <cell r="G789">
            <v>2.5</v>
          </cell>
          <cell r="H789">
            <v>625</v>
          </cell>
          <cell r="I789">
            <v>2.5</v>
          </cell>
          <cell r="J789">
            <v>625</v>
          </cell>
          <cell r="K789">
            <v>0</v>
          </cell>
          <cell r="L789" t="str">
            <v xml:space="preserve">   </v>
          </cell>
          <cell r="M789">
            <v>1</v>
          </cell>
          <cell r="N789">
            <v>0</v>
          </cell>
          <cell r="O789">
            <v>0</v>
          </cell>
          <cell r="P789" t="str">
            <v xml:space="preserve">   </v>
          </cell>
          <cell r="R789" t="str">
            <v>Comp343</v>
          </cell>
        </row>
        <row r="790">
          <cell r="A790">
            <v>5173</v>
          </cell>
          <cell r="B790" t="str">
            <v>F</v>
          </cell>
          <cell r="C790" t="str">
            <v>2.12.5.4.1.2</v>
          </cell>
          <cell r="D790" t="str">
            <v>Fio de cobre flex unip isolacao pvc 750v 4m²</v>
          </cell>
          <cell r="E790" t="str">
            <v>m</v>
          </cell>
          <cell r="F790">
            <v>100</v>
          </cell>
          <cell r="G790">
            <v>2.5</v>
          </cell>
          <cell r="H790">
            <v>250</v>
          </cell>
          <cell r="I790">
            <v>2.5</v>
          </cell>
          <cell r="J790">
            <v>250</v>
          </cell>
          <cell r="K790">
            <v>0</v>
          </cell>
          <cell r="L790" t="str">
            <v xml:space="preserve">   </v>
          </cell>
          <cell r="M790">
            <v>1</v>
          </cell>
          <cell r="N790">
            <v>0</v>
          </cell>
          <cell r="O790">
            <v>0</v>
          </cell>
          <cell r="P790" t="str">
            <v xml:space="preserve">   </v>
          </cell>
          <cell r="R790" t="str">
            <v>Comp343</v>
          </cell>
        </row>
        <row r="791">
          <cell r="A791">
            <v>5348</v>
          </cell>
          <cell r="B791" t="str">
            <v>F</v>
          </cell>
          <cell r="C791" t="str">
            <v>2.12.6.2.1.2</v>
          </cell>
          <cell r="D791" t="str">
            <v>Fio de cobre flex unip isolacao pvc 750v 4m²</v>
          </cell>
          <cell r="E791" t="str">
            <v>m</v>
          </cell>
          <cell r="F791">
            <v>250</v>
          </cell>
          <cell r="G791">
            <v>2.5</v>
          </cell>
          <cell r="H791">
            <v>625</v>
          </cell>
          <cell r="I791">
            <v>2.5</v>
          </cell>
          <cell r="J791">
            <v>625</v>
          </cell>
          <cell r="K791">
            <v>0</v>
          </cell>
          <cell r="L791" t="str">
            <v xml:space="preserve">   </v>
          </cell>
          <cell r="M791">
            <v>1</v>
          </cell>
          <cell r="N791">
            <v>0</v>
          </cell>
          <cell r="O791">
            <v>0</v>
          </cell>
          <cell r="P791" t="str">
            <v xml:space="preserve">   </v>
          </cell>
          <cell r="R791" t="str">
            <v>Comp343</v>
          </cell>
        </row>
        <row r="792">
          <cell r="A792">
            <v>5398</v>
          </cell>
          <cell r="B792" t="str">
            <v>F</v>
          </cell>
          <cell r="C792" t="str">
            <v>2.12.6.4.1.2</v>
          </cell>
          <cell r="D792" t="str">
            <v>Fio de cobre flex unip isolacao pvc 750v 4m²</v>
          </cell>
          <cell r="E792" t="str">
            <v>m</v>
          </cell>
          <cell r="F792">
            <v>100</v>
          </cell>
          <cell r="G792">
            <v>2.5</v>
          </cell>
          <cell r="H792">
            <v>250</v>
          </cell>
          <cell r="I792">
            <v>2.5</v>
          </cell>
          <cell r="J792">
            <v>250</v>
          </cell>
          <cell r="K792">
            <v>0</v>
          </cell>
          <cell r="L792" t="str">
            <v xml:space="preserve">   </v>
          </cell>
          <cell r="M792">
            <v>1</v>
          </cell>
          <cell r="N792">
            <v>0</v>
          </cell>
          <cell r="O792">
            <v>0</v>
          </cell>
          <cell r="P792" t="str">
            <v xml:space="preserve">   </v>
          </cell>
          <cell r="R792" t="str">
            <v>Comp343</v>
          </cell>
        </row>
        <row r="793">
          <cell r="A793">
            <v>5574</v>
          </cell>
          <cell r="B793" t="str">
            <v>F</v>
          </cell>
          <cell r="C793" t="str">
            <v>2.12.7.2.1.2</v>
          </cell>
          <cell r="D793" t="str">
            <v>Fio de cobre flex unip isolacao pvc 750v 4m²</v>
          </cell>
          <cell r="E793" t="str">
            <v>m</v>
          </cell>
          <cell r="F793">
            <v>250</v>
          </cell>
          <cell r="G793">
            <v>2.5</v>
          </cell>
          <cell r="H793">
            <v>625</v>
          </cell>
          <cell r="I793">
            <v>2.5</v>
          </cell>
          <cell r="J793">
            <v>625</v>
          </cell>
          <cell r="K793">
            <v>0</v>
          </cell>
          <cell r="L793" t="str">
            <v xml:space="preserve">   </v>
          </cell>
          <cell r="M793">
            <v>1</v>
          </cell>
          <cell r="N793">
            <v>0</v>
          </cell>
          <cell r="O793">
            <v>0</v>
          </cell>
          <cell r="P793" t="str">
            <v xml:space="preserve">   </v>
          </cell>
          <cell r="R793" t="str">
            <v>Comp343</v>
          </cell>
        </row>
        <row r="794">
          <cell r="A794">
            <v>5624</v>
          </cell>
          <cell r="B794" t="str">
            <v>F</v>
          </cell>
          <cell r="C794" t="str">
            <v>2.12.7.4.1.2</v>
          </cell>
          <cell r="D794" t="str">
            <v>Fio de cobre flex unip isolacao pvc 750v 4m²</v>
          </cell>
          <cell r="E794" t="str">
            <v>m</v>
          </cell>
          <cell r="F794">
            <v>100</v>
          </cell>
          <cell r="G794">
            <v>2.5</v>
          </cell>
          <cell r="H794">
            <v>250</v>
          </cell>
          <cell r="I794">
            <v>2.5</v>
          </cell>
          <cell r="J794">
            <v>250</v>
          </cell>
          <cell r="K794">
            <v>0</v>
          </cell>
          <cell r="L794" t="str">
            <v xml:space="preserve">   </v>
          </cell>
          <cell r="M794">
            <v>1</v>
          </cell>
          <cell r="N794">
            <v>0</v>
          </cell>
          <cell r="O794">
            <v>0</v>
          </cell>
          <cell r="P794" t="str">
            <v xml:space="preserve">   </v>
          </cell>
          <cell r="R794" t="str">
            <v>Comp343</v>
          </cell>
        </row>
        <row r="795">
          <cell r="A795">
            <v>1654</v>
          </cell>
          <cell r="B795" t="str">
            <v>F</v>
          </cell>
          <cell r="C795" t="str">
            <v>1.16.3.2</v>
          </cell>
          <cell r="D795" t="str">
            <v>Fio flexível de cobre unipolar, com isolação em PVC 0,6/1kV 4mm²</v>
          </cell>
          <cell r="E795" t="str">
            <v>m</v>
          </cell>
          <cell r="F795">
            <v>1500</v>
          </cell>
          <cell r="G795">
            <v>2.52</v>
          </cell>
          <cell r="H795">
            <v>3780</v>
          </cell>
          <cell r="I795">
            <v>2.52</v>
          </cell>
          <cell r="J795">
            <v>3780</v>
          </cell>
          <cell r="K795">
            <v>0</v>
          </cell>
          <cell r="L795" t="str">
            <v xml:space="preserve">   </v>
          </cell>
          <cell r="M795">
            <v>1</v>
          </cell>
          <cell r="N795">
            <v>0</v>
          </cell>
          <cell r="O795">
            <v>0</v>
          </cell>
          <cell r="P795" t="str">
            <v xml:space="preserve">   </v>
          </cell>
          <cell r="R795" t="str">
            <v>Comp344</v>
          </cell>
        </row>
        <row r="796">
          <cell r="A796">
            <v>1680</v>
          </cell>
          <cell r="B796" t="str">
            <v>F</v>
          </cell>
          <cell r="C796" t="str">
            <v>1.16.4.1.1</v>
          </cell>
          <cell r="D796" t="str">
            <v>Fio flexível de cobre unipolar, com isolação em PVC 0,6/1kV 4mm²</v>
          </cell>
          <cell r="E796" t="str">
            <v>m</v>
          </cell>
          <cell r="F796">
            <v>1500</v>
          </cell>
          <cell r="G796">
            <v>2.52</v>
          </cell>
          <cell r="H796">
            <v>3780</v>
          </cell>
          <cell r="I796">
            <v>2.52</v>
          </cell>
          <cell r="J796">
            <v>3780</v>
          </cell>
          <cell r="K796">
            <v>0</v>
          </cell>
          <cell r="L796" t="str">
            <v xml:space="preserve">   </v>
          </cell>
          <cell r="M796">
            <v>1</v>
          </cell>
          <cell r="N796">
            <v>0</v>
          </cell>
          <cell r="O796">
            <v>0</v>
          </cell>
          <cell r="P796" t="str">
            <v xml:space="preserve">   </v>
          </cell>
          <cell r="R796" t="str">
            <v>Comp344</v>
          </cell>
        </row>
        <row r="797">
          <cell r="A797">
            <v>1582</v>
          </cell>
          <cell r="B797" t="str">
            <v>F</v>
          </cell>
          <cell r="C797" t="str">
            <v>1.16.1.1.1</v>
          </cell>
          <cell r="D797" t="str">
            <v>Fio flexível de cobre unipolar, com isolação em PVC 750V 2,5mm²</v>
          </cell>
          <cell r="E797" t="str">
            <v>m</v>
          </cell>
          <cell r="F797">
            <v>80</v>
          </cell>
          <cell r="G797">
            <v>1.63</v>
          </cell>
          <cell r="H797">
            <v>130.4</v>
          </cell>
          <cell r="I797">
            <v>1.62</v>
          </cell>
          <cell r="J797">
            <v>129.6</v>
          </cell>
          <cell r="K797">
            <v>0.01</v>
          </cell>
          <cell r="L797" t="str">
            <v xml:space="preserve">   </v>
          </cell>
          <cell r="M797">
            <v>1.0062</v>
          </cell>
          <cell r="N797">
            <v>6.1999999999999998E-3</v>
          </cell>
          <cell r="O797">
            <v>0</v>
          </cell>
          <cell r="P797">
            <v>9.9999999999997903E-3</v>
          </cell>
          <cell r="R797" t="str">
            <v>Comp342</v>
          </cell>
        </row>
        <row r="798">
          <cell r="A798">
            <v>1653</v>
          </cell>
          <cell r="B798" t="str">
            <v>F</v>
          </cell>
          <cell r="C798" t="str">
            <v>1.16.3.1</v>
          </cell>
          <cell r="D798" t="str">
            <v>Fio flexível de cobre unipolar, com isolação em PVC 750V 2,5mm²</v>
          </cell>
          <cell r="E798" t="str">
            <v>m</v>
          </cell>
          <cell r="F798">
            <v>100</v>
          </cell>
          <cell r="G798">
            <v>1.63</v>
          </cell>
          <cell r="H798">
            <v>163</v>
          </cell>
          <cell r="I798">
            <v>1.62</v>
          </cell>
          <cell r="J798">
            <v>162</v>
          </cell>
          <cell r="K798">
            <v>0.01</v>
          </cell>
          <cell r="L798" t="str">
            <v xml:space="preserve">   </v>
          </cell>
          <cell r="M798">
            <v>1.0062</v>
          </cell>
          <cell r="N798">
            <v>6.1999999999999998E-3</v>
          </cell>
          <cell r="O798">
            <v>0</v>
          </cell>
          <cell r="P798">
            <v>9.9999999999997903E-3</v>
          </cell>
          <cell r="R798" t="str">
            <v>Comp342</v>
          </cell>
        </row>
        <row r="799">
          <cell r="A799">
            <v>4331</v>
          </cell>
          <cell r="B799" t="str">
            <v>F</v>
          </cell>
          <cell r="C799" t="str">
            <v>2.12.1.3.1.1</v>
          </cell>
          <cell r="D799" t="str">
            <v>Fio flexível de cobre unipolar, com isolação em PVC 750V 2,5mm²</v>
          </cell>
          <cell r="E799" t="str">
            <v>m</v>
          </cell>
          <cell r="F799">
            <v>100</v>
          </cell>
          <cell r="G799">
            <v>1.63</v>
          </cell>
          <cell r="H799">
            <v>163</v>
          </cell>
          <cell r="I799">
            <v>1.62</v>
          </cell>
          <cell r="J799">
            <v>162</v>
          </cell>
          <cell r="K799">
            <v>0.01</v>
          </cell>
          <cell r="L799" t="str">
            <v xml:space="preserve">   </v>
          </cell>
          <cell r="M799">
            <v>1.0062</v>
          </cell>
          <cell r="N799">
            <v>6.1999999999999998E-3</v>
          </cell>
          <cell r="O799">
            <v>0</v>
          </cell>
          <cell r="P799">
            <v>9.9999999999997903E-3</v>
          </cell>
          <cell r="R799" t="str">
            <v>Comp342</v>
          </cell>
        </row>
        <row r="800">
          <cell r="A800">
            <v>4463</v>
          </cell>
          <cell r="B800" t="str">
            <v>F</v>
          </cell>
          <cell r="C800" t="str">
            <v>2.12.2.3.1.1</v>
          </cell>
          <cell r="D800" t="str">
            <v>Fio flexível de cobre unipolar, com isolação em PVC 750V 2,5mm²</v>
          </cell>
          <cell r="E800" t="str">
            <v>m</v>
          </cell>
          <cell r="F800">
            <v>100</v>
          </cell>
          <cell r="G800">
            <v>1.63</v>
          </cell>
          <cell r="H800">
            <v>163</v>
          </cell>
          <cell r="I800">
            <v>1.62</v>
          </cell>
          <cell r="J800">
            <v>162</v>
          </cell>
          <cell r="K800">
            <v>0.01</v>
          </cell>
          <cell r="L800" t="str">
            <v xml:space="preserve">   </v>
          </cell>
          <cell r="M800">
            <v>1.0062</v>
          </cell>
          <cell r="N800">
            <v>6.1999999999999998E-3</v>
          </cell>
          <cell r="O800">
            <v>0</v>
          </cell>
          <cell r="P800">
            <v>9.9999999999997903E-3</v>
          </cell>
          <cell r="R800" t="str">
            <v>Comp342</v>
          </cell>
        </row>
        <row r="801">
          <cell r="A801">
            <v>4689</v>
          </cell>
          <cell r="B801" t="str">
            <v>F</v>
          </cell>
          <cell r="C801" t="str">
            <v>2.12.3.3.1.1</v>
          </cell>
          <cell r="D801" t="str">
            <v>Fio flexível de cobre unipolar, com isolação em PVC 750V 2,5mm²</v>
          </cell>
          <cell r="E801" t="str">
            <v>m</v>
          </cell>
          <cell r="F801">
            <v>100</v>
          </cell>
          <cell r="G801">
            <v>1.63</v>
          </cell>
          <cell r="H801">
            <v>163</v>
          </cell>
          <cell r="I801">
            <v>1.62</v>
          </cell>
          <cell r="J801">
            <v>162</v>
          </cell>
          <cell r="K801">
            <v>0.01</v>
          </cell>
          <cell r="L801" t="str">
            <v xml:space="preserve">   </v>
          </cell>
          <cell r="M801">
            <v>1.0062</v>
          </cell>
          <cell r="N801">
            <v>6.1999999999999998E-3</v>
          </cell>
          <cell r="O801">
            <v>0</v>
          </cell>
          <cell r="P801">
            <v>9.9999999999997903E-3</v>
          </cell>
          <cell r="R801" t="str">
            <v>Comp342</v>
          </cell>
        </row>
        <row r="802">
          <cell r="A802">
            <v>4913</v>
          </cell>
          <cell r="B802" t="str">
            <v>F</v>
          </cell>
          <cell r="C802" t="str">
            <v>2.12.4.3.1.1</v>
          </cell>
          <cell r="D802" t="str">
            <v>Fio flexível de cobre unipolar, com isolação em PVC 750V 2,5mm²</v>
          </cell>
          <cell r="E802" t="str">
            <v>m</v>
          </cell>
          <cell r="F802">
            <v>100</v>
          </cell>
          <cell r="G802">
            <v>1.63</v>
          </cell>
          <cell r="H802">
            <v>163</v>
          </cell>
          <cell r="I802">
            <v>1.62</v>
          </cell>
          <cell r="J802">
            <v>162</v>
          </cell>
          <cell r="K802">
            <v>0.01</v>
          </cell>
          <cell r="L802" t="str">
            <v xml:space="preserve">   </v>
          </cell>
          <cell r="M802">
            <v>1.0062</v>
          </cell>
          <cell r="N802">
            <v>6.1999999999999998E-3</v>
          </cell>
          <cell r="O802">
            <v>0</v>
          </cell>
          <cell r="P802">
            <v>9.9999999999997903E-3</v>
          </cell>
          <cell r="R802" t="str">
            <v>Comp342</v>
          </cell>
        </row>
        <row r="803">
          <cell r="A803">
            <v>5146</v>
          </cell>
          <cell r="B803" t="str">
            <v>F</v>
          </cell>
          <cell r="C803" t="str">
            <v>2.12.5.3.1.1</v>
          </cell>
          <cell r="D803" t="str">
            <v>Fio flexível de cobre unipolar, com isolação em PVC 750V 2,5mm²</v>
          </cell>
          <cell r="E803" t="str">
            <v>m</v>
          </cell>
          <cell r="F803">
            <v>100</v>
          </cell>
          <cell r="G803">
            <v>1.63</v>
          </cell>
          <cell r="H803">
            <v>163</v>
          </cell>
          <cell r="I803">
            <v>1.62</v>
          </cell>
          <cell r="J803">
            <v>162</v>
          </cell>
          <cell r="K803">
            <v>0.01</v>
          </cell>
          <cell r="L803" t="str">
            <v xml:space="preserve">   </v>
          </cell>
          <cell r="M803">
            <v>1.0062</v>
          </cell>
          <cell r="N803">
            <v>6.1999999999999998E-3</v>
          </cell>
          <cell r="O803">
            <v>0</v>
          </cell>
          <cell r="P803">
            <v>9.9999999999997903E-3</v>
          </cell>
          <cell r="R803" t="str">
            <v>Comp342</v>
          </cell>
        </row>
        <row r="804">
          <cell r="A804">
            <v>5371</v>
          </cell>
          <cell r="B804" t="str">
            <v>F</v>
          </cell>
          <cell r="C804" t="str">
            <v>2.12.6.3.1.1</v>
          </cell>
          <cell r="D804" t="str">
            <v>Fio flexível de cobre unipolar, com isolação em PVC 750V 2,5mm²</v>
          </cell>
          <cell r="E804" t="str">
            <v>m</v>
          </cell>
          <cell r="F804">
            <v>100</v>
          </cell>
          <cell r="G804">
            <v>1.63</v>
          </cell>
          <cell r="H804">
            <v>163</v>
          </cell>
          <cell r="I804">
            <v>1.62</v>
          </cell>
          <cell r="J804">
            <v>162</v>
          </cell>
          <cell r="K804">
            <v>0.01</v>
          </cell>
          <cell r="L804" t="str">
            <v xml:space="preserve">   </v>
          </cell>
          <cell r="M804">
            <v>1.0062</v>
          </cell>
          <cell r="N804">
            <v>6.1999999999999998E-3</v>
          </cell>
          <cell r="O804">
            <v>0</v>
          </cell>
          <cell r="P804">
            <v>9.9999999999997903E-3</v>
          </cell>
          <cell r="R804" t="str">
            <v>Comp342</v>
          </cell>
        </row>
        <row r="805">
          <cell r="A805">
            <v>5597</v>
          </cell>
          <cell r="B805" t="str">
            <v>F</v>
          </cell>
          <cell r="C805" t="str">
            <v>2.12.7.3.1.1</v>
          </cell>
          <cell r="D805" t="str">
            <v>Fio flexível de cobre unipolar, com isolação em PVC 750V 2,5mm²</v>
          </cell>
          <cell r="E805" t="str">
            <v>m</v>
          </cell>
          <cell r="F805">
            <v>100</v>
          </cell>
          <cell r="G805">
            <v>1.63</v>
          </cell>
          <cell r="H805">
            <v>163</v>
          </cell>
          <cell r="I805">
            <v>1.62</v>
          </cell>
          <cell r="J805">
            <v>162</v>
          </cell>
          <cell r="K805">
            <v>0.01</v>
          </cell>
          <cell r="L805" t="str">
            <v xml:space="preserve">   </v>
          </cell>
          <cell r="M805">
            <v>1.0062</v>
          </cell>
          <cell r="N805">
            <v>6.1999999999999998E-3</v>
          </cell>
          <cell r="O805">
            <v>0</v>
          </cell>
          <cell r="P805">
            <v>9.9999999999997903E-3</v>
          </cell>
          <cell r="R805" t="str">
            <v>Comp342</v>
          </cell>
        </row>
        <row r="806">
          <cell r="A806">
            <v>205</v>
          </cell>
          <cell r="B806" t="str">
            <v>F</v>
          </cell>
          <cell r="C806" t="str">
            <v>1.5.4.1.13</v>
          </cell>
          <cell r="D806" t="str">
            <v>Flange cego aço DN 1000</v>
          </cell>
          <cell r="E806" t="str">
            <v>pc</v>
          </cell>
          <cell r="F806">
            <v>1</v>
          </cell>
          <cell r="G806">
            <v>7911.01</v>
          </cell>
          <cell r="H806">
            <v>7911.01</v>
          </cell>
          <cell r="I806">
            <v>7911</v>
          </cell>
          <cell r="J806">
            <v>7911</v>
          </cell>
          <cell r="K806">
            <v>0.01</v>
          </cell>
          <cell r="L806" t="str">
            <v xml:space="preserve">   </v>
          </cell>
          <cell r="M806">
            <v>1</v>
          </cell>
          <cell r="N806">
            <v>0</v>
          </cell>
          <cell r="O806">
            <v>0</v>
          </cell>
          <cell r="P806">
            <v>1.00000000002183E-2</v>
          </cell>
          <cell r="R806" t="str">
            <v>Comp346</v>
          </cell>
        </row>
        <row r="807">
          <cell r="A807">
            <v>204</v>
          </cell>
          <cell r="B807" t="str">
            <v>F</v>
          </cell>
          <cell r="C807" t="str">
            <v>1.5.4.1.12</v>
          </cell>
          <cell r="D807" t="str">
            <v xml:space="preserve">Flange cego aço DN 600 </v>
          </cell>
          <cell r="E807" t="str">
            <v>pc</v>
          </cell>
          <cell r="F807">
            <v>3</v>
          </cell>
          <cell r="G807">
            <v>3295.01</v>
          </cell>
          <cell r="H807">
            <v>9885.0300000000007</v>
          </cell>
          <cell r="I807">
            <v>3295</v>
          </cell>
          <cell r="J807">
            <v>9885</v>
          </cell>
          <cell r="K807">
            <v>0.01</v>
          </cell>
          <cell r="L807" t="str">
            <v xml:space="preserve">   </v>
          </cell>
          <cell r="M807">
            <v>1</v>
          </cell>
          <cell r="N807">
            <v>0</v>
          </cell>
          <cell r="O807">
            <v>0</v>
          </cell>
          <cell r="P807">
            <v>1.00000000002183E-2</v>
          </cell>
          <cell r="R807" t="str">
            <v>Comp345</v>
          </cell>
        </row>
        <row r="808">
          <cell r="A808">
            <v>125</v>
          </cell>
          <cell r="B808" t="str">
            <v>F</v>
          </cell>
          <cell r="C808" t="str">
            <v>1.4.3.1.17</v>
          </cell>
          <cell r="D808" t="str">
            <v>Flange Cego Fofo Pn-10 Dn 100</v>
          </cell>
          <cell r="E808" t="str">
            <v>un</v>
          </cell>
          <cell r="F808">
            <v>2</v>
          </cell>
          <cell r="G808">
            <v>88.05</v>
          </cell>
          <cell r="H808">
            <v>176.1</v>
          </cell>
          <cell r="I808">
            <v>88.05</v>
          </cell>
          <cell r="J808">
            <v>176.1</v>
          </cell>
          <cell r="K808">
            <v>0</v>
          </cell>
          <cell r="L808" t="str">
            <v xml:space="preserve">   </v>
          </cell>
          <cell r="M808">
            <v>1</v>
          </cell>
          <cell r="N808">
            <v>0</v>
          </cell>
          <cell r="O808">
            <v>0</v>
          </cell>
          <cell r="P808" t="str">
            <v xml:space="preserve">   </v>
          </cell>
          <cell r="R808" t="str">
            <v>3183</v>
          </cell>
        </row>
        <row r="809">
          <cell r="A809">
            <v>124</v>
          </cell>
          <cell r="B809" t="str">
            <v>F</v>
          </cell>
          <cell r="C809" t="str">
            <v>1.4.3.1.16</v>
          </cell>
          <cell r="D809" t="str">
            <v>Flange Cego Fofo Pn-10 Dn 600</v>
          </cell>
          <cell r="E809" t="str">
            <v>un</v>
          </cell>
          <cell r="F809">
            <v>8</v>
          </cell>
          <cell r="G809">
            <v>2429.2800000000002</v>
          </cell>
          <cell r="H809">
            <v>19434.240000000002</v>
          </cell>
          <cell r="I809">
            <v>2429.2800000000002</v>
          </cell>
          <cell r="J809">
            <v>19434.240000000002</v>
          </cell>
          <cell r="K809">
            <v>0</v>
          </cell>
          <cell r="L809" t="str">
            <v xml:space="preserve">   </v>
          </cell>
          <cell r="M809">
            <v>1</v>
          </cell>
          <cell r="N809">
            <v>0</v>
          </cell>
          <cell r="O809">
            <v>0</v>
          </cell>
          <cell r="P809" t="str">
            <v xml:space="preserve">   </v>
          </cell>
          <cell r="R809" t="str">
            <v>3188</v>
          </cell>
        </row>
        <row r="810">
          <cell r="A810">
            <v>3766</v>
          </cell>
          <cell r="B810" t="str">
            <v>F</v>
          </cell>
          <cell r="C810" t="str">
            <v>2.8.5.10.1.20</v>
          </cell>
          <cell r="D810" t="str">
            <v>Flange Cego Fofo Pn-10 Dn 200</v>
          </cell>
          <cell r="E810" t="str">
            <v>pç</v>
          </cell>
          <cell r="F810">
            <v>1</v>
          </cell>
          <cell r="G810">
            <v>161.5</v>
          </cell>
          <cell r="H810">
            <v>161.5</v>
          </cell>
          <cell r="I810">
            <v>161.5</v>
          </cell>
          <cell r="J810">
            <v>161.5</v>
          </cell>
          <cell r="K810">
            <v>0</v>
          </cell>
          <cell r="L810" t="str">
            <v xml:space="preserve">   </v>
          </cell>
          <cell r="M810">
            <v>1</v>
          </cell>
          <cell r="N810">
            <v>0</v>
          </cell>
          <cell r="O810">
            <v>0</v>
          </cell>
          <cell r="P810" t="str">
            <v xml:space="preserve">   </v>
          </cell>
          <cell r="R810" t="str">
            <v>3230</v>
          </cell>
        </row>
        <row r="811">
          <cell r="A811">
            <v>4049</v>
          </cell>
          <cell r="B811" t="str">
            <v>F</v>
          </cell>
          <cell r="C811" t="str">
            <v>2.9.5.10.1.22</v>
          </cell>
          <cell r="D811" t="str">
            <v>Flange Cego Fofo Pn-10 Dn 200</v>
          </cell>
          <cell r="E811" t="str">
            <v>pç</v>
          </cell>
          <cell r="F811">
            <v>1</v>
          </cell>
          <cell r="G811">
            <v>161.5</v>
          </cell>
          <cell r="H811">
            <v>161.5</v>
          </cell>
          <cell r="I811">
            <v>161.5</v>
          </cell>
          <cell r="J811">
            <v>161.5</v>
          </cell>
          <cell r="K811">
            <v>0</v>
          </cell>
          <cell r="L811" t="str">
            <v xml:space="preserve">   </v>
          </cell>
          <cell r="M811">
            <v>1</v>
          </cell>
          <cell r="N811">
            <v>0</v>
          </cell>
          <cell r="O811">
            <v>0</v>
          </cell>
          <cell r="P811" t="str">
            <v xml:space="preserve">   </v>
          </cell>
          <cell r="R811" t="str">
            <v>3230</v>
          </cell>
        </row>
        <row r="812">
          <cell r="A812">
            <v>4160</v>
          </cell>
          <cell r="B812" t="str">
            <v>F</v>
          </cell>
          <cell r="C812" t="str">
            <v>2.10.7.1.1.8</v>
          </cell>
          <cell r="D812" t="str">
            <v>Flange Cego Fofo Pn-10 Dn 200</v>
          </cell>
          <cell r="E812" t="str">
            <v>pc</v>
          </cell>
          <cell r="F812">
            <v>6</v>
          </cell>
          <cell r="G812">
            <v>161.5</v>
          </cell>
          <cell r="H812">
            <v>969</v>
          </cell>
          <cell r="I812">
            <v>161.5</v>
          </cell>
          <cell r="J812">
            <v>969</v>
          </cell>
          <cell r="K812">
            <v>0</v>
          </cell>
          <cell r="L812" t="str">
            <v xml:space="preserve">   </v>
          </cell>
          <cell r="M812">
            <v>1</v>
          </cell>
          <cell r="N812">
            <v>0</v>
          </cell>
          <cell r="O812">
            <v>0</v>
          </cell>
          <cell r="P812" t="str">
            <v xml:space="preserve">   </v>
          </cell>
          <cell r="R812" t="str">
            <v>3230</v>
          </cell>
        </row>
        <row r="813">
          <cell r="A813">
            <v>2399</v>
          </cell>
          <cell r="B813" t="str">
            <v>F</v>
          </cell>
          <cell r="C813" t="str">
            <v>2.3.5.10.1.22</v>
          </cell>
          <cell r="D813" t="str">
            <v>Flange Cego Fofo Pn-10 Dn 250</v>
          </cell>
          <cell r="E813" t="str">
            <v>pç</v>
          </cell>
          <cell r="F813">
            <v>1</v>
          </cell>
          <cell r="G813">
            <v>273.69</v>
          </cell>
          <cell r="H813">
            <v>273.69</v>
          </cell>
          <cell r="I813">
            <v>273.69</v>
          </cell>
          <cell r="J813">
            <v>273.69</v>
          </cell>
          <cell r="K813">
            <v>0</v>
          </cell>
          <cell r="L813" t="str">
            <v xml:space="preserve">   </v>
          </cell>
          <cell r="M813">
            <v>1</v>
          </cell>
          <cell r="N813">
            <v>0</v>
          </cell>
          <cell r="O813">
            <v>0</v>
          </cell>
          <cell r="P813" t="str">
            <v xml:space="preserve">   </v>
          </cell>
          <cell r="R813" t="str">
            <v>3184</v>
          </cell>
        </row>
        <row r="814">
          <cell r="A814">
            <v>2696</v>
          </cell>
          <cell r="B814" t="str">
            <v>F</v>
          </cell>
          <cell r="C814" t="str">
            <v>2.4.5.10.1.22</v>
          </cell>
          <cell r="D814" t="str">
            <v>Flange Cego Fofo Pn-10 Dn 250</v>
          </cell>
          <cell r="E814" t="str">
            <v>pç</v>
          </cell>
          <cell r="F814">
            <v>1</v>
          </cell>
          <cell r="G814">
            <v>273.69</v>
          </cell>
          <cell r="H814">
            <v>273.69</v>
          </cell>
          <cell r="I814">
            <v>273.69</v>
          </cell>
          <cell r="J814">
            <v>273.69</v>
          </cell>
          <cell r="K814">
            <v>0</v>
          </cell>
          <cell r="L814" t="str">
            <v xml:space="preserve">   </v>
          </cell>
          <cell r="M814">
            <v>1</v>
          </cell>
          <cell r="N814">
            <v>0</v>
          </cell>
          <cell r="O814">
            <v>0</v>
          </cell>
          <cell r="P814" t="str">
            <v xml:space="preserve">   </v>
          </cell>
          <cell r="R814" t="str">
            <v>3184</v>
          </cell>
        </row>
        <row r="815">
          <cell r="A815">
            <v>3130</v>
          </cell>
          <cell r="B815" t="str">
            <v>F</v>
          </cell>
          <cell r="C815" t="str">
            <v>2.6.5.10.1.22</v>
          </cell>
          <cell r="D815" t="str">
            <v>Flange Cego Fofo Pn-10 Dn 250</v>
          </cell>
          <cell r="E815" t="str">
            <v>pç</v>
          </cell>
          <cell r="F815">
            <v>1</v>
          </cell>
          <cell r="G815">
            <v>273.69</v>
          </cell>
          <cell r="H815">
            <v>273.69</v>
          </cell>
          <cell r="I815">
            <v>273.69</v>
          </cell>
          <cell r="J815">
            <v>273.69</v>
          </cell>
          <cell r="K815">
            <v>0</v>
          </cell>
          <cell r="L815" t="str">
            <v xml:space="preserve">   </v>
          </cell>
          <cell r="M815">
            <v>1</v>
          </cell>
          <cell r="N815">
            <v>0</v>
          </cell>
          <cell r="O815">
            <v>0</v>
          </cell>
          <cell r="P815" t="str">
            <v xml:space="preserve">   </v>
          </cell>
          <cell r="R815" t="str">
            <v>3184</v>
          </cell>
        </row>
        <row r="816">
          <cell r="A816">
            <v>3478</v>
          </cell>
          <cell r="B816" t="str">
            <v>F</v>
          </cell>
          <cell r="C816" t="str">
            <v>2.7.5.10.1.21</v>
          </cell>
          <cell r="D816" t="str">
            <v>Flange Cego Fofo Pn-10 Dn 500</v>
          </cell>
          <cell r="E816" t="str">
            <v>pç</v>
          </cell>
          <cell r="F816">
            <v>1</v>
          </cell>
          <cell r="G816">
            <v>1627.51</v>
          </cell>
          <cell r="H816">
            <v>1627.51</v>
          </cell>
          <cell r="I816">
            <v>1627.51</v>
          </cell>
          <cell r="J816">
            <v>1627.51</v>
          </cell>
          <cell r="K816">
            <v>0</v>
          </cell>
          <cell r="L816" t="str">
            <v xml:space="preserve">   </v>
          </cell>
          <cell r="M816">
            <v>1</v>
          </cell>
          <cell r="N816">
            <v>0</v>
          </cell>
          <cell r="O816">
            <v>0</v>
          </cell>
          <cell r="P816" t="str">
            <v xml:space="preserve">   </v>
          </cell>
          <cell r="R816" t="str">
            <v>3187</v>
          </cell>
        </row>
        <row r="817">
          <cell r="A817">
            <v>1117</v>
          </cell>
          <cell r="B817" t="str">
            <v>F</v>
          </cell>
          <cell r="C817" t="str">
            <v>1.9.3.2.8</v>
          </cell>
          <cell r="D817" t="str">
            <v>Fonte estabilizada de alimentação 110 x 24 vcc</v>
          </cell>
          <cell r="E817" t="str">
            <v>un</v>
          </cell>
          <cell r="F817">
            <v>1</v>
          </cell>
          <cell r="G817">
            <v>2440</v>
          </cell>
          <cell r="H817">
            <v>2440</v>
          </cell>
          <cell r="I817">
            <v>2440</v>
          </cell>
          <cell r="J817">
            <v>2440</v>
          </cell>
          <cell r="K817">
            <v>0</v>
          </cell>
          <cell r="L817" t="str">
            <v xml:space="preserve">   </v>
          </cell>
          <cell r="M817">
            <v>1</v>
          </cell>
          <cell r="N817">
            <v>0</v>
          </cell>
          <cell r="O817">
            <v>0</v>
          </cell>
          <cell r="P817" t="str">
            <v xml:space="preserve">   </v>
          </cell>
          <cell r="R817" t="str">
            <v>Comp347</v>
          </cell>
        </row>
        <row r="818">
          <cell r="A818">
            <v>1250</v>
          </cell>
          <cell r="B818" t="str">
            <v>F</v>
          </cell>
          <cell r="C818" t="str">
            <v>1.11.4.8</v>
          </cell>
          <cell r="D818" t="str">
            <v>Fonte estabilizada de alimentação 110 x 24 vcc</v>
          </cell>
          <cell r="E818" t="str">
            <v>un</v>
          </cell>
          <cell r="F818">
            <v>1</v>
          </cell>
          <cell r="G818">
            <v>2440</v>
          </cell>
          <cell r="H818">
            <v>2440</v>
          </cell>
          <cell r="I818">
            <v>2440</v>
          </cell>
          <cell r="J818">
            <v>2440</v>
          </cell>
          <cell r="K818">
            <v>0</v>
          </cell>
          <cell r="L818" t="str">
            <v xml:space="preserve">   </v>
          </cell>
          <cell r="M818">
            <v>1</v>
          </cell>
          <cell r="N818">
            <v>0</v>
          </cell>
          <cell r="O818">
            <v>0</v>
          </cell>
          <cell r="P818" t="str">
            <v xml:space="preserve">   </v>
          </cell>
          <cell r="R818" t="str">
            <v>Comp347</v>
          </cell>
        </row>
        <row r="819">
          <cell r="A819">
            <v>1326</v>
          </cell>
          <cell r="B819" t="str">
            <v>F</v>
          </cell>
          <cell r="C819" t="str">
            <v>1.12.4.8</v>
          </cell>
          <cell r="D819" t="str">
            <v>Fonte estabilizada de alimentação 110 x 24 vcc</v>
          </cell>
          <cell r="E819" t="str">
            <v>un</v>
          </cell>
          <cell r="F819">
            <v>1</v>
          </cell>
          <cell r="G819">
            <v>2440</v>
          </cell>
          <cell r="H819">
            <v>2440</v>
          </cell>
          <cell r="I819">
            <v>2440</v>
          </cell>
          <cell r="J819">
            <v>2440</v>
          </cell>
          <cell r="K819">
            <v>0</v>
          </cell>
          <cell r="L819" t="str">
            <v xml:space="preserve">   </v>
          </cell>
          <cell r="M819">
            <v>1</v>
          </cell>
          <cell r="N819">
            <v>0</v>
          </cell>
          <cell r="O819">
            <v>0</v>
          </cell>
          <cell r="P819" t="str">
            <v xml:space="preserve">   </v>
          </cell>
          <cell r="R819" t="str">
            <v>Comp347</v>
          </cell>
        </row>
        <row r="820">
          <cell r="A820">
            <v>129</v>
          </cell>
          <cell r="B820" t="str">
            <v>F</v>
          </cell>
          <cell r="C820" t="str">
            <v>1.4.3.2.1</v>
          </cell>
          <cell r="D820" t="str">
            <v>Fornecimento de Lonas Plásticas para decantação, inclusive suportes e elementos de fixacao, com largura do vão de 2,33 m, h= 1,20ml, ângulo de 60º com a horizontal e espaçamentos de 12 cm entre lonas. (conforme projeto).</v>
          </cell>
          <cell r="E820" t="str">
            <v>m²</v>
          </cell>
          <cell r="F820">
            <v>568</v>
          </cell>
          <cell r="G820">
            <v>1480</v>
          </cell>
          <cell r="H820">
            <v>840640</v>
          </cell>
          <cell r="I820">
            <v>1492.22</v>
          </cell>
          <cell r="J820">
            <v>847580.96</v>
          </cell>
          <cell r="K820">
            <v>-12.22</v>
          </cell>
          <cell r="L820" t="str">
            <v xml:space="preserve">   </v>
          </cell>
          <cell r="M820">
            <v>0.99180000000000001</v>
          </cell>
          <cell r="N820">
            <v>-8.2000000000000007E-3</v>
          </cell>
          <cell r="O820">
            <v>0</v>
          </cell>
          <cell r="P820" t="str">
            <v xml:space="preserve">   </v>
          </cell>
          <cell r="R820" t="str">
            <v>Comp348</v>
          </cell>
        </row>
        <row r="821">
          <cell r="A821">
            <v>1697</v>
          </cell>
          <cell r="B821" t="str">
            <v>F</v>
          </cell>
          <cell r="C821" t="str">
            <v>1.16.5.1.7</v>
          </cell>
          <cell r="D821" t="str">
            <v>Gancho Suspensao Olhal Em Aco Galv, Espessura 16Mm, Abertura 21Mm</v>
          </cell>
          <cell r="E821" t="str">
            <v>un</v>
          </cell>
          <cell r="F821">
            <v>9</v>
          </cell>
          <cell r="G821">
            <v>6.55</v>
          </cell>
          <cell r="H821">
            <v>58.95</v>
          </cell>
          <cell r="I821">
            <v>6.55</v>
          </cell>
          <cell r="J821">
            <v>58.95</v>
          </cell>
          <cell r="K821">
            <v>0</v>
          </cell>
          <cell r="L821" t="str">
            <v xml:space="preserve">   </v>
          </cell>
          <cell r="M821">
            <v>1</v>
          </cell>
          <cell r="N821">
            <v>0</v>
          </cell>
          <cell r="O821">
            <v>0</v>
          </cell>
          <cell r="P821" t="str">
            <v xml:space="preserve">   </v>
          </cell>
          <cell r="R821" t="str">
            <v>0402</v>
          </cell>
        </row>
        <row r="822">
          <cell r="A822">
            <v>4285</v>
          </cell>
          <cell r="B822" t="str">
            <v>F</v>
          </cell>
          <cell r="C822" t="str">
            <v>2.12.1.1.1.7</v>
          </cell>
          <cell r="D822" t="str">
            <v>Gancho Suspensao Olhal Em Aco Galv, Espessura 16Mm, Abertura 21Mm</v>
          </cell>
          <cell r="E822" t="str">
            <v>un</v>
          </cell>
          <cell r="F822">
            <v>9</v>
          </cell>
          <cell r="G822">
            <v>6.55</v>
          </cell>
          <cell r="H822">
            <v>58.95</v>
          </cell>
          <cell r="I822">
            <v>6.55</v>
          </cell>
          <cell r="J822">
            <v>58.95</v>
          </cell>
          <cell r="K822">
            <v>0</v>
          </cell>
          <cell r="L822" t="str">
            <v xml:space="preserve">   </v>
          </cell>
          <cell r="M822">
            <v>1</v>
          </cell>
          <cell r="N822">
            <v>0</v>
          </cell>
          <cell r="O822">
            <v>0</v>
          </cell>
          <cell r="P822" t="str">
            <v xml:space="preserve">   </v>
          </cell>
          <cell r="R822" t="str">
            <v>0402</v>
          </cell>
        </row>
        <row r="823">
          <cell r="A823">
            <v>5082</v>
          </cell>
          <cell r="B823" t="str">
            <v>F</v>
          </cell>
          <cell r="C823" t="str">
            <v>2.12.5.1.1.7</v>
          </cell>
          <cell r="D823" t="str">
            <v>Gancho Suspensao Olhal Em Aco Galv, Espessura 16Mm, Abertura 21Mm</v>
          </cell>
          <cell r="E823" t="str">
            <v>un</v>
          </cell>
          <cell r="F823">
            <v>9</v>
          </cell>
          <cell r="G823">
            <v>6.55</v>
          </cell>
          <cell r="H823">
            <v>58.95</v>
          </cell>
          <cell r="I823">
            <v>6.55</v>
          </cell>
          <cell r="J823">
            <v>58.95</v>
          </cell>
          <cell r="K823">
            <v>0</v>
          </cell>
          <cell r="L823" t="str">
            <v xml:space="preserve">   </v>
          </cell>
          <cell r="M823">
            <v>1</v>
          </cell>
          <cell r="N823">
            <v>0</v>
          </cell>
          <cell r="O823">
            <v>0</v>
          </cell>
          <cell r="P823" t="str">
            <v xml:space="preserve">   </v>
          </cell>
          <cell r="R823" t="str">
            <v>0402</v>
          </cell>
        </row>
        <row r="824">
          <cell r="A824">
            <v>4933</v>
          </cell>
          <cell r="B824" t="str">
            <v>F</v>
          </cell>
          <cell r="C824" t="str">
            <v>2.12.4.3.1.21</v>
          </cell>
          <cell r="D824" t="str">
            <v>Gerador Trifásico 20/18kVA - Impedância Síncrona 18% - 220/127V ,modelo STEMAC ou similar conforme folha de dados</v>
          </cell>
          <cell r="E824" t="str">
            <v>un</v>
          </cell>
          <cell r="F824">
            <v>1</v>
          </cell>
          <cell r="G824">
            <v>59520.01</v>
          </cell>
          <cell r="H824">
            <v>59520.01</v>
          </cell>
          <cell r="I824">
            <v>60000</v>
          </cell>
          <cell r="J824">
            <v>60000</v>
          </cell>
          <cell r="K824">
            <v>-479.99</v>
          </cell>
          <cell r="L824" t="str">
            <v xml:space="preserve">   </v>
          </cell>
          <cell r="M824">
            <v>0.99199999999999999</v>
          </cell>
          <cell r="N824">
            <v>-8.0000000000000002E-3</v>
          </cell>
          <cell r="O824">
            <v>0</v>
          </cell>
          <cell r="P824" t="str">
            <v xml:space="preserve">   </v>
          </cell>
          <cell r="R824" t="str">
            <v>Comp349</v>
          </cell>
        </row>
        <row r="825">
          <cell r="A825">
            <v>5391</v>
          </cell>
          <cell r="B825" t="str">
            <v>F</v>
          </cell>
          <cell r="C825" t="str">
            <v>2.12.6.3.1.21</v>
          </cell>
          <cell r="D825" t="str">
            <v>Gerador Trifásico 20/18kVA - Impedância Síncrona 18% - 220/127V ,modelo STEMAC ou similar conforme folha de dados</v>
          </cell>
          <cell r="E825" t="str">
            <v>un</v>
          </cell>
          <cell r="F825">
            <v>1</v>
          </cell>
          <cell r="G825">
            <v>59520.01</v>
          </cell>
          <cell r="H825">
            <v>59520.01</v>
          </cell>
          <cell r="I825">
            <v>60000</v>
          </cell>
          <cell r="J825">
            <v>60000</v>
          </cell>
          <cell r="K825">
            <v>-479.99</v>
          </cell>
          <cell r="L825" t="str">
            <v xml:space="preserve">   </v>
          </cell>
          <cell r="M825">
            <v>0.99199999999999999</v>
          </cell>
          <cell r="N825">
            <v>-8.0000000000000002E-3</v>
          </cell>
          <cell r="O825">
            <v>0</v>
          </cell>
          <cell r="P825" t="str">
            <v xml:space="preserve">   </v>
          </cell>
          <cell r="R825" t="str">
            <v>Comp349</v>
          </cell>
        </row>
        <row r="826">
          <cell r="A826">
            <v>5617</v>
          </cell>
          <cell r="B826" t="str">
            <v>F</v>
          </cell>
          <cell r="C826" t="str">
            <v>2.12.7.3.1.21</v>
          </cell>
          <cell r="D826" t="str">
            <v>Gerador Trifásico 20/18kVA - Impedância Síncrona 18% - 220/127V ,modelo STEMAC ou similar conforme folha de dados</v>
          </cell>
          <cell r="E826" t="str">
            <v>un</v>
          </cell>
          <cell r="F826">
            <v>1</v>
          </cell>
          <cell r="G826">
            <v>59520.01</v>
          </cell>
          <cell r="H826">
            <v>59520.01</v>
          </cell>
          <cell r="I826">
            <v>60000</v>
          </cell>
          <cell r="J826">
            <v>60000</v>
          </cell>
          <cell r="K826">
            <v>-479.99</v>
          </cell>
          <cell r="L826" t="str">
            <v xml:space="preserve">   </v>
          </cell>
          <cell r="M826">
            <v>0.99199999999999999</v>
          </cell>
          <cell r="N826">
            <v>-8.0000000000000002E-3</v>
          </cell>
          <cell r="O826">
            <v>0</v>
          </cell>
          <cell r="P826" t="str">
            <v xml:space="preserve">   </v>
          </cell>
          <cell r="R826" t="str">
            <v>Comp349</v>
          </cell>
        </row>
        <row r="827">
          <cell r="A827">
            <v>5166</v>
          </cell>
          <cell r="B827" t="str">
            <v>F</v>
          </cell>
          <cell r="C827" t="str">
            <v>2.12.5.3.1.21</v>
          </cell>
          <cell r="D827" t="str">
            <v>Gerador Trifásico 230/210kVA - Impedância Síncrona 18% - 380/220V ,modelo STEMAC ou similar conforme folha de dados</v>
          </cell>
          <cell r="E827" t="str">
            <v>un</v>
          </cell>
          <cell r="F827">
            <v>1</v>
          </cell>
          <cell r="G827">
            <v>158720</v>
          </cell>
          <cell r="H827">
            <v>158720</v>
          </cell>
          <cell r="I827">
            <v>160000</v>
          </cell>
          <cell r="J827">
            <v>160000</v>
          </cell>
          <cell r="K827">
            <v>-1280</v>
          </cell>
          <cell r="L827" t="str">
            <v xml:space="preserve">   </v>
          </cell>
          <cell r="M827">
            <v>0.99199999999999999</v>
          </cell>
          <cell r="N827">
            <v>-8.0000000000000002E-3</v>
          </cell>
          <cell r="O827">
            <v>0</v>
          </cell>
          <cell r="P827" t="str">
            <v xml:space="preserve">   </v>
          </cell>
          <cell r="R827" t="str">
            <v>Comp351</v>
          </cell>
        </row>
        <row r="828">
          <cell r="A828">
            <v>4351</v>
          </cell>
          <cell r="B828" t="str">
            <v>F</v>
          </cell>
          <cell r="C828" t="str">
            <v>2.12.1.3.1.21</v>
          </cell>
          <cell r="D828" t="str">
            <v xml:space="preserve">Gerador Trifásico 260/232kVA - Impedância Síncrona 18% -380/220V </v>
          </cell>
          <cell r="E828" t="str">
            <v>un</v>
          </cell>
          <cell r="F828">
            <v>1</v>
          </cell>
          <cell r="G828">
            <v>158720</v>
          </cell>
          <cell r="H828">
            <v>158720</v>
          </cell>
          <cell r="I828">
            <v>160000</v>
          </cell>
          <cell r="J828">
            <v>160000</v>
          </cell>
          <cell r="K828">
            <v>-1280</v>
          </cell>
          <cell r="L828" t="str">
            <v xml:space="preserve">   </v>
          </cell>
          <cell r="M828">
            <v>0.99199999999999999</v>
          </cell>
          <cell r="N828">
            <v>-8.0000000000000002E-3</v>
          </cell>
          <cell r="O828">
            <v>0</v>
          </cell>
          <cell r="P828" t="str">
            <v xml:space="preserve">   </v>
          </cell>
          <cell r="R828" t="str">
            <v>Comp352</v>
          </cell>
        </row>
        <row r="829">
          <cell r="A829">
            <v>4483</v>
          </cell>
          <cell r="B829" t="str">
            <v>F</v>
          </cell>
          <cell r="C829" t="str">
            <v>2.12.2.3.1.21</v>
          </cell>
          <cell r="D829" t="str">
            <v>Gerador Trifásico 55/50kVA - Impedância Síncrona 18% - 220/127V ,modelo STEMAC ou similar conforme folha de dados</v>
          </cell>
          <cell r="E829" t="str">
            <v>un</v>
          </cell>
          <cell r="F829">
            <v>1</v>
          </cell>
          <cell r="G829">
            <v>79360</v>
          </cell>
          <cell r="H829">
            <v>79360</v>
          </cell>
          <cell r="I829">
            <v>80000</v>
          </cell>
          <cell r="J829">
            <v>80000</v>
          </cell>
          <cell r="K829">
            <v>-640</v>
          </cell>
          <cell r="L829" t="str">
            <v xml:space="preserve">   </v>
          </cell>
          <cell r="M829">
            <v>0.99199999999999999</v>
          </cell>
          <cell r="N829">
            <v>-8.0000000000000002E-3</v>
          </cell>
          <cell r="O829">
            <v>0</v>
          </cell>
          <cell r="P829" t="str">
            <v xml:space="preserve">   </v>
          </cell>
          <cell r="R829" t="str">
            <v>Comp350</v>
          </cell>
        </row>
        <row r="830">
          <cell r="A830">
            <v>4709</v>
          </cell>
          <cell r="B830" t="str">
            <v>F</v>
          </cell>
          <cell r="C830" t="str">
            <v>2.12.3.3.1.21</v>
          </cell>
          <cell r="D830" t="str">
            <v>Gerador Trifásico 55/50kVA - Impedância Síncrona 18% - 220/127V ,modelo STEMAC ou similar conforme folha de dados</v>
          </cell>
          <cell r="E830" t="str">
            <v>un</v>
          </cell>
          <cell r="F830">
            <v>1</v>
          </cell>
          <cell r="G830">
            <v>79360</v>
          </cell>
          <cell r="H830">
            <v>79360</v>
          </cell>
          <cell r="I830">
            <v>80000</v>
          </cell>
          <cell r="J830">
            <v>80000</v>
          </cell>
          <cell r="K830">
            <v>-640</v>
          </cell>
          <cell r="L830" t="str">
            <v xml:space="preserve">   </v>
          </cell>
          <cell r="M830">
            <v>0.99199999999999999</v>
          </cell>
          <cell r="N830">
            <v>-8.0000000000000002E-3</v>
          </cell>
          <cell r="O830">
            <v>0</v>
          </cell>
          <cell r="P830" t="str">
            <v xml:space="preserve">   </v>
          </cell>
          <cell r="R830" t="str">
            <v>Comp350</v>
          </cell>
        </row>
        <row r="831">
          <cell r="A831">
            <v>1699</v>
          </cell>
          <cell r="B831" t="str">
            <v>F</v>
          </cell>
          <cell r="C831" t="str">
            <v>1.16.5.1.9</v>
          </cell>
          <cell r="D831" t="str">
            <v>Grampo Linha Viva, De Aluminio Cabo Principal ( 10 - 120Mm2) Derivacao (10 - 70Mm2)</v>
          </cell>
          <cell r="E831" t="str">
            <v>un</v>
          </cell>
          <cell r="F831">
            <v>3</v>
          </cell>
          <cell r="G831">
            <v>26.42</v>
          </cell>
          <cell r="H831">
            <v>79.260000000000005</v>
          </cell>
          <cell r="I831">
            <v>26.42</v>
          </cell>
          <cell r="J831">
            <v>79.260000000000005</v>
          </cell>
          <cell r="K831">
            <v>0</v>
          </cell>
          <cell r="L831" t="str">
            <v xml:space="preserve">   </v>
          </cell>
          <cell r="M831">
            <v>1</v>
          </cell>
          <cell r="N831">
            <v>0</v>
          </cell>
          <cell r="O831">
            <v>0</v>
          </cell>
          <cell r="P831" t="str">
            <v xml:space="preserve">   </v>
          </cell>
          <cell r="R831" t="str">
            <v>11837</v>
          </cell>
        </row>
        <row r="832">
          <cell r="A832">
            <v>4287</v>
          </cell>
          <cell r="B832" t="str">
            <v>F</v>
          </cell>
          <cell r="C832" t="str">
            <v>2.12.1.1.1.9</v>
          </cell>
          <cell r="D832" t="str">
            <v>Grampo Linha Viva, De Aluminio Cabo Principal ( 10 - 120Mm2) Derivacao (10 - 70Mm2)</v>
          </cell>
          <cell r="E832" t="str">
            <v>un</v>
          </cell>
          <cell r="F832">
            <v>3</v>
          </cell>
          <cell r="G832">
            <v>26.42</v>
          </cell>
          <cell r="H832">
            <v>79.260000000000005</v>
          </cell>
          <cell r="I832">
            <v>26.42</v>
          </cell>
          <cell r="J832">
            <v>79.260000000000005</v>
          </cell>
          <cell r="K832">
            <v>0</v>
          </cell>
          <cell r="L832" t="str">
            <v xml:space="preserve">   </v>
          </cell>
          <cell r="M832">
            <v>1</v>
          </cell>
          <cell r="N832">
            <v>0</v>
          </cell>
          <cell r="O832">
            <v>0</v>
          </cell>
          <cell r="P832" t="str">
            <v xml:space="preserve">   </v>
          </cell>
          <cell r="R832" t="str">
            <v>11837</v>
          </cell>
        </row>
        <row r="833">
          <cell r="A833">
            <v>5084</v>
          </cell>
          <cell r="B833" t="str">
            <v>F</v>
          </cell>
          <cell r="C833" t="str">
            <v>2.12.5.1.1.9</v>
          </cell>
          <cell r="D833" t="str">
            <v>Grampo Linha Viva, De Aluminio Cabo Principal ( 10 - 120Mm2) Derivacao (10 - 70Mm2)</v>
          </cell>
          <cell r="E833" t="str">
            <v>un</v>
          </cell>
          <cell r="F833">
            <v>3</v>
          </cell>
          <cell r="G833">
            <v>26.42</v>
          </cell>
          <cell r="H833">
            <v>79.260000000000005</v>
          </cell>
          <cell r="I833">
            <v>26.42</v>
          </cell>
          <cell r="J833">
            <v>79.260000000000005</v>
          </cell>
          <cell r="K833">
            <v>0</v>
          </cell>
          <cell r="L833" t="str">
            <v xml:space="preserve">   </v>
          </cell>
          <cell r="M833">
            <v>1</v>
          </cell>
          <cell r="N833">
            <v>0</v>
          </cell>
          <cell r="O833">
            <v>0</v>
          </cell>
          <cell r="P833" t="str">
            <v xml:space="preserve">   </v>
          </cell>
          <cell r="R833" t="str">
            <v>11837</v>
          </cell>
        </row>
        <row r="834">
          <cell r="A834">
            <v>1645</v>
          </cell>
          <cell r="B834" t="str">
            <v>F</v>
          </cell>
          <cell r="C834" t="str">
            <v>1.16.2.2.36</v>
          </cell>
          <cell r="D834" t="str">
            <v>Haste De Terra Em Aco Revestido De Cobre Dn 5/8" X 3000Mm</v>
          </cell>
          <cell r="E834" t="str">
            <v>un</v>
          </cell>
          <cell r="F834">
            <v>2</v>
          </cell>
          <cell r="G834">
            <v>35.14</v>
          </cell>
          <cell r="H834">
            <v>70.28</v>
          </cell>
          <cell r="I834">
            <v>35.14</v>
          </cell>
          <cell r="J834">
            <v>70.28</v>
          </cell>
          <cell r="K834">
            <v>0</v>
          </cell>
          <cell r="L834" t="str">
            <v xml:space="preserve">   </v>
          </cell>
          <cell r="M834">
            <v>1</v>
          </cell>
          <cell r="N834">
            <v>0</v>
          </cell>
          <cell r="O834">
            <v>0</v>
          </cell>
          <cell r="P834" t="str">
            <v xml:space="preserve">   </v>
          </cell>
          <cell r="R834" t="str">
            <v>3379</v>
          </cell>
        </row>
        <row r="835">
          <cell r="A835">
            <v>1641</v>
          </cell>
          <cell r="B835" t="str">
            <v>F</v>
          </cell>
          <cell r="C835" t="str">
            <v>1.16.2.2.32</v>
          </cell>
          <cell r="D835" t="str">
            <v>Haste De Terra Em Aco Revestido De Cobre Dn 5/8" X 3000Mm</v>
          </cell>
          <cell r="E835" t="str">
            <v>un</v>
          </cell>
          <cell r="F835">
            <v>2</v>
          </cell>
          <cell r="G835">
            <v>35.14</v>
          </cell>
          <cell r="H835">
            <v>70.28</v>
          </cell>
          <cell r="I835">
            <v>35.14</v>
          </cell>
          <cell r="J835">
            <v>70.28</v>
          </cell>
          <cell r="K835">
            <v>0</v>
          </cell>
          <cell r="L835" t="str">
            <v xml:space="preserve">   </v>
          </cell>
          <cell r="M835">
            <v>1</v>
          </cell>
          <cell r="N835">
            <v>0</v>
          </cell>
          <cell r="O835">
            <v>0</v>
          </cell>
          <cell r="P835" t="str">
            <v xml:space="preserve">   </v>
          </cell>
          <cell r="R835" t="str">
            <v>3379</v>
          </cell>
        </row>
        <row r="836">
          <cell r="A836">
            <v>1723</v>
          </cell>
          <cell r="B836" t="str">
            <v>F</v>
          </cell>
          <cell r="C836" t="str">
            <v>1.16.5.1.33</v>
          </cell>
          <cell r="D836" t="str">
            <v>Haste De Terra Em Aco Revestido De Cobre Dn 5/8" X 3000Mm</v>
          </cell>
          <cell r="E836" t="str">
            <v>un</v>
          </cell>
          <cell r="F836">
            <v>4</v>
          </cell>
          <cell r="G836">
            <v>35.14</v>
          </cell>
          <cell r="H836">
            <v>140.56</v>
          </cell>
          <cell r="I836">
            <v>35.14</v>
          </cell>
          <cell r="J836">
            <v>140.56</v>
          </cell>
          <cell r="K836">
            <v>0</v>
          </cell>
          <cell r="L836" t="str">
            <v xml:space="preserve">   </v>
          </cell>
          <cell r="M836">
            <v>1</v>
          </cell>
          <cell r="N836">
            <v>0</v>
          </cell>
          <cell r="O836">
            <v>0</v>
          </cell>
          <cell r="P836" t="str">
            <v xml:space="preserve">   </v>
          </cell>
          <cell r="R836" t="str">
            <v>3379</v>
          </cell>
        </row>
        <row r="837">
          <cell r="A837">
            <v>4312</v>
          </cell>
          <cell r="B837" t="str">
            <v>F</v>
          </cell>
          <cell r="C837" t="str">
            <v>2.12.1.1.1.34</v>
          </cell>
          <cell r="D837" t="str">
            <v>Haste De Terra Em Aco Revestido De Cobre Dn 5/8" X 3000Mm</v>
          </cell>
          <cell r="E837" t="str">
            <v>un</v>
          </cell>
          <cell r="F837">
            <v>4</v>
          </cell>
          <cell r="G837">
            <v>35.14</v>
          </cell>
          <cell r="H837">
            <v>140.56</v>
          </cell>
          <cell r="I837">
            <v>35.14</v>
          </cell>
          <cell r="J837">
            <v>140.56</v>
          </cell>
          <cell r="K837">
            <v>0</v>
          </cell>
          <cell r="L837" t="str">
            <v xml:space="preserve">   </v>
          </cell>
          <cell r="M837">
            <v>1</v>
          </cell>
          <cell r="N837">
            <v>0</v>
          </cell>
          <cell r="O837">
            <v>0</v>
          </cell>
          <cell r="P837" t="str">
            <v xml:space="preserve">   </v>
          </cell>
          <cell r="R837" t="str">
            <v>3379</v>
          </cell>
        </row>
        <row r="838">
          <cell r="A838">
            <v>4352</v>
          </cell>
          <cell r="B838" t="str">
            <v>F</v>
          </cell>
          <cell r="C838" t="str">
            <v>2.12.1.3.1.22</v>
          </cell>
          <cell r="D838" t="str">
            <v>Haste De Terra Em Aco Revestido De Cobre Dn 5/8" X 3000Mm</v>
          </cell>
          <cell r="E838" t="str">
            <v>un</v>
          </cell>
          <cell r="F838">
            <v>2</v>
          </cell>
          <cell r="G838">
            <v>35.14</v>
          </cell>
          <cell r="H838">
            <v>70.28</v>
          </cell>
          <cell r="I838">
            <v>35.14</v>
          </cell>
          <cell r="J838">
            <v>70.28</v>
          </cell>
          <cell r="K838">
            <v>0</v>
          </cell>
          <cell r="L838" t="str">
            <v xml:space="preserve">   </v>
          </cell>
          <cell r="M838">
            <v>1</v>
          </cell>
          <cell r="N838">
            <v>0</v>
          </cell>
          <cell r="O838">
            <v>0</v>
          </cell>
          <cell r="P838" t="str">
            <v xml:space="preserve">   </v>
          </cell>
          <cell r="R838" t="str">
            <v>3379</v>
          </cell>
        </row>
        <row r="839">
          <cell r="A839">
            <v>4418</v>
          </cell>
          <cell r="B839" t="str">
            <v>F</v>
          </cell>
          <cell r="C839" t="str">
            <v>2.12.2.1.1.20</v>
          </cell>
          <cell r="D839" t="str">
            <v>Haste De Terra Em Aco Revestido De Cobre Dn 5/8" X 3000Mm</v>
          </cell>
          <cell r="E839" t="str">
            <v>un</v>
          </cell>
          <cell r="F839">
            <v>4</v>
          </cell>
          <cell r="G839">
            <v>35.14</v>
          </cell>
          <cell r="H839">
            <v>140.56</v>
          </cell>
          <cell r="I839">
            <v>35.14</v>
          </cell>
          <cell r="J839">
            <v>140.56</v>
          </cell>
          <cell r="K839">
            <v>0</v>
          </cell>
          <cell r="L839" t="str">
            <v xml:space="preserve">   </v>
          </cell>
          <cell r="M839">
            <v>1</v>
          </cell>
          <cell r="N839">
            <v>0</v>
          </cell>
          <cell r="O839">
            <v>0</v>
          </cell>
          <cell r="P839" t="str">
            <v xml:space="preserve">   </v>
          </cell>
          <cell r="R839" t="str">
            <v>3379</v>
          </cell>
        </row>
        <row r="840">
          <cell r="A840">
            <v>4446</v>
          </cell>
          <cell r="B840" t="str">
            <v>F</v>
          </cell>
          <cell r="C840" t="str">
            <v>2.12.2.2.1.9</v>
          </cell>
          <cell r="D840" t="str">
            <v>Haste De Terra Em Aco Revestido De Cobre Dn 5/8" X 3000Mm</v>
          </cell>
          <cell r="E840" t="str">
            <v>un</v>
          </cell>
          <cell r="F840">
            <v>4</v>
          </cell>
          <cell r="G840">
            <v>35.14</v>
          </cell>
          <cell r="H840">
            <v>140.56</v>
          </cell>
          <cell r="I840">
            <v>35.14</v>
          </cell>
          <cell r="J840">
            <v>140.56</v>
          </cell>
          <cell r="K840">
            <v>0</v>
          </cell>
          <cell r="L840" t="str">
            <v xml:space="preserve">   </v>
          </cell>
          <cell r="M840">
            <v>1</v>
          </cell>
          <cell r="N840">
            <v>0</v>
          </cell>
          <cell r="O840">
            <v>0</v>
          </cell>
          <cell r="P840" t="str">
            <v xml:space="preserve">   </v>
          </cell>
          <cell r="R840" t="str">
            <v>3379</v>
          </cell>
        </row>
        <row r="841">
          <cell r="A841">
            <v>4484</v>
          </cell>
          <cell r="B841" t="str">
            <v>F</v>
          </cell>
          <cell r="C841" t="str">
            <v>2.12.2.3.1.22</v>
          </cell>
          <cell r="D841" t="str">
            <v>Haste De Terra Em Aco Revestido De Cobre Dn 5/8" X 3000Mm</v>
          </cell>
          <cell r="E841" t="str">
            <v>un</v>
          </cell>
          <cell r="F841">
            <v>2</v>
          </cell>
          <cell r="G841">
            <v>35.14</v>
          </cell>
          <cell r="H841">
            <v>70.28</v>
          </cell>
          <cell r="I841">
            <v>35.14</v>
          </cell>
          <cell r="J841">
            <v>70.28</v>
          </cell>
          <cell r="K841">
            <v>0</v>
          </cell>
          <cell r="L841" t="str">
            <v xml:space="preserve">   </v>
          </cell>
          <cell r="M841">
            <v>1</v>
          </cell>
          <cell r="N841">
            <v>0</v>
          </cell>
          <cell r="O841">
            <v>0</v>
          </cell>
          <cell r="P841" t="str">
            <v xml:space="preserve">   </v>
          </cell>
          <cell r="R841" t="str">
            <v>3379</v>
          </cell>
        </row>
        <row r="842">
          <cell r="A842">
            <v>4584</v>
          </cell>
          <cell r="B842" t="str">
            <v>F</v>
          </cell>
          <cell r="C842" t="str">
            <v>2.12.2.4.1.27</v>
          </cell>
          <cell r="D842" t="str">
            <v>Haste De Terra Em Aco Revestido De Cobre Dn 5/8" X 3000Mm</v>
          </cell>
          <cell r="E842" t="str">
            <v>un</v>
          </cell>
          <cell r="F842">
            <v>1</v>
          </cell>
          <cell r="G842">
            <v>35.14</v>
          </cell>
          <cell r="H842">
            <v>35.14</v>
          </cell>
          <cell r="I842">
            <v>35.14</v>
          </cell>
          <cell r="J842">
            <v>35.14</v>
          </cell>
          <cell r="K842">
            <v>0</v>
          </cell>
          <cell r="L842" t="str">
            <v xml:space="preserve">   </v>
          </cell>
          <cell r="M842">
            <v>1</v>
          </cell>
          <cell r="N842">
            <v>0</v>
          </cell>
          <cell r="O842">
            <v>0</v>
          </cell>
          <cell r="P842" t="str">
            <v xml:space="preserve">   </v>
          </cell>
          <cell r="R842" t="str">
            <v>3379</v>
          </cell>
        </row>
        <row r="843">
          <cell r="A843">
            <v>4644</v>
          </cell>
          <cell r="B843" t="str">
            <v>F</v>
          </cell>
          <cell r="C843" t="str">
            <v>2.12.3.1.1.20</v>
          </cell>
          <cell r="D843" t="str">
            <v>Haste De Terra Em Aco Revestido De Cobre Dn 5/8" X 3000Mm</v>
          </cell>
          <cell r="E843" t="str">
            <v>un</v>
          </cell>
          <cell r="F843">
            <v>4</v>
          </cell>
          <cell r="G843">
            <v>35.14</v>
          </cell>
          <cell r="H843">
            <v>140.56</v>
          </cell>
          <cell r="I843">
            <v>35.14</v>
          </cell>
          <cell r="J843">
            <v>140.56</v>
          </cell>
          <cell r="K843">
            <v>0</v>
          </cell>
          <cell r="L843" t="str">
            <v xml:space="preserve">   </v>
          </cell>
          <cell r="M843">
            <v>1</v>
          </cell>
          <cell r="N843">
            <v>0</v>
          </cell>
          <cell r="O843">
            <v>0</v>
          </cell>
          <cell r="P843" t="str">
            <v xml:space="preserve">   </v>
          </cell>
          <cell r="R843" t="str">
            <v>3379</v>
          </cell>
        </row>
        <row r="844">
          <cell r="A844">
            <v>4672</v>
          </cell>
          <cell r="B844" t="str">
            <v>F</v>
          </cell>
          <cell r="C844" t="str">
            <v>2.12.3.2.1.9</v>
          </cell>
          <cell r="D844" t="str">
            <v>Haste De Terra Em Aco Revestido De Cobre Dn 5/8" X 3000Mm</v>
          </cell>
          <cell r="E844" t="str">
            <v>un</v>
          </cell>
          <cell r="F844">
            <v>4</v>
          </cell>
          <cell r="G844">
            <v>35.14</v>
          </cell>
          <cell r="H844">
            <v>140.56</v>
          </cell>
          <cell r="I844">
            <v>35.14</v>
          </cell>
          <cell r="J844">
            <v>140.56</v>
          </cell>
          <cell r="K844">
            <v>0</v>
          </cell>
          <cell r="L844" t="str">
            <v xml:space="preserve">   </v>
          </cell>
          <cell r="M844">
            <v>1</v>
          </cell>
          <cell r="N844">
            <v>0</v>
          </cell>
          <cell r="O844">
            <v>0</v>
          </cell>
          <cell r="P844" t="str">
            <v xml:space="preserve">   </v>
          </cell>
          <cell r="R844" t="str">
            <v>3379</v>
          </cell>
        </row>
        <row r="845">
          <cell r="A845">
            <v>4710</v>
          </cell>
          <cell r="B845" t="str">
            <v>F</v>
          </cell>
          <cell r="C845" t="str">
            <v>2.12.3.3.1.22</v>
          </cell>
          <cell r="D845" t="str">
            <v>Haste De Terra Em Aco Revestido De Cobre Dn 5/8" X 3000Mm</v>
          </cell>
          <cell r="E845" t="str">
            <v>un</v>
          </cell>
          <cell r="F845">
            <v>2</v>
          </cell>
          <cell r="G845">
            <v>35.14</v>
          </cell>
          <cell r="H845">
            <v>70.28</v>
          </cell>
          <cell r="I845">
            <v>35.14</v>
          </cell>
          <cell r="J845">
            <v>70.28</v>
          </cell>
          <cell r="K845">
            <v>0</v>
          </cell>
          <cell r="L845" t="str">
            <v xml:space="preserve">   </v>
          </cell>
          <cell r="M845">
            <v>1</v>
          </cell>
          <cell r="N845">
            <v>0</v>
          </cell>
          <cell r="O845">
            <v>0</v>
          </cell>
          <cell r="P845" t="str">
            <v xml:space="preserve">   </v>
          </cell>
          <cell r="R845" t="str">
            <v>3379</v>
          </cell>
        </row>
        <row r="846">
          <cell r="A846">
            <v>4810</v>
          </cell>
          <cell r="B846" t="str">
            <v>F</v>
          </cell>
          <cell r="C846" t="str">
            <v>2.12.3.4.1.27</v>
          </cell>
          <cell r="D846" t="str">
            <v>Haste De Terra Em Aco Revestido De Cobre Dn 5/8" X 3000Mm</v>
          </cell>
          <cell r="E846" t="str">
            <v>un</v>
          </cell>
          <cell r="F846">
            <v>1</v>
          </cell>
          <cell r="G846">
            <v>35.14</v>
          </cell>
          <cell r="H846">
            <v>35.14</v>
          </cell>
          <cell r="I846">
            <v>35.14</v>
          </cell>
          <cell r="J846">
            <v>35.14</v>
          </cell>
          <cell r="K846">
            <v>0</v>
          </cell>
          <cell r="L846" t="str">
            <v xml:space="preserve">   </v>
          </cell>
          <cell r="M846">
            <v>1</v>
          </cell>
          <cell r="N846">
            <v>0</v>
          </cell>
          <cell r="O846">
            <v>0</v>
          </cell>
          <cell r="P846" t="str">
            <v xml:space="preserve">   </v>
          </cell>
          <cell r="R846" t="str">
            <v>3379</v>
          </cell>
        </row>
        <row r="847">
          <cell r="A847">
            <v>4869</v>
          </cell>
          <cell r="B847" t="str">
            <v>F</v>
          </cell>
          <cell r="C847" t="str">
            <v>2.12.4.1.1.19</v>
          </cell>
          <cell r="D847" t="str">
            <v>Haste De Terra Em Aco Revestido De Cobre Dn 5/8" X 3000Mm</v>
          </cell>
          <cell r="E847" t="str">
            <v>un</v>
          </cell>
          <cell r="F847">
            <v>4</v>
          </cell>
          <cell r="G847">
            <v>35.14</v>
          </cell>
          <cell r="H847">
            <v>140.56</v>
          </cell>
          <cell r="I847">
            <v>35.14</v>
          </cell>
          <cell r="J847">
            <v>140.56</v>
          </cell>
          <cell r="K847">
            <v>0</v>
          </cell>
          <cell r="L847" t="str">
            <v xml:space="preserve">   </v>
          </cell>
          <cell r="M847">
            <v>1</v>
          </cell>
          <cell r="N847">
            <v>0</v>
          </cell>
          <cell r="O847">
            <v>0</v>
          </cell>
          <cell r="P847" t="str">
            <v xml:space="preserve">   </v>
          </cell>
          <cell r="R847" t="str">
            <v>3379</v>
          </cell>
        </row>
        <row r="848">
          <cell r="A848">
            <v>4897</v>
          </cell>
          <cell r="B848" t="str">
            <v>F</v>
          </cell>
          <cell r="C848" t="str">
            <v>2.12.4.2.1.9</v>
          </cell>
          <cell r="D848" t="str">
            <v>Haste De Terra Em Aco Revestido De Cobre Dn 5/8" X 3000Mm</v>
          </cell>
          <cell r="E848" t="str">
            <v>un</v>
          </cell>
          <cell r="F848">
            <v>4</v>
          </cell>
          <cell r="G848">
            <v>35.14</v>
          </cell>
          <cell r="H848">
            <v>140.56</v>
          </cell>
          <cell r="I848">
            <v>35.14</v>
          </cell>
          <cell r="J848">
            <v>140.56</v>
          </cell>
          <cell r="K848">
            <v>0</v>
          </cell>
          <cell r="L848" t="str">
            <v xml:space="preserve">   </v>
          </cell>
          <cell r="M848">
            <v>1</v>
          </cell>
          <cell r="N848">
            <v>0</v>
          </cell>
          <cell r="O848">
            <v>0</v>
          </cell>
          <cell r="P848" t="str">
            <v xml:space="preserve">   </v>
          </cell>
          <cell r="R848" t="str">
            <v>3379</v>
          </cell>
        </row>
        <row r="849">
          <cell r="A849">
            <v>4934</v>
          </cell>
          <cell r="B849" t="str">
            <v>F</v>
          </cell>
          <cell r="C849" t="str">
            <v>2.12.4.3.1.22</v>
          </cell>
          <cell r="D849" t="str">
            <v>Haste De Terra Em Aco Revestido De Cobre Dn 5/8" X 3000Mm</v>
          </cell>
          <cell r="E849" t="str">
            <v>un</v>
          </cell>
          <cell r="F849">
            <v>2</v>
          </cell>
          <cell r="G849">
            <v>35.14</v>
          </cell>
          <cell r="H849">
            <v>70.28</v>
          </cell>
          <cell r="I849">
            <v>35.14</v>
          </cell>
          <cell r="J849">
            <v>70.28</v>
          </cell>
          <cell r="K849">
            <v>0</v>
          </cell>
          <cell r="L849" t="str">
            <v xml:space="preserve">   </v>
          </cell>
          <cell r="M849">
            <v>1</v>
          </cell>
          <cell r="N849">
            <v>0</v>
          </cell>
          <cell r="O849">
            <v>0</v>
          </cell>
          <cell r="P849" t="str">
            <v xml:space="preserve">   </v>
          </cell>
          <cell r="R849" t="str">
            <v>3379</v>
          </cell>
        </row>
        <row r="850">
          <cell r="A850">
            <v>5035</v>
          </cell>
          <cell r="B850" t="str">
            <v>F</v>
          </cell>
          <cell r="C850" t="str">
            <v>2.12.4.4.1.27</v>
          </cell>
          <cell r="D850" t="str">
            <v>Haste De Terra Em Aco Revestido De Cobre Dn 5/8" X 3000Mm</v>
          </cell>
          <cell r="E850" t="str">
            <v>un</v>
          </cell>
          <cell r="F850">
            <v>1</v>
          </cell>
          <cell r="G850">
            <v>35.14</v>
          </cell>
          <cell r="H850">
            <v>35.14</v>
          </cell>
          <cell r="I850">
            <v>35.14</v>
          </cell>
          <cell r="J850">
            <v>35.14</v>
          </cell>
          <cell r="K850">
            <v>0</v>
          </cell>
          <cell r="L850" t="str">
            <v xml:space="preserve">   </v>
          </cell>
          <cell r="M850">
            <v>1</v>
          </cell>
          <cell r="N850">
            <v>0</v>
          </cell>
          <cell r="O850">
            <v>0</v>
          </cell>
          <cell r="P850" t="str">
            <v xml:space="preserve">   </v>
          </cell>
          <cell r="R850" t="str">
            <v>3379</v>
          </cell>
        </row>
        <row r="851">
          <cell r="A851">
            <v>5109</v>
          </cell>
          <cell r="B851" t="str">
            <v>F</v>
          </cell>
          <cell r="C851" t="str">
            <v>2.12.5.1.1.34</v>
          </cell>
          <cell r="D851" t="str">
            <v>Haste De Terra Em Aco Revestido De Cobre Dn 5/8" X 3000Mm</v>
          </cell>
          <cell r="E851" t="str">
            <v>un</v>
          </cell>
          <cell r="F851">
            <v>4</v>
          </cell>
          <cell r="G851">
            <v>35.14</v>
          </cell>
          <cell r="H851">
            <v>140.56</v>
          </cell>
          <cell r="I851">
            <v>35.14</v>
          </cell>
          <cell r="J851">
            <v>140.56</v>
          </cell>
          <cell r="K851">
            <v>0</v>
          </cell>
          <cell r="L851" t="str">
            <v xml:space="preserve">   </v>
          </cell>
          <cell r="M851">
            <v>1</v>
          </cell>
          <cell r="N851">
            <v>0</v>
          </cell>
          <cell r="O851">
            <v>0</v>
          </cell>
          <cell r="P851" t="str">
            <v xml:space="preserve">   </v>
          </cell>
          <cell r="R851" t="str">
            <v>3379</v>
          </cell>
        </row>
        <row r="852">
          <cell r="A852">
            <v>5130</v>
          </cell>
          <cell r="B852" t="str">
            <v>F</v>
          </cell>
          <cell r="C852" t="str">
            <v>2.12.5.2.1.9</v>
          </cell>
          <cell r="D852" t="str">
            <v>Haste De Terra Em Aco Revestido De Cobre Dn 5/8" X 3000Mm</v>
          </cell>
          <cell r="E852" t="str">
            <v>un</v>
          </cell>
          <cell r="F852">
            <v>4</v>
          </cell>
          <cell r="G852">
            <v>35.14</v>
          </cell>
          <cell r="H852">
            <v>140.56</v>
          </cell>
          <cell r="I852">
            <v>35.14</v>
          </cell>
          <cell r="J852">
            <v>140.56</v>
          </cell>
          <cell r="K852">
            <v>0</v>
          </cell>
          <cell r="L852" t="str">
            <v xml:space="preserve">   </v>
          </cell>
          <cell r="M852">
            <v>1</v>
          </cell>
          <cell r="N852">
            <v>0</v>
          </cell>
          <cell r="O852">
            <v>0</v>
          </cell>
          <cell r="P852" t="str">
            <v xml:space="preserve">   </v>
          </cell>
          <cell r="R852" t="str">
            <v>3379</v>
          </cell>
        </row>
        <row r="853">
          <cell r="A853">
            <v>5167</v>
          </cell>
          <cell r="B853" t="str">
            <v>F</v>
          </cell>
          <cell r="C853" t="str">
            <v>2.12.5.3.1.22</v>
          </cell>
          <cell r="D853" t="str">
            <v>Haste De Terra Em Aco Revestido De Cobre Dn 5/8" X 3000Mm</v>
          </cell>
          <cell r="E853" t="str">
            <v>un</v>
          </cell>
          <cell r="F853">
            <v>2</v>
          </cell>
          <cell r="G853">
            <v>35.14</v>
          </cell>
          <cell r="H853">
            <v>70.28</v>
          </cell>
          <cell r="I853">
            <v>35.14</v>
          </cell>
          <cell r="J853">
            <v>70.28</v>
          </cell>
          <cell r="K853">
            <v>0</v>
          </cell>
          <cell r="L853" t="str">
            <v xml:space="preserve">   </v>
          </cell>
          <cell r="M853">
            <v>1</v>
          </cell>
          <cell r="N853">
            <v>0</v>
          </cell>
          <cell r="O853">
            <v>0</v>
          </cell>
          <cell r="P853" t="str">
            <v xml:space="preserve">   </v>
          </cell>
          <cell r="R853" t="str">
            <v>3379</v>
          </cell>
        </row>
        <row r="854">
          <cell r="A854">
            <v>5268</v>
          </cell>
          <cell r="B854" t="str">
            <v>F</v>
          </cell>
          <cell r="C854" t="str">
            <v>2.12.5.4.1.27</v>
          </cell>
          <cell r="D854" t="str">
            <v>Haste De Terra Em Aco Revestido De Cobre Dn 5/8" X 3000Mm</v>
          </cell>
          <cell r="E854" t="str">
            <v>un</v>
          </cell>
          <cell r="F854">
            <v>1</v>
          </cell>
          <cell r="G854">
            <v>35.14</v>
          </cell>
          <cell r="H854">
            <v>35.14</v>
          </cell>
          <cell r="I854">
            <v>35.14</v>
          </cell>
          <cell r="J854">
            <v>35.14</v>
          </cell>
          <cell r="K854">
            <v>0</v>
          </cell>
          <cell r="L854" t="str">
            <v xml:space="preserve">   </v>
          </cell>
          <cell r="M854">
            <v>1</v>
          </cell>
          <cell r="N854">
            <v>0</v>
          </cell>
          <cell r="O854">
            <v>0</v>
          </cell>
          <cell r="P854" t="str">
            <v xml:space="preserve">   </v>
          </cell>
          <cell r="R854" t="str">
            <v>3379</v>
          </cell>
        </row>
        <row r="855">
          <cell r="A855">
            <v>5327</v>
          </cell>
          <cell r="B855" t="str">
            <v>F</v>
          </cell>
          <cell r="C855" t="str">
            <v>2.12.6.1.1.19</v>
          </cell>
          <cell r="D855" t="str">
            <v>Haste De Terra Em Aco Revestido De Cobre Dn 5/8" X 3000Mm</v>
          </cell>
          <cell r="E855" t="str">
            <v>un</v>
          </cell>
          <cell r="F855">
            <v>4</v>
          </cell>
          <cell r="G855">
            <v>35.14</v>
          </cell>
          <cell r="H855">
            <v>140.56</v>
          </cell>
          <cell r="I855">
            <v>35.14</v>
          </cell>
          <cell r="J855">
            <v>140.56</v>
          </cell>
          <cell r="K855">
            <v>0</v>
          </cell>
          <cell r="L855" t="str">
            <v xml:space="preserve">   </v>
          </cell>
          <cell r="M855">
            <v>1</v>
          </cell>
          <cell r="N855">
            <v>0</v>
          </cell>
          <cell r="O855">
            <v>0</v>
          </cell>
          <cell r="P855" t="str">
            <v xml:space="preserve">   </v>
          </cell>
          <cell r="R855" t="str">
            <v>3379</v>
          </cell>
        </row>
        <row r="856">
          <cell r="A856">
            <v>5355</v>
          </cell>
          <cell r="B856" t="str">
            <v>F</v>
          </cell>
          <cell r="C856" t="str">
            <v>2.12.6.2.1.9</v>
          </cell>
          <cell r="D856" t="str">
            <v>Haste De Terra Em Aco Revestido De Cobre Dn 5/8" X 3000Mm</v>
          </cell>
          <cell r="E856" t="str">
            <v>un</v>
          </cell>
          <cell r="F856">
            <v>4</v>
          </cell>
          <cell r="G856">
            <v>35.14</v>
          </cell>
          <cell r="H856">
            <v>140.56</v>
          </cell>
          <cell r="I856">
            <v>35.14</v>
          </cell>
          <cell r="J856">
            <v>140.56</v>
          </cell>
          <cell r="K856">
            <v>0</v>
          </cell>
          <cell r="L856" t="str">
            <v xml:space="preserve">   </v>
          </cell>
          <cell r="M856">
            <v>1</v>
          </cell>
          <cell r="N856">
            <v>0</v>
          </cell>
          <cell r="O856">
            <v>0</v>
          </cell>
          <cell r="P856" t="str">
            <v xml:space="preserve">   </v>
          </cell>
          <cell r="R856" t="str">
            <v>3379</v>
          </cell>
        </row>
        <row r="857">
          <cell r="A857">
            <v>5392</v>
          </cell>
          <cell r="B857" t="str">
            <v>F</v>
          </cell>
          <cell r="C857" t="str">
            <v>2.12.6.3.1.22</v>
          </cell>
          <cell r="D857" t="str">
            <v>Haste De Terra Em Aco Revestido De Cobre Dn 5/8" X 3000Mm</v>
          </cell>
          <cell r="E857" t="str">
            <v>un</v>
          </cell>
          <cell r="F857">
            <v>2</v>
          </cell>
          <cell r="G857">
            <v>35.14</v>
          </cell>
          <cell r="H857">
            <v>70.28</v>
          </cell>
          <cell r="I857">
            <v>35.14</v>
          </cell>
          <cell r="J857">
            <v>70.28</v>
          </cell>
          <cell r="K857">
            <v>0</v>
          </cell>
          <cell r="L857" t="str">
            <v xml:space="preserve">   </v>
          </cell>
          <cell r="M857">
            <v>1</v>
          </cell>
          <cell r="N857">
            <v>0</v>
          </cell>
          <cell r="O857">
            <v>0</v>
          </cell>
          <cell r="P857" t="str">
            <v xml:space="preserve">   </v>
          </cell>
          <cell r="R857" t="str">
            <v>3379</v>
          </cell>
        </row>
        <row r="858">
          <cell r="A858">
            <v>5494</v>
          </cell>
          <cell r="B858" t="str">
            <v>F</v>
          </cell>
          <cell r="C858" t="str">
            <v>2.12.6.4.1.27</v>
          </cell>
          <cell r="D858" t="str">
            <v>Haste De Terra Em Aco Revestido De Cobre Dn 5/8" X 3000Mm</v>
          </cell>
          <cell r="E858" t="str">
            <v>un</v>
          </cell>
          <cell r="F858">
            <v>1</v>
          </cell>
          <cell r="G858">
            <v>35.14</v>
          </cell>
          <cell r="H858">
            <v>35.14</v>
          </cell>
          <cell r="I858">
            <v>35.14</v>
          </cell>
          <cell r="J858">
            <v>35.14</v>
          </cell>
          <cell r="K858">
            <v>0</v>
          </cell>
          <cell r="L858" t="str">
            <v xml:space="preserve">   </v>
          </cell>
          <cell r="M858">
            <v>1</v>
          </cell>
          <cell r="N858">
            <v>0</v>
          </cell>
          <cell r="O858">
            <v>0</v>
          </cell>
          <cell r="P858" t="str">
            <v xml:space="preserve">   </v>
          </cell>
          <cell r="R858" t="str">
            <v>3379</v>
          </cell>
        </row>
        <row r="859">
          <cell r="A859">
            <v>5553</v>
          </cell>
          <cell r="B859" t="str">
            <v>F</v>
          </cell>
          <cell r="C859" t="str">
            <v>2.12.7.1.1.19</v>
          </cell>
          <cell r="D859" t="str">
            <v>Haste De Terra Em Aco Revestido De Cobre Dn 5/8" X 3000Mm</v>
          </cell>
          <cell r="E859" t="str">
            <v>un</v>
          </cell>
          <cell r="F859">
            <v>4</v>
          </cell>
          <cell r="G859">
            <v>35.14</v>
          </cell>
          <cell r="H859">
            <v>140.56</v>
          </cell>
          <cell r="I859">
            <v>35.14</v>
          </cell>
          <cell r="J859">
            <v>140.56</v>
          </cell>
          <cell r="K859">
            <v>0</v>
          </cell>
          <cell r="L859" t="str">
            <v xml:space="preserve">   </v>
          </cell>
          <cell r="M859">
            <v>1</v>
          </cell>
          <cell r="N859">
            <v>0</v>
          </cell>
          <cell r="O859">
            <v>0</v>
          </cell>
          <cell r="P859" t="str">
            <v xml:space="preserve">   </v>
          </cell>
          <cell r="R859" t="str">
            <v>3379</v>
          </cell>
        </row>
        <row r="860">
          <cell r="A860">
            <v>5581</v>
          </cell>
          <cell r="B860" t="str">
            <v>F</v>
          </cell>
          <cell r="C860" t="str">
            <v>2.12.7.2.1.9</v>
          </cell>
          <cell r="D860" t="str">
            <v>Haste De Terra Em Aco Revestido De Cobre Dn 5/8" X 3000Mm</v>
          </cell>
          <cell r="E860" t="str">
            <v>un</v>
          </cell>
          <cell r="F860">
            <v>4</v>
          </cell>
          <cell r="G860">
            <v>35.14</v>
          </cell>
          <cell r="H860">
            <v>140.56</v>
          </cell>
          <cell r="I860">
            <v>35.14</v>
          </cell>
          <cell r="J860">
            <v>140.56</v>
          </cell>
          <cell r="K860">
            <v>0</v>
          </cell>
          <cell r="L860" t="str">
            <v xml:space="preserve">   </v>
          </cell>
          <cell r="M860">
            <v>1</v>
          </cell>
          <cell r="N860">
            <v>0</v>
          </cell>
          <cell r="O860">
            <v>0</v>
          </cell>
          <cell r="P860" t="str">
            <v xml:space="preserve">   </v>
          </cell>
          <cell r="R860" t="str">
            <v>3379</v>
          </cell>
        </row>
        <row r="861">
          <cell r="A861">
            <v>5618</v>
          </cell>
          <cell r="B861" t="str">
            <v>F</v>
          </cell>
          <cell r="C861" t="str">
            <v>2.12.7.3.1.22</v>
          </cell>
          <cell r="D861" t="str">
            <v>Haste De Terra Em Aco Revestido De Cobre Dn 5/8" X 3000Mm</v>
          </cell>
          <cell r="E861" t="str">
            <v>un</v>
          </cell>
          <cell r="F861">
            <v>2</v>
          </cell>
          <cell r="G861">
            <v>35.14</v>
          </cell>
          <cell r="H861">
            <v>70.28</v>
          </cell>
          <cell r="I861">
            <v>35.14</v>
          </cell>
          <cell r="J861">
            <v>70.28</v>
          </cell>
          <cell r="K861">
            <v>0</v>
          </cell>
          <cell r="L861" t="str">
            <v xml:space="preserve">   </v>
          </cell>
          <cell r="M861">
            <v>1</v>
          </cell>
          <cell r="N861">
            <v>0</v>
          </cell>
          <cell r="O861">
            <v>0</v>
          </cell>
          <cell r="P861" t="str">
            <v xml:space="preserve">   </v>
          </cell>
          <cell r="R861" t="str">
            <v>3379</v>
          </cell>
        </row>
        <row r="862">
          <cell r="A862">
            <v>5720</v>
          </cell>
          <cell r="B862" t="str">
            <v>F</v>
          </cell>
          <cell r="C862" t="str">
            <v>2.12.7.4.1.27</v>
          </cell>
          <cell r="D862" t="str">
            <v>Haste De Terra Em Aco Revestido De Cobre Dn 5/8" X 3000Mm</v>
          </cell>
          <cell r="E862" t="str">
            <v>un</v>
          </cell>
          <cell r="F862">
            <v>1</v>
          </cell>
          <cell r="G862">
            <v>35.14</v>
          </cell>
          <cell r="H862">
            <v>35.14</v>
          </cell>
          <cell r="I862">
            <v>35.14</v>
          </cell>
          <cell r="J862">
            <v>35.14</v>
          </cell>
          <cell r="K862">
            <v>0</v>
          </cell>
          <cell r="L862" t="str">
            <v xml:space="preserve">   </v>
          </cell>
          <cell r="M862">
            <v>1</v>
          </cell>
          <cell r="N862">
            <v>0</v>
          </cell>
          <cell r="O862">
            <v>0</v>
          </cell>
          <cell r="P862" t="str">
            <v xml:space="preserve">   </v>
          </cell>
          <cell r="R862" t="str">
            <v>3379</v>
          </cell>
        </row>
        <row r="863">
          <cell r="A863">
            <v>1596</v>
          </cell>
          <cell r="B863" t="str">
            <v>F</v>
          </cell>
          <cell r="C863" t="str">
            <v>1.16.1.1.15</v>
          </cell>
          <cell r="D863" t="str">
            <v>Haste De Terra Em Aco Revestido De Cobre Dn 5/8" X 3000Mm</v>
          </cell>
          <cell r="E863" t="str">
            <v>un</v>
          </cell>
          <cell r="F863">
            <v>2</v>
          </cell>
          <cell r="G863">
            <v>35.14</v>
          </cell>
          <cell r="H863">
            <v>70.28</v>
          </cell>
          <cell r="I863">
            <v>35.14</v>
          </cell>
          <cell r="J863">
            <v>70.28</v>
          </cell>
          <cell r="K863">
            <v>0</v>
          </cell>
          <cell r="L863" t="str">
            <v xml:space="preserve">   </v>
          </cell>
          <cell r="M863">
            <v>1</v>
          </cell>
          <cell r="N863">
            <v>0</v>
          </cell>
          <cell r="O863">
            <v>0</v>
          </cell>
          <cell r="P863" t="str">
            <v xml:space="preserve">   </v>
          </cell>
          <cell r="R863" t="str">
            <v>3379</v>
          </cell>
        </row>
        <row r="864">
          <cell r="A864">
            <v>1675</v>
          </cell>
          <cell r="B864" t="str">
            <v>F</v>
          </cell>
          <cell r="C864" t="str">
            <v>1.16.3.23</v>
          </cell>
          <cell r="D864" t="str">
            <v>Haste De Terra Em Aco Revestido De Cobre Dn 5/8" X 3000Mm</v>
          </cell>
          <cell r="E864" t="str">
            <v>un</v>
          </cell>
          <cell r="F864">
            <v>2</v>
          </cell>
          <cell r="G864">
            <v>35.14</v>
          </cell>
          <cell r="H864">
            <v>70.28</v>
          </cell>
          <cell r="I864">
            <v>35.14</v>
          </cell>
          <cell r="J864">
            <v>70.28</v>
          </cell>
          <cell r="K864">
            <v>0</v>
          </cell>
          <cell r="L864" t="str">
            <v xml:space="preserve">   </v>
          </cell>
          <cell r="M864">
            <v>1</v>
          </cell>
          <cell r="N864">
            <v>0</v>
          </cell>
          <cell r="O864">
            <v>0</v>
          </cell>
          <cell r="P864" t="str">
            <v xml:space="preserve">   </v>
          </cell>
          <cell r="R864" t="str">
            <v>3379</v>
          </cell>
        </row>
        <row r="865">
          <cell r="A865">
            <v>1686</v>
          </cell>
          <cell r="B865" t="str">
            <v>F</v>
          </cell>
          <cell r="C865" t="str">
            <v>1.16.4.1.6</v>
          </cell>
          <cell r="D865" t="str">
            <v>Haste De Terra Em Aco Revestido De Cobre Dn 5/8" X 3000Mm</v>
          </cell>
          <cell r="E865" t="str">
            <v>un</v>
          </cell>
          <cell r="F865">
            <v>2</v>
          </cell>
          <cell r="G865">
            <v>35.14</v>
          </cell>
          <cell r="H865">
            <v>70.28</v>
          </cell>
          <cell r="I865">
            <v>35.14</v>
          </cell>
          <cell r="J865">
            <v>70.28</v>
          </cell>
          <cell r="K865">
            <v>0</v>
          </cell>
          <cell r="L865" t="str">
            <v xml:space="preserve">   </v>
          </cell>
          <cell r="M865">
            <v>1</v>
          </cell>
          <cell r="N865">
            <v>0</v>
          </cell>
          <cell r="O865">
            <v>0</v>
          </cell>
          <cell r="P865" t="str">
            <v xml:space="preserve">   </v>
          </cell>
          <cell r="R865" t="str">
            <v>3379</v>
          </cell>
        </row>
        <row r="866">
          <cell r="A866">
            <v>653</v>
          </cell>
          <cell r="B866" t="str">
            <v>F</v>
          </cell>
          <cell r="C866" t="str">
            <v>1.8.2.15.1</v>
          </cell>
          <cell r="D866" t="str">
            <v>Hidrometro 1,5 M3/H</v>
          </cell>
          <cell r="E866" t="str">
            <v>un</v>
          </cell>
          <cell r="F866">
            <v>2080</v>
          </cell>
          <cell r="G866">
            <v>91.82</v>
          </cell>
          <cell r="H866">
            <v>190985.60000000001</v>
          </cell>
          <cell r="I866">
            <v>92.56</v>
          </cell>
          <cell r="J866">
            <v>192524.79999999999</v>
          </cell>
          <cell r="K866">
            <v>-0.74</v>
          </cell>
          <cell r="L866" t="str">
            <v xml:space="preserve">   </v>
          </cell>
          <cell r="M866">
            <v>0.99199999999999999</v>
          </cell>
          <cell r="N866">
            <v>-8.0000000000000002E-3</v>
          </cell>
          <cell r="O866">
            <v>0</v>
          </cell>
          <cell r="P866" t="str">
            <v xml:space="preserve">   </v>
          </cell>
          <cell r="R866" t="str">
            <v>12769</v>
          </cell>
        </row>
        <row r="867">
          <cell r="A867">
            <v>791</v>
          </cell>
          <cell r="B867" t="str">
            <v>F</v>
          </cell>
          <cell r="C867" t="str">
            <v>1.8.3.15.1</v>
          </cell>
          <cell r="D867" t="str">
            <v>Hidrometro 1,5 M3/H</v>
          </cell>
          <cell r="E867" t="str">
            <v>un</v>
          </cell>
          <cell r="F867">
            <v>1275</v>
          </cell>
          <cell r="G867">
            <v>91.82</v>
          </cell>
          <cell r="H867">
            <v>117070.5</v>
          </cell>
          <cell r="I867">
            <v>92.56</v>
          </cell>
          <cell r="J867">
            <v>118014</v>
          </cell>
          <cell r="K867">
            <v>-0.74</v>
          </cell>
          <cell r="L867" t="str">
            <v xml:space="preserve">   </v>
          </cell>
          <cell r="M867">
            <v>0.99199999999999999</v>
          </cell>
          <cell r="N867">
            <v>-8.0000000000000002E-3</v>
          </cell>
          <cell r="O867">
            <v>0</v>
          </cell>
          <cell r="P867" t="str">
            <v xml:space="preserve">   </v>
          </cell>
          <cell r="R867" t="str">
            <v>12769</v>
          </cell>
        </row>
        <row r="868">
          <cell r="A868">
            <v>931</v>
          </cell>
          <cell r="B868" t="str">
            <v>F</v>
          </cell>
          <cell r="C868" t="str">
            <v>1.8.4.15.1</v>
          </cell>
          <cell r="D868" t="str">
            <v>Hidrometro 1,5 M3/H</v>
          </cell>
          <cell r="E868" t="str">
            <v>un</v>
          </cell>
          <cell r="F868">
            <v>1197</v>
          </cell>
          <cell r="G868">
            <v>91.82</v>
          </cell>
          <cell r="H868">
            <v>109908.54</v>
          </cell>
          <cell r="I868">
            <v>92.56</v>
          </cell>
          <cell r="J868">
            <v>110794.32</v>
          </cell>
          <cell r="K868">
            <v>-0.74</v>
          </cell>
          <cell r="L868" t="str">
            <v xml:space="preserve">   </v>
          </cell>
          <cell r="M868">
            <v>0.99199999999999999</v>
          </cell>
          <cell r="N868">
            <v>-8.0000000000000002E-3</v>
          </cell>
          <cell r="O868">
            <v>0</v>
          </cell>
          <cell r="P868" t="str">
            <v xml:space="preserve">   </v>
          </cell>
          <cell r="R868" t="str">
            <v>12769</v>
          </cell>
        </row>
        <row r="869">
          <cell r="A869">
            <v>1317</v>
          </cell>
          <cell r="B869" t="str">
            <v>F</v>
          </cell>
          <cell r="C869" t="str">
            <v>1.12.3.1.14</v>
          </cell>
          <cell r="D869" t="str">
            <v>Hidrometro velocimetrico de turbina horizontal,classe b,c/corpo fofop/agua, c/flanges, dn=300mm, cl.=16kgf/cm2, incl.acess.p/inst. (porcas,parafusos,arruelas,contra-flanges), c/opcaosaida p/telemetria</v>
          </cell>
          <cell r="E869" t="str">
            <v>cj</v>
          </cell>
          <cell r="F869">
            <v>1</v>
          </cell>
          <cell r="G869">
            <v>15200</v>
          </cell>
          <cell r="H869">
            <v>15200</v>
          </cell>
          <cell r="I869">
            <v>15200</v>
          </cell>
          <cell r="J869">
            <v>15200</v>
          </cell>
          <cell r="K869">
            <v>0</v>
          </cell>
          <cell r="L869" t="str">
            <v xml:space="preserve">   </v>
          </cell>
          <cell r="M869">
            <v>1</v>
          </cell>
          <cell r="N869">
            <v>0</v>
          </cell>
          <cell r="O869">
            <v>0</v>
          </cell>
          <cell r="P869" t="str">
            <v xml:space="preserve">   </v>
          </cell>
          <cell r="R869" t="str">
            <v>Comp353</v>
          </cell>
        </row>
        <row r="870">
          <cell r="A870">
            <v>1184</v>
          </cell>
          <cell r="B870" t="str">
            <v>F</v>
          </cell>
          <cell r="C870" t="str">
            <v>1.10.3.1.14</v>
          </cell>
          <cell r="D870" t="str">
            <v>Hidrometro velocimetrico de turbina horizontal,classe b,c/corpo fofop/agua, c/flanges, dn=300mm, cl.=16kgf/cm2, incl.acess.p/inst. (porcas,parafusos,arruelas,contra-flanges), c/opcaosaida p/telemetria</v>
          </cell>
          <cell r="E870" t="str">
            <v>cj</v>
          </cell>
          <cell r="F870">
            <v>1</v>
          </cell>
          <cell r="G870">
            <v>15200</v>
          </cell>
          <cell r="H870">
            <v>15200</v>
          </cell>
          <cell r="I870">
            <v>15200</v>
          </cell>
          <cell r="J870">
            <v>15200</v>
          </cell>
          <cell r="K870">
            <v>0</v>
          </cell>
          <cell r="L870" t="str">
            <v xml:space="preserve">   </v>
          </cell>
          <cell r="M870">
            <v>1</v>
          </cell>
          <cell r="N870">
            <v>0</v>
          </cell>
          <cell r="O870">
            <v>0</v>
          </cell>
          <cell r="P870" t="str">
            <v xml:space="preserve">   </v>
          </cell>
          <cell r="R870" t="str">
            <v>Comp353</v>
          </cell>
        </row>
        <row r="871">
          <cell r="A871">
            <v>1241</v>
          </cell>
          <cell r="B871" t="str">
            <v>F</v>
          </cell>
          <cell r="C871" t="str">
            <v>1.11.3.1.14</v>
          </cell>
          <cell r="D871" t="str">
            <v>Hidrometro velocimetrico de turbina horizontal,classe b,c/corpo fofop/agua, c/flanges, dn=300mm, cl.=16kgf/cm2, incl.acess.p/inst. (porcas,parafusos,arruelas,contra-flanges), c/opcaosaida p/telemetria</v>
          </cell>
          <cell r="E871" t="str">
            <v>cj</v>
          </cell>
          <cell r="F871">
            <v>1</v>
          </cell>
          <cell r="G871">
            <v>15200</v>
          </cell>
          <cell r="H871">
            <v>15200</v>
          </cell>
          <cell r="I871">
            <v>15200</v>
          </cell>
          <cell r="J871">
            <v>15200</v>
          </cell>
          <cell r="K871">
            <v>0</v>
          </cell>
          <cell r="L871" t="str">
            <v xml:space="preserve">   </v>
          </cell>
          <cell r="M871">
            <v>1</v>
          </cell>
          <cell r="N871">
            <v>0</v>
          </cell>
          <cell r="O871">
            <v>0</v>
          </cell>
          <cell r="P871" t="str">
            <v xml:space="preserve">   </v>
          </cell>
          <cell r="R871" t="str">
            <v>Comp353</v>
          </cell>
        </row>
        <row r="872">
          <cell r="A872">
            <v>1108</v>
          </cell>
          <cell r="B872" t="str">
            <v>F</v>
          </cell>
          <cell r="C872" t="str">
            <v>1.9.3.1.14</v>
          </cell>
          <cell r="D872" t="str">
            <v>Hidrometro velocimetrico de turbina horizontal,classe b,c/corpo fofop/agua, c/flanges, dn=300mm, cl.=16kgf/cm2, incl.acess.p/inst. (porcas,parafusos,arruelas,contra-flanges), c/opcaosaida p/telemetria</v>
          </cell>
          <cell r="E872" t="str">
            <v>cj</v>
          </cell>
          <cell r="F872">
            <v>1</v>
          </cell>
          <cell r="G872">
            <v>15200</v>
          </cell>
          <cell r="H872">
            <v>15200</v>
          </cell>
          <cell r="I872">
            <v>15200</v>
          </cell>
          <cell r="J872">
            <v>15200</v>
          </cell>
          <cell r="K872">
            <v>0</v>
          </cell>
          <cell r="L872" t="str">
            <v xml:space="preserve">   </v>
          </cell>
          <cell r="M872">
            <v>1</v>
          </cell>
          <cell r="N872">
            <v>0</v>
          </cell>
          <cell r="O872">
            <v>0</v>
          </cell>
          <cell r="P872" t="str">
            <v xml:space="preserve">   </v>
          </cell>
          <cell r="R872" t="str">
            <v>Comp353</v>
          </cell>
        </row>
        <row r="873">
          <cell r="A873">
            <v>4430</v>
          </cell>
          <cell r="B873" t="str">
            <v>F</v>
          </cell>
          <cell r="C873" t="str">
            <v>2.12.2.1.1.32</v>
          </cell>
          <cell r="D873" t="str">
            <v>Ignitor para lampada vsap 150w - 220v</v>
          </cell>
          <cell r="E873" t="str">
            <v>un</v>
          </cell>
          <cell r="F873">
            <v>1</v>
          </cell>
          <cell r="G873">
            <v>53.22</v>
          </cell>
          <cell r="H873">
            <v>53.22</v>
          </cell>
          <cell r="I873">
            <v>53.22</v>
          </cell>
          <cell r="J873">
            <v>53.22</v>
          </cell>
          <cell r="K873">
            <v>0</v>
          </cell>
          <cell r="L873" t="str">
            <v xml:space="preserve">   </v>
          </cell>
          <cell r="M873">
            <v>1</v>
          </cell>
          <cell r="N873">
            <v>0</v>
          </cell>
          <cell r="O873">
            <v>0</v>
          </cell>
          <cell r="P873" t="str">
            <v xml:space="preserve">   </v>
          </cell>
          <cell r="R873" t="str">
            <v>Comp354</v>
          </cell>
        </row>
        <row r="874">
          <cell r="A874">
            <v>4454</v>
          </cell>
          <cell r="B874" t="str">
            <v>F</v>
          </cell>
          <cell r="C874" t="str">
            <v>2.12.2.2.1.17</v>
          </cell>
          <cell r="D874" t="str">
            <v>Ignitor para lampada vsap 150w - 220v</v>
          </cell>
          <cell r="E874" t="str">
            <v>un</v>
          </cell>
          <cell r="F874">
            <v>3</v>
          </cell>
          <cell r="G874">
            <v>53.22</v>
          </cell>
          <cell r="H874">
            <v>159.66</v>
          </cell>
          <cell r="I874">
            <v>53.22</v>
          </cell>
          <cell r="J874">
            <v>159.66</v>
          </cell>
          <cell r="K874">
            <v>0</v>
          </cell>
          <cell r="L874" t="str">
            <v xml:space="preserve">   </v>
          </cell>
          <cell r="M874">
            <v>1</v>
          </cell>
          <cell r="N874">
            <v>0</v>
          </cell>
          <cell r="O874">
            <v>0</v>
          </cell>
          <cell r="P874" t="str">
            <v xml:space="preserve">   </v>
          </cell>
          <cell r="R874" t="str">
            <v>Comp354</v>
          </cell>
        </row>
        <row r="875">
          <cell r="A875">
            <v>4656</v>
          </cell>
          <cell r="B875" t="str">
            <v>F</v>
          </cell>
          <cell r="C875" t="str">
            <v>2.12.3.1.1.32</v>
          </cell>
          <cell r="D875" t="str">
            <v>Ignitor para lampada vsap 150w - 220v</v>
          </cell>
          <cell r="E875" t="str">
            <v>un</v>
          </cell>
          <cell r="F875">
            <v>1</v>
          </cell>
          <cell r="G875">
            <v>53.22</v>
          </cell>
          <cell r="H875">
            <v>53.22</v>
          </cell>
          <cell r="I875">
            <v>53.22</v>
          </cell>
          <cell r="J875">
            <v>53.22</v>
          </cell>
          <cell r="K875">
            <v>0</v>
          </cell>
          <cell r="L875" t="str">
            <v xml:space="preserve">   </v>
          </cell>
          <cell r="M875">
            <v>1</v>
          </cell>
          <cell r="N875">
            <v>0</v>
          </cell>
          <cell r="O875">
            <v>0</v>
          </cell>
          <cell r="P875" t="str">
            <v xml:space="preserve">   </v>
          </cell>
          <cell r="R875" t="str">
            <v>Comp354</v>
          </cell>
        </row>
        <row r="876">
          <cell r="A876">
            <v>4680</v>
          </cell>
          <cell r="B876" t="str">
            <v>F</v>
          </cell>
          <cell r="C876" t="str">
            <v>2.12.3.2.1.17</v>
          </cell>
          <cell r="D876" t="str">
            <v>Ignitor para lampada vsap 150w - 220v</v>
          </cell>
          <cell r="E876" t="str">
            <v>un</v>
          </cell>
          <cell r="F876">
            <v>3</v>
          </cell>
          <cell r="G876">
            <v>53.22</v>
          </cell>
          <cell r="H876">
            <v>159.66</v>
          </cell>
          <cell r="I876">
            <v>53.22</v>
          </cell>
          <cell r="J876">
            <v>159.66</v>
          </cell>
          <cell r="K876">
            <v>0</v>
          </cell>
          <cell r="L876" t="str">
            <v xml:space="preserve">   </v>
          </cell>
          <cell r="M876">
            <v>1</v>
          </cell>
          <cell r="N876">
            <v>0</v>
          </cell>
          <cell r="O876">
            <v>0</v>
          </cell>
          <cell r="P876" t="str">
            <v xml:space="preserve">   </v>
          </cell>
          <cell r="R876" t="str">
            <v>Comp354</v>
          </cell>
        </row>
        <row r="877">
          <cell r="A877">
            <v>4881</v>
          </cell>
          <cell r="B877" t="str">
            <v>F</v>
          </cell>
          <cell r="C877" t="str">
            <v>2.12.4.1.1.31</v>
          </cell>
          <cell r="D877" t="str">
            <v>Ignitor para lampada vsap 150w - 220v</v>
          </cell>
          <cell r="E877" t="str">
            <v>un</v>
          </cell>
          <cell r="F877">
            <v>1</v>
          </cell>
          <cell r="G877">
            <v>53.22</v>
          </cell>
          <cell r="H877">
            <v>53.22</v>
          </cell>
          <cell r="I877">
            <v>53.22</v>
          </cell>
          <cell r="J877">
            <v>53.22</v>
          </cell>
          <cell r="K877">
            <v>0</v>
          </cell>
          <cell r="L877" t="str">
            <v xml:space="preserve">   </v>
          </cell>
          <cell r="M877">
            <v>1</v>
          </cell>
          <cell r="N877">
            <v>0</v>
          </cell>
          <cell r="O877">
            <v>0</v>
          </cell>
          <cell r="P877" t="str">
            <v xml:space="preserve">   </v>
          </cell>
          <cell r="R877" t="str">
            <v>Comp354</v>
          </cell>
        </row>
        <row r="878">
          <cell r="A878">
            <v>4904</v>
          </cell>
          <cell r="B878" t="str">
            <v>F</v>
          </cell>
          <cell r="C878" t="str">
            <v>2.12.4.2.1.16</v>
          </cell>
          <cell r="D878" t="str">
            <v>Ignitor para lampada vsap 150w - 220v</v>
          </cell>
          <cell r="E878" t="str">
            <v>un</v>
          </cell>
          <cell r="F878">
            <v>3</v>
          </cell>
          <cell r="G878">
            <v>53.22</v>
          </cell>
          <cell r="H878">
            <v>159.66</v>
          </cell>
          <cell r="I878">
            <v>53.22</v>
          </cell>
          <cell r="J878">
            <v>159.66</v>
          </cell>
          <cell r="K878">
            <v>0</v>
          </cell>
          <cell r="L878" t="str">
            <v xml:space="preserve">   </v>
          </cell>
          <cell r="M878">
            <v>1</v>
          </cell>
          <cell r="N878">
            <v>0</v>
          </cell>
          <cell r="O878">
            <v>0</v>
          </cell>
          <cell r="P878" t="str">
            <v xml:space="preserve">   </v>
          </cell>
          <cell r="R878" t="str">
            <v>Comp354</v>
          </cell>
        </row>
        <row r="879">
          <cell r="A879">
            <v>5137</v>
          </cell>
          <cell r="B879" t="str">
            <v>F</v>
          </cell>
          <cell r="C879" t="str">
            <v>2.12.5.2.1.16</v>
          </cell>
          <cell r="D879" t="str">
            <v>Ignitor para lampada vsap 150w - 220v</v>
          </cell>
          <cell r="E879" t="str">
            <v>un</v>
          </cell>
          <cell r="F879">
            <v>3</v>
          </cell>
          <cell r="G879">
            <v>53.22</v>
          </cell>
          <cell r="H879">
            <v>159.66</v>
          </cell>
          <cell r="I879">
            <v>53.22</v>
          </cell>
          <cell r="J879">
            <v>159.66</v>
          </cell>
          <cell r="K879">
            <v>0</v>
          </cell>
          <cell r="L879" t="str">
            <v xml:space="preserve">   </v>
          </cell>
          <cell r="M879">
            <v>1</v>
          </cell>
          <cell r="N879">
            <v>0</v>
          </cell>
          <cell r="O879">
            <v>0</v>
          </cell>
          <cell r="P879" t="str">
            <v xml:space="preserve">   </v>
          </cell>
          <cell r="R879" t="str">
            <v>Comp354</v>
          </cell>
        </row>
        <row r="880">
          <cell r="A880">
            <v>5339</v>
          </cell>
          <cell r="B880" t="str">
            <v>F</v>
          </cell>
          <cell r="C880" t="str">
            <v>2.12.6.1.1.31</v>
          </cell>
          <cell r="D880" t="str">
            <v>Ignitor para lampada vsap 150w - 220v</v>
          </cell>
          <cell r="E880" t="str">
            <v>un</v>
          </cell>
          <cell r="F880">
            <v>1</v>
          </cell>
          <cell r="G880">
            <v>53.22</v>
          </cell>
          <cell r="H880">
            <v>53.22</v>
          </cell>
          <cell r="I880">
            <v>53.22</v>
          </cell>
          <cell r="J880">
            <v>53.22</v>
          </cell>
          <cell r="K880">
            <v>0</v>
          </cell>
          <cell r="L880" t="str">
            <v xml:space="preserve">   </v>
          </cell>
          <cell r="M880">
            <v>1</v>
          </cell>
          <cell r="N880">
            <v>0</v>
          </cell>
          <cell r="O880">
            <v>0</v>
          </cell>
          <cell r="P880" t="str">
            <v xml:space="preserve">   </v>
          </cell>
          <cell r="R880" t="str">
            <v>Comp354</v>
          </cell>
        </row>
        <row r="881">
          <cell r="A881">
            <v>5362</v>
          </cell>
          <cell r="B881" t="str">
            <v>F</v>
          </cell>
          <cell r="C881" t="str">
            <v>2.12.6.2.1.16</v>
          </cell>
          <cell r="D881" t="str">
            <v>Ignitor para lampada vsap 150w - 220v</v>
          </cell>
          <cell r="E881" t="str">
            <v>un</v>
          </cell>
          <cell r="F881">
            <v>3</v>
          </cell>
          <cell r="G881">
            <v>53.22</v>
          </cell>
          <cell r="H881">
            <v>159.66</v>
          </cell>
          <cell r="I881">
            <v>53.22</v>
          </cell>
          <cell r="J881">
            <v>159.66</v>
          </cell>
          <cell r="K881">
            <v>0</v>
          </cell>
          <cell r="L881" t="str">
            <v xml:space="preserve">   </v>
          </cell>
          <cell r="M881">
            <v>1</v>
          </cell>
          <cell r="N881">
            <v>0</v>
          </cell>
          <cell r="O881">
            <v>0</v>
          </cell>
          <cell r="P881" t="str">
            <v xml:space="preserve">   </v>
          </cell>
          <cell r="R881" t="str">
            <v>Comp354</v>
          </cell>
        </row>
        <row r="882">
          <cell r="A882">
            <v>5565</v>
          </cell>
          <cell r="B882" t="str">
            <v>F</v>
          </cell>
          <cell r="C882" t="str">
            <v>2.12.7.1.1.31</v>
          </cell>
          <cell r="D882" t="str">
            <v>Ignitor para lampada vsap 150w - 220v</v>
          </cell>
          <cell r="E882" t="str">
            <v>un</v>
          </cell>
          <cell r="F882">
            <v>1</v>
          </cell>
          <cell r="G882">
            <v>53.22</v>
          </cell>
          <cell r="H882">
            <v>53.22</v>
          </cell>
          <cell r="I882">
            <v>53.22</v>
          </cell>
          <cell r="J882">
            <v>53.22</v>
          </cell>
          <cell r="K882">
            <v>0</v>
          </cell>
          <cell r="L882" t="str">
            <v xml:space="preserve">   </v>
          </cell>
          <cell r="M882">
            <v>1</v>
          </cell>
          <cell r="N882">
            <v>0</v>
          </cell>
          <cell r="O882">
            <v>0</v>
          </cell>
          <cell r="P882" t="str">
            <v xml:space="preserve">   </v>
          </cell>
          <cell r="R882" t="str">
            <v>Comp354</v>
          </cell>
        </row>
        <row r="883">
          <cell r="A883">
            <v>5588</v>
          </cell>
          <cell r="B883" t="str">
            <v>F</v>
          </cell>
          <cell r="C883" t="str">
            <v>2.12.7.2.1.16</v>
          </cell>
          <cell r="D883" t="str">
            <v>Ignitor para lampada vsap 150w - 220v</v>
          </cell>
          <cell r="E883" t="str">
            <v>un</v>
          </cell>
          <cell r="F883">
            <v>3</v>
          </cell>
          <cell r="G883">
            <v>53.22</v>
          </cell>
          <cell r="H883">
            <v>159.66</v>
          </cell>
          <cell r="I883">
            <v>53.22</v>
          </cell>
          <cell r="J883">
            <v>159.66</v>
          </cell>
          <cell r="K883">
            <v>0</v>
          </cell>
          <cell r="L883" t="str">
            <v xml:space="preserve">   </v>
          </cell>
          <cell r="M883">
            <v>1</v>
          </cell>
          <cell r="N883">
            <v>0</v>
          </cell>
          <cell r="O883">
            <v>0</v>
          </cell>
          <cell r="P883" t="str">
            <v xml:space="preserve">   </v>
          </cell>
          <cell r="R883" t="str">
            <v>Comp354</v>
          </cell>
        </row>
        <row r="884">
          <cell r="A884">
            <v>1604</v>
          </cell>
          <cell r="B884" t="str">
            <v>F</v>
          </cell>
          <cell r="C884" t="str">
            <v>1.16.2.1.4</v>
          </cell>
          <cell r="D884" t="str">
            <v>Impressora a Laser .Preto e branco,16ppm,interface USB,porta serial RS-232,modelo HP 1020 ou similar</v>
          </cell>
          <cell r="E884" t="str">
            <v>un</v>
          </cell>
          <cell r="F884">
            <v>1</v>
          </cell>
          <cell r="G884">
            <v>908.7</v>
          </cell>
          <cell r="H884">
            <v>908.7</v>
          </cell>
          <cell r="I884">
            <v>5269.64</v>
          </cell>
          <cell r="J884">
            <v>5269.64</v>
          </cell>
          <cell r="K884">
            <v>-4360.9399999999996</v>
          </cell>
          <cell r="L884" t="str">
            <v xml:space="preserve">   </v>
          </cell>
          <cell r="M884">
            <v>0.1724</v>
          </cell>
          <cell r="N884">
            <v>-0.8276</v>
          </cell>
          <cell r="O884">
            <v>0</v>
          </cell>
          <cell r="P884" t="str">
            <v xml:space="preserve">   </v>
          </cell>
          <cell r="R884" t="str">
            <v>Comp355</v>
          </cell>
        </row>
        <row r="885">
          <cell r="A885">
            <v>1605</v>
          </cell>
          <cell r="B885" t="str">
            <v>F</v>
          </cell>
          <cell r="C885" t="str">
            <v>1.16.2.1.5</v>
          </cell>
          <cell r="D885" t="str">
            <v xml:space="preserve">Impressora Jato de tinta,colorida,um cartucho para cada cor,6ppm,interface USB,porta serial RS-232,modelo HP ou Canion </v>
          </cell>
          <cell r="E885" t="str">
            <v>un</v>
          </cell>
          <cell r="F885">
            <v>1</v>
          </cell>
          <cell r="G885">
            <v>518.70000000000005</v>
          </cell>
          <cell r="H885">
            <v>518.70000000000005</v>
          </cell>
          <cell r="I885">
            <v>1391.98</v>
          </cell>
          <cell r="J885">
            <v>1391.98</v>
          </cell>
          <cell r="K885">
            <v>-873.28</v>
          </cell>
          <cell r="L885" t="str">
            <v xml:space="preserve">   </v>
          </cell>
          <cell r="M885">
            <v>0.37259999999999999</v>
          </cell>
          <cell r="N885">
            <v>-0.62739999999999996</v>
          </cell>
          <cell r="O885">
            <v>0</v>
          </cell>
          <cell r="P885" t="str">
            <v xml:space="preserve">   </v>
          </cell>
          <cell r="R885" t="str">
            <v>Comp356</v>
          </cell>
        </row>
        <row r="886">
          <cell r="A886">
            <v>4347</v>
          </cell>
          <cell r="B886" t="str">
            <v>F</v>
          </cell>
          <cell r="C886" t="str">
            <v>2.12.1.3.1.17</v>
          </cell>
          <cell r="D886" t="str">
            <v>Interruptor 1 seção montado em tampa de condulete DN 3/4"</v>
          </cell>
          <cell r="E886" t="str">
            <v>un</v>
          </cell>
          <cell r="F886">
            <v>1</v>
          </cell>
          <cell r="G886">
            <v>12.6</v>
          </cell>
          <cell r="H886">
            <v>12.6</v>
          </cell>
          <cell r="I886">
            <v>12.6</v>
          </cell>
          <cell r="J886">
            <v>12.6</v>
          </cell>
          <cell r="K886">
            <v>0</v>
          </cell>
          <cell r="L886" t="str">
            <v xml:space="preserve">   </v>
          </cell>
          <cell r="M886">
            <v>1</v>
          </cell>
          <cell r="N886">
            <v>0</v>
          </cell>
          <cell r="O886">
            <v>0</v>
          </cell>
          <cell r="P886" t="str">
            <v xml:space="preserve">   </v>
          </cell>
          <cell r="R886" t="str">
            <v>Comp357</v>
          </cell>
        </row>
        <row r="887">
          <cell r="A887">
            <v>4479</v>
          </cell>
          <cell r="B887" t="str">
            <v>F</v>
          </cell>
          <cell r="C887" t="str">
            <v>2.12.2.3.1.17</v>
          </cell>
          <cell r="D887" t="str">
            <v>Interruptor 1 seção montado em tampa de condulete DN 3/4"</v>
          </cell>
          <cell r="E887" t="str">
            <v>un</v>
          </cell>
          <cell r="F887">
            <v>1</v>
          </cell>
          <cell r="G887">
            <v>12.6</v>
          </cell>
          <cell r="H887">
            <v>12.6</v>
          </cell>
          <cell r="I887">
            <v>12.6</v>
          </cell>
          <cell r="J887">
            <v>12.6</v>
          </cell>
          <cell r="K887">
            <v>0</v>
          </cell>
          <cell r="L887" t="str">
            <v xml:space="preserve">   </v>
          </cell>
          <cell r="M887">
            <v>1</v>
          </cell>
          <cell r="N887">
            <v>0</v>
          </cell>
          <cell r="O887">
            <v>0</v>
          </cell>
          <cell r="P887" t="str">
            <v xml:space="preserve">   </v>
          </cell>
          <cell r="R887" t="str">
            <v>Comp357</v>
          </cell>
        </row>
        <row r="888">
          <cell r="A888">
            <v>4705</v>
          </cell>
          <cell r="B888" t="str">
            <v>F</v>
          </cell>
          <cell r="C888" t="str">
            <v>2.12.3.3.1.17</v>
          </cell>
          <cell r="D888" t="str">
            <v>Interruptor 1 seção montado em tampa de condulete DN 3/4"</v>
          </cell>
          <cell r="E888" t="str">
            <v>un</v>
          </cell>
          <cell r="F888">
            <v>1</v>
          </cell>
          <cell r="G888">
            <v>12.6</v>
          </cell>
          <cell r="H888">
            <v>12.6</v>
          </cell>
          <cell r="I888">
            <v>12.6</v>
          </cell>
          <cell r="J888">
            <v>12.6</v>
          </cell>
          <cell r="K888">
            <v>0</v>
          </cell>
          <cell r="L888" t="str">
            <v xml:space="preserve">   </v>
          </cell>
          <cell r="M888">
            <v>1</v>
          </cell>
          <cell r="N888">
            <v>0</v>
          </cell>
          <cell r="O888">
            <v>0</v>
          </cell>
          <cell r="P888" t="str">
            <v xml:space="preserve">   </v>
          </cell>
          <cell r="R888" t="str">
            <v>Comp357</v>
          </cell>
        </row>
        <row r="889">
          <cell r="A889">
            <v>4929</v>
          </cell>
          <cell r="B889" t="str">
            <v>F</v>
          </cell>
          <cell r="C889" t="str">
            <v>2.12.4.3.1.17</v>
          </cell>
          <cell r="D889" t="str">
            <v>Interruptor 1 seção montado em tampa de condulete DN 3/4"</v>
          </cell>
          <cell r="E889" t="str">
            <v>un</v>
          </cell>
          <cell r="F889">
            <v>1</v>
          </cell>
          <cell r="G889">
            <v>12.6</v>
          </cell>
          <cell r="H889">
            <v>12.6</v>
          </cell>
          <cell r="I889">
            <v>12.6</v>
          </cell>
          <cell r="J889">
            <v>12.6</v>
          </cell>
          <cell r="K889">
            <v>0</v>
          </cell>
          <cell r="L889" t="str">
            <v xml:space="preserve">   </v>
          </cell>
          <cell r="M889">
            <v>1</v>
          </cell>
          <cell r="N889">
            <v>0</v>
          </cell>
          <cell r="O889">
            <v>0</v>
          </cell>
          <cell r="P889" t="str">
            <v xml:space="preserve">   </v>
          </cell>
          <cell r="R889" t="str">
            <v>Comp357</v>
          </cell>
        </row>
        <row r="890">
          <cell r="A890">
            <v>5162</v>
          </cell>
          <cell r="B890" t="str">
            <v>F</v>
          </cell>
          <cell r="C890" t="str">
            <v>2.12.5.3.1.17</v>
          </cell>
          <cell r="D890" t="str">
            <v>Interruptor 1 seção montado em tampa de condulete DN 3/4"</v>
          </cell>
          <cell r="E890" t="str">
            <v>un</v>
          </cell>
          <cell r="F890">
            <v>1</v>
          </cell>
          <cell r="G890">
            <v>12.6</v>
          </cell>
          <cell r="H890">
            <v>12.6</v>
          </cell>
          <cell r="I890">
            <v>12.6</v>
          </cell>
          <cell r="J890">
            <v>12.6</v>
          </cell>
          <cell r="K890">
            <v>0</v>
          </cell>
          <cell r="L890" t="str">
            <v xml:space="preserve">   </v>
          </cell>
          <cell r="M890">
            <v>1</v>
          </cell>
          <cell r="N890">
            <v>0</v>
          </cell>
          <cell r="O890">
            <v>0</v>
          </cell>
          <cell r="P890" t="str">
            <v xml:space="preserve">   </v>
          </cell>
          <cell r="R890" t="str">
            <v>Comp357</v>
          </cell>
        </row>
        <row r="891">
          <cell r="A891">
            <v>5387</v>
          </cell>
          <cell r="B891" t="str">
            <v>F</v>
          </cell>
          <cell r="C891" t="str">
            <v>2.12.6.3.1.17</v>
          </cell>
          <cell r="D891" t="str">
            <v>Interruptor 1 seção montado em tampa de condulete DN 3/4"</v>
          </cell>
          <cell r="E891" t="str">
            <v>un</v>
          </cell>
          <cell r="F891">
            <v>1</v>
          </cell>
          <cell r="G891">
            <v>12.6</v>
          </cell>
          <cell r="H891">
            <v>12.6</v>
          </cell>
          <cell r="I891">
            <v>12.6</v>
          </cell>
          <cell r="J891">
            <v>12.6</v>
          </cell>
          <cell r="K891">
            <v>0</v>
          </cell>
          <cell r="L891" t="str">
            <v xml:space="preserve">   </v>
          </cell>
          <cell r="M891">
            <v>1</v>
          </cell>
          <cell r="N891">
            <v>0</v>
          </cell>
          <cell r="O891">
            <v>0</v>
          </cell>
          <cell r="P891" t="str">
            <v xml:space="preserve">   </v>
          </cell>
          <cell r="R891" t="str">
            <v>Comp357</v>
          </cell>
        </row>
        <row r="892">
          <cell r="A892">
            <v>5613</v>
          </cell>
          <cell r="B892" t="str">
            <v>F</v>
          </cell>
          <cell r="C892" t="str">
            <v>2.12.7.3.1.17</v>
          </cell>
          <cell r="D892" t="str">
            <v>Interruptor 1 seção montado em tampa de condulete DN 3/4"</v>
          </cell>
          <cell r="E892" t="str">
            <v>un</v>
          </cell>
          <cell r="F892">
            <v>1</v>
          </cell>
          <cell r="G892">
            <v>12.6</v>
          </cell>
          <cell r="H892">
            <v>12.6</v>
          </cell>
          <cell r="I892">
            <v>12.6</v>
          </cell>
          <cell r="J892">
            <v>12.6</v>
          </cell>
          <cell r="K892">
            <v>0</v>
          </cell>
          <cell r="L892" t="str">
            <v xml:space="preserve">   </v>
          </cell>
          <cell r="M892">
            <v>1</v>
          </cell>
          <cell r="N892">
            <v>0</v>
          </cell>
          <cell r="O892">
            <v>0</v>
          </cell>
          <cell r="P892" t="str">
            <v xml:space="preserve">   </v>
          </cell>
          <cell r="R892" t="str">
            <v>Comp357</v>
          </cell>
        </row>
        <row r="893">
          <cell r="A893">
            <v>1594</v>
          </cell>
          <cell r="B893" t="str">
            <v>F</v>
          </cell>
          <cell r="C893" t="str">
            <v>1.16.1.1.13</v>
          </cell>
          <cell r="D893" t="str">
            <v>Interruptor 1 seção montado em tampa de condulete DN 3/4"</v>
          </cell>
          <cell r="E893" t="str">
            <v>un</v>
          </cell>
          <cell r="F893">
            <v>2</v>
          </cell>
          <cell r="G893">
            <v>12.6</v>
          </cell>
          <cell r="H893">
            <v>25.2</v>
          </cell>
          <cell r="I893">
            <v>12.6</v>
          </cell>
          <cell r="J893">
            <v>25.2</v>
          </cell>
          <cell r="K893">
            <v>0</v>
          </cell>
          <cell r="L893" t="str">
            <v xml:space="preserve">   </v>
          </cell>
          <cell r="M893">
            <v>1</v>
          </cell>
          <cell r="N893">
            <v>0</v>
          </cell>
          <cell r="O893">
            <v>0</v>
          </cell>
          <cell r="P893" t="str">
            <v xml:space="preserve">   </v>
          </cell>
          <cell r="R893" t="str">
            <v>Comp357</v>
          </cell>
        </row>
        <row r="894">
          <cell r="A894">
            <v>1669</v>
          </cell>
          <cell r="B894" t="str">
            <v>F</v>
          </cell>
          <cell r="C894" t="str">
            <v>1.16.3.17</v>
          </cell>
          <cell r="D894" t="str">
            <v>Interruptor 2 seções montado em tampa de condulete DN 3/4"</v>
          </cell>
          <cell r="E894" t="str">
            <v>un</v>
          </cell>
          <cell r="F894">
            <v>1</v>
          </cell>
          <cell r="G894">
            <v>14.6</v>
          </cell>
          <cell r="H894">
            <v>14.6</v>
          </cell>
          <cell r="I894">
            <v>14.6</v>
          </cell>
          <cell r="J894">
            <v>14.6</v>
          </cell>
          <cell r="K894">
            <v>0</v>
          </cell>
          <cell r="L894" t="str">
            <v xml:space="preserve">   </v>
          </cell>
          <cell r="M894">
            <v>1</v>
          </cell>
          <cell r="N894">
            <v>0</v>
          </cell>
          <cell r="O894">
            <v>0</v>
          </cell>
          <cell r="P894" t="str">
            <v xml:space="preserve">   </v>
          </cell>
          <cell r="R894" t="str">
            <v>Comp358</v>
          </cell>
        </row>
        <row r="895">
          <cell r="A895">
            <v>4346</v>
          </cell>
          <cell r="B895" t="str">
            <v>F</v>
          </cell>
          <cell r="C895" t="str">
            <v>2.12.1.3.1.16</v>
          </cell>
          <cell r="D895" t="str">
            <v>Interruptor 2 seções montado em tampa de condulete DN 3/4"</v>
          </cell>
          <cell r="E895" t="str">
            <v>un</v>
          </cell>
          <cell r="F895">
            <v>1</v>
          </cell>
          <cell r="G895">
            <v>14.6</v>
          </cell>
          <cell r="H895">
            <v>14.6</v>
          </cell>
          <cell r="I895">
            <v>14.6</v>
          </cell>
          <cell r="J895">
            <v>14.6</v>
          </cell>
          <cell r="K895">
            <v>0</v>
          </cell>
          <cell r="L895" t="str">
            <v xml:space="preserve">   </v>
          </cell>
          <cell r="M895">
            <v>1</v>
          </cell>
          <cell r="N895">
            <v>0</v>
          </cell>
          <cell r="O895">
            <v>0</v>
          </cell>
          <cell r="P895" t="str">
            <v xml:space="preserve">   </v>
          </cell>
          <cell r="R895" t="str">
            <v>Comp358</v>
          </cell>
        </row>
        <row r="896">
          <cell r="A896">
            <v>4478</v>
          </cell>
          <cell r="B896" t="str">
            <v>F</v>
          </cell>
          <cell r="C896" t="str">
            <v>2.12.2.3.1.16</v>
          </cell>
          <cell r="D896" t="str">
            <v>Interruptor 2 seções montado em tampa de condulete DN 3/4"</v>
          </cell>
          <cell r="E896" t="str">
            <v>un</v>
          </cell>
          <cell r="F896">
            <v>1</v>
          </cell>
          <cell r="G896">
            <v>14.6</v>
          </cell>
          <cell r="H896">
            <v>14.6</v>
          </cell>
          <cell r="I896">
            <v>14.6</v>
          </cell>
          <cell r="J896">
            <v>14.6</v>
          </cell>
          <cell r="K896">
            <v>0</v>
          </cell>
          <cell r="L896" t="str">
            <v xml:space="preserve">   </v>
          </cell>
          <cell r="M896">
            <v>1</v>
          </cell>
          <cell r="N896">
            <v>0</v>
          </cell>
          <cell r="O896">
            <v>0</v>
          </cell>
          <cell r="P896" t="str">
            <v xml:space="preserve">   </v>
          </cell>
          <cell r="R896" t="str">
            <v>Comp358</v>
          </cell>
        </row>
        <row r="897">
          <cell r="A897">
            <v>4704</v>
          </cell>
          <cell r="B897" t="str">
            <v>F</v>
          </cell>
          <cell r="C897" t="str">
            <v>2.12.3.3.1.16</v>
          </cell>
          <cell r="D897" t="str">
            <v>Interruptor 2 seções montado em tampa de condulete DN 3/4"</v>
          </cell>
          <cell r="E897" t="str">
            <v>un</v>
          </cell>
          <cell r="F897">
            <v>1</v>
          </cell>
          <cell r="G897">
            <v>14.6</v>
          </cell>
          <cell r="H897">
            <v>14.6</v>
          </cell>
          <cell r="I897">
            <v>14.6</v>
          </cell>
          <cell r="J897">
            <v>14.6</v>
          </cell>
          <cell r="K897">
            <v>0</v>
          </cell>
          <cell r="L897" t="str">
            <v xml:space="preserve">   </v>
          </cell>
          <cell r="M897">
            <v>1</v>
          </cell>
          <cell r="N897">
            <v>0</v>
          </cell>
          <cell r="O897">
            <v>0</v>
          </cell>
          <cell r="P897" t="str">
            <v xml:space="preserve">   </v>
          </cell>
          <cell r="R897" t="str">
            <v>Comp358</v>
          </cell>
        </row>
        <row r="898">
          <cell r="A898">
            <v>4928</v>
          </cell>
          <cell r="B898" t="str">
            <v>F</v>
          </cell>
          <cell r="C898" t="str">
            <v>2.12.4.3.1.16</v>
          </cell>
          <cell r="D898" t="str">
            <v>Interruptor 2 seções montado em tampa de condulete DN 3/4"</v>
          </cell>
          <cell r="E898" t="str">
            <v>un</v>
          </cell>
          <cell r="F898">
            <v>1</v>
          </cell>
          <cell r="G898">
            <v>14.6</v>
          </cell>
          <cell r="H898">
            <v>14.6</v>
          </cell>
          <cell r="I898">
            <v>14.6</v>
          </cell>
          <cell r="J898">
            <v>14.6</v>
          </cell>
          <cell r="K898">
            <v>0</v>
          </cell>
          <cell r="L898" t="str">
            <v xml:space="preserve">   </v>
          </cell>
          <cell r="M898">
            <v>1</v>
          </cell>
          <cell r="N898">
            <v>0</v>
          </cell>
          <cell r="O898">
            <v>0</v>
          </cell>
          <cell r="P898" t="str">
            <v xml:space="preserve">   </v>
          </cell>
          <cell r="R898" t="str">
            <v>Comp358</v>
          </cell>
        </row>
        <row r="899">
          <cell r="A899">
            <v>5161</v>
          </cell>
          <cell r="B899" t="str">
            <v>F</v>
          </cell>
          <cell r="C899" t="str">
            <v>2.12.5.3.1.16</v>
          </cell>
          <cell r="D899" t="str">
            <v>Interruptor 2 seções montado em tampa de condulete DN 3/4"</v>
          </cell>
          <cell r="E899" t="str">
            <v>un</v>
          </cell>
          <cell r="F899">
            <v>1</v>
          </cell>
          <cell r="G899">
            <v>14.6</v>
          </cell>
          <cell r="H899">
            <v>14.6</v>
          </cell>
          <cell r="I899">
            <v>14.6</v>
          </cell>
          <cell r="J899">
            <v>14.6</v>
          </cell>
          <cell r="K899">
            <v>0</v>
          </cell>
          <cell r="L899" t="str">
            <v xml:space="preserve">   </v>
          </cell>
          <cell r="M899">
            <v>1</v>
          </cell>
          <cell r="N899">
            <v>0</v>
          </cell>
          <cell r="O899">
            <v>0</v>
          </cell>
          <cell r="P899" t="str">
            <v xml:space="preserve">   </v>
          </cell>
          <cell r="R899" t="str">
            <v>Comp358</v>
          </cell>
        </row>
        <row r="900">
          <cell r="A900">
            <v>5386</v>
          </cell>
          <cell r="B900" t="str">
            <v>F</v>
          </cell>
          <cell r="C900" t="str">
            <v>2.12.6.3.1.16</v>
          </cell>
          <cell r="D900" t="str">
            <v>Interruptor 2 seções montado em tampa de condulete DN 3/4"</v>
          </cell>
          <cell r="E900" t="str">
            <v>un</v>
          </cell>
          <cell r="F900">
            <v>1</v>
          </cell>
          <cell r="G900">
            <v>14.6</v>
          </cell>
          <cell r="H900">
            <v>14.6</v>
          </cell>
          <cell r="I900">
            <v>14.6</v>
          </cell>
          <cell r="J900">
            <v>14.6</v>
          </cell>
          <cell r="K900">
            <v>0</v>
          </cell>
          <cell r="L900" t="str">
            <v xml:space="preserve">   </v>
          </cell>
          <cell r="M900">
            <v>1</v>
          </cell>
          <cell r="N900">
            <v>0</v>
          </cell>
          <cell r="O900">
            <v>0</v>
          </cell>
          <cell r="P900" t="str">
            <v xml:space="preserve">   </v>
          </cell>
          <cell r="R900" t="str">
            <v>Comp358</v>
          </cell>
        </row>
        <row r="901">
          <cell r="A901">
            <v>5612</v>
          </cell>
          <cell r="B901" t="str">
            <v>F</v>
          </cell>
          <cell r="C901" t="str">
            <v>2.12.7.3.1.16</v>
          </cell>
          <cell r="D901" t="str">
            <v>Interruptor 2 seções montado em tampa de condulete DN 3/4"</v>
          </cell>
          <cell r="E901" t="str">
            <v>un</v>
          </cell>
          <cell r="F901">
            <v>1</v>
          </cell>
          <cell r="G901">
            <v>14.6</v>
          </cell>
          <cell r="H901">
            <v>14.6</v>
          </cell>
          <cell r="I901">
            <v>14.6</v>
          </cell>
          <cell r="J901">
            <v>14.6</v>
          </cell>
          <cell r="K901">
            <v>0</v>
          </cell>
          <cell r="L901" t="str">
            <v xml:space="preserve">   </v>
          </cell>
          <cell r="M901">
            <v>1</v>
          </cell>
          <cell r="N901">
            <v>0</v>
          </cell>
          <cell r="O901">
            <v>0</v>
          </cell>
          <cell r="P901" t="str">
            <v xml:space="preserve">   </v>
          </cell>
          <cell r="R901" t="str">
            <v>Comp358</v>
          </cell>
        </row>
        <row r="902">
          <cell r="A902">
            <v>1640</v>
          </cell>
          <cell r="B902" t="str">
            <v>F</v>
          </cell>
          <cell r="C902" t="str">
            <v>1.16.2.2.31</v>
          </cell>
          <cell r="D902" t="str">
            <v>Interruptor diferencial 25A 2 pólos 30mA</v>
          </cell>
          <cell r="E902" t="str">
            <v>un</v>
          </cell>
          <cell r="F902">
            <v>1</v>
          </cell>
          <cell r="G902">
            <v>240.01</v>
          </cell>
          <cell r="H902">
            <v>240.01</v>
          </cell>
          <cell r="I902">
            <v>240</v>
          </cell>
          <cell r="J902">
            <v>240</v>
          </cell>
          <cell r="K902">
            <v>0.01</v>
          </cell>
          <cell r="L902" t="str">
            <v xml:space="preserve">   </v>
          </cell>
          <cell r="M902">
            <v>1</v>
          </cell>
          <cell r="N902">
            <v>0</v>
          </cell>
          <cell r="O902">
            <v>0</v>
          </cell>
          <cell r="P902">
            <v>9.9999999999909103E-3</v>
          </cell>
          <cell r="R902" t="str">
            <v>Comp359</v>
          </cell>
        </row>
        <row r="903">
          <cell r="A903">
            <v>1643</v>
          </cell>
          <cell r="B903" t="str">
            <v>F</v>
          </cell>
          <cell r="C903" t="str">
            <v>1.16.2.2.34</v>
          </cell>
          <cell r="D903" t="str">
            <v>Interruptor paralelo 1seção montado em tampa de condulete dn 3/4"</v>
          </cell>
          <cell r="E903" t="str">
            <v>un</v>
          </cell>
          <cell r="F903">
            <v>1</v>
          </cell>
          <cell r="G903">
            <v>19.600000000000001</v>
          </cell>
          <cell r="H903">
            <v>19.600000000000001</v>
          </cell>
          <cell r="I903">
            <v>19.600000000000001</v>
          </cell>
          <cell r="J903">
            <v>19.600000000000001</v>
          </cell>
          <cell r="K903">
            <v>0</v>
          </cell>
          <cell r="L903" t="str">
            <v xml:space="preserve">   </v>
          </cell>
          <cell r="M903">
            <v>1</v>
          </cell>
          <cell r="N903">
            <v>0</v>
          </cell>
          <cell r="O903">
            <v>0</v>
          </cell>
          <cell r="P903" t="str">
            <v xml:space="preserve">   </v>
          </cell>
          <cell r="R903" t="str">
            <v>Comp360</v>
          </cell>
        </row>
        <row r="904">
          <cell r="A904">
            <v>1644</v>
          </cell>
          <cell r="B904" t="str">
            <v>F</v>
          </cell>
          <cell r="C904" t="str">
            <v>1.16.2.2.35</v>
          </cell>
          <cell r="D904" t="str">
            <v>Interruptor simples 1 tecla 10a-250v</v>
          </cell>
          <cell r="E904" t="str">
            <v>un</v>
          </cell>
          <cell r="F904">
            <v>1</v>
          </cell>
          <cell r="G904">
            <v>2.8</v>
          </cell>
          <cell r="H904">
            <v>2.8</v>
          </cell>
          <cell r="I904">
            <v>2.8</v>
          </cell>
          <cell r="J904">
            <v>2.8</v>
          </cell>
          <cell r="K904">
            <v>0</v>
          </cell>
          <cell r="L904" t="str">
            <v xml:space="preserve">   </v>
          </cell>
          <cell r="M904">
            <v>1</v>
          </cell>
          <cell r="N904">
            <v>0</v>
          </cell>
          <cell r="O904">
            <v>0</v>
          </cell>
          <cell r="P904" t="str">
            <v xml:space="preserve">   </v>
          </cell>
          <cell r="R904" t="str">
            <v>Comp361</v>
          </cell>
        </row>
        <row r="905">
          <cell r="A905">
            <v>4512</v>
          </cell>
          <cell r="B905" t="str">
            <v>F</v>
          </cell>
          <cell r="C905" t="str">
            <v>2.12.2.4.1.24</v>
          </cell>
          <cell r="D905" t="str">
            <v>Interruptor simples 1 tecla 10a-250v</v>
          </cell>
          <cell r="E905" t="str">
            <v>un</v>
          </cell>
          <cell r="F905">
            <v>1</v>
          </cell>
          <cell r="G905">
            <v>2.8</v>
          </cell>
          <cell r="H905">
            <v>2.8</v>
          </cell>
          <cell r="I905">
            <v>2.8</v>
          </cell>
          <cell r="J905">
            <v>2.8</v>
          </cell>
          <cell r="K905">
            <v>0</v>
          </cell>
          <cell r="L905" t="str">
            <v xml:space="preserve">   </v>
          </cell>
          <cell r="M905">
            <v>1</v>
          </cell>
          <cell r="N905">
            <v>0</v>
          </cell>
          <cell r="O905">
            <v>0</v>
          </cell>
          <cell r="P905" t="str">
            <v xml:space="preserve">   </v>
          </cell>
          <cell r="R905" t="str">
            <v>Comp361</v>
          </cell>
        </row>
        <row r="906">
          <cell r="A906">
            <v>4738</v>
          </cell>
          <cell r="B906" t="str">
            <v>F</v>
          </cell>
          <cell r="C906" t="str">
            <v>2.12.3.4.1.24</v>
          </cell>
          <cell r="D906" t="str">
            <v>Interruptor simples 1 tecla 10a-250v</v>
          </cell>
          <cell r="E906" t="str">
            <v>un</v>
          </cell>
          <cell r="F906">
            <v>1</v>
          </cell>
          <cell r="G906">
            <v>2.8</v>
          </cell>
          <cell r="H906">
            <v>2.8</v>
          </cell>
          <cell r="I906">
            <v>2.8</v>
          </cell>
          <cell r="J906">
            <v>2.8</v>
          </cell>
          <cell r="K906">
            <v>0</v>
          </cell>
          <cell r="L906" t="str">
            <v xml:space="preserve">   </v>
          </cell>
          <cell r="M906">
            <v>1</v>
          </cell>
          <cell r="N906">
            <v>0</v>
          </cell>
          <cell r="O906">
            <v>0</v>
          </cell>
          <cell r="P906" t="str">
            <v xml:space="preserve">   </v>
          </cell>
          <cell r="R906" t="str">
            <v>Comp361</v>
          </cell>
        </row>
        <row r="907">
          <cell r="A907">
            <v>4962</v>
          </cell>
          <cell r="B907" t="str">
            <v>F</v>
          </cell>
          <cell r="C907" t="str">
            <v>2.12.4.4.1.24</v>
          </cell>
          <cell r="D907" t="str">
            <v>Interruptor simples 1 tecla 10a-250v</v>
          </cell>
          <cell r="E907" t="str">
            <v>un</v>
          </cell>
          <cell r="F907">
            <v>1</v>
          </cell>
          <cell r="G907">
            <v>2.8</v>
          </cell>
          <cell r="H907">
            <v>2.8</v>
          </cell>
          <cell r="I907">
            <v>2.8</v>
          </cell>
          <cell r="J907">
            <v>2.8</v>
          </cell>
          <cell r="K907">
            <v>0</v>
          </cell>
          <cell r="L907" t="str">
            <v xml:space="preserve">   </v>
          </cell>
          <cell r="M907">
            <v>1</v>
          </cell>
          <cell r="N907">
            <v>0</v>
          </cell>
          <cell r="O907">
            <v>0</v>
          </cell>
          <cell r="P907" t="str">
            <v xml:space="preserve">   </v>
          </cell>
          <cell r="R907" t="str">
            <v>Comp361</v>
          </cell>
        </row>
        <row r="908">
          <cell r="A908">
            <v>5195</v>
          </cell>
          <cell r="B908" t="str">
            <v>F</v>
          </cell>
          <cell r="C908" t="str">
            <v>2.12.5.4.1.24</v>
          </cell>
          <cell r="D908" t="str">
            <v>Interruptor simples 1 tecla 10a-250v</v>
          </cell>
          <cell r="E908" t="str">
            <v>un</v>
          </cell>
          <cell r="F908">
            <v>1</v>
          </cell>
          <cell r="G908">
            <v>2.8</v>
          </cell>
          <cell r="H908">
            <v>2.8</v>
          </cell>
          <cell r="I908">
            <v>2.8</v>
          </cell>
          <cell r="J908">
            <v>2.8</v>
          </cell>
          <cell r="K908">
            <v>0</v>
          </cell>
          <cell r="L908" t="str">
            <v xml:space="preserve">   </v>
          </cell>
          <cell r="M908">
            <v>1</v>
          </cell>
          <cell r="N908">
            <v>0</v>
          </cell>
          <cell r="O908">
            <v>0</v>
          </cell>
          <cell r="P908" t="str">
            <v xml:space="preserve">   </v>
          </cell>
          <cell r="R908" t="str">
            <v>Comp361</v>
          </cell>
        </row>
        <row r="909">
          <cell r="A909">
            <v>5420</v>
          </cell>
          <cell r="B909" t="str">
            <v>F</v>
          </cell>
          <cell r="C909" t="str">
            <v>2.12.6.4.1.24</v>
          </cell>
          <cell r="D909" t="str">
            <v>Interruptor simples 1 tecla 10a-250v</v>
          </cell>
          <cell r="E909" t="str">
            <v>un</v>
          </cell>
          <cell r="F909">
            <v>1</v>
          </cell>
          <cell r="G909">
            <v>2.8</v>
          </cell>
          <cell r="H909">
            <v>2.8</v>
          </cell>
          <cell r="I909">
            <v>2.8</v>
          </cell>
          <cell r="J909">
            <v>2.8</v>
          </cell>
          <cell r="K909">
            <v>0</v>
          </cell>
          <cell r="L909" t="str">
            <v xml:space="preserve">   </v>
          </cell>
          <cell r="M909">
            <v>1</v>
          </cell>
          <cell r="N909">
            <v>0</v>
          </cell>
          <cell r="O909">
            <v>0</v>
          </cell>
          <cell r="P909" t="str">
            <v xml:space="preserve">   </v>
          </cell>
          <cell r="R909" t="str">
            <v>Comp361</v>
          </cell>
        </row>
        <row r="910">
          <cell r="A910">
            <v>5646</v>
          </cell>
          <cell r="B910" t="str">
            <v>F</v>
          </cell>
          <cell r="C910" t="str">
            <v>2.12.7.4.1.24</v>
          </cell>
          <cell r="D910" t="str">
            <v>Interruptor simples 1 tecla 10a-250v</v>
          </cell>
          <cell r="E910" t="str">
            <v>un</v>
          </cell>
          <cell r="F910">
            <v>1</v>
          </cell>
          <cell r="G910">
            <v>2.8</v>
          </cell>
          <cell r="H910">
            <v>2.8</v>
          </cell>
          <cell r="I910">
            <v>2.8</v>
          </cell>
          <cell r="J910">
            <v>2.8</v>
          </cell>
          <cell r="K910">
            <v>0</v>
          </cell>
          <cell r="L910" t="str">
            <v xml:space="preserve">   </v>
          </cell>
          <cell r="M910">
            <v>1</v>
          </cell>
          <cell r="N910">
            <v>0</v>
          </cell>
          <cell r="O910">
            <v>0</v>
          </cell>
          <cell r="P910" t="str">
            <v xml:space="preserve">   </v>
          </cell>
          <cell r="R910" t="str">
            <v>Comp361</v>
          </cell>
        </row>
        <row r="911">
          <cell r="A911">
            <v>1695</v>
          </cell>
          <cell r="B911" t="str">
            <v>F</v>
          </cell>
          <cell r="C911" t="str">
            <v>1.16.5.1.5</v>
          </cell>
          <cell r="D911" t="str">
            <v>Isolador de suspensão 175mm, 15kV</v>
          </cell>
          <cell r="E911" t="str">
            <v>un</v>
          </cell>
          <cell r="F911">
            <v>9</v>
          </cell>
          <cell r="G911">
            <v>123.88</v>
          </cell>
          <cell r="H911">
            <v>1114.92</v>
          </cell>
          <cell r="I911">
            <v>123.88</v>
          </cell>
          <cell r="J911">
            <v>1114.92</v>
          </cell>
          <cell r="K911">
            <v>0</v>
          </cell>
          <cell r="L911" t="str">
            <v xml:space="preserve">   </v>
          </cell>
          <cell r="M911">
            <v>1</v>
          </cell>
          <cell r="N911">
            <v>0</v>
          </cell>
          <cell r="O911">
            <v>0</v>
          </cell>
          <cell r="P911" t="str">
            <v xml:space="preserve">   </v>
          </cell>
          <cell r="R911" t="str">
            <v>Comp362</v>
          </cell>
        </row>
        <row r="912">
          <cell r="A912">
            <v>4283</v>
          </cell>
          <cell r="B912" t="str">
            <v>F</v>
          </cell>
          <cell r="C912" t="str">
            <v>2.12.1.1.1.5</v>
          </cell>
          <cell r="D912" t="str">
            <v>Isolador de suspensão 175mm, 15kV</v>
          </cell>
          <cell r="E912" t="str">
            <v>un</v>
          </cell>
          <cell r="F912">
            <v>9</v>
          </cell>
          <cell r="G912">
            <v>123.88</v>
          </cell>
          <cell r="H912">
            <v>1114.92</v>
          </cell>
          <cell r="I912">
            <v>123.88</v>
          </cell>
          <cell r="J912">
            <v>1114.92</v>
          </cell>
          <cell r="K912">
            <v>0</v>
          </cell>
          <cell r="L912" t="str">
            <v xml:space="preserve">   </v>
          </cell>
          <cell r="M912">
            <v>1</v>
          </cell>
          <cell r="N912">
            <v>0</v>
          </cell>
          <cell r="O912">
            <v>0</v>
          </cell>
          <cell r="P912" t="str">
            <v xml:space="preserve">   </v>
          </cell>
          <cell r="R912" t="str">
            <v>Comp362</v>
          </cell>
        </row>
        <row r="913">
          <cell r="A913">
            <v>5080</v>
          </cell>
          <cell r="B913" t="str">
            <v>F</v>
          </cell>
          <cell r="C913" t="str">
            <v>2.12.5.1.1.5</v>
          </cell>
          <cell r="D913" t="str">
            <v>Isolador de suspensão 175mm, 15kV</v>
          </cell>
          <cell r="E913" t="str">
            <v>un</v>
          </cell>
          <cell r="F913">
            <v>9</v>
          </cell>
          <cell r="G913">
            <v>123.88</v>
          </cell>
          <cell r="H913">
            <v>1114.92</v>
          </cell>
          <cell r="I913">
            <v>123.88</v>
          </cell>
          <cell r="J913">
            <v>1114.92</v>
          </cell>
          <cell r="K913">
            <v>0</v>
          </cell>
          <cell r="L913" t="str">
            <v xml:space="preserve">   </v>
          </cell>
          <cell r="M913">
            <v>1</v>
          </cell>
          <cell r="N913">
            <v>0</v>
          </cell>
          <cell r="O913">
            <v>0</v>
          </cell>
          <cell r="P913" t="str">
            <v xml:space="preserve">   </v>
          </cell>
          <cell r="R913" t="str">
            <v>Comp362</v>
          </cell>
        </row>
        <row r="914">
          <cell r="A914">
            <v>4402</v>
          </cell>
          <cell r="B914" t="str">
            <v>F</v>
          </cell>
          <cell r="C914" t="str">
            <v>2.12.2.1.1.4</v>
          </cell>
          <cell r="D914" t="str">
            <v>Isolador Roldana De Porcelana Vidrada Pibt72X72</v>
          </cell>
          <cell r="E914" t="str">
            <v>un</v>
          </cell>
          <cell r="F914">
            <v>1</v>
          </cell>
          <cell r="G914">
            <v>5.89</v>
          </cell>
          <cell r="H914">
            <v>5.89</v>
          </cell>
          <cell r="I914">
            <v>5.89</v>
          </cell>
          <cell r="J914">
            <v>5.89</v>
          </cell>
          <cell r="K914">
            <v>0</v>
          </cell>
          <cell r="L914" t="str">
            <v xml:space="preserve">   </v>
          </cell>
          <cell r="M914">
            <v>1</v>
          </cell>
          <cell r="N914">
            <v>0</v>
          </cell>
          <cell r="O914">
            <v>0</v>
          </cell>
          <cell r="P914" t="str">
            <v xml:space="preserve">   </v>
          </cell>
          <cell r="R914" t="str">
            <v>3398</v>
          </cell>
        </row>
        <row r="915">
          <cell r="A915">
            <v>4628</v>
          </cell>
          <cell r="B915" t="str">
            <v>F</v>
          </cell>
          <cell r="C915" t="str">
            <v>2.12.3.1.1.4</v>
          </cell>
          <cell r="D915" t="str">
            <v>Isolador Roldana De Porcelana Vidrada Pibt72X72</v>
          </cell>
          <cell r="E915" t="str">
            <v>un</v>
          </cell>
          <cell r="F915">
            <v>1</v>
          </cell>
          <cell r="G915">
            <v>5.89</v>
          </cell>
          <cell r="H915">
            <v>5.89</v>
          </cell>
          <cell r="I915">
            <v>5.89</v>
          </cell>
          <cell r="J915">
            <v>5.89</v>
          </cell>
          <cell r="K915">
            <v>0</v>
          </cell>
          <cell r="L915" t="str">
            <v xml:space="preserve">   </v>
          </cell>
          <cell r="M915">
            <v>1</v>
          </cell>
          <cell r="N915">
            <v>0</v>
          </cell>
          <cell r="O915">
            <v>0</v>
          </cell>
          <cell r="P915" t="str">
            <v xml:space="preserve">   </v>
          </cell>
          <cell r="R915" t="str">
            <v>3398</v>
          </cell>
        </row>
        <row r="916">
          <cell r="A916">
            <v>4854</v>
          </cell>
          <cell r="B916" t="str">
            <v>F</v>
          </cell>
          <cell r="C916" t="str">
            <v>2.12.4.1.1.4</v>
          </cell>
          <cell r="D916" t="str">
            <v>Isolador Roldana De Porcelana Vidrada Pibt72X72</v>
          </cell>
          <cell r="E916" t="str">
            <v>un</v>
          </cell>
          <cell r="F916">
            <v>1</v>
          </cell>
          <cell r="G916">
            <v>5.89</v>
          </cell>
          <cell r="H916">
            <v>5.89</v>
          </cell>
          <cell r="I916">
            <v>5.89</v>
          </cell>
          <cell r="J916">
            <v>5.89</v>
          </cell>
          <cell r="K916">
            <v>0</v>
          </cell>
          <cell r="L916" t="str">
            <v xml:space="preserve">   </v>
          </cell>
          <cell r="M916">
            <v>1</v>
          </cell>
          <cell r="N916">
            <v>0</v>
          </cell>
          <cell r="O916">
            <v>0</v>
          </cell>
          <cell r="P916" t="str">
            <v xml:space="preserve">   </v>
          </cell>
          <cell r="R916" t="str">
            <v>3398</v>
          </cell>
        </row>
        <row r="917">
          <cell r="A917">
            <v>5312</v>
          </cell>
          <cell r="B917" t="str">
            <v>F</v>
          </cell>
          <cell r="C917" t="str">
            <v>2.12.6.1.1.4</v>
          </cell>
          <cell r="D917" t="str">
            <v>Isolador Roldana De Porcelana Vidrada Pibt72X72</v>
          </cell>
          <cell r="E917" t="str">
            <v>un</v>
          </cell>
          <cell r="F917">
            <v>1</v>
          </cell>
          <cell r="G917">
            <v>5.89</v>
          </cell>
          <cell r="H917">
            <v>5.89</v>
          </cell>
          <cell r="I917">
            <v>5.89</v>
          </cell>
          <cell r="J917">
            <v>5.89</v>
          </cell>
          <cell r="K917">
            <v>0</v>
          </cell>
          <cell r="L917" t="str">
            <v xml:space="preserve">   </v>
          </cell>
          <cell r="M917">
            <v>1</v>
          </cell>
          <cell r="N917">
            <v>0</v>
          </cell>
          <cell r="O917">
            <v>0</v>
          </cell>
          <cell r="P917" t="str">
            <v xml:space="preserve">   </v>
          </cell>
          <cell r="R917" t="str">
            <v>3398</v>
          </cell>
        </row>
        <row r="918">
          <cell r="A918">
            <v>5538</v>
          </cell>
          <cell r="B918" t="str">
            <v>F</v>
          </cell>
          <cell r="C918" t="str">
            <v>2.12.7.1.1.4</v>
          </cell>
          <cell r="D918" t="str">
            <v>Isolador Roldana De Porcelana Vidrada Pibt72X72</v>
          </cell>
          <cell r="E918" t="str">
            <v>un</v>
          </cell>
          <cell r="F918">
            <v>1</v>
          </cell>
          <cell r="G918">
            <v>5.89</v>
          </cell>
          <cell r="H918">
            <v>5.89</v>
          </cell>
          <cell r="I918">
            <v>5.89</v>
          </cell>
          <cell r="J918">
            <v>5.89</v>
          </cell>
          <cell r="K918">
            <v>0</v>
          </cell>
          <cell r="L918" t="str">
            <v xml:space="preserve">   </v>
          </cell>
          <cell r="M918">
            <v>1</v>
          </cell>
          <cell r="N918">
            <v>0</v>
          </cell>
          <cell r="O918">
            <v>0</v>
          </cell>
          <cell r="P918" t="str">
            <v xml:space="preserve">   </v>
          </cell>
          <cell r="R918" t="str">
            <v>3398</v>
          </cell>
        </row>
        <row r="919">
          <cell r="A919">
            <v>2056</v>
          </cell>
          <cell r="B919" t="str">
            <v>F</v>
          </cell>
          <cell r="C919" t="str">
            <v>2.2.1.7.1.6</v>
          </cell>
          <cell r="D919" t="str">
            <v>Joelho Pvc Leve 45G Dn 150Mm</v>
          </cell>
          <cell r="E919" t="str">
            <v>pç</v>
          </cell>
          <cell r="F919">
            <v>18</v>
          </cell>
          <cell r="G919">
            <v>47.54</v>
          </cell>
          <cell r="H919">
            <v>855.72</v>
          </cell>
          <cell r="I919">
            <v>47.54</v>
          </cell>
          <cell r="J919">
            <v>855.72</v>
          </cell>
          <cell r="K919">
            <v>0</v>
          </cell>
          <cell r="L919" t="str">
            <v xml:space="preserve">   </v>
          </cell>
          <cell r="M919">
            <v>1</v>
          </cell>
          <cell r="N919">
            <v>0</v>
          </cell>
          <cell r="O919">
            <v>0</v>
          </cell>
          <cell r="P919" t="str">
            <v xml:space="preserve">   </v>
          </cell>
          <cell r="R919" t="str">
            <v>20128</v>
          </cell>
        </row>
        <row r="920">
          <cell r="A920">
            <v>2218</v>
          </cell>
          <cell r="B920" t="str">
            <v>F</v>
          </cell>
          <cell r="C920" t="str">
            <v>2.3.1.7.1.7</v>
          </cell>
          <cell r="D920" t="str">
            <v>Joelho Pvc Leve 45G Dn 150Mm</v>
          </cell>
          <cell r="E920" t="str">
            <v>pç</v>
          </cell>
          <cell r="F920">
            <v>19</v>
          </cell>
          <cell r="G920">
            <v>47.54</v>
          </cell>
          <cell r="H920">
            <v>903.26</v>
          </cell>
          <cell r="I920">
            <v>47.54</v>
          </cell>
          <cell r="J920">
            <v>903.26</v>
          </cell>
          <cell r="K920">
            <v>0</v>
          </cell>
          <cell r="L920" t="str">
            <v xml:space="preserve">   </v>
          </cell>
          <cell r="M920">
            <v>1</v>
          </cell>
          <cell r="N920">
            <v>0</v>
          </cell>
          <cell r="O920">
            <v>0</v>
          </cell>
          <cell r="P920" t="str">
            <v xml:space="preserve">   </v>
          </cell>
          <cell r="R920" t="str">
            <v>20128</v>
          </cell>
        </row>
        <row r="921">
          <cell r="A921">
            <v>2514</v>
          </cell>
          <cell r="B921" t="str">
            <v>F</v>
          </cell>
          <cell r="C921" t="str">
            <v>2.4.1.7.1.7</v>
          </cell>
          <cell r="D921" t="str">
            <v>Joelho Pvc Leve 45G Dn 150Mm</v>
          </cell>
          <cell r="E921" t="str">
            <v>pç</v>
          </cell>
          <cell r="F921">
            <v>10</v>
          </cell>
          <cell r="G921">
            <v>47.54</v>
          </cell>
          <cell r="H921">
            <v>475.4</v>
          </cell>
          <cell r="I921">
            <v>47.54</v>
          </cell>
          <cell r="J921">
            <v>475.4</v>
          </cell>
          <cell r="K921">
            <v>0</v>
          </cell>
          <cell r="L921" t="str">
            <v xml:space="preserve">   </v>
          </cell>
          <cell r="M921">
            <v>1</v>
          </cell>
          <cell r="N921">
            <v>0</v>
          </cell>
          <cell r="O921">
            <v>0</v>
          </cell>
          <cell r="P921" t="str">
            <v xml:space="preserve">   </v>
          </cell>
          <cell r="R921" t="str">
            <v>20128</v>
          </cell>
        </row>
        <row r="922">
          <cell r="A922">
            <v>2811</v>
          </cell>
          <cell r="B922" t="str">
            <v>F</v>
          </cell>
          <cell r="C922" t="str">
            <v>2.5.1.7.9</v>
          </cell>
          <cell r="D922" t="str">
            <v>Joelho Pvc Leve 45G Dn 150Mm</v>
          </cell>
          <cell r="E922" t="str">
            <v>pç</v>
          </cell>
          <cell r="F922">
            <v>40</v>
          </cell>
          <cell r="G922">
            <v>47.54</v>
          </cell>
          <cell r="H922">
            <v>1901.6</v>
          </cell>
          <cell r="I922">
            <v>47.54</v>
          </cell>
          <cell r="J922">
            <v>1901.6</v>
          </cell>
          <cell r="K922">
            <v>0</v>
          </cell>
          <cell r="L922" t="str">
            <v xml:space="preserve">   </v>
          </cell>
          <cell r="M922">
            <v>1</v>
          </cell>
          <cell r="N922">
            <v>0</v>
          </cell>
          <cell r="O922">
            <v>0</v>
          </cell>
          <cell r="P922" t="str">
            <v xml:space="preserve">   </v>
          </cell>
          <cell r="R922" t="str">
            <v>20128</v>
          </cell>
        </row>
        <row r="923">
          <cell r="A923">
            <v>2955</v>
          </cell>
          <cell r="B923" t="str">
            <v>F</v>
          </cell>
          <cell r="C923" t="str">
            <v>2.6.1.7.1.6</v>
          </cell>
          <cell r="D923" t="str">
            <v>Joelho Pvc Leve 45G Dn 150Mm</v>
          </cell>
          <cell r="E923" t="str">
            <v>pç</v>
          </cell>
          <cell r="F923">
            <v>19</v>
          </cell>
          <cell r="G923">
            <v>47.54</v>
          </cell>
          <cell r="H923">
            <v>903.26</v>
          </cell>
          <cell r="I923">
            <v>47.54</v>
          </cell>
          <cell r="J923">
            <v>903.26</v>
          </cell>
          <cell r="K923">
            <v>0</v>
          </cell>
          <cell r="L923" t="str">
            <v xml:space="preserve">   </v>
          </cell>
          <cell r="M923">
            <v>1</v>
          </cell>
          <cell r="N923">
            <v>0</v>
          </cell>
          <cell r="O923">
            <v>0</v>
          </cell>
          <cell r="P923" t="str">
            <v xml:space="preserve">   </v>
          </cell>
          <cell r="R923" t="str">
            <v>20128</v>
          </cell>
        </row>
        <row r="924">
          <cell r="A924">
            <v>3245</v>
          </cell>
          <cell r="B924" t="str">
            <v>F</v>
          </cell>
          <cell r="C924" t="str">
            <v>2.7.1.7.1.9</v>
          </cell>
          <cell r="D924" t="str">
            <v>Joelho Pvc Leve 45G Dn 150Mm</v>
          </cell>
          <cell r="E924" t="str">
            <v>pç</v>
          </cell>
          <cell r="F924">
            <v>31</v>
          </cell>
          <cell r="G924">
            <v>47.54</v>
          </cell>
          <cell r="H924">
            <v>1473.74</v>
          </cell>
          <cell r="I924">
            <v>47.54</v>
          </cell>
          <cell r="J924">
            <v>1473.74</v>
          </cell>
          <cell r="K924">
            <v>0</v>
          </cell>
          <cell r="L924" t="str">
            <v xml:space="preserve">   </v>
          </cell>
          <cell r="M924">
            <v>1</v>
          </cell>
          <cell r="N924">
            <v>0</v>
          </cell>
          <cell r="O924">
            <v>0</v>
          </cell>
          <cell r="P924" t="str">
            <v xml:space="preserve">   </v>
          </cell>
          <cell r="R924" t="str">
            <v>20128</v>
          </cell>
        </row>
        <row r="925">
          <cell r="A925">
            <v>3591</v>
          </cell>
          <cell r="B925" t="str">
            <v>F</v>
          </cell>
          <cell r="C925" t="str">
            <v>2.8.1.7.1.6</v>
          </cell>
          <cell r="D925" t="str">
            <v>Joelho Pvc Leve 45G Dn 150Mm</v>
          </cell>
          <cell r="E925" t="str">
            <v>pç</v>
          </cell>
          <cell r="F925">
            <v>8</v>
          </cell>
          <cell r="G925">
            <v>47.54</v>
          </cell>
          <cell r="H925">
            <v>380.32</v>
          </cell>
          <cell r="I925">
            <v>47.54</v>
          </cell>
          <cell r="J925">
            <v>380.32</v>
          </cell>
          <cell r="K925">
            <v>0</v>
          </cell>
          <cell r="L925" t="str">
            <v xml:space="preserve">   </v>
          </cell>
          <cell r="M925">
            <v>1</v>
          </cell>
          <cell r="N925">
            <v>0</v>
          </cell>
          <cell r="O925">
            <v>0</v>
          </cell>
          <cell r="P925" t="str">
            <v xml:space="preserve">   </v>
          </cell>
          <cell r="R925" t="str">
            <v>20128</v>
          </cell>
        </row>
        <row r="926">
          <cell r="A926">
            <v>3873</v>
          </cell>
          <cell r="B926" t="str">
            <v>F</v>
          </cell>
          <cell r="C926" t="str">
            <v>2.9.1.7.1.6</v>
          </cell>
          <cell r="D926" t="str">
            <v>Joelho Pvc Leve 45G Dn 150Mm</v>
          </cell>
          <cell r="E926" t="str">
            <v>pç</v>
          </cell>
          <cell r="F926">
            <v>17</v>
          </cell>
          <cell r="G926">
            <v>47.54</v>
          </cell>
          <cell r="H926">
            <v>808.18</v>
          </cell>
          <cell r="I926">
            <v>47.54</v>
          </cell>
          <cell r="J926">
            <v>808.18</v>
          </cell>
          <cell r="K926">
            <v>0</v>
          </cell>
          <cell r="L926" t="str">
            <v xml:space="preserve">   </v>
          </cell>
          <cell r="M926">
            <v>1</v>
          </cell>
          <cell r="N926">
            <v>0</v>
          </cell>
          <cell r="O926">
            <v>0</v>
          </cell>
          <cell r="P926" t="str">
            <v xml:space="preserve">   </v>
          </cell>
          <cell r="R926" t="str">
            <v>20128</v>
          </cell>
        </row>
        <row r="927">
          <cell r="A927">
            <v>2059</v>
          </cell>
          <cell r="B927" t="str">
            <v>F</v>
          </cell>
          <cell r="C927" t="str">
            <v>2.2.1.7.1.9</v>
          </cell>
          <cell r="D927" t="str">
            <v>Joelho Pvc Leve 45G Dn 200Mm</v>
          </cell>
          <cell r="E927" t="str">
            <v>pç</v>
          </cell>
          <cell r="F927">
            <v>1</v>
          </cell>
          <cell r="G927">
            <v>86.89</v>
          </cell>
          <cell r="H927">
            <v>86.89</v>
          </cell>
          <cell r="I927">
            <v>86.89</v>
          </cell>
          <cell r="J927">
            <v>86.89</v>
          </cell>
          <cell r="K927">
            <v>0</v>
          </cell>
          <cell r="L927" t="str">
            <v xml:space="preserve">   </v>
          </cell>
          <cell r="M927">
            <v>1</v>
          </cell>
          <cell r="N927">
            <v>0</v>
          </cell>
          <cell r="O927">
            <v>0</v>
          </cell>
          <cell r="P927" t="str">
            <v xml:space="preserve">   </v>
          </cell>
          <cell r="R927" t="str">
            <v>20129</v>
          </cell>
        </row>
        <row r="928">
          <cell r="A928">
            <v>2517</v>
          </cell>
          <cell r="B928" t="str">
            <v>F</v>
          </cell>
          <cell r="C928" t="str">
            <v>2.4.1.7.1.10</v>
          </cell>
          <cell r="D928" t="str">
            <v>Joelho Pvc Leve 45G Dn 200Mm</v>
          </cell>
          <cell r="E928" t="str">
            <v>pç</v>
          </cell>
          <cell r="F928">
            <v>1</v>
          </cell>
          <cell r="G928">
            <v>86.89</v>
          </cell>
          <cell r="H928">
            <v>86.89</v>
          </cell>
          <cell r="I928">
            <v>86.89</v>
          </cell>
          <cell r="J928">
            <v>86.89</v>
          </cell>
          <cell r="K928">
            <v>0</v>
          </cell>
          <cell r="L928" t="str">
            <v xml:space="preserve">   </v>
          </cell>
          <cell r="M928">
            <v>1</v>
          </cell>
          <cell r="N928">
            <v>0</v>
          </cell>
          <cell r="O928">
            <v>0</v>
          </cell>
          <cell r="P928" t="str">
            <v xml:space="preserve">   </v>
          </cell>
          <cell r="R928" t="str">
            <v>20129</v>
          </cell>
        </row>
        <row r="929">
          <cell r="A929">
            <v>2814</v>
          </cell>
          <cell r="B929" t="str">
            <v>F</v>
          </cell>
          <cell r="C929" t="str">
            <v>2.5.1.7.12</v>
          </cell>
          <cell r="D929" t="str">
            <v>Joelho Pvc Leve 45G Dn 200Mm</v>
          </cell>
          <cell r="E929" t="str">
            <v>pç</v>
          </cell>
          <cell r="F929">
            <v>2</v>
          </cell>
          <cell r="G929">
            <v>227.64</v>
          </cell>
          <cell r="H929">
            <v>455.28</v>
          </cell>
          <cell r="I929">
            <v>227.64</v>
          </cell>
          <cell r="J929">
            <v>455.28</v>
          </cell>
          <cell r="K929">
            <v>0</v>
          </cell>
          <cell r="L929" t="str">
            <v xml:space="preserve">   </v>
          </cell>
          <cell r="M929">
            <v>1</v>
          </cell>
          <cell r="N929">
            <v>0</v>
          </cell>
          <cell r="O929">
            <v>0</v>
          </cell>
          <cell r="P929" t="str">
            <v xml:space="preserve">   </v>
          </cell>
          <cell r="R929" t="str">
            <v>20129</v>
          </cell>
        </row>
        <row r="930">
          <cell r="A930">
            <v>3248</v>
          </cell>
          <cell r="B930" t="str">
            <v>F</v>
          </cell>
          <cell r="C930" t="str">
            <v>2.7.1.7.1.12</v>
          </cell>
          <cell r="D930" t="str">
            <v>Joelho 45º PVC leve DN 250mm</v>
          </cell>
          <cell r="E930" t="str">
            <v>pç</v>
          </cell>
          <cell r="F930">
            <v>1</v>
          </cell>
          <cell r="G930">
            <v>113.28</v>
          </cell>
          <cell r="H930">
            <v>113.28</v>
          </cell>
          <cell r="I930">
            <v>113.28</v>
          </cell>
          <cell r="J930">
            <v>113.28</v>
          </cell>
          <cell r="K930">
            <v>0</v>
          </cell>
          <cell r="L930" t="str">
            <v xml:space="preserve">   </v>
          </cell>
          <cell r="M930">
            <v>1</v>
          </cell>
          <cell r="N930">
            <v>0</v>
          </cell>
          <cell r="O930">
            <v>0</v>
          </cell>
          <cell r="P930" t="str">
            <v xml:space="preserve">   </v>
          </cell>
          <cell r="R930" t="str">
            <v>Comp363</v>
          </cell>
        </row>
        <row r="931">
          <cell r="A931">
            <v>3251</v>
          </cell>
          <cell r="B931" t="str">
            <v>F</v>
          </cell>
          <cell r="C931" t="str">
            <v>2.7.1.7.1.15</v>
          </cell>
          <cell r="D931" t="str">
            <v>Joelho 45º PVC leve DN 300mm</v>
          </cell>
          <cell r="E931" t="str">
            <v>pç</v>
          </cell>
          <cell r="F931">
            <v>1</v>
          </cell>
          <cell r="G931">
            <v>222.12</v>
          </cell>
          <cell r="H931">
            <v>222.12</v>
          </cell>
          <cell r="I931">
            <v>222.12</v>
          </cell>
          <cell r="J931">
            <v>222.12</v>
          </cell>
          <cell r="K931">
            <v>0</v>
          </cell>
          <cell r="L931" t="str">
            <v xml:space="preserve">   </v>
          </cell>
          <cell r="M931">
            <v>1</v>
          </cell>
          <cell r="N931">
            <v>0</v>
          </cell>
          <cell r="O931">
            <v>0</v>
          </cell>
          <cell r="P931" t="str">
            <v xml:space="preserve">   </v>
          </cell>
          <cell r="R931" t="str">
            <v>Comp364</v>
          </cell>
        </row>
        <row r="932">
          <cell r="A932">
            <v>2817</v>
          </cell>
          <cell r="B932" t="str">
            <v>F</v>
          </cell>
          <cell r="C932" t="str">
            <v>2.5.1.7.15</v>
          </cell>
          <cell r="D932" t="str">
            <v>Joelho 45º PVC leve DN 350mm</v>
          </cell>
          <cell r="E932" t="str">
            <v>pç</v>
          </cell>
          <cell r="F932">
            <v>1</v>
          </cell>
          <cell r="G932">
            <v>1199.33</v>
          </cell>
          <cell r="H932">
            <v>1199.33</v>
          </cell>
          <cell r="I932">
            <v>1199.33</v>
          </cell>
          <cell r="J932">
            <v>1199.33</v>
          </cell>
          <cell r="K932">
            <v>0</v>
          </cell>
          <cell r="L932" t="str">
            <v xml:space="preserve">   </v>
          </cell>
          <cell r="M932">
            <v>1</v>
          </cell>
          <cell r="N932">
            <v>0</v>
          </cell>
          <cell r="O932">
            <v>0</v>
          </cell>
          <cell r="P932" t="str">
            <v xml:space="preserve">   </v>
          </cell>
          <cell r="R932" t="str">
            <v>Comp365</v>
          </cell>
        </row>
        <row r="933">
          <cell r="A933">
            <v>2062</v>
          </cell>
          <cell r="B933" t="str">
            <v>F</v>
          </cell>
          <cell r="C933" t="str">
            <v>2.2.1.7.1.12</v>
          </cell>
          <cell r="D933" t="str">
            <v>Joelho 45º PVC leve DN 400mm</v>
          </cell>
          <cell r="E933" t="str">
            <v>pç</v>
          </cell>
          <cell r="F933">
            <v>1</v>
          </cell>
          <cell r="G933">
            <v>291.43</v>
          </cell>
          <cell r="H933">
            <v>291.43</v>
          </cell>
          <cell r="I933">
            <v>291.44</v>
          </cell>
          <cell r="J933">
            <v>291.44</v>
          </cell>
          <cell r="K933">
            <v>-0.01</v>
          </cell>
          <cell r="L933" t="str">
            <v xml:space="preserve">   </v>
          </cell>
          <cell r="M933">
            <v>1</v>
          </cell>
          <cell r="N933">
            <v>0</v>
          </cell>
          <cell r="O933">
            <v>0</v>
          </cell>
          <cell r="P933" t="str">
            <v xml:space="preserve">   </v>
          </cell>
          <cell r="R933" t="str">
            <v>Comp366</v>
          </cell>
        </row>
        <row r="934">
          <cell r="A934">
            <v>3254</v>
          </cell>
          <cell r="B934" t="str">
            <v>F</v>
          </cell>
          <cell r="C934" t="str">
            <v>2.7.1.7.1.18</v>
          </cell>
          <cell r="D934" t="str">
            <v>Joelho 45º PVC leve DN 400mm</v>
          </cell>
          <cell r="E934" t="str">
            <v>pç</v>
          </cell>
          <cell r="F934">
            <v>1</v>
          </cell>
          <cell r="G934">
            <v>291.43</v>
          </cell>
          <cell r="H934">
            <v>291.43</v>
          </cell>
          <cell r="I934">
            <v>291.44</v>
          </cell>
          <cell r="J934">
            <v>291.44</v>
          </cell>
          <cell r="K934">
            <v>-0.01</v>
          </cell>
          <cell r="L934" t="str">
            <v xml:space="preserve">   </v>
          </cell>
          <cell r="M934">
            <v>1</v>
          </cell>
          <cell r="N934">
            <v>0</v>
          </cell>
          <cell r="O934">
            <v>0</v>
          </cell>
          <cell r="P934" t="str">
            <v xml:space="preserve">   </v>
          </cell>
          <cell r="R934" t="str">
            <v>Comp366</v>
          </cell>
        </row>
        <row r="935">
          <cell r="A935">
            <v>2065</v>
          </cell>
          <cell r="B935" t="str">
            <v>F</v>
          </cell>
          <cell r="C935" t="str">
            <v>2.2.1.7.1.15</v>
          </cell>
          <cell r="D935" t="str">
            <v>Joelho 45º PVC leve DN 500mm</v>
          </cell>
          <cell r="E935" t="str">
            <v>pç</v>
          </cell>
          <cell r="F935">
            <v>1</v>
          </cell>
          <cell r="G935">
            <v>582.88</v>
          </cell>
          <cell r="H935">
            <v>582.88</v>
          </cell>
          <cell r="I935">
            <v>582.88</v>
          </cell>
          <cell r="J935">
            <v>582.88</v>
          </cell>
          <cell r="K935">
            <v>0</v>
          </cell>
          <cell r="L935" t="str">
            <v xml:space="preserve">   </v>
          </cell>
          <cell r="M935">
            <v>1</v>
          </cell>
          <cell r="N935">
            <v>0</v>
          </cell>
          <cell r="O935">
            <v>0</v>
          </cell>
          <cell r="P935" t="str">
            <v xml:space="preserve">   </v>
          </cell>
          <cell r="R935" t="str">
            <v>Comp367</v>
          </cell>
        </row>
        <row r="936">
          <cell r="A936">
            <v>3257</v>
          </cell>
          <cell r="B936" t="str">
            <v>F</v>
          </cell>
          <cell r="C936" t="str">
            <v>2.7.1.7.1.21</v>
          </cell>
          <cell r="D936" t="str">
            <v>Joelho 45º PVC leve DN 500mm</v>
          </cell>
          <cell r="E936" t="str">
            <v>pç</v>
          </cell>
          <cell r="F936">
            <v>1</v>
          </cell>
          <cell r="G936">
            <v>582.88</v>
          </cell>
          <cell r="H936">
            <v>582.88</v>
          </cell>
          <cell r="I936">
            <v>582.88</v>
          </cell>
          <cell r="J936">
            <v>582.88</v>
          </cell>
          <cell r="K936">
            <v>0</v>
          </cell>
          <cell r="L936" t="str">
            <v xml:space="preserve">   </v>
          </cell>
          <cell r="M936">
            <v>1</v>
          </cell>
          <cell r="N936">
            <v>0</v>
          </cell>
          <cell r="O936">
            <v>0</v>
          </cell>
          <cell r="P936" t="str">
            <v xml:space="preserve">   </v>
          </cell>
          <cell r="R936" t="str">
            <v>Comp367</v>
          </cell>
        </row>
        <row r="937">
          <cell r="A937">
            <v>3260</v>
          </cell>
          <cell r="B937" t="str">
            <v>F</v>
          </cell>
          <cell r="C937" t="str">
            <v>2.7.1.7.1.24</v>
          </cell>
          <cell r="D937" t="str">
            <v>Joelho 45º PVC leve DN 700mm</v>
          </cell>
          <cell r="E937" t="str">
            <v>pç</v>
          </cell>
          <cell r="F937">
            <v>1</v>
          </cell>
          <cell r="G937">
            <v>1165.76</v>
          </cell>
          <cell r="H937">
            <v>1165.76</v>
          </cell>
          <cell r="I937">
            <v>1165.76</v>
          </cell>
          <cell r="J937">
            <v>1165.76</v>
          </cell>
          <cell r="K937">
            <v>0</v>
          </cell>
          <cell r="L937" t="str">
            <v xml:space="preserve">   </v>
          </cell>
          <cell r="M937">
            <v>1</v>
          </cell>
          <cell r="N937">
            <v>0</v>
          </cell>
          <cell r="O937">
            <v>0</v>
          </cell>
          <cell r="P937" t="str">
            <v xml:space="preserve">   </v>
          </cell>
          <cell r="R937" t="str">
            <v>Comp368</v>
          </cell>
        </row>
        <row r="938">
          <cell r="A938">
            <v>2054</v>
          </cell>
          <cell r="B938" t="str">
            <v>F</v>
          </cell>
          <cell r="C938" t="str">
            <v>2.2.1.7.1.4</v>
          </cell>
          <cell r="D938" t="str">
            <v>Juncao Pvc 45G Nbr 10569 P/ Rede Colet Esg Je Bbb Dn 150Mm</v>
          </cell>
          <cell r="E938" t="str">
            <v>pç</v>
          </cell>
          <cell r="F938">
            <v>18</v>
          </cell>
          <cell r="G938">
            <v>34.28</v>
          </cell>
          <cell r="H938">
            <v>617.04</v>
          </cell>
          <cell r="I938">
            <v>34.28</v>
          </cell>
          <cell r="J938">
            <v>617.04</v>
          </cell>
          <cell r="K938">
            <v>0</v>
          </cell>
          <cell r="L938" t="str">
            <v xml:space="preserve">   </v>
          </cell>
          <cell r="M938">
            <v>1</v>
          </cell>
          <cell r="N938">
            <v>0</v>
          </cell>
          <cell r="O938">
            <v>0</v>
          </cell>
          <cell r="P938" t="str">
            <v xml:space="preserve">   </v>
          </cell>
          <cell r="R938" t="str">
            <v>3649</v>
          </cell>
        </row>
        <row r="939">
          <cell r="A939">
            <v>2216</v>
          </cell>
          <cell r="B939" t="str">
            <v>F</v>
          </cell>
          <cell r="C939" t="str">
            <v>2.3.1.7.1.5</v>
          </cell>
          <cell r="D939" t="str">
            <v>Juncao Pvc 45G Nbr 10569 P/ Rede Colet Esg Je Bbb Dn 150Mm</v>
          </cell>
          <cell r="E939" t="str">
            <v>pç</v>
          </cell>
          <cell r="F939">
            <v>19</v>
          </cell>
          <cell r="G939">
            <v>34.28</v>
          </cell>
          <cell r="H939">
            <v>651.32000000000005</v>
          </cell>
          <cell r="I939">
            <v>34.28</v>
          </cell>
          <cell r="J939">
            <v>651.32000000000005</v>
          </cell>
          <cell r="K939">
            <v>0</v>
          </cell>
          <cell r="L939" t="str">
            <v xml:space="preserve">   </v>
          </cell>
          <cell r="M939">
            <v>1</v>
          </cell>
          <cell r="N939">
            <v>0</v>
          </cell>
          <cell r="O939">
            <v>0</v>
          </cell>
          <cell r="P939" t="str">
            <v xml:space="preserve">   </v>
          </cell>
          <cell r="R939" t="str">
            <v>3649</v>
          </cell>
        </row>
        <row r="940">
          <cell r="A940">
            <v>2512</v>
          </cell>
          <cell r="B940" t="str">
            <v>F</v>
          </cell>
          <cell r="C940" t="str">
            <v>2.4.1.7.1.5</v>
          </cell>
          <cell r="D940" t="str">
            <v>Juncao Pvc 45G Nbr 10569 P/ Rede Colet Esg Je Bbb Dn 150Mm</v>
          </cell>
          <cell r="E940" t="str">
            <v>pç</v>
          </cell>
          <cell r="F940">
            <v>10</v>
          </cell>
          <cell r="G940">
            <v>34.28</v>
          </cell>
          <cell r="H940">
            <v>342.8</v>
          </cell>
          <cell r="I940">
            <v>34.28</v>
          </cell>
          <cell r="J940">
            <v>342.8</v>
          </cell>
          <cell r="K940">
            <v>0</v>
          </cell>
          <cell r="L940" t="str">
            <v xml:space="preserve">   </v>
          </cell>
          <cell r="M940">
            <v>1</v>
          </cell>
          <cell r="N940">
            <v>0</v>
          </cell>
          <cell r="O940">
            <v>0</v>
          </cell>
          <cell r="P940" t="str">
            <v xml:space="preserve">   </v>
          </cell>
          <cell r="R940" t="str">
            <v>3649</v>
          </cell>
        </row>
        <row r="941">
          <cell r="A941">
            <v>2809</v>
          </cell>
          <cell r="B941" t="str">
            <v>F</v>
          </cell>
          <cell r="C941" t="str">
            <v>2.5.1.7.7</v>
          </cell>
          <cell r="D941" t="str">
            <v>Juncao Pvc 45G Nbr 10569 P/ Rede Colet Esg Je Bbb Dn 150Mm</v>
          </cell>
          <cell r="E941" t="str">
            <v>pç</v>
          </cell>
          <cell r="F941">
            <v>40</v>
          </cell>
          <cell r="G941">
            <v>34.28</v>
          </cell>
          <cell r="H941">
            <v>1371.2</v>
          </cell>
          <cell r="I941">
            <v>34.28</v>
          </cell>
          <cell r="J941">
            <v>1371.2</v>
          </cell>
          <cell r="K941">
            <v>0</v>
          </cell>
          <cell r="L941" t="str">
            <v xml:space="preserve">   </v>
          </cell>
          <cell r="M941">
            <v>1</v>
          </cell>
          <cell r="N941">
            <v>0</v>
          </cell>
          <cell r="O941">
            <v>0</v>
          </cell>
          <cell r="P941" t="str">
            <v xml:space="preserve">   </v>
          </cell>
          <cell r="R941" t="str">
            <v>3649</v>
          </cell>
        </row>
        <row r="942">
          <cell r="A942">
            <v>2953</v>
          </cell>
          <cell r="B942" t="str">
            <v>F</v>
          </cell>
          <cell r="C942" t="str">
            <v>2.6.1.7.1.4</v>
          </cell>
          <cell r="D942" t="str">
            <v>Juncao Pvc 45G Nbr 10569 P/ Rede Colet Esg Je Bbb Dn 150Mm</v>
          </cell>
          <cell r="E942" t="str">
            <v>pç</v>
          </cell>
          <cell r="F942">
            <v>19</v>
          </cell>
          <cell r="G942">
            <v>34.28</v>
          </cell>
          <cell r="H942">
            <v>651.32000000000005</v>
          </cell>
          <cell r="I942">
            <v>34.28</v>
          </cell>
          <cell r="J942">
            <v>651.32000000000005</v>
          </cell>
          <cell r="K942">
            <v>0</v>
          </cell>
          <cell r="L942" t="str">
            <v xml:space="preserve">   </v>
          </cell>
          <cell r="M942">
            <v>1</v>
          </cell>
          <cell r="N942">
            <v>0</v>
          </cell>
          <cell r="O942">
            <v>0</v>
          </cell>
          <cell r="P942" t="str">
            <v xml:space="preserve">   </v>
          </cell>
          <cell r="R942" t="str">
            <v>3649</v>
          </cell>
        </row>
        <row r="943">
          <cell r="A943">
            <v>3243</v>
          </cell>
          <cell r="B943" t="str">
            <v>F</v>
          </cell>
          <cell r="C943" t="str">
            <v>2.7.1.7.1.7</v>
          </cell>
          <cell r="D943" t="str">
            <v>Juncao Pvc 45G Nbr 10569 P/ Rede Colet Esg Je Bbb Dn 150Mm</v>
          </cell>
          <cell r="E943" t="str">
            <v>pç</v>
          </cell>
          <cell r="F943">
            <v>31</v>
          </cell>
          <cell r="G943">
            <v>34.28</v>
          </cell>
          <cell r="H943">
            <v>1062.68</v>
          </cell>
          <cell r="I943">
            <v>34.28</v>
          </cell>
          <cell r="J943">
            <v>1062.68</v>
          </cell>
          <cell r="K943">
            <v>0</v>
          </cell>
          <cell r="L943" t="str">
            <v xml:space="preserve">   </v>
          </cell>
          <cell r="M943">
            <v>1</v>
          </cell>
          <cell r="N943">
            <v>0</v>
          </cell>
          <cell r="O943">
            <v>0</v>
          </cell>
          <cell r="P943" t="str">
            <v xml:space="preserve">   </v>
          </cell>
          <cell r="R943" t="str">
            <v>3649</v>
          </cell>
        </row>
        <row r="944">
          <cell r="A944">
            <v>3589</v>
          </cell>
          <cell r="B944" t="str">
            <v>F</v>
          </cell>
          <cell r="C944" t="str">
            <v>2.8.1.7.1.4</v>
          </cell>
          <cell r="D944" t="str">
            <v>Juncao Pvc 45G Nbr 10569 P/ Rede Colet Esg Je Bbb Dn 150Mm</v>
          </cell>
          <cell r="E944" t="str">
            <v>pç</v>
          </cell>
          <cell r="F944">
            <v>8</v>
          </cell>
          <cell r="G944">
            <v>34.28</v>
          </cell>
          <cell r="H944">
            <v>274.24</v>
          </cell>
          <cell r="I944">
            <v>34.28</v>
          </cell>
          <cell r="J944">
            <v>274.24</v>
          </cell>
          <cell r="K944">
            <v>0</v>
          </cell>
          <cell r="L944" t="str">
            <v xml:space="preserve">   </v>
          </cell>
          <cell r="M944">
            <v>1</v>
          </cell>
          <cell r="N944">
            <v>0</v>
          </cell>
          <cell r="O944">
            <v>0</v>
          </cell>
          <cell r="P944" t="str">
            <v xml:space="preserve">   </v>
          </cell>
          <cell r="R944" t="str">
            <v>3649</v>
          </cell>
        </row>
        <row r="945">
          <cell r="A945">
            <v>3871</v>
          </cell>
          <cell r="B945" t="str">
            <v>F</v>
          </cell>
          <cell r="C945" t="str">
            <v>2.9.1.7.1.4</v>
          </cell>
          <cell r="D945" t="str">
            <v>Juncao Pvc 45G Nbr 10569 P/ Rede Colet Esg Je Bbb Dn 150Mm</v>
          </cell>
          <cell r="E945" t="str">
            <v>pç</v>
          </cell>
          <cell r="F945">
            <v>17</v>
          </cell>
          <cell r="G945">
            <v>34.28</v>
          </cell>
          <cell r="H945">
            <v>582.76</v>
          </cell>
          <cell r="I945">
            <v>34.28</v>
          </cell>
          <cell r="J945">
            <v>582.76</v>
          </cell>
          <cell r="K945">
            <v>0</v>
          </cell>
          <cell r="L945" t="str">
            <v xml:space="preserve">   </v>
          </cell>
          <cell r="M945">
            <v>1</v>
          </cell>
          <cell r="N945">
            <v>0</v>
          </cell>
          <cell r="O945">
            <v>0</v>
          </cell>
          <cell r="P945" t="str">
            <v xml:space="preserve">   </v>
          </cell>
          <cell r="R945" t="str">
            <v>3649</v>
          </cell>
        </row>
        <row r="946">
          <cell r="A946">
            <v>2057</v>
          </cell>
          <cell r="B946" t="str">
            <v>F</v>
          </cell>
          <cell r="C946" t="str">
            <v>2.2.1.7.1.7</v>
          </cell>
          <cell r="D946" t="str">
            <v>Juncao Pvc 45G Nbr 10569 P/ Rede Colet Esg Je Bbb Dn 200Mm</v>
          </cell>
          <cell r="E946" t="str">
            <v>pç</v>
          </cell>
          <cell r="F946">
            <v>1</v>
          </cell>
          <cell r="G946">
            <v>56.91</v>
          </cell>
          <cell r="H946">
            <v>56.91</v>
          </cell>
          <cell r="I946">
            <v>56.91</v>
          </cell>
          <cell r="J946">
            <v>56.91</v>
          </cell>
          <cell r="K946">
            <v>0</v>
          </cell>
          <cell r="L946" t="str">
            <v xml:space="preserve">   </v>
          </cell>
          <cell r="M946">
            <v>1</v>
          </cell>
          <cell r="N946">
            <v>0</v>
          </cell>
          <cell r="O946">
            <v>0</v>
          </cell>
          <cell r="P946" t="str">
            <v xml:space="preserve">   </v>
          </cell>
          <cell r="R946" t="str">
            <v>3651</v>
          </cell>
        </row>
        <row r="947">
          <cell r="A947">
            <v>2515</v>
          </cell>
          <cell r="B947" t="str">
            <v>F</v>
          </cell>
          <cell r="C947" t="str">
            <v>2.4.1.7.1.8</v>
          </cell>
          <cell r="D947" t="str">
            <v>Juncao Pvc 45G Nbr 10569 P/ Rede Colet Esg Je Bbb Dn 200Mm</v>
          </cell>
          <cell r="E947" t="str">
            <v>pç</v>
          </cell>
          <cell r="F947">
            <v>1</v>
          </cell>
          <cell r="G947">
            <v>56.91</v>
          </cell>
          <cell r="H947">
            <v>56.91</v>
          </cell>
          <cell r="I947">
            <v>56.91</v>
          </cell>
          <cell r="J947">
            <v>56.91</v>
          </cell>
          <cell r="K947">
            <v>0</v>
          </cell>
          <cell r="L947" t="str">
            <v xml:space="preserve">   </v>
          </cell>
          <cell r="M947">
            <v>1</v>
          </cell>
          <cell r="N947">
            <v>0</v>
          </cell>
          <cell r="O947">
            <v>0</v>
          </cell>
          <cell r="P947" t="str">
            <v xml:space="preserve">   </v>
          </cell>
          <cell r="R947" t="str">
            <v>3651</v>
          </cell>
        </row>
        <row r="948">
          <cell r="A948">
            <v>2812</v>
          </cell>
          <cell r="B948" t="str">
            <v>F</v>
          </cell>
          <cell r="C948" t="str">
            <v>2.5.1.7.10</v>
          </cell>
          <cell r="D948" t="str">
            <v>Juncao Pvc 45G Nbr 10569 P/ Rede Colet Esg Je Bbb Dn 200Mm</v>
          </cell>
          <cell r="E948" t="str">
            <v>pç</v>
          </cell>
          <cell r="F948">
            <v>2</v>
          </cell>
          <cell r="G948">
            <v>56.91</v>
          </cell>
          <cell r="H948">
            <v>113.82</v>
          </cell>
          <cell r="I948">
            <v>56.91</v>
          </cell>
          <cell r="J948">
            <v>113.82</v>
          </cell>
          <cell r="K948">
            <v>0</v>
          </cell>
          <cell r="L948" t="str">
            <v xml:space="preserve">   </v>
          </cell>
          <cell r="M948">
            <v>1</v>
          </cell>
          <cell r="N948">
            <v>0</v>
          </cell>
          <cell r="O948">
            <v>0</v>
          </cell>
          <cell r="P948" t="str">
            <v xml:space="preserve">   </v>
          </cell>
          <cell r="R948" t="str">
            <v>3651</v>
          </cell>
        </row>
        <row r="949">
          <cell r="A949">
            <v>3246</v>
          </cell>
          <cell r="B949" t="str">
            <v>F</v>
          </cell>
          <cell r="C949" t="str">
            <v>2.7.1.7.1.10</v>
          </cell>
          <cell r="D949" t="str">
            <v>Juncao Pvc 45G Nbr 10569 P/ Rede Colet Esg Je Bbb Dn 250Mm</v>
          </cell>
          <cell r="E949" t="str">
            <v>pç</v>
          </cell>
          <cell r="F949">
            <v>1</v>
          </cell>
          <cell r="G949">
            <v>165.88</v>
          </cell>
          <cell r="H949">
            <v>165.88</v>
          </cell>
          <cell r="I949">
            <v>165.88</v>
          </cell>
          <cell r="J949">
            <v>165.88</v>
          </cell>
          <cell r="K949">
            <v>0</v>
          </cell>
          <cell r="L949" t="str">
            <v xml:space="preserve">   </v>
          </cell>
          <cell r="M949">
            <v>1</v>
          </cell>
          <cell r="N949">
            <v>0</v>
          </cell>
          <cell r="O949">
            <v>0</v>
          </cell>
          <cell r="P949" t="str">
            <v xml:space="preserve">   </v>
          </cell>
          <cell r="R949" t="str">
            <v>3650</v>
          </cell>
        </row>
        <row r="950">
          <cell r="A950">
            <v>3249</v>
          </cell>
          <cell r="B950" t="str">
            <v>F</v>
          </cell>
          <cell r="C950" t="str">
            <v>2.7.1.7.1.13</v>
          </cell>
          <cell r="D950" t="str">
            <v>Juncao Pvc 45G Nbr 10569 P/ Rede Colet Esg Je Bbb Dn 300Mm</v>
          </cell>
          <cell r="E950" t="str">
            <v>pç</v>
          </cell>
          <cell r="F950">
            <v>1</v>
          </cell>
          <cell r="G950">
            <v>271.33999999999997</v>
          </cell>
          <cell r="H950">
            <v>271.33999999999997</v>
          </cell>
          <cell r="I950">
            <v>271.33999999999997</v>
          </cell>
          <cell r="J950">
            <v>271.33999999999997</v>
          </cell>
          <cell r="K950">
            <v>0</v>
          </cell>
          <cell r="L950" t="str">
            <v xml:space="preserve">   </v>
          </cell>
          <cell r="M950">
            <v>1</v>
          </cell>
          <cell r="N950">
            <v>0</v>
          </cell>
          <cell r="O950">
            <v>0</v>
          </cell>
          <cell r="P950" t="str">
            <v xml:space="preserve">   </v>
          </cell>
          <cell r="R950" t="str">
            <v>3645</v>
          </cell>
        </row>
        <row r="951">
          <cell r="A951">
            <v>2815</v>
          </cell>
          <cell r="B951" t="str">
            <v>F</v>
          </cell>
          <cell r="C951" t="str">
            <v>2.5.1.7.13</v>
          </cell>
          <cell r="D951" t="str">
            <v>Juncao Pvc 45G Nbr 10569 P/ Rede Colet Esg Je Bbb Dn 350Mm</v>
          </cell>
          <cell r="E951" t="str">
            <v>pç</v>
          </cell>
          <cell r="F951">
            <v>1</v>
          </cell>
          <cell r="G951">
            <v>398.94</v>
          </cell>
          <cell r="H951">
            <v>398.94</v>
          </cell>
          <cell r="I951">
            <v>398.94</v>
          </cell>
          <cell r="J951">
            <v>398.94</v>
          </cell>
          <cell r="K951">
            <v>0</v>
          </cell>
          <cell r="L951" t="str">
            <v xml:space="preserve">   </v>
          </cell>
          <cell r="M951">
            <v>1</v>
          </cell>
          <cell r="N951">
            <v>0</v>
          </cell>
          <cell r="O951">
            <v>0</v>
          </cell>
          <cell r="P951" t="str">
            <v xml:space="preserve">   </v>
          </cell>
          <cell r="R951" t="str">
            <v>3646</v>
          </cell>
        </row>
        <row r="952">
          <cell r="A952">
            <v>2060</v>
          </cell>
          <cell r="B952" t="str">
            <v>F</v>
          </cell>
          <cell r="C952" t="str">
            <v>2.2.1.7.1.10</v>
          </cell>
          <cell r="D952" t="str">
            <v>Juncao Pvc 45G Nbr 10569 P/ Rede Colet Esg Je Bbb Dn 400Mm</v>
          </cell>
          <cell r="E952" t="str">
            <v>pç</v>
          </cell>
          <cell r="F952">
            <v>1</v>
          </cell>
          <cell r="G952">
            <v>541.61</v>
          </cell>
          <cell r="H952">
            <v>541.61</v>
          </cell>
          <cell r="I952">
            <v>541.61</v>
          </cell>
          <cell r="J952">
            <v>541.61</v>
          </cell>
          <cell r="K952">
            <v>0</v>
          </cell>
          <cell r="L952" t="str">
            <v xml:space="preserve">   </v>
          </cell>
          <cell r="M952">
            <v>1</v>
          </cell>
          <cell r="N952">
            <v>0</v>
          </cell>
          <cell r="O952">
            <v>0</v>
          </cell>
          <cell r="P952" t="str">
            <v xml:space="preserve">   </v>
          </cell>
          <cell r="R952" t="str">
            <v>3647</v>
          </cell>
        </row>
        <row r="953">
          <cell r="A953">
            <v>3252</v>
          </cell>
          <cell r="B953" t="str">
            <v>F</v>
          </cell>
          <cell r="C953" t="str">
            <v>2.7.1.7.1.16</v>
          </cell>
          <cell r="D953" t="str">
            <v>Juncao Pvc 45G Nbr 10569 P/ Rede Colet Esg Je Bbb Dn 400Mm</v>
          </cell>
          <cell r="E953" t="str">
            <v>pç</v>
          </cell>
          <cell r="F953">
            <v>1</v>
          </cell>
          <cell r="G953">
            <v>541.61</v>
          </cell>
          <cell r="H953">
            <v>541.61</v>
          </cell>
          <cell r="I953">
            <v>541.61</v>
          </cell>
          <cell r="J953">
            <v>541.61</v>
          </cell>
          <cell r="K953">
            <v>0</v>
          </cell>
          <cell r="L953" t="str">
            <v xml:space="preserve">   </v>
          </cell>
          <cell r="M953">
            <v>1</v>
          </cell>
          <cell r="N953">
            <v>0</v>
          </cell>
          <cell r="O953">
            <v>0</v>
          </cell>
          <cell r="P953" t="str">
            <v xml:space="preserve">   </v>
          </cell>
          <cell r="R953" t="str">
            <v>3647</v>
          </cell>
        </row>
        <row r="954">
          <cell r="A954">
            <v>2063</v>
          </cell>
          <cell r="B954" t="str">
            <v>F</v>
          </cell>
          <cell r="C954" t="str">
            <v>2.2.1.7.1.13</v>
          </cell>
          <cell r="D954" t="str">
            <v>Junção 45º PVC JE NBR 10569 para rede coletora de esgoto DN 500mm</v>
          </cell>
          <cell r="E954" t="str">
            <v>pç</v>
          </cell>
          <cell r="F954">
            <v>1</v>
          </cell>
          <cell r="G954">
            <v>1360.03</v>
          </cell>
          <cell r="H954">
            <v>1360.03</v>
          </cell>
          <cell r="I954">
            <v>1360.04</v>
          </cell>
          <cell r="J954">
            <v>1360.04</v>
          </cell>
          <cell r="K954">
            <v>-0.01</v>
          </cell>
          <cell r="L954" t="str">
            <v xml:space="preserve">   </v>
          </cell>
          <cell r="M954">
            <v>1</v>
          </cell>
          <cell r="N954">
            <v>0</v>
          </cell>
          <cell r="O954">
            <v>0</v>
          </cell>
          <cell r="P954" t="str">
            <v xml:space="preserve">   </v>
          </cell>
          <cell r="R954" t="str">
            <v>Comp369</v>
          </cell>
        </row>
        <row r="955">
          <cell r="A955">
            <v>3255</v>
          </cell>
          <cell r="B955" t="str">
            <v>F</v>
          </cell>
          <cell r="C955" t="str">
            <v>2.7.1.7.1.19</v>
          </cell>
          <cell r="D955" t="str">
            <v>Junção 45º PVC JE NBR 10569 para rede coletora de esgoto DN 500mm</v>
          </cell>
          <cell r="E955" t="str">
            <v>pç</v>
          </cell>
          <cell r="F955">
            <v>1</v>
          </cell>
          <cell r="G955">
            <v>1360.03</v>
          </cell>
          <cell r="H955">
            <v>1360.03</v>
          </cell>
          <cell r="I955">
            <v>1360.04</v>
          </cell>
          <cell r="J955">
            <v>1360.04</v>
          </cell>
          <cell r="K955">
            <v>-0.01</v>
          </cell>
          <cell r="L955" t="str">
            <v xml:space="preserve">   </v>
          </cell>
          <cell r="M955">
            <v>1</v>
          </cell>
          <cell r="N955">
            <v>0</v>
          </cell>
          <cell r="O955">
            <v>0</v>
          </cell>
          <cell r="P955" t="str">
            <v xml:space="preserve">   </v>
          </cell>
          <cell r="R955" t="str">
            <v>Comp369</v>
          </cell>
        </row>
        <row r="956">
          <cell r="A956">
            <v>3258</v>
          </cell>
          <cell r="B956" t="str">
            <v>F</v>
          </cell>
          <cell r="C956" t="str">
            <v>2.7.1.7.1.22</v>
          </cell>
          <cell r="D956" t="str">
            <v>Junção 45º PVC JE NBR 10569 para rede coletora de esgoto DN 700mm</v>
          </cell>
          <cell r="E956" t="str">
            <v>pç</v>
          </cell>
          <cell r="F956">
            <v>1</v>
          </cell>
          <cell r="G956">
            <v>2720.08</v>
          </cell>
          <cell r="H956">
            <v>2720.08</v>
          </cell>
          <cell r="I956">
            <v>2720.08</v>
          </cell>
          <cell r="J956">
            <v>2720.08</v>
          </cell>
          <cell r="K956">
            <v>0</v>
          </cell>
          <cell r="L956" t="str">
            <v xml:space="preserve">   </v>
          </cell>
          <cell r="M956">
            <v>1</v>
          </cell>
          <cell r="N956">
            <v>0</v>
          </cell>
          <cell r="O956">
            <v>0</v>
          </cell>
          <cell r="P956" t="str">
            <v xml:space="preserve">   </v>
          </cell>
          <cell r="R956" t="str">
            <v>Comp370</v>
          </cell>
        </row>
        <row r="957">
          <cell r="A957">
            <v>513</v>
          </cell>
          <cell r="B957" t="str">
            <v>F</v>
          </cell>
          <cell r="C957" t="str">
            <v>1.8.2.4.1.26</v>
          </cell>
          <cell r="D957" t="str">
            <v>Junta de Desmontagem F°Fº DN 250mm</v>
          </cell>
          <cell r="E957" t="str">
            <v>pç</v>
          </cell>
          <cell r="F957">
            <v>2</v>
          </cell>
          <cell r="G957">
            <v>2400</v>
          </cell>
          <cell r="H957">
            <v>4800</v>
          </cell>
          <cell r="I957">
            <v>2400</v>
          </cell>
          <cell r="J957">
            <v>4800</v>
          </cell>
          <cell r="K957">
            <v>0</v>
          </cell>
          <cell r="L957" t="str">
            <v xml:space="preserve">   </v>
          </cell>
          <cell r="M957">
            <v>1</v>
          </cell>
          <cell r="N957">
            <v>0</v>
          </cell>
          <cell r="O957">
            <v>0</v>
          </cell>
          <cell r="P957" t="str">
            <v xml:space="preserve">   </v>
          </cell>
          <cell r="R957" t="str">
            <v>Comp373</v>
          </cell>
        </row>
        <row r="958">
          <cell r="A958">
            <v>683</v>
          </cell>
          <cell r="B958" t="str">
            <v>F</v>
          </cell>
          <cell r="C958" t="str">
            <v>1.8.3.4.1.14</v>
          </cell>
          <cell r="D958" t="str">
            <v xml:space="preserve">Junta de Desmontagem FºFº DN 200mm </v>
          </cell>
          <cell r="E958" t="str">
            <v>pç</v>
          </cell>
          <cell r="F958">
            <v>2</v>
          </cell>
          <cell r="G958">
            <v>1800.01</v>
          </cell>
          <cell r="H958">
            <v>3600.02</v>
          </cell>
          <cell r="I958">
            <v>1800</v>
          </cell>
          <cell r="J958">
            <v>3600</v>
          </cell>
          <cell r="K958">
            <v>0.01</v>
          </cell>
          <cell r="L958" t="str">
            <v xml:space="preserve">   </v>
          </cell>
          <cell r="M958">
            <v>1</v>
          </cell>
          <cell r="N958">
            <v>0</v>
          </cell>
          <cell r="O958">
            <v>0</v>
          </cell>
          <cell r="P958">
            <v>9.9999999999909103E-3</v>
          </cell>
          <cell r="R958" t="str">
            <v>Comp371</v>
          </cell>
        </row>
        <row r="959">
          <cell r="A959">
            <v>822</v>
          </cell>
          <cell r="B959" t="str">
            <v>F</v>
          </cell>
          <cell r="C959" t="str">
            <v>1.8.4.4.1.15</v>
          </cell>
          <cell r="D959" t="str">
            <v xml:space="preserve">Junta de Desmontagem FºFº DN 200mm </v>
          </cell>
          <cell r="E959" t="str">
            <v>pç</v>
          </cell>
          <cell r="F959">
            <v>2</v>
          </cell>
          <cell r="G959">
            <v>1800.01</v>
          </cell>
          <cell r="H959">
            <v>3600.02</v>
          </cell>
          <cell r="I959">
            <v>1800</v>
          </cell>
          <cell r="J959">
            <v>3600</v>
          </cell>
          <cell r="K959">
            <v>0.01</v>
          </cell>
          <cell r="L959" t="str">
            <v xml:space="preserve">   </v>
          </cell>
          <cell r="M959">
            <v>1</v>
          </cell>
          <cell r="N959">
            <v>0</v>
          </cell>
          <cell r="O959">
            <v>0</v>
          </cell>
          <cell r="P959">
            <v>9.9999999999909103E-3</v>
          </cell>
          <cell r="R959" t="str">
            <v>Comp371</v>
          </cell>
        </row>
        <row r="960">
          <cell r="A960">
            <v>4162</v>
          </cell>
          <cell r="B960" t="str">
            <v>F</v>
          </cell>
          <cell r="C960" t="str">
            <v>2.10.7.1.1.10</v>
          </cell>
          <cell r="D960" t="str">
            <v>Junta de Desmontagem fofo PN 10 DN 200mm</v>
          </cell>
          <cell r="E960" t="str">
            <v>pc</v>
          </cell>
          <cell r="F960">
            <v>16</v>
          </cell>
          <cell r="G960">
            <v>1800.01</v>
          </cell>
          <cell r="H960">
            <v>28800.16</v>
          </cell>
          <cell r="I960">
            <v>1800</v>
          </cell>
          <cell r="J960">
            <v>28800</v>
          </cell>
          <cell r="K960">
            <v>0.01</v>
          </cell>
          <cell r="L960" t="str">
            <v xml:space="preserve">   </v>
          </cell>
          <cell r="M960">
            <v>1</v>
          </cell>
          <cell r="N960">
            <v>0</v>
          </cell>
          <cell r="O960">
            <v>0</v>
          </cell>
          <cell r="P960">
            <v>9.9999999999909103E-3</v>
          </cell>
          <cell r="R960" t="str">
            <v>Comp372</v>
          </cell>
        </row>
        <row r="961">
          <cell r="A961">
            <v>2394</v>
          </cell>
          <cell r="B961" t="str">
            <v>F</v>
          </cell>
          <cell r="C961" t="str">
            <v>2.3.5.10.1.17</v>
          </cell>
          <cell r="D961" t="str">
            <v>Junta de desmontagem Travada FoFo JDTA DN 100mm</v>
          </cell>
          <cell r="E961" t="str">
            <v>pç</v>
          </cell>
          <cell r="F961">
            <v>1</v>
          </cell>
          <cell r="G961">
            <v>800.01</v>
          </cell>
          <cell r="H961">
            <v>800.01</v>
          </cell>
          <cell r="I961">
            <v>800</v>
          </cell>
          <cell r="J961">
            <v>800</v>
          </cell>
          <cell r="K961">
            <v>0.01</v>
          </cell>
          <cell r="L961" t="str">
            <v xml:space="preserve">   </v>
          </cell>
          <cell r="M961">
            <v>1</v>
          </cell>
          <cell r="N961">
            <v>0</v>
          </cell>
          <cell r="O961">
            <v>0</v>
          </cell>
          <cell r="P961">
            <v>9.9999999999909103E-3</v>
          </cell>
          <cell r="R961" t="str">
            <v>Comp374</v>
          </cell>
        </row>
        <row r="962">
          <cell r="A962">
            <v>2691</v>
          </cell>
          <cell r="B962" t="str">
            <v>F</v>
          </cell>
          <cell r="C962" t="str">
            <v>2.4.5.10.1.17</v>
          </cell>
          <cell r="D962" t="str">
            <v>Junta de desmontagem Travada FoFo JDTA DN 100mm</v>
          </cell>
          <cell r="E962" t="str">
            <v>pç</v>
          </cell>
          <cell r="F962">
            <v>1</v>
          </cell>
          <cell r="G962">
            <v>800.01</v>
          </cell>
          <cell r="H962">
            <v>800.01</v>
          </cell>
          <cell r="I962">
            <v>800</v>
          </cell>
          <cell r="J962">
            <v>800</v>
          </cell>
          <cell r="K962">
            <v>0.01</v>
          </cell>
          <cell r="L962" t="str">
            <v xml:space="preserve">   </v>
          </cell>
          <cell r="M962">
            <v>1</v>
          </cell>
          <cell r="N962">
            <v>0</v>
          </cell>
          <cell r="O962">
            <v>0</v>
          </cell>
          <cell r="P962">
            <v>9.9999999999909103E-3</v>
          </cell>
          <cell r="R962" t="str">
            <v>Comp374</v>
          </cell>
        </row>
        <row r="963">
          <cell r="A963">
            <v>3125</v>
          </cell>
          <cell r="B963" t="str">
            <v>F</v>
          </cell>
          <cell r="C963" t="str">
            <v>2.6.5.10.1.17</v>
          </cell>
          <cell r="D963" t="str">
            <v>Junta de desmontagem Travada FoFo JDTA DN 100mm</v>
          </cell>
          <cell r="E963" t="str">
            <v>pç</v>
          </cell>
          <cell r="F963">
            <v>1</v>
          </cell>
          <cell r="G963">
            <v>800.01</v>
          </cell>
          <cell r="H963">
            <v>800.01</v>
          </cell>
          <cell r="I963">
            <v>800</v>
          </cell>
          <cell r="J963">
            <v>800</v>
          </cell>
          <cell r="K963">
            <v>0.01</v>
          </cell>
          <cell r="L963" t="str">
            <v xml:space="preserve">   </v>
          </cell>
          <cell r="M963">
            <v>1</v>
          </cell>
          <cell r="N963">
            <v>0</v>
          </cell>
          <cell r="O963">
            <v>0</v>
          </cell>
          <cell r="P963">
            <v>9.9999999999909103E-3</v>
          </cell>
          <cell r="R963" t="str">
            <v>Comp374</v>
          </cell>
        </row>
        <row r="964">
          <cell r="A964">
            <v>3762</v>
          </cell>
          <cell r="B964" t="str">
            <v>F</v>
          </cell>
          <cell r="C964" t="str">
            <v>2.8.5.10.1.16</v>
          </cell>
          <cell r="D964" t="str">
            <v>Junta de desmontagem Travada FoFo JDTA DN 100mm</v>
          </cell>
          <cell r="E964" t="str">
            <v>pç</v>
          </cell>
          <cell r="F964">
            <v>2</v>
          </cell>
          <cell r="G964">
            <v>800.01</v>
          </cell>
          <cell r="H964">
            <v>1600.02</v>
          </cell>
          <cell r="I964">
            <v>800</v>
          </cell>
          <cell r="J964">
            <v>1600</v>
          </cell>
          <cell r="K964">
            <v>0.01</v>
          </cell>
          <cell r="L964" t="str">
            <v xml:space="preserve">   </v>
          </cell>
          <cell r="M964">
            <v>1</v>
          </cell>
          <cell r="N964">
            <v>0</v>
          </cell>
          <cell r="O964">
            <v>0</v>
          </cell>
          <cell r="P964">
            <v>9.9999999999909103E-3</v>
          </cell>
          <cell r="R964" t="str">
            <v>Comp374</v>
          </cell>
        </row>
        <row r="965">
          <cell r="A965">
            <v>4045</v>
          </cell>
          <cell r="B965" t="str">
            <v>F</v>
          </cell>
          <cell r="C965" t="str">
            <v>2.9.5.10.1.18</v>
          </cell>
          <cell r="D965" t="str">
            <v>Junta de desmontagem Travada FoFo JDTA DN 100mm</v>
          </cell>
          <cell r="E965" t="str">
            <v>pç</v>
          </cell>
          <cell r="F965">
            <v>1</v>
          </cell>
          <cell r="G965">
            <v>800.01</v>
          </cell>
          <cell r="H965">
            <v>800.01</v>
          </cell>
          <cell r="I965">
            <v>800</v>
          </cell>
          <cell r="J965">
            <v>800</v>
          </cell>
          <cell r="K965">
            <v>0.01</v>
          </cell>
          <cell r="L965" t="str">
            <v xml:space="preserve">   </v>
          </cell>
          <cell r="M965">
            <v>1</v>
          </cell>
          <cell r="N965">
            <v>0</v>
          </cell>
          <cell r="O965">
            <v>0</v>
          </cell>
          <cell r="P965">
            <v>9.9999999999909103E-3</v>
          </cell>
          <cell r="R965" t="str">
            <v>Comp374</v>
          </cell>
        </row>
        <row r="966">
          <cell r="A966">
            <v>3124</v>
          </cell>
          <cell r="B966" t="str">
            <v>F</v>
          </cell>
          <cell r="C966" t="str">
            <v>2.6.5.10.1.16</v>
          </cell>
          <cell r="D966" t="str">
            <v>Junta de desmontagem Travada FoFo JDTA DN 150mm</v>
          </cell>
          <cell r="E966" t="str">
            <v>pç</v>
          </cell>
          <cell r="F966">
            <v>2</v>
          </cell>
          <cell r="G966">
            <v>1300</v>
          </cell>
          <cell r="H966">
            <v>2600</v>
          </cell>
          <cell r="I966">
            <v>1300</v>
          </cell>
          <cell r="J966">
            <v>2600</v>
          </cell>
          <cell r="K966">
            <v>0</v>
          </cell>
          <cell r="L966" t="str">
            <v xml:space="preserve">   </v>
          </cell>
          <cell r="M966">
            <v>1</v>
          </cell>
          <cell r="N966">
            <v>0</v>
          </cell>
          <cell r="O966">
            <v>0</v>
          </cell>
          <cell r="P966" t="str">
            <v xml:space="preserve">   </v>
          </cell>
          <cell r="R966" t="str">
            <v>Comp375</v>
          </cell>
        </row>
        <row r="967">
          <cell r="A967">
            <v>3761</v>
          </cell>
          <cell r="B967" t="str">
            <v>F</v>
          </cell>
          <cell r="C967" t="str">
            <v>2.8.5.10.1.15</v>
          </cell>
          <cell r="D967" t="str">
            <v>Junta de desmontagem Travada FoFo JDTA DN 150mm</v>
          </cell>
          <cell r="E967" t="str">
            <v>pç</v>
          </cell>
          <cell r="F967">
            <v>2</v>
          </cell>
          <cell r="G967">
            <v>1300</v>
          </cell>
          <cell r="H967">
            <v>2600</v>
          </cell>
          <cell r="I967">
            <v>1300</v>
          </cell>
          <cell r="J967">
            <v>2600</v>
          </cell>
          <cell r="K967">
            <v>0</v>
          </cell>
          <cell r="L967" t="str">
            <v xml:space="preserve">   </v>
          </cell>
          <cell r="M967">
            <v>1</v>
          </cell>
          <cell r="N967">
            <v>0</v>
          </cell>
          <cell r="O967">
            <v>0</v>
          </cell>
          <cell r="P967" t="str">
            <v xml:space="preserve">   </v>
          </cell>
          <cell r="R967" t="str">
            <v>Comp375</v>
          </cell>
        </row>
        <row r="968">
          <cell r="A968">
            <v>4044</v>
          </cell>
          <cell r="B968" t="str">
            <v>F</v>
          </cell>
          <cell r="C968" t="str">
            <v>2.9.5.10.1.17</v>
          </cell>
          <cell r="D968" t="str">
            <v>Junta de desmontagem Travada FoFo JDTA DN 150mm</v>
          </cell>
          <cell r="E968" t="str">
            <v>pç</v>
          </cell>
          <cell r="F968">
            <v>2</v>
          </cell>
          <cell r="G968">
            <v>1300</v>
          </cell>
          <cell r="H968">
            <v>2600</v>
          </cell>
          <cell r="I968">
            <v>1300</v>
          </cell>
          <cell r="J968">
            <v>2600</v>
          </cell>
          <cell r="K968">
            <v>0</v>
          </cell>
          <cell r="L968" t="str">
            <v xml:space="preserve">   </v>
          </cell>
          <cell r="M968">
            <v>1</v>
          </cell>
          <cell r="N968">
            <v>0</v>
          </cell>
          <cell r="O968">
            <v>0</v>
          </cell>
          <cell r="P968" t="str">
            <v xml:space="preserve">   </v>
          </cell>
          <cell r="R968" t="str">
            <v>Comp375</v>
          </cell>
        </row>
        <row r="969">
          <cell r="A969">
            <v>2393</v>
          </cell>
          <cell r="B969" t="str">
            <v>F</v>
          </cell>
          <cell r="C969" t="str">
            <v>2.3.5.10.1.16</v>
          </cell>
          <cell r="D969" t="str">
            <v>Junta de desmontagem Travada FoFo JDTA DN 200mm</v>
          </cell>
          <cell r="E969" t="str">
            <v>pç</v>
          </cell>
          <cell r="F969">
            <v>2</v>
          </cell>
          <cell r="G969">
            <v>1800.01</v>
          </cell>
          <cell r="H969">
            <v>3600.02</v>
          </cell>
          <cell r="I969">
            <v>1800</v>
          </cell>
          <cell r="J969">
            <v>3600</v>
          </cell>
          <cell r="K969">
            <v>0.01</v>
          </cell>
          <cell r="L969" t="str">
            <v xml:space="preserve">   </v>
          </cell>
          <cell r="M969">
            <v>1</v>
          </cell>
          <cell r="N969">
            <v>0</v>
          </cell>
          <cell r="O969">
            <v>0</v>
          </cell>
          <cell r="P969">
            <v>9.9999999999909103E-3</v>
          </cell>
          <cell r="R969" t="str">
            <v>Comp376</v>
          </cell>
        </row>
        <row r="970">
          <cell r="A970">
            <v>2690</v>
          </cell>
          <cell r="B970" t="str">
            <v>F</v>
          </cell>
          <cell r="C970" t="str">
            <v>2.4.5.10.1.16</v>
          </cell>
          <cell r="D970" t="str">
            <v>Junta de desmontagem Travada FoFo JDTA DN 200mm</v>
          </cell>
          <cell r="E970" t="str">
            <v>pç</v>
          </cell>
          <cell r="F970">
            <v>2</v>
          </cell>
          <cell r="G970">
            <v>1800.01</v>
          </cell>
          <cell r="H970">
            <v>3600.02</v>
          </cell>
          <cell r="I970">
            <v>1800</v>
          </cell>
          <cell r="J970">
            <v>3600</v>
          </cell>
          <cell r="K970">
            <v>0.01</v>
          </cell>
          <cell r="L970" t="str">
            <v xml:space="preserve">   </v>
          </cell>
          <cell r="M970">
            <v>1</v>
          </cell>
          <cell r="N970">
            <v>0</v>
          </cell>
          <cell r="O970">
            <v>0</v>
          </cell>
          <cell r="P970">
            <v>9.9999999999909103E-3</v>
          </cell>
          <cell r="R970" t="str">
            <v>Comp376</v>
          </cell>
        </row>
        <row r="971">
          <cell r="A971">
            <v>3473</v>
          </cell>
          <cell r="B971" t="str">
            <v>F</v>
          </cell>
          <cell r="C971" t="str">
            <v>2.7.5.10.1.16</v>
          </cell>
          <cell r="D971" t="str">
            <v>Junta de desmontagem Travada FoFo JDTA DN 200mm</v>
          </cell>
          <cell r="E971" t="str">
            <v>pç</v>
          </cell>
          <cell r="F971">
            <v>1</v>
          </cell>
          <cell r="G971">
            <v>1800.01</v>
          </cell>
          <cell r="H971">
            <v>1800.01</v>
          </cell>
          <cell r="I971">
            <v>1800</v>
          </cell>
          <cell r="J971">
            <v>1800</v>
          </cell>
          <cell r="K971">
            <v>0.01</v>
          </cell>
          <cell r="L971" t="str">
            <v xml:space="preserve">   </v>
          </cell>
          <cell r="M971">
            <v>1</v>
          </cell>
          <cell r="N971">
            <v>0</v>
          </cell>
          <cell r="O971">
            <v>0</v>
          </cell>
          <cell r="P971">
            <v>9.9999999999909103E-3</v>
          </cell>
          <cell r="R971" t="str">
            <v>Comp376</v>
          </cell>
        </row>
        <row r="972">
          <cell r="A972">
            <v>3472</v>
          </cell>
          <cell r="B972" t="str">
            <v>F</v>
          </cell>
          <cell r="C972" t="str">
            <v>2.7.5.10.1.15</v>
          </cell>
          <cell r="D972" t="str">
            <v>Junta de desmontagem Travada FoFo JDTA DN 400mm</v>
          </cell>
          <cell r="E972" t="str">
            <v>pç</v>
          </cell>
          <cell r="F972">
            <v>2</v>
          </cell>
          <cell r="G972">
            <v>5600</v>
          </cell>
          <cell r="H972">
            <v>11200</v>
          </cell>
          <cell r="I972">
            <v>5600</v>
          </cell>
          <cell r="J972">
            <v>11200</v>
          </cell>
          <cell r="K972">
            <v>0</v>
          </cell>
          <cell r="L972" t="str">
            <v xml:space="preserve">   </v>
          </cell>
          <cell r="M972">
            <v>1</v>
          </cell>
          <cell r="N972">
            <v>0</v>
          </cell>
          <cell r="O972">
            <v>0</v>
          </cell>
          <cell r="P972" t="str">
            <v xml:space="preserve">   </v>
          </cell>
          <cell r="R972" t="str">
            <v>Comp377</v>
          </cell>
        </row>
        <row r="973">
          <cell r="A973">
            <v>202</v>
          </cell>
          <cell r="B973" t="str">
            <v>F</v>
          </cell>
          <cell r="C973" t="str">
            <v>1.5.4.1.10</v>
          </cell>
          <cell r="D973" t="str">
            <v xml:space="preserve">Junta de montagem tipo Gibault aço DN 600 </v>
          </cell>
          <cell r="E973" t="str">
            <v>pc</v>
          </cell>
          <cell r="F973">
            <v>2</v>
          </cell>
          <cell r="G973">
            <v>2223.7199999999998</v>
          </cell>
          <cell r="H973">
            <v>4447.4399999999996</v>
          </cell>
          <cell r="I973">
            <v>2223.7199999999998</v>
          </cell>
          <cell r="J973">
            <v>4447.4399999999996</v>
          </cell>
          <cell r="K973">
            <v>0</v>
          </cell>
          <cell r="L973" t="str">
            <v xml:space="preserve">   </v>
          </cell>
          <cell r="M973">
            <v>1</v>
          </cell>
          <cell r="N973">
            <v>0</v>
          </cell>
          <cell r="O973">
            <v>0</v>
          </cell>
          <cell r="P973" t="str">
            <v xml:space="preserve">   </v>
          </cell>
          <cell r="R973" t="str">
            <v>Comp378</v>
          </cell>
        </row>
        <row r="974">
          <cell r="A974">
            <v>1102</v>
          </cell>
          <cell r="B974" t="str">
            <v>F</v>
          </cell>
          <cell r="C974" t="str">
            <v>1.9.3.1.8</v>
          </cell>
          <cell r="D974" t="str">
            <v>Junta Gibault Fofo Dn 300</v>
          </cell>
          <cell r="E974" t="str">
            <v>pc</v>
          </cell>
          <cell r="F974">
            <v>2</v>
          </cell>
          <cell r="G974">
            <v>592.28</v>
          </cell>
          <cell r="H974">
            <v>1184.56</v>
          </cell>
          <cell r="I974">
            <v>592.28</v>
          </cell>
          <cell r="J974">
            <v>1184.56</v>
          </cell>
          <cell r="K974">
            <v>0</v>
          </cell>
          <cell r="L974" t="str">
            <v xml:space="preserve">   </v>
          </cell>
          <cell r="M974">
            <v>1</v>
          </cell>
          <cell r="N974">
            <v>0</v>
          </cell>
          <cell r="O974">
            <v>0</v>
          </cell>
          <cell r="P974" t="str">
            <v xml:space="preserve">   </v>
          </cell>
          <cell r="R974" t="str">
            <v>3724</v>
          </cell>
        </row>
        <row r="975">
          <cell r="A975">
            <v>1178</v>
          </cell>
          <cell r="B975" t="str">
            <v>F</v>
          </cell>
          <cell r="C975" t="str">
            <v>1.10.3.1.8</v>
          </cell>
          <cell r="D975" t="str">
            <v>Junta Gibault Fofo Dn 300</v>
          </cell>
          <cell r="E975" t="str">
            <v>pc</v>
          </cell>
          <cell r="F975">
            <v>2</v>
          </cell>
          <cell r="G975">
            <v>592.28</v>
          </cell>
          <cell r="H975">
            <v>1184.56</v>
          </cell>
          <cell r="I975">
            <v>592.28</v>
          </cell>
          <cell r="J975">
            <v>1184.56</v>
          </cell>
          <cell r="K975">
            <v>0</v>
          </cell>
          <cell r="L975" t="str">
            <v xml:space="preserve">   </v>
          </cell>
          <cell r="M975">
            <v>1</v>
          </cell>
          <cell r="N975">
            <v>0</v>
          </cell>
          <cell r="O975">
            <v>0</v>
          </cell>
          <cell r="P975" t="str">
            <v xml:space="preserve">   </v>
          </cell>
          <cell r="R975" t="str">
            <v>3724</v>
          </cell>
        </row>
        <row r="976">
          <cell r="A976">
            <v>1235</v>
          </cell>
          <cell r="B976" t="str">
            <v>F</v>
          </cell>
          <cell r="C976" t="str">
            <v>1.11.3.1.8</v>
          </cell>
          <cell r="D976" t="str">
            <v>Junta Gibault Fofo Dn 300</v>
          </cell>
          <cell r="E976" t="str">
            <v>pc</v>
          </cell>
          <cell r="F976">
            <v>2</v>
          </cell>
          <cell r="G976">
            <v>592.28</v>
          </cell>
          <cell r="H976">
            <v>1184.56</v>
          </cell>
          <cell r="I976">
            <v>592.28</v>
          </cell>
          <cell r="J976">
            <v>1184.56</v>
          </cell>
          <cell r="K976">
            <v>0</v>
          </cell>
          <cell r="L976" t="str">
            <v xml:space="preserve">   </v>
          </cell>
          <cell r="M976">
            <v>1</v>
          </cell>
          <cell r="N976">
            <v>0</v>
          </cell>
          <cell r="O976">
            <v>0</v>
          </cell>
          <cell r="P976" t="str">
            <v xml:space="preserve">   </v>
          </cell>
          <cell r="R976" t="str">
            <v>3724</v>
          </cell>
        </row>
        <row r="977">
          <cell r="A977">
            <v>1311</v>
          </cell>
          <cell r="B977" t="str">
            <v>F</v>
          </cell>
          <cell r="C977" t="str">
            <v>1.12.3.1.8</v>
          </cell>
          <cell r="D977" t="str">
            <v>Junta Gibault Fofo Dn 300</v>
          </cell>
          <cell r="E977" t="str">
            <v>pc</v>
          </cell>
          <cell r="F977">
            <v>2</v>
          </cell>
          <cell r="G977">
            <v>592.28</v>
          </cell>
          <cell r="H977">
            <v>1184.56</v>
          </cell>
          <cell r="I977">
            <v>592.28</v>
          </cell>
          <cell r="J977">
            <v>1184.56</v>
          </cell>
          <cell r="K977">
            <v>0</v>
          </cell>
          <cell r="L977" t="str">
            <v xml:space="preserve">   </v>
          </cell>
          <cell r="M977">
            <v>1</v>
          </cell>
          <cell r="N977">
            <v>0</v>
          </cell>
          <cell r="O977">
            <v>0</v>
          </cell>
          <cell r="P977" t="str">
            <v xml:space="preserve">   </v>
          </cell>
          <cell r="R977" t="str">
            <v>3724</v>
          </cell>
        </row>
        <row r="978">
          <cell r="A978">
            <v>123</v>
          </cell>
          <cell r="B978" t="str">
            <v>F</v>
          </cell>
          <cell r="C978" t="str">
            <v>1.4.3.1.15</v>
          </cell>
          <cell r="D978" t="str">
            <v>Junta Gibault Fofo Dn 100</v>
          </cell>
          <cell r="E978" t="str">
            <v>un</v>
          </cell>
          <cell r="F978">
            <v>1</v>
          </cell>
          <cell r="G978">
            <v>143.97999999999999</v>
          </cell>
          <cell r="H978">
            <v>143.97999999999999</v>
          </cell>
          <cell r="I978">
            <v>143.97999999999999</v>
          </cell>
          <cell r="J978">
            <v>143.97999999999999</v>
          </cell>
          <cell r="K978">
            <v>0</v>
          </cell>
          <cell r="L978" t="str">
            <v xml:space="preserve">   </v>
          </cell>
          <cell r="M978">
            <v>1</v>
          </cell>
          <cell r="N978">
            <v>0</v>
          </cell>
          <cell r="O978">
            <v>0</v>
          </cell>
          <cell r="P978" t="str">
            <v xml:space="preserve">   </v>
          </cell>
          <cell r="R978" t="str">
            <v>3720</v>
          </cell>
        </row>
        <row r="979">
          <cell r="A979">
            <v>203</v>
          </cell>
          <cell r="B979" t="str">
            <v>F</v>
          </cell>
          <cell r="C979" t="str">
            <v>1.5.4.1.11</v>
          </cell>
          <cell r="D979" t="str">
            <v xml:space="preserve">Junta tipo dresser aço DN 1000 </v>
          </cell>
          <cell r="E979" t="str">
            <v>pc</v>
          </cell>
          <cell r="F979">
            <v>1</v>
          </cell>
          <cell r="G979">
            <v>9600.01</v>
          </cell>
          <cell r="H979">
            <v>9600.01</v>
          </cell>
          <cell r="I979">
            <v>9600</v>
          </cell>
          <cell r="J979">
            <v>9600</v>
          </cell>
          <cell r="K979">
            <v>0.01</v>
          </cell>
          <cell r="L979" t="str">
            <v xml:space="preserve">   </v>
          </cell>
          <cell r="M979">
            <v>1</v>
          </cell>
          <cell r="N979">
            <v>0</v>
          </cell>
          <cell r="O979">
            <v>0</v>
          </cell>
          <cell r="P979">
            <v>1.00000000002183E-2</v>
          </cell>
          <cell r="R979" t="str">
            <v>Comp379</v>
          </cell>
        </row>
        <row r="980">
          <cell r="A980">
            <v>1632</v>
          </cell>
          <cell r="B980" t="str">
            <v>F</v>
          </cell>
          <cell r="C980" t="str">
            <v>1.16.2.2.23</v>
          </cell>
          <cell r="D980" t="str">
            <v>Lâmpada fluorescente compacta 15W</v>
          </cell>
          <cell r="E980" t="str">
            <v>un</v>
          </cell>
          <cell r="F980">
            <v>4</v>
          </cell>
          <cell r="G980">
            <v>6.24</v>
          </cell>
          <cell r="H980">
            <v>24.96</v>
          </cell>
          <cell r="I980">
            <v>6.24</v>
          </cell>
          <cell r="J980">
            <v>24.96</v>
          </cell>
          <cell r="K980">
            <v>0</v>
          </cell>
          <cell r="L980" t="str">
            <v xml:space="preserve">   </v>
          </cell>
          <cell r="M980">
            <v>1</v>
          </cell>
          <cell r="N980">
            <v>0</v>
          </cell>
          <cell r="O980">
            <v>0</v>
          </cell>
          <cell r="P980" t="str">
            <v xml:space="preserve">   </v>
          </cell>
          <cell r="R980" t="str">
            <v>Comp380</v>
          </cell>
        </row>
        <row r="981">
          <cell r="A981">
            <v>1631</v>
          </cell>
          <cell r="B981" t="str">
            <v>F</v>
          </cell>
          <cell r="C981" t="str">
            <v>1.16.2.2.22</v>
          </cell>
          <cell r="D981" t="str">
            <v>Lampada Fluorescente 20W</v>
          </cell>
          <cell r="E981" t="str">
            <v>un</v>
          </cell>
          <cell r="F981">
            <v>40</v>
          </cell>
          <cell r="G981">
            <v>7.23</v>
          </cell>
          <cell r="H981">
            <v>289.2</v>
          </cell>
          <cell r="I981">
            <v>7.23</v>
          </cell>
          <cell r="J981">
            <v>289.2</v>
          </cell>
          <cell r="K981">
            <v>0</v>
          </cell>
          <cell r="L981" t="str">
            <v xml:space="preserve">   </v>
          </cell>
          <cell r="M981">
            <v>1</v>
          </cell>
          <cell r="N981">
            <v>0</v>
          </cell>
          <cell r="O981">
            <v>0</v>
          </cell>
          <cell r="P981" t="str">
            <v xml:space="preserve">   </v>
          </cell>
          <cell r="R981" t="str">
            <v>3753</v>
          </cell>
        </row>
        <row r="982">
          <cell r="A982">
            <v>1591</v>
          </cell>
          <cell r="B982" t="str">
            <v>F</v>
          </cell>
          <cell r="C982" t="str">
            <v>1.16.1.1.10</v>
          </cell>
          <cell r="D982" t="str">
            <v>Lampada Fluorescente 20W</v>
          </cell>
          <cell r="E982" t="str">
            <v>un</v>
          </cell>
          <cell r="F982">
            <v>2</v>
          </cell>
          <cell r="G982">
            <v>7.23</v>
          </cell>
          <cell r="H982">
            <v>14.46</v>
          </cell>
          <cell r="I982">
            <v>7.23</v>
          </cell>
          <cell r="J982">
            <v>14.46</v>
          </cell>
          <cell r="K982">
            <v>0</v>
          </cell>
          <cell r="L982" t="str">
            <v xml:space="preserve">   </v>
          </cell>
          <cell r="M982">
            <v>1</v>
          </cell>
          <cell r="N982">
            <v>0</v>
          </cell>
          <cell r="O982">
            <v>0</v>
          </cell>
          <cell r="P982" t="str">
            <v xml:space="preserve">   </v>
          </cell>
          <cell r="R982" t="str">
            <v>3753</v>
          </cell>
        </row>
        <row r="983">
          <cell r="A983">
            <v>1666</v>
          </cell>
          <cell r="B983" t="str">
            <v>F</v>
          </cell>
          <cell r="C983" t="str">
            <v>1.16.3.14</v>
          </cell>
          <cell r="D983" t="str">
            <v>Lampada Mista 160W Base E - 27</v>
          </cell>
          <cell r="E983" t="str">
            <v>un</v>
          </cell>
          <cell r="F983">
            <v>2</v>
          </cell>
          <cell r="G983">
            <v>20.85</v>
          </cell>
          <cell r="H983">
            <v>41.7</v>
          </cell>
          <cell r="I983">
            <v>20.85</v>
          </cell>
          <cell r="J983">
            <v>41.7</v>
          </cell>
          <cell r="K983">
            <v>0</v>
          </cell>
          <cell r="L983" t="str">
            <v xml:space="preserve">   </v>
          </cell>
          <cell r="M983">
            <v>1</v>
          </cell>
          <cell r="N983">
            <v>0</v>
          </cell>
          <cell r="O983">
            <v>0</v>
          </cell>
          <cell r="P983" t="str">
            <v xml:space="preserve">   </v>
          </cell>
          <cell r="R983" t="str">
            <v>3755</v>
          </cell>
        </row>
        <row r="984">
          <cell r="A984">
            <v>4344</v>
          </cell>
          <cell r="B984" t="str">
            <v>F</v>
          </cell>
          <cell r="C984" t="str">
            <v>2.12.1.3.1.14</v>
          </cell>
          <cell r="D984" t="str">
            <v>Lampada Mista 160W Base E - 27</v>
          </cell>
          <cell r="E984" t="str">
            <v>un</v>
          </cell>
          <cell r="F984">
            <v>2</v>
          </cell>
          <cell r="G984">
            <v>20.85</v>
          </cell>
          <cell r="H984">
            <v>41.7</v>
          </cell>
          <cell r="I984">
            <v>20.85</v>
          </cell>
          <cell r="J984">
            <v>41.7</v>
          </cell>
          <cell r="K984">
            <v>0</v>
          </cell>
          <cell r="L984" t="str">
            <v xml:space="preserve">   </v>
          </cell>
          <cell r="M984">
            <v>1</v>
          </cell>
          <cell r="N984">
            <v>0</v>
          </cell>
          <cell r="O984">
            <v>0</v>
          </cell>
          <cell r="P984" t="str">
            <v xml:space="preserve">   </v>
          </cell>
          <cell r="R984" t="str">
            <v>3755</v>
          </cell>
        </row>
        <row r="985">
          <cell r="A985">
            <v>4476</v>
          </cell>
          <cell r="B985" t="str">
            <v>F</v>
          </cell>
          <cell r="C985" t="str">
            <v>2.12.2.3.1.14</v>
          </cell>
          <cell r="D985" t="str">
            <v>Lampada Mista 160W Base E - 27</v>
          </cell>
          <cell r="E985" t="str">
            <v>un</v>
          </cell>
          <cell r="F985">
            <v>2</v>
          </cell>
          <cell r="G985">
            <v>20.85</v>
          </cell>
          <cell r="H985">
            <v>41.7</v>
          </cell>
          <cell r="I985">
            <v>20.85</v>
          </cell>
          <cell r="J985">
            <v>41.7</v>
          </cell>
          <cell r="K985">
            <v>0</v>
          </cell>
          <cell r="L985" t="str">
            <v xml:space="preserve">   </v>
          </cell>
          <cell r="M985">
            <v>1</v>
          </cell>
          <cell r="N985">
            <v>0</v>
          </cell>
          <cell r="O985">
            <v>0</v>
          </cell>
          <cell r="P985" t="str">
            <v xml:space="preserve">   </v>
          </cell>
          <cell r="R985" t="str">
            <v>3755</v>
          </cell>
        </row>
        <row r="986">
          <cell r="A986">
            <v>4509</v>
          </cell>
          <cell r="B986" t="str">
            <v>F</v>
          </cell>
          <cell r="C986" t="str">
            <v>2.12.2.4.1.21</v>
          </cell>
          <cell r="D986" t="str">
            <v>Lampada Mista 160W Base E - 27</v>
          </cell>
          <cell r="E986" t="str">
            <v>un</v>
          </cell>
          <cell r="F986">
            <v>1</v>
          </cell>
          <cell r="G986">
            <v>20.85</v>
          </cell>
          <cell r="H986">
            <v>20.85</v>
          </cell>
          <cell r="I986">
            <v>20.85</v>
          </cell>
          <cell r="J986">
            <v>20.85</v>
          </cell>
          <cell r="K986">
            <v>0</v>
          </cell>
          <cell r="L986" t="str">
            <v xml:space="preserve">   </v>
          </cell>
          <cell r="M986">
            <v>1</v>
          </cell>
          <cell r="N986">
            <v>0</v>
          </cell>
          <cell r="O986">
            <v>0</v>
          </cell>
          <cell r="P986" t="str">
            <v xml:space="preserve">   </v>
          </cell>
          <cell r="R986" t="str">
            <v>3755</v>
          </cell>
        </row>
        <row r="987">
          <cell r="A987">
            <v>4702</v>
          </cell>
          <cell r="B987" t="str">
            <v>F</v>
          </cell>
          <cell r="C987" t="str">
            <v>2.12.3.3.1.14</v>
          </cell>
          <cell r="D987" t="str">
            <v>Lampada Mista 160W Base E - 27</v>
          </cell>
          <cell r="E987" t="str">
            <v>un</v>
          </cell>
          <cell r="F987">
            <v>2</v>
          </cell>
          <cell r="G987">
            <v>20.85</v>
          </cell>
          <cell r="H987">
            <v>41.7</v>
          </cell>
          <cell r="I987">
            <v>20.85</v>
          </cell>
          <cell r="J987">
            <v>41.7</v>
          </cell>
          <cell r="K987">
            <v>0</v>
          </cell>
          <cell r="L987" t="str">
            <v xml:space="preserve">   </v>
          </cell>
          <cell r="M987">
            <v>1</v>
          </cell>
          <cell r="N987">
            <v>0</v>
          </cell>
          <cell r="O987">
            <v>0</v>
          </cell>
          <cell r="P987" t="str">
            <v xml:space="preserve">   </v>
          </cell>
          <cell r="R987" t="str">
            <v>3755</v>
          </cell>
        </row>
        <row r="988">
          <cell r="A988">
            <v>4735</v>
          </cell>
          <cell r="B988" t="str">
            <v>F</v>
          </cell>
          <cell r="C988" t="str">
            <v>2.12.3.4.1.21</v>
          </cell>
          <cell r="D988" t="str">
            <v>Lampada Mista 160W Base E - 27</v>
          </cell>
          <cell r="E988" t="str">
            <v>un</v>
          </cell>
          <cell r="F988">
            <v>1</v>
          </cell>
          <cell r="G988">
            <v>20.85</v>
          </cell>
          <cell r="H988">
            <v>20.85</v>
          </cell>
          <cell r="I988">
            <v>20.85</v>
          </cell>
          <cell r="J988">
            <v>20.85</v>
          </cell>
          <cell r="K988">
            <v>0</v>
          </cell>
          <cell r="L988" t="str">
            <v xml:space="preserve">   </v>
          </cell>
          <cell r="M988">
            <v>1</v>
          </cell>
          <cell r="N988">
            <v>0</v>
          </cell>
          <cell r="O988">
            <v>0</v>
          </cell>
          <cell r="P988" t="str">
            <v xml:space="preserve">   </v>
          </cell>
          <cell r="R988" t="str">
            <v>3755</v>
          </cell>
        </row>
        <row r="989">
          <cell r="A989">
            <v>4926</v>
          </cell>
          <cell r="B989" t="str">
            <v>F</v>
          </cell>
          <cell r="C989" t="str">
            <v>2.12.4.3.1.14</v>
          </cell>
          <cell r="D989" t="str">
            <v>Lampada Mista 160W Base E - 27</v>
          </cell>
          <cell r="E989" t="str">
            <v>un</v>
          </cell>
          <cell r="F989">
            <v>2</v>
          </cell>
          <cell r="G989">
            <v>20.85</v>
          </cell>
          <cell r="H989">
            <v>41.7</v>
          </cell>
          <cell r="I989">
            <v>20.85</v>
          </cell>
          <cell r="J989">
            <v>41.7</v>
          </cell>
          <cell r="K989">
            <v>0</v>
          </cell>
          <cell r="L989" t="str">
            <v xml:space="preserve">   </v>
          </cell>
          <cell r="M989">
            <v>1</v>
          </cell>
          <cell r="N989">
            <v>0</v>
          </cell>
          <cell r="O989">
            <v>0</v>
          </cell>
          <cell r="P989" t="str">
            <v xml:space="preserve">   </v>
          </cell>
          <cell r="R989" t="str">
            <v>3755</v>
          </cell>
        </row>
        <row r="990">
          <cell r="A990">
            <v>4959</v>
          </cell>
          <cell r="B990" t="str">
            <v>F</v>
          </cell>
          <cell r="C990" t="str">
            <v>2.12.4.4.1.21</v>
          </cell>
          <cell r="D990" t="str">
            <v>Lampada Mista 160W Base E - 27</v>
          </cell>
          <cell r="E990" t="str">
            <v>un</v>
          </cell>
          <cell r="F990">
            <v>1</v>
          </cell>
          <cell r="G990">
            <v>20.85</v>
          </cell>
          <cell r="H990">
            <v>20.85</v>
          </cell>
          <cell r="I990">
            <v>20.85</v>
          </cell>
          <cell r="J990">
            <v>20.85</v>
          </cell>
          <cell r="K990">
            <v>0</v>
          </cell>
          <cell r="L990" t="str">
            <v xml:space="preserve">   </v>
          </cell>
          <cell r="M990">
            <v>1</v>
          </cell>
          <cell r="N990">
            <v>0</v>
          </cell>
          <cell r="O990">
            <v>0</v>
          </cell>
          <cell r="P990" t="str">
            <v xml:space="preserve">   </v>
          </cell>
          <cell r="R990" t="str">
            <v>3755</v>
          </cell>
        </row>
        <row r="991">
          <cell r="A991">
            <v>5159</v>
          </cell>
          <cell r="B991" t="str">
            <v>F</v>
          </cell>
          <cell r="C991" t="str">
            <v>2.12.5.3.1.14</v>
          </cell>
          <cell r="D991" t="str">
            <v>Lampada Mista 160W Base E - 27</v>
          </cell>
          <cell r="E991" t="str">
            <v>un</v>
          </cell>
          <cell r="F991">
            <v>2</v>
          </cell>
          <cell r="G991">
            <v>20.85</v>
          </cell>
          <cell r="H991">
            <v>41.7</v>
          </cell>
          <cell r="I991">
            <v>20.85</v>
          </cell>
          <cell r="J991">
            <v>41.7</v>
          </cell>
          <cell r="K991">
            <v>0</v>
          </cell>
          <cell r="L991" t="str">
            <v xml:space="preserve">   </v>
          </cell>
          <cell r="M991">
            <v>1</v>
          </cell>
          <cell r="N991">
            <v>0</v>
          </cell>
          <cell r="O991">
            <v>0</v>
          </cell>
          <cell r="P991" t="str">
            <v xml:space="preserve">   </v>
          </cell>
          <cell r="R991" t="str">
            <v>3755</v>
          </cell>
        </row>
        <row r="992">
          <cell r="A992">
            <v>5192</v>
          </cell>
          <cell r="B992" t="str">
            <v>F</v>
          </cell>
          <cell r="C992" t="str">
            <v>2.12.5.4.1.21</v>
          </cell>
          <cell r="D992" t="str">
            <v>Lampada Mista 160W Base E - 27</v>
          </cell>
          <cell r="E992" t="str">
            <v>un</v>
          </cell>
          <cell r="F992">
            <v>1</v>
          </cell>
          <cell r="G992">
            <v>20.85</v>
          </cell>
          <cell r="H992">
            <v>20.85</v>
          </cell>
          <cell r="I992">
            <v>20.85</v>
          </cell>
          <cell r="J992">
            <v>20.85</v>
          </cell>
          <cell r="K992">
            <v>0</v>
          </cell>
          <cell r="L992" t="str">
            <v xml:space="preserve">   </v>
          </cell>
          <cell r="M992">
            <v>1</v>
          </cell>
          <cell r="N992">
            <v>0</v>
          </cell>
          <cell r="O992">
            <v>0</v>
          </cell>
          <cell r="P992" t="str">
            <v xml:space="preserve">   </v>
          </cell>
          <cell r="R992" t="str">
            <v>3755</v>
          </cell>
        </row>
        <row r="993">
          <cell r="A993">
            <v>5384</v>
          </cell>
          <cell r="B993" t="str">
            <v>F</v>
          </cell>
          <cell r="C993" t="str">
            <v>2.12.6.3.1.14</v>
          </cell>
          <cell r="D993" t="str">
            <v>Lampada Mista 160W Base E - 27</v>
          </cell>
          <cell r="E993" t="str">
            <v>un</v>
          </cell>
          <cell r="F993">
            <v>2</v>
          </cell>
          <cell r="G993">
            <v>20.85</v>
          </cell>
          <cell r="H993">
            <v>41.7</v>
          </cell>
          <cell r="I993">
            <v>20.85</v>
          </cell>
          <cell r="J993">
            <v>41.7</v>
          </cell>
          <cell r="K993">
            <v>0</v>
          </cell>
          <cell r="L993" t="str">
            <v xml:space="preserve">   </v>
          </cell>
          <cell r="M993">
            <v>1</v>
          </cell>
          <cell r="N993">
            <v>0</v>
          </cell>
          <cell r="O993">
            <v>0</v>
          </cell>
          <cell r="P993" t="str">
            <v xml:space="preserve">   </v>
          </cell>
          <cell r="R993" t="str">
            <v>3755</v>
          </cell>
        </row>
        <row r="994">
          <cell r="A994">
            <v>5417</v>
          </cell>
          <cell r="B994" t="str">
            <v>F</v>
          </cell>
          <cell r="C994" t="str">
            <v>2.12.6.4.1.21</v>
          </cell>
          <cell r="D994" t="str">
            <v>Lampada Mista 160W Base E - 27</v>
          </cell>
          <cell r="E994" t="str">
            <v>un</v>
          </cell>
          <cell r="F994">
            <v>1</v>
          </cell>
          <cell r="G994">
            <v>20.85</v>
          </cell>
          <cell r="H994">
            <v>20.85</v>
          </cell>
          <cell r="I994">
            <v>20.85</v>
          </cell>
          <cell r="J994">
            <v>20.85</v>
          </cell>
          <cell r="K994">
            <v>0</v>
          </cell>
          <cell r="L994" t="str">
            <v xml:space="preserve">   </v>
          </cell>
          <cell r="M994">
            <v>1</v>
          </cell>
          <cell r="N994">
            <v>0</v>
          </cell>
          <cell r="O994">
            <v>0</v>
          </cell>
          <cell r="P994" t="str">
            <v xml:space="preserve">   </v>
          </cell>
          <cell r="R994" t="str">
            <v>3755</v>
          </cell>
        </row>
        <row r="995">
          <cell r="A995">
            <v>5610</v>
          </cell>
          <cell r="B995" t="str">
            <v>F</v>
          </cell>
          <cell r="C995" t="str">
            <v>2.12.7.3.1.14</v>
          </cell>
          <cell r="D995" t="str">
            <v>Lampada Mista 160W Base E - 27</v>
          </cell>
          <cell r="E995" t="str">
            <v>un</v>
          </cell>
          <cell r="F995">
            <v>2</v>
          </cell>
          <cell r="G995">
            <v>20.85</v>
          </cell>
          <cell r="H995">
            <v>41.7</v>
          </cell>
          <cell r="I995">
            <v>20.85</v>
          </cell>
          <cell r="J995">
            <v>41.7</v>
          </cell>
          <cell r="K995">
            <v>0</v>
          </cell>
          <cell r="L995" t="str">
            <v xml:space="preserve">   </v>
          </cell>
          <cell r="M995">
            <v>1</v>
          </cell>
          <cell r="N995">
            <v>0</v>
          </cell>
          <cell r="O995">
            <v>0</v>
          </cell>
          <cell r="P995" t="str">
            <v xml:space="preserve">   </v>
          </cell>
          <cell r="R995" t="str">
            <v>3755</v>
          </cell>
        </row>
        <row r="996">
          <cell r="A996">
            <v>5643</v>
          </cell>
          <cell r="B996" t="str">
            <v>F</v>
          </cell>
          <cell r="C996" t="str">
            <v>2.12.7.4.1.21</v>
          </cell>
          <cell r="D996" t="str">
            <v>Lampada Mista 160W Base E - 27</v>
          </cell>
          <cell r="E996" t="str">
            <v>un</v>
          </cell>
          <cell r="F996">
            <v>1</v>
          </cell>
          <cell r="G996">
            <v>20.85</v>
          </cell>
          <cell r="H996">
            <v>20.85</v>
          </cell>
          <cell r="I996">
            <v>20.85</v>
          </cell>
          <cell r="J996">
            <v>20.85</v>
          </cell>
          <cell r="K996">
            <v>0</v>
          </cell>
          <cell r="L996" t="str">
            <v xml:space="preserve">   </v>
          </cell>
          <cell r="M996">
            <v>1</v>
          </cell>
          <cell r="N996">
            <v>0</v>
          </cell>
          <cell r="O996">
            <v>0</v>
          </cell>
          <cell r="P996" t="str">
            <v xml:space="preserve">   </v>
          </cell>
          <cell r="R996" t="str">
            <v>3755</v>
          </cell>
        </row>
        <row r="997">
          <cell r="A997">
            <v>4429</v>
          </cell>
          <cell r="B997" t="str">
            <v>F</v>
          </cell>
          <cell r="C997" t="str">
            <v>2.12.2.1.1.31</v>
          </cell>
          <cell r="D997" t="str">
            <v>Lampada Vapor Sodio 150W</v>
          </cell>
          <cell r="E997" t="str">
            <v>un</v>
          </cell>
          <cell r="F997">
            <v>1</v>
          </cell>
          <cell r="G997">
            <v>57.38</v>
          </cell>
          <cell r="H997">
            <v>57.38</v>
          </cell>
          <cell r="I997">
            <v>57.38</v>
          </cell>
          <cell r="J997">
            <v>57.38</v>
          </cell>
          <cell r="K997">
            <v>0</v>
          </cell>
          <cell r="L997" t="str">
            <v xml:space="preserve">   </v>
          </cell>
          <cell r="M997">
            <v>1</v>
          </cell>
          <cell r="N997">
            <v>0</v>
          </cell>
          <cell r="O997">
            <v>0</v>
          </cell>
          <cell r="P997" t="str">
            <v xml:space="preserve">   </v>
          </cell>
          <cell r="R997" t="str">
            <v>12216</v>
          </cell>
        </row>
        <row r="998">
          <cell r="A998">
            <v>4453</v>
          </cell>
          <cell r="B998" t="str">
            <v>F</v>
          </cell>
          <cell r="C998" t="str">
            <v>2.12.2.2.1.16</v>
          </cell>
          <cell r="D998" t="str">
            <v>Lampada Vapor Sodio 150W</v>
          </cell>
          <cell r="E998" t="str">
            <v>un</v>
          </cell>
          <cell r="F998">
            <v>3</v>
          </cell>
          <cell r="G998">
            <v>57.38</v>
          </cell>
          <cell r="H998">
            <v>172.14</v>
          </cell>
          <cell r="I998">
            <v>57.38</v>
          </cell>
          <cell r="J998">
            <v>172.14</v>
          </cell>
          <cell r="K998">
            <v>0</v>
          </cell>
          <cell r="L998" t="str">
            <v xml:space="preserve">   </v>
          </cell>
          <cell r="M998">
            <v>1</v>
          </cell>
          <cell r="N998">
            <v>0</v>
          </cell>
          <cell r="O998">
            <v>0</v>
          </cell>
          <cell r="P998" t="str">
            <v xml:space="preserve">   </v>
          </cell>
          <cell r="R998" t="str">
            <v>12216</v>
          </cell>
        </row>
        <row r="999">
          <cell r="A999">
            <v>4655</v>
          </cell>
          <cell r="B999" t="str">
            <v>F</v>
          </cell>
          <cell r="C999" t="str">
            <v>2.12.3.1.1.31</v>
          </cell>
          <cell r="D999" t="str">
            <v>Lampada Vapor Sodio 150W</v>
          </cell>
          <cell r="E999" t="str">
            <v>un</v>
          </cell>
          <cell r="F999">
            <v>1</v>
          </cell>
          <cell r="G999">
            <v>57.38</v>
          </cell>
          <cell r="H999">
            <v>57.38</v>
          </cell>
          <cell r="I999">
            <v>57.38</v>
          </cell>
          <cell r="J999">
            <v>57.38</v>
          </cell>
          <cell r="K999">
            <v>0</v>
          </cell>
          <cell r="L999" t="str">
            <v xml:space="preserve">   </v>
          </cell>
          <cell r="M999">
            <v>1</v>
          </cell>
          <cell r="N999">
            <v>0</v>
          </cell>
          <cell r="O999">
            <v>0</v>
          </cell>
          <cell r="P999" t="str">
            <v xml:space="preserve">   </v>
          </cell>
          <cell r="R999" t="str">
            <v>12216</v>
          </cell>
        </row>
        <row r="1000">
          <cell r="A1000">
            <v>4679</v>
          </cell>
          <cell r="B1000" t="str">
            <v>F</v>
          </cell>
          <cell r="C1000" t="str">
            <v>2.12.3.2.1.16</v>
          </cell>
          <cell r="D1000" t="str">
            <v>Lampada Vapor Sodio 150W</v>
          </cell>
          <cell r="E1000" t="str">
            <v>un</v>
          </cell>
          <cell r="F1000">
            <v>3</v>
          </cell>
          <cell r="G1000">
            <v>57.38</v>
          </cell>
          <cell r="H1000">
            <v>172.14</v>
          </cell>
          <cell r="I1000">
            <v>57.38</v>
          </cell>
          <cell r="J1000">
            <v>172.14</v>
          </cell>
          <cell r="K1000">
            <v>0</v>
          </cell>
          <cell r="L1000" t="str">
            <v xml:space="preserve">   </v>
          </cell>
          <cell r="M1000">
            <v>1</v>
          </cell>
          <cell r="N1000">
            <v>0</v>
          </cell>
          <cell r="O1000">
            <v>0</v>
          </cell>
          <cell r="P1000" t="str">
            <v xml:space="preserve">   </v>
          </cell>
          <cell r="R1000" t="str">
            <v>12216</v>
          </cell>
        </row>
        <row r="1001">
          <cell r="A1001">
            <v>4880</v>
          </cell>
          <cell r="B1001" t="str">
            <v>F</v>
          </cell>
          <cell r="C1001" t="str">
            <v>2.12.4.1.1.30</v>
          </cell>
          <cell r="D1001" t="str">
            <v>Lampada Vapor Sodio 150W</v>
          </cell>
          <cell r="E1001" t="str">
            <v>un</v>
          </cell>
          <cell r="F1001">
            <v>1</v>
          </cell>
          <cell r="G1001">
            <v>57.38</v>
          </cell>
          <cell r="H1001">
            <v>57.38</v>
          </cell>
          <cell r="I1001">
            <v>57.38</v>
          </cell>
          <cell r="J1001">
            <v>57.38</v>
          </cell>
          <cell r="K1001">
            <v>0</v>
          </cell>
          <cell r="L1001" t="str">
            <v xml:space="preserve">   </v>
          </cell>
          <cell r="M1001">
            <v>1</v>
          </cell>
          <cell r="N1001">
            <v>0</v>
          </cell>
          <cell r="O1001">
            <v>0</v>
          </cell>
          <cell r="P1001" t="str">
            <v xml:space="preserve">   </v>
          </cell>
          <cell r="R1001" t="str">
            <v>12216</v>
          </cell>
        </row>
        <row r="1002">
          <cell r="A1002">
            <v>4903</v>
          </cell>
          <cell r="B1002" t="str">
            <v>F</v>
          </cell>
          <cell r="C1002" t="str">
            <v>2.12.4.2.1.15</v>
          </cell>
          <cell r="D1002" t="str">
            <v>Lampada Vapor Sodio 150W</v>
          </cell>
          <cell r="E1002" t="str">
            <v>un</v>
          </cell>
          <cell r="F1002">
            <v>3</v>
          </cell>
          <cell r="G1002">
            <v>57.38</v>
          </cell>
          <cell r="H1002">
            <v>172.14</v>
          </cell>
          <cell r="I1002">
            <v>57.38</v>
          </cell>
          <cell r="J1002">
            <v>172.14</v>
          </cell>
          <cell r="K1002">
            <v>0</v>
          </cell>
          <cell r="L1002" t="str">
            <v xml:space="preserve">   </v>
          </cell>
          <cell r="M1002">
            <v>1</v>
          </cell>
          <cell r="N1002">
            <v>0</v>
          </cell>
          <cell r="O1002">
            <v>0</v>
          </cell>
          <cell r="P1002" t="str">
            <v xml:space="preserve">   </v>
          </cell>
          <cell r="R1002" t="str">
            <v>12216</v>
          </cell>
        </row>
        <row r="1003">
          <cell r="A1003">
            <v>5136</v>
          </cell>
          <cell r="B1003" t="str">
            <v>F</v>
          </cell>
          <cell r="C1003" t="str">
            <v>2.12.5.2.1.15</v>
          </cell>
          <cell r="D1003" t="str">
            <v>Lampada Vapor Sodio 150W</v>
          </cell>
          <cell r="E1003" t="str">
            <v>un</v>
          </cell>
          <cell r="F1003">
            <v>3</v>
          </cell>
          <cell r="G1003">
            <v>57.38</v>
          </cell>
          <cell r="H1003">
            <v>172.14</v>
          </cell>
          <cell r="I1003">
            <v>57.38</v>
          </cell>
          <cell r="J1003">
            <v>172.14</v>
          </cell>
          <cell r="K1003">
            <v>0</v>
          </cell>
          <cell r="L1003" t="str">
            <v xml:space="preserve">   </v>
          </cell>
          <cell r="M1003">
            <v>1</v>
          </cell>
          <cell r="N1003">
            <v>0</v>
          </cell>
          <cell r="O1003">
            <v>0</v>
          </cell>
          <cell r="P1003" t="str">
            <v xml:space="preserve">   </v>
          </cell>
          <cell r="R1003" t="str">
            <v>12216</v>
          </cell>
        </row>
        <row r="1004">
          <cell r="A1004">
            <v>5338</v>
          </cell>
          <cell r="B1004" t="str">
            <v>F</v>
          </cell>
          <cell r="C1004" t="str">
            <v>2.12.6.1.1.30</v>
          </cell>
          <cell r="D1004" t="str">
            <v>Lampada Vapor Sodio 150W</v>
          </cell>
          <cell r="E1004" t="str">
            <v>un</v>
          </cell>
          <cell r="F1004">
            <v>1</v>
          </cell>
          <cell r="G1004">
            <v>57.38</v>
          </cell>
          <cell r="H1004">
            <v>57.38</v>
          </cell>
          <cell r="I1004">
            <v>57.38</v>
          </cell>
          <cell r="J1004">
            <v>57.38</v>
          </cell>
          <cell r="K1004">
            <v>0</v>
          </cell>
          <cell r="L1004" t="str">
            <v xml:space="preserve">   </v>
          </cell>
          <cell r="M1004">
            <v>1</v>
          </cell>
          <cell r="N1004">
            <v>0</v>
          </cell>
          <cell r="O1004">
            <v>0</v>
          </cell>
          <cell r="P1004" t="str">
            <v xml:space="preserve">   </v>
          </cell>
          <cell r="R1004" t="str">
            <v>12216</v>
          </cell>
        </row>
        <row r="1005">
          <cell r="A1005">
            <v>5361</v>
          </cell>
          <cell r="B1005" t="str">
            <v>F</v>
          </cell>
          <cell r="C1005" t="str">
            <v>2.12.6.2.1.15</v>
          </cell>
          <cell r="D1005" t="str">
            <v>Lampada Vapor Sodio 150W</v>
          </cell>
          <cell r="E1005" t="str">
            <v>un</v>
          </cell>
          <cell r="F1005">
            <v>3</v>
          </cell>
          <cell r="G1005">
            <v>57.38</v>
          </cell>
          <cell r="H1005">
            <v>172.14</v>
          </cell>
          <cell r="I1005">
            <v>57.38</v>
          </cell>
          <cell r="J1005">
            <v>172.14</v>
          </cell>
          <cell r="K1005">
            <v>0</v>
          </cell>
          <cell r="L1005" t="str">
            <v xml:space="preserve">   </v>
          </cell>
          <cell r="M1005">
            <v>1</v>
          </cell>
          <cell r="N1005">
            <v>0</v>
          </cell>
          <cell r="O1005">
            <v>0</v>
          </cell>
          <cell r="P1005" t="str">
            <v xml:space="preserve">   </v>
          </cell>
          <cell r="R1005" t="str">
            <v>12216</v>
          </cell>
        </row>
        <row r="1006">
          <cell r="A1006">
            <v>5564</v>
          </cell>
          <cell r="B1006" t="str">
            <v>F</v>
          </cell>
          <cell r="C1006" t="str">
            <v>2.12.7.1.1.30</v>
          </cell>
          <cell r="D1006" t="str">
            <v>Lampada Vapor Sodio 150W</v>
          </cell>
          <cell r="E1006" t="str">
            <v>un</v>
          </cell>
          <cell r="F1006">
            <v>1</v>
          </cell>
          <cell r="G1006">
            <v>57.38</v>
          </cell>
          <cell r="H1006">
            <v>57.38</v>
          </cell>
          <cell r="I1006">
            <v>57.38</v>
          </cell>
          <cell r="J1006">
            <v>57.38</v>
          </cell>
          <cell r="K1006">
            <v>0</v>
          </cell>
          <cell r="L1006" t="str">
            <v xml:space="preserve">   </v>
          </cell>
          <cell r="M1006">
            <v>1</v>
          </cell>
          <cell r="N1006">
            <v>0</v>
          </cell>
          <cell r="O1006">
            <v>0</v>
          </cell>
          <cell r="P1006" t="str">
            <v xml:space="preserve">   </v>
          </cell>
          <cell r="R1006" t="str">
            <v>12216</v>
          </cell>
        </row>
        <row r="1007">
          <cell r="A1007">
            <v>5587</v>
          </cell>
          <cell r="B1007" t="str">
            <v>F</v>
          </cell>
          <cell r="C1007" t="str">
            <v>2.12.7.2.1.15</v>
          </cell>
          <cell r="D1007" t="str">
            <v>Lampada Vapor Sodio 150W</v>
          </cell>
          <cell r="E1007" t="str">
            <v>un</v>
          </cell>
          <cell r="F1007">
            <v>3</v>
          </cell>
          <cell r="G1007">
            <v>57.38</v>
          </cell>
          <cell r="H1007">
            <v>172.14</v>
          </cell>
          <cell r="I1007">
            <v>57.38</v>
          </cell>
          <cell r="J1007">
            <v>172.14</v>
          </cell>
          <cell r="K1007">
            <v>0</v>
          </cell>
          <cell r="L1007" t="str">
            <v xml:space="preserve">   </v>
          </cell>
          <cell r="M1007">
            <v>1</v>
          </cell>
          <cell r="N1007">
            <v>0</v>
          </cell>
          <cell r="O1007">
            <v>0</v>
          </cell>
          <cell r="P1007" t="str">
            <v xml:space="preserve">   </v>
          </cell>
          <cell r="R1007" t="str">
            <v>12216</v>
          </cell>
        </row>
        <row r="1008">
          <cell r="A1008">
            <v>1635</v>
          </cell>
          <cell r="B1008" t="str">
            <v>F</v>
          </cell>
          <cell r="C1008" t="str">
            <v>1.16.2.2.26</v>
          </cell>
          <cell r="D1008" t="str">
            <v xml:space="preserve">Luminária de embutir para 1 lâmpada fluorescente compacta 15W </v>
          </cell>
          <cell r="E1008" t="str">
            <v>un</v>
          </cell>
          <cell r="F1008">
            <v>4</v>
          </cell>
          <cell r="G1008">
            <v>43</v>
          </cell>
          <cell r="H1008">
            <v>172</v>
          </cell>
          <cell r="I1008">
            <v>43</v>
          </cell>
          <cell r="J1008">
            <v>172</v>
          </cell>
          <cell r="K1008">
            <v>0</v>
          </cell>
          <cell r="L1008" t="str">
            <v xml:space="preserve">   </v>
          </cell>
          <cell r="M1008">
            <v>1</v>
          </cell>
          <cell r="N1008">
            <v>0</v>
          </cell>
          <cell r="O1008">
            <v>0</v>
          </cell>
          <cell r="P1008" t="str">
            <v xml:space="preserve">   </v>
          </cell>
          <cell r="R1008" t="str">
            <v>Comp381</v>
          </cell>
        </row>
        <row r="1009">
          <cell r="A1009">
            <v>1592</v>
          </cell>
          <cell r="B1009" t="str">
            <v>F</v>
          </cell>
          <cell r="C1009" t="str">
            <v>1.16.1.1.11</v>
          </cell>
          <cell r="D1009" t="str">
            <v xml:space="preserve">Luminária de embutir para 2 lâmpadas fluorescentes tubulares 32W </v>
          </cell>
          <cell r="E1009" t="str">
            <v>un</v>
          </cell>
          <cell r="F1009">
            <v>1</v>
          </cell>
          <cell r="G1009">
            <v>64.599999999999994</v>
          </cell>
          <cell r="H1009">
            <v>64.599999999999994</v>
          </cell>
          <cell r="I1009">
            <v>64.599999999999994</v>
          </cell>
          <cell r="J1009">
            <v>64.599999999999994</v>
          </cell>
          <cell r="K1009">
            <v>0</v>
          </cell>
          <cell r="L1009" t="str">
            <v xml:space="preserve">   </v>
          </cell>
          <cell r="M1009">
            <v>1</v>
          </cell>
          <cell r="N1009">
            <v>0</v>
          </cell>
          <cell r="O1009">
            <v>0</v>
          </cell>
          <cell r="P1009" t="str">
            <v xml:space="preserve">   </v>
          </cell>
          <cell r="R1009" t="str">
            <v>Comp382</v>
          </cell>
        </row>
        <row r="1010">
          <cell r="A1010">
            <v>1633</v>
          </cell>
          <cell r="B1010" t="str">
            <v>F</v>
          </cell>
          <cell r="C1010" t="str">
            <v>1.16.2.2.24</v>
          </cell>
          <cell r="D1010" t="str">
            <v xml:space="preserve">Luminária de embutir para 2 lâmpadas fluorescentes tubulares 32W </v>
          </cell>
          <cell r="E1010" t="str">
            <v>un</v>
          </cell>
          <cell r="F1010">
            <v>20</v>
          </cell>
          <cell r="G1010">
            <v>64.599999999999994</v>
          </cell>
          <cell r="H1010">
            <v>1292</v>
          </cell>
          <cell r="I1010">
            <v>64.599999999999994</v>
          </cell>
          <cell r="J1010">
            <v>1292</v>
          </cell>
          <cell r="K1010">
            <v>0</v>
          </cell>
          <cell r="L1010" t="str">
            <v xml:space="preserve">   </v>
          </cell>
          <cell r="M1010">
            <v>1</v>
          </cell>
          <cell r="N1010">
            <v>0</v>
          </cell>
          <cell r="O1010">
            <v>0</v>
          </cell>
          <cell r="P1010" t="str">
            <v xml:space="preserve">   </v>
          </cell>
          <cell r="R1010" t="str">
            <v>Comp382</v>
          </cell>
        </row>
        <row r="1011">
          <cell r="A1011">
            <v>4428</v>
          </cell>
          <cell r="B1011" t="str">
            <v>F</v>
          </cell>
          <cell r="C1011" t="str">
            <v>2.12.2.1.1.30</v>
          </cell>
          <cell r="D1011" t="str">
            <v>Luminária fechada (ip-65) para lâmpada vapor de sódio 150w</v>
          </cell>
          <cell r="E1011" t="str">
            <v>un</v>
          </cell>
          <cell r="F1011">
            <v>1</v>
          </cell>
          <cell r="G1011">
            <v>453.06</v>
          </cell>
          <cell r="H1011">
            <v>453.06</v>
          </cell>
          <cell r="I1011">
            <v>453.06</v>
          </cell>
          <cell r="J1011">
            <v>453.06</v>
          </cell>
          <cell r="K1011">
            <v>0</v>
          </cell>
          <cell r="L1011" t="str">
            <v xml:space="preserve">   </v>
          </cell>
          <cell r="M1011">
            <v>1</v>
          </cell>
          <cell r="N1011">
            <v>0</v>
          </cell>
          <cell r="O1011">
            <v>0</v>
          </cell>
          <cell r="P1011" t="str">
            <v xml:space="preserve">   </v>
          </cell>
          <cell r="R1011" t="str">
            <v>Comp383</v>
          </cell>
        </row>
        <row r="1012">
          <cell r="A1012">
            <v>4452</v>
          </cell>
          <cell r="B1012" t="str">
            <v>F</v>
          </cell>
          <cell r="C1012" t="str">
            <v>2.12.2.2.1.15</v>
          </cell>
          <cell r="D1012" t="str">
            <v>Luminária fechada (ip-65) para lâmpada vapor de sódio 150w</v>
          </cell>
          <cell r="E1012" t="str">
            <v>un</v>
          </cell>
          <cell r="F1012">
            <v>3</v>
          </cell>
          <cell r="G1012">
            <v>453.06</v>
          </cell>
          <cell r="H1012">
            <v>1359.18</v>
          </cell>
          <cell r="I1012">
            <v>453.06</v>
          </cell>
          <cell r="J1012">
            <v>1359.18</v>
          </cell>
          <cell r="K1012">
            <v>0</v>
          </cell>
          <cell r="L1012" t="str">
            <v xml:space="preserve">   </v>
          </cell>
          <cell r="M1012">
            <v>1</v>
          </cell>
          <cell r="N1012">
            <v>0</v>
          </cell>
          <cell r="O1012">
            <v>0</v>
          </cell>
          <cell r="P1012" t="str">
            <v xml:space="preserve">   </v>
          </cell>
          <cell r="R1012" t="str">
            <v>Comp383</v>
          </cell>
        </row>
        <row r="1013">
          <cell r="A1013">
            <v>4654</v>
          </cell>
          <cell r="B1013" t="str">
            <v>F</v>
          </cell>
          <cell r="C1013" t="str">
            <v>2.12.3.1.1.30</v>
          </cell>
          <cell r="D1013" t="str">
            <v>Luminária fechada (ip-65) para lâmpada vapor de sódio 150w</v>
          </cell>
          <cell r="E1013" t="str">
            <v>un</v>
          </cell>
          <cell r="F1013">
            <v>1</v>
          </cell>
          <cell r="G1013">
            <v>453.06</v>
          </cell>
          <cell r="H1013">
            <v>453.06</v>
          </cell>
          <cell r="I1013">
            <v>453.06</v>
          </cell>
          <cell r="J1013">
            <v>453.06</v>
          </cell>
          <cell r="K1013">
            <v>0</v>
          </cell>
          <cell r="L1013" t="str">
            <v xml:space="preserve">   </v>
          </cell>
          <cell r="M1013">
            <v>1</v>
          </cell>
          <cell r="N1013">
            <v>0</v>
          </cell>
          <cell r="O1013">
            <v>0</v>
          </cell>
          <cell r="P1013" t="str">
            <v xml:space="preserve">   </v>
          </cell>
          <cell r="R1013" t="str">
            <v>Comp383</v>
          </cell>
        </row>
        <row r="1014">
          <cell r="A1014">
            <v>4678</v>
          </cell>
          <cell r="B1014" t="str">
            <v>F</v>
          </cell>
          <cell r="C1014" t="str">
            <v>2.12.3.2.1.15</v>
          </cell>
          <cell r="D1014" t="str">
            <v>Luminária fechada (ip-65) para lâmpada vapor de sódio 150w</v>
          </cell>
          <cell r="E1014" t="str">
            <v>un</v>
          </cell>
          <cell r="F1014">
            <v>3</v>
          </cell>
          <cell r="G1014">
            <v>453.06</v>
          </cell>
          <cell r="H1014">
            <v>1359.18</v>
          </cell>
          <cell r="I1014">
            <v>453.06</v>
          </cell>
          <cell r="J1014">
            <v>1359.18</v>
          </cell>
          <cell r="K1014">
            <v>0</v>
          </cell>
          <cell r="L1014" t="str">
            <v xml:space="preserve">   </v>
          </cell>
          <cell r="M1014">
            <v>1</v>
          </cell>
          <cell r="N1014">
            <v>0</v>
          </cell>
          <cell r="O1014">
            <v>0</v>
          </cell>
          <cell r="P1014" t="str">
            <v xml:space="preserve">   </v>
          </cell>
          <cell r="R1014" t="str">
            <v>Comp383</v>
          </cell>
        </row>
        <row r="1015">
          <cell r="A1015">
            <v>4879</v>
          </cell>
          <cell r="B1015" t="str">
            <v>F</v>
          </cell>
          <cell r="C1015" t="str">
            <v>2.12.4.1.1.29</v>
          </cell>
          <cell r="D1015" t="str">
            <v>Luminária fechada (ip-65) para lâmpada vapor de sódio 150w</v>
          </cell>
          <cell r="E1015" t="str">
            <v>un</v>
          </cell>
          <cell r="F1015">
            <v>1</v>
          </cell>
          <cell r="G1015">
            <v>453.06</v>
          </cell>
          <cell r="H1015">
            <v>453.06</v>
          </cell>
          <cell r="I1015">
            <v>453.06</v>
          </cell>
          <cell r="J1015">
            <v>453.06</v>
          </cell>
          <cell r="K1015">
            <v>0</v>
          </cell>
          <cell r="L1015" t="str">
            <v xml:space="preserve">   </v>
          </cell>
          <cell r="M1015">
            <v>1</v>
          </cell>
          <cell r="N1015">
            <v>0</v>
          </cell>
          <cell r="O1015">
            <v>0</v>
          </cell>
          <cell r="P1015" t="str">
            <v xml:space="preserve">   </v>
          </cell>
          <cell r="R1015" t="str">
            <v>Comp383</v>
          </cell>
        </row>
        <row r="1016">
          <cell r="A1016">
            <v>4902</v>
          </cell>
          <cell r="B1016" t="str">
            <v>F</v>
          </cell>
          <cell r="C1016" t="str">
            <v>2.12.4.2.1.14</v>
          </cell>
          <cell r="D1016" t="str">
            <v>Luminária fechada (ip-65) para lâmpada vapor de sódio 150w</v>
          </cell>
          <cell r="E1016" t="str">
            <v>un</v>
          </cell>
          <cell r="F1016">
            <v>3</v>
          </cell>
          <cell r="G1016">
            <v>453.06</v>
          </cell>
          <cell r="H1016">
            <v>1359.18</v>
          </cell>
          <cell r="I1016">
            <v>453.06</v>
          </cell>
          <cell r="J1016">
            <v>1359.18</v>
          </cell>
          <cell r="K1016">
            <v>0</v>
          </cell>
          <cell r="L1016" t="str">
            <v xml:space="preserve">   </v>
          </cell>
          <cell r="M1016">
            <v>1</v>
          </cell>
          <cell r="N1016">
            <v>0</v>
          </cell>
          <cell r="O1016">
            <v>0</v>
          </cell>
          <cell r="P1016" t="str">
            <v xml:space="preserve">   </v>
          </cell>
          <cell r="R1016" t="str">
            <v>Comp383</v>
          </cell>
        </row>
        <row r="1017">
          <cell r="A1017">
            <v>5135</v>
          </cell>
          <cell r="B1017" t="str">
            <v>F</v>
          </cell>
          <cell r="C1017" t="str">
            <v>2.12.5.2.1.14</v>
          </cell>
          <cell r="D1017" t="str">
            <v>Luminária fechada (ip-65) para lâmpada vapor de sódio 150w</v>
          </cell>
          <cell r="E1017" t="str">
            <v>un</v>
          </cell>
          <cell r="F1017">
            <v>3</v>
          </cell>
          <cell r="G1017">
            <v>453.06</v>
          </cell>
          <cell r="H1017">
            <v>1359.18</v>
          </cell>
          <cell r="I1017">
            <v>453.06</v>
          </cell>
          <cell r="J1017">
            <v>1359.18</v>
          </cell>
          <cell r="K1017">
            <v>0</v>
          </cell>
          <cell r="L1017" t="str">
            <v xml:space="preserve">   </v>
          </cell>
          <cell r="M1017">
            <v>1</v>
          </cell>
          <cell r="N1017">
            <v>0</v>
          </cell>
          <cell r="O1017">
            <v>0</v>
          </cell>
          <cell r="P1017" t="str">
            <v xml:space="preserve">   </v>
          </cell>
          <cell r="R1017" t="str">
            <v>Comp383</v>
          </cell>
        </row>
        <row r="1018">
          <cell r="A1018">
            <v>5337</v>
          </cell>
          <cell r="B1018" t="str">
            <v>F</v>
          </cell>
          <cell r="C1018" t="str">
            <v>2.12.6.1.1.29</v>
          </cell>
          <cell r="D1018" t="str">
            <v>Luminária fechada (ip-65) para lâmpada vapor de sódio 150w</v>
          </cell>
          <cell r="E1018" t="str">
            <v>un</v>
          </cell>
          <cell r="F1018">
            <v>1</v>
          </cell>
          <cell r="G1018">
            <v>453.06</v>
          </cell>
          <cell r="H1018">
            <v>453.06</v>
          </cell>
          <cell r="I1018">
            <v>453.06</v>
          </cell>
          <cell r="J1018">
            <v>453.06</v>
          </cell>
          <cell r="K1018">
            <v>0</v>
          </cell>
          <cell r="L1018" t="str">
            <v xml:space="preserve">   </v>
          </cell>
          <cell r="M1018">
            <v>1</v>
          </cell>
          <cell r="N1018">
            <v>0</v>
          </cell>
          <cell r="O1018">
            <v>0</v>
          </cell>
          <cell r="P1018" t="str">
            <v xml:space="preserve">   </v>
          </cell>
          <cell r="R1018" t="str">
            <v>Comp383</v>
          </cell>
        </row>
        <row r="1019">
          <cell r="A1019">
            <v>5360</v>
          </cell>
          <cell r="B1019" t="str">
            <v>F</v>
          </cell>
          <cell r="C1019" t="str">
            <v>2.12.6.2.1.14</v>
          </cell>
          <cell r="D1019" t="str">
            <v>Luminária fechada (ip-65) para lâmpada vapor de sódio 150w</v>
          </cell>
          <cell r="E1019" t="str">
            <v>un</v>
          </cell>
          <cell r="F1019">
            <v>3</v>
          </cell>
          <cell r="G1019">
            <v>453.06</v>
          </cell>
          <cell r="H1019">
            <v>1359.18</v>
          </cell>
          <cell r="I1019">
            <v>453.06</v>
          </cell>
          <cell r="J1019">
            <v>1359.18</v>
          </cell>
          <cell r="K1019">
            <v>0</v>
          </cell>
          <cell r="L1019" t="str">
            <v xml:space="preserve">   </v>
          </cell>
          <cell r="M1019">
            <v>1</v>
          </cell>
          <cell r="N1019">
            <v>0</v>
          </cell>
          <cell r="O1019">
            <v>0</v>
          </cell>
          <cell r="P1019" t="str">
            <v xml:space="preserve">   </v>
          </cell>
          <cell r="R1019" t="str">
            <v>Comp383</v>
          </cell>
        </row>
        <row r="1020">
          <cell r="A1020">
            <v>5563</v>
          </cell>
          <cell r="B1020" t="str">
            <v>F</v>
          </cell>
          <cell r="C1020" t="str">
            <v>2.12.7.1.1.29</v>
          </cell>
          <cell r="D1020" t="str">
            <v>Luminária fechada (ip-65) para lâmpada vapor de sódio 150w</v>
          </cell>
          <cell r="E1020" t="str">
            <v>un</v>
          </cell>
          <cell r="F1020">
            <v>1</v>
          </cell>
          <cell r="G1020">
            <v>453.06</v>
          </cell>
          <cell r="H1020">
            <v>453.06</v>
          </cell>
          <cell r="I1020">
            <v>453.06</v>
          </cell>
          <cell r="J1020">
            <v>453.06</v>
          </cell>
          <cell r="K1020">
            <v>0</v>
          </cell>
          <cell r="L1020" t="str">
            <v xml:space="preserve">   </v>
          </cell>
          <cell r="M1020">
            <v>1</v>
          </cell>
          <cell r="N1020">
            <v>0</v>
          </cell>
          <cell r="O1020">
            <v>0</v>
          </cell>
          <cell r="P1020" t="str">
            <v xml:space="preserve">   </v>
          </cell>
          <cell r="R1020" t="str">
            <v>Comp383</v>
          </cell>
        </row>
        <row r="1021">
          <cell r="A1021">
            <v>5586</v>
          </cell>
          <cell r="B1021" t="str">
            <v>F</v>
          </cell>
          <cell r="C1021" t="str">
            <v>2.12.7.2.1.14</v>
          </cell>
          <cell r="D1021" t="str">
            <v>Luminária fechada (ip-65) para lâmpada vapor de sódio 150w</v>
          </cell>
          <cell r="E1021" t="str">
            <v>un</v>
          </cell>
          <cell r="F1021">
            <v>3</v>
          </cell>
          <cell r="G1021">
            <v>453.06</v>
          </cell>
          <cell r="H1021">
            <v>1359.18</v>
          </cell>
          <cell r="I1021">
            <v>453.06</v>
          </cell>
          <cell r="J1021">
            <v>1359.18</v>
          </cell>
          <cell r="K1021">
            <v>0</v>
          </cell>
          <cell r="L1021" t="str">
            <v xml:space="preserve">   </v>
          </cell>
          <cell r="M1021">
            <v>1</v>
          </cell>
          <cell r="N1021">
            <v>0</v>
          </cell>
          <cell r="O1021">
            <v>0</v>
          </cell>
          <cell r="P1021" t="str">
            <v xml:space="preserve">   </v>
          </cell>
          <cell r="R1021" t="str">
            <v>Comp383</v>
          </cell>
        </row>
        <row r="1022">
          <cell r="A1022">
            <v>412</v>
          </cell>
          <cell r="B1022" t="str">
            <v>F</v>
          </cell>
          <cell r="C1022" t="str">
            <v>1.8.1.5.1</v>
          </cell>
          <cell r="D1022" t="str">
            <v>Luva de correr c/ bolsas jm FoFo DN 500 je  172,300kg</v>
          </cell>
          <cell r="E1022" t="str">
            <v>pc</v>
          </cell>
          <cell r="F1022">
            <v>1</v>
          </cell>
          <cell r="G1022">
            <v>6030.51</v>
          </cell>
          <cell r="H1022">
            <v>6030.51</v>
          </cell>
          <cell r="I1022">
            <v>6030.5</v>
          </cell>
          <cell r="J1022">
            <v>6030.5</v>
          </cell>
          <cell r="K1022">
            <v>0.01</v>
          </cell>
          <cell r="L1022" t="str">
            <v xml:space="preserve">   </v>
          </cell>
          <cell r="M1022">
            <v>1</v>
          </cell>
          <cell r="N1022">
            <v>0</v>
          </cell>
          <cell r="O1022">
            <v>0</v>
          </cell>
          <cell r="P1022">
            <v>1.00000000002183E-2</v>
          </cell>
          <cell r="R1022" t="str">
            <v>Comp384</v>
          </cell>
        </row>
        <row r="1023">
          <cell r="A1023">
            <v>4726</v>
          </cell>
          <cell r="B1023" t="str">
            <v>F</v>
          </cell>
          <cell r="C1023" t="str">
            <v>2.12.3.4.1.12</v>
          </cell>
          <cell r="D1023" t="str">
            <v>Luva Pvc Roscavel P/ Eletroduto 1.1/2"</v>
          </cell>
          <cell r="E1023" t="str">
            <v>un</v>
          </cell>
          <cell r="F1023">
            <v>4</v>
          </cell>
          <cell r="G1023">
            <v>4.26</v>
          </cell>
          <cell r="H1023">
            <v>17.04</v>
          </cell>
          <cell r="I1023">
            <v>4.26</v>
          </cell>
          <cell r="J1023">
            <v>17.04</v>
          </cell>
          <cell r="K1023">
            <v>0</v>
          </cell>
          <cell r="L1023" t="str">
            <v xml:space="preserve">   </v>
          </cell>
          <cell r="M1023">
            <v>1</v>
          </cell>
          <cell r="N1023">
            <v>0</v>
          </cell>
          <cell r="O1023">
            <v>0</v>
          </cell>
          <cell r="P1023" t="str">
            <v xml:space="preserve">   </v>
          </cell>
          <cell r="R1023" t="str">
            <v>1893</v>
          </cell>
        </row>
        <row r="1024">
          <cell r="A1024">
            <v>4862</v>
          </cell>
          <cell r="B1024" t="str">
            <v>F</v>
          </cell>
          <cell r="C1024" t="str">
            <v>2.12.4.1.1.12</v>
          </cell>
          <cell r="D1024" t="str">
            <v>Luva Pvc Roscavel P/ Eletroduto 1.1/2"</v>
          </cell>
          <cell r="E1024" t="str">
            <v>un</v>
          </cell>
          <cell r="F1024">
            <v>2</v>
          </cell>
          <cell r="G1024">
            <v>4.26</v>
          </cell>
          <cell r="H1024">
            <v>8.52</v>
          </cell>
          <cell r="I1024">
            <v>4.26</v>
          </cell>
          <cell r="J1024">
            <v>8.52</v>
          </cell>
          <cell r="K1024">
            <v>0</v>
          </cell>
          <cell r="L1024" t="str">
            <v xml:space="preserve">   </v>
          </cell>
          <cell r="M1024">
            <v>1</v>
          </cell>
          <cell r="N1024">
            <v>0</v>
          </cell>
          <cell r="O1024">
            <v>0</v>
          </cell>
          <cell r="P1024" t="str">
            <v xml:space="preserve">   </v>
          </cell>
          <cell r="R1024" t="str">
            <v>1893</v>
          </cell>
        </row>
        <row r="1025">
          <cell r="A1025">
            <v>4895</v>
          </cell>
          <cell r="B1025" t="str">
            <v>F</v>
          </cell>
          <cell r="C1025" t="str">
            <v>2.12.4.2.1.7</v>
          </cell>
          <cell r="D1025" t="str">
            <v>Luva Pvc Roscavel P/ Eletroduto 1.1/2"</v>
          </cell>
          <cell r="E1025" t="str">
            <v>un</v>
          </cell>
          <cell r="F1025">
            <v>4</v>
          </cell>
          <cell r="G1025">
            <v>4.26</v>
          </cell>
          <cell r="H1025">
            <v>17.04</v>
          </cell>
          <cell r="I1025">
            <v>4.26</v>
          </cell>
          <cell r="J1025">
            <v>17.04</v>
          </cell>
          <cell r="K1025">
            <v>0</v>
          </cell>
          <cell r="L1025" t="str">
            <v xml:space="preserve">   </v>
          </cell>
          <cell r="M1025">
            <v>1</v>
          </cell>
          <cell r="N1025">
            <v>0</v>
          </cell>
          <cell r="O1025">
            <v>0</v>
          </cell>
          <cell r="P1025" t="str">
            <v xml:space="preserve">   </v>
          </cell>
          <cell r="R1025" t="str">
            <v>1893</v>
          </cell>
        </row>
        <row r="1026">
          <cell r="A1026">
            <v>4924</v>
          </cell>
          <cell r="B1026" t="str">
            <v>F</v>
          </cell>
          <cell r="C1026" t="str">
            <v>2.12.4.3.1.12</v>
          </cell>
          <cell r="D1026" t="str">
            <v>Luva Pvc Roscavel P/ Eletroduto 1.1/2"</v>
          </cell>
          <cell r="E1026" t="str">
            <v>un</v>
          </cell>
          <cell r="F1026">
            <v>4</v>
          </cell>
          <cell r="G1026">
            <v>4.26</v>
          </cell>
          <cell r="H1026">
            <v>17.04</v>
          </cell>
          <cell r="I1026">
            <v>4.26</v>
          </cell>
          <cell r="J1026">
            <v>17.04</v>
          </cell>
          <cell r="K1026">
            <v>0</v>
          </cell>
          <cell r="L1026" t="str">
            <v xml:space="preserve">   </v>
          </cell>
          <cell r="M1026">
            <v>1</v>
          </cell>
          <cell r="N1026">
            <v>0</v>
          </cell>
          <cell r="O1026">
            <v>0</v>
          </cell>
          <cell r="P1026" t="str">
            <v xml:space="preserve">   </v>
          </cell>
          <cell r="R1026" t="str">
            <v>1893</v>
          </cell>
        </row>
        <row r="1027">
          <cell r="A1027">
            <v>4950</v>
          </cell>
          <cell r="B1027" t="str">
            <v>F</v>
          </cell>
          <cell r="C1027" t="str">
            <v>2.12.4.4.1.12</v>
          </cell>
          <cell r="D1027" t="str">
            <v>Luva Pvc Roscavel P/ Eletroduto 1.1/2"</v>
          </cell>
          <cell r="E1027" t="str">
            <v>un</v>
          </cell>
          <cell r="F1027">
            <v>4</v>
          </cell>
          <cell r="G1027">
            <v>4.26</v>
          </cell>
          <cell r="H1027">
            <v>17.04</v>
          </cell>
          <cell r="I1027">
            <v>4.26</v>
          </cell>
          <cell r="J1027">
            <v>17.04</v>
          </cell>
          <cell r="K1027">
            <v>0</v>
          </cell>
          <cell r="L1027" t="str">
            <v xml:space="preserve">   </v>
          </cell>
          <cell r="M1027">
            <v>1</v>
          </cell>
          <cell r="N1027">
            <v>0</v>
          </cell>
          <cell r="O1027">
            <v>0</v>
          </cell>
          <cell r="P1027" t="str">
            <v xml:space="preserve">   </v>
          </cell>
          <cell r="R1027" t="str">
            <v>1893</v>
          </cell>
        </row>
        <row r="1028">
          <cell r="A1028">
            <v>5320</v>
          </cell>
          <cell r="B1028" t="str">
            <v>F</v>
          </cell>
          <cell r="C1028" t="str">
            <v>2.12.6.1.1.12</v>
          </cell>
          <cell r="D1028" t="str">
            <v>Luva Pvc Roscavel P/ Eletroduto 1.1/2"</v>
          </cell>
          <cell r="E1028" t="str">
            <v>un</v>
          </cell>
          <cell r="F1028">
            <v>2</v>
          </cell>
          <cell r="G1028">
            <v>4.26</v>
          </cell>
          <cell r="H1028">
            <v>8.52</v>
          </cell>
          <cell r="I1028">
            <v>4.26</v>
          </cell>
          <cell r="J1028">
            <v>8.52</v>
          </cell>
          <cell r="K1028">
            <v>0</v>
          </cell>
          <cell r="L1028" t="str">
            <v xml:space="preserve">   </v>
          </cell>
          <cell r="M1028">
            <v>1</v>
          </cell>
          <cell r="N1028">
            <v>0</v>
          </cell>
          <cell r="O1028">
            <v>0</v>
          </cell>
          <cell r="P1028" t="str">
            <v xml:space="preserve">   </v>
          </cell>
          <cell r="R1028" t="str">
            <v>1893</v>
          </cell>
        </row>
        <row r="1029">
          <cell r="A1029">
            <v>5353</v>
          </cell>
          <cell r="B1029" t="str">
            <v>F</v>
          </cell>
          <cell r="C1029" t="str">
            <v>2.12.6.2.1.7</v>
          </cell>
          <cell r="D1029" t="str">
            <v>Luva Pvc Roscavel P/ Eletroduto 1.1/2"</v>
          </cell>
          <cell r="E1029" t="str">
            <v>un</v>
          </cell>
          <cell r="F1029">
            <v>4</v>
          </cell>
          <cell r="G1029">
            <v>4.26</v>
          </cell>
          <cell r="H1029">
            <v>17.04</v>
          </cell>
          <cell r="I1029">
            <v>4.26</v>
          </cell>
          <cell r="J1029">
            <v>17.04</v>
          </cell>
          <cell r="K1029">
            <v>0</v>
          </cell>
          <cell r="L1029" t="str">
            <v xml:space="preserve">   </v>
          </cell>
          <cell r="M1029">
            <v>1</v>
          </cell>
          <cell r="N1029">
            <v>0</v>
          </cell>
          <cell r="O1029">
            <v>0</v>
          </cell>
          <cell r="P1029" t="str">
            <v xml:space="preserve">   </v>
          </cell>
          <cell r="R1029" t="str">
            <v>1893</v>
          </cell>
        </row>
        <row r="1030">
          <cell r="A1030">
            <v>5382</v>
          </cell>
          <cell r="B1030" t="str">
            <v>F</v>
          </cell>
          <cell r="C1030" t="str">
            <v>2.12.6.3.1.12</v>
          </cell>
          <cell r="D1030" t="str">
            <v>Luva Pvc Roscavel P/ Eletroduto 1.1/2"</v>
          </cell>
          <cell r="E1030" t="str">
            <v>un</v>
          </cell>
          <cell r="F1030">
            <v>4</v>
          </cell>
          <cell r="G1030">
            <v>4.26</v>
          </cell>
          <cell r="H1030">
            <v>17.04</v>
          </cell>
          <cell r="I1030">
            <v>4.26</v>
          </cell>
          <cell r="J1030">
            <v>17.04</v>
          </cell>
          <cell r="K1030">
            <v>0</v>
          </cell>
          <cell r="L1030" t="str">
            <v xml:space="preserve">   </v>
          </cell>
          <cell r="M1030">
            <v>1</v>
          </cell>
          <cell r="N1030">
            <v>0</v>
          </cell>
          <cell r="O1030">
            <v>0</v>
          </cell>
          <cell r="P1030" t="str">
            <v xml:space="preserve">   </v>
          </cell>
          <cell r="R1030" t="str">
            <v>1893</v>
          </cell>
        </row>
        <row r="1031">
          <cell r="A1031">
            <v>5408</v>
          </cell>
          <cell r="B1031" t="str">
            <v>F</v>
          </cell>
          <cell r="C1031" t="str">
            <v>2.12.6.4.1.12</v>
          </cell>
          <cell r="D1031" t="str">
            <v>Luva Pvc Roscavel P/ Eletroduto 1.1/2"</v>
          </cell>
          <cell r="E1031" t="str">
            <v>un</v>
          </cell>
          <cell r="F1031">
            <v>4</v>
          </cell>
          <cell r="G1031">
            <v>4.26</v>
          </cell>
          <cell r="H1031">
            <v>17.04</v>
          </cell>
          <cell r="I1031">
            <v>4.26</v>
          </cell>
          <cell r="J1031">
            <v>17.04</v>
          </cell>
          <cell r="K1031">
            <v>0</v>
          </cell>
          <cell r="L1031" t="str">
            <v xml:space="preserve">   </v>
          </cell>
          <cell r="M1031">
            <v>1</v>
          </cell>
          <cell r="N1031">
            <v>0</v>
          </cell>
          <cell r="O1031">
            <v>0</v>
          </cell>
          <cell r="P1031" t="str">
            <v xml:space="preserve">   </v>
          </cell>
          <cell r="R1031" t="str">
            <v>1893</v>
          </cell>
        </row>
        <row r="1032">
          <cell r="A1032">
            <v>5546</v>
          </cell>
          <cell r="B1032" t="str">
            <v>F</v>
          </cell>
          <cell r="C1032" t="str">
            <v>2.12.7.1.1.12</v>
          </cell>
          <cell r="D1032" t="str">
            <v>Luva Pvc Roscavel P/ Eletroduto 1.1/2"</v>
          </cell>
          <cell r="E1032" t="str">
            <v>un</v>
          </cell>
          <cell r="F1032">
            <v>2</v>
          </cell>
          <cell r="G1032">
            <v>4.26</v>
          </cell>
          <cell r="H1032">
            <v>8.52</v>
          </cell>
          <cell r="I1032">
            <v>4.26</v>
          </cell>
          <cell r="J1032">
            <v>8.52</v>
          </cell>
          <cell r="K1032">
            <v>0</v>
          </cell>
          <cell r="L1032" t="str">
            <v xml:space="preserve">   </v>
          </cell>
          <cell r="M1032">
            <v>1</v>
          </cell>
          <cell r="N1032">
            <v>0</v>
          </cell>
          <cell r="O1032">
            <v>0</v>
          </cell>
          <cell r="P1032" t="str">
            <v xml:space="preserve">   </v>
          </cell>
          <cell r="R1032" t="str">
            <v>1893</v>
          </cell>
        </row>
        <row r="1033">
          <cell r="A1033">
            <v>5579</v>
          </cell>
          <cell r="B1033" t="str">
            <v>F</v>
          </cell>
          <cell r="C1033" t="str">
            <v>2.12.7.2.1.7</v>
          </cell>
          <cell r="D1033" t="str">
            <v>Luva Pvc Roscavel P/ Eletroduto 1.1/2"</v>
          </cell>
          <cell r="E1033" t="str">
            <v>un</v>
          </cell>
          <cell r="F1033">
            <v>4</v>
          </cell>
          <cell r="G1033">
            <v>4.26</v>
          </cell>
          <cell r="H1033">
            <v>17.04</v>
          </cell>
          <cell r="I1033">
            <v>4.26</v>
          </cell>
          <cell r="J1033">
            <v>17.04</v>
          </cell>
          <cell r="K1033">
            <v>0</v>
          </cell>
          <cell r="L1033" t="str">
            <v xml:space="preserve">   </v>
          </cell>
          <cell r="M1033">
            <v>1</v>
          </cell>
          <cell r="N1033">
            <v>0</v>
          </cell>
          <cell r="O1033">
            <v>0</v>
          </cell>
          <cell r="P1033" t="str">
            <v xml:space="preserve">   </v>
          </cell>
          <cell r="R1033" t="str">
            <v>1893</v>
          </cell>
        </row>
        <row r="1034">
          <cell r="A1034">
            <v>5608</v>
          </cell>
          <cell r="B1034" t="str">
            <v>F</v>
          </cell>
          <cell r="C1034" t="str">
            <v>2.12.7.3.1.12</v>
          </cell>
          <cell r="D1034" t="str">
            <v>Luva Pvc Roscavel P/ Eletroduto 1.1/2"</v>
          </cell>
          <cell r="E1034" t="str">
            <v>un</v>
          </cell>
          <cell r="F1034">
            <v>4</v>
          </cell>
          <cell r="G1034">
            <v>4.26</v>
          </cell>
          <cell r="H1034">
            <v>17.04</v>
          </cell>
          <cell r="I1034">
            <v>4.26</v>
          </cell>
          <cell r="J1034">
            <v>17.04</v>
          </cell>
          <cell r="K1034">
            <v>0</v>
          </cell>
          <cell r="L1034" t="str">
            <v xml:space="preserve">   </v>
          </cell>
          <cell r="M1034">
            <v>1</v>
          </cell>
          <cell r="N1034">
            <v>0</v>
          </cell>
          <cell r="O1034">
            <v>0</v>
          </cell>
          <cell r="P1034" t="str">
            <v xml:space="preserve">   </v>
          </cell>
          <cell r="R1034" t="str">
            <v>1893</v>
          </cell>
        </row>
        <row r="1035">
          <cell r="A1035">
            <v>5634</v>
          </cell>
          <cell r="B1035" t="str">
            <v>F</v>
          </cell>
          <cell r="C1035" t="str">
            <v>2.12.7.4.1.12</v>
          </cell>
          <cell r="D1035" t="str">
            <v>Luva Pvc Roscavel P/ Eletroduto 1.1/2"</v>
          </cell>
          <cell r="E1035" t="str">
            <v>un</v>
          </cell>
          <cell r="F1035">
            <v>4</v>
          </cell>
          <cell r="G1035">
            <v>4.26</v>
          </cell>
          <cell r="H1035">
            <v>17.04</v>
          </cell>
          <cell r="I1035">
            <v>4.26</v>
          </cell>
          <cell r="J1035">
            <v>17.04</v>
          </cell>
          <cell r="K1035">
            <v>0</v>
          </cell>
          <cell r="L1035" t="str">
            <v xml:space="preserve">   </v>
          </cell>
          <cell r="M1035">
            <v>1</v>
          </cell>
          <cell r="N1035">
            <v>0</v>
          </cell>
          <cell r="O1035">
            <v>0</v>
          </cell>
          <cell r="P1035" t="str">
            <v xml:space="preserve">   </v>
          </cell>
          <cell r="R1035" t="str">
            <v>1893</v>
          </cell>
        </row>
        <row r="1036">
          <cell r="A1036">
            <v>1664</v>
          </cell>
          <cell r="B1036" t="str">
            <v>F</v>
          </cell>
          <cell r="C1036" t="str">
            <v>1.16.3.12</v>
          </cell>
          <cell r="D1036" t="str">
            <v>Luva Pvc Roscavel P/ Eletroduto 1"</v>
          </cell>
          <cell r="E1036" t="str">
            <v>un</v>
          </cell>
          <cell r="F1036">
            <v>150</v>
          </cell>
          <cell r="G1036">
            <v>2.02</v>
          </cell>
          <cell r="H1036">
            <v>303</v>
          </cell>
          <cell r="I1036">
            <v>2.02</v>
          </cell>
          <cell r="J1036">
            <v>303</v>
          </cell>
          <cell r="K1036">
            <v>0</v>
          </cell>
          <cell r="L1036" t="str">
            <v xml:space="preserve">   </v>
          </cell>
          <cell r="M1036">
            <v>1</v>
          </cell>
          <cell r="N1036">
            <v>0</v>
          </cell>
          <cell r="O1036">
            <v>0</v>
          </cell>
          <cell r="P1036" t="str">
            <v xml:space="preserve">   </v>
          </cell>
          <cell r="R1036" t="str">
            <v>1892</v>
          </cell>
        </row>
        <row r="1037">
          <cell r="A1037">
            <v>1682</v>
          </cell>
          <cell r="B1037" t="str">
            <v>F</v>
          </cell>
          <cell r="C1037" t="str">
            <v>1.16.4.1.3</v>
          </cell>
          <cell r="D1037" t="str">
            <v>Luva Pvc Roscavel P/ Eletroduto 1"</v>
          </cell>
          <cell r="E1037" t="str">
            <v>un</v>
          </cell>
          <cell r="F1037">
            <v>100</v>
          </cell>
          <cell r="G1037">
            <v>2.02</v>
          </cell>
          <cell r="H1037">
            <v>202</v>
          </cell>
          <cell r="I1037">
            <v>2.02</v>
          </cell>
          <cell r="J1037">
            <v>202</v>
          </cell>
          <cell r="K1037">
            <v>0</v>
          </cell>
          <cell r="L1037" t="str">
            <v xml:space="preserve">   </v>
          </cell>
          <cell r="M1037">
            <v>1</v>
          </cell>
          <cell r="N1037">
            <v>0</v>
          </cell>
          <cell r="O1037">
            <v>0</v>
          </cell>
          <cell r="P1037" t="str">
            <v xml:space="preserve">   </v>
          </cell>
          <cell r="R1037" t="str">
            <v>1892</v>
          </cell>
        </row>
        <row r="1038">
          <cell r="A1038">
            <v>4636</v>
          </cell>
          <cell r="B1038" t="str">
            <v>F</v>
          </cell>
          <cell r="C1038" t="str">
            <v>2.12.3.1.1.12</v>
          </cell>
          <cell r="D1038" t="str">
            <v>Luva Pvc Roscavel P/ Eletroduto 2''</v>
          </cell>
          <cell r="E1038" t="str">
            <v>un</v>
          </cell>
          <cell r="F1038">
            <v>2</v>
          </cell>
          <cell r="G1038">
            <v>6.86</v>
          </cell>
          <cell r="H1038">
            <v>13.72</v>
          </cell>
          <cell r="I1038">
            <v>6.86</v>
          </cell>
          <cell r="J1038">
            <v>13.72</v>
          </cell>
          <cell r="K1038">
            <v>0</v>
          </cell>
          <cell r="L1038" t="str">
            <v xml:space="preserve">   </v>
          </cell>
          <cell r="M1038">
            <v>1</v>
          </cell>
          <cell r="N1038">
            <v>0</v>
          </cell>
          <cell r="O1038">
            <v>0</v>
          </cell>
          <cell r="P1038" t="str">
            <v xml:space="preserve">   </v>
          </cell>
          <cell r="R1038" t="str">
            <v>1894</v>
          </cell>
        </row>
        <row r="1039">
          <cell r="A1039">
            <v>4670</v>
          </cell>
          <cell r="B1039" t="str">
            <v>F</v>
          </cell>
          <cell r="C1039" t="str">
            <v>2.12.3.2.1.7</v>
          </cell>
          <cell r="D1039" t="str">
            <v>Luva Pvc Roscavel P/ Eletroduto 2''</v>
          </cell>
          <cell r="E1039" t="str">
            <v>un</v>
          </cell>
          <cell r="F1039">
            <v>4</v>
          </cell>
          <cell r="G1039">
            <v>6.86</v>
          </cell>
          <cell r="H1039">
            <v>27.44</v>
          </cell>
          <cell r="I1039">
            <v>6.86</v>
          </cell>
          <cell r="J1039">
            <v>27.44</v>
          </cell>
          <cell r="K1039">
            <v>0</v>
          </cell>
          <cell r="L1039" t="str">
            <v xml:space="preserve">   </v>
          </cell>
          <cell r="M1039">
            <v>1</v>
          </cell>
          <cell r="N1039">
            <v>0</v>
          </cell>
          <cell r="O1039">
            <v>0</v>
          </cell>
          <cell r="P1039" t="str">
            <v xml:space="preserve">   </v>
          </cell>
          <cell r="R1039" t="str">
            <v>1894</v>
          </cell>
        </row>
        <row r="1040">
          <cell r="A1040">
            <v>1716</v>
          </cell>
          <cell r="B1040" t="str">
            <v>F</v>
          </cell>
          <cell r="C1040" t="str">
            <v>1.16.5.1.26</v>
          </cell>
          <cell r="D1040" t="str">
            <v xml:space="preserve">Luva Pvc Roscavel P/ Eletroduto 3/4" </v>
          </cell>
          <cell r="E1040" t="str">
            <v>un</v>
          </cell>
          <cell r="F1040">
            <v>3</v>
          </cell>
          <cell r="G1040">
            <v>1.6</v>
          </cell>
          <cell r="H1040">
            <v>4.8</v>
          </cell>
          <cell r="I1040">
            <v>1.6</v>
          </cell>
          <cell r="J1040">
            <v>4.8</v>
          </cell>
          <cell r="K1040">
            <v>0</v>
          </cell>
          <cell r="L1040" t="str">
            <v xml:space="preserve">   </v>
          </cell>
          <cell r="M1040">
            <v>1</v>
          </cell>
          <cell r="N1040">
            <v>0</v>
          </cell>
          <cell r="O1040">
            <v>0</v>
          </cell>
          <cell r="P1040" t="str">
            <v xml:space="preserve">   </v>
          </cell>
          <cell r="R1040" t="str">
            <v>1891</v>
          </cell>
        </row>
        <row r="1041">
          <cell r="A1041">
            <v>4305</v>
          </cell>
          <cell r="B1041" t="str">
            <v>F</v>
          </cell>
          <cell r="C1041" t="str">
            <v>2.12.1.1.1.27</v>
          </cell>
          <cell r="D1041" t="str">
            <v xml:space="preserve">Luva Pvc Roscavel P/ Eletroduto 3/4" </v>
          </cell>
          <cell r="E1041" t="str">
            <v>un</v>
          </cell>
          <cell r="F1041">
            <v>3</v>
          </cell>
          <cell r="G1041">
            <v>1.6</v>
          </cell>
          <cell r="H1041">
            <v>4.8</v>
          </cell>
          <cell r="I1041">
            <v>1.6</v>
          </cell>
          <cell r="J1041">
            <v>4.8</v>
          </cell>
          <cell r="K1041">
            <v>0</v>
          </cell>
          <cell r="L1041" t="str">
            <v xml:space="preserve">   </v>
          </cell>
          <cell r="M1041">
            <v>1</v>
          </cell>
          <cell r="N1041">
            <v>0</v>
          </cell>
          <cell r="O1041">
            <v>0</v>
          </cell>
          <cell r="P1041" t="str">
            <v xml:space="preserve">   </v>
          </cell>
          <cell r="R1041" t="str">
            <v>1891</v>
          </cell>
        </row>
        <row r="1042">
          <cell r="A1042">
            <v>4420</v>
          </cell>
          <cell r="B1042" t="str">
            <v>F</v>
          </cell>
          <cell r="C1042" t="str">
            <v>2.12.2.1.1.22</v>
          </cell>
          <cell r="D1042" t="str">
            <v xml:space="preserve">Luva Pvc Roscavel P/ Eletroduto 3/4" </v>
          </cell>
          <cell r="E1042" t="str">
            <v>un</v>
          </cell>
          <cell r="F1042">
            <v>3</v>
          </cell>
          <cell r="G1042">
            <v>1.6</v>
          </cell>
          <cell r="H1042">
            <v>4.8</v>
          </cell>
          <cell r="I1042">
            <v>1.6</v>
          </cell>
          <cell r="J1042">
            <v>4.8</v>
          </cell>
          <cell r="K1042">
            <v>0</v>
          </cell>
          <cell r="L1042" t="str">
            <v xml:space="preserve">   </v>
          </cell>
          <cell r="M1042">
            <v>1</v>
          </cell>
          <cell r="N1042">
            <v>0</v>
          </cell>
          <cell r="O1042">
            <v>0</v>
          </cell>
          <cell r="P1042" t="str">
            <v xml:space="preserve">   </v>
          </cell>
          <cell r="R1042" t="str">
            <v>1891</v>
          </cell>
        </row>
        <row r="1043">
          <cell r="A1043">
            <v>4646</v>
          </cell>
          <cell r="B1043" t="str">
            <v>F</v>
          </cell>
          <cell r="C1043" t="str">
            <v>2.12.3.1.1.22</v>
          </cell>
          <cell r="D1043" t="str">
            <v xml:space="preserve">Luva Pvc Roscavel P/ Eletroduto 3/4" </v>
          </cell>
          <cell r="E1043" t="str">
            <v>un</v>
          </cell>
          <cell r="F1043">
            <v>3</v>
          </cell>
          <cell r="G1043">
            <v>1.6</v>
          </cell>
          <cell r="H1043">
            <v>4.8</v>
          </cell>
          <cell r="I1043">
            <v>1.6</v>
          </cell>
          <cell r="J1043">
            <v>4.8</v>
          </cell>
          <cell r="K1043">
            <v>0</v>
          </cell>
          <cell r="L1043" t="str">
            <v xml:space="preserve">   </v>
          </cell>
          <cell r="M1043">
            <v>1</v>
          </cell>
          <cell r="N1043">
            <v>0</v>
          </cell>
          <cell r="O1043">
            <v>0</v>
          </cell>
          <cell r="P1043" t="str">
            <v xml:space="preserve">   </v>
          </cell>
          <cell r="R1043" t="str">
            <v>1891</v>
          </cell>
        </row>
        <row r="1044">
          <cell r="A1044">
            <v>4871</v>
          </cell>
          <cell r="B1044" t="str">
            <v>F</v>
          </cell>
          <cell r="C1044" t="str">
            <v>2.12.4.1.1.21</v>
          </cell>
          <cell r="D1044" t="str">
            <v xml:space="preserve">Luva Pvc Roscavel P/ Eletroduto 3/4" </v>
          </cell>
          <cell r="E1044" t="str">
            <v>un</v>
          </cell>
          <cell r="F1044">
            <v>3</v>
          </cell>
          <cell r="G1044">
            <v>1.6</v>
          </cell>
          <cell r="H1044">
            <v>4.8</v>
          </cell>
          <cell r="I1044">
            <v>1.6</v>
          </cell>
          <cell r="J1044">
            <v>4.8</v>
          </cell>
          <cell r="K1044">
            <v>0</v>
          </cell>
          <cell r="L1044" t="str">
            <v xml:space="preserve">   </v>
          </cell>
          <cell r="M1044">
            <v>1</v>
          </cell>
          <cell r="N1044">
            <v>0</v>
          </cell>
          <cell r="O1044">
            <v>0</v>
          </cell>
          <cell r="P1044" t="str">
            <v xml:space="preserve">   </v>
          </cell>
          <cell r="R1044" t="str">
            <v>1891</v>
          </cell>
        </row>
        <row r="1045">
          <cell r="A1045">
            <v>5102</v>
          </cell>
          <cell r="B1045" t="str">
            <v>F</v>
          </cell>
          <cell r="C1045" t="str">
            <v>2.12.5.1.1.27</v>
          </cell>
          <cell r="D1045" t="str">
            <v xml:space="preserve">Luva Pvc Roscavel P/ Eletroduto 3/4" </v>
          </cell>
          <cell r="E1045" t="str">
            <v>un</v>
          </cell>
          <cell r="F1045">
            <v>3</v>
          </cell>
          <cell r="G1045">
            <v>1.6</v>
          </cell>
          <cell r="H1045">
            <v>4.8</v>
          </cell>
          <cell r="I1045">
            <v>1.6</v>
          </cell>
          <cell r="J1045">
            <v>4.8</v>
          </cell>
          <cell r="K1045">
            <v>0</v>
          </cell>
          <cell r="L1045" t="str">
            <v xml:space="preserve">   </v>
          </cell>
          <cell r="M1045">
            <v>1</v>
          </cell>
          <cell r="N1045">
            <v>0</v>
          </cell>
          <cell r="O1045">
            <v>0</v>
          </cell>
          <cell r="P1045" t="str">
            <v xml:space="preserve">   </v>
          </cell>
          <cell r="R1045" t="str">
            <v>1891</v>
          </cell>
        </row>
        <row r="1046">
          <cell r="A1046">
            <v>5329</v>
          </cell>
          <cell r="B1046" t="str">
            <v>F</v>
          </cell>
          <cell r="C1046" t="str">
            <v>2.12.6.1.1.21</v>
          </cell>
          <cell r="D1046" t="str">
            <v xml:space="preserve">Luva Pvc Roscavel P/ Eletroduto 3/4" </v>
          </cell>
          <cell r="E1046" t="str">
            <v>un</v>
          </cell>
          <cell r="F1046">
            <v>3</v>
          </cell>
          <cell r="G1046">
            <v>1.6</v>
          </cell>
          <cell r="H1046">
            <v>4.8</v>
          </cell>
          <cell r="I1046">
            <v>1.6</v>
          </cell>
          <cell r="J1046">
            <v>4.8</v>
          </cell>
          <cell r="K1046">
            <v>0</v>
          </cell>
          <cell r="L1046" t="str">
            <v xml:space="preserve">   </v>
          </cell>
          <cell r="M1046">
            <v>1</v>
          </cell>
          <cell r="N1046">
            <v>0</v>
          </cell>
          <cell r="O1046">
            <v>0</v>
          </cell>
          <cell r="P1046" t="str">
            <v xml:space="preserve">   </v>
          </cell>
          <cell r="R1046" t="str">
            <v>1891</v>
          </cell>
        </row>
        <row r="1047">
          <cell r="A1047">
            <v>5555</v>
          </cell>
          <cell r="B1047" t="str">
            <v>F</v>
          </cell>
          <cell r="C1047" t="str">
            <v>2.12.7.1.1.21</v>
          </cell>
          <cell r="D1047" t="str">
            <v xml:space="preserve">Luva Pvc Roscavel P/ Eletroduto 3/4" </v>
          </cell>
          <cell r="E1047" t="str">
            <v>un</v>
          </cell>
          <cell r="F1047">
            <v>3</v>
          </cell>
          <cell r="G1047">
            <v>1.6</v>
          </cell>
          <cell r="H1047">
            <v>4.8</v>
          </cell>
          <cell r="I1047">
            <v>1.6</v>
          </cell>
          <cell r="J1047">
            <v>4.8</v>
          </cell>
          <cell r="K1047">
            <v>0</v>
          </cell>
          <cell r="L1047" t="str">
            <v xml:space="preserve">   </v>
          </cell>
          <cell r="M1047">
            <v>1</v>
          </cell>
          <cell r="N1047">
            <v>0</v>
          </cell>
          <cell r="O1047">
            <v>0</v>
          </cell>
          <cell r="P1047" t="str">
            <v xml:space="preserve">   </v>
          </cell>
          <cell r="R1047" t="str">
            <v>1891</v>
          </cell>
        </row>
        <row r="1048">
          <cell r="A1048">
            <v>1720</v>
          </cell>
          <cell r="B1048" t="str">
            <v>F</v>
          </cell>
          <cell r="C1048" t="str">
            <v>1.16.5.1.30</v>
          </cell>
          <cell r="D1048" t="str">
            <v>Luva Pvc Roscavel P/ Eletroduto 4''</v>
          </cell>
          <cell r="E1048" t="str">
            <v>un</v>
          </cell>
          <cell r="F1048">
            <v>4</v>
          </cell>
          <cell r="G1048">
            <v>44.29</v>
          </cell>
          <cell r="H1048">
            <v>177.16</v>
          </cell>
          <cell r="I1048">
            <v>44.29</v>
          </cell>
          <cell r="J1048">
            <v>177.16</v>
          </cell>
          <cell r="K1048">
            <v>0</v>
          </cell>
          <cell r="L1048" t="str">
            <v xml:space="preserve">   </v>
          </cell>
          <cell r="M1048">
            <v>1</v>
          </cell>
          <cell r="N1048">
            <v>0</v>
          </cell>
          <cell r="O1048">
            <v>0</v>
          </cell>
          <cell r="P1048" t="str">
            <v xml:space="preserve">   </v>
          </cell>
          <cell r="R1048" t="str">
            <v>1895</v>
          </cell>
        </row>
        <row r="1049">
          <cell r="A1049">
            <v>4309</v>
          </cell>
          <cell r="B1049" t="str">
            <v>F</v>
          </cell>
          <cell r="C1049" t="str">
            <v>2.12.1.1.1.31</v>
          </cell>
          <cell r="D1049" t="str">
            <v>Luva Pvc Roscavel P/ Eletroduto 4''</v>
          </cell>
          <cell r="E1049" t="str">
            <v>un</v>
          </cell>
          <cell r="F1049">
            <v>4</v>
          </cell>
          <cell r="G1049">
            <v>44.29</v>
          </cell>
          <cell r="H1049">
            <v>177.16</v>
          </cell>
          <cell r="I1049">
            <v>44.29</v>
          </cell>
          <cell r="J1049">
            <v>177.16</v>
          </cell>
          <cell r="K1049">
            <v>0</v>
          </cell>
          <cell r="L1049" t="str">
            <v xml:space="preserve">   </v>
          </cell>
          <cell r="M1049">
            <v>1</v>
          </cell>
          <cell r="N1049">
            <v>0</v>
          </cell>
          <cell r="O1049">
            <v>0</v>
          </cell>
          <cell r="P1049" t="str">
            <v xml:space="preserve">   </v>
          </cell>
          <cell r="R1049" t="str">
            <v>1895</v>
          </cell>
        </row>
        <row r="1050">
          <cell r="A1050">
            <v>4342</v>
          </cell>
          <cell r="B1050" t="str">
            <v>F</v>
          </cell>
          <cell r="C1050" t="str">
            <v>2.12.1.3.1.12</v>
          </cell>
          <cell r="D1050" t="str">
            <v>Luva Pvc Roscavel P/ Eletroduto 4''</v>
          </cell>
          <cell r="E1050" t="str">
            <v>un</v>
          </cell>
          <cell r="F1050">
            <v>4</v>
          </cell>
          <cell r="G1050">
            <v>44.29</v>
          </cell>
          <cell r="H1050">
            <v>177.16</v>
          </cell>
          <cell r="I1050">
            <v>44.29</v>
          </cell>
          <cell r="J1050">
            <v>177.16</v>
          </cell>
          <cell r="K1050">
            <v>0</v>
          </cell>
          <cell r="L1050" t="str">
            <v xml:space="preserve">   </v>
          </cell>
          <cell r="M1050">
            <v>1</v>
          </cell>
          <cell r="N1050">
            <v>0</v>
          </cell>
          <cell r="O1050">
            <v>0</v>
          </cell>
          <cell r="P1050" t="str">
            <v xml:space="preserve">   </v>
          </cell>
          <cell r="R1050" t="str">
            <v>1895</v>
          </cell>
        </row>
        <row r="1051">
          <cell r="A1051">
            <v>5106</v>
          </cell>
          <cell r="B1051" t="str">
            <v>F</v>
          </cell>
          <cell r="C1051" t="str">
            <v>2.12.5.1.1.31</v>
          </cell>
          <cell r="D1051" t="str">
            <v>Luva Pvc Roscavel P/ Eletroduto 4''</v>
          </cell>
          <cell r="E1051" t="str">
            <v>un</v>
          </cell>
          <cell r="F1051">
            <v>4</v>
          </cell>
          <cell r="G1051">
            <v>44.29</v>
          </cell>
          <cell r="H1051">
            <v>177.16</v>
          </cell>
          <cell r="I1051">
            <v>44.29</v>
          </cell>
          <cell r="J1051">
            <v>177.16</v>
          </cell>
          <cell r="K1051">
            <v>0</v>
          </cell>
          <cell r="L1051" t="str">
            <v xml:space="preserve">   </v>
          </cell>
          <cell r="M1051">
            <v>1</v>
          </cell>
          <cell r="N1051">
            <v>0</v>
          </cell>
          <cell r="O1051">
            <v>0</v>
          </cell>
          <cell r="P1051" t="str">
            <v xml:space="preserve">   </v>
          </cell>
          <cell r="R1051" t="str">
            <v>1895</v>
          </cell>
        </row>
        <row r="1052">
          <cell r="A1052">
            <v>5128</v>
          </cell>
          <cell r="B1052" t="str">
            <v>F</v>
          </cell>
          <cell r="C1052" t="str">
            <v>2.12.5.2.1.7</v>
          </cell>
          <cell r="D1052" t="str">
            <v>Luva Pvc Roscavel P/ Eletroduto 4''</v>
          </cell>
          <cell r="E1052" t="str">
            <v>un</v>
          </cell>
          <cell r="F1052">
            <v>4</v>
          </cell>
          <cell r="G1052">
            <v>44.29</v>
          </cell>
          <cell r="H1052">
            <v>177.16</v>
          </cell>
          <cell r="I1052">
            <v>44.29</v>
          </cell>
          <cell r="J1052">
            <v>177.16</v>
          </cell>
          <cell r="K1052">
            <v>0</v>
          </cell>
          <cell r="L1052" t="str">
            <v xml:space="preserve">   </v>
          </cell>
          <cell r="M1052">
            <v>1</v>
          </cell>
          <cell r="N1052">
            <v>0</v>
          </cell>
          <cell r="O1052">
            <v>0</v>
          </cell>
          <cell r="P1052" t="str">
            <v xml:space="preserve">   </v>
          </cell>
          <cell r="R1052" t="str">
            <v>1895</v>
          </cell>
        </row>
        <row r="1053">
          <cell r="A1053">
            <v>5157</v>
          </cell>
          <cell r="B1053" t="str">
            <v>F</v>
          </cell>
          <cell r="C1053" t="str">
            <v>2.12.5.3.1.12</v>
          </cell>
          <cell r="D1053" t="str">
            <v>Luva Pvc Roscavel P/ Eletroduto 4''</v>
          </cell>
          <cell r="E1053" t="str">
            <v>un</v>
          </cell>
          <cell r="F1053">
            <v>4</v>
          </cell>
          <cell r="G1053">
            <v>44.29</v>
          </cell>
          <cell r="H1053">
            <v>177.16</v>
          </cell>
          <cell r="I1053">
            <v>44.29</v>
          </cell>
          <cell r="J1053">
            <v>177.16</v>
          </cell>
          <cell r="K1053">
            <v>0</v>
          </cell>
          <cell r="L1053" t="str">
            <v xml:space="preserve">   </v>
          </cell>
          <cell r="M1053">
            <v>1</v>
          </cell>
          <cell r="N1053">
            <v>0</v>
          </cell>
          <cell r="O1053">
            <v>0</v>
          </cell>
          <cell r="P1053" t="str">
            <v xml:space="preserve">   </v>
          </cell>
          <cell r="R1053" t="str">
            <v>1895</v>
          </cell>
        </row>
        <row r="1054">
          <cell r="A1054">
            <v>1477</v>
          </cell>
          <cell r="B1054" t="str">
            <v>F</v>
          </cell>
          <cell r="C1054" t="str">
            <v>1.14.4.12</v>
          </cell>
          <cell r="D1054" t="str">
            <v>Luva C/Bolsas Fofo Jgs Dn 100 Inclusive Anel Borracha</v>
          </cell>
          <cell r="E1054" t="str">
            <v>pç</v>
          </cell>
          <cell r="F1054">
            <v>4</v>
          </cell>
          <cell r="G1054">
            <v>170.14</v>
          </cell>
          <cell r="H1054">
            <v>680.56</v>
          </cell>
          <cell r="I1054">
            <v>170.14</v>
          </cell>
          <cell r="J1054">
            <v>680.56</v>
          </cell>
          <cell r="K1054">
            <v>0</v>
          </cell>
          <cell r="L1054" t="str">
            <v xml:space="preserve">   </v>
          </cell>
          <cell r="M1054">
            <v>1</v>
          </cell>
          <cell r="N1054">
            <v>0</v>
          </cell>
          <cell r="O1054">
            <v>0</v>
          </cell>
          <cell r="P1054" t="str">
            <v xml:space="preserve">   </v>
          </cell>
          <cell r="R1054" t="str">
            <v>3942</v>
          </cell>
        </row>
        <row r="1055">
          <cell r="A1055">
            <v>1478</v>
          </cell>
          <cell r="B1055" t="str">
            <v>F</v>
          </cell>
          <cell r="C1055" t="str">
            <v>1.14.4.13</v>
          </cell>
          <cell r="D1055" t="str">
            <v>Luva C/Bolsas Fofo Jgs Dn 150 Inclusive Anel Borracha</v>
          </cell>
          <cell r="E1055" t="str">
            <v>pç</v>
          </cell>
          <cell r="F1055">
            <v>2</v>
          </cell>
          <cell r="G1055">
            <v>228.49</v>
          </cell>
          <cell r="H1055">
            <v>456.98</v>
          </cell>
          <cell r="I1055">
            <v>228.49</v>
          </cell>
          <cell r="J1055">
            <v>456.98</v>
          </cell>
          <cell r="K1055">
            <v>0</v>
          </cell>
          <cell r="L1055" t="str">
            <v xml:space="preserve">   </v>
          </cell>
          <cell r="M1055">
            <v>1</v>
          </cell>
          <cell r="N1055">
            <v>0</v>
          </cell>
          <cell r="O1055">
            <v>0</v>
          </cell>
          <cell r="P1055" t="str">
            <v xml:space="preserve">   </v>
          </cell>
          <cell r="R1055" t="str">
            <v>3943</v>
          </cell>
        </row>
        <row r="1056">
          <cell r="A1056">
            <v>1387</v>
          </cell>
          <cell r="B1056" t="str">
            <v>F</v>
          </cell>
          <cell r="C1056" t="str">
            <v>1.13.4.5</v>
          </cell>
          <cell r="D1056" t="str">
            <v>Luva C/Bolsas Fofo Jgs Dn 100 Inclusive Anel Borracha</v>
          </cell>
          <cell r="E1056" t="str">
            <v>pç</v>
          </cell>
          <cell r="F1056">
            <v>4</v>
          </cell>
          <cell r="G1056">
            <v>170.14</v>
          </cell>
          <cell r="H1056">
            <v>680.56</v>
          </cell>
          <cell r="I1056">
            <v>170.14</v>
          </cell>
          <cell r="J1056">
            <v>680.56</v>
          </cell>
          <cell r="K1056">
            <v>0</v>
          </cell>
          <cell r="L1056" t="str">
            <v xml:space="preserve">   </v>
          </cell>
          <cell r="M1056">
            <v>1</v>
          </cell>
          <cell r="N1056">
            <v>0</v>
          </cell>
          <cell r="O1056">
            <v>0</v>
          </cell>
          <cell r="P1056" t="str">
            <v xml:space="preserve">   </v>
          </cell>
          <cell r="R1056" t="str">
            <v>3942</v>
          </cell>
        </row>
        <row r="1057">
          <cell r="A1057">
            <v>1388</v>
          </cell>
          <cell r="B1057" t="str">
            <v>F</v>
          </cell>
          <cell r="C1057" t="str">
            <v>1.13.4.6</v>
          </cell>
          <cell r="D1057" t="str">
            <v>Luva C/Bolsas Fofo Jgs Dn 150 Inclusive Anel Borracha</v>
          </cell>
          <cell r="E1057" t="str">
            <v>pç</v>
          </cell>
          <cell r="F1057">
            <v>1</v>
          </cell>
          <cell r="G1057">
            <v>228.49</v>
          </cell>
          <cell r="H1057">
            <v>228.49</v>
          </cell>
          <cell r="I1057">
            <v>228.49</v>
          </cell>
          <cell r="J1057">
            <v>228.49</v>
          </cell>
          <cell r="K1057">
            <v>0</v>
          </cell>
          <cell r="L1057" t="str">
            <v xml:space="preserve">   </v>
          </cell>
          <cell r="M1057">
            <v>1</v>
          </cell>
          <cell r="N1057">
            <v>0</v>
          </cell>
          <cell r="O1057">
            <v>0</v>
          </cell>
          <cell r="P1057" t="str">
            <v xml:space="preserve">   </v>
          </cell>
          <cell r="R1057" t="str">
            <v>3943</v>
          </cell>
        </row>
        <row r="1058">
          <cell r="A1058">
            <v>1389</v>
          </cell>
          <cell r="B1058" t="str">
            <v>F</v>
          </cell>
          <cell r="C1058" t="str">
            <v>1.13.4.7</v>
          </cell>
          <cell r="D1058" t="str">
            <v>Luva C/Bolsas Fofo Jgs Dn 300 Inclusive Anel Borracha</v>
          </cell>
          <cell r="E1058" t="str">
            <v>pç</v>
          </cell>
          <cell r="F1058">
            <v>1</v>
          </cell>
          <cell r="G1058">
            <v>605.28</v>
          </cell>
          <cell r="H1058">
            <v>605.28</v>
          </cell>
          <cell r="I1058">
            <v>605.28</v>
          </cell>
          <cell r="J1058">
            <v>605.28</v>
          </cell>
          <cell r="K1058">
            <v>0</v>
          </cell>
          <cell r="L1058" t="str">
            <v xml:space="preserve">   </v>
          </cell>
          <cell r="M1058">
            <v>1</v>
          </cell>
          <cell r="N1058">
            <v>0</v>
          </cell>
          <cell r="O1058">
            <v>0</v>
          </cell>
          <cell r="P1058" t="str">
            <v xml:space="preserve">   </v>
          </cell>
          <cell r="R1058" t="str">
            <v>3946</v>
          </cell>
        </row>
        <row r="1059">
          <cell r="A1059">
            <v>4410</v>
          </cell>
          <cell r="B1059" t="str">
            <v>F</v>
          </cell>
          <cell r="C1059" t="str">
            <v>2.12.2.1.1.12</v>
          </cell>
          <cell r="D1059" t="str">
            <v>Luva Pvc Roscavel P/ Eletroduto 3''</v>
          </cell>
          <cell r="E1059" t="str">
            <v>un</v>
          </cell>
          <cell r="F1059">
            <v>2</v>
          </cell>
          <cell r="G1059">
            <v>22.8</v>
          </cell>
          <cell r="H1059">
            <v>45.6</v>
          </cell>
          <cell r="I1059">
            <v>22.8</v>
          </cell>
          <cell r="J1059">
            <v>45.6</v>
          </cell>
          <cell r="K1059">
            <v>0</v>
          </cell>
          <cell r="L1059" t="str">
            <v xml:space="preserve">   </v>
          </cell>
          <cell r="M1059">
            <v>1</v>
          </cell>
          <cell r="N1059">
            <v>0</v>
          </cell>
          <cell r="O1059">
            <v>0</v>
          </cell>
          <cell r="P1059" t="str">
            <v xml:space="preserve">   </v>
          </cell>
          <cell r="R1059" t="str">
            <v>1896</v>
          </cell>
        </row>
        <row r="1060">
          <cell r="A1060">
            <v>4444</v>
          </cell>
          <cell r="B1060" t="str">
            <v>F</v>
          </cell>
          <cell r="C1060" t="str">
            <v>2.12.2.2.1.7</v>
          </cell>
          <cell r="D1060" t="str">
            <v>Luva Pvc Roscavel P/ Eletroduto 3''</v>
          </cell>
          <cell r="E1060" t="str">
            <v>un</v>
          </cell>
          <cell r="F1060">
            <v>4</v>
          </cell>
          <cell r="G1060">
            <v>22.8</v>
          </cell>
          <cell r="H1060">
            <v>91.2</v>
          </cell>
          <cell r="I1060">
            <v>22.8</v>
          </cell>
          <cell r="J1060">
            <v>91.2</v>
          </cell>
          <cell r="K1060">
            <v>0</v>
          </cell>
          <cell r="L1060" t="str">
            <v xml:space="preserve">   </v>
          </cell>
          <cell r="M1060">
            <v>1</v>
          </cell>
          <cell r="N1060">
            <v>0</v>
          </cell>
          <cell r="O1060">
            <v>0</v>
          </cell>
          <cell r="P1060" t="str">
            <v xml:space="preserve">   </v>
          </cell>
          <cell r="R1060" t="str">
            <v>1896</v>
          </cell>
        </row>
        <row r="1061">
          <cell r="A1061">
            <v>4474</v>
          </cell>
          <cell r="B1061" t="str">
            <v>F</v>
          </cell>
          <cell r="C1061" t="str">
            <v>2.12.2.3.1.12</v>
          </cell>
          <cell r="D1061" t="str">
            <v>Luva Pvc Roscavel P/ Eletroduto 3''</v>
          </cell>
          <cell r="E1061" t="str">
            <v>un</v>
          </cell>
          <cell r="F1061">
            <v>4</v>
          </cell>
          <cell r="G1061">
            <v>22.8</v>
          </cell>
          <cell r="H1061">
            <v>91.2</v>
          </cell>
          <cell r="I1061">
            <v>22.8</v>
          </cell>
          <cell r="J1061">
            <v>91.2</v>
          </cell>
          <cell r="K1061">
            <v>0</v>
          </cell>
          <cell r="L1061" t="str">
            <v xml:space="preserve">   </v>
          </cell>
          <cell r="M1061">
            <v>1</v>
          </cell>
          <cell r="N1061">
            <v>0</v>
          </cell>
          <cell r="O1061">
            <v>0</v>
          </cell>
          <cell r="P1061" t="str">
            <v xml:space="preserve">   </v>
          </cell>
          <cell r="R1061" t="str">
            <v>1896</v>
          </cell>
        </row>
        <row r="1062">
          <cell r="A1062">
            <v>4500</v>
          </cell>
          <cell r="B1062" t="str">
            <v>F</v>
          </cell>
          <cell r="C1062" t="str">
            <v>2.12.2.4.1.12</v>
          </cell>
          <cell r="D1062" t="str">
            <v>Luva Pvc Roscavel P/ Eletroduto 3''</v>
          </cell>
          <cell r="E1062" t="str">
            <v>un</v>
          </cell>
          <cell r="F1062">
            <v>4</v>
          </cell>
          <cell r="G1062">
            <v>22.8</v>
          </cell>
          <cell r="H1062">
            <v>91.2</v>
          </cell>
          <cell r="I1062">
            <v>22.8</v>
          </cell>
          <cell r="J1062">
            <v>91.2</v>
          </cell>
          <cell r="K1062">
            <v>0</v>
          </cell>
          <cell r="L1062" t="str">
            <v xml:space="preserve">   </v>
          </cell>
          <cell r="M1062">
            <v>1</v>
          </cell>
          <cell r="N1062">
            <v>0</v>
          </cell>
          <cell r="O1062">
            <v>0</v>
          </cell>
          <cell r="P1062" t="str">
            <v xml:space="preserve">   </v>
          </cell>
          <cell r="R1062" t="str">
            <v>1896</v>
          </cell>
        </row>
        <row r="1063">
          <cell r="A1063">
            <v>4700</v>
          </cell>
          <cell r="B1063" t="str">
            <v>F</v>
          </cell>
          <cell r="C1063" t="str">
            <v>2.12.3.3.1.12</v>
          </cell>
          <cell r="D1063" t="str">
            <v>Luva Pvc Roscavel P/ Eletroduto 3''</v>
          </cell>
          <cell r="E1063" t="str">
            <v>un</v>
          </cell>
          <cell r="F1063">
            <v>4</v>
          </cell>
          <cell r="G1063">
            <v>22.8</v>
          </cell>
          <cell r="H1063">
            <v>91.2</v>
          </cell>
          <cell r="I1063">
            <v>22.8</v>
          </cell>
          <cell r="J1063">
            <v>91.2</v>
          </cell>
          <cell r="K1063">
            <v>0</v>
          </cell>
          <cell r="L1063" t="str">
            <v xml:space="preserve">   </v>
          </cell>
          <cell r="M1063">
            <v>1</v>
          </cell>
          <cell r="N1063">
            <v>0</v>
          </cell>
          <cell r="O1063">
            <v>0</v>
          </cell>
          <cell r="P1063" t="str">
            <v xml:space="preserve">   </v>
          </cell>
          <cell r="R1063" t="str">
            <v>1896</v>
          </cell>
        </row>
        <row r="1064">
          <cell r="A1064">
            <v>5183</v>
          </cell>
          <cell r="B1064" t="str">
            <v>F</v>
          </cell>
          <cell r="C1064" t="str">
            <v>2.12.5.4.1.12</v>
          </cell>
          <cell r="D1064" t="str">
            <v>Luva Pvc Roscavel P/ Eletroduto 3''</v>
          </cell>
          <cell r="E1064" t="str">
            <v>un</v>
          </cell>
          <cell r="F1064">
            <v>4</v>
          </cell>
          <cell r="G1064">
            <v>22.8</v>
          </cell>
          <cell r="H1064">
            <v>91.2</v>
          </cell>
          <cell r="I1064">
            <v>22.8</v>
          </cell>
          <cell r="J1064">
            <v>91.2</v>
          </cell>
          <cell r="K1064">
            <v>0</v>
          </cell>
          <cell r="L1064" t="str">
            <v xml:space="preserve">   </v>
          </cell>
          <cell r="M1064">
            <v>1</v>
          </cell>
          <cell r="N1064">
            <v>0</v>
          </cell>
          <cell r="O1064">
            <v>0</v>
          </cell>
          <cell r="P1064" t="str">
            <v xml:space="preserve">   </v>
          </cell>
          <cell r="R1064" t="str">
            <v>1896</v>
          </cell>
        </row>
        <row r="1065">
          <cell r="A1065">
            <v>1619</v>
          </cell>
          <cell r="B1065" t="str">
            <v>F</v>
          </cell>
          <cell r="C1065" t="str">
            <v>1.16.2.2.10</v>
          </cell>
          <cell r="D1065" t="str">
            <v>Luva Pvc Roscavel P/ Eletroduto 1"</v>
          </cell>
          <cell r="E1065" t="str">
            <v>un</v>
          </cell>
          <cell r="F1065">
            <v>10</v>
          </cell>
          <cell r="G1065">
            <v>2.02</v>
          </cell>
          <cell r="H1065">
            <v>20.2</v>
          </cell>
          <cell r="I1065">
            <v>2.02</v>
          </cell>
          <cell r="J1065">
            <v>20.2</v>
          </cell>
          <cell r="K1065">
            <v>0</v>
          </cell>
          <cell r="L1065" t="str">
            <v xml:space="preserve">   </v>
          </cell>
          <cell r="M1065">
            <v>1</v>
          </cell>
          <cell r="N1065">
            <v>0</v>
          </cell>
          <cell r="O1065">
            <v>0</v>
          </cell>
          <cell r="P1065" t="str">
            <v xml:space="preserve">   </v>
          </cell>
          <cell r="R1065" t="str">
            <v>1892</v>
          </cell>
        </row>
        <row r="1066">
          <cell r="A1066">
            <v>1616</v>
          </cell>
          <cell r="B1066" t="str">
            <v>F</v>
          </cell>
          <cell r="C1066" t="str">
            <v>1.16.2.2.7</v>
          </cell>
          <cell r="D1066" t="str">
            <v xml:space="preserve">Luva Pvc Roscavel P/ Eletroduto 3/4" </v>
          </cell>
          <cell r="E1066" t="str">
            <v>un</v>
          </cell>
          <cell r="F1066">
            <v>25</v>
          </cell>
          <cell r="G1066">
            <v>1.6</v>
          </cell>
          <cell r="H1066">
            <v>40</v>
          </cell>
          <cell r="I1066">
            <v>1.6</v>
          </cell>
          <cell r="J1066">
            <v>40</v>
          </cell>
          <cell r="K1066">
            <v>0</v>
          </cell>
          <cell r="L1066" t="str">
            <v xml:space="preserve">   </v>
          </cell>
          <cell r="M1066">
            <v>1</v>
          </cell>
          <cell r="N1066">
            <v>0</v>
          </cell>
          <cell r="O1066">
            <v>0</v>
          </cell>
          <cell r="P1066" t="str">
            <v xml:space="preserve">   </v>
          </cell>
          <cell r="R1066" t="str">
            <v>1891</v>
          </cell>
        </row>
        <row r="1067">
          <cell r="A1067">
            <v>4441</v>
          </cell>
          <cell r="B1067" t="str">
            <v>F</v>
          </cell>
          <cell r="C1067" t="str">
            <v>2.12.2.2.1.4</v>
          </cell>
          <cell r="D1067" t="str">
            <v xml:space="preserve">Luva Pvc Roscavel P/ Eletroduto 3/4" </v>
          </cell>
          <cell r="E1067" t="str">
            <v>un</v>
          </cell>
          <cell r="F1067">
            <v>30</v>
          </cell>
          <cell r="G1067">
            <v>1.6</v>
          </cell>
          <cell r="H1067">
            <v>48</v>
          </cell>
          <cell r="I1067">
            <v>1.6</v>
          </cell>
          <cell r="J1067">
            <v>48</v>
          </cell>
          <cell r="K1067">
            <v>0</v>
          </cell>
          <cell r="L1067" t="str">
            <v xml:space="preserve">   </v>
          </cell>
          <cell r="M1067">
            <v>1</v>
          </cell>
          <cell r="N1067">
            <v>0</v>
          </cell>
          <cell r="O1067">
            <v>0</v>
          </cell>
          <cell r="P1067" t="str">
            <v xml:space="preserve">   </v>
          </cell>
          <cell r="R1067" t="str">
            <v>1891</v>
          </cell>
        </row>
        <row r="1068">
          <cell r="A1068">
            <v>4497</v>
          </cell>
          <cell r="B1068" t="str">
            <v>F</v>
          </cell>
          <cell r="C1068" t="str">
            <v>2.12.2.4.1.9</v>
          </cell>
          <cell r="D1068" t="str">
            <v xml:space="preserve">Luva Pvc Roscavel P/ Eletroduto 3/4" </v>
          </cell>
          <cell r="E1068" t="str">
            <v>un</v>
          </cell>
          <cell r="F1068">
            <v>3</v>
          </cell>
          <cell r="G1068">
            <v>1.6</v>
          </cell>
          <cell r="H1068">
            <v>4.8</v>
          </cell>
          <cell r="I1068">
            <v>1.6</v>
          </cell>
          <cell r="J1068">
            <v>4.8</v>
          </cell>
          <cell r="K1068">
            <v>0</v>
          </cell>
          <cell r="L1068" t="str">
            <v xml:space="preserve">   </v>
          </cell>
          <cell r="M1068">
            <v>1</v>
          </cell>
          <cell r="N1068">
            <v>0</v>
          </cell>
          <cell r="O1068">
            <v>0</v>
          </cell>
          <cell r="P1068" t="str">
            <v xml:space="preserve">   </v>
          </cell>
          <cell r="R1068" t="str">
            <v>1891</v>
          </cell>
        </row>
        <row r="1069">
          <cell r="A1069">
            <v>4667</v>
          </cell>
          <cell r="B1069" t="str">
            <v>F</v>
          </cell>
          <cell r="C1069" t="str">
            <v>2.12.3.2.1.4</v>
          </cell>
          <cell r="D1069" t="str">
            <v xml:space="preserve">Luva Pvc Roscavel P/ Eletroduto 3/4" </v>
          </cell>
          <cell r="E1069" t="str">
            <v>un</v>
          </cell>
          <cell r="F1069">
            <v>30</v>
          </cell>
          <cell r="G1069">
            <v>1.6</v>
          </cell>
          <cell r="H1069">
            <v>48</v>
          </cell>
          <cell r="I1069">
            <v>1.6</v>
          </cell>
          <cell r="J1069">
            <v>48</v>
          </cell>
          <cell r="K1069">
            <v>0</v>
          </cell>
          <cell r="L1069" t="str">
            <v xml:space="preserve">   </v>
          </cell>
          <cell r="M1069">
            <v>1</v>
          </cell>
          <cell r="N1069">
            <v>0</v>
          </cell>
          <cell r="O1069">
            <v>0</v>
          </cell>
          <cell r="P1069" t="str">
            <v xml:space="preserve">   </v>
          </cell>
          <cell r="R1069" t="str">
            <v>1891</v>
          </cell>
        </row>
        <row r="1070">
          <cell r="A1070">
            <v>4723</v>
          </cell>
          <cell r="B1070" t="str">
            <v>F</v>
          </cell>
          <cell r="C1070" t="str">
            <v>2.12.3.4.1.9</v>
          </cell>
          <cell r="D1070" t="str">
            <v xml:space="preserve">Luva Pvc Roscavel P/ Eletroduto 3/4" </v>
          </cell>
          <cell r="E1070" t="str">
            <v>un</v>
          </cell>
          <cell r="F1070">
            <v>3</v>
          </cell>
          <cell r="G1070">
            <v>1.6</v>
          </cell>
          <cell r="H1070">
            <v>4.8</v>
          </cell>
          <cell r="I1070">
            <v>1.6</v>
          </cell>
          <cell r="J1070">
            <v>4.8</v>
          </cell>
          <cell r="K1070">
            <v>0</v>
          </cell>
          <cell r="L1070" t="str">
            <v xml:space="preserve">   </v>
          </cell>
          <cell r="M1070">
            <v>1</v>
          </cell>
          <cell r="N1070">
            <v>0</v>
          </cell>
          <cell r="O1070">
            <v>0</v>
          </cell>
          <cell r="P1070" t="str">
            <v xml:space="preserve">   </v>
          </cell>
          <cell r="R1070" t="str">
            <v>1891</v>
          </cell>
        </row>
        <row r="1071">
          <cell r="A1071">
            <v>4892</v>
          </cell>
          <cell r="B1071" t="str">
            <v>F</v>
          </cell>
          <cell r="C1071" t="str">
            <v>2.12.4.2.1.4</v>
          </cell>
          <cell r="D1071" t="str">
            <v xml:space="preserve">Luva Pvc Roscavel P/ Eletroduto 3/4" </v>
          </cell>
          <cell r="E1071" t="str">
            <v>un</v>
          </cell>
          <cell r="F1071">
            <v>30</v>
          </cell>
          <cell r="G1071">
            <v>1.6</v>
          </cell>
          <cell r="H1071">
            <v>48</v>
          </cell>
          <cell r="I1071">
            <v>1.6</v>
          </cell>
          <cell r="J1071">
            <v>48</v>
          </cell>
          <cell r="K1071">
            <v>0</v>
          </cell>
          <cell r="L1071" t="str">
            <v xml:space="preserve">   </v>
          </cell>
          <cell r="M1071">
            <v>1</v>
          </cell>
          <cell r="N1071">
            <v>0</v>
          </cell>
          <cell r="O1071">
            <v>0</v>
          </cell>
          <cell r="P1071" t="str">
            <v xml:space="preserve">   </v>
          </cell>
          <cell r="R1071" t="str">
            <v>1891</v>
          </cell>
        </row>
        <row r="1072">
          <cell r="A1072">
            <v>4947</v>
          </cell>
          <cell r="B1072" t="str">
            <v>F</v>
          </cell>
          <cell r="C1072" t="str">
            <v>2.12.4.4.1.9</v>
          </cell>
          <cell r="D1072" t="str">
            <v xml:space="preserve">Luva Pvc Roscavel P/ Eletroduto 3/4" </v>
          </cell>
          <cell r="E1072" t="str">
            <v>un</v>
          </cell>
          <cell r="F1072">
            <v>3</v>
          </cell>
          <cell r="G1072">
            <v>1.6</v>
          </cell>
          <cell r="H1072">
            <v>4.8</v>
          </cell>
          <cell r="I1072">
            <v>1.6</v>
          </cell>
          <cell r="J1072">
            <v>4.8</v>
          </cell>
          <cell r="K1072">
            <v>0</v>
          </cell>
          <cell r="L1072" t="str">
            <v xml:space="preserve">   </v>
          </cell>
          <cell r="M1072">
            <v>1</v>
          </cell>
          <cell r="N1072">
            <v>0</v>
          </cell>
          <cell r="O1072">
            <v>0</v>
          </cell>
          <cell r="P1072" t="str">
            <v xml:space="preserve">   </v>
          </cell>
          <cell r="R1072" t="str">
            <v>1891</v>
          </cell>
        </row>
        <row r="1073">
          <cell r="A1073">
            <v>5125</v>
          </cell>
          <cell r="B1073" t="str">
            <v>F</v>
          </cell>
          <cell r="C1073" t="str">
            <v>2.12.5.2.1.4</v>
          </cell>
          <cell r="D1073" t="str">
            <v xml:space="preserve">Luva Pvc Roscavel P/ Eletroduto 3/4" </v>
          </cell>
          <cell r="E1073" t="str">
            <v>un</v>
          </cell>
          <cell r="F1073">
            <v>30</v>
          </cell>
          <cell r="G1073">
            <v>1.6</v>
          </cell>
          <cell r="H1073">
            <v>48</v>
          </cell>
          <cell r="I1073">
            <v>1.6</v>
          </cell>
          <cell r="J1073">
            <v>48</v>
          </cell>
          <cell r="K1073">
            <v>0</v>
          </cell>
          <cell r="L1073" t="str">
            <v xml:space="preserve">   </v>
          </cell>
          <cell r="M1073">
            <v>1</v>
          </cell>
          <cell r="N1073">
            <v>0</v>
          </cell>
          <cell r="O1073">
            <v>0</v>
          </cell>
          <cell r="P1073" t="str">
            <v xml:space="preserve">   </v>
          </cell>
          <cell r="R1073" t="str">
            <v>1891</v>
          </cell>
        </row>
        <row r="1074">
          <cell r="A1074">
            <v>5180</v>
          </cell>
          <cell r="B1074" t="str">
            <v>F</v>
          </cell>
          <cell r="C1074" t="str">
            <v>2.12.5.4.1.9</v>
          </cell>
          <cell r="D1074" t="str">
            <v xml:space="preserve">Luva Pvc Roscavel P/ Eletroduto 3/4" </v>
          </cell>
          <cell r="E1074" t="str">
            <v>un</v>
          </cell>
          <cell r="F1074">
            <v>3</v>
          </cell>
          <cell r="G1074">
            <v>1.6</v>
          </cell>
          <cell r="H1074">
            <v>4.8</v>
          </cell>
          <cell r="I1074">
            <v>1.6</v>
          </cell>
          <cell r="J1074">
            <v>4.8</v>
          </cell>
          <cell r="K1074">
            <v>0</v>
          </cell>
          <cell r="L1074" t="str">
            <v xml:space="preserve">   </v>
          </cell>
          <cell r="M1074">
            <v>1</v>
          </cell>
          <cell r="N1074">
            <v>0</v>
          </cell>
          <cell r="O1074">
            <v>0</v>
          </cell>
          <cell r="P1074" t="str">
            <v xml:space="preserve">   </v>
          </cell>
          <cell r="R1074" t="str">
            <v>1891</v>
          </cell>
        </row>
        <row r="1075">
          <cell r="A1075">
            <v>5350</v>
          </cell>
          <cell r="B1075" t="str">
            <v>F</v>
          </cell>
          <cell r="C1075" t="str">
            <v>2.12.6.2.1.4</v>
          </cell>
          <cell r="D1075" t="str">
            <v xml:space="preserve">Luva Pvc Roscavel P/ Eletroduto 3/4" </v>
          </cell>
          <cell r="E1075" t="str">
            <v>un</v>
          </cell>
          <cell r="F1075">
            <v>30</v>
          </cell>
          <cell r="G1075">
            <v>1.6</v>
          </cell>
          <cell r="H1075">
            <v>48</v>
          </cell>
          <cell r="I1075">
            <v>1.6</v>
          </cell>
          <cell r="J1075">
            <v>48</v>
          </cell>
          <cell r="K1075">
            <v>0</v>
          </cell>
          <cell r="L1075" t="str">
            <v xml:space="preserve">   </v>
          </cell>
          <cell r="M1075">
            <v>1</v>
          </cell>
          <cell r="N1075">
            <v>0</v>
          </cell>
          <cell r="O1075">
            <v>0</v>
          </cell>
          <cell r="P1075" t="str">
            <v xml:space="preserve">   </v>
          </cell>
          <cell r="R1075" t="str">
            <v>1891</v>
          </cell>
        </row>
        <row r="1076">
          <cell r="A1076">
            <v>5405</v>
          </cell>
          <cell r="B1076" t="str">
            <v>F</v>
          </cell>
          <cell r="C1076" t="str">
            <v>2.12.6.4.1.9</v>
          </cell>
          <cell r="D1076" t="str">
            <v xml:space="preserve">Luva Pvc Roscavel P/ Eletroduto 3/4" </v>
          </cell>
          <cell r="E1076" t="str">
            <v>un</v>
          </cell>
          <cell r="F1076">
            <v>3</v>
          </cell>
          <cell r="G1076">
            <v>1.6</v>
          </cell>
          <cell r="H1076">
            <v>4.8</v>
          </cell>
          <cell r="I1076">
            <v>1.6</v>
          </cell>
          <cell r="J1076">
            <v>4.8</v>
          </cell>
          <cell r="K1076">
            <v>0</v>
          </cell>
          <cell r="L1076" t="str">
            <v xml:space="preserve">   </v>
          </cell>
          <cell r="M1076">
            <v>1</v>
          </cell>
          <cell r="N1076">
            <v>0</v>
          </cell>
          <cell r="O1076">
            <v>0</v>
          </cell>
          <cell r="P1076" t="str">
            <v xml:space="preserve">   </v>
          </cell>
          <cell r="R1076" t="str">
            <v>1891</v>
          </cell>
        </row>
        <row r="1077">
          <cell r="A1077">
            <v>5576</v>
          </cell>
          <cell r="B1077" t="str">
            <v>F</v>
          </cell>
          <cell r="C1077" t="str">
            <v>2.12.7.2.1.4</v>
          </cell>
          <cell r="D1077" t="str">
            <v xml:space="preserve">Luva Pvc Roscavel P/ Eletroduto 3/4" </v>
          </cell>
          <cell r="E1077" t="str">
            <v>un</v>
          </cell>
          <cell r="F1077">
            <v>30</v>
          </cell>
          <cell r="G1077">
            <v>1.6</v>
          </cell>
          <cell r="H1077">
            <v>48</v>
          </cell>
          <cell r="I1077">
            <v>1.6</v>
          </cell>
          <cell r="J1077">
            <v>48</v>
          </cell>
          <cell r="K1077">
            <v>0</v>
          </cell>
          <cell r="L1077" t="str">
            <v xml:space="preserve">   </v>
          </cell>
          <cell r="M1077">
            <v>1</v>
          </cell>
          <cell r="N1077">
            <v>0</v>
          </cell>
          <cell r="O1077">
            <v>0</v>
          </cell>
          <cell r="P1077" t="str">
            <v xml:space="preserve">   </v>
          </cell>
          <cell r="R1077" t="str">
            <v>1891</v>
          </cell>
        </row>
        <row r="1078">
          <cell r="A1078">
            <v>5631</v>
          </cell>
          <cell r="B1078" t="str">
            <v>F</v>
          </cell>
          <cell r="C1078" t="str">
            <v>2.12.7.4.1.9</v>
          </cell>
          <cell r="D1078" t="str">
            <v xml:space="preserve">Luva Pvc Roscavel P/ Eletroduto 3/4" </v>
          </cell>
          <cell r="E1078" t="str">
            <v>un</v>
          </cell>
          <cell r="F1078">
            <v>3</v>
          </cell>
          <cell r="G1078">
            <v>1.6</v>
          </cell>
          <cell r="H1078">
            <v>4.8</v>
          </cell>
          <cell r="I1078">
            <v>1.6</v>
          </cell>
          <cell r="J1078">
            <v>4.8</v>
          </cell>
          <cell r="K1078">
            <v>0</v>
          </cell>
          <cell r="L1078" t="str">
            <v xml:space="preserve">   </v>
          </cell>
          <cell r="M1078">
            <v>1</v>
          </cell>
          <cell r="N1078">
            <v>0</v>
          </cell>
          <cell r="O1078">
            <v>0</v>
          </cell>
          <cell r="P1078" t="str">
            <v xml:space="preserve">   </v>
          </cell>
          <cell r="R1078" t="str">
            <v>1891</v>
          </cell>
        </row>
        <row r="1079">
          <cell r="A1079">
            <v>1698</v>
          </cell>
          <cell r="B1079" t="str">
            <v>F</v>
          </cell>
          <cell r="C1079" t="str">
            <v>1.16.5.1.8</v>
          </cell>
          <cell r="D1079" t="str">
            <v>Mão francesa chata galvanizada 700mm</v>
          </cell>
          <cell r="E1079" t="str">
            <v>un</v>
          </cell>
          <cell r="F1079">
            <v>12</v>
          </cell>
          <cell r="G1079">
            <v>10.39</v>
          </cell>
          <cell r="H1079">
            <v>124.68</v>
          </cell>
          <cell r="I1079">
            <v>10.38</v>
          </cell>
          <cell r="J1079">
            <v>124.56</v>
          </cell>
          <cell r="K1079">
            <v>0.01</v>
          </cell>
          <cell r="L1079" t="str">
            <v xml:space="preserve">   </v>
          </cell>
          <cell r="M1079">
            <v>1.0009999999999999</v>
          </cell>
          <cell r="N1079">
            <v>1E-3</v>
          </cell>
          <cell r="O1079">
            <v>0</v>
          </cell>
          <cell r="P1079">
            <v>9.9999999999997903E-3</v>
          </cell>
          <cell r="R1079" t="str">
            <v>Comp385</v>
          </cell>
        </row>
        <row r="1080">
          <cell r="A1080">
            <v>4286</v>
          </cell>
          <cell r="B1080" t="str">
            <v>F</v>
          </cell>
          <cell r="C1080" t="str">
            <v>2.12.1.1.1.8</v>
          </cell>
          <cell r="D1080" t="str">
            <v>Mão francesa chata galvanizada 700mm</v>
          </cell>
          <cell r="E1080" t="str">
            <v>un</v>
          </cell>
          <cell r="F1080">
            <v>12</v>
          </cell>
          <cell r="G1080">
            <v>10.39</v>
          </cell>
          <cell r="H1080">
            <v>124.68</v>
          </cell>
          <cell r="I1080">
            <v>10.38</v>
          </cell>
          <cell r="J1080">
            <v>124.56</v>
          </cell>
          <cell r="K1080">
            <v>0.01</v>
          </cell>
          <cell r="L1080" t="str">
            <v xml:space="preserve">   </v>
          </cell>
          <cell r="M1080">
            <v>1.0009999999999999</v>
          </cell>
          <cell r="N1080">
            <v>1E-3</v>
          </cell>
          <cell r="O1080">
            <v>0</v>
          </cell>
          <cell r="P1080">
            <v>9.9999999999997903E-3</v>
          </cell>
          <cell r="R1080" t="str">
            <v>Comp385</v>
          </cell>
        </row>
        <row r="1081">
          <cell r="A1081">
            <v>5083</v>
          </cell>
          <cell r="B1081" t="str">
            <v>F</v>
          </cell>
          <cell r="C1081" t="str">
            <v>2.12.5.1.1.8</v>
          </cell>
          <cell r="D1081" t="str">
            <v>Mão francesa chata galvanizada 700mm</v>
          </cell>
          <cell r="E1081" t="str">
            <v>un</v>
          </cell>
          <cell r="F1081">
            <v>12</v>
          </cell>
          <cell r="G1081">
            <v>10.39</v>
          </cell>
          <cell r="H1081">
            <v>124.68</v>
          </cell>
          <cell r="I1081">
            <v>10.38</v>
          </cell>
          <cell r="J1081">
            <v>124.56</v>
          </cell>
          <cell r="K1081">
            <v>0.01</v>
          </cell>
          <cell r="L1081" t="str">
            <v xml:space="preserve">   </v>
          </cell>
          <cell r="M1081">
            <v>1.0009999999999999</v>
          </cell>
          <cell r="N1081">
            <v>1E-3</v>
          </cell>
          <cell r="O1081">
            <v>0</v>
          </cell>
          <cell r="P1081">
            <v>9.9999999999997903E-3</v>
          </cell>
          <cell r="R1081" t="str">
            <v>Comp385</v>
          </cell>
        </row>
        <row r="1082">
          <cell r="A1082">
            <v>682</v>
          </cell>
          <cell r="B1082" t="str">
            <v>F</v>
          </cell>
          <cell r="C1082" t="str">
            <v>1.8.3.4.1.13</v>
          </cell>
          <cell r="D1082" t="str">
            <v>Medidor de vazão tipo turbina, sistema de medição por contador mecânico/transmissor eletro - ótico p/ PLC DN 200mm FºFº</v>
          </cell>
          <cell r="E1082" t="str">
            <v>pç</v>
          </cell>
          <cell r="F1082">
            <v>1</v>
          </cell>
          <cell r="G1082">
            <v>18200</v>
          </cell>
          <cell r="H1082">
            <v>18200</v>
          </cell>
          <cell r="I1082">
            <v>18200</v>
          </cell>
          <cell r="J1082">
            <v>18200</v>
          </cell>
          <cell r="K1082">
            <v>0</v>
          </cell>
          <cell r="L1082" t="str">
            <v xml:space="preserve">   </v>
          </cell>
          <cell r="M1082">
            <v>1</v>
          </cell>
          <cell r="N1082">
            <v>0</v>
          </cell>
          <cell r="O1082">
            <v>0</v>
          </cell>
          <cell r="P1082" t="str">
            <v xml:space="preserve">   </v>
          </cell>
          <cell r="R1082" t="str">
            <v>Comp386</v>
          </cell>
        </row>
        <row r="1083">
          <cell r="A1083">
            <v>821</v>
          </cell>
          <cell r="B1083" t="str">
            <v>F</v>
          </cell>
          <cell r="C1083" t="str">
            <v>1.8.4.4.1.14</v>
          </cell>
          <cell r="D1083" t="str">
            <v>Medidor de vazão tipo turbina, sistema de medição por contador mecânico/transmissor eletro - ótico p/ PLC DN 200mm FºFº</v>
          </cell>
          <cell r="E1083" t="str">
            <v>pç</v>
          </cell>
          <cell r="F1083">
            <v>1</v>
          </cell>
          <cell r="G1083">
            <v>18200</v>
          </cell>
          <cell r="H1083">
            <v>18200</v>
          </cell>
          <cell r="I1083">
            <v>18200</v>
          </cell>
          <cell r="J1083">
            <v>18200</v>
          </cell>
          <cell r="K1083">
            <v>0</v>
          </cell>
          <cell r="L1083" t="str">
            <v xml:space="preserve">   </v>
          </cell>
          <cell r="M1083">
            <v>1</v>
          </cell>
          <cell r="N1083">
            <v>0</v>
          </cell>
          <cell r="O1083">
            <v>0</v>
          </cell>
          <cell r="P1083" t="str">
            <v xml:space="preserve">   </v>
          </cell>
          <cell r="R1083" t="str">
            <v>Comp386</v>
          </cell>
        </row>
        <row r="1084">
          <cell r="A1084">
            <v>512</v>
          </cell>
          <cell r="B1084" t="str">
            <v>F</v>
          </cell>
          <cell r="C1084" t="str">
            <v>1.8.2.4.1.25</v>
          </cell>
          <cell r="D1084" t="str">
            <v>Medidor de vazão tipo turbina, sistema de medição por contador mecânico/transmissor eletro - ótico p/ PLC DN 250mm FºFº</v>
          </cell>
          <cell r="E1084" t="str">
            <v>pç</v>
          </cell>
          <cell r="F1084">
            <v>1</v>
          </cell>
          <cell r="G1084">
            <v>24800</v>
          </cell>
          <cell r="H1084">
            <v>24800</v>
          </cell>
          <cell r="I1084">
            <v>24800</v>
          </cell>
          <cell r="J1084">
            <v>24800</v>
          </cell>
          <cell r="K1084">
            <v>0</v>
          </cell>
          <cell r="L1084" t="str">
            <v xml:space="preserve">   </v>
          </cell>
          <cell r="M1084">
            <v>1</v>
          </cell>
          <cell r="N1084">
            <v>0</v>
          </cell>
          <cell r="O1084">
            <v>0</v>
          </cell>
          <cell r="P1084" t="str">
            <v xml:space="preserve">   </v>
          </cell>
          <cell r="R1084" t="str">
            <v>Comp387</v>
          </cell>
        </row>
        <row r="1085">
          <cell r="A1085">
            <v>1673</v>
          </cell>
          <cell r="B1085" t="str">
            <v>F</v>
          </cell>
          <cell r="C1085" t="str">
            <v>1.16.3.21</v>
          </cell>
          <cell r="D1085" t="str">
            <v>Minidisjuntor monopolar - Padrão VDE - 500V - 10A - 10kA</v>
          </cell>
          <cell r="E1085" t="str">
            <v>un</v>
          </cell>
          <cell r="F1085">
            <v>3</v>
          </cell>
          <cell r="G1085">
            <v>18.2</v>
          </cell>
          <cell r="H1085">
            <v>54.6</v>
          </cell>
          <cell r="I1085">
            <v>18.2</v>
          </cell>
          <cell r="J1085">
            <v>54.6</v>
          </cell>
          <cell r="K1085">
            <v>0</v>
          </cell>
          <cell r="L1085" t="str">
            <v xml:space="preserve">   </v>
          </cell>
          <cell r="M1085">
            <v>1</v>
          </cell>
          <cell r="N1085">
            <v>0</v>
          </cell>
          <cell r="O1085">
            <v>0</v>
          </cell>
          <cell r="P1085" t="str">
            <v xml:space="preserve">   </v>
          </cell>
          <cell r="R1085" t="str">
            <v>Comp389</v>
          </cell>
        </row>
        <row r="1086">
          <cell r="A1086">
            <v>1638</v>
          </cell>
          <cell r="B1086" t="str">
            <v>F</v>
          </cell>
          <cell r="C1086" t="str">
            <v>1.16.2.2.29</v>
          </cell>
          <cell r="D1086" t="str">
            <v>Minidisjuntor monopolar - Padrão VDE - 500V - 10A - 5kA</v>
          </cell>
          <cell r="E1086" t="str">
            <v>un</v>
          </cell>
          <cell r="F1086">
            <v>10</v>
          </cell>
          <cell r="G1086">
            <v>13.48</v>
          </cell>
          <cell r="H1086">
            <v>134.80000000000001</v>
          </cell>
          <cell r="I1086">
            <v>13.48</v>
          </cell>
          <cell r="J1086">
            <v>134.80000000000001</v>
          </cell>
          <cell r="K1086">
            <v>0</v>
          </cell>
          <cell r="L1086" t="str">
            <v xml:space="preserve">   </v>
          </cell>
          <cell r="M1086">
            <v>1</v>
          </cell>
          <cell r="N1086">
            <v>0</v>
          </cell>
          <cell r="O1086">
            <v>0</v>
          </cell>
          <cell r="P1086" t="str">
            <v xml:space="preserve">   </v>
          </cell>
          <cell r="R1086" t="str">
            <v>Comp388</v>
          </cell>
        </row>
        <row r="1087">
          <cell r="A1087">
            <v>1674</v>
          </cell>
          <cell r="B1087" t="str">
            <v>F</v>
          </cell>
          <cell r="C1087" t="str">
            <v>1.16.3.22</v>
          </cell>
          <cell r="D1087" t="str">
            <v>Minidisjuntor tripolar - Padrão VDE - 500V - 16A - 10kA</v>
          </cell>
          <cell r="E1087" t="str">
            <v>un</v>
          </cell>
          <cell r="F1087">
            <v>1</v>
          </cell>
          <cell r="G1087">
            <v>72.14</v>
          </cell>
          <cell r="H1087">
            <v>72.14</v>
          </cell>
          <cell r="I1087">
            <v>72.14</v>
          </cell>
          <cell r="J1087">
            <v>72.14</v>
          </cell>
          <cell r="K1087">
            <v>0</v>
          </cell>
          <cell r="L1087" t="str">
            <v xml:space="preserve">   </v>
          </cell>
          <cell r="M1087">
            <v>1</v>
          </cell>
          <cell r="N1087">
            <v>0</v>
          </cell>
          <cell r="O1087">
            <v>0</v>
          </cell>
          <cell r="P1087" t="str">
            <v xml:space="preserve">   </v>
          </cell>
          <cell r="R1087" t="str">
            <v>Comp390</v>
          </cell>
        </row>
        <row r="1088">
          <cell r="A1088">
            <v>1639</v>
          </cell>
          <cell r="B1088" t="str">
            <v>F</v>
          </cell>
          <cell r="C1088" t="str">
            <v>1.16.2.2.30</v>
          </cell>
          <cell r="D1088" t="str">
            <v>Minidisjuntor tripolar - Padrão VDE - 500V - 20A - 10kA</v>
          </cell>
          <cell r="E1088" t="str">
            <v>un</v>
          </cell>
          <cell r="F1088">
            <v>1</v>
          </cell>
          <cell r="G1088">
            <v>97.4</v>
          </cell>
          <cell r="H1088">
            <v>97.4</v>
          </cell>
          <cell r="I1088">
            <v>97.4</v>
          </cell>
          <cell r="J1088">
            <v>97.4</v>
          </cell>
          <cell r="K1088">
            <v>0</v>
          </cell>
          <cell r="L1088" t="str">
            <v xml:space="preserve">   </v>
          </cell>
          <cell r="M1088">
            <v>1</v>
          </cell>
          <cell r="N1088">
            <v>0</v>
          </cell>
          <cell r="O1088">
            <v>0</v>
          </cell>
          <cell r="P1088" t="str">
            <v xml:space="preserve">   </v>
          </cell>
          <cell r="R1088" t="str">
            <v>Comp391</v>
          </cell>
        </row>
        <row r="1089">
          <cell r="A1089">
            <v>1112</v>
          </cell>
          <cell r="B1089" t="str">
            <v>F</v>
          </cell>
          <cell r="C1089" t="str">
            <v>1.9.3.2.3</v>
          </cell>
          <cell r="D1089" t="str">
            <v>Modulo 16 entradas digitais plc</v>
          </cell>
          <cell r="E1089" t="str">
            <v>un</v>
          </cell>
          <cell r="F1089">
            <v>1</v>
          </cell>
          <cell r="G1089">
            <v>3420</v>
          </cell>
          <cell r="H1089">
            <v>3420</v>
          </cell>
          <cell r="I1089">
            <v>3420</v>
          </cell>
          <cell r="J1089">
            <v>3420</v>
          </cell>
          <cell r="K1089">
            <v>0</v>
          </cell>
          <cell r="L1089" t="str">
            <v xml:space="preserve">   </v>
          </cell>
          <cell r="M1089">
            <v>1</v>
          </cell>
          <cell r="N1089">
            <v>0</v>
          </cell>
          <cell r="O1089">
            <v>0</v>
          </cell>
          <cell r="P1089" t="str">
            <v xml:space="preserve">   </v>
          </cell>
          <cell r="R1089" t="str">
            <v>Comp393</v>
          </cell>
        </row>
        <row r="1090">
          <cell r="A1090">
            <v>1245</v>
          </cell>
          <cell r="B1090" t="str">
            <v>F</v>
          </cell>
          <cell r="C1090" t="str">
            <v>1.11.4.3</v>
          </cell>
          <cell r="D1090" t="str">
            <v>Modulo 16 entradas digitais plc</v>
          </cell>
          <cell r="E1090" t="str">
            <v>un</v>
          </cell>
          <cell r="F1090">
            <v>1</v>
          </cell>
          <cell r="G1090">
            <v>3420</v>
          </cell>
          <cell r="H1090">
            <v>3420</v>
          </cell>
          <cell r="I1090">
            <v>3420</v>
          </cell>
          <cell r="J1090">
            <v>3420</v>
          </cell>
          <cell r="K1090">
            <v>0</v>
          </cell>
          <cell r="L1090" t="str">
            <v xml:space="preserve">   </v>
          </cell>
          <cell r="M1090">
            <v>1</v>
          </cell>
          <cell r="N1090">
            <v>0</v>
          </cell>
          <cell r="O1090">
            <v>0</v>
          </cell>
          <cell r="P1090" t="str">
            <v xml:space="preserve">   </v>
          </cell>
          <cell r="R1090" t="str">
            <v>Comp393</v>
          </cell>
        </row>
        <row r="1091">
          <cell r="A1091">
            <v>1321</v>
          </cell>
          <cell r="B1091" t="str">
            <v>F</v>
          </cell>
          <cell r="C1091" t="str">
            <v>1.12.4.3</v>
          </cell>
          <cell r="D1091" t="str">
            <v>Modulo 16 entradas digitais plc</v>
          </cell>
          <cell r="E1091" t="str">
            <v>un</v>
          </cell>
          <cell r="F1091">
            <v>1</v>
          </cell>
          <cell r="G1091">
            <v>3420</v>
          </cell>
          <cell r="H1091">
            <v>3420</v>
          </cell>
          <cell r="I1091">
            <v>3420</v>
          </cell>
          <cell r="J1091">
            <v>3420</v>
          </cell>
          <cell r="K1091">
            <v>0</v>
          </cell>
          <cell r="L1091" t="str">
            <v xml:space="preserve">   </v>
          </cell>
          <cell r="M1091">
            <v>1</v>
          </cell>
          <cell r="N1091">
            <v>0</v>
          </cell>
          <cell r="O1091">
            <v>0</v>
          </cell>
          <cell r="P1091" t="str">
            <v xml:space="preserve">   </v>
          </cell>
          <cell r="R1091" t="str">
            <v>Comp393</v>
          </cell>
        </row>
        <row r="1092">
          <cell r="A1092">
            <v>1115</v>
          </cell>
          <cell r="B1092" t="str">
            <v>F</v>
          </cell>
          <cell r="C1092" t="str">
            <v>1.9.3.2.6</v>
          </cell>
          <cell r="D1092" t="str">
            <v>Modulo 4 saídas analógicas 4~20 ma</v>
          </cell>
          <cell r="E1092" t="str">
            <v>un</v>
          </cell>
          <cell r="F1092">
            <v>1</v>
          </cell>
          <cell r="G1092">
            <v>6530</v>
          </cell>
          <cell r="H1092">
            <v>6530</v>
          </cell>
          <cell r="I1092">
            <v>6530</v>
          </cell>
          <cell r="J1092">
            <v>6530</v>
          </cell>
          <cell r="K1092">
            <v>0</v>
          </cell>
          <cell r="L1092" t="str">
            <v xml:space="preserve">   </v>
          </cell>
          <cell r="M1092">
            <v>1</v>
          </cell>
          <cell r="N1092">
            <v>0</v>
          </cell>
          <cell r="O1092">
            <v>0</v>
          </cell>
          <cell r="P1092" t="str">
            <v xml:space="preserve">   </v>
          </cell>
          <cell r="R1092" t="str">
            <v>Comp394</v>
          </cell>
        </row>
        <row r="1093">
          <cell r="A1093">
            <v>1248</v>
          </cell>
          <cell r="B1093" t="str">
            <v>F</v>
          </cell>
          <cell r="C1093" t="str">
            <v>1.11.4.6</v>
          </cell>
          <cell r="D1093" t="str">
            <v>Modulo 4 saídas analógicas 4~20 ma</v>
          </cell>
          <cell r="E1093" t="str">
            <v>un</v>
          </cell>
          <cell r="F1093">
            <v>1</v>
          </cell>
          <cell r="G1093">
            <v>6530</v>
          </cell>
          <cell r="H1093">
            <v>6530</v>
          </cell>
          <cell r="I1093">
            <v>6530</v>
          </cell>
          <cell r="J1093">
            <v>6530</v>
          </cell>
          <cell r="K1093">
            <v>0</v>
          </cell>
          <cell r="L1093" t="str">
            <v xml:space="preserve">   </v>
          </cell>
          <cell r="M1093">
            <v>1</v>
          </cell>
          <cell r="N1093">
            <v>0</v>
          </cell>
          <cell r="O1093">
            <v>0</v>
          </cell>
          <cell r="P1093" t="str">
            <v xml:space="preserve">   </v>
          </cell>
          <cell r="R1093" t="str">
            <v>Comp394</v>
          </cell>
        </row>
        <row r="1094">
          <cell r="A1094">
            <v>1324</v>
          </cell>
          <cell r="B1094" t="str">
            <v>F</v>
          </cell>
          <cell r="C1094" t="str">
            <v>1.12.4.6</v>
          </cell>
          <cell r="D1094" t="str">
            <v>Modulo 4 saídas analógicas 4~20 ma</v>
          </cell>
          <cell r="E1094" t="str">
            <v>un</v>
          </cell>
          <cell r="F1094">
            <v>1</v>
          </cell>
          <cell r="G1094">
            <v>6530</v>
          </cell>
          <cell r="H1094">
            <v>6530</v>
          </cell>
          <cell r="I1094">
            <v>6530</v>
          </cell>
          <cell r="J1094">
            <v>6530</v>
          </cell>
          <cell r="K1094">
            <v>0</v>
          </cell>
          <cell r="L1094" t="str">
            <v xml:space="preserve">   </v>
          </cell>
          <cell r="M1094">
            <v>1</v>
          </cell>
          <cell r="N1094">
            <v>0</v>
          </cell>
          <cell r="O1094">
            <v>0</v>
          </cell>
          <cell r="P1094" t="str">
            <v xml:space="preserve">   </v>
          </cell>
          <cell r="R1094" t="str">
            <v>Comp394</v>
          </cell>
        </row>
        <row r="1095">
          <cell r="A1095">
            <v>1114</v>
          </cell>
          <cell r="B1095" t="str">
            <v>F</v>
          </cell>
          <cell r="C1095" t="str">
            <v>1.9.3.2.5</v>
          </cell>
          <cell r="D1095" t="str">
            <v>Modulo 8 entradas analógicas 4~20 ma</v>
          </cell>
          <cell r="E1095" t="str">
            <v>un</v>
          </cell>
          <cell r="F1095">
            <v>1</v>
          </cell>
          <cell r="G1095">
            <v>6430</v>
          </cell>
          <cell r="H1095">
            <v>6430</v>
          </cell>
          <cell r="I1095">
            <v>6430</v>
          </cell>
          <cell r="J1095">
            <v>6430</v>
          </cell>
          <cell r="K1095">
            <v>0</v>
          </cell>
          <cell r="L1095" t="str">
            <v xml:space="preserve">   </v>
          </cell>
          <cell r="M1095">
            <v>1</v>
          </cell>
          <cell r="N1095">
            <v>0</v>
          </cell>
          <cell r="O1095">
            <v>0</v>
          </cell>
          <cell r="P1095" t="str">
            <v xml:space="preserve">   </v>
          </cell>
          <cell r="R1095" t="str">
            <v>Comp392</v>
          </cell>
        </row>
        <row r="1096">
          <cell r="A1096">
            <v>1247</v>
          </cell>
          <cell r="B1096" t="str">
            <v>F</v>
          </cell>
          <cell r="C1096" t="str">
            <v>1.11.4.5</v>
          </cell>
          <cell r="D1096" t="str">
            <v>Modulo 8 entradas analógicas 4~20 ma</v>
          </cell>
          <cell r="E1096" t="str">
            <v>un</v>
          </cell>
          <cell r="F1096">
            <v>1</v>
          </cell>
          <cell r="G1096">
            <v>6430</v>
          </cell>
          <cell r="H1096">
            <v>6430</v>
          </cell>
          <cell r="I1096">
            <v>6430</v>
          </cell>
          <cell r="J1096">
            <v>6430</v>
          </cell>
          <cell r="K1096">
            <v>0</v>
          </cell>
          <cell r="L1096" t="str">
            <v xml:space="preserve">   </v>
          </cell>
          <cell r="M1096">
            <v>1</v>
          </cell>
          <cell r="N1096">
            <v>0</v>
          </cell>
          <cell r="O1096">
            <v>0</v>
          </cell>
          <cell r="P1096" t="str">
            <v xml:space="preserve">   </v>
          </cell>
          <cell r="R1096" t="str">
            <v>Comp392</v>
          </cell>
        </row>
        <row r="1097">
          <cell r="A1097">
            <v>1323</v>
          </cell>
          <cell r="B1097" t="str">
            <v>F</v>
          </cell>
          <cell r="C1097" t="str">
            <v>1.12.4.5</v>
          </cell>
          <cell r="D1097" t="str">
            <v>Modulo 8 entradas analógicas 4~20 ma</v>
          </cell>
          <cell r="E1097" t="str">
            <v>un</v>
          </cell>
          <cell r="F1097">
            <v>1</v>
          </cell>
          <cell r="G1097">
            <v>6430</v>
          </cell>
          <cell r="H1097">
            <v>6430</v>
          </cell>
          <cell r="I1097">
            <v>6430</v>
          </cell>
          <cell r="J1097">
            <v>6430</v>
          </cell>
          <cell r="K1097">
            <v>0</v>
          </cell>
          <cell r="L1097" t="str">
            <v xml:space="preserve">   </v>
          </cell>
          <cell r="M1097">
            <v>1</v>
          </cell>
          <cell r="N1097">
            <v>0</v>
          </cell>
          <cell r="O1097">
            <v>0</v>
          </cell>
          <cell r="P1097" t="str">
            <v xml:space="preserve">   </v>
          </cell>
          <cell r="R1097" t="str">
            <v>Comp392</v>
          </cell>
        </row>
        <row r="1098">
          <cell r="A1098">
            <v>1113</v>
          </cell>
          <cell r="B1098" t="str">
            <v>F</v>
          </cell>
          <cell r="C1098" t="str">
            <v>1.9.3.2.4</v>
          </cell>
          <cell r="D1098" t="str">
            <v>Modulo 8 saídas plc lc-700 smar m-120</v>
          </cell>
          <cell r="E1098" t="str">
            <v>un</v>
          </cell>
          <cell r="F1098">
            <v>1</v>
          </cell>
          <cell r="G1098">
            <v>3174.86</v>
          </cell>
          <cell r="H1098">
            <v>3174.86</v>
          </cell>
          <cell r="I1098">
            <v>3174.86</v>
          </cell>
          <cell r="J1098">
            <v>3174.86</v>
          </cell>
          <cell r="K1098">
            <v>0</v>
          </cell>
          <cell r="L1098" t="str">
            <v xml:space="preserve">   </v>
          </cell>
          <cell r="M1098">
            <v>1</v>
          </cell>
          <cell r="N1098">
            <v>0</v>
          </cell>
          <cell r="O1098">
            <v>0</v>
          </cell>
          <cell r="P1098" t="str">
            <v xml:space="preserve">   </v>
          </cell>
          <cell r="R1098" t="str">
            <v>Comp395</v>
          </cell>
        </row>
        <row r="1099">
          <cell r="A1099">
            <v>1246</v>
          </cell>
          <cell r="B1099" t="str">
            <v>F</v>
          </cell>
          <cell r="C1099" t="str">
            <v>1.11.4.4</v>
          </cell>
          <cell r="D1099" t="str">
            <v>Modulo 8 saídas plc lc-700 smar m-120</v>
          </cell>
          <cell r="E1099" t="str">
            <v>un</v>
          </cell>
          <cell r="F1099">
            <v>1</v>
          </cell>
          <cell r="G1099">
            <v>3174.86</v>
          </cell>
          <cell r="H1099">
            <v>3174.86</v>
          </cell>
          <cell r="I1099">
            <v>3174.86</v>
          </cell>
          <cell r="J1099">
            <v>3174.86</v>
          </cell>
          <cell r="K1099">
            <v>0</v>
          </cell>
          <cell r="L1099" t="str">
            <v xml:space="preserve">   </v>
          </cell>
          <cell r="M1099">
            <v>1</v>
          </cell>
          <cell r="N1099">
            <v>0</v>
          </cell>
          <cell r="O1099">
            <v>0</v>
          </cell>
          <cell r="P1099" t="str">
            <v xml:space="preserve">   </v>
          </cell>
          <cell r="R1099" t="str">
            <v>Comp395</v>
          </cell>
        </row>
        <row r="1100">
          <cell r="A1100">
            <v>1322</v>
          </cell>
          <cell r="B1100" t="str">
            <v>F</v>
          </cell>
          <cell r="C1100" t="str">
            <v>1.12.4.4</v>
          </cell>
          <cell r="D1100" t="str">
            <v>Modulo 8 saídas plc lc-700 smar m-120</v>
          </cell>
          <cell r="E1100" t="str">
            <v>un</v>
          </cell>
          <cell r="F1100">
            <v>1</v>
          </cell>
          <cell r="G1100">
            <v>3174.86</v>
          </cell>
          <cell r="H1100">
            <v>3174.86</v>
          </cell>
          <cell r="I1100">
            <v>3174.86</v>
          </cell>
          <cell r="J1100">
            <v>3174.86</v>
          </cell>
          <cell r="K1100">
            <v>0</v>
          </cell>
          <cell r="L1100" t="str">
            <v xml:space="preserve">   </v>
          </cell>
          <cell r="M1100">
            <v>1</v>
          </cell>
          <cell r="N1100">
            <v>0</v>
          </cell>
          <cell r="O1100">
            <v>0</v>
          </cell>
          <cell r="P1100" t="str">
            <v xml:space="preserve">   </v>
          </cell>
          <cell r="R1100" t="str">
            <v>Comp395</v>
          </cell>
        </row>
        <row r="1101">
          <cell r="A1101">
            <v>1110</v>
          </cell>
          <cell r="B1101" t="str">
            <v>F</v>
          </cell>
          <cell r="C1101" t="str">
            <v>1.9.3.2.1</v>
          </cell>
          <cell r="D1101" t="str">
            <v>Modulo cpu plc</v>
          </cell>
          <cell r="E1101" t="str">
            <v>un</v>
          </cell>
          <cell r="F1101">
            <v>1</v>
          </cell>
          <cell r="G1101">
            <v>27537</v>
          </cell>
          <cell r="H1101">
            <v>27537</v>
          </cell>
          <cell r="I1101">
            <v>27537</v>
          </cell>
          <cell r="J1101">
            <v>27537</v>
          </cell>
          <cell r="K1101">
            <v>0</v>
          </cell>
          <cell r="L1101" t="str">
            <v xml:space="preserve">   </v>
          </cell>
          <cell r="M1101">
            <v>1</v>
          </cell>
          <cell r="N1101">
            <v>0</v>
          </cell>
          <cell r="O1101">
            <v>0</v>
          </cell>
          <cell r="P1101" t="str">
            <v xml:space="preserve">   </v>
          </cell>
          <cell r="R1101" t="str">
            <v>Comp396</v>
          </cell>
        </row>
        <row r="1102">
          <cell r="A1102">
            <v>1243</v>
          </cell>
          <cell r="B1102" t="str">
            <v>F</v>
          </cell>
          <cell r="C1102" t="str">
            <v>1.11.4.1</v>
          </cell>
          <cell r="D1102" t="str">
            <v>Modulo cpu plc</v>
          </cell>
          <cell r="E1102" t="str">
            <v>un</v>
          </cell>
          <cell r="F1102">
            <v>1</v>
          </cell>
          <cell r="G1102">
            <v>27537</v>
          </cell>
          <cell r="H1102">
            <v>27537</v>
          </cell>
          <cell r="I1102">
            <v>27537</v>
          </cell>
          <cell r="J1102">
            <v>27537</v>
          </cell>
          <cell r="K1102">
            <v>0</v>
          </cell>
          <cell r="L1102" t="str">
            <v xml:space="preserve">   </v>
          </cell>
          <cell r="M1102">
            <v>1</v>
          </cell>
          <cell r="N1102">
            <v>0</v>
          </cell>
          <cell r="O1102">
            <v>0</v>
          </cell>
          <cell r="P1102" t="str">
            <v xml:space="preserve">   </v>
          </cell>
          <cell r="R1102" t="str">
            <v>Comp396</v>
          </cell>
        </row>
        <row r="1103">
          <cell r="A1103">
            <v>1319</v>
          </cell>
          <cell r="B1103" t="str">
            <v>F</v>
          </cell>
          <cell r="C1103" t="str">
            <v>1.12.4.1</v>
          </cell>
          <cell r="D1103" t="str">
            <v>Modulo cpu plc</v>
          </cell>
          <cell r="E1103" t="str">
            <v>un</v>
          </cell>
          <cell r="F1103">
            <v>1</v>
          </cell>
          <cell r="G1103">
            <v>27537</v>
          </cell>
          <cell r="H1103">
            <v>27537</v>
          </cell>
          <cell r="I1103">
            <v>27537</v>
          </cell>
          <cell r="J1103">
            <v>27537</v>
          </cell>
          <cell r="K1103">
            <v>0</v>
          </cell>
          <cell r="L1103" t="str">
            <v xml:space="preserve">   </v>
          </cell>
          <cell r="M1103">
            <v>1</v>
          </cell>
          <cell r="N1103">
            <v>0</v>
          </cell>
          <cell r="O1103">
            <v>0</v>
          </cell>
          <cell r="P1103" t="str">
            <v xml:space="preserve">   </v>
          </cell>
          <cell r="R1103" t="str">
            <v>Comp396</v>
          </cell>
        </row>
        <row r="1104">
          <cell r="A1104">
            <v>1111</v>
          </cell>
          <cell r="B1104" t="str">
            <v>F</v>
          </cell>
          <cell r="C1104" t="str">
            <v>1.9.3.2.2</v>
          </cell>
          <cell r="D1104" t="str">
            <v>Modulo fonte plc</v>
          </cell>
          <cell r="E1104" t="str">
            <v>un</v>
          </cell>
          <cell r="F1104">
            <v>1</v>
          </cell>
          <cell r="G1104">
            <v>1800.01</v>
          </cell>
          <cell r="H1104">
            <v>1800.01</v>
          </cell>
          <cell r="I1104">
            <v>1800</v>
          </cell>
          <cell r="J1104">
            <v>1800</v>
          </cell>
          <cell r="K1104">
            <v>0.01</v>
          </cell>
          <cell r="L1104" t="str">
            <v xml:space="preserve">   </v>
          </cell>
          <cell r="M1104">
            <v>1</v>
          </cell>
          <cell r="N1104">
            <v>0</v>
          </cell>
          <cell r="O1104">
            <v>0</v>
          </cell>
          <cell r="P1104">
            <v>9.9999999999909103E-3</v>
          </cell>
          <cell r="R1104" t="str">
            <v>Comp397</v>
          </cell>
        </row>
        <row r="1105">
          <cell r="A1105">
            <v>1244</v>
          </cell>
          <cell r="B1105" t="str">
            <v>F</v>
          </cell>
          <cell r="C1105" t="str">
            <v>1.11.4.2</v>
          </cell>
          <cell r="D1105" t="str">
            <v>Modulo fonte plc</v>
          </cell>
          <cell r="E1105" t="str">
            <v>un</v>
          </cell>
          <cell r="F1105">
            <v>1</v>
          </cell>
          <cell r="G1105">
            <v>1800.01</v>
          </cell>
          <cell r="H1105">
            <v>1800.01</v>
          </cell>
          <cell r="I1105">
            <v>1800</v>
          </cell>
          <cell r="J1105">
            <v>1800</v>
          </cell>
          <cell r="K1105">
            <v>0.01</v>
          </cell>
          <cell r="L1105" t="str">
            <v xml:space="preserve">   </v>
          </cell>
          <cell r="M1105">
            <v>1</v>
          </cell>
          <cell r="N1105">
            <v>0</v>
          </cell>
          <cell r="O1105">
            <v>0</v>
          </cell>
          <cell r="P1105">
            <v>9.9999999999909103E-3</v>
          </cell>
          <cell r="R1105" t="str">
            <v>Comp397</v>
          </cell>
        </row>
        <row r="1106">
          <cell r="A1106">
            <v>1320</v>
          </cell>
          <cell r="B1106" t="str">
            <v>F</v>
          </cell>
          <cell r="C1106" t="str">
            <v>1.12.4.2</v>
          </cell>
          <cell r="D1106" t="str">
            <v>Modulo fonte plc</v>
          </cell>
          <cell r="E1106" t="str">
            <v>un</v>
          </cell>
          <cell r="F1106">
            <v>1</v>
          </cell>
          <cell r="G1106">
            <v>1800.01</v>
          </cell>
          <cell r="H1106">
            <v>1800.01</v>
          </cell>
          <cell r="I1106">
            <v>1800</v>
          </cell>
          <cell r="J1106">
            <v>1800</v>
          </cell>
          <cell r="K1106">
            <v>0.01</v>
          </cell>
          <cell r="L1106" t="str">
            <v xml:space="preserve">   </v>
          </cell>
          <cell r="M1106">
            <v>1</v>
          </cell>
          <cell r="N1106">
            <v>0</v>
          </cell>
          <cell r="O1106">
            <v>0</v>
          </cell>
          <cell r="P1106">
            <v>9.9999999999909103E-3</v>
          </cell>
          <cell r="R1106" t="str">
            <v>Comp397</v>
          </cell>
        </row>
        <row r="1107">
          <cell r="A1107">
            <v>1118</v>
          </cell>
          <cell r="B1107" t="str">
            <v>F</v>
          </cell>
          <cell r="C1107" t="str">
            <v>1.9.3.2.9</v>
          </cell>
          <cell r="D1107" t="str">
            <v>No break microprocessado 1kva entrada 220vca saída 127vcc</v>
          </cell>
          <cell r="E1107" t="str">
            <v>un</v>
          </cell>
          <cell r="F1107">
            <v>1</v>
          </cell>
          <cell r="G1107">
            <v>3200</v>
          </cell>
          <cell r="H1107">
            <v>3200</v>
          </cell>
          <cell r="I1107">
            <v>3200</v>
          </cell>
          <cell r="J1107">
            <v>3200</v>
          </cell>
          <cell r="K1107">
            <v>0</v>
          </cell>
          <cell r="L1107" t="str">
            <v xml:space="preserve">   </v>
          </cell>
          <cell r="M1107">
            <v>1</v>
          </cell>
          <cell r="N1107">
            <v>0</v>
          </cell>
          <cell r="O1107">
            <v>0</v>
          </cell>
          <cell r="P1107" t="str">
            <v xml:space="preserve">   </v>
          </cell>
          <cell r="R1107" t="str">
            <v>Comp398</v>
          </cell>
        </row>
        <row r="1108">
          <cell r="A1108">
            <v>1122</v>
          </cell>
          <cell r="B1108" t="str">
            <v>F</v>
          </cell>
          <cell r="C1108" t="str">
            <v>1.9.3.3.2</v>
          </cell>
          <cell r="D1108" t="str">
            <v>No break microprocessado 1kva entrada 220vca saída 127vcc</v>
          </cell>
          <cell r="E1108" t="str">
            <v>UN</v>
          </cell>
          <cell r="F1108">
            <v>1</v>
          </cell>
          <cell r="G1108">
            <v>3200</v>
          </cell>
          <cell r="H1108">
            <v>3200</v>
          </cell>
          <cell r="I1108">
            <v>3200</v>
          </cell>
          <cell r="J1108">
            <v>3200</v>
          </cell>
          <cell r="K1108">
            <v>0</v>
          </cell>
          <cell r="L1108" t="str">
            <v xml:space="preserve">   </v>
          </cell>
          <cell r="M1108">
            <v>1</v>
          </cell>
          <cell r="N1108">
            <v>0</v>
          </cell>
          <cell r="O1108">
            <v>0</v>
          </cell>
          <cell r="P1108" t="str">
            <v xml:space="preserve">   </v>
          </cell>
          <cell r="R1108" t="str">
            <v>Comp398</v>
          </cell>
        </row>
        <row r="1109">
          <cell r="A1109">
            <v>1251</v>
          </cell>
          <cell r="B1109" t="str">
            <v>F</v>
          </cell>
          <cell r="C1109" t="str">
            <v>1.11.4.9</v>
          </cell>
          <cell r="D1109" t="str">
            <v>No break microprocessado 1kva entrada 220vca saída 127vcc</v>
          </cell>
          <cell r="E1109" t="str">
            <v>un</v>
          </cell>
          <cell r="F1109">
            <v>1</v>
          </cell>
          <cell r="G1109">
            <v>3200</v>
          </cell>
          <cell r="H1109">
            <v>3200</v>
          </cell>
          <cell r="I1109">
            <v>3200</v>
          </cell>
          <cell r="J1109">
            <v>3200</v>
          </cell>
          <cell r="K1109">
            <v>0</v>
          </cell>
          <cell r="L1109" t="str">
            <v xml:space="preserve">   </v>
          </cell>
          <cell r="M1109">
            <v>1</v>
          </cell>
          <cell r="N1109">
            <v>0</v>
          </cell>
          <cell r="O1109">
            <v>0</v>
          </cell>
          <cell r="P1109" t="str">
            <v xml:space="preserve">   </v>
          </cell>
          <cell r="R1109" t="str">
            <v>Comp398</v>
          </cell>
        </row>
        <row r="1110">
          <cell r="A1110">
            <v>1255</v>
          </cell>
          <cell r="B1110" t="str">
            <v>F</v>
          </cell>
          <cell r="C1110" t="str">
            <v>1.11.5.2</v>
          </cell>
          <cell r="D1110" t="str">
            <v>No break microprocessado 1kva entrada 220vca saída 127vcc</v>
          </cell>
          <cell r="E1110" t="str">
            <v>UN</v>
          </cell>
          <cell r="F1110">
            <v>1</v>
          </cell>
          <cell r="G1110">
            <v>3200</v>
          </cell>
          <cell r="H1110">
            <v>3200</v>
          </cell>
          <cell r="I1110">
            <v>3200</v>
          </cell>
          <cell r="J1110">
            <v>3200</v>
          </cell>
          <cell r="K1110">
            <v>0</v>
          </cell>
          <cell r="L1110" t="str">
            <v xml:space="preserve">   </v>
          </cell>
          <cell r="M1110">
            <v>1</v>
          </cell>
          <cell r="N1110">
            <v>0</v>
          </cell>
          <cell r="O1110">
            <v>0</v>
          </cell>
          <cell r="P1110" t="str">
            <v xml:space="preserve">   </v>
          </cell>
          <cell r="R1110" t="str">
            <v>Comp398</v>
          </cell>
        </row>
        <row r="1111">
          <cell r="A1111">
            <v>1327</v>
          </cell>
          <cell r="B1111" t="str">
            <v>F</v>
          </cell>
          <cell r="C1111" t="str">
            <v>1.12.4.9</v>
          </cell>
          <cell r="D1111" t="str">
            <v>No break microprocessado 1kva entrada 220vca saída 127vcc</v>
          </cell>
          <cell r="E1111" t="str">
            <v>un</v>
          </cell>
          <cell r="F1111">
            <v>1</v>
          </cell>
          <cell r="G1111">
            <v>3200</v>
          </cell>
          <cell r="H1111">
            <v>3200</v>
          </cell>
          <cell r="I1111">
            <v>3200</v>
          </cell>
          <cell r="J1111">
            <v>3200</v>
          </cell>
          <cell r="K1111">
            <v>0</v>
          </cell>
          <cell r="L1111" t="str">
            <v xml:space="preserve">   </v>
          </cell>
          <cell r="M1111">
            <v>1</v>
          </cell>
          <cell r="N1111">
            <v>0</v>
          </cell>
          <cell r="O1111">
            <v>0</v>
          </cell>
          <cell r="P1111" t="str">
            <v xml:space="preserve">   </v>
          </cell>
          <cell r="R1111" t="str">
            <v>Comp398</v>
          </cell>
        </row>
        <row r="1112">
          <cell r="A1112">
            <v>1331</v>
          </cell>
          <cell r="B1112" t="str">
            <v>F</v>
          </cell>
          <cell r="C1112" t="str">
            <v>1.12.5.2</v>
          </cell>
          <cell r="D1112" t="str">
            <v>No break microprocessado 1kva entrada 220vca saída 127vcc</v>
          </cell>
          <cell r="E1112" t="str">
            <v>UN</v>
          </cell>
          <cell r="F1112">
            <v>1</v>
          </cell>
          <cell r="G1112">
            <v>3200</v>
          </cell>
          <cell r="H1112">
            <v>3200</v>
          </cell>
          <cell r="I1112">
            <v>3200</v>
          </cell>
          <cell r="J1112">
            <v>3200</v>
          </cell>
          <cell r="K1112">
            <v>0</v>
          </cell>
          <cell r="L1112" t="str">
            <v xml:space="preserve">   </v>
          </cell>
          <cell r="M1112">
            <v>1</v>
          </cell>
          <cell r="N1112">
            <v>0</v>
          </cell>
          <cell r="O1112">
            <v>0</v>
          </cell>
          <cell r="P1112" t="str">
            <v xml:space="preserve">   </v>
          </cell>
          <cell r="R1112" t="str">
            <v>Comp398</v>
          </cell>
        </row>
        <row r="1113">
          <cell r="A1113">
            <v>1696</v>
          </cell>
          <cell r="B1113" t="str">
            <v>F</v>
          </cell>
          <cell r="C1113" t="str">
            <v>1.16.5.1.6</v>
          </cell>
          <cell r="D1113" t="str">
            <v xml:space="preserve">Porca Olhal Aco P/ Parafuso C/ Diam Nominal De 16Mm </v>
          </cell>
          <cell r="E1113" t="str">
            <v>un</v>
          </cell>
          <cell r="F1113">
            <v>9</v>
          </cell>
          <cell r="G1113">
            <v>8.26</v>
          </cell>
          <cell r="H1113">
            <v>74.34</v>
          </cell>
          <cell r="I1113">
            <v>8.26</v>
          </cell>
          <cell r="J1113">
            <v>74.34</v>
          </cell>
          <cell r="K1113">
            <v>0</v>
          </cell>
          <cell r="L1113" t="str">
            <v xml:space="preserve">   </v>
          </cell>
          <cell r="M1113">
            <v>1</v>
          </cell>
          <cell r="N1113">
            <v>0</v>
          </cell>
          <cell r="O1113">
            <v>0</v>
          </cell>
          <cell r="P1113" t="str">
            <v xml:space="preserve">   </v>
          </cell>
          <cell r="R1113" t="str">
            <v>0421</v>
          </cell>
        </row>
        <row r="1114">
          <cell r="A1114">
            <v>4284</v>
          </cell>
          <cell r="B1114" t="str">
            <v>F</v>
          </cell>
          <cell r="C1114" t="str">
            <v>2.12.1.1.1.6</v>
          </cell>
          <cell r="D1114" t="str">
            <v xml:space="preserve">Porca Olhal Aco P/ Parafuso C/ Diam Nominal De 16Mm </v>
          </cell>
          <cell r="E1114" t="str">
            <v>un</v>
          </cell>
          <cell r="F1114">
            <v>9</v>
          </cell>
          <cell r="G1114">
            <v>8.26</v>
          </cell>
          <cell r="H1114">
            <v>74.34</v>
          </cell>
          <cell r="I1114">
            <v>8.26</v>
          </cell>
          <cell r="J1114">
            <v>74.34</v>
          </cell>
          <cell r="K1114">
            <v>0</v>
          </cell>
          <cell r="L1114" t="str">
            <v xml:space="preserve">   </v>
          </cell>
          <cell r="M1114">
            <v>1</v>
          </cell>
          <cell r="N1114">
            <v>0</v>
          </cell>
          <cell r="O1114">
            <v>0</v>
          </cell>
          <cell r="P1114" t="str">
            <v xml:space="preserve">   </v>
          </cell>
          <cell r="R1114" t="str">
            <v>0421</v>
          </cell>
        </row>
        <row r="1115">
          <cell r="A1115">
            <v>5081</v>
          </cell>
          <cell r="B1115" t="str">
            <v>F</v>
          </cell>
          <cell r="C1115" t="str">
            <v>2.12.5.1.1.6</v>
          </cell>
          <cell r="D1115" t="str">
            <v xml:space="preserve">Porca Olhal Aco P/ Parafuso C/ Diam Nominal De 16Mm </v>
          </cell>
          <cell r="E1115" t="str">
            <v>un</v>
          </cell>
          <cell r="F1115">
            <v>9</v>
          </cell>
          <cell r="G1115">
            <v>8.26</v>
          </cell>
          <cell r="H1115">
            <v>74.34</v>
          </cell>
          <cell r="I1115">
            <v>8.26</v>
          </cell>
          <cell r="J1115">
            <v>74.34</v>
          </cell>
          <cell r="K1115">
            <v>0</v>
          </cell>
          <cell r="L1115" t="str">
            <v xml:space="preserve">   </v>
          </cell>
          <cell r="M1115">
            <v>1</v>
          </cell>
          <cell r="N1115">
            <v>0</v>
          </cell>
          <cell r="O1115">
            <v>0</v>
          </cell>
          <cell r="P1115" t="str">
            <v xml:space="preserve">   </v>
          </cell>
          <cell r="R1115" t="str">
            <v>0421</v>
          </cell>
        </row>
        <row r="1116">
          <cell r="A1116">
            <v>1601</v>
          </cell>
          <cell r="B1116" t="str">
            <v>F</v>
          </cell>
          <cell r="C1116" t="str">
            <v>1.16.2.1.1</v>
          </cell>
          <cell r="D1116" t="str">
            <v>Painel de automação com fonte,nobreak,disjuntores de proteção geral,chave micro switch para acionamento da lampada de 9W com suporte de montagem,tomada 2P+T em cx de sobrepor,bornes para 24Vcc e bornes para 220 e 127 , dois protetores de surto monofásicos</v>
          </cell>
          <cell r="E1116" t="str">
            <v>un</v>
          </cell>
          <cell r="F1116">
            <v>1</v>
          </cell>
          <cell r="G1116">
            <v>50000</v>
          </cell>
          <cell r="H1116">
            <v>50000</v>
          </cell>
          <cell r="I1116">
            <v>50000</v>
          </cell>
          <cell r="J1116">
            <v>50000</v>
          </cell>
          <cell r="K1116">
            <v>0</v>
          </cell>
          <cell r="L1116" t="str">
            <v xml:space="preserve">   </v>
          </cell>
          <cell r="M1116">
            <v>1</v>
          </cell>
          <cell r="N1116">
            <v>0</v>
          </cell>
          <cell r="O1116">
            <v>0</v>
          </cell>
          <cell r="P1116" t="str">
            <v xml:space="preserve">   </v>
          </cell>
          <cell r="R1116" t="str">
            <v>Comp399</v>
          </cell>
        </row>
        <row r="1117">
          <cell r="A1117">
            <v>4360</v>
          </cell>
          <cell r="B1117" t="str">
            <v>F</v>
          </cell>
          <cell r="C1117" t="str">
            <v>2.12.1.4.1.4</v>
          </cell>
          <cell r="D1117" t="str">
            <v>Painel de Automação composto por:</v>
          </cell>
          <cell r="E1117" t="str">
            <v>un</v>
          </cell>
          <cell r="F1117">
            <v>1</v>
          </cell>
          <cell r="G1117">
            <v>48000</v>
          </cell>
          <cell r="H1117">
            <v>48000</v>
          </cell>
          <cell r="I1117">
            <v>48000</v>
          </cell>
          <cell r="J1117">
            <v>48000</v>
          </cell>
          <cell r="K1117">
            <v>0</v>
          </cell>
          <cell r="L1117" t="str">
            <v xml:space="preserve">   </v>
          </cell>
          <cell r="M1117">
            <v>1</v>
          </cell>
          <cell r="N1117">
            <v>0</v>
          </cell>
          <cell r="O1117">
            <v>0</v>
          </cell>
          <cell r="P1117" t="str">
            <v xml:space="preserve">   </v>
          </cell>
          <cell r="R1117" t="str">
            <v>-</v>
          </cell>
        </row>
        <row r="1118">
          <cell r="A1118">
            <v>4585</v>
          </cell>
          <cell r="B1118" t="str">
            <v>F</v>
          </cell>
          <cell r="C1118" t="str">
            <v>2.12.2.4.1.28</v>
          </cell>
          <cell r="D1118" t="str">
            <v>Painel de Automação composto por:</v>
          </cell>
          <cell r="E1118" t="str">
            <v>un</v>
          </cell>
          <cell r="F1118">
            <v>1</v>
          </cell>
          <cell r="G1118">
            <v>35600.01</v>
          </cell>
          <cell r="H1118">
            <v>35600.01</v>
          </cell>
          <cell r="I1118">
            <v>35600</v>
          </cell>
          <cell r="J1118">
            <v>35600</v>
          </cell>
          <cell r="K1118">
            <v>0.01</v>
          </cell>
          <cell r="L1118" t="str">
            <v xml:space="preserve">   </v>
          </cell>
          <cell r="M1118">
            <v>1</v>
          </cell>
          <cell r="N1118">
            <v>0</v>
          </cell>
          <cell r="O1118">
            <v>0</v>
          </cell>
          <cell r="P1118">
            <v>1.0000000002037299E-2</v>
          </cell>
          <cell r="R1118" t="str">
            <v>-</v>
          </cell>
        </row>
        <row r="1119">
          <cell r="A1119">
            <v>4811</v>
          </cell>
          <cell r="B1119" t="str">
            <v>F</v>
          </cell>
          <cell r="C1119" t="str">
            <v>2.12.3.4.1.28</v>
          </cell>
          <cell r="D1119" t="str">
            <v>Painel de Automação composto por:</v>
          </cell>
          <cell r="E1119" t="str">
            <v>un</v>
          </cell>
          <cell r="F1119">
            <v>1</v>
          </cell>
          <cell r="G1119">
            <v>46440</v>
          </cell>
          <cell r="H1119">
            <v>46440</v>
          </cell>
          <cell r="I1119">
            <v>46440</v>
          </cell>
          <cell r="J1119">
            <v>46440</v>
          </cell>
          <cell r="K1119">
            <v>0</v>
          </cell>
          <cell r="L1119" t="str">
            <v xml:space="preserve">   </v>
          </cell>
          <cell r="M1119">
            <v>1</v>
          </cell>
          <cell r="N1119">
            <v>0</v>
          </cell>
          <cell r="O1119">
            <v>0</v>
          </cell>
          <cell r="P1119" t="str">
            <v xml:space="preserve">   </v>
          </cell>
          <cell r="R1119" t="str">
            <v>-</v>
          </cell>
        </row>
        <row r="1120">
          <cell r="A1120">
            <v>5036</v>
          </cell>
          <cell r="B1120" t="str">
            <v>F</v>
          </cell>
          <cell r="C1120" t="str">
            <v>2.12.4.4.1.28</v>
          </cell>
          <cell r="D1120" t="str">
            <v>Painel de Automação composto por:</v>
          </cell>
          <cell r="E1120" t="str">
            <v>un</v>
          </cell>
          <cell r="F1120">
            <v>1</v>
          </cell>
          <cell r="G1120">
            <v>32400</v>
          </cell>
          <cell r="H1120">
            <v>32400</v>
          </cell>
          <cell r="I1120">
            <v>32400</v>
          </cell>
          <cell r="J1120">
            <v>32400</v>
          </cell>
          <cell r="K1120">
            <v>0</v>
          </cell>
          <cell r="L1120" t="str">
            <v xml:space="preserve">   </v>
          </cell>
          <cell r="M1120">
            <v>1</v>
          </cell>
          <cell r="N1120">
            <v>0</v>
          </cell>
          <cell r="O1120">
            <v>0</v>
          </cell>
          <cell r="P1120" t="str">
            <v xml:space="preserve">   </v>
          </cell>
          <cell r="R1120" t="str">
            <v>-</v>
          </cell>
        </row>
        <row r="1121">
          <cell r="A1121">
            <v>5269</v>
          </cell>
          <cell r="B1121" t="str">
            <v>F</v>
          </cell>
          <cell r="C1121" t="str">
            <v>2.12.5.4.1.28</v>
          </cell>
          <cell r="D1121" t="str">
            <v>Painel de Automação composto por:</v>
          </cell>
          <cell r="E1121" t="str">
            <v>un</v>
          </cell>
          <cell r="F1121">
            <v>1</v>
          </cell>
          <cell r="G1121">
            <v>47500</v>
          </cell>
          <cell r="H1121">
            <v>47500</v>
          </cell>
          <cell r="I1121">
            <v>47500</v>
          </cell>
          <cell r="J1121">
            <v>47500</v>
          </cell>
          <cell r="K1121">
            <v>0</v>
          </cell>
          <cell r="L1121" t="str">
            <v xml:space="preserve">   </v>
          </cell>
          <cell r="M1121">
            <v>1</v>
          </cell>
          <cell r="N1121">
            <v>0</v>
          </cell>
          <cell r="O1121">
            <v>0</v>
          </cell>
          <cell r="P1121" t="str">
            <v xml:space="preserve">   </v>
          </cell>
          <cell r="R1121" t="str">
            <v>-</v>
          </cell>
        </row>
        <row r="1122">
          <cell r="A1122">
            <v>5495</v>
          </cell>
          <cell r="B1122" t="str">
            <v>F</v>
          </cell>
          <cell r="C1122" t="str">
            <v>2.12.6.4.1.28</v>
          </cell>
          <cell r="D1122" t="str">
            <v>Painel de Automação composto por:</v>
          </cell>
          <cell r="E1122" t="str">
            <v>un</v>
          </cell>
          <cell r="F1122">
            <v>1</v>
          </cell>
          <cell r="G1122">
            <v>32000.01</v>
          </cell>
          <cell r="H1122">
            <v>32000.01</v>
          </cell>
          <cell r="I1122">
            <v>32000</v>
          </cell>
          <cell r="J1122">
            <v>32000</v>
          </cell>
          <cell r="K1122">
            <v>0.01</v>
          </cell>
          <cell r="L1122" t="str">
            <v xml:space="preserve">   </v>
          </cell>
          <cell r="M1122">
            <v>1</v>
          </cell>
          <cell r="N1122">
            <v>0</v>
          </cell>
          <cell r="O1122">
            <v>0</v>
          </cell>
          <cell r="P1122">
            <v>9.9999999983992893E-3</v>
          </cell>
          <cell r="R1122" t="str">
            <v>Comp400</v>
          </cell>
        </row>
        <row r="1123">
          <cell r="A1123">
            <v>5721</v>
          </cell>
          <cell r="B1123" t="str">
            <v>F</v>
          </cell>
          <cell r="C1123" t="str">
            <v>2.12.7.4.1.28</v>
          </cell>
          <cell r="D1123" t="str">
            <v>Painel de Automação composto por:</v>
          </cell>
          <cell r="E1123" t="str">
            <v>un</v>
          </cell>
          <cell r="F1123">
            <v>1</v>
          </cell>
          <cell r="G1123">
            <v>32000.01</v>
          </cell>
          <cell r="H1123">
            <v>32000.01</v>
          </cell>
          <cell r="I1123">
            <v>32000</v>
          </cell>
          <cell r="J1123">
            <v>32000</v>
          </cell>
          <cell r="K1123">
            <v>0.01</v>
          </cell>
          <cell r="L1123" t="str">
            <v xml:space="preserve">   </v>
          </cell>
          <cell r="M1123">
            <v>1</v>
          </cell>
          <cell r="N1123">
            <v>0</v>
          </cell>
          <cell r="O1123">
            <v>0</v>
          </cell>
          <cell r="P1123">
            <v>9.9999999983992893E-3</v>
          </cell>
          <cell r="R1123" t="str">
            <v>Comp400</v>
          </cell>
        </row>
        <row r="1124">
          <cell r="A1124">
            <v>1739</v>
          </cell>
          <cell r="B1124" t="str">
            <v>F</v>
          </cell>
          <cell r="C1124" t="str">
            <v>1.16.6.1.4</v>
          </cell>
          <cell r="D1124" t="str">
            <v xml:space="preserve">Painel de Automação composto por: </v>
          </cell>
          <cell r="E1124" t="str">
            <v>un</v>
          </cell>
          <cell r="F1124">
            <v>1</v>
          </cell>
          <cell r="G1124">
            <v>90600</v>
          </cell>
          <cell r="H1124">
            <v>90600</v>
          </cell>
          <cell r="I1124">
            <v>90600</v>
          </cell>
          <cell r="J1124">
            <v>90600</v>
          </cell>
          <cell r="K1124">
            <v>0</v>
          </cell>
          <cell r="L1124" t="str">
            <v xml:space="preserve">   </v>
          </cell>
          <cell r="M1124">
            <v>1</v>
          </cell>
          <cell r="N1124">
            <v>0</v>
          </cell>
          <cell r="O1124">
            <v>0</v>
          </cell>
          <cell r="P1124" t="str">
            <v xml:space="preserve">   </v>
          </cell>
          <cell r="R1124" t="str">
            <v>-</v>
          </cell>
        </row>
        <row r="1125">
          <cell r="A1125">
            <v>1693</v>
          </cell>
          <cell r="B1125" t="str">
            <v>F</v>
          </cell>
          <cell r="C1125" t="str">
            <v>1.16.5.1.3</v>
          </cell>
          <cell r="D1125" t="str">
            <v>Pára raios tipo válvula 12kV - 10kA - ZnO - Polimérico</v>
          </cell>
          <cell r="E1125" t="str">
            <v>un</v>
          </cell>
          <cell r="F1125">
            <v>3</v>
          </cell>
          <cell r="G1125">
            <v>298</v>
          </cell>
          <cell r="H1125">
            <v>894</v>
          </cell>
          <cell r="I1125">
            <v>298</v>
          </cell>
          <cell r="J1125">
            <v>894</v>
          </cell>
          <cell r="K1125">
            <v>0</v>
          </cell>
          <cell r="L1125" t="str">
            <v xml:space="preserve">   </v>
          </cell>
          <cell r="M1125">
            <v>1</v>
          </cell>
          <cell r="N1125">
            <v>0</v>
          </cell>
          <cell r="O1125">
            <v>0</v>
          </cell>
          <cell r="P1125" t="str">
            <v xml:space="preserve">   </v>
          </cell>
          <cell r="R1125" t="str">
            <v>Comp401</v>
          </cell>
        </row>
        <row r="1126">
          <cell r="A1126">
            <v>4281</v>
          </cell>
          <cell r="B1126" t="str">
            <v>F</v>
          </cell>
          <cell r="C1126" t="str">
            <v>2.12.1.1.1.3</v>
          </cell>
          <cell r="D1126" t="str">
            <v>Pára raios tipo válvula 12kV - 10kA - ZnO - Polimérico</v>
          </cell>
          <cell r="E1126" t="str">
            <v>un</v>
          </cell>
          <cell r="F1126">
            <v>3</v>
          </cell>
          <cell r="G1126">
            <v>298</v>
          </cell>
          <cell r="H1126">
            <v>894</v>
          </cell>
          <cell r="I1126">
            <v>298</v>
          </cell>
          <cell r="J1126">
            <v>894</v>
          </cell>
          <cell r="K1126">
            <v>0</v>
          </cell>
          <cell r="L1126" t="str">
            <v xml:space="preserve">   </v>
          </cell>
          <cell r="M1126">
            <v>1</v>
          </cell>
          <cell r="N1126">
            <v>0</v>
          </cell>
          <cell r="O1126">
            <v>0</v>
          </cell>
          <cell r="P1126" t="str">
            <v xml:space="preserve">   </v>
          </cell>
          <cell r="R1126" t="str">
            <v>Comp401</v>
          </cell>
        </row>
        <row r="1127">
          <cell r="A1127">
            <v>5078</v>
          </cell>
          <cell r="B1127" t="str">
            <v>F</v>
          </cell>
          <cell r="C1127" t="str">
            <v>2.12.5.1.1.3</v>
          </cell>
          <cell r="D1127" t="str">
            <v>Pára raios tipo válvula 12kV - 10kA - ZnO - Polimérico</v>
          </cell>
          <cell r="E1127" t="str">
            <v>un</v>
          </cell>
          <cell r="F1127">
            <v>3</v>
          </cell>
          <cell r="G1127">
            <v>298</v>
          </cell>
          <cell r="H1127">
            <v>894</v>
          </cell>
          <cell r="I1127">
            <v>298</v>
          </cell>
          <cell r="J1127">
            <v>894</v>
          </cell>
          <cell r="K1127">
            <v>0</v>
          </cell>
          <cell r="L1127" t="str">
            <v xml:space="preserve">   </v>
          </cell>
          <cell r="M1127">
            <v>1</v>
          </cell>
          <cell r="N1127">
            <v>0</v>
          </cell>
          <cell r="O1127">
            <v>0</v>
          </cell>
          <cell r="P1127" t="str">
            <v xml:space="preserve">   </v>
          </cell>
          <cell r="R1127" t="str">
            <v>Comp401</v>
          </cell>
        </row>
        <row r="1128">
          <cell r="A1128">
            <v>4413</v>
          </cell>
          <cell r="B1128" t="str">
            <v>F</v>
          </cell>
          <cell r="C1128" t="str">
            <v>2.12.2.1.1.15</v>
          </cell>
          <cell r="D1128" t="str">
            <v>Parafuso cabeça quadrada 12 x 150mm</v>
          </cell>
          <cell r="E1128" t="str">
            <v>un</v>
          </cell>
          <cell r="F1128">
            <v>2</v>
          </cell>
          <cell r="G1128">
            <v>3.8</v>
          </cell>
          <cell r="H1128">
            <v>7.6</v>
          </cell>
          <cell r="I1128">
            <v>3.8</v>
          </cell>
          <cell r="J1128">
            <v>7.6</v>
          </cell>
          <cell r="K1128">
            <v>0</v>
          </cell>
          <cell r="L1128" t="str">
            <v xml:space="preserve">   </v>
          </cell>
          <cell r="M1128">
            <v>1</v>
          </cell>
          <cell r="N1128">
            <v>0</v>
          </cell>
          <cell r="O1128">
            <v>0</v>
          </cell>
          <cell r="P1128" t="str">
            <v xml:space="preserve">   </v>
          </cell>
          <cell r="R1128" t="str">
            <v>Comp402</v>
          </cell>
        </row>
        <row r="1129">
          <cell r="A1129">
            <v>4639</v>
          </cell>
          <cell r="B1129" t="str">
            <v>F</v>
          </cell>
          <cell r="C1129" t="str">
            <v>2.12.3.1.1.15</v>
          </cell>
          <cell r="D1129" t="str">
            <v>Parafuso cabeça quadrada 12 x 150mm</v>
          </cell>
          <cell r="E1129" t="str">
            <v>un</v>
          </cell>
          <cell r="F1129">
            <v>2</v>
          </cell>
          <cell r="G1129">
            <v>3.8</v>
          </cell>
          <cell r="H1129">
            <v>7.6</v>
          </cell>
          <cell r="I1129">
            <v>3.8</v>
          </cell>
          <cell r="J1129">
            <v>7.6</v>
          </cell>
          <cell r="K1129">
            <v>0</v>
          </cell>
          <cell r="L1129" t="str">
            <v xml:space="preserve">   </v>
          </cell>
          <cell r="M1129">
            <v>1</v>
          </cell>
          <cell r="N1129">
            <v>0</v>
          </cell>
          <cell r="O1129">
            <v>0</v>
          </cell>
          <cell r="P1129" t="str">
            <v xml:space="preserve">   </v>
          </cell>
          <cell r="R1129" t="str">
            <v>Comp402</v>
          </cell>
        </row>
        <row r="1130">
          <cell r="A1130">
            <v>4865</v>
          </cell>
          <cell r="B1130" t="str">
            <v>F</v>
          </cell>
          <cell r="C1130" t="str">
            <v>2.12.4.1.1.15</v>
          </cell>
          <cell r="D1130" t="str">
            <v>Parafuso cabeça quadrada 12 x 150mm</v>
          </cell>
          <cell r="E1130" t="str">
            <v>un</v>
          </cell>
          <cell r="F1130">
            <v>2</v>
          </cell>
          <cell r="G1130">
            <v>3.8</v>
          </cell>
          <cell r="H1130">
            <v>7.6</v>
          </cell>
          <cell r="I1130">
            <v>3.8</v>
          </cell>
          <cell r="J1130">
            <v>7.6</v>
          </cell>
          <cell r="K1130">
            <v>0</v>
          </cell>
          <cell r="L1130" t="str">
            <v xml:space="preserve">   </v>
          </cell>
          <cell r="M1130">
            <v>1</v>
          </cell>
          <cell r="N1130">
            <v>0</v>
          </cell>
          <cell r="O1130">
            <v>0</v>
          </cell>
          <cell r="P1130" t="str">
            <v xml:space="preserve">   </v>
          </cell>
          <cell r="R1130" t="str">
            <v>Comp402</v>
          </cell>
        </row>
        <row r="1131">
          <cell r="A1131">
            <v>5323</v>
          </cell>
          <cell r="B1131" t="str">
            <v>F</v>
          </cell>
          <cell r="C1131" t="str">
            <v>2.12.6.1.1.15</v>
          </cell>
          <cell r="D1131" t="str">
            <v>Parafuso cabeça quadrada 12 x 150mm</v>
          </cell>
          <cell r="E1131" t="str">
            <v>un</v>
          </cell>
          <cell r="F1131">
            <v>2</v>
          </cell>
          <cell r="G1131">
            <v>3.8</v>
          </cell>
          <cell r="H1131">
            <v>7.6</v>
          </cell>
          <cell r="I1131">
            <v>3.8</v>
          </cell>
          <cell r="J1131">
            <v>7.6</v>
          </cell>
          <cell r="K1131">
            <v>0</v>
          </cell>
          <cell r="L1131" t="str">
            <v xml:space="preserve">   </v>
          </cell>
          <cell r="M1131">
            <v>1</v>
          </cell>
          <cell r="N1131">
            <v>0</v>
          </cell>
          <cell r="O1131">
            <v>0</v>
          </cell>
          <cell r="P1131" t="str">
            <v xml:space="preserve">   </v>
          </cell>
          <cell r="R1131" t="str">
            <v>Comp402</v>
          </cell>
        </row>
        <row r="1132">
          <cell r="A1132">
            <v>5549</v>
          </cell>
          <cell r="B1132" t="str">
            <v>F</v>
          </cell>
          <cell r="C1132" t="str">
            <v>2.12.7.1.1.15</v>
          </cell>
          <cell r="D1132" t="str">
            <v>Parafuso cabeça quadrada 12 x 150mm</v>
          </cell>
          <cell r="E1132" t="str">
            <v>un</v>
          </cell>
          <cell r="F1132">
            <v>2</v>
          </cell>
          <cell r="G1132">
            <v>3.8</v>
          </cell>
          <cell r="H1132">
            <v>7.6</v>
          </cell>
          <cell r="I1132">
            <v>3.8</v>
          </cell>
          <cell r="J1132">
            <v>7.6</v>
          </cell>
          <cell r="K1132">
            <v>0</v>
          </cell>
          <cell r="L1132" t="str">
            <v xml:space="preserve">   </v>
          </cell>
          <cell r="M1132">
            <v>1</v>
          </cell>
          <cell r="N1132">
            <v>0</v>
          </cell>
          <cell r="O1132">
            <v>0</v>
          </cell>
          <cell r="P1132" t="str">
            <v xml:space="preserve">   </v>
          </cell>
          <cell r="R1132" t="str">
            <v>Comp402</v>
          </cell>
        </row>
        <row r="1133">
          <cell r="A1133">
            <v>1707</v>
          </cell>
          <cell r="B1133" t="str">
            <v>F</v>
          </cell>
          <cell r="C1133" t="str">
            <v>1.16.5.1.17</v>
          </cell>
          <cell r="D1133" t="str">
            <v>Parafuso cabeça quadrada 16 x 250mm</v>
          </cell>
          <cell r="E1133" t="str">
            <v>un</v>
          </cell>
          <cell r="F1133">
            <v>12</v>
          </cell>
          <cell r="G1133">
            <v>5.04</v>
          </cell>
          <cell r="H1133">
            <v>60.48</v>
          </cell>
          <cell r="I1133">
            <v>5.04</v>
          </cell>
          <cell r="J1133">
            <v>60.48</v>
          </cell>
          <cell r="K1133">
            <v>0</v>
          </cell>
          <cell r="L1133" t="str">
            <v xml:space="preserve">   </v>
          </cell>
          <cell r="M1133">
            <v>1</v>
          </cell>
          <cell r="N1133">
            <v>0</v>
          </cell>
          <cell r="O1133">
            <v>0</v>
          </cell>
          <cell r="P1133" t="str">
            <v xml:space="preserve">   </v>
          </cell>
          <cell r="R1133" t="str">
            <v>Comp403</v>
          </cell>
        </row>
        <row r="1134">
          <cell r="A1134">
            <v>4296</v>
          </cell>
          <cell r="B1134" t="str">
            <v>F</v>
          </cell>
          <cell r="C1134" t="str">
            <v>2.12.1.1.1.18</v>
          </cell>
          <cell r="D1134" t="str">
            <v>Parafuso cabeça quadrada 16 x 250mm</v>
          </cell>
          <cell r="E1134" t="str">
            <v>un</v>
          </cell>
          <cell r="F1134">
            <v>12</v>
          </cell>
          <cell r="G1134">
            <v>5.04</v>
          </cell>
          <cell r="H1134">
            <v>60.48</v>
          </cell>
          <cell r="I1134">
            <v>5.04</v>
          </cell>
          <cell r="J1134">
            <v>60.48</v>
          </cell>
          <cell r="K1134">
            <v>0</v>
          </cell>
          <cell r="L1134" t="str">
            <v xml:space="preserve">   </v>
          </cell>
          <cell r="M1134">
            <v>1</v>
          </cell>
          <cell r="N1134">
            <v>0</v>
          </cell>
          <cell r="O1134">
            <v>0</v>
          </cell>
          <cell r="P1134" t="str">
            <v xml:space="preserve">   </v>
          </cell>
          <cell r="R1134" t="str">
            <v>Comp403</v>
          </cell>
        </row>
        <row r="1135">
          <cell r="A1135">
            <v>5093</v>
          </cell>
          <cell r="B1135" t="str">
            <v>F</v>
          </cell>
          <cell r="C1135" t="str">
            <v>2.12.5.1.1.18</v>
          </cell>
          <cell r="D1135" t="str">
            <v>Parafuso cabeça quadrada 16 x 250mm</v>
          </cell>
          <cell r="E1135" t="str">
            <v>un</v>
          </cell>
          <cell r="F1135">
            <v>12</v>
          </cell>
          <cell r="G1135">
            <v>5.04</v>
          </cell>
          <cell r="H1135">
            <v>60.48</v>
          </cell>
          <cell r="I1135">
            <v>5.04</v>
          </cell>
          <cell r="J1135">
            <v>60.48</v>
          </cell>
          <cell r="K1135">
            <v>0</v>
          </cell>
          <cell r="L1135" t="str">
            <v xml:space="preserve">   </v>
          </cell>
          <cell r="M1135">
            <v>1</v>
          </cell>
          <cell r="N1135">
            <v>0</v>
          </cell>
          <cell r="O1135">
            <v>0</v>
          </cell>
          <cell r="P1135" t="str">
            <v xml:space="preserve">   </v>
          </cell>
          <cell r="R1135" t="str">
            <v>Comp403</v>
          </cell>
        </row>
        <row r="1136">
          <cell r="A1136">
            <v>1708</v>
          </cell>
          <cell r="B1136" t="str">
            <v>F</v>
          </cell>
          <cell r="C1136" t="str">
            <v>1.16.5.1.18</v>
          </cell>
          <cell r="D1136" t="str">
            <v>Parafuso cabeça quadrada 16 x 350mm</v>
          </cell>
          <cell r="E1136" t="str">
            <v>un</v>
          </cell>
          <cell r="F1136">
            <v>12</v>
          </cell>
          <cell r="G1136">
            <v>7.27</v>
          </cell>
          <cell r="H1136">
            <v>87.24</v>
          </cell>
          <cell r="I1136">
            <v>7.27</v>
          </cell>
          <cell r="J1136">
            <v>87.24</v>
          </cell>
          <cell r="K1136">
            <v>0</v>
          </cell>
          <cell r="L1136" t="str">
            <v xml:space="preserve">   </v>
          </cell>
          <cell r="M1136">
            <v>1</v>
          </cell>
          <cell r="N1136">
            <v>0</v>
          </cell>
          <cell r="O1136">
            <v>0</v>
          </cell>
          <cell r="P1136" t="str">
            <v xml:space="preserve">   </v>
          </cell>
          <cell r="R1136" t="str">
            <v>Comp404</v>
          </cell>
        </row>
        <row r="1137">
          <cell r="A1137">
            <v>4297</v>
          </cell>
          <cell r="B1137" t="str">
            <v>F</v>
          </cell>
          <cell r="C1137" t="str">
            <v>2.12.1.1.1.19</v>
          </cell>
          <cell r="D1137" t="str">
            <v>Parafuso cabeça quadrada 16 x 350mm</v>
          </cell>
          <cell r="E1137" t="str">
            <v>un</v>
          </cell>
          <cell r="F1137">
            <v>12</v>
          </cell>
          <cell r="G1137">
            <v>7.27</v>
          </cell>
          <cell r="H1137">
            <v>87.24</v>
          </cell>
          <cell r="I1137">
            <v>7.27</v>
          </cell>
          <cell r="J1137">
            <v>87.24</v>
          </cell>
          <cell r="K1137">
            <v>0</v>
          </cell>
          <cell r="L1137" t="str">
            <v xml:space="preserve">   </v>
          </cell>
          <cell r="M1137">
            <v>1</v>
          </cell>
          <cell r="N1137">
            <v>0</v>
          </cell>
          <cell r="O1137">
            <v>0</v>
          </cell>
          <cell r="P1137" t="str">
            <v xml:space="preserve">   </v>
          </cell>
          <cell r="R1137" t="str">
            <v>Comp404</v>
          </cell>
        </row>
        <row r="1138">
          <cell r="A1138">
            <v>5094</v>
          </cell>
          <cell r="B1138" t="str">
            <v>F</v>
          </cell>
          <cell r="C1138" t="str">
            <v>2.12.5.1.1.19</v>
          </cell>
          <cell r="D1138" t="str">
            <v>Parafuso cabeça quadrada 16 x 350mm</v>
          </cell>
          <cell r="E1138" t="str">
            <v>un</v>
          </cell>
          <cell r="F1138">
            <v>12</v>
          </cell>
          <cell r="G1138">
            <v>7.27</v>
          </cell>
          <cell r="H1138">
            <v>87.24</v>
          </cell>
          <cell r="I1138">
            <v>7.27</v>
          </cell>
          <cell r="J1138">
            <v>87.24</v>
          </cell>
          <cell r="K1138">
            <v>0</v>
          </cell>
          <cell r="L1138" t="str">
            <v xml:space="preserve">   </v>
          </cell>
          <cell r="M1138">
            <v>1</v>
          </cell>
          <cell r="N1138">
            <v>0</v>
          </cell>
          <cell r="O1138">
            <v>0</v>
          </cell>
          <cell r="P1138" t="str">
            <v xml:space="preserve">   </v>
          </cell>
          <cell r="R1138" t="str">
            <v>Comp404</v>
          </cell>
        </row>
        <row r="1139">
          <cell r="A1139">
            <v>1709</v>
          </cell>
          <cell r="B1139" t="str">
            <v>F</v>
          </cell>
          <cell r="C1139" t="str">
            <v>1.16.5.1.19</v>
          </cell>
          <cell r="D1139" t="str">
            <v>Parafuso cabeça quadrada 16 x 450mm</v>
          </cell>
          <cell r="E1139" t="str">
            <v>un</v>
          </cell>
          <cell r="F1139">
            <v>12</v>
          </cell>
          <cell r="G1139">
            <v>9.48</v>
          </cell>
          <cell r="H1139">
            <v>113.76</v>
          </cell>
          <cell r="I1139">
            <v>9.48</v>
          </cell>
          <cell r="J1139">
            <v>113.76</v>
          </cell>
          <cell r="K1139">
            <v>0</v>
          </cell>
          <cell r="L1139" t="str">
            <v xml:space="preserve">   </v>
          </cell>
          <cell r="M1139">
            <v>1</v>
          </cell>
          <cell r="N1139">
            <v>0</v>
          </cell>
          <cell r="O1139">
            <v>0</v>
          </cell>
          <cell r="P1139" t="str">
            <v xml:space="preserve">   </v>
          </cell>
          <cell r="R1139" t="str">
            <v>Comp405</v>
          </cell>
        </row>
        <row r="1140">
          <cell r="A1140">
            <v>4298</v>
          </cell>
          <cell r="B1140" t="str">
            <v>F</v>
          </cell>
          <cell r="C1140" t="str">
            <v>2.12.1.1.1.20</v>
          </cell>
          <cell r="D1140" t="str">
            <v>Parafuso cabeça quadrada 16 x 450mm</v>
          </cell>
          <cell r="E1140" t="str">
            <v>un</v>
          </cell>
          <cell r="F1140">
            <v>12</v>
          </cell>
          <cell r="G1140">
            <v>9.48</v>
          </cell>
          <cell r="H1140">
            <v>113.76</v>
          </cell>
          <cell r="I1140">
            <v>9.48</v>
          </cell>
          <cell r="J1140">
            <v>113.76</v>
          </cell>
          <cell r="K1140">
            <v>0</v>
          </cell>
          <cell r="L1140" t="str">
            <v xml:space="preserve">   </v>
          </cell>
          <cell r="M1140">
            <v>1</v>
          </cell>
          <cell r="N1140">
            <v>0</v>
          </cell>
          <cell r="O1140">
            <v>0</v>
          </cell>
          <cell r="P1140" t="str">
            <v xml:space="preserve">   </v>
          </cell>
          <cell r="R1140" t="str">
            <v>Comp405</v>
          </cell>
        </row>
        <row r="1141">
          <cell r="A1141">
            <v>5095</v>
          </cell>
          <cell r="B1141" t="str">
            <v>F</v>
          </cell>
          <cell r="C1141" t="str">
            <v>2.12.5.1.1.20</v>
          </cell>
          <cell r="D1141" t="str">
            <v>Parafuso cabeça quadrada 16 x 450mm</v>
          </cell>
          <cell r="E1141" t="str">
            <v>un</v>
          </cell>
          <cell r="F1141">
            <v>12</v>
          </cell>
          <cell r="G1141">
            <v>9.48</v>
          </cell>
          <cell r="H1141">
            <v>113.76</v>
          </cell>
          <cell r="I1141">
            <v>9.48</v>
          </cell>
          <cell r="J1141">
            <v>113.76</v>
          </cell>
          <cell r="K1141">
            <v>0</v>
          </cell>
          <cell r="L1141" t="str">
            <v xml:space="preserve">   </v>
          </cell>
          <cell r="M1141">
            <v>1</v>
          </cell>
          <cell r="N1141">
            <v>0</v>
          </cell>
          <cell r="O1141">
            <v>0</v>
          </cell>
          <cell r="P1141" t="str">
            <v xml:space="preserve">   </v>
          </cell>
          <cell r="R1141" t="str">
            <v>Comp405</v>
          </cell>
        </row>
        <row r="1142">
          <cell r="A1142">
            <v>974</v>
          </cell>
          <cell r="B1142" t="str">
            <v>F</v>
          </cell>
          <cell r="C1142" t="str">
            <v>1.8.5.3.2.1</v>
          </cell>
          <cell r="D1142" t="str">
            <v>Parafuso C/ Porca P/ Flanges 16X80Mm Pn-10/16 Dn 50 A 100 Pn -25 Dn 50 A 80</v>
          </cell>
          <cell r="E1142" t="str">
            <v>pç</v>
          </cell>
          <cell r="F1142">
            <v>64</v>
          </cell>
          <cell r="G1142">
            <v>3.81</v>
          </cell>
          <cell r="H1142">
            <v>243.84</v>
          </cell>
          <cell r="I1142">
            <v>3.81</v>
          </cell>
          <cell r="J1142">
            <v>243.84</v>
          </cell>
          <cell r="K1142">
            <v>0</v>
          </cell>
          <cell r="L1142" t="str">
            <v xml:space="preserve">   </v>
          </cell>
          <cell r="M1142">
            <v>1</v>
          </cell>
          <cell r="N1142">
            <v>0</v>
          </cell>
          <cell r="O1142">
            <v>0</v>
          </cell>
          <cell r="P1142" t="str">
            <v xml:space="preserve">   </v>
          </cell>
          <cell r="R1142" t="str">
            <v>4277</v>
          </cell>
        </row>
        <row r="1143">
          <cell r="A1143">
            <v>2328</v>
          </cell>
          <cell r="B1143" t="str">
            <v>F</v>
          </cell>
          <cell r="C1143" t="str">
            <v>2.3.4.8.3</v>
          </cell>
          <cell r="D1143" t="str">
            <v>Parafuso C/ Porca P/ Flanges 16X80Mm Pn-10/16 Dn 50 A 100 Pn -25 Dn 50 A 80</v>
          </cell>
          <cell r="E1143" t="str">
            <v>UND.</v>
          </cell>
          <cell r="F1143">
            <v>12</v>
          </cell>
          <cell r="G1143">
            <v>3.81</v>
          </cell>
          <cell r="H1143">
            <v>45.72</v>
          </cell>
          <cell r="I1143">
            <v>3.81</v>
          </cell>
          <cell r="J1143">
            <v>45.72</v>
          </cell>
          <cell r="K1143">
            <v>0</v>
          </cell>
          <cell r="L1143" t="str">
            <v xml:space="preserve">   </v>
          </cell>
          <cell r="M1143">
            <v>1</v>
          </cell>
          <cell r="N1143">
            <v>0</v>
          </cell>
          <cell r="O1143">
            <v>0</v>
          </cell>
          <cell r="P1143" t="str">
            <v xml:space="preserve">   </v>
          </cell>
          <cell r="R1143" t="str">
            <v>4277</v>
          </cell>
        </row>
        <row r="1144">
          <cell r="A1144">
            <v>2408</v>
          </cell>
          <cell r="B1144" t="str">
            <v>F</v>
          </cell>
          <cell r="C1144" t="str">
            <v>2.3.5.10.2.8</v>
          </cell>
          <cell r="D1144" t="str">
            <v>Parafuso C/ Porca P/ Flanges 16X80Mm Pn-10/16 Dn 50 A 100 Pn -25 Dn 50 A 80</v>
          </cell>
          <cell r="E1144" t="str">
            <v>und</v>
          </cell>
          <cell r="F1144">
            <v>48</v>
          </cell>
          <cell r="G1144">
            <v>3.81</v>
          </cell>
          <cell r="H1144">
            <v>182.88</v>
          </cell>
          <cell r="I1144">
            <v>3.81</v>
          </cell>
          <cell r="J1144">
            <v>182.88</v>
          </cell>
          <cell r="K1144">
            <v>0</v>
          </cell>
          <cell r="L1144" t="str">
            <v xml:space="preserve">   </v>
          </cell>
          <cell r="M1144">
            <v>1</v>
          </cell>
          <cell r="N1144">
            <v>0</v>
          </cell>
          <cell r="O1144">
            <v>0</v>
          </cell>
          <cell r="P1144" t="str">
            <v xml:space="preserve">   </v>
          </cell>
          <cell r="R1144" t="str">
            <v>4277</v>
          </cell>
        </row>
        <row r="1145">
          <cell r="A1145">
            <v>2626</v>
          </cell>
          <cell r="B1145" t="str">
            <v>F</v>
          </cell>
          <cell r="C1145" t="str">
            <v>2.4.4.8.3</v>
          </cell>
          <cell r="D1145" t="str">
            <v>Parafuso C/ Porca P/ Flanges 16X80Mm Pn-10/16 Dn 50 A 100 Pn -25 Dn 50 A 80</v>
          </cell>
          <cell r="E1145" t="str">
            <v>UND.</v>
          </cell>
          <cell r="F1145">
            <v>12</v>
          </cell>
          <cell r="G1145">
            <v>3.81</v>
          </cell>
          <cell r="H1145">
            <v>45.72</v>
          </cell>
          <cell r="I1145">
            <v>3.81</v>
          </cell>
          <cell r="J1145">
            <v>45.72</v>
          </cell>
          <cell r="K1145">
            <v>0</v>
          </cell>
          <cell r="L1145" t="str">
            <v xml:space="preserve">   </v>
          </cell>
          <cell r="M1145">
            <v>1</v>
          </cell>
          <cell r="N1145">
            <v>0</v>
          </cell>
          <cell r="O1145">
            <v>0</v>
          </cell>
          <cell r="P1145" t="str">
            <v xml:space="preserve">   </v>
          </cell>
          <cell r="R1145" t="str">
            <v>4277</v>
          </cell>
        </row>
        <row r="1146">
          <cell r="A1146">
            <v>2704</v>
          </cell>
          <cell r="B1146" t="str">
            <v>F</v>
          </cell>
          <cell r="C1146" t="str">
            <v>2.4.5.10.2.7</v>
          </cell>
          <cell r="D1146" t="str">
            <v>Parafuso C/ Porca P/ Flanges 16X80Mm Pn-10/16 Dn 50 A 100 Pn -25 Dn 50 A 80</v>
          </cell>
          <cell r="E1146" t="str">
            <v>und</v>
          </cell>
          <cell r="F1146">
            <v>48</v>
          </cell>
          <cell r="G1146">
            <v>3.81</v>
          </cell>
          <cell r="H1146">
            <v>182.88</v>
          </cell>
          <cell r="I1146">
            <v>3.81</v>
          </cell>
          <cell r="J1146">
            <v>182.88</v>
          </cell>
          <cell r="K1146">
            <v>0</v>
          </cell>
          <cell r="L1146" t="str">
            <v xml:space="preserve">   </v>
          </cell>
          <cell r="M1146">
            <v>1</v>
          </cell>
          <cell r="N1146">
            <v>0</v>
          </cell>
          <cell r="O1146">
            <v>0</v>
          </cell>
          <cell r="P1146" t="str">
            <v xml:space="preserve">   </v>
          </cell>
          <cell r="R1146" t="str">
            <v>4277</v>
          </cell>
        </row>
        <row r="1147">
          <cell r="A1147">
            <v>3060</v>
          </cell>
          <cell r="B1147" t="str">
            <v>F</v>
          </cell>
          <cell r="C1147" t="str">
            <v>2.6.4.7.2.3</v>
          </cell>
          <cell r="D1147" t="str">
            <v>Parafuso C/ Porca P/ Flanges 16X80Mm Pn-10/16 Dn 50 A 100 Pn -25 Dn 50 A 80</v>
          </cell>
          <cell r="E1147" t="str">
            <v>UND.</v>
          </cell>
          <cell r="F1147">
            <v>12</v>
          </cell>
          <cell r="G1147">
            <v>3.81</v>
          </cell>
          <cell r="H1147">
            <v>45.72</v>
          </cell>
          <cell r="I1147">
            <v>3.81</v>
          </cell>
          <cell r="J1147">
            <v>45.72</v>
          </cell>
          <cell r="K1147">
            <v>0</v>
          </cell>
          <cell r="L1147" t="str">
            <v xml:space="preserve">   </v>
          </cell>
          <cell r="M1147">
            <v>1</v>
          </cell>
          <cell r="N1147">
            <v>0</v>
          </cell>
          <cell r="O1147">
            <v>0</v>
          </cell>
          <cell r="P1147" t="str">
            <v xml:space="preserve">   </v>
          </cell>
          <cell r="R1147" t="str">
            <v>4277</v>
          </cell>
        </row>
        <row r="1148">
          <cell r="A1148">
            <v>3136</v>
          </cell>
          <cell r="B1148" t="str">
            <v>F</v>
          </cell>
          <cell r="C1148" t="str">
            <v>2.6.5.10.2.5</v>
          </cell>
          <cell r="D1148" t="str">
            <v>Parafuso C/ Porca P/ Flanges 16X80Mm Pn-10/16 Dn 50 A 100 Pn -25 Dn 50 A 80</v>
          </cell>
          <cell r="E1148" t="str">
            <v>und</v>
          </cell>
          <cell r="F1148">
            <v>56</v>
          </cell>
          <cell r="G1148">
            <v>3.81</v>
          </cell>
          <cell r="H1148">
            <v>213.36</v>
          </cell>
          <cell r="I1148">
            <v>3.81</v>
          </cell>
          <cell r="J1148">
            <v>213.36</v>
          </cell>
          <cell r="K1148">
            <v>0</v>
          </cell>
          <cell r="L1148" t="str">
            <v xml:space="preserve">   </v>
          </cell>
          <cell r="M1148">
            <v>1</v>
          </cell>
          <cell r="N1148">
            <v>0</v>
          </cell>
          <cell r="O1148">
            <v>0</v>
          </cell>
          <cell r="P1148" t="str">
            <v xml:space="preserve">   </v>
          </cell>
          <cell r="R1148" t="str">
            <v>4277</v>
          </cell>
        </row>
        <row r="1149">
          <cell r="A1149">
            <v>3405</v>
          </cell>
          <cell r="B1149" t="str">
            <v>F</v>
          </cell>
          <cell r="C1149" t="str">
            <v>2.7.4.7.2.3</v>
          </cell>
          <cell r="D1149" t="str">
            <v>Parafuso C/ Porca P/ Flanges 16X80Mm Pn-10/16 Dn 50 A 100 Pn -25 Dn 50 A 80</v>
          </cell>
          <cell r="E1149" t="str">
            <v>UND.</v>
          </cell>
          <cell r="F1149">
            <v>12</v>
          </cell>
          <cell r="G1149">
            <v>3.81</v>
          </cell>
          <cell r="H1149">
            <v>45.72</v>
          </cell>
          <cell r="I1149">
            <v>3.81</v>
          </cell>
          <cell r="J1149">
            <v>45.72</v>
          </cell>
          <cell r="K1149">
            <v>0</v>
          </cell>
          <cell r="L1149" t="str">
            <v xml:space="preserve">   </v>
          </cell>
          <cell r="M1149">
            <v>1</v>
          </cell>
          <cell r="N1149">
            <v>0</v>
          </cell>
          <cell r="O1149">
            <v>0</v>
          </cell>
          <cell r="P1149" t="str">
            <v xml:space="preserve">   </v>
          </cell>
          <cell r="R1149" t="str">
            <v>4277</v>
          </cell>
        </row>
        <row r="1150">
          <cell r="A1150">
            <v>3697</v>
          </cell>
          <cell r="B1150" t="str">
            <v>F</v>
          </cell>
          <cell r="C1150" t="str">
            <v>2.8.4.7.2.3</v>
          </cell>
          <cell r="D1150" t="str">
            <v>Parafuso C/ Porca P/ Flanges 16X80Mm Pn-10/16 Dn 50 A 100 Pn -25 Dn 50 A 80</v>
          </cell>
          <cell r="E1150" t="str">
            <v>UND.</v>
          </cell>
          <cell r="F1150">
            <v>12</v>
          </cell>
          <cell r="G1150">
            <v>3.81</v>
          </cell>
          <cell r="H1150">
            <v>45.72</v>
          </cell>
          <cell r="I1150">
            <v>3.81</v>
          </cell>
          <cell r="J1150">
            <v>45.72</v>
          </cell>
          <cell r="K1150">
            <v>0</v>
          </cell>
          <cell r="L1150" t="str">
            <v xml:space="preserve">   </v>
          </cell>
          <cell r="M1150">
            <v>1</v>
          </cell>
          <cell r="N1150">
            <v>0</v>
          </cell>
          <cell r="O1150">
            <v>0</v>
          </cell>
          <cell r="P1150" t="str">
            <v xml:space="preserve">   </v>
          </cell>
          <cell r="R1150" t="str">
            <v>4277</v>
          </cell>
        </row>
        <row r="1151">
          <cell r="A1151">
            <v>3773</v>
          </cell>
          <cell r="B1151" t="str">
            <v>F</v>
          </cell>
          <cell r="C1151" t="str">
            <v>2.8.5.10.2.6</v>
          </cell>
          <cell r="D1151" t="str">
            <v>Parafuso C/ Porca P/ Flanges 16X80Mm Pn-10/16 Dn 50 A 100 Pn -25 Dn 50 A 80</v>
          </cell>
          <cell r="E1151" t="str">
            <v>und</v>
          </cell>
          <cell r="F1151">
            <v>48</v>
          </cell>
          <cell r="G1151">
            <v>3.81</v>
          </cell>
          <cell r="H1151">
            <v>182.88</v>
          </cell>
          <cell r="I1151">
            <v>3.81</v>
          </cell>
          <cell r="J1151">
            <v>182.88</v>
          </cell>
          <cell r="K1151">
            <v>0</v>
          </cell>
          <cell r="L1151" t="str">
            <v xml:space="preserve">   </v>
          </cell>
          <cell r="M1151">
            <v>1</v>
          </cell>
          <cell r="N1151">
            <v>0</v>
          </cell>
          <cell r="O1151">
            <v>0</v>
          </cell>
          <cell r="P1151" t="str">
            <v xml:space="preserve">   </v>
          </cell>
          <cell r="R1151" t="str">
            <v>4277</v>
          </cell>
        </row>
        <row r="1152">
          <cell r="A1152">
            <v>3978</v>
          </cell>
          <cell r="B1152" t="str">
            <v>F</v>
          </cell>
          <cell r="C1152" t="str">
            <v>2.9.4.7.2.3</v>
          </cell>
          <cell r="D1152" t="str">
            <v>Parafuso C/ Porca P/ Flanges 16X80Mm Pn-10/16 Dn 50 A 100 Pn -25 Dn 50 A 80</v>
          </cell>
          <cell r="E1152" t="str">
            <v>UND.</v>
          </cell>
          <cell r="F1152">
            <v>12</v>
          </cell>
          <cell r="G1152">
            <v>3.81</v>
          </cell>
          <cell r="H1152">
            <v>45.72</v>
          </cell>
          <cell r="I1152">
            <v>3.81</v>
          </cell>
          <cell r="J1152">
            <v>45.72</v>
          </cell>
          <cell r="K1152">
            <v>0</v>
          </cell>
          <cell r="L1152" t="str">
            <v xml:space="preserve">   </v>
          </cell>
          <cell r="M1152">
            <v>1</v>
          </cell>
          <cell r="N1152">
            <v>0</v>
          </cell>
          <cell r="O1152">
            <v>0</v>
          </cell>
          <cell r="P1152" t="str">
            <v xml:space="preserve">   </v>
          </cell>
          <cell r="R1152" t="str">
            <v>4277</v>
          </cell>
        </row>
        <row r="1153">
          <cell r="A1153">
            <v>4056</v>
          </cell>
          <cell r="B1153" t="str">
            <v>F</v>
          </cell>
          <cell r="C1153" t="str">
            <v>9.5.10.2.6</v>
          </cell>
          <cell r="D1153" t="str">
            <v>Parafuso C/ Porca P/ Flanges 16X80Mm Pn-10/16 Dn 50 A 100 Pn -25 Dn 50 A 80</v>
          </cell>
          <cell r="E1153" t="str">
            <v>und</v>
          </cell>
          <cell r="F1153">
            <v>48</v>
          </cell>
          <cell r="G1153">
            <v>3.81</v>
          </cell>
          <cell r="H1153">
            <v>182.88</v>
          </cell>
          <cell r="I1153">
            <v>3.81</v>
          </cell>
          <cell r="J1153">
            <v>182.88</v>
          </cell>
          <cell r="K1153">
            <v>0</v>
          </cell>
          <cell r="L1153" t="str">
            <v xml:space="preserve">   </v>
          </cell>
          <cell r="M1153">
            <v>1</v>
          </cell>
          <cell r="N1153">
            <v>0</v>
          </cell>
          <cell r="O1153">
            <v>0</v>
          </cell>
          <cell r="P1153" t="str">
            <v xml:space="preserve">   </v>
          </cell>
          <cell r="R1153" t="str">
            <v>4277</v>
          </cell>
        </row>
        <row r="1154">
          <cell r="A1154">
            <v>4189</v>
          </cell>
          <cell r="B1154" t="str">
            <v>F</v>
          </cell>
          <cell r="C1154" t="str">
            <v>2.10.7.1.5.4</v>
          </cell>
          <cell r="D1154" t="str">
            <v>Parafuso C/ Porca P/ Flanges 16X80Mm Pn-10/16 Dn 50 A 100 Pn -25 Dn 50 A 80</v>
          </cell>
          <cell r="E1154" t="str">
            <v>pc</v>
          </cell>
          <cell r="F1154">
            <v>256</v>
          </cell>
          <cell r="G1154">
            <v>3.81</v>
          </cell>
          <cell r="H1154">
            <v>975.36</v>
          </cell>
          <cell r="I1154">
            <v>3.81</v>
          </cell>
          <cell r="J1154">
            <v>975.36</v>
          </cell>
          <cell r="K1154">
            <v>0</v>
          </cell>
          <cell r="L1154" t="str">
            <v xml:space="preserve">   </v>
          </cell>
          <cell r="M1154">
            <v>1</v>
          </cell>
          <cell r="N1154">
            <v>0</v>
          </cell>
          <cell r="O1154">
            <v>0</v>
          </cell>
          <cell r="P1154" t="str">
            <v xml:space="preserve">   </v>
          </cell>
          <cell r="R1154" t="str">
            <v>4277</v>
          </cell>
        </row>
        <row r="1155">
          <cell r="A1155">
            <v>133</v>
          </cell>
          <cell r="B1155" t="str">
            <v>F</v>
          </cell>
          <cell r="C1155" t="str">
            <v>1.4.3.3.1</v>
          </cell>
          <cell r="D1155" t="str">
            <v>Parafuso C/ Porca P/ Flanges 16X80Mm Pn-10/16 Dn 50 A 100 Pn -25 Dn 50 A 80</v>
          </cell>
          <cell r="E1155" t="str">
            <v>un</v>
          </cell>
          <cell r="F1155">
            <v>280</v>
          </cell>
          <cell r="G1155">
            <v>3.81</v>
          </cell>
          <cell r="H1155">
            <v>1066.8</v>
          </cell>
          <cell r="I1155">
            <v>3.81</v>
          </cell>
          <cell r="J1155">
            <v>1066.8</v>
          </cell>
          <cell r="K1155">
            <v>0</v>
          </cell>
          <cell r="L1155" t="str">
            <v xml:space="preserve">   </v>
          </cell>
          <cell r="M1155">
            <v>1</v>
          </cell>
          <cell r="N1155">
            <v>0</v>
          </cell>
          <cell r="O1155">
            <v>0</v>
          </cell>
          <cell r="P1155" t="str">
            <v xml:space="preserve">   </v>
          </cell>
          <cell r="R1155" t="str">
            <v>4277</v>
          </cell>
        </row>
        <row r="1156">
          <cell r="A1156">
            <v>2407</v>
          </cell>
          <cell r="B1156" t="str">
            <v>F</v>
          </cell>
          <cell r="C1156" t="str">
            <v>2.3.5.10.2.7</v>
          </cell>
          <cell r="D1156" t="str">
            <v>Parafuso C/ Porca P/ Flanges 20X90Mm Pn-10 Dn 150 A 350 Pn-16 150 / 200 Pn-25 100</v>
          </cell>
          <cell r="E1156" t="str">
            <v>und</v>
          </cell>
          <cell r="F1156">
            <v>192</v>
          </cell>
          <cell r="G1156">
            <v>7.2</v>
          </cell>
          <cell r="H1156">
            <v>1382.4</v>
          </cell>
          <cell r="I1156">
            <v>7.2</v>
          </cell>
          <cell r="J1156">
            <v>1382.4</v>
          </cell>
          <cell r="K1156">
            <v>0</v>
          </cell>
          <cell r="L1156" t="str">
            <v xml:space="preserve">   </v>
          </cell>
          <cell r="M1156">
            <v>1</v>
          </cell>
          <cell r="N1156">
            <v>0</v>
          </cell>
          <cell r="O1156">
            <v>0</v>
          </cell>
          <cell r="P1156" t="str">
            <v xml:space="preserve">   </v>
          </cell>
          <cell r="R1156" t="str">
            <v>4279</v>
          </cell>
        </row>
        <row r="1157">
          <cell r="A1157">
            <v>2703</v>
          </cell>
          <cell r="B1157" t="str">
            <v>F</v>
          </cell>
          <cell r="C1157" t="str">
            <v>2.4.5.10.2.6</v>
          </cell>
          <cell r="D1157" t="str">
            <v>Parafuso C/ Porca P/ Flanges 20X90Mm Pn-10 Dn 150 A 350 Pn-16 150 / 200 Pn-25 100</v>
          </cell>
          <cell r="E1157" t="str">
            <v>und</v>
          </cell>
          <cell r="F1157">
            <v>208</v>
          </cell>
          <cell r="G1157">
            <v>7.2</v>
          </cell>
          <cell r="H1157">
            <v>1497.6</v>
          </cell>
          <cell r="I1157">
            <v>7.2</v>
          </cell>
          <cell r="J1157">
            <v>1497.6</v>
          </cell>
          <cell r="K1157">
            <v>0</v>
          </cell>
          <cell r="L1157" t="str">
            <v xml:space="preserve">   </v>
          </cell>
          <cell r="M1157">
            <v>1</v>
          </cell>
          <cell r="N1157">
            <v>0</v>
          </cell>
          <cell r="O1157">
            <v>0</v>
          </cell>
          <cell r="P1157" t="str">
            <v xml:space="preserve">   </v>
          </cell>
          <cell r="R1157" t="str">
            <v>4279</v>
          </cell>
        </row>
        <row r="1158">
          <cell r="A1158">
            <v>3135</v>
          </cell>
          <cell r="B1158" t="str">
            <v>F</v>
          </cell>
          <cell r="C1158" t="str">
            <v>2.6.5.10.2.4</v>
          </cell>
          <cell r="D1158" t="str">
            <v>Parafuso C/ Porca P/ Flanges 20X90Mm Pn-10 Dn 150 A 350 Pn-16 150 / 200 Pn-25 100</v>
          </cell>
          <cell r="E1158" t="str">
            <v>und</v>
          </cell>
          <cell r="F1158">
            <v>180</v>
          </cell>
          <cell r="G1158">
            <v>7.2</v>
          </cell>
          <cell r="H1158">
            <v>1296</v>
          </cell>
          <cell r="I1158">
            <v>7.2</v>
          </cell>
          <cell r="J1158">
            <v>1296</v>
          </cell>
          <cell r="K1158">
            <v>0</v>
          </cell>
          <cell r="L1158" t="str">
            <v xml:space="preserve">   </v>
          </cell>
          <cell r="M1158">
            <v>1</v>
          </cell>
          <cell r="N1158">
            <v>0</v>
          </cell>
          <cell r="O1158">
            <v>0</v>
          </cell>
          <cell r="P1158" t="str">
            <v xml:space="preserve">   </v>
          </cell>
          <cell r="R1158" t="str">
            <v>4279</v>
          </cell>
        </row>
        <row r="1159">
          <cell r="A1159">
            <v>3487</v>
          </cell>
          <cell r="B1159" t="str">
            <v>F</v>
          </cell>
          <cell r="C1159" t="str">
            <v>2.7.5.10.2.8</v>
          </cell>
          <cell r="D1159" t="str">
            <v>Parafuso C/ Porca P/ Flanges 20X90Mm Pn-10 Dn 150 A 350 Pn-16 150 / 200 Pn-25 100</v>
          </cell>
          <cell r="E1159" t="str">
            <v>und</v>
          </cell>
          <cell r="F1159">
            <v>72</v>
          </cell>
          <cell r="G1159">
            <v>7.2</v>
          </cell>
          <cell r="H1159">
            <v>518.4</v>
          </cell>
          <cell r="I1159">
            <v>7.2</v>
          </cell>
          <cell r="J1159">
            <v>518.4</v>
          </cell>
          <cell r="K1159">
            <v>0</v>
          </cell>
          <cell r="L1159" t="str">
            <v xml:space="preserve">   </v>
          </cell>
          <cell r="M1159">
            <v>1</v>
          </cell>
          <cell r="N1159">
            <v>0</v>
          </cell>
          <cell r="O1159">
            <v>0</v>
          </cell>
          <cell r="P1159" t="str">
            <v xml:space="preserve">   </v>
          </cell>
          <cell r="R1159" t="str">
            <v>4279</v>
          </cell>
        </row>
        <row r="1160">
          <cell r="A1160">
            <v>3772</v>
          </cell>
          <cell r="B1160" t="str">
            <v>F</v>
          </cell>
          <cell r="C1160" t="str">
            <v>2.8.5.10.2.5</v>
          </cell>
          <cell r="D1160" t="str">
            <v>Parafuso C/ Porca P/ Flanges 20X90Mm Pn-10 Dn 150 A 350 Pn-16 150 / 200 Pn-25 100</v>
          </cell>
          <cell r="E1160" t="str">
            <v>und</v>
          </cell>
          <cell r="F1160">
            <v>188</v>
          </cell>
          <cell r="G1160">
            <v>7.2</v>
          </cell>
          <cell r="H1160">
            <v>1353.6</v>
          </cell>
          <cell r="I1160">
            <v>7.2</v>
          </cell>
          <cell r="J1160">
            <v>1353.6</v>
          </cell>
          <cell r="K1160">
            <v>0</v>
          </cell>
          <cell r="L1160" t="str">
            <v xml:space="preserve">   </v>
          </cell>
          <cell r="M1160">
            <v>1</v>
          </cell>
          <cell r="N1160">
            <v>0</v>
          </cell>
          <cell r="O1160">
            <v>0</v>
          </cell>
          <cell r="P1160" t="str">
            <v xml:space="preserve">   </v>
          </cell>
          <cell r="R1160" t="str">
            <v>4279</v>
          </cell>
        </row>
        <row r="1161">
          <cell r="A1161">
            <v>4055</v>
          </cell>
          <cell r="B1161" t="str">
            <v>F</v>
          </cell>
          <cell r="C1161" t="str">
            <v>9.5.10.2.5</v>
          </cell>
          <cell r="D1161" t="str">
            <v>Parafuso C/ Porca P/ Flanges 20X90Mm Pn-10 Dn 150 A 350 Pn-16 150 / 200 Pn-25 100</v>
          </cell>
          <cell r="E1161" t="str">
            <v>und</v>
          </cell>
          <cell r="F1161">
            <v>188</v>
          </cell>
          <cell r="G1161">
            <v>7.2</v>
          </cell>
          <cell r="H1161">
            <v>1353.6</v>
          </cell>
          <cell r="I1161">
            <v>7.2</v>
          </cell>
          <cell r="J1161">
            <v>1353.6</v>
          </cell>
          <cell r="K1161">
            <v>0</v>
          </cell>
          <cell r="L1161" t="str">
            <v xml:space="preserve">   </v>
          </cell>
          <cell r="M1161">
            <v>1</v>
          </cell>
          <cell r="N1161">
            <v>0</v>
          </cell>
          <cell r="O1161">
            <v>0</v>
          </cell>
          <cell r="P1161" t="str">
            <v xml:space="preserve">   </v>
          </cell>
          <cell r="R1161" t="str">
            <v>4279</v>
          </cell>
        </row>
        <row r="1162">
          <cell r="A1162">
            <v>4190</v>
          </cell>
          <cell r="B1162" t="str">
            <v>F</v>
          </cell>
          <cell r="C1162" t="str">
            <v>2.10.7.1.5.5</v>
          </cell>
          <cell r="D1162" t="str">
            <v>Parafuso C/ Porca P/ Flanges 20X90Mm Pn-10 Dn 150 A 350 Pn-16 150 / 200 Pn-25 100</v>
          </cell>
          <cell r="E1162" t="str">
            <v>pc</v>
          </cell>
          <cell r="F1162">
            <v>1712</v>
          </cell>
          <cell r="G1162">
            <v>7.2</v>
          </cell>
          <cell r="H1162">
            <v>12326.4</v>
          </cell>
          <cell r="I1162">
            <v>7.2</v>
          </cell>
          <cell r="J1162">
            <v>12326.4</v>
          </cell>
          <cell r="K1162">
            <v>0</v>
          </cell>
          <cell r="L1162" t="str">
            <v xml:space="preserve">   </v>
          </cell>
          <cell r="M1162">
            <v>1</v>
          </cell>
          <cell r="N1162">
            <v>0</v>
          </cell>
          <cell r="O1162">
            <v>0</v>
          </cell>
          <cell r="P1162" t="str">
            <v xml:space="preserve">   </v>
          </cell>
          <cell r="R1162" t="str">
            <v>4279</v>
          </cell>
        </row>
        <row r="1163">
          <cell r="A1163">
            <v>975</v>
          </cell>
          <cell r="B1163" t="str">
            <v>F</v>
          </cell>
          <cell r="C1163" t="str">
            <v>1.8.5.3.2.2</v>
          </cell>
          <cell r="D1163" t="str">
            <v>Parafuso C/ Porca P/ Flanges 20X90Mm Pn-10 Dn 150 A 350 Pn-16 150 / 200 Pn-25 100</v>
          </cell>
          <cell r="E1163" t="str">
            <v>pç</v>
          </cell>
          <cell r="F1163">
            <v>8</v>
          </cell>
          <cell r="G1163">
            <v>7.2</v>
          </cell>
          <cell r="H1163">
            <v>57.6</v>
          </cell>
          <cell r="I1163">
            <v>7.2</v>
          </cell>
          <cell r="J1163">
            <v>57.6</v>
          </cell>
          <cell r="K1163">
            <v>0</v>
          </cell>
          <cell r="L1163" t="str">
            <v xml:space="preserve">   </v>
          </cell>
          <cell r="M1163">
            <v>1</v>
          </cell>
          <cell r="N1163">
            <v>0</v>
          </cell>
          <cell r="O1163">
            <v>0</v>
          </cell>
          <cell r="P1163" t="str">
            <v xml:space="preserve">   </v>
          </cell>
          <cell r="R1163" t="str">
            <v>4279</v>
          </cell>
        </row>
        <row r="1164">
          <cell r="A1164">
            <v>976</v>
          </cell>
          <cell r="B1164" t="str">
            <v>F</v>
          </cell>
          <cell r="C1164" t="str">
            <v>1.8.5.3.2.3</v>
          </cell>
          <cell r="D1164" t="str">
            <v>Parafuso C/ Porca P/ Flanges 20X90Mm Pn-10 Dn 150 A 350 Pn-16 150 / 200 Pn-25 100</v>
          </cell>
          <cell r="E1164" t="str">
            <v>pç</v>
          </cell>
          <cell r="F1164">
            <v>144</v>
          </cell>
          <cell r="G1164">
            <v>7.2</v>
          </cell>
          <cell r="H1164">
            <v>1036.8</v>
          </cell>
          <cell r="I1164">
            <v>7.2</v>
          </cell>
          <cell r="J1164">
            <v>1036.8</v>
          </cell>
          <cell r="K1164">
            <v>0</v>
          </cell>
          <cell r="L1164" t="str">
            <v xml:space="preserve">   </v>
          </cell>
          <cell r="M1164">
            <v>1</v>
          </cell>
          <cell r="N1164">
            <v>0</v>
          </cell>
          <cell r="O1164">
            <v>0</v>
          </cell>
          <cell r="P1164" t="str">
            <v xml:space="preserve">   </v>
          </cell>
          <cell r="R1164" t="str">
            <v>4279</v>
          </cell>
        </row>
        <row r="1165">
          <cell r="A1165">
            <v>2406</v>
          </cell>
          <cell r="B1165" t="str">
            <v>F</v>
          </cell>
          <cell r="C1165" t="str">
            <v>2.3.5.10.2.6</v>
          </cell>
          <cell r="D1165" t="str">
            <v>Parafuso C/ Porca P/ Flanges 24X100Mm Pn-10 Dn 400 A 500 Pn-16 250 A 350 Pn-25 150 / 200</v>
          </cell>
          <cell r="E1165" t="str">
            <v>und</v>
          </cell>
          <cell r="F1165">
            <v>16</v>
          </cell>
          <cell r="G1165">
            <v>11.3</v>
          </cell>
          <cell r="H1165">
            <v>180.8</v>
          </cell>
          <cell r="I1165">
            <v>11.3</v>
          </cell>
          <cell r="J1165">
            <v>180.8</v>
          </cell>
          <cell r="K1165">
            <v>0</v>
          </cell>
          <cell r="L1165" t="str">
            <v xml:space="preserve">   </v>
          </cell>
          <cell r="M1165">
            <v>1</v>
          </cell>
          <cell r="N1165">
            <v>0</v>
          </cell>
          <cell r="O1165">
            <v>0</v>
          </cell>
          <cell r="P1165" t="str">
            <v xml:space="preserve">   </v>
          </cell>
          <cell r="R1165" t="str">
            <v>4298</v>
          </cell>
        </row>
        <row r="1166">
          <cell r="A1166">
            <v>3486</v>
          </cell>
          <cell r="B1166" t="str">
            <v>F</v>
          </cell>
          <cell r="C1166" t="str">
            <v>2.7.5.10.2.7</v>
          </cell>
          <cell r="D1166" t="str">
            <v>Parafuso C/ Porca P/ Flanges 24X100Mm Pn-10 Dn 400 A 500 Pn-16 250 A 350 Pn-25 150 / 200</v>
          </cell>
          <cell r="E1166" t="str">
            <v>und</v>
          </cell>
          <cell r="F1166">
            <v>376</v>
          </cell>
          <cell r="G1166">
            <v>11.3</v>
          </cell>
          <cell r="H1166">
            <v>4248.8</v>
          </cell>
          <cell r="I1166">
            <v>11.3</v>
          </cell>
          <cell r="J1166">
            <v>4248.8</v>
          </cell>
          <cell r="K1166">
            <v>0</v>
          </cell>
          <cell r="L1166" t="str">
            <v xml:space="preserve">   </v>
          </cell>
          <cell r="M1166">
            <v>1</v>
          </cell>
          <cell r="N1166">
            <v>0</v>
          </cell>
          <cell r="O1166">
            <v>0</v>
          </cell>
          <cell r="P1166" t="str">
            <v xml:space="preserve">   </v>
          </cell>
          <cell r="R1166" t="str">
            <v>4298</v>
          </cell>
        </row>
        <row r="1167">
          <cell r="A1167">
            <v>4191</v>
          </cell>
          <cell r="B1167" t="str">
            <v>F</v>
          </cell>
          <cell r="C1167" t="str">
            <v>2.10.7.1.5.6</v>
          </cell>
          <cell r="D1167" t="str">
            <v>Parafuso C/ Porca P/ Flanges 24X100Mm Pn-10 Dn 400 A 500 Pn-16 250 A 350 Pn-25 150 / 200</v>
          </cell>
          <cell r="E1167" t="str">
            <v>pc</v>
          </cell>
          <cell r="F1167">
            <v>160</v>
          </cell>
          <cell r="G1167">
            <v>11.3</v>
          </cell>
          <cell r="H1167">
            <v>1808</v>
          </cell>
          <cell r="I1167">
            <v>11.3</v>
          </cell>
          <cell r="J1167">
            <v>1808</v>
          </cell>
          <cell r="K1167">
            <v>0</v>
          </cell>
          <cell r="L1167" t="str">
            <v xml:space="preserve">   </v>
          </cell>
          <cell r="M1167">
            <v>1</v>
          </cell>
          <cell r="N1167">
            <v>0</v>
          </cell>
          <cell r="O1167">
            <v>0</v>
          </cell>
          <cell r="P1167" t="str">
            <v xml:space="preserve">   </v>
          </cell>
          <cell r="R1167" t="str">
            <v>4298</v>
          </cell>
        </row>
        <row r="1168">
          <cell r="A1168">
            <v>977</v>
          </cell>
          <cell r="B1168" t="str">
            <v>F</v>
          </cell>
          <cell r="C1168" t="str">
            <v>1.8.5.3.2.4</v>
          </cell>
          <cell r="D1168" t="str">
            <v>Parafuso C/ Porca P/ Flanges 24X100Mm Pn-10 Dn 400 A 500 Pn-16 250 A 350 Pn-25 150 / 200</v>
          </cell>
          <cell r="E1168" t="str">
            <v>pç</v>
          </cell>
          <cell r="F1168">
            <v>320</v>
          </cell>
          <cell r="G1168">
            <v>11.3</v>
          </cell>
          <cell r="H1168">
            <v>3616</v>
          </cell>
          <cell r="I1168">
            <v>11.3</v>
          </cell>
          <cell r="J1168">
            <v>3616</v>
          </cell>
          <cell r="K1168">
            <v>0</v>
          </cell>
          <cell r="L1168" t="str">
            <v xml:space="preserve">   </v>
          </cell>
          <cell r="M1168">
            <v>1</v>
          </cell>
          <cell r="N1168">
            <v>0</v>
          </cell>
          <cell r="O1168">
            <v>0</v>
          </cell>
          <cell r="P1168" t="str">
            <v xml:space="preserve">   </v>
          </cell>
          <cell r="R1168" t="str">
            <v>4298</v>
          </cell>
        </row>
        <row r="1169">
          <cell r="A1169">
            <v>134</v>
          </cell>
          <cell r="B1169" t="str">
            <v>F</v>
          </cell>
          <cell r="C1169" t="str">
            <v>1.4.3.3.2</v>
          </cell>
          <cell r="D1169" t="str">
            <v>Parafuso C/ Porca P/ Flanges 24X100Mm Pn-10 Dn 400 A 500 Pn-16 250 A 350 Pn-25 150 / 200</v>
          </cell>
          <cell r="E1169" t="str">
            <v>un</v>
          </cell>
          <cell r="F1169">
            <v>40</v>
          </cell>
          <cell r="G1169">
            <v>11.3</v>
          </cell>
          <cell r="H1169">
            <v>452</v>
          </cell>
          <cell r="I1169">
            <v>11.3</v>
          </cell>
          <cell r="J1169">
            <v>452</v>
          </cell>
          <cell r="K1169">
            <v>0</v>
          </cell>
          <cell r="L1169" t="str">
            <v xml:space="preserve">   </v>
          </cell>
          <cell r="M1169">
            <v>1</v>
          </cell>
          <cell r="N1169">
            <v>0</v>
          </cell>
          <cell r="O1169">
            <v>0</v>
          </cell>
          <cell r="P1169" t="str">
            <v xml:space="preserve">   </v>
          </cell>
          <cell r="R1169" t="str">
            <v>4298</v>
          </cell>
        </row>
        <row r="1170">
          <cell r="A1170">
            <v>135</v>
          </cell>
          <cell r="B1170" t="str">
            <v>F</v>
          </cell>
          <cell r="C1170" t="str">
            <v>1.4.3.3.3</v>
          </cell>
          <cell r="D1170" t="str">
            <v>Parafuso C/ Porca P/ Flanges 27X120Mm Pn-10 600 / 700 Pn-16 400 / 450 Pn-25 250 / 300</v>
          </cell>
          <cell r="E1170" t="str">
            <v>un</v>
          </cell>
          <cell r="F1170">
            <v>200</v>
          </cell>
          <cell r="G1170">
            <v>16.98</v>
          </cell>
          <cell r="H1170">
            <v>3396</v>
          </cell>
          <cell r="I1170">
            <v>16.98</v>
          </cell>
          <cell r="J1170">
            <v>3396</v>
          </cell>
          <cell r="K1170">
            <v>0</v>
          </cell>
          <cell r="L1170" t="str">
            <v xml:space="preserve">   </v>
          </cell>
          <cell r="M1170">
            <v>1</v>
          </cell>
          <cell r="N1170">
            <v>0</v>
          </cell>
          <cell r="O1170">
            <v>0</v>
          </cell>
          <cell r="P1170" t="str">
            <v xml:space="preserve">   </v>
          </cell>
          <cell r="R1170" t="str">
            <v>4297</v>
          </cell>
        </row>
        <row r="1171">
          <cell r="A1171">
            <v>3485</v>
          </cell>
          <cell r="B1171" t="str">
            <v>F</v>
          </cell>
          <cell r="C1171" t="str">
            <v>2.7.5.10.2.6</v>
          </cell>
          <cell r="D1171" t="str">
            <v>Parafuso C/ Porca P/ Flanges 30X130Mm Pn-10 800 / 900 Pn-16 500 Pn-25 350</v>
          </cell>
          <cell r="E1171" t="str">
            <v>und</v>
          </cell>
          <cell r="F1171">
            <v>24</v>
          </cell>
          <cell r="G1171">
            <v>23.76</v>
          </cell>
          <cell r="H1171">
            <v>570.24</v>
          </cell>
          <cell r="I1171">
            <v>23.76</v>
          </cell>
          <cell r="J1171">
            <v>570.24</v>
          </cell>
          <cell r="K1171">
            <v>0</v>
          </cell>
          <cell r="L1171" t="str">
            <v xml:space="preserve">   </v>
          </cell>
          <cell r="M1171">
            <v>1</v>
          </cell>
          <cell r="N1171">
            <v>0</v>
          </cell>
          <cell r="O1171">
            <v>0</v>
          </cell>
          <cell r="P1171" t="str">
            <v xml:space="preserve">   </v>
          </cell>
          <cell r="R1171" t="str">
            <v>4285</v>
          </cell>
        </row>
        <row r="1172">
          <cell r="A1172">
            <v>4404</v>
          </cell>
          <cell r="B1172" t="str">
            <v>F</v>
          </cell>
          <cell r="C1172" t="str">
            <v>2.12.2.1.1.6</v>
          </cell>
          <cell r="D1172" t="str">
            <v>Parafuso máquina 12 x 50mm</v>
          </cell>
          <cell r="E1172" t="str">
            <v>un</v>
          </cell>
          <cell r="F1172">
            <v>2</v>
          </cell>
          <cell r="G1172">
            <v>2.2000000000000002</v>
          </cell>
          <cell r="H1172">
            <v>4.4000000000000004</v>
          </cell>
          <cell r="I1172">
            <v>2.2000000000000002</v>
          </cell>
          <cell r="J1172">
            <v>4.4000000000000004</v>
          </cell>
          <cell r="K1172">
            <v>0</v>
          </cell>
          <cell r="L1172" t="str">
            <v xml:space="preserve">   </v>
          </cell>
          <cell r="M1172">
            <v>1</v>
          </cell>
          <cell r="N1172">
            <v>0</v>
          </cell>
          <cell r="O1172">
            <v>0</v>
          </cell>
          <cell r="P1172" t="str">
            <v xml:space="preserve">   </v>
          </cell>
          <cell r="R1172" t="str">
            <v>Comp406</v>
          </cell>
        </row>
        <row r="1173">
          <cell r="A1173">
            <v>4630</v>
          </cell>
          <cell r="B1173" t="str">
            <v>F</v>
          </cell>
          <cell r="C1173" t="str">
            <v>2.12.3.1.1.6</v>
          </cell>
          <cell r="D1173" t="str">
            <v>Parafuso máquina 12 x 50mm</v>
          </cell>
          <cell r="E1173" t="str">
            <v>un</v>
          </cell>
          <cell r="F1173">
            <v>2</v>
          </cell>
          <cell r="G1173">
            <v>2.2000000000000002</v>
          </cell>
          <cell r="H1173">
            <v>4.4000000000000004</v>
          </cell>
          <cell r="I1173">
            <v>2.2000000000000002</v>
          </cell>
          <cell r="J1173">
            <v>4.4000000000000004</v>
          </cell>
          <cell r="K1173">
            <v>0</v>
          </cell>
          <cell r="L1173" t="str">
            <v xml:space="preserve">   </v>
          </cell>
          <cell r="M1173">
            <v>1</v>
          </cell>
          <cell r="N1173">
            <v>0</v>
          </cell>
          <cell r="O1173">
            <v>0</v>
          </cell>
          <cell r="P1173" t="str">
            <v xml:space="preserve">   </v>
          </cell>
          <cell r="R1173" t="str">
            <v>Comp406</v>
          </cell>
        </row>
        <row r="1174">
          <cell r="A1174">
            <v>4856</v>
          </cell>
          <cell r="B1174" t="str">
            <v>F</v>
          </cell>
          <cell r="C1174" t="str">
            <v>2.12.4.1.1.6</v>
          </cell>
          <cell r="D1174" t="str">
            <v>Parafuso máquina 12 x 50mm</v>
          </cell>
          <cell r="E1174" t="str">
            <v>un</v>
          </cell>
          <cell r="F1174">
            <v>2</v>
          </cell>
          <cell r="G1174">
            <v>2.2000000000000002</v>
          </cell>
          <cell r="H1174">
            <v>4.4000000000000004</v>
          </cell>
          <cell r="I1174">
            <v>2.2000000000000002</v>
          </cell>
          <cell r="J1174">
            <v>4.4000000000000004</v>
          </cell>
          <cell r="K1174">
            <v>0</v>
          </cell>
          <cell r="L1174" t="str">
            <v xml:space="preserve">   </v>
          </cell>
          <cell r="M1174">
            <v>1</v>
          </cell>
          <cell r="N1174">
            <v>0</v>
          </cell>
          <cell r="O1174">
            <v>0</v>
          </cell>
          <cell r="P1174" t="str">
            <v xml:space="preserve">   </v>
          </cell>
          <cell r="R1174" t="str">
            <v>Comp406</v>
          </cell>
        </row>
        <row r="1175">
          <cell r="A1175">
            <v>5314</v>
          </cell>
          <cell r="B1175" t="str">
            <v>F</v>
          </cell>
          <cell r="C1175" t="str">
            <v>2.12.6.1.1.6</v>
          </cell>
          <cell r="D1175" t="str">
            <v>Parafuso máquina 12 x 50mm</v>
          </cell>
          <cell r="E1175" t="str">
            <v>un</v>
          </cell>
          <cell r="F1175">
            <v>2</v>
          </cell>
          <cell r="G1175">
            <v>2.2000000000000002</v>
          </cell>
          <cell r="H1175">
            <v>4.4000000000000004</v>
          </cell>
          <cell r="I1175">
            <v>2.2000000000000002</v>
          </cell>
          <cell r="J1175">
            <v>4.4000000000000004</v>
          </cell>
          <cell r="K1175">
            <v>0</v>
          </cell>
          <cell r="L1175" t="str">
            <v xml:space="preserve">   </v>
          </cell>
          <cell r="M1175">
            <v>1</v>
          </cell>
          <cell r="N1175">
            <v>0</v>
          </cell>
          <cell r="O1175">
            <v>0</v>
          </cell>
          <cell r="P1175" t="str">
            <v xml:space="preserve">   </v>
          </cell>
          <cell r="R1175" t="str">
            <v>Comp406</v>
          </cell>
        </row>
        <row r="1176">
          <cell r="A1176">
            <v>5540</v>
          </cell>
          <cell r="B1176" t="str">
            <v>F</v>
          </cell>
          <cell r="C1176" t="str">
            <v>2.12.7.1.1.6</v>
          </cell>
          <cell r="D1176" t="str">
            <v>Parafuso máquina 12 x 50mm</v>
          </cell>
          <cell r="E1176" t="str">
            <v>un</v>
          </cell>
          <cell r="F1176">
            <v>2</v>
          </cell>
          <cell r="G1176">
            <v>2.2000000000000002</v>
          </cell>
          <cell r="H1176">
            <v>4.4000000000000004</v>
          </cell>
          <cell r="I1176">
            <v>2.2000000000000002</v>
          </cell>
          <cell r="J1176">
            <v>4.4000000000000004</v>
          </cell>
          <cell r="K1176">
            <v>0</v>
          </cell>
          <cell r="L1176" t="str">
            <v xml:space="preserve">   </v>
          </cell>
          <cell r="M1176">
            <v>1</v>
          </cell>
          <cell r="N1176">
            <v>0</v>
          </cell>
          <cell r="O1176">
            <v>0</v>
          </cell>
          <cell r="P1176" t="str">
            <v xml:space="preserve">   </v>
          </cell>
          <cell r="R1176" t="str">
            <v>Comp406</v>
          </cell>
        </row>
        <row r="1177">
          <cell r="A1177">
            <v>4403</v>
          </cell>
          <cell r="B1177" t="str">
            <v>F</v>
          </cell>
          <cell r="C1177" t="str">
            <v>2.12.2.1.1.5</v>
          </cell>
          <cell r="D1177" t="str">
            <v>Parafuso máquina 16 x 200mm</v>
          </cell>
          <cell r="E1177" t="str">
            <v>un</v>
          </cell>
          <cell r="F1177">
            <v>1</v>
          </cell>
          <cell r="G1177">
            <v>4.2</v>
          </cell>
          <cell r="H1177">
            <v>4.2</v>
          </cell>
          <cell r="I1177">
            <v>4.2</v>
          </cell>
          <cell r="J1177">
            <v>4.2</v>
          </cell>
          <cell r="K1177">
            <v>0</v>
          </cell>
          <cell r="L1177" t="str">
            <v xml:space="preserve">   </v>
          </cell>
          <cell r="M1177">
            <v>1</v>
          </cell>
          <cell r="N1177">
            <v>0</v>
          </cell>
          <cell r="O1177">
            <v>0</v>
          </cell>
          <cell r="P1177" t="str">
            <v xml:space="preserve">   </v>
          </cell>
          <cell r="R1177" t="str">
            <v>Comp407</v>
          </cell>
        </row>
        <row r="1178">
          <cell r="A1178">
            <v>4629</v>
          </cell>
          <cell r="B1178" t="str">
            <v>F</v>
          </cell>
          <cell r="C1178" t="str">
            <v>2.12.3.1.1.5</v>
          </cell>
          <cell r="D1178" t="str">
            <v>Parafuso máquina 16 x 200mm</v>
          </cell>
          <cell r="E1178" t="str">
            <v>un</v>
          </cell>
          <cell r="F1178">
            <v>1</v>
          </cell>
          <cell r="G1178">
            <v>4.2</v>
          </cell>
          <cell r="H1178">
            <v>4.2</v>
          </cell>
          <cell r="I1178">
            <v>4.2</v>
          </cell>
          <cell r="J1178">
            <v>4.2</v>
          </cell>
          <cell r="K1178">
            <v>0</v>
          </cell>
          <cell r="L1178" t="str">
            <v xml:space="preserve">   </v>
          </cell>
          <cell r="M1178">
            <v>1</v>
          </cell>
          <cell r="N1178">
            <v>0</v>
          </cell>
          <cell r="O1178">
            <v>0</v>
          </cell>
          <cell r="P1178" t="str">
            <v xml:space="preserve">   </v>
          </cell>
          <cell r="R1178" t="str">
            <v>Comp407</v>
          </cell>
        </row>
        <row r="1179">
          <cell r="A1179">
            <v>4855</v>
          </cell>
          <cell r="B1179" t="str">
            <v>F</v>
          </cell>
          <cell r="C1179" t="str">
            <v>2.12.4.1.1.5</v>
          </cell>
          <cell r="D1179" t="str">
            <v>Parafuso máquina 16 x 200mm</v>
          </cell>
          <cell r="E1179" t="str">
            <v>un</v>
          </cell>
          <cell r="F1179">
            <v>1</v>
          </cell>
          <cell r="G1179">
            <v>4.2</v>
          </cell>
          <cell r="H1179">
            <v>4.2</v>
          </cell>
          <cell r="I1179">
            <v>4.2</v>
          </cell>
          <cell r="J1179">
            <v>4.2</v>
          </cell>
          <cell r="K1179">
            <v>0</v>
          </cell>
          <cell r="L1179" t="str">
            <v xml:space="preserve">   </v>
          </cell>
          <cell r="M1179">
            <v>1</v>
          </cell>
          <cell r="N1179">
            <v>0</v>
          </cell>
          <cell r="O1179">
            <v>0</v>
          </cell>
          <cell r="P1179" t="str">
            <v xml:space="preserve">   </v>
          </cell>
          <cell r="R1179" t="str">
            <v>Comp407</v>
          </cell>
        </row>
        <row r="1180">
          <cell r="A1180">
            <v>5313</v>
          </cell>
          <cell r="B1180" t="str">
            <v>F</v>
          </cell>
          <cell r="C1180" t="str">
            <v>2.12.6.1.1.5</v>
          </cell>
          <cell r="D1180" t="str">
            <v>Parafuso máquina 16 x 200mm</v>
          </cell>
          <cell r="E1180" t="str">
            <v>un</v>
          </cell>
          <cell r="F1180">
            <v>1</v>
          </cell>
          <cell r="G1180">
            <v>4.2</v>
          </cell>
          <cell r="H1180">
            <v>4.2</v>
          </cell>
          <cell r="I1180">
            <v>4.2</v>
          </cell>
          <cell r="J1180">
            <v>4.2</v>
          </cell>
          <cell r="K1180">
            <v>0</v>
          </cell>
          <cell r="L1180" t="str">
            <v xml:space="preserve">   </v>
          </cell>
          <cell r="M1180">
            <v>1</v>
          </cell>
          <cell r="N1180">
            <v>0</v>
          </cell>
          <cell r="O1180">
            <v>0</v>
          </cell>
          <cell r="P1180" t="str">
            <v xml:space="preserve">   </v>
          </cell>
          <cell r="R1180" t="str">
            <v>Comp407</v>
          </cell>
        </row>
        <row r="1181">
          <cell r="A1181">
            <v>5539</v>
          </cell>
          <cell r="B1181" t="str">
            <v>F</v>
          </cell>
          <cell r="C1181" t="str">
            <v>2.12.7.1.1.5</v>
          </cell>
          <cell r="D1181" t="str">
            <v>Parafuso máquina 16 x 200mm</v>
          </cell>
          <cell r="E1181" t="str">
            <v>un</v>
          </cell>
          <cell r="F1181">
            <v>1</v>
          </cell>
          <cell r="G1181">
            <v>4.2</v>
          </cell>
          <cell r="H1181">
            <v>4.2</v>
          </cell>
          <cell r="I1181">
            <v>4.2</v>
          </cell>
          <cell r="J1181">
            <v>4.2</v>
          </cell>
          <cell r="K1181">
            <v>0</v>
          </cell>
          <cell r="L1181" t="str">
            <v xml:space="preserve">   </v>
          </cell>
          <cell r="M1181">
            <v>1</v>
          </cell>
          <cell r="N1181">
            <v>0</v>
          </cell>
          <cell r="O1181">
            <v>0</v>
          </cell>
          <cell r="P1181" t="str">
            <v xml:space="preserve">   </v>
          </cell>
          <cell r="R1181" t="str">
            <v>Comp407</v>
          </cell>
        </row>
        <row r="1182">
          <cell r="A1182">
            <v>1129</v>
          </cell>
          <cell r="B1182" t="str">
            <v>F</v>
          </cell>
          <cell r="C1182" t="str">
            <v>1.9.3.4.1</v>
          </cell>
          <cell r="D1182" t="str">
            <v>Parafuso C/ Porca P/ Flanges 20X90Mm Pn-10 Dn 150 A 350 Pn-16 150 / 200 Pn-25 100</v>
          </cell>
          <cell r="E1182" t="str">
            <v>pc</v>
          </cell>
          <cell r="F1182">
            <v>32</v>
          </cell>
          <cell r="G1182">
            <v>7.2</v>
          </cell>
          <cell r="H1182">
            <v>230.4</v>
          </cell>
          <cell r="I1182">
            <v>7.2</v>
          </cell>
          <cell r="J1182">
            <v>230.4</v>
          </cell>
          <cell r="K1182">
            <v>0</v>
          </cell>
          <cell r="L1182" t="str">
            <v xml:space="preserve">   </v>
          </cell>
          <cell r="M1182">
            <v>1</v>
          </cell>
          <cell r="N1182">
            <v>0</v>
          </cell>
          <cell r="O1182">
            <v>0</v>
          </cell>
          <cell r="P1182" t="str">
            <v xml:space="preserve">   </v>
          </cell>
          <cell r="R1182" t="str">
            <v>4279</v>
          </cell>
        </row>
        <row r="1183">
          <cell r="A1183">
            <v>1186</v>
          </cell>
          <cell r="B1183" t="str">
            <v>F</v>
          </cell>
          <cell r="C1183" t="str">
            <v>1.10.3.2.1</v>
          </cell>
          <cell r="D1183" t="str">
            <v>Parafuso C/ Porca P/ Flanges 20X90Mm Pn-10 Dn 150 A 350 Pn-16 150 / 200 Pn-25 100</v>
          </cell>
          <cell r="E1183" t="str">
            <v>pc</v>
          </cell>
          <cell r="F1183">
            <v>32</v>
          </cell>
          <cell r="G1183">
            <v>7.2</v>
          </cell>
          <cell r="H1183">
            <v>230.4</v>
          </cell>
          <cell r="I1183">
            <v>7.2</v>
          </cell>
          <cell r="J1183">
            <v>230.4</v>
          </cell>
          <cell r="K1183">
            <v>0</v>
          </cell>
          <cell r="L1183" t="str">
            <v xml:space="preserve">   </v>
          </cell>
          <cell r="M1183">
            <v>1</v>
          </cell>
          <cell r="N1183">
            <v>0</v>
          </cell>
          <cell r="O1183">
            <v>0</v>
          </cell>
          <cell r="P1183" t="str">
            <v xml:space="preserve">   </v>
          </cell>
          <cell r="R1183" t="str">
            <v>4279</v>
          </cell>
        </row>
        <row r="1184">
          <cell r="A1184">
            <v>1262</v>
          </cell>
          <cell r="B1184" t="str">
            <v>F</v>
          </cell>
          <cell r="C1184" t="str">
            <v>1.11.6.1</v>
          </cell>
          <cell r="D1184" t="str">
            <v>Parafuso C/ Porca P/ Flanges 20X90Mm Pn-10 Dn 150 A 350 Pn-16 150 / 200 Pn-25 100</v>
          </cell>
          <cell r="E1184" t="str">
            <v>pc</v>
          </cell>
          <cell r="F1184">
            <v>32</v>
          </cell>
          <cell r="G1184">
            <v>7.2</v>
          </cell>
          <cell r="H1184">
            <v>230.4</v>
          </cell>
          <cell r="I1184">
            <v>7.2</v>
          </cell>
          <cell r="J1184">
            <v>230.4</v>
          </cell>
          <cell r="K1184">
            <v>0</v>
          </cell>
          <cell r="L1184" t="str">
            <v xml:space="preserve">   </v>
          </cell>
          <cell r="M1184">
            <v>1</v>
          </cell>
          <cell r="N1184">
            <v>0</v>
          </cell>
          <cell r="O1184">
            <v>0</v>
          </cell>
          <cell r="P1184" t="str">
            <v xml:space="preserve">   </v>
          </cell>
          <cell r="R1184" t="str">
            <v>4279</v>
          </cell>
        </row>
        <row r="1185">
          <cell r="A1185">
            <v>1338</v>
          </cell>
          <cell r="B1185" t="str">
            <v>F</v>
          </cell>
          <cell r="C1185" t="str">
            <v>1.12.6.1</v>
          </cell>
          <cell r="D1185" t="str">
            <v>Parafuso C/ Porca P/ Flanges 20X90Mm Pn-10 Dn 150 A 350 Pn-16 150 / 200 Pn-25 100</v>
          </cell>
          <cell r="E1185" t="str">
            <v>pc</v>
          </cell>
          <cell r="F1185">
            <v>32</v>
          </cell>
          <cell r="G1185">
            <v>7.2</v>
          </cell>
          <cell r="H1185">
            <v>230.4</v>
          </cell>
          <cell r="I1185">
            <v>7.2</v>
          </cell>
          <cell r="J1185">
            <v>230.4</v>
          </cell>
          <cell r="K1185">
            <v>0</v>
          </cell>
          <cell r="L1185" t="str">
            <v xml:space="preserve">   </v>
          </cell>
          <cell r="M1185">
            <v>1</v>
          </cell>
          <cell r="N1185">
            <v>0</v>
          </cell>
          <cell r="O1185">
            <v>0</v>
          </cell>
          <cell r="P1185" t="str">
            <v xml:space="preserve">   </v>
          </cell>
          <cell r="R1185" t="str">
            <v>4279</v>
          </cell>
        </row>
        <row r="1186">
          <cell r="A1186">
            <v>423</v>
          </cell>
          <cell r="B1186" t="str">
            <v>F</v>
          </cell>
          <cell r="C1186" t="str">
            <v>1.8.1.5.12</v>
          </cell>
          <cell r="D1186" t="str">
            <v>Parafuso C/ Porca P/ Flanges 24X100Mm Pn-10 Dn 400 A 500 Pn-16 250 A 350 Pn-25 150 / 200</v>
          </cell>
          <cell r="E1186" t="str">
            <v>pc</v>
          </cell>
          <cell r="F1186">
            <v>48</v>
          </cell>
          <cell r="G1186">
            <v>11.3</v>
          </cell>
          <cell r="H1186">
            <v>542.4</v>
          </cell>
          <cell r="I1186">
            <v>11.3</v>
          </cell>
          <cell r="J1186">
            <v>542.4</v>
          </cell>
          <cell r="K1186">
            <v>0</v>
          </cell>
          <cell r="L1186" t="str">
            <v xml:space="preserve">   </v>
          </cell>
          <cell r="M1186">
            <v>1</v>
          </cell>
          <cell r="N1186">
            <v>0</v>
          </cell>
          <cell r="O1186">
            <v>0</v>
          </cell>
          <cell r="P1186" t="str">
            <v xml:space="preserve">   </v>
          </cell>
          <cell r="R1186" t="str">
            <v>4298</v>
          </cell>
        </row>
        <row r="1187">
          <cell r="A1187">
            <v>404</v>
          </cell>
          <cell r="B1187" t="str">
            <v>F</v>
          </cell>
          <cell r="C1187" t="str">
            <v>1.8.1.4.17</v>
          </cell>
          <cell r="D1187" t="str">
            <v>Parafuso C/ Porca P/ Flanges 16X80Mm Pn-10/16 Dn 50 A 100 Pn -25 Dn 50 A 80</v>
          </cell>
          <cell r="E1187" t="str">
            <v>pc</v>
          </cell>
          <cell r="F1187">
            <v>24</v>
          </cell>
          <cell r="G1187">
            <v>3.81</v>
          </cell>
          <cell r="H1187">
            <v>91.44</v>
          </cell>
          <cell r="I1187">
            <v>3.81</v>
          </cell>
          <cell r="J1187">
            <v>91.44</v>
          </cell>
          <cell r="K1187">
            <v>0</v>
          </cell>
          <cell r="L1187" t="str">
            <v xml:space="preserve">   </v>
          </cell>
          <cell r="M1187">
            <v>1</v>
          </cell>
          <cell r="N1187">
            <v>0</v>
          </cell>
          <cell r="O1187">
            <v>0</v>
          </cell>
          <cell r="P1187" t="str">
            <v xml:space="preserve">   </v>
          </cell>
          <cell r="R1187" t="str">
            <v>4277</v>
          </cell>
        </row>
        <row r="1188">
          <cell r="A1188">
            <v>405</v>
          </cell>
          <cell r="B1188" t="str">
            <v>F</v>
          </cell>
          <cell r="C1188" t="str">
            <v>1.8.1.4.18</v>
          </cell>
          <cell r="D1188" t="str">
            <v>Parafuso C/ Porca P/ Flanges 20X90Mm Pn-10 Dn 150 A 350 Pn-16 150 / 200 Pn-25 100</v>
          </cell>
          <cell r="E1188" t="str">
            <v>pc</v>
          </cell>
          <cell r="F1188">
            <v>48</v>
          </cell>
          <cell r="G1188">
            <v>7.2</v>
          </cell>
          <cell r="H1188">
            <v>345.6</v>
          </cell>
          <cell r="I1188">
            <v>7.2</v>
          </cell>
          <cell r="J1188">
            <v>345.6</v>
          </cell>
          <cell r="K1188">
            <v>0</v>
          </cell>
          <cell r="L1188" t="str">
            <v xml:space="preserve">   </v>
          </cell>
          <cell r="M1188">
            <v>1</v>
          </cell>
          <cell r="N1188">
            <v>0</v>
          </cell>
          <cell r="O1188">
            <v>0</v>
          </cell>
          <cell r="P1188" t="str">
            <v xml:space="preserve">   </v>
          </cell>
          <cell r="R1188" t="str">
            <v>4279</v>
          </cell>
        </row>
        <row r="1189">
          <cell r="A1189">
            <v>406</v>
          </cell>
          <cell r="B1189" t="str">
            <v>F</v>
          </cell>
          <cell r="C1189" t="str">
            <v>1.8.1.4.19</v>
          </cell>
          <cell r="D1189" t="str">
            <v>Parafuso C/ Porca P/ Flanges 20X90Mm Pn-10 Dn 150 A 350 Pn-16 150 / 200 Pn-25 100</v>
          </cell>
          <cell r="E1189" t="str">
            <v>pc</v>
          </cell>
          <cell r="F1189">
            <v>24</v>
          </cell>
          <cell r="G1189">
            <v>7.2</v>
          </cell>
          <cell r="H1189">
            <v>172.8</v>
          </cell>
          <cell r="I1189">
            <v>7.2</v>
          </cell>
          <cell r="J1189">
            <v>172.8</v>
          </cell>
          <cell r="K1189">
            <v>0</v>
          </cell>
          <cell r="L1189" t="str">
            <v xml:space="preserve">   </v>
          </cell>
          <cell r="M1189">
            <v>1</v>
          </cell>
          <cell r="N1189">
            <v>0</v>
          </cell>
          <cell r="O1189">
            <v>0</v>
          </cell>
          <cell r="P1189" t="str">
            <v xml:space="preserve">   </v>
          </cell>
          <cell r="R1189" t="str">
            <v>4279</v>
          </cell>
        </row>
        <row r="1190">
          <cell r="A1190">
            <v>403</v>
          </cell>
          <cell r="B1190" t="str">
            <v>F</v>
          </cell>
          <cell r="C1190" t="str">
            <v>1.8.1.4.16</v>
          </cell>
          <cell r="D1190" t="str">
            <v>Parafuso C/ Porca P/ Flanges 16X80Mm Pn-10/16 Dn 50 A 100 Pn -25 Dn 50 A 80</v>
          </cell>
          <cell r="E1190" t="str">
            <v>pc</v>
          </cell>
          <cell r="F1190">
            <v>24</v>
          </cell>
          <cell r="G1190">
            <v>3.81</v>
          </cell>
          <cell r="H1190">
            <v>91.44</v>
          </cell>
          <cell r="I1190">
            <v>3.81</v>
          </cell>
          <cell r="J1190">
            <v>91.44</v>
          </cell>
          <cell r="K1190">
            <v>0</v>
          </cell>
          <cell r="L1190" t="str">
            <v xml:space="preserve">   </v>
          </cell>
          <cell r="M1190">
            <v>1</v>
          </cell>
          <cell r="N1190">
            <v>0</v>
          </cell>
          <cell r="O1190">
            <v>0</v>
          </cell>
          <cell r="P1190" t="str">
            <v xml:space="preserve">   </v>
          </cell>
          <cell r="R1190" t="str">
            <v>4277</v>
          </cell>
        </row>
        <row r="1191">
          <cell r="A1191">
            <v>246</v>
          </cell>
          <cell r="B1191" t="str">
            <v>F</v>
          </cell>
          <cell r="C1191" t="str">
            <v>1.5.4.2.5</v>
          </cell>
          <cell r="D1191" t="str">
            <v>Parafuso C/ Porca P/ Flanges 33X130Mm Pn-10 1000 Pn-16 600 / 700 Pn-25 400 A 500</v>
          </cell>
          <cell r="E1191" t="str">
            <v>pc</v>
          </cell>
          <cell r="F1191">
            <v>168</v>
          </cell>
          <cell r="G1191">
            <v>30.5</v>
          </cell>
          <cell r="H1191">
            <v>5124</v>
          </cell>
          <cell r="I1191">
            <v>30.5</v>
          </cell>
          <cell r="J1191">
            <v>5124</v>
          </cell>
          <cell r="K1191">
            <v>0</v>
          </cell>
          <cell r="L1191" t="str">
            <v xml:space="preserve">   </v>
          </cell>
          <cell r="M1191">
            <v>1</v>
          </cell>
          <cell r="N1191">
            <v>0</v>
          </cell>
          <cell r="O1191">
            <v>0</v>
          </cell>
          <cell r="P1191" t="str">
            <v xml:space="preserve">   </v>
          </cell>
          <cell r="R1191" t="str">
            <v>4286</v>
          </cell>
        </row>
        <row r="1192">
          <cell r="A1192">
            <v>242</v>
          </cell>
          <cell r="B1192" t="str">
            <v>F</v>
          </cell>
          <cell r="C1192" t="str">
            <v>1.5.4.2.1</v>
          </cell>
          <cell r="D1192" t="str">
            <v>Parafuso C/ Porca P/ Flanges 20X90Mm Pn-10 Dn 150 A 350 Pn-16 150 / 200 Pn-25 100</v>
          </cell>
          <cell r="E1192" t="str">
            <v>pc</v>
          </cell>
          <cell r="F1192">
            <v>144</v>
          </cell>
          <cell r="G1192">
            <v>7.2</v>
          </cell>
          <cell r="H1192">
            <v>1036.8</v>
          </cell>
          <cell r="I1192">
            <v>7.2</v>
          </cell>
          <cell r="J1192">
            <v>1036.8</v>
          </cell>
          <cell r="K1192">
            <v>0</v>
          </cell>
          <cell r="L1192" t="str">
            <v xml:space="preserve">   </v>
          </cell>
          <cell r="M1192">
            <v>1</v>
          </cell>
          <cell r="N1192">
            <v>0</v>
          </cell>
          <cell r="O1192">
            <v>0</v>
          </cell>
          <cell r="P1192" t="str">
            <v xml:space="preserve">   </v>
          </cell>
          <cell r="R1192" t="str">
            <v>4279</v>
          </cell>
        </row>
        <row r="1193">
          <cell r="A1193">
            <v>243</v>
          </cell>
          <cell r="B1193" t="str">
            <v>F</v>
          </cell>
          <cell r="C1193" t="str">
            <v>1.5.4.2.2</v>
          </cell>
          <cell r="D1193" t="str">
            <v>Parafuso C/ Porca P/ Flanges 24X100Mm Pn-10 Dn 400 A 500 Pn-16 250 A 350 Pn-25 150 / 200</v>
          </cell>
          <cell r="E1193" t="str">
            <v>pc</v>
          </cell>
          <cell r="F1193">
            <v>960</v>
          </cell>
          <cell r="G1193">
            <v>11.3</v>
          </cell>
          <cell r="H1193">
            <v>10848</v>
          </cell>
          <cell r="I1193">
            <v>11.3</v>
          </cell>
          <cell r="J1193">
            <v>10848</v>
          </cell>
          <cell r="K1193">
            <v>0</v>
          </cell>
          <cell r="L1193" t="str">
            <v xml:space="preserve">   </v>
          </cell>
          <cell r="M1193">
            <v>1</v>
          </cell>
          <cell r="N1193">
            <v>0</v>
          </cell>
          <cell r="O1193">
            <v>0</v>
          </cell>
          <cell r="P1193" t="str">
            <v xml:space="preserve">   </v>
          </cell>
          <cell r="R1193" t="str">
            <v>4298</v>
          </cell>
        </row>
        <row r="1194">
          <cell r="A1194">
            <v>244</v>
          </cell>
          <cell r="B1194" t="str">
            <v>F</v>
          </cell>
          <cell r="C1194" t="str">
            <v>1.5.4.2.3</v>
          </cell>
          <cell r="D1194" t="str">
            <v>Parafuso C/ Porca P/ Flanges 24X100Mm Pn-10 Dn 400 A 500 Pn-16 250 A 350 Pn-25 150 / 200</v>
          </cell>
          <cell r="E1194" t="str">
            <v>pc</v>
          </cell>
          <cell r="F1194">
            <v>1200</v>
          </cell>
          <cell r="G1194">
            <v>11.3</v>
          </cell>
          <cell r="H1194">
            <v>13560</v>
          </cell>
          <cell r="I1194">
            <v>11.3</v>
          </cell>
          <cell r="J1194">
            <v>13560</v>
          </cell>
          <cell r="K1194">
            <v>0</v>
          </cell>
          <cell r="L1194" t="str">
            <v xml:space="preserve">   </v>
          </cell>
          <cell r="M1194">
            <v>1</v>
          </cell>
          <cell r="N1194">
            <v>0</v>
          </cell>
          <cell r="O1194">
            <v>0</v>
          </cell>
          <cell r="P1194" t="str">
            <v xml:space="preserve">   </v>
          </cell>
          <cell r="R1194" t="str">
            <v>4298</v>
          </cell>
        </row>
        <row r="1195">
          <cell r="A1195">
            <v>245</v>
          </cell>
          <cell r="B1195" t="str">
            <v>F</v>
          </cell>
          <cell r="C1195" t="str">
            <v>1.5.4.2.4</v>
          </cell>
          <cell r="D1195" t="str">
            <v>Parafuso C/ Porca P/ Flanges 27X120Mm Pn-10 600 / 700 Pn-16 400 / 450 Pn-25 250 / 300</v>
          </cell>
          <cell r="E1195" t="str">
            <v>pc</v>
          </cell>
          <cell r="F1195">
            <v>1000</v>
          </cell>
          <cell r="G1195">
            <v>16.98</v>
          </cell>
          <cell r="H1195">
            <v>16980</v>
          </cell>
          <cell r="I1195">
            <v>16.98</v>
          </cell>
          <cell r="J1195">
            <v>16980</v>
          </cell>
          <cell r="K1195">
            <v>0</v>
          </cell>
          <cell r="L1195" t="str">
            <v xml:space="preserve">   </v>
          </cell>
          <cell r="M1195">
            <v>1</v>
          </cell>
          <cell r="N1195">
            <v>0</v>
          </cell>
          <cell r="O1195">
            <v>0</v>
          </cell>
          <cell r="P1195" t="str">
            <v xml:space="preserve">   </v>
          </cell>
          <cell r="R1195" t="str">
            <v>4297</v>
          </cell>
        </row>
        <row r="1196">
          <cell r="A1196">
            <v>195</v>
          </cell>
          <cell r="B1196" t="str">
            <v>F</v>
          </cell>
          <cell r="C1196" t="str">
            <v>1.5.4.1.3</v>
          </cell>
          <cell r="D1196" t="str">
            <v>Placa Reducao Fofo Pn-10 Dn 400X300</v>
          </cell>
          <cell r="E1196" t="str">
            <v>pc</v>
          </cell>
          <cell r="F1196">
            <v>4</v>
          </cell>
          <cell r="G1196">
            <v>929.47</v>
          </cell>
          <cell r="H1196">
            <v>3717.88</v>
          </cell>
          <cell r="I1196">
            <v>929.47</v>
          </cell>
          <cell r="J1196">
            <v>3717.88</v>
          </cell>
          <cell r="K1196">
            <v>0</v>
          </cell>
          <cell r="L1196" t="str">
            <v xml:space="preserve">   </v>
          </cell>
          <cell r="M1196">
            <v>1</v>
          </cell>
          <cell r="N1196">
            <v>0</v>
          </cell>
          <cell r="O1196">
            <v>0</v>
          </cell>
          <cell r="P1196" t="str">
            <v xml:space="preserve">   </v>
          </cell>
          <cell r="R1196" t="str">
            <v>4839</v>
          </cell>
        </row>
        <row r="1197">
          <cell r="A1197">
            <v>194</v>
          </cell>
          <cell r="B1197" t="str">
            <v>F</v>
          </cell>
          <cell r="C1197" t="str">
            <v>1.5.4.1.2</v>
          </cell>
          <cell r="D1197" t="str">
            <v>Placa Reducao Fofo Pn-10 Dn 500X400</v>
          </cell>
          <cell r="E1197" t="str">
            <v>pc</v>
          </cell>
          <cell r="F1197">
            <v>4</v>
          </cell>
          <cell r="G1197">
            <v>1386.52</v>
          </cell>
          <cell r="H1197">
            <v>5546.08</v>
          </cell>
          <cell r="I1197">
            <v>1386.52</v>
          </cell>
          <cell r="J1197">
            <v>5546.08</v>
          </cell>
          <cell r="K1197">
            <v>0</v>
          </cell>
          <cell r="L1197" t="str">
            <v xml:space="preserve">   </v>
          </cell>
          <cell r="M1197">
            <v>1</v>
          </cell>
          <cell r="N1197">
            <v>0</v>
          </cell>
          <cell r="O1197">
            <v>0</v>
          </cell>
          <cell r="P1197" t="str">
            <v xml:space="preserve">   </v>
          </cell>
          <cell r="R1197" t="str">
            <v>4842</v>
          </cell>
        </row>
        <row r="1198">
          <cell r="A1198">
            <v>4406</v>
          </cell>
          <cell r="B1198" t="str">
            <v>F</v>
          </cell>
          <cell r="C1198" t="str">
            <v>2.12.2.1.1.8</v>
          </cell>
          <cell r="D1198" t="str">
            <v>Porca Ø16mm galvanizada</v>
          </cell>
          <cell r="E1198" t="str">
            <v>un</v>
          </cell>
          <cell r="F1198">
            <v>1</v>
          </cell>
          <cell r="G1198">
            <v>1.76</v>
          </cell>
          <cell r="H1198">
            <v>1.76</v>
          </cell>
          <cell r="I1198">
            <v>1.76</v>
          </cell>
          <cell r="J1198">
            <v>1.76</v>
          </cell>
          <cell r="K1198">
            <v>0</v>
          </cell>
          <cell r="L1198" t="str">
            <v xml:space="preserve">   </v>
          </cell>
          <cell r="M1198">
            <v>1</v>
          </cell>
          <cell r="N1198">
            <v>0</v>
          </cell>
          <cell r="O1198">
            <v>0</v>
          </cell>
          <cell r="P1198" t="str">
            <v xml:space="preserve">   </v>
          </cell>
          <cell r="R1198" t="str">
            <v>Comp408</v>
          </cell>
        </row>
        <row r="1199">
          <cell r="A1199">
            <v>4632</v>
          </cell>
          <cell r="B1199" t="str">
            <v>F</v>
          </cell>
          <cell r="C1199" t="str">
            <v>2.12.3.1.1.8</v>
          </cell>
          <cell r="D1199" t="str">
            <v>Porca Ø16mm galvanizada</v>
          </cell>
          <cell r="E1199" t="str">
            <v>un</v>
          </cell>
          <cell r="F1199">
            <v>1</v>
          </cell>
          <cell r="G1199">
            <v>1.76</v>
          </cell>
          <cell r="H1199">
            <v>1.76</v>
          </cell>
          <cell r="I1199">
            <v>1.76</v>
          </cell>
          <cell r="J1199">
            <v>1.76</v>
          </cell>
          <cell r="K1199">
            <v>0</v>
          </cell>
          <cell r="L1199" t="str">
            <v xml:space="preserve">   </v>
          </cell>
          <cell r="M1199">
            <v>1</v>
          </cell>
          <cell r="N1199">
            <v>0</v>
          </cell>
          <cell r="O1199">
            <v>0</v>
          </cell>
          <cell r="P1199" t="str">
            <v xml:space="preserve">   </v>
          </cell>
          <cell r="R1199" t="str">
            <v>Comp408</v>
          </cell>
        </row>
        <row r="1200">
          <cell r="A1200">
            <v>4858</v>
          </cell>
          <cell r="B1200" t="str">
            <v>F</v>
          </cell>
          <cell r="C1200" t="str">
            <v>2.12.4.1.1.8</v>
          </cell>
          <cell r="D1200" t="str">
            <v>Porca Ø16mm galvanizada</v>
          </cell>
          <cell r="E1200" t="str">
            <v>un</v>
          </cell>
          <cell r="F1200">
            <v>1</v>
          </cell>
          <cell r="G1200">
            <v>1.76</v>
          </cell>
          <cell r="H1200">
            <v>1.76</v>
          </cell>
          <cell r="I1200">
            <v>1.76</v>
          </cell>
          <cell r="J1200">
            <v>1.76</v>
          </cell>
          <cell r="K1200">
            <v>0</v>
          </cell>
          <cell r="L1200" t="str">
            <v xml:space="preserve">   </v>
          </cell>
          <cell r="M1200">
            <v>1</v>
          </cell>
          <cell r="N1200">
            <v>0</v>
          </cell>
          <cell r="O1200">
            <v>0</v>
          </cell>
          <cell r="P1200" t="str">
            <v xml:space="preserve">   </v>
          </cell>
          <cell r="R1200" t="str">
            <v>Comp408</v>
          </cell>
        </row>
        <row r="1201">
          <cell r="A1201">
            <v>5316</v>
          </cell>
          <cell r="B1201" t="str">
            <v>F</v>
          </cell>
          <cell r="C1201" t="str">
            <v>2.12.6.1.1.8</v>
          </cell>
          <cell r="D1201" t="str">
            <v>Porca Ø16mm galvanizada</v>
          </cell>
          <cell r="E1201" t="str">
            <v>un</v>
          </cell>
          <cell r="F1201">
            <v>1</v>
          </cell>
          <cell r="G1201">
            <v>1.76</v>
          </cell>
          <cell r="H1201">
            <v>1.76</v>
          </cell>
          <cell r="I1201">
            <v>1.76</v>
          </cell>
          <cell r="J1201">
            <v>1.76</v>
          </cell>
          <cell r="K1201">
            <v>0</v>
          </cell>
          <cell r="L1201" t="str">
            <v xml:space="preserve">   </v>
          </cell>
          <cell r="M1201">
            <v>1</v>
          </cell>
          <cell r="N1201">
            <v>0</v>
          </cell>
          <cell r="O1201">
            <v>0</v>
          </cell>
          <cell r="P1201" t="str">
            <v xml:space="preserve">   </v>
          </cell>
          <cell r="R1201" t="str">
            <v>Comp408</v>
          </cell>
        </row>
        <row r="1202">
          <cell r="A1202">
            <v>5542</v>
          </cell>
          <cell r="B1202" t="str">
            <v>F</v>
          </cell>
          <cell r="C1202" t="str">
            <v>2.12.7.1.1.8</v>
          </cell>
          <cell r="D1202" t="str">
            <v>Porca Ø16mm galvanizada</v>
          </cell>
          <cell r="E1202" t="str">
            <v>un</v>
          </cell>
          <cell r="F1202">
            <v>1</v>
          </cell>
          <cell r="G1202">
            <v>1.76</v>
          </cell>
          <cell r="H1202">
            <v>1.76</v>
          </cell>
          <cell r="I1202">
            <v>1.76</v>
          </cell>
          <cell r="J1202">
            <v>1.76</v>
          </cell>
          <cell r="K1202">
            <v>0</v>
          </cell>
          <cell r="L1202" t="str">
            <v xml:space="preserve">   </v>
          </cell>
          <cell r="M1202">
            <v>1</v>
          </cell>
          <cell r="N1202">
            <v>0</v>
          </cell>
          <cell r="O1202">
            <v>0</v>
          </cell>
          <cell r="P1202" t="str">
            <v xml:space="preserve">   </v>
          </cell>
          <cell r="R1202" t="str">
            <v>Comp408</v>
          </cell>
        </row>
        <row r="1203">
          <cell r="A1203">
            <v>1704</v>
          </cell>
          <cell r="B1203" t="str">
            <v>F</v>
          </cell>
          <cell r="C1203" t="str">
            <v>1.16.5.1.14</v>
          </cell>
          <cell r="D1203" t="str">
            <v>Porca quadrada 24mm p/parafuso de 16mm</v>
          </cell>
          <cell r="E1203" t="str">
            <v>un</v>
          </cell>
          <cell r="F1203">
            <v>12</v>
          </cell>
          <cell r="G1203">
            <v>3.97</v>
          </cell>
          <cell r="H1203">
            <v>47.64</v>
          </cell>
          <cell r="I1203">
            <v>3.96</v>
          </cell>
          <cell r="J1203">
            <v>47.52</v>
          </cell>
          <cell r="K1203">
            <v>0.01</v>
          </cell>
          <cell r="L1203" t="str">
            <v xml:space="preserve">   </v>
          </cell>
          <cell r="M1203">
            <v>1.0024999999999999</v>
          </cell>
          <cell r="N1203">
            <v>2.5000000000000001E-3</v>
          </cell>
          <cell r="O1203">
            <v>0</v>
          </cell>
          <cell r="P1203">
            <v>1.00000000000002E-2</v>
          </cell>
          <cell r="R1203" t="str">
            <v>Comp409</v>
          </cell>
        </row>
        <row r="1204">
          <cell r="A1204">
            <v>4293</v>
          </cell>
          <cell r="B1204" t="str">
            <v>F</v>
          </cell>
          <cell r="C1204" t="str">
            <v>2.12.1.1.1.15</v>
          </cell>
          <cell r="D1204" t="str">
            <v>Porca quadrada 24mm p/parafuso de 16mm</v>
          </cell>
          <cell r="E1204" t="str">
            <v>un</v>
          </cell>
          <cell r="F1204">
            <v>12</v>
          </cell>
          <cell r="G1204">
            <v>3.97</v>
          </cell>
          <cell r="H1204">
            <v>47.64</v>
          </cell>
          <cell r="I1204">
            <v>3.96</v>
          </cell>
          <cell r="J1204">
            <v>47.52</v>
          </cell>
          <cell r="K1204">
            <v>0.01</v>
          </cell>
          <cell r="L1204" t="str">
            <v xml:space="preserve">   </v>
          </cell>
          <cell r="M1204">
            <v>1.0024999999999999</v>
          </cell>
          <cell r="N1204">
            <v>2.5000000000000001E-3</v>
          </cell>
          <cell r="O1204">
            <v>0</v>
          </cell>
          <cell r="P1204">
            <v>1.00000000000002E-2</v>
          </cell>
          <cell r="R1204" t="str">
            <v>Comp409</v>
          </cell>
        </row>
        <row r="1205">
          <cell r="A1205">
            <v>5090</v>
          </cell>
          <cell r="B1205" t="str">
            <v>F</v>
          </cell>
          <cell r="C1205" t="str">
            <v>2.12.5.1.1.15</v>
          </cell>
          <cell r="D1205" t="str">
            <v>Porca quadrada 24mm p/parafuso de 16mm</v>
          </cell>
          <cell r="E1205" t="str">
            <v>un</v>
          </cell>
          <cell r="F1205">
            <v>12</v>
          </cell>
          <cell r="G1205">
            <v>3.97</v>
          </cell>
          <cell r="H1205">
            <v>47.64</v>
          </cell>
          <cell r="I1205">
            <v>3.96</v>
          </cell>
          <cell r="J1205">
            <v>47.52</v>
          </cell>
          <cell r="K1205">
            <v>0.01</v>
          </cell>
          <cell r="L1205" t="str">
            <v xml:space="preserve">   </v>
          </cell>
          <cell r="M1205">
            <v>1.0024999999999999</v>
          </cell>
          <cell r="N1205">
            <v>2.5000000000000001E-3</v>
          </cell>
          <cell r="O1205">
            <v>0</v>
          </cell>
          <cell r="P1205">
            <v>1.00000000000002E-2</v>
          </cell>
          <cell r="R1205" t="str">
            <v>Comp409</v>
          </cell>
        </row>
        <row r="1206">
          <cell r="A1206">
            <v>1691</v>
          </cell>
          <cell r="B1206" t="str">
            <v>F</v>
          </cell>
          <cell r="C1206" t="str">
            <v>1.16.5.1.1</v>
          </cell>
          <cell r="D1206" t="str">
            <v>Poste de concreto DT 11/600kg</v>
          </cell>
          <cell r="E1206" t="str">
            <v>un</v>
          </cell>
          <cell r="F1206">
            <v>1</v>
          </cell>
          <cell r="G1206">
            <v>1298.77</v>
          </cell>
          <cell r="H1206">
            <v>1298.77</v>
          </cell>
          <cell r="I1206">
            <v>1298.76</v>
          </cell>
          <cell r="J1206">
            <v>1298.76</v>
          </cell>
          <cell r="K1206">
            <v>0.01</v>
          </cell>
          <cell r="L1206" t="str">
            <v xml:space="preserve">   </v>
          </cell>
          <cell r="M1206">
            <v>1</v>
          </cell>
          <cell r="N1206">
            <v>0</v>
          </cell>
          <cell r="O1206">
            <v>0</v>
          </cell>
          <cell r="P1206">
            <v>9.9999999999909103E-3</v>
          </cell>
          <cell r="R1206" t="str">
            <v>Comp410</v>
          </cell>
        </row>
        <row r="1207">
          <cell r="A1207">
            <v>4279</v>
          </cell>
          <cell r="B1207" t="str">
            <v>F</v>
          </cell>
          <cell r="C1207" t="str">
            <v>2.12.1.1.1.1</v>
          </cell>
          <cell r="D1207" t="str">
            <v>Poste de concreto DT 11/600kg</v>
          </cell>
          <cell r="E1207" t="str">
            <v>un</v>
          </cell>
          <cell r="F1207">
            <v>1</v>
          </cell>
          <cell r="G1207">
            <v>1298.77</v>
          </cell>
          <cell r="H1207">
            <v>1298.77</v>
          </cell>
          <cell r="I1207">
            <v>1298.76</v>
          </cell>
          <cell r="J1207">
            <v>1298.76</v>
          </cell>
          <cell r="K1207">
            <v>0.01</v>
          </cell>
          <cell r="L1207" t="str">
            <v xml:space="preserve">   </v>
          </cell>
          <cell r="M1207">
            <v>1</v>
          </cell>
          <cell r="N1207">
            <v>0</v>
          </cell>
          <cell r="O1207">
            <v>0</v>
          </cell>
          <cell r="P1207">
            <v>9.9999999999909103E-3</v>
          </cell>
          <cell r="R1207" t="str">
            <v>Comp410</v>
          </cell>
        </row>
        <row r="1208">
          <cell r="A1208">
            <v>5076</v>
          </cell>
          <cell r="B1208" t="str">
            <v>F</v>
          </cell>
          <cell r="C1208" t="str">
            <v>2.12.5.1.1.1</v>
          </cell>
          <cell r="D1208" t="str">
            <v>Poste de concreto DT 11/600kg</v>
          </cell>
          <cell r="E1208" t="str">
            <v>un</v>
          </cell>
          <cell r="F1208">
            <v>1</v>
          </cell>
          <cell r="G1208">
            <v>1298.77</v>
          </cell>
          <cell r="H1208">
            <v>1298.77</v>
          </cell>
          <cell r="I1208">
            <v>1298.76</v>
          </cell>
          <cell r="J1208">
            <v>1298.76</v>
          </cell>
          <cell r="K1208">
            <v>0.01</v>
          </cell>
          <cell r="L1208" t="str">
            <v xml:space="preserve">   </v>
          </cell>
          <cell r="M1208">
            <v>1</v>
          </cell>
          <cell r="N1208">
            <v>0</v>
          </cell>
          <cell r="O1208">
            <v>0</v>
          </cell>
          <cell r="P1208">
            <v>9.9999999999909103E-3</v>
          </cell>
          <cell r="R1208" t="str">
            <v>Comp410</v>
          </cell>
        </row>
        <row r="1209">
          <cell r="A1209">
            <v>4399</v>
          </cell>
          <cell r="B1209" t="str">
            <v>F</v>
          </cell>
          <cell r="C1209" t="str">
            <v>2.12.2.1.1.1</v>
          </cell>
          <cell r="D1209" t="str">
            <v>Poste De Concreto Duplo "T" , 200Kg, H = 11M</v>
          </cell>
          <cell r="E1209" t="str">
            <v>un</v>
          </cell>
          <cell r="F1209">
            <v>1</v>
          </cell>
          <cell r="G1209">
            <v>320.29000000000002</v>
          </cell>
          <cell r="H1209">
            <v>320.29000000000002</v>
          </cell>
          <cell r="I1209">
            <v>320.29000000000002</v>
          </cell>
          <cell r="J1209">
            <v>320.29000000000002</v>
          </cell>
          <cell r="K1209">
            <v>0</v>
          </cell>
          <cell r="L1209" t="str">
            <v xml:space="preserve">   </v>
          </cell>
          <cell r="M1209">
            <v>1</v>
          </cell>
          <cell r="N1209">
            <v>0</v>
          </cell>
          <cell r="O1209">
            <v>0</v>
          </cell>
          <cell r="P1209" t="str">
            <v xml:space="preserve">   </v>
          </cell>
          <cell r="R1209" t="str">
            <v>12372</v>
          </cell>
        </row>
        <row r="1210">
          <cell r="A1210">
            <v>4625</v>
          </cell>
          <cell r="B1210" t="str">
            <v>F</v>
          </cell>
          <cell r="C1210" t="str">
            <v>2.12.3.1.1.1</v>
          </cell>
          <cell r="D1210" t="str">
            <v>Poste De Concreto Duplo "T" , 200Kg, H = 11M</v>
          </cell>
          <cell r="E1210" t="str">
            <v>un</v>
          </cell>
          <cell r="F1210">
            <v>1</v>
          </cell>
          <cell r="G1210">
            <v>320.29000000000002</v>
          </cell>
          <cell r="H1210">
            <v>320.29000000000002</v>
          </cell>
          <cell r="I1210">
            <v>320.29000000000002</v>
          </cell>
          <cell r="J1210">
            <v>320.29000000000002</v>
          </cell>
          <cell r="K1210">
            <v>0</v>
          </cell>
          <cell r="L1210" t="str">
            <v xml:space="preserve">   </v>
          </cell>
          <cell r="M1210">
            <v>1</v>
          </cell>
          <cell r="N1210">
            <v>0</v>
          </cell>
          <cell r="O1210">
            <v>0</v>
          </cell>
          <cell r="P1210" t="str">
            <v xml:space="preserve">   </v>
          </cell>
          <cell r="R1210" t="str">
            <v>12372</v>
          </cell>
        </row>
        <row r="1211">
          <cell r="A1211">
            <v>4851</v>
          </cell>
          <cell r="B1211" t="str">
            <v>F</v>
          </cell>
          <cell r="C1211" t="str">
            <v>2.12.4.1.1.1</v>
          </cell>
          <cell r="D1211" t="str">
            <v>Poste De Concreto Duplo "T" , 200Kg, H = 11M</v>
          </cell>
          <cell r="E1211" t="str">
            <v>un</v>
          </cell>
          <cell r="F1211">
            <v>1</v>
          </cell>
          <cell r="G1211">
            <v>320.29000000000002</v>
          </cell>
          <cell r="H1211">
            <v>320.29000000000002</v>
          </cell>
          <cell r="I1211">
            <v>320.29000000000002</v>
          </cell>
          <cell r="J1211">
            <v>320.29000000000002</v>
          </cell>
          <cell r="K1211">
            <v>0</v>
          </cell>
          <cell r="L1211" t="str">
            <v xml:space="preserve">   </v>
          </cell>
          <cell r="M1211">
            <v>1</v>
          </cell>
          <cell r="N1211">
            <v>0</v>
          </cell>
          <cell r="O1211">
            <v>0</v>
          </cell>
          <cell r="P1211" t="str">
            <v xml:space="preserve">   </v>
          </cell>
          <cell r="R1211" t="str">
            <v>12372</v>
          </cell>
        </row>
        <row r="1212">
          <cell r="A1212">
            <v>5309</v>
          </cell>
          <cell r="B1212" t="str">
            <v>F</v>
          </cell>
          <cell r="C1212" t="str">
            <v>2.12.6.1.1.1</v>
          </cell>
          <cell r="D1212" t="str">
            <v>Poste De Concreto Duplo "T" , 200Kg, H = 11M</v>
          </cell>
          <cell r="E1212" t="str">
            <v>un</v>
          </cell>
          <cell r="F1212">
            <v>1</v>
          </cell>
          <cell r="G1212">
            <v>320.29000000000002</v>
          </cell>
          <cell r="H1212">
            <v>320.29000000000002</v>
          </cell>
          <cell r="I1212">
            <v>320.29000000000002</v>
          </cell>
          <cell r="J1212">
            <v>320.29000000000002</v>
          </cell>
          <cell r="K1212">
            <v>0</v>
          </cell>
          <cell r="L1212" t="str">
            <v xml:space="preserve">   </v>
          </cell>
          <cell r="M1212">
            <v>1</v>
          </cell>
          <cell r="N1212">
            <v>0</v>
          </cell>
          <cell r="O1212">
            <v>0</v>
          </cell>
          <cell r="P1212" t="str">
            <v xml:space="preserve">   </v>
          </cell>
          <cell r="R1212" t="str">
            <v>12372</v>
          </cell>
        </row>
        <row r="1213">
          <cell r="A1213">
            <v>5535</v>
          </cell>
          <cell r="B1213" t="str">
            <v>F</v>
          </cell>
          <cell r="C1213" t="str">
            <v>2.12.7.1.1.1</v>
          </cell>
          <cell r="D1213" t="str">
            <v>Poste De Concreto Duplo "T" , 200Kg, H = 11M</v>
          </cell>
          <cell r="E1213" t="str">
            <v>un</v>
          </cell>
          <cell r="F1213">
            <v>1</v>
          </cell>
          <cell r="G1213">
            <v>320.29000000000002</v>
          </cell>
          <cell r="H1213">
            <v>320.29000000000002</v>
          </cell>
          <cell r="I1213">
            <v>320.29000000000002</v>
          </cell>
          <cell r="J1213">
            <v>320.29000000000002</v>
          </cell>
          <cell r="K1213">
            <v>0</v>
          </cell>
          <cell r="L1213" t="str">
            <v xml:space="preserve">   </v>
          </cell>
          <cell r="M1213">
            <v>1</v>
          </cell>
          <cell r="N1213">
            <v>0</v>
          </cell>
          <cell r="O1213">
            <v>0</v>
          </cell>
          <cell r="P1213" t="str">
            <v xml:space="preserve">   </v>
          </cell>
          <cell r="R1213" t="str">
            <v>12372</v>
          </cell>
        </row>
        <row r="1214">
          <cell r="A1214">
            <v>4450</v>
          </cell>
          <cell r="B1214" t="str">
            <v>F</v>
          </cell>
          <cell r="C1214" t="str">
            <v>2.12.2.2.1.13</v>
          </cell>
          <cell r="D1214" t="str">
            <v>Poste telecônico de aço, chicote simples, altura de montagem da luminária de 8m,de engastar</v>
          </cell>
          <cell r="E1214" t="str">
            <v>n</v>
          </cell>
          <cell r="F1214">
            <v>3</v>
          </cell>
          <cell r="G1214">
            <v>1647.7</v>
          </cell>
          <cell r="H1214">
            <v>4943.1000000000004</v>
          </cell>
          <cell r="I1214">
            <v>1647.7</v>
          </cell>
          <cell r="J1214">
            <v>4943.1000000000004</v>
          </cell>
          <cell r="K1214">
            <v>0</v>
          </cell>
          <cell r="L1214" t="str">
            <v xml:space="preserve">   </v>
          </cell>
          <cell r="M1214">
            <v>1</v>
          </cell>
          <cell r="N1214">
            <v>0</v>
          </cell>
          <cell r="O1214">
            <v>0</v>
          </cell>
          <cell r="P1214" t="str">
            <v xml:space="preserve">   </v>
          </cell>
          <cell r="R1214" t="str">
            <v>Comp411</v>
          </cell>
        </row>
        <row r="1215">
          <cell r="A1215">
            <v>4676</v>
          </cell>
          <cell r="B1215" t="str">
            <v>F</v>
          </cell>
          <cell r="C1215" t="str">
            <v>2.12.3.2.1.13</v>
          </cell>
          <cell r="D1215" t="str">
            <v>Poste telecônico de aço, chicote simples, altura de montagem da luminária de 8m,de engastar</v>
          </cell>
          <cell r="E1215" t="str">
            <v>n</v>
          </cell>
          <cell r="F1215">
            <v>3</v>
          </cell>
          <cell r="G1215">
            <v>1647.7</v>
          </cell>
          <cell r="H1215">
            <v>4943.1000000000004</v>
          </cell>
          <cell r="I1215">
            <v>1647.7</v>
          </cell>
          <cell r="J1215">
            <v>4943.1000000000004</v>
          </cell>
          <cell r="K1215">
            <v>0</v>
          </cell>
          <cell r="L1215" t="str">
            <v xml:space="preserve">   </v>
          </cell>
          <cell r="M1215">
            <v>1</v>
          </cell>
          <cell r="N1215">
            <v>0</v>
          </cell>
          <cell r="O1215">
            <v>0</v>
          </cell>
          <cell r="P1215" t="str">
            <v xml:space="preserve">   </v>
          </cell>
          <cell r="R1215" t="str">
            <v>Comp411</v>
          </cell>
        </row>
        <row r="1216">
          <cell r="A1216">
            <v>4900</v>
          </cell>
          <cell r="B1216" t="str">
            <v>F</v>
          </cell>
          <cell r="C1216" t="str">
            <v>2.12.4.2.1.12</v>
          </cell>
          <cell r="D1216" t="str">
            <v>Poste telecônico de aço, chicote simples, altura de montagem da luminária de 8m,de engastar</v>
          </cell>
          <cell r="E1216" t="str">
            <v>n</v>
          </cell>
          <cell r="F1216">
            <v>3</v>
          </cell>
          <cell r="G1216">
            <v>1647.7</v>
          </cell>
          <cell r="H1216">
            <v>4943.1000000000004</v>
          </cell>
          <cell r="I1216">
            <v>1647.7</v>
          </cell>
          <cell r="J1216">
            <v>4943.1000000000004</v>
          </cell>
          <cell r="K1216">
            <v>0</v>
          </cell>
          <cell r="L1216" t="str">
            <v xml:space="preserve">   </v>
          </cell>
          <cell r="M1216">
            <v>1</v>
          </cell>
          <cell r="N1216">
            <v>0</v>
          </cell>
          <cell r="O1216">
            <v>0</v>
          </cell>
          <cell r="P1216" t="str">
            <v xml:space="preserve">   </v>
          </cell>
          <cell r="R1216" t="str">
            <v>Comp411</v>
          </cell>
        </row>
        <row r="1217">
          <cell r="A1217">
            <v>5133</v>
          </cell>
          <cell r="B1217" t="str">
            <v>F</v>
          </cell>
          <cell r="C1217" t="str">
            <v>2.12.5.2.1.12</v>
          </cell>
          <cell r="D1217" t="str">
            <v>Poste telecônico de aço, chicote simples, altura de montagem da luminária de 8m,de engastar</v>
          </cell>
          <cell r="E1217" t="str">
            <v>n</v>
          </cell>
          <cell r="F1217">
            <v>3</v>
          </cell>
          <cell r="G1217">
            <v>1647.7</v>
          </cell>
          <cell r="H1217">
            <v>4943.1000000000004</v>
          </cell>
          <cell r="I1217">
            <v>1647.7</v>
          </cell>
          <cell r="J1217">
            <v>4943.1000000000004</v>
          </cell>
          <cell r="K1217">
            <v>0</v>
          </cell>
          <cell r="L1217" t="str">
            <v xml:space="preserve">   </v>
          </cell>
          <cell r="M1217">
            <v>1</v>
          </cell>
          <cell r="N1217">
            <v>0</v>
          </cell>
          <cell r="O1217">
            <v>0</v>
          </cell>
          <cell r="P1217" t="str">
            <v xml:space="preserve">   </v>
          </cell>
          <cell r="R1217" t="str">
            <v>Comp411</v>
          </cell>
        </row>
        <row r="1218">
          <cell r="A1218">
            <v>5358</v>
          </cell>
          <cell r="B1218" t="str">
            <v>F</v>
          </cell>
          <cell r="C1218" t="str">
            <v>2.12.6.2.1.12</v>
          </cell>
          <cell r="D1218" t="str">
            <v>Poste telecônico de aço, chicote simples, altura de montagem da luminária de 8m,de engastar</v>
          </cell>
          <cell r="E1218" t="str">
            <v>n</v>
          </cell>
          <cell r="F1218">
            <v>3</v>
          </cell>
          <cell r="G1218">
            <v>1647.7</v>
          </cell>
          <cell r="H1218">
            <v>4943.1000000000004</v>
          </cell>
          <cell r="I1218">
            <v>1647.7</v>
          </cell>
          <cell r="J1218">
            <v>4943.1000000000004</v>
          </cell>
          <cell r="K1218">
            <v>0</v>
          </cell>
          <cell r="L1218" t="str">
            <v xml:space="preserve">   </v>
          </cell>
          <cell r="M1218">
            <v>1</v>
          </cell>
          <cell r="N1218">
            <v>0</v>
          </cell>
          <cell r="O1218">
            <v>0</v>
          </cell>
          <cell r="P1218" t="str">
            <v xml:space="preserve">   </v>
          </cell>
          <cell r="R1218" t="str">
            <v>Comp411</v>
          </cell>
        </row>
        <row r="1219">
          <cell r="A1219">
            <v>5584</v>
          </cell>
          <cell r="B1219" t="str">
            <v>F</v>
          </cell>
          <cell r="C1219" t="str">
            <v>2.12.7.2.1.12</v>
          </cell>
          <cell r="D1219" t="str">
            <v>Poste telecônico de aço, chicote simples, altura de montagem da luminária de 8m,de engastar</v>
          </cell>
          <cell r="E1219" t="str">
            <v>n</v>
          </cell>
          <cell r="F1219">
            <v>3</v>
          </cell>
          <cell r="G1219">
            <v>1647.7</v>
          </cell>
          <cell r="H1219">
            <v>4943.1000000000004</v>
          </cell>
          <cell r="I1219">
            <v>1647.7</v>
          </cell>
          <cell r="J1219">
            <v>4943.1000000000004</v>
          </cell>
          <cell r="K1219">
            <v>0</v>
          </cell>
          <cell r="L1219" t="str">
            <v xml:space="preserve">   </v>
          </cell>
          <cell r="M1219">
            <v>1</v>
          </cell>
          <cell r="N1219">
            <v>0</v>
          </cell>
          <cell r="O1219">
            <v>0</v>
          </cell>
          <cell r="P1219" t="str">
            <v xml:space="preserve">   </v>
          </cell>
          <cell r="R1219" t="str">
            <v>Comp411</v>
          </cell>
        </row>
        <row r="1220">
          <cell r="A1220">
            <v>1710</v>
          </cell>
          <cell r="B1220" t="str">
            <v>F</v>
          </cell>
          <cell r="C1220" t="str">
            <v>1.16.5.1.20</v>
          </cell>
          <cell r="D1220" t="str">
            <v>Prensa Cabo De Conexao Gt-P22 P/ Cabo Cobre Ou Similar</v>
          </cell>
          <cell r="E1220" t="str">
            <v>un</v>
          </cell>
          <cell r="F1220">
            <v>8</v>
          </cell>
          <cell r="G1220">
            <v>4.78</v>
          </cell>
          <cell r="H1220">
            <v>38.24</v>
          </cell>
          <cell r="I1220">
            <v>4.78</v>
          </cell>
          <cell r="J1220">
            <v>38.24</v>
          </cell>
          <cell r="K1220">
            <v>0</v>
          </cell>
          <cell r="L1220" t="str">
            <v xml:space="preserve">   </v>
          </cell>
          <cell r="M1220">
            <v>1</v>
          </cell>
          <cell r="N1220">
            <v>0</v>
          </cell>
          <cell r="O1220">
            <v>0</v>
          </cell>
          <cell r="P1220" t="str">
            <v xml:space="preserve">   </v>
          </cell>
          <cell r="R1220" t="str">
            <v>1604</v>
          </cell>
        </row>
        <row r="1221">
          <cell r="A1221">
            <v>4299</v>
          </cell>
          <cell r="B1221" t="str">
            <v>F</v>
          </cell>
          <cell r="C1221" t="str">
            <v>2.12.1.1.1.21</v>
          </cell>
          <cell r="D1221" t="str">
            <v>Prensa Cabo De Conexao Gt-P22 P/ Cabo Cobre Ou Similar</v>
          </cell>
          <cell r="E1221" t="str">
            <v>un</v>
          </cell>
          <cell r="F1221">
            <v>8</v>
          </cell>
          <cell r="G1221">
            <v>4.78</v>
          </cell>
          <cell r="H1221">
            <v>38.24</v>
          </cell>
          <cell r="I1221">
            <v>4.78</v>
          </cell>
          <cell r="J1221">
            <v>38.24</v>
          </cell>
          <cell r="K1221">
            <v>0</v>
          </cell>
          <cell r="L1221" t="str">
            <v xml:space="preserve">   </v>
          </cell>
          <cell r="M1221">
            <v>1</v>
          </cell>
          <cell r="N1221">
            <v>0</v>
          </cell>
          <cell r="O1221">
            <v>0</v>
          </cell>
          <cell r="P1221" t="str">
            <v xml:space="preserve">   </v>
          </cell>
          <cell r="R1221" t="str">
            <v>1604</v>
          </cell>
        </row>
        <row r="1222">
          <cell r="A1222">
            <v>5096</v>
          </cell>
          <cell r="B1222" t="str">
            <v>F</v>
          </cell>
          <cell r="C1222" t="str">
            <v>2.12.5.1.1.21</v>
          </cell>
          <cell r="D1222" t="str">
            <v>Prensa Cabo De Conexao Gt-P22 P/ Cabo Cobre Ou Similar</v>
          </cell>
          <cell r="E1222" t="str">
            <v>un</v>
          </cell>
          <cell r="F1222">
            <v>8</v>
          </cell>
          <cell r="G1222">
            <v>4.78</v>
          </cell>
          <cell r="H1222">
            <v>38.24</v>
          </cell>
          <cell r="I1222">
            <v>4.78</v>
          </cell>
          <cell r="J1222">
            <v>38.24</v>
          </cell>
          <cell r="K1222">
            <v>0</v>
          </cell>
          <cell r="L1222" t="str">
            <v xml:space="preserve">   </v>
          </cell>
          <cell r="M1222">
            <v>1</v>
          </cell>
          <cell r="N1222">
            <v>0</v>
          </cell>
          <cell r="O1222">
            <v>0</v>
          </cell>
          <cell r="P1222" t="str">
            <v xml:space="preserve">   </v>
          </cell>
          <cell r="R1222" t="str">
            <v>1604</v>
          </cell>
        </row>
        <row r="1223">
          <cell r="A1223">
            <v>1125</v>
          </cell>
          <cell r="B1223" t="str">
            <v>F</v>
          </cell>
          <cell r="C1223" t="str">
            <v>1.9.3.3.5</v>
          </cell>
          <cell r="D1223" t="str">
            <v>Pressostato</v>
          </cell>
          <cell r="E1223" t="str">
            <v>UN</v>
          </cell>
          <cell r="F1223">
            <v>1</v>
          </cell>
          <cell r="G1223">
            <v>2280.0100000000002</v>
          </cell>
          <cell r="H1223">
            <v>2280.0100000000002</v>
          </cell>
          <cell r="I1223">
            <v>2280</v>
          </cell>
          <cell r="J1223">
            <v>2280</v>
          </cell>
          <cell r="K1223">
            <v>0.01</v>
          </cell>
          <cell r="L1223" t="str">
            <v xml:space="preserve">   </v>
          </cell>
          <cell r="M1223">
            <v>1</v>
          </cell>
          <cell r="N1223">
            <v>0</v>
          </cell>
          <cell r="O1223">
            <v>0</v>
          </cell>
          <cell r="P1223">
            <v>1.00000000002183E-2</v>
          </cell>
          <cell r="R1223" t="str">
            <v>Comp412</v>
          </cell>
        </row>
        <row r="1224">
          <cell r="A1224">
            <v>1258</v>
          </cell>
          <cell r="B1224" t="str">
            <v>F</v>
          </cell>
          <cell r="C1224" t="str">
            <v>1.11.5.5</v>
          </cell>
          <cell r="D1224" t="str">
            <v>Pressostato</v>
          </cell>
          <cell r="E1224" t="str">
            <v>UN</v>
          </cell>
          <cell r="F1224">
            <v>1</v>
          </cell>
          <cell r="G1224">
            <v>2280.0100000000002</v>
          </cell>
          <cell r="H1224">
            <v>2280.0100000000002</v>
          </cell>
          <cell r="I1224">
            <v>2280</v>
          </cell>
          <cell r="J1224">
            <v>2280</v>
          </cell>
          <cell r="K1224">
            <v>0.01</v>
          </cell>
          <cell r="L1224" t="str">
            <v xml:space="preserve">   </v>
          </cell>
          <cell r="M1224">
            <v>1</v>
          </cell>
          <cell r="N1224">
            <v>0</v>
          </cell>
          <cell r="O1224">
            <v>0</v>
          </cell>
          <cell r="P1224">
            <v>1.00000000002183E-2</v>
          </cell>
          <cell r="R1224" t="str">
            <v>Comp412</v>
          </cell>
        </row>
        <row r="1225">
          <cell r="A1225">
            <v>1334</v>
          </cell>
          <cell r="B1225" t="str">
            <v>F</v>
          </cell>
          <cell r="C1225" t="str">
            <v>1.12.5.5</v>
          </cell>
          <cell r="D1225" t="str">
            <v>Pressostato</v>
          </cell>
          <cell r="E1225" t="str">
            <v>UN</v>
          </cell>
          <cell r="F1225">
            <v>1</v>
          </cell>
          <cell r="G1225">
            <v>2280.0100000000002</v>
          </cell>
          <cell r="H1225">
            <v>2280.0100000000002</v>
          </cell>
          <cell r="I1225">
            <v>2280</v>
          </cell>
          <cell r="J1225">
            <v>2280</v>
          </cell>
          <cell r="K1225">
            <v>0.01</v>
          </cell>
          <cell r="L1225" t="str">
            <v xml:space="preserve">   </v>
          </cell>
          <cell r="M1225">
            <v>1</v>
          </cell>
          <cell r="N1225">
            <v>0</v>
          </cell>
          <cell r="O1225">
            <v>0</v>
          </cell>
          <cell r="P1225">
            <v>1.00000000002183E-2</v>
          </cell>
          <cell r="R1225" t="str">
            <v>Comp412</v>
          </cell>
        </row>
        <row r="1226">
          <cell r="A1226">
            <v>35</v>
          </cell>
          <cell r="B1226" t="str">
            <v>F</v>
          </cell>
          <cell r="C1226" t="str">
            <v>1.1.1.3.3</v>
          </cell>
          <cell r="D1226" t="str">
            <v>Programa de condições e meio ambiente de trabalho - P.C.M.A.T</v>
          </cell>
          <cell r="E1226" t="str">
            <v>un</v>
          </cell>
          <cell r="F1226">
            <v>1</v>
          </cell>
          <cell r="G1226">
            <v>3000</v>
          </cell>
          <cell r="H1226">
            <v>3000</v>
          </cell>
          <cell r="I1226">
            <v>3000</v>
          </cell>
          <cell r="J1226">
            <v>3000</v>
          </cell>
          <cell r="K1226">
            <v>0</v>
          </cell>
          <cell r="L1226" t="str">
            <v xml:space="preserve">   </v>
          </cell>
          <cell r="M1226">
            <v>1</v>
          </cell>
          <cell r="N1226">
            <v>0</v>
          </cell>
          <cell r="O1226">
            <v>0</v>
          </cell>
          <cell r="P1226" t="str">
            <v xml:space="preserve">   </v>
          </cell>
          <cell r="R1226" t="str">
            <v>Comp413</v>
          </cell>
        </row>
        <row r="1227">
          <cell r="A1227">
            <v>1987</v>
          </cell>
          <cell r="B1227" t="str">
            <v>F</v>
          </cell>
          <cell r="C1227" t="str">
            <v>2.1.1.3.3</v>
          </cell>
          <cell r="D1227" t="str">
            <v>Programa de condições e meio ambiente de trabalho - P.C.M.A.T</v>
          </cell>
          <cell r="E1227" t="str">
            <v>un</v>
          </cell>
          <cell r="F1227">
            <v>1</v>
          </cell>
          <cell r="G1227">
            <v>3000</v>
          </cell>
          <cell r="H1227">
            <v>3000</v>
          </cell>
          <cell r="I1227">
            <v>3000</v>
          </cell>
          <cell r="J1227">
            <v>3000</v>
          </cell>
          <cell r="K1227">
            <v>0</v>
          </cell>
          <cell r="L1227" t="str">
            <v xml:space="preserve">   </v>
          </cell>
          <cell r="M1227">
            <v>1</v>
          </cell>
          <cell r="N1227">
            <v>0</v>
          </cell>
          <cell r="O1227">
            <v>0</v>
          </cell>
          <cell r="P1227" t="str">
            <v xml:space="preserve">   </v>
          </cell>
          <cell r="R1227" t="str">
            <v>Comp413</v>
          </cell>
        </row>
        <row r="1228">
          <cell r="A1228">
            <v>33</v>
          </cell>
          <cell r="B1228" t="str">
            <v>F</v>
          </cell>
          <cell r="C1228" t="str">
            <v>1.1.1.3.1</v>
          </cell>
          <cell r="D1228" t="str">
            <v>Programa de controle médico de saúde ocupacional - P.C.M.S.O</v>
          </cell>
          <cell r="E1228" t="str">
            <v>un</v>
          </cell>
          <cell r="F1228">
            <v>1</v>
          </cell>
          <cell r="G1228">
            <v>8000.01</v>
          </cell>
          <cell r="H1228">
            <v>8000.01</v>
          </cell>
          <cell r="I1228">
            <v>8000</v>
          </cell>
          <cell r="J1228">
            <v>8000</v>
          </cell>
          <cell r="K1228">
            <v>0.01</v>
          </cell>
          <cell r="L1228" t="str">
            <v xml:space="preserve">   </v>
          </cell>
          <cell r="M1228">
            <v>1</v>
          </cell>
          <cell r="N1228">
            <v>0</v>
          </cell>
          <cell r="O1228">
            <v>0</v>
          </cell>
          <cell r="P1228">
            <v>1.00000000002183E-2</v>
          </cell>
          <cell r="R1228" t="str">
            <v>Comp414</v>
          </cell>
        </row>
        <row r="1229">
          <cell r="A1229">
            <v>1985</v>
          </cell>
          <cell r="B1229" t="str">
            <v>F</v>
          </cell>
          <cell r="C1229" t="str">
            <v>2.1.1.3.1</v>
          </cell>
          <cell r="D1229" t="str">
            <v>Programa de controle médico de saúde ocupacional - P.C.M.S.O</v>
          </cell>
          <cell r="E1229" t="str">
            <v>un</v>
          </cell>
          <cell r="F1229">
            <v>1</v>
          </cell>
          <cell r="G1229">
            <v>8000.01</v>
          </cell>
          <cell r="H1229">
            <v>8000.01</v>
          </cell>
          <cell r="I1229">
            <v>8000</v>
          </cell>
          <cell r="J1229">
            <v>8000</v>
          </cell>
          <cell r="K1229">
            <v>0.01</v>
          </cell>
          <cell r="L1229" t="str">
            <v xml:space="preserve">   </v>
          </cell>
          <cell r="M1229">
            <v>1</v>
          </cell>
          <cell r="N1229">
            <v>0</v>
          </cell>
          <cell r="O1229">
            <v>0</v>
          </cell>
          <cell r="P1229">
            <v>1.00000000002183E-2</v>
          </cell>
          <cell r="R1229" t="str">
            <v>Comp414</v>
          </cell>
        </row>
        <row r="1230">
          <cell r="A1230">
            <v>34</v>
          </cell>
          <cell r="B1230" t="str">
            <v>F</v>
          </cell>
          <cell r="C1230" t="str">
            <v>1.1.1.3.2</v>
          </cell>
          <cell r="D1230" t="str">
            <v>Programa de prevenção de riscos ambientais - P.P.R.A.</v>
          </cell>
          <cell r="E1230" t="str">
            <v>un</v>
          </cell>
          <cell r="F1230">
            <v>1</v>
          </cell>
          <cell r="G1230">
            <v>4000</v>
          </cell>
          <cell r="H1230">
            <v>4000</v>
          </cell>
          <cell r="I1230">
            <v>4000</v>
          </cell>
          <cell r="J1230">
            <v>4000</v>
          </cell>
          <cell r="K1230">
            <v>0</v>
          </cell>
          <cell r="L1230" t="str">
            <v xml:space="preserve">   </v>
          </cell>
          <cell r="M1230">
            <v>1</v>
          </cell>
          <cell r="N1230">
            <v>0</v>
          </cell>
          <cell r="O1230">
            <v>0</v>
          </cell>
          <cell r="P1230" t="str">
            <v xml:space="preserve">   </v>
          </cell>
          <cell r="R1230" t="str">
            <v>Comp415</v>
          </cell>
        </row>
        <row r="1231">
          <cell r="A1231">
            <v>1986</v>
          </cell>
          <cell r="B1231" t="str">
            <v>F</v>
          </cell>
          <cell r="C1231" t="str">
            <v>2.1.1.3.2</v>
          </cell>
          <cell r="D1231" t="str">
            <v>Programa de prevenção de riscos ambientais - P.P.R.A.</v>
          </cell>
          <cell r="E1231" t="str">
            <v>un</v>
          </cell>
          <cell r="F1231">
            <v>1</v>
          </cell>
          <cell r="G1231">
            <v>4000</v>
          </cell>
          <cell r="H1231">
            <v>4000</v>
          </cell>
          <cell r="I1231">
            <v>4000</v>
          </cell>
          <cell r="J1231">
            <v>4000</v>
          </cell>
          <cell r="K1231">
            <v>0</v>
          </cell>
          <cell r="L1231" t="str">
            <v xml:space="preserve">   </v>
          </cell>
          <cell r="M1231">
            <v>1</v>
          </cell>
          <cell r="N1231">
            <v>0</v>
          </cell>
          <cell r="O1231">
            <v>0</v>
          </cell>
          <cell r="P1231" t="str">
            <v xml:space="preserve">   </v>
          </cell>
          <cell r="R1231" t="str">
            <v>Comp415</v>
          </cell>
        </row>
        <row r="1232">
          <cell r="A1232">
            <v>4350</v>
          </cell>
          <cell r="B1232" t="str">
            <v>F</v>
          </cell>
          <cell r="C1232" t="str">
            <v>2.12.1.3.1.20</v>
          </cell>
          <cell r="D1232" t="str">
            <v>Quadro de  Comando - Transferência Automática</v>
          </cell>
          <cell r="E1232" t="str">
            <v>un</v>
          </cell>
          <cell r="F1232">
            <v>1</v>
          </cell>
          <cell r="G1232">
            <v>9000</v>
          </cell>
          <cell r="H1232">
            <v>9000</v>
          </cell>
          <cell r="I1232">
            <v>9000</v>
          </cell>
          <cell r="J1232">
            <v>9000</v>
          </cell>
          <cell r="K1232">
            <v>0</v>
          </cell>
          <cell r="L1232" t="str">
            <v xml:space="preserve">   </v>
          </cell>
          <cell r="M1232">
            <v>1</v>
          </cell>
          <cell r="N1232">
            <v>0</v>
          </cell>
          <cell r="O1232">
            <v>0</v>
          </cell>
          <cell r="P1232" t="str">
            <v xml:space="preserve">   </v>
          </cell>
          <cell r="R1232" t="str">
            <v>Comp416</v>
          </cell>
        </row>
        <row r="1233">
          <cell r="A1233">
            <v>4482</v>
          </cell>
          <cell r="B1233" t="str">
            <v>F</v>
          </cell>
          <cell r="C1233" t="str">
            <v>2.12.2.3.1.20</v>
          </cell>
          <cell r="D1233" t="str">
            <v>Quadro de  Comando - Transferência Automática</v>
          </cell>
          <cell r="E1233" t="str">
            <v>un</v>
          </cell>
          <cell r="F1233">
            <v>1</v>
          </cell>
          <cell r="G1233">
            <v>9000</v>
          </cell>
          <cell r="H1233">
            <v>9000</v>
          </cell>
          <cell r="I1233">
            <v>9000</v>
          </cell>
          <cell r="J1233">
            <v>9000</v>
          </cell>
          <cell r="K1233">
            <v>0</v>
          </cell>
          <cell r="L1233" t="str">
            <v xml:space="preserve">   </v>
          </cell>
          <cell r="M1233">
            <v>1</v>
          </cell>
          <cell r="N1233">
            <v>0</v>
          </cell>
          <cell r="O1233">
            <v>0</v>
          </cell>
          <cell r="P1233" t="str">
            <v xml:space="preserve">   </v>
          </cell>
          <cell r="R1233" t="str">
            <v>Comp416</v>
          </cell>
        </row>
        <row r="1234">
          <cell r="A1234">
            <v>4708</v>
          </cell>
          <cell r="B1234" t="str">
            <v>F</v>
          </cell>
          <cell r="C1234" t="str">
            <v>2.12.3.3.1.20</v>
          </cell>
          <cell r="D1234" t="str">
            <v>Quadro de  Comando - Transferência Automática</v>
          </cell>
          <cell r="E1234" t="str">
            <v>un</v>
          </cell>
          <cell r="F1234">
            <v>1</v>
          </cell>
          <cell r="G1234">
            <v>9000</v>
          </cell>
          <cell r="H1234">
            <v>9000</v>
          </cell>
          <cell r="I1234">
            <v>9000</v>
          </cell>
          <cell r="J1234">
            <v>9000</v>
          </cell>
          <cell r="K1234">
            <v>0</v>
          </cell>
          <cell r="L1234" t="str">
            <v xml:space="preserve">   </v>
          </cell>
          <cell r="M1234">
            <v>1</v>
          </cell>
          <cell r="N1234">
            <v>0</v>
          </cell>
          <cell r="O1234">
            <v>0</v>
          </cell>
          <cell r="P1234" t="str">
            <v xml:space="preserve">   </v>
          </cell>
          <cell r="R1234" t="str">
            <v>Comp416</v>
          </cell>
        </row>
        <row r="1235">
          <cell r="A1235">
            <v>4932</v>
          </cell>
          <cell r="B1235" t="str">
            <v>F</v>
          </cell>
          <cell r="C1235" t="str">
            <v>2.12.4.3.1.20</v>
          </cell>
          <cell r="D1235" t="str">
            <v>Quadro de  Comando - Transferência Automática</v>
          </cell>
          <cell r="E1235" t="str">
            <v>un</v>
          </cell>
          <cell r="F1235">
            <v>1</v>
          </cell>
          <cell r="G1235">
            <v>9000</v>
          </cell>
          <cell r="H1235">
            <v>9000</v>
          </cell>
          <cell r="I1235">
            <v>9000</v>
          </cell>
          <cell r="J1235">
            <v>9000</v>
          </cell>
          <cell r="K1235">
            <v>0</v>
          </cell>
          <cell r="L1235" t="str">
            <v xml:space="preserve">   </v>
          </cell>
          <cell r="M1235">
            <v>1</v>
          </cell>
          <cell r="N1235">
            <v>0</v>
          </cell>
          <cell r="O1235">
            <v>0</v>
          </cell>
          <cell r="P1235" t="str">
            <v xml:space="preserve">   </v>
          </cell>
          <cell r="R1235" t="str">
            <v>Comp416</v>
          </cell>
        </row>
        <row r="1236">
          <cell r="A1236">
            <v>5165</v>
          </cell>
          <cell r="B1236" t="str">
            <v>F</v>
          </cell>
          <cell r="C1236" t="str">
            <v>2.12.5.3.1.20</v>
          </cell>
          <cell r="D1236" t="str">
            <v>Quadro de  Comando - Transferência Automática</v>
          </cell>
          <cell r="E1236" t="str">
            <v>un</v>
          </cell>
          <cell r="F1236">
            <v>1</v>
          </cell>
          <cell r="G1236">
            <v>9000</v>
          </cell>
          <cell r="H1236">
            <v>9000</v>
          </cell>
          <cell r="I1236">
            <v>9000</v>
          </cell>
          <cell r="J1236">
            <v>9000</v>
          </cell>
          <cell r="K1236">
            <v>0</v>
          </cell>
          <cell r="L1236" t="str">
            <v xml:space="preserve">   </v>
          </cell>
          <cell r="M1236">
            <v>1</v>
          </cell>
          <cell r="N1236">
            <v>0</v>
          </cell>
          <cell r="O1236">
            <v>0</v>
          </cell>
          <cell r="P1236" t="str">
            <v xml:space="preserve">   </v>
          </cell>
          <cell r="R1236" t="str">
            <v>Comp416</v>
          </cell>
        </row>
        <row r="1237">
          <cell r="A1237">
            <v>5390</v>
          </cell>
          <cell r="B1237" t="str">
            <v>F</v>
          </cell>
          <cell r="C1237" t="str">
            <v>2.12.6.3.1.20</v>
          </cell>
          <cell r="D1237" t="str">
            <v>Quadro de  Comando - Transferência Automática</v>
          </cell>
          <cell r="E1237" t="str">
            <v>un</v>
          </cell>
          <cell r="F1237">
            <v>1</v>
          </cell>
          <cell r="G1237">
            <v>9000</v>
          </cell>
          <cell r="H1237">
            <v>9000</v>
          </cell>
          <cell r="I1237">
            <v>9000</v>
          </cell>
          <cell r="J1237">
            <v>9000</v>
          </cell>
          <cell r="K1237">
            <v>0</v>
          </cell>
          <cell r="L1237" t="str">
            <v xml:space="preserve">   </v>
          </cell>
          <cell r="M1237">
            <v>1</v>
          </cell>
          <cell r="N1237">
            <v>0</v>
          </cell>
          <cell r="O1237">
            <v>0</v>
          </cell>
          <cell r="P1237" t="str">
            <v xml:space="preserve">   </v>
          </cell>
          <cell r="R1237" t="str">
            <v>Comp416</v>
          </cell>
        </row>
        <row r="1238">
          <cell r="A1238">
            <v>5616</v>
          </cell>
          <cell r="B1238" t="str">
            <v>F</v>
          </cell>
          <cell r="C1238" t="str">
            <v>2.12.7.3.1.20</v>
          </cell>
          <cell r="D1238" t="str">
            <v>Quadro de  Comando - Transferência Automática</v>
          </cell>
          <cell r="E1238" t="str">
            <v>un</v>
          </cell>
          <cell r="F1238">
            <v>1</v>
          </cell>
          <cell r="G1238">
            <v>9000</v>
          </cell>
          <cell r="H1238">
            <v>9000</v>
          </cell>
          <cell r="I1238">
            <v>9000</v>
          </cell>
          <cell r="J1238">
            <v>9000</v>
          </cell>
          <cell r="K1238">
            <v>0</v>
          </cell>
          <cell r="L1238" t="str">
            <v xml:space="preserve">   </v>
          </cell>
          <cell r="M1238">
            <v>1</v>
          </cell>
          <cell r="N1238">
            <v>0</v>
          </cell>
          <cell r="O1238">
            <v>0</v>
          </cell>
          <cell r="P1238" t="str">
            <v xml:space="preserve">   </v>
          </cell>
          <cell r="R1238" t="str">
            <v>Comp416</v>
          </cell>
        </row>
        <row r="1239">
          <cell r="A1239">
            <v>1637</v>
          </cell>
          <cell r="B1239" t="str">
            <v>F</v>
          </cell>
          <cell r="C1239" t="str">
            <v>1.16.2.2.28</v>
          </cell>
          <cell r="D1239" t="str">
            <v>Quadro de distribuição com proteção geral, de embutir, com barramento 3F+N+T, 100A - 5kA, capacidade para até 16 disjuntores monopolares, com porta e trinco</v>
          </cell>
          <cell r="E1239" t="str">
            <v>un</v>
          </cell>
          <cell r="F1239">
            <v>1</v>
          </cell>
          <cell r="G1239">
            <v>1894.72</v>
          </cell>
          <cell r="H1239">
            <v>1894.72</v>
          </cell>
          <cell r="I1239">
            <v>1894.72</v>
          </cell>
          <cell r="J1239">
            <v>1894.72</v>
          </cell>
          <cell r="K1239">
            <v>0</v>
          </cell>
          <cell r="L1239" t="str">
            <v xml:space="preserve">   </v>
          </cell>
          <cell r="M1239">
            <v>1</v>
          </cell>
          <cell r="N1239">
            <v>0</v>
          </cell>
          <cell r="O1239">
            <v>0</v>
          </cell>
          <cell r="P1239" t="str">
            <v xml:space="preserve">   </v>
          </cell>
          <cell r="R1239" t="str">
            <v>Comp417</v>
          </cell>
        </row>
        <row r="1240">
          <cell r="A1240">
            <v>1672</v>
          </cell>
          <cell r="B1240" t="str">
            <v>F</v>
          </cell>
          <cell r="C1240" t="str">
            <v>1.16.3.20</v>
          </cell>
          <cell r="D1240" t="str">
            <v>Quadro de Serviço com proteção geral, de embutir, com barramento 3F+N+T, 100A - 10kA, capacidade para até 12 disjuntores monopolares, com porta e trinco</v>
          </cell>
          <cell r="E1240" t="str">
            <v>un</v>
          </cell>
          <cell r="F1240">
            <v>1</v>
          </cell>
          <cell r="G1240">
            <v>222.22</v>
          </cell>
          <cell r="H1240">
            <v>222.22</v>
          </cell>
          <cell r="I1240">
            <v>222.22</v>
          </cell>
          <cell r="J1240">
            <v>222.22</v>
          </cell>
          <cell r="K1240">
            <v>0</v>
          </cell>
          <cell r="L1240" t="str">
            <v xml:space="preserve">   </v>
          </cell>
          <cell r="M1240">
            <v>1</v>
          </cell>
          <cell r="N1240">
            <v>0</v>
          </cell>
          <cell r="O1240">
            <v>0</v>
          </cell>
          <cell r="P1240" t="str">
            <v xml:space="preserve">   </v>
          </cell>
          <cell r="R1240" t="str">
            <v>Comp419</v>
          </cell>
        </row>
        <row r="1241">
          <cell r="A1241">
            <v>4583</v>
          </cell>
          <cell r="B1241" t="str">
            <v>F</v>
          </cell>
          <cell r="C1241" t="str">
            <v>2.12.2.4.1.26</v>
          </cell>
          <cell r="D1241" t="str">
            <v>Quadro de serviço com proteção geral, de sobrepor, com barramento 3f+n+t,100a - 5ka,disj geral 16A, 04 disj mono 10a,02 disj bifasicos 10a , capacidade para reserva de até 06 disjuntores monopolares, com porta e trinco</v>
          </cell>
          <cell r="E1241" t="str">
            <v>un</v>
          </cell>
          <cell r="F1241">
            <v>1</v>
          </cell>
          <cell r="G1241">
            <v>460.01</v>
          </cell>
          <cell r="H1241">
            <v>460.01</v>
          </cell>
          <cell r="I1241">
            <v>460</v>
          </cell>
          <cell r="J1241">
            <v>460</v>
          </cell>
          <cell r="K1241">
            <v>0.01</v>
          </cell>
          <cell r="L1241" t="str">
            <v xml:space="preserve">   </v>
          </cell>
          <cell r="M1241">
            <v>1</v>
          </cell>
          <cell r="N1241">
            <v>0</v>
          </cell>
          <cell r="O1241">
            <v>0</v>
          </cell>
          <cell r="P1241">
            <v>9.9999999999909103E-3</v>
          </cell>
          <cell r="R1241" t="str">
            <v>Comp418</v>
          </cell>
        </row>
        <row r="1242">
          <cell r="A1242">
            <v>4809</v>
          </cell>
          <cell r="B1242" t="str">
            <v>F</v>
          </cell>
          <cell r="C1242" t="str">
            <v>2.12.3.4.1.26</v>
          </cell>
          <cell r="D1242" t="str">
            <v>Quadro de serviço com proteção geral, de sobrepor, com barramento 3f+n+t,100a - 5ka,disj geral 16A, 04 disj mono 10a,02 disj bifasicos 10a , capacidade para reserva de até 06 disjuntores monopolares, com porta e trinco</v>
          </cell>
          <cell r="E1242" t="str">
            <v>un</v>
          </cell>
          <cell r="F1242">
            <v>1</v>
          </cell>
          <cell r="G1242">
            <v>460.01</v>
          </cell>
          <cell r="H1242">
            <v>460.01</v>
          </cell>
          <cell r="I1242">
            <v>460</v>
          </cell>
          <cell r="J1242">
            <v>460</v>
          </cell>
          <cell r="K1242">
            <v>0.01</v>
          </cell>
          <cell r="L1242" t="str">
            <v xml:space="preserve">   </v>
          </cell>
          <cell r="M1242">
            <v>1</v>
          </cell>
          <cell r="N1242">
            <v>0</v>
          </cell>
          <cell r="O1242">
            <v>0</v>
          </cell>
          <cell r="P1242">
            <v>9.9999999999909103E-3</v>
          </cell>
          <cell r="R1242" t="str">
            <v>Comp418</v>
          </cell>
        </row>
        <row r="1243">
          <cell r="A1243">
            <v>5034</v>
          </cell>
          <cell r="B1243" t="str">
            <v>F</v>
          </cell>
          <cell r="C1243" t="str">
            <v>2.12.4.4.1.26</v>
          </cell>
          <cell r="D1243" t="str">
            <v>Quadro de serviço com proteção geral, de sobrepor, com barramento 3f+n+t,100a - 5ka,disj geral 16A, 04 disj mono 10a,02 disj bifasicos 10a , capacidade para reserva de até 06 disjuntores monopolares, com porta e trinco</v>
          </cell>
          <cell r="E1243" t="str">
            <v>un</v>
          </cell>
          <cell r="F1243">
            <v>1</v>
          </cell>
          <cell r="G1243">
            <v>460.01</v>
          </cell>
          <cell r="H1243">
            <v>460.01</v>
          </cell>
          <cell r="I1243">
            <v>460</v>
          </cell>
          <cell r="J1243">
            <v>460</v>
          </cell>
          <cell r="K1243">
            <v>0.01</v>
          </cell>
          <cell r="L1243" t="str">
            <v xml:space="preserve">   </v>
          </cell>
          <cell r="M1243">
            <v>1</v>
          </cell>
          <cell r="N1243">
            <v>0</v>
          </cell>
          <cell r="O1243">
            <v>0</v>
          </cell>
          <cell r="P1243">
            <v>9.9999999999909103E-3</v>
          </cell>
          <cell r="R1243" t="str">
            <v>Comp418</v>
          </cell>
        </row>
        <row r="1244">
          <cell r="A1244">
            <v>5267</v>
          </cell>
          <cell r="B1244" t="str">
            <v>F</v>
          </cell>
          <cell r="C1244" t="str">
            <v>2.12.5.4.1.26</v>
          </cell>
          <cell r="D1244" t="str">
            <v>Quadro de serviço com proteção geral, de sobrepor, com barramento 3f+n+t,100a - 5ka,disj geral 16A, 04 disj mono 10a,02 disj bifasicos 10a , capacidade para reserva de até 06 disjuntores monopolares, com porta e trinco</v>
          </cell>
          <cell r="E1244" t="str">
            <v>un</v>
          </cell>
          <cell r="F1244">
            <v>1</v>
          </cell>
          <cell r="G1244">
            <v>460.01</v>
          </cell>
          <cell r="H1244">
            <v>460.01</v>
          </cell>
          <cell r="I1244">
            <v>460</v>
          </cell>
          <cell r="J1244">
            <v>460</v>
          </cell>
          <cell r="K1244">
            <v>0.01</v>
          </cell>
          <cell r="L1244" t="str">
            <v xml:space="preserve">   </v>
          </cell>
          <cell r="M1244">
            <v>1</v>
          </cell>
          <cell r="N1244">
            <v>0</v>
          </cell>
          <cell r="O1244">
            <v>0</v>
          </cell>
          <cell r="P1244">
            <v>9.9999999999909103E-3</v>
          </cell>
          <cell r="R1244" t="str">
            <v>Comp418</v>
          </cell>
        </row>
        <row r="1245">
          <cell r="A1245">
            <v>5493</v>
          </cell>
          <cell r="B1245" t="str">
            <v>F</v>
          </cell>
          <cell r="C1245" t="str">
            <v>2.12.6.4.1.26</v>
          </cell>
          <cell r="D1245" t="str">
            <v>Quadro de serviço com proteção geral, de sobrepor, com barramento 3f+n+t,100a - 5ka,disj geral 16A, 04 disj mono 10a,02 disj bifasicos 10a , capacidade para reserva de até 06 disjuntores monopolares, com porta e trinco</v>
          </cell>
          <cell r="E1245" t="str">
            <v>un</v>
          </cell>
          <cell r="F1245">
            <v>1</v>
          </cell>
          <cell r="G1245">
            <v>460.01</v>
          </cell>
          <cell r="H1245">
            <v>460.01</v>
          </cell>
          <cell r="I1245">
            <v>460</v>
          </cell>
          <cell r="J1245">
            <v>460</v>
          </cell>
          <cell r="K1245">
            <v>0.01</v>
          </cell>
          <cell r="L1245" t="str">
            <v xml:space="preserve">   </v>
          </cell>
          <cell r="M1245">
            <v>1</v>
          </cell>
          <cell r="N1245">
            <v>0</v>
          </cell>
          <cell r="O1245">
            <v>0</v>
          </cell>
          <cell r="P1245">
            <v>9.9999999999909103E-3</v>
          </cell>
          <cell r="R1245" t="str">
            <v>Comp418</v>
          </cell>
        </row>
        <row r="1246">
          <cell r="A1246">
            <v>5719</v>
          </cell>
          <cell r="B1246" t="str">
            <v>F</v>
          </cell>
          <cell r="C1246" t="str">
            <v>2.12.7.4.1.26</v>
          </cell>
          <cell r="D1246" t="str">
            <v>Quadro de serviço com proteção geral, de sobrepor, com barramento 3f+n+t,100a - 5ka,disj geral 16A, 04 disj mono 10a,02 disj bifasicos 10a , capacidade para reserva de até 06 disjuntores monopolares, com porta e trinco</v>
          </cell>
          <cell r="E1246" t="str">
            <v>un</v>
          </cell>
          <cell r="F1246">
            <v>1</v>
          </cell>
          <cell r="G1246">
            <v>460.01</v>
          </cell>
          <cell r="H1246">
            <v>460.01</v>
          </cell>
          <cell r="I1246">
            <v>460</v>
          </cell>
          <cell r="J1246">
            <v>460</v>
          </cell>
          <cell r="K1246">
            <v>0.01</v>
          </cell>
          <cell r="L1246" t="str">
            <v xml:space="preserve">   </v>
          </cell>
          <cell r="M1246">
            <v>1</v>
          </cell>
          <cell r="N1246">
            <v>0</v>
          </cell>
          <cell r="O1246">
            <v>0</v>
          </cell>
          <cell r="P1246">
            <v>9.9999999999909103E-3</v>
          </cell>
          <cell r="R1246" t="str">
            <v>Comp418</v>
          </cell>
        </row>
        <row r="1247">
          <cell r="A1247">
            <v>1126</v>
          </cell>
          <cell r="B1247" t="str">
            <v>F</v>
          </cell>
          <cell r="C1247" t="str">
            <v>1.9.3.3.6</v>
          </cell>
          <cell r="D1247" t="str">
            <v>Ramal de entrada e módulos p/ energização dos equipamentos</v>
          </cell>
          <cell r="E1247" t="str">
            <v>UN</v>
          </cell>
          <cell r="F1247">
            <v>1</v>
          </cell>
          <cell r="G1247">
            <v>9200</v>
          </cell>
          <cell r="H1247">
            <v>9200</v>
          </cell>
          <cell r="I1247">
            <v>9200</v>
          </cell>
          <cell r="J1247">
            <v>9200</v>
          </cell>
          <cell r="K1247">
            <v>0</v>
          </cell>
          <cell r="L1247" t="str">
            <v xml:space="preserve">   </v>
          </cell>
          <cell r="M1247">
            <v>1</v>
          </cell>
          <cell r="N1247">
            <v>0</v>
          </cell>
          <cell r="O1247">
            <v>0</v>
          </cell>
          <cell r="P1247" t="str">
            <v xml:space="preserve">   </v>
          </cell>
          <cell r="R1247" t="str">
            <v>Comp420</v>
          </cell>
        </row>
        <row r="1248">
          <cell r="A1248">
            <v>1259</v>
          </cell>
          <cell r="B1248" t="str">
            <v>F</v>
          </cell>
          <cell r="C1248" t="str">
            <v>1.11.5.6</v>
          </cell>
          <cell r="D1248" t="str">
            <v>Ramal de entrada e módulos p/ energização dos equipamentos</v>
          </cell>
          <cell r="E1248" t="str">
            <v>UN</v>
          </cell>
          <cell r="F1248">
            <v>1</v>
          </cell>
          <cell r="G1248">
            <v>9200</v>
          </cell>
          <cell r="H1248">
            <v>9200</v>
          </cell>
          <cell r="I1248">
            <v>9200</v>
          </cell>
          <cell r="J1248">
            <v>9200</v>
          </cell>
          <cell r="K1248">
            <v>0</v>
          </cell>
          <cell r="L1248" t="str">
            <v xml:space="preserve">   </v>
          </cell>
          <cell r="M1248">
            <v>1</v>
          </cell>
          <cell r="N1248">
            <v>0</v>
          </cell>
          <cell r="O1248">
            <v>0</v>
          </cell>
          <cell r="P1248" t="str">
            <v xml:space="preserve">   </v>
          </cell>
          <cell r="R1248" t="str">
            <v>Comp420</v>
          </cell>
        </row>
        <row r="1249">
          <cell r="A1249">
            <v>1335</v>
          </cell>
          <cell r="B1249" t="str">
            <v>F</v>
          </cell>
          <cell r="C1249" t="str">
            <v>1.12.5.6</v>
          </cell>
          <cell r="D1249" t="str">
            <v>Ramal de entrada e módulos p/ energização dos equipamentos</v>
          </cell>
          <cell r="E1249" t="str">
            <v>UN</v>
          </cell>
          <cell r="F1249">
            <v>1</v>
          </cell>
          <cell r="G1249">
            <v>9200</v>
          </cell>
          <cell r="H1249">
            <v>9200</v>
          </cell>
          <cell r="I1249">
            <v>9200</v>
          </cell>
          <cell r="J1249">
            <v>9200</v>
          </cell>
          <cell r="K1249">
            <v>0</v>
          </cell>
          <cell r="L1249" t="str">
            <v xml:space="preserve">   </v>
          </cell>
          <cell r="M1249">
            <v>1</v>
          </cell>
          <cell r="N1249">
            <v>0</v>
          </cell>
          <cell r="O1249">
            <v>0</v>
          </cell>
          <cell r="P1249" t="str">
            <v xml:space="preserve">   </v>
          </cell>
          <cell r="R1249" t="str">
            <v>Comp420</v>
          </cell>
        </row>
        <row r="1250">
          <cell r="A1250">
            <v>1593</v>
          </cell>
          <cell r="B1250" t="str">
            <v>F</v>
          </cell>
          <cell r="C1250" t="str">
            <v>1.16.1.1.12</v>
          </cell>
          <cell r="D1250" t="str">
            <v>Reator eletrônico para 2 lâmpadas fluorescentes tubulares 32W</v>
          </cell>
          <cell r="E1250" t="str">
            <v>un</v>
          </cell>
          <cell r="F1250">
            <v>1</v>
          </cell>
          <cell r="G1250">
            <v>41.48</v>
          </cell>
          <cell r="H1250">
            <v>41.48</v>
          </cell>
          <cell r="I1250">
            <v>41.48</v>
          </cell>
          <cell r="J1250">
            <v>41.48</v>
          </cell>
          <cell r="K1250">
            <v>0</v>
          </cell>
          <cell r="L1250" t="str">
            <v xml:space="preserve">   </v>
          </cell>
          <cell r="M1250">
            <v>1</v>
          </cell>
          <cell r="N1250">
            <v>0</v>
          </cell>
          <cell r="O1250">
            <v>0</v>
          </cell>
          <cell r="P1250" t="str">
            <v xml:space="preserve">   </v>
          </cell>
          <cell r="R1250" t="str">
            <v>Comp421</v>
          </cell>
        </row>
        <row r="1251">
          <cell r="A1251">
            <v>1634</v>
          </cell>
          <cell r="B1251" t="str">
            <v>F</v>
          </cell>
          <cell r="C1251" t="str">
            <v>1.16.2.2.25</v>
          </cell>
          <cell r="D1251" t="str">
            <v>Reator eletrônico para 2 lâmpadas fluorescentes tubulares 32W</v>
          </cell>
          <cell r="E1251" t="str">
            <v>un</v>
          </cell>
          <cell r="F1251">
            <v>40</v>
          </cell>
          <cell r="G1251">
            <v>41.48</v>
          </cell>
          <cell r="H1251">
            <v>1659.2</v>
          </cell>
          <cell r="I1251">
            <v>41.48</v>
          </cell>
          <cell r="J1251">
            <v>1659.2</v>
          </cell>
          <cell r="K1251">
            <v>0</v>
          </cell>
          <cell r="L1251" t="str">
            <v xml:space="preserve">   </v>
          </cell>
          <cell r="M1251">
            <v>1</v>
          </cell>
          <cell r="N1251">
            <v>0</v>
          </cell>
          <cell r="O1251">
            <v>0</v>
          </cell>
          <cell r="P1251" t="str">
            <v xml:space="preserve">   </v>
          </cell>
          <cell r="R1251" t="str">
            <v>Comp421</v>
          </cell>
        </row>
        <row r="1252">
          <cell r="A1252">
            <v>4431</v>
          </cell>
          <cell r="B1252" t="str">
            <v>F</v>
          </cell>
          <cell r="C1252" t="str">
            <v>2.12.2.1.1.33</v>
          </cell>
          <cell r="D1252" t="str">
            <v>Reator para lampada vsap 150w - 220 v</v>
          </cell>
          <cell r="E1252" t="str">
            <v>un</v>
          </cell>
          <cell r="F1252">
            <v>1</v>
          </cell>
          <cell r="G1252">
            <v>101.54</v>
          </cell>
          <cell r="H1252">
            <v>101.54</v>
          </cell>
          <cell r="I1252">
            <v>101.54</v>
          </cell>
          <cell r="J1252">
            <v>101.54</v>
          </cell>
          <cell r="K1252">
            <v>0</v>
          </cell>
          <cell r="L1252" t="str">
            <v xml:space="preserve">   </v>
          </cell>
          <cell r="M1252">
            <v>1</v>
          </cell>
          <cell r="N1252">
            <v>0</v>
          </cell>
          <cell r="O1252">
            <v>0</v>
          </cell>
          <cell r="P1252" t="str">
            <v xml:space="preserve">   </v>
          </cell>
          <cell r="R1252" t="str">
            <v>Comp422</v>
          </cell>
        </row>
        <row r="1253">
          <cell r="A1253">
            <v>4455</v>
          </cell>
          <cell r="B1253" t="str">
            <v>F</v>
          </cell>
          <cell r="C1253" t="str">
            <v>2.12.2.2.1.18</v>
          </cell>
          <cell r="D1253" t="str">
            <v>Reator para lampada vsap 150w - 220 v</v>
          </cell>
          <cell r="E1253" t="str">
            <v>un</v>
          </cell>
          <cell r="F1253">
            <v>3</v>
          </cell>
          <cell r="G1253">
            <v>101.54</v>
          </cell>
          <cell r="H1253">
            <v>304.62</v>
          </cell>
          <cell r="I1253">
            <v>101.54</v>
          </cell>
          <cell r="J1253">
            <v>304.62</v>
          </cell>
          <cell r="K1253">
            <v>0</v>
          </cell>
          <cell r="L1253" t="str">
            <v xml:space="preserve">   </v>
          </cell>
          <cell r="M1253">
            <v>1</v>
          </cell>
          <cell r="N1253">
            <v>0</v>
          </cell>
          <cell r="O1253">
            <v>0</v>
          </cell>
          <cell r="P1253" t="str">
            <v xml:space="preserve">   </v>
          </cell>
          <cell r="R1253" t="str">
            <v>Comp422</v>
          </cell>
        </row>
        <row r="1254">
          <cell r="A1254">
            <v>4657</v>
          </cell>
          <cell r="B1254" t="str">
            <v>F</v>
          </cell>
          <cell r="C1254" t="str">
            <v>2.12.3.1.1.33</v>
          </cell>
          <cell r="D1254" t="str">
            <v>Reator para lampada vsap 150w - 220 v</v>
          </cell>
          <cell r="E1254" t="str">
            <v>un</v>
          </cell>
          <cell r="F1254">
            <v>1</v>
          </cell>
          <cell r="G1254">
            <v>101.54</v>
          </cell>
          <cell r="H1254">
            <v>101.54</v>
          </cell>
          <cell r="I1254">
            <v>101.54</v>
          </cell>
          <cell r="J1254">
            <v>101.54</v>
          </cell>
          <cell r="K1254">
            <v>0</v>
          </cell>
          <cell r="L1254" t="str">
            <v xml:space="preserve">   </v>
          </cell>
          <cell r="M1254">
            <v>1</v>
          </cell>
          <cell r="N1254">
            <v>0</v>
          </cell>
          <cell r="O1254">
            <v>0</v>
          </cell>
          <cell r="P1254" t="str">
            <v xml:space="preserve">   </v>
          </cell>
          <cell r="R1254" t="str">
            <v>Comp422</v>
          </cell>
        </row>
        <row r="1255">
          <cell r="A1255">
            <v>4681</v>
          </cell>
          <cell r="B1255" t="str">
            <v>F</v>
          </cell>
          <cell r="C1255" t="str">
            <v>2.12.3.2.1.18</v>
          </cell>
          <cell r="D1255" t="str">
            <v>Reator para lampada vsap 150w - 220 v</v>
          </cell>
          <cell r="E1255" t="str">
            <v>un</v>
          </cell>
          <cell r="F1255">
            <v>3</v>
          </cell>
          <cell r="G1255">
            <v>101.54</v>
          </cell>
          <cell r="H1255">
            <v>304.62</v>
          </cell>
          <cell r="I1255">
            <v>101.54</v>
          </cell>
          <cell r="J1255">
            <v>304.62</v>
          </cell>
          <cell r="K1255">
            <v>0</v>
          </cell>
          <cell r="L1255" t="str">
            <v xml:space="preserve">   </v>
          </cell>
          <cell r="M1255">
            <v>1</v>
          </cell>
          <cell r="N1255">
            <v>0</v>
          </cell>
          <cell r="O1255">
            <v>0</v>
          </cell>
          <cell r="P1255" t="str">
            <v xml:space="preserve">   </v>
          </cell>
          <cell r="R1255" t="str">
            <v>Comp422</v>
          </cell>
        </row>
        <row r="1256">
          <cell r="A1256">
            <v>4882</v>
          </cell>
          <cell r="B1256" t="str">
            <v>F</v>
          </cell>
          <cell r="C1256" t="str">
            <v>2.12.4.1.1.32</v>
          </cell>
          <cell r="D1256" t="str">
            <v>Reator para lampada vsap 150w - 220 v</v>
          </cell>
          <cell r="E1256" t="str">
            <v>un</v>
          </cell>
          <cell r="F1256">
            <v>1</v>
          </cell>
          <cell r="G1256">
            <v>101.54</v>
          </cell>
          <cell r="H1256">
            <v>101.54</v>
          </cell>
          <cell r="I1256">
            <v>101.54</v>
          </cell>
          <cell r="J1256">
            <v>101.54</v>
          </cell>
          <cell r="K1256">
            <v>0</v>
          </cell>
          <cell r="L1256" t="str">
            <v xml:space="preserve">   </v>
          </cell>
          <cell r="M1256">
            <v>1</v>
          </cell>
          <cell r="N1256">
            <v>0</v>
          </cell>
          <cell r="O1256">
            <v>0</v>
          </cell>
          <cell r="P1256" t="str">
            <v xml:space="preserve">   </v>
          </cell>
          <cell r="R1256" t="str">
            <v>Comp422</v>
          </cell>
        </row>
        <row r="1257">
          <cell r="A1257">
            <v>4905</v>
          </cell>
          <cell r="B1257" t="str">
            <v>F</v>
          </cell>
          <cell r="C1257" t="str">
            <v>2.12.4.2.1.17</v>
          </cell>
          <cell r="D1257" t="str">
            <v>Reator para lampada vsap 150w - 220 v</v>
          </cell>
          <cell r="E1257" t="str">
            <v>un</v>
          </cell>
          <cell r="F1257">
            <v>3</v>
          </cell>
          <cell r="G1257">
            <v>101.54</v>
          </cell>
          <cell r="H1257">
            <v>304.62</v>
          </cell>
          <cell r="I1257">
            <v>101.54</v>
          </cell>
          <cell r="J1257">
            <v>304.62</v>
          </cell>
          <cell r="K1257">
            <v>0</v>
          </cell>
          <cell r="L1257" t="str">
            <v xml:space="preserve">   </v>
          </cell>
          <cell r="M1257">
            <v>1</v>
          </cell>
          <cell r="N1257">
            <v>0</v>
          </cell>
          <cell r="O1257">
            <v>0</v>
          </cell>
          <cell r="P1257" t="str">
            <v xml:space="preserve">   </v>
          </cell>
          <cell r="R1257" t="str">
            <v>Comp422</v>
          </cell>
        </row>
        <row r="1258">
          <cell r="A1258">
            <v>5138</v>
          </cell>
          <cell r="B1258" t="str">
            <v>F</v>
          </cell>
          <cell r="C1258" t="str">
            <v>2.12.5.2.1.17</v>
          </cell>
          <cell r="D1258" t="str">
            <v>Reator para lampada vsap 150w - 220 v</v>
          </cell>
          <cell r="E1258" t="str">
            <v>un</v>
          </cell>
          <cell r="F1258">
            <v>3</v>
          </cell>
          <cell r="G1258">
            <v>101.54</v>
          </cell>
          <cell r="H1258">
            <v>304.62</v>
          </cell>
          <cell r="I1258">
            <v>101.54</v>
          </cell>
          <cell r="J1258">
            <v>304.62</v>
          </cell>
          <cell r="K1258">
            <v>0</v>
          </cell>
          <cell r="L1258" t="str">
            <v xml:space="preserve">   </v>
          </cell>
          <cell r="M1258">
            <v>1</v>
          </cell>
          <cell r="N1258">
            <v>0</v>
          </cell>
          <cell r="O1258">
            <v>0</v>
          </cell>
          <cell r="P1258" t="str">
            <v xml:space="preserve">   </v>
          </cell>
          <cell r="R1258" t="str">
            <v>Comp422</v>
          </cell>
        </row>
        <row r="1259">
          <cell r="A1259">
            <v>5340</v>
          </cell>
          <cell r="B1259" t="str">
            <v>F</v>
          </cell>
          <cell r="C1259" t="str">
            <v>2.12.6.1.1.32</v>
          </cell>
          <cell r="D1259" t="str">
            <v>Reator para lampada vsap 150w - 220 v</v>
          </cell>
          <cell r="E1259" t="str">
            <v>un</v>
          </cell>
          <cell r="F1259">
            <v>1</v>
          </cell>
          <cell r="G1259">
            <v>101.54</v>
          </cell>
          <cell r="H1259">
            <v>101.54</v>
          </cell>
          <cell r="I1259">
            <v>101.54</v>
          </cell>
          <cell r="J1259">
            <v>101.54</v>
          </cell>
          <cell r="K1259">
            <v>0</v>
          </cell>
          <cell r="L1259" t="str">
            <v xml:space="preserve">   </v>
          </cell>
          <cell r="M1259">
            <v>1</v>
          </cell>
          <cell r="N1259">
            <v>0</v>
          </cell>
          <cell r="O1259">
            <v>0</v>
          </cell>
          <cell r="P1259" t="str">
            <v xml:space="preserve">   </v>
          </cell>
          <cell r="R1259" t="str">
            <v>Comp422</v>
          </cell>
        </row>
        <row r="1260">
          <cell r="A1260">
            <v>5363</v>
          </cell>
          <cell r="B1260" t="str">
            <v>F</v>
          </cell>
          <cell r="C1260" t="str">
            <v>2.12.6.2.1.17</v>
          </cell>
          <cell r="D1260" t="str">
            <v>Reator para lampada vsap 150w - 220 v</v>
          </cell>
          <cell r="E1260" t="str">
            <v>un</v>
          </cell>
          <cell r="F1260">
            <v>3</v>
          </cell>
          <cell r="G1260">
            <v>101.54</v>
          </cell>
          <cell r="H1260">
            <v>304.62</v>
          </cell>
          <cell r="I1260">
            <v>101.54</v>
          </cell>
          <cell r="J1260">
            <v>304.62</v>
          </cell>
          <cell r="K1260">
            <v>0</v>
          </cell>
          <cell r="L1260" t="str">
            <v xml:space="preserve">   </v>
          </cell>
          <cell r="M1260">
            <v>1</v>
          </cell>
          <cell r="N1260">
            <v>0</v>
          </cell>
          <cell r="O1260">
            <v>0</v>
          </cell>
          <cell r="P1260" t="str">
            <v xml:space="preserve">   </v>
          </cell>
          <cell r="R1260" t="str">
            <v>Comp422</v>
          </cell>
        </row>
        <row r="1261">
          <cell r="A1261">
            <v>5566</v>
          </cell>
          <cell r="B1261" t="str">
            <v>F</v>
          </cell>
          <cell r="C1261" t="str">
            <v>2.12.7.1.1.32</v>
          </cell>
          <cell r="D1261" t="str">
            <v>Reator para lampada vsap 150w - 220 v</v>
          </cell>
          <cell r="E1261" t="str">
            <v>un</v>
          </cell>
          <cell r="F1261">
            <v>1</v>
          </cell>
          <cell r="G1261">
            <v>101.54</v>
          </cell>
          <cell r="H1261">
            <v>101.54</v>
          </cell>
          <cell r="I1261">
            <v>101.54</v>
          </cell>
          <cell r="J1261">
            <v>101.54</v>
          </cell>
          <cell r="K1261">
            <v>0</v>
          </cell>
          <cell r="L1261" t="str">
            <v xml:space="preserve">   </v>
          </cell>
          <cell r="M1261">
            <v>1</v>
          </cell>
          <cell r="N1261">
            <v>0</v>
          </cell>
          <cell r="O1261">
            <v>0</v>
          </cell>
          <cell r="P1261" t="str">
            <v xml:space="preserve">   </v>
          </cell>
          <cell r="R1261" t="str">
            <v>Comp422</v>
          </cell>
        </row>
        <row r="1262">
          <cell r="A1262">
            <v>5589</v>
          </cell>
          <cell r="B1262" t="str">
            <v>F</v>
          </cell>
          <cell r="C1262" t="str">
            <v>2.12.7.2.1.17</v>
          </cell>
          <cell r="D1262" t="str">
            <v>Reator para lampada vsap 150w - 220 v</v>
          </cell>
          <cell r="E1262" t="str">
            <v>un</v>
          </cell>
          <cell r="F1262">
            <v>3</v>
          </cell>
          <cell r="G1262">
            <v>101.54</v>
          </cell>
          <cell r="H1262">
            <v>304.62</v>
          </cell>
          <cell r="I1262">
            <v>101.54</v>
          </cell>
          <cell r="J1262">
            <v>304.62</v>
          </cell>
          <cell r="K1262">
            <v>0</v>
          </cell>
          <cell r="L1262" t="str">
            <v xml:space="preserve">   </v>
          </cell>
          <cell r="M1262">
            <v>1</v>
          </cell>
          <cell r="N1262">
            <v>0</v>
          </cell>
          <cell r="O1262">
            <v>0</v>
          </cell>
          <cell r="P1262" t="str">
            <v xml:space="preserve">   </v>
          </cell>
          <cell r="R1262" t="str">
            <v>Comp422</v>
          </cell>
        </row>
        <row r="1263">
          <cell r="A1263">
            <v>4166</v>
          </cell>
          <cell r="B1263" t="str">
            <v>F</v>
          </cell>
          <cell r="C1263" t="str">
            <v>2.10.7.1.2.1</v>
          </cell>
          <cell r="D1263" t="str">
            <v>Redução c/ bolsas FoFo PN 10 DN (400 x 300)mm</v>
          </cell>
          <cell r="E1263" t="str">
            <v>pc</v>
          </cell>
          <cell r="F1263">
            <v>2</v>
          </cell>
          <cell r="G1263">
            <v>2500</v>
          </cell>
          <cell r="H1263">
            <v>5000</v>
          </cell>
          <cell r="I1263">
            <v>2500</v>
          </cell>
          <cell r="J1263">
            <v>5000</v>
          </cell>
          <cell r="K1263">
            <v>0</v>
          </cell>
          <cell r="L1263" t="str">
            <v xml:space="preserve">   </v>
          </cell>
          <cell r="M1263">
            <v>1</v>
          </cell>
          <cell r="N1263">
            <v>0</v>
          </cell>
          <cell r="O1263">
            <v>0</v>
          </cell>
          <cell r="P1263" t="str">
            <v xml:space="preserve">   </v>
          </cell>
          <cell r="R1263" t="str">
            <v>Comp426</v>
          </cell>
        </row>
        <row r="1264">
          <cell r="A1264">
            <v>4199</v>
          </cell>
          <cell r="B1264" t="str">
            <v>F</v>
          </cell>
          <cell r="C1264" t="str">
            <v>2.10.7.1.7.5</v>
          </cell>
          <cell r="D1264" t="str">
            <v>Redução c/ bolsas FoFo PN 10 DN (700 x 600)mm</v>
          </cell>
          <cell r="E1264" t="str">
            <v>und</v>
          </cell>
          <cell r="F1264">
            <v>2</v>
          </cell>
          <cell r="G1264">
            <v>3800</v>
          </cell>
          <cell r="H1264">
            <v>7600</v>
          </cell>
          <cell r="I1264">
            <v>3800</v>
          </cell>
          <cell r="J1264">
            <v>7600</v>
          </cell>
          <cell r="K1264">
            <v>0</v>
          </cell>
          <cell r="L1264" t="str">
            <v xml:space="preserve">   </v>
          </cell>
          <cell r="M1264">
            <v>1</v>
          </cell>
          <cell r="N1264">
            <v>0</v>
          </cell>
          <cell r="O1264">
            <v>0</v>
          </cell>
          <cell r="P1264" t="str">
            <v xml:space="preserve">   </v>
          </cell>
          <cell r="R1264" t="str">
            <v>Comp427</v>
          </cell>
        </row>
        <row r="1265">
          <cell r="A1265">
            <v>4200</v>
          </cell>
          <cell r="B1265" t="str">
            <v>F</v>
          </cell>
          <cell r="C1265" t="str">
            <v>2.10.7.1.7.6</v>
          </cell>
          <cell r="D1265" t="str">
            <v>Redução c/ ponta e bolsa FoFo PN 10 DN (600 x 400)mm</v>
          </cell>
          <cell r="E1265" t="str">
            <v>und</v>
          </cell>
          <cell r="F1265">
            <v>4</v>
          </cell>
          <cell r="G1265">
            <v>3200</v>
          </cell>
          <cell r="H1265">
            <v>12800</v>
          </cell>
          <cell r="I1265">
            <v>3200</v>
          </cell>
          <cell r="J1265">
            <v>12800</v>
          </cell>
          <cell r="K1265">
            <v>0</v>
          </cell>
          <cell r="L1265" t="str">
            <v xml:space="preserve">   </v>
          </cell>
          <cell r="M1265">
            <v>1</v>
          </cell>
          <cell r="N1265">
            <v>0</v>
          </cell>
          <cell r="O1265">
            <v>0</v>
          </cell>
          <cell r="P1265" t="str">
            <v xml:space="preserve">   </v>
          </cell>
          <cell r="R1265" t="str">
            <v>Comp425</v>
          </cell>
        </row>
        <row r="1266">
          <cell r="A1266">
            <v>394</v>
          </cell>
          <cell r="B1266" t="str">
            <v>F</v>
          </cell>
          <cell r="C1266" t="str">
            <v>1.8.1.4.7</v>
          </cell>
          <cell r="D1266" t="str">
            <v>Reducao Concentrica C/Flanges Fofo Pn-10/16 Dn 100 X 50</v>
          </cell>
          <cell r="E1266" t="str">
            <v>pc</v>
          </cell>
          <cell r="F1266">
            <v>3</v>
          </cell>
          <cell r="G1266">
            <v>196.37</v>
          </cell>
          <cell r="H1266">
            <v>589.11</v>
          </cell>
          <cell r="I1266">
            <v>196.37</v>
          </cell>
          <cell r="J1266">
            <v>589.11</v>
          </cell>
          <cell r="K1266">
            <v>0</v>
          </cell>
          <cell r="L1266" t="str">
            <v xml:space="preserve">   </v>
          </cell>
          <cell r="M1266">
            <v>1</v>
          </cell>
          <cell r="N1266">
            <v>0</v>
          </cell>
          <cell r="O1266">
            <v>0</v>
          </cell>
          <cell r="P1266" t="str">
            <v xml:space="preserve">   </v>
          </cell>
          <cell r="R1266" t="str">
            <v>12536</v>
          </cell>
        </row>
        <row r="1267">
          <cell r="A1267">
            <v>395</v>
          </cell>
          <cell r="B1267" t="str">
            <v>F</v>
          </cell>
          <cell r="C1267" t="str">
            <v>1.8.1.4.8</v>
          </cell>
          <cell r="D1267" t="str">
            <v>Reducao Concentrica C/Flanges Fofo Pn-10/16 Dn 200 X 150</v>
          </cell>
          <cell r="E1267" t="str">
            <v>pc</v>
          </cell>
          <cell r="F1267">
            <v>3</v>
          </cell>
          <cell r="G1267">
            <v>351.09</v>
          </cell>
          <cell r="H1267">
            <v>1053.27</v>
          </cell>
          <cell r="I1267">
            <v>351.09</v>
          </cell>
          <cell r="J1267">
            <v>1053.27</v>
          </cell>
          <cell r="K1267">
            <v>0</v>
          </cell>
          <cell r="L1267" t="str">
            <v xml:space="preserve">   </v>
          </cell>
          <cell r="M1267">
            <v>1</v>
          </cell>
          <cell r="N1267">
            <v>0</v>
          </cell>
          <cell r="O1267">
            <v>0</v>
          </cell>
          <cell r="P1267" t="str">
            <v xml:space="preserve">   </v>
          </cell>
          <cell r="R1267" t="str">
            <v>5169</v>
          </cell>
        </row>
        <row r="1268">
          <cell r="A1268">
            <v>3129</v>
          </cell>
          <cell r="B1268" t="str">
            <v>F</v>
          </cell>
          <cell r="C1268" t="str">
            <v>2.6.5.10.1.21</v>
          </cell>
          <cell r="D1268" t="str">
            <v>Reducao Concentrica C/Flanges Fofo Pn-10/16 Dn 150 X 100</v>
          </cell>
          <cell r="E1268" t="str">
            <v>pç</v>
          </cell>
          <cell r="F1268">
            <v>2</v>
          </cell>
          <cell r="G1268">
            <v>228.19</v>
          </cell>
          <cell r="H1268">
            <v>456.38</v>
          </cell>
          <cell r="I1268">
            <v>228.19</v>
          </cell>
          <cell r="J1268">
            <v>456.38</v>
          </cell>
          <cell r="K1268">
            <v>0</v>
          </cell>
          <cell r="L1268" t="str">
            <v xml:space="preserve">   </v>
          </cell>
          <cell r="M1268">
            <v>1</v>
          </cell>
          <cell r="N1268">
            <v>0</v>
          </cell>
          <cell r="O1268">
            <v>0</v>
          </cell>
          <cell r="P1268" t="str">
            <v xml:space="preserve">   </v>
          </cell>
          <cell r="R1268" t="str">
            <v>5215</v>
          </cell>
        </row>
        <row r="1269">
          <cell r="A1269">
            <v>2398</v>
          </cell>
          <cell r="B1269" t="str">
            <v>F</v>
          </cell>
          <cell r="C1269" t="str">
            <v>2.3.5.10.1.21</v>
          </cell>
          <cell r="D1269" t="str">
            <v>Reducao Concentrica C/Flanges Fofo Pn-10/16 Dn 200 X 150</v>
          </cell>
          <cell r="E1269" t="str">
            <v>pç</v>
          </cell>
          <cell r="F1269">
            <v>2</v>
          </cell>
          <cell r="G1269">
            <v>351.09</v>
          </cell>
          <cell r="H1269">
            <v>702.18</v>
          </cell>
          <cell r="I1269">
            <v>351.09</v>
          </cell>
          <cell r="J1269">
            <v>702.18</v>
          </cell>
          <cell r="K1269">
            <v>0</v>
          </cell>
          <cell r="L1269" t="str">
            <v xml:space="preserve">   </v>
          </cell>
          <cell r="M1269">
            <v>1</v>
          </cell>
          <cell r="N1269">
            <v>0</v>
          </cell>
          <cell r="O1269">
            <v>0</v>
          </cell>
          <cell r="P1269" t="str">
            <v xml:space="preserve">   </v>
          </cell>
          <cell r="R1269" t="str">
            <v>5169</v>
          </cell>
        </row>
        <row r="1270">
          <cell r="A1270">
            <v>2695</v>
          </cell>
          <cell r="B1270" t="str">
            <v>F</v>
          </cell>
          <cell r="C1270" t="str">
            <v>2.4.5.10.1.21</v>
          </cell>
          <cell r="D1270" t="str">
            <v>Reducao Concentrica C/Flanges Fofo Pn-10/16 Dn 200 X 150</v>
          </cell>
          <cell r="E1270" t="str">
            <v>pç</v>
          </cell>
          <cell r="F1270">
            <v>2</v>
          </cell>
          <cell r="G1270">
            <v>351.09</v>
          </cell>
          <cell r="H1270">
            <v>702.18</v>
          </cell>
          <cell r="I1270">
            <v>351.09</v>
          </cell>
          <cell r="J1270">
            <v>702.18</v>
          </cell>
          <cell r="K1270">
            <v>0</v>
          </cell>
          <cell r="L1270" t="str">
            <v xml:space="preserve">   </v>
          </cell>
          <cell r="M1270">
            <v>1</v>
          </cell>
          <cell r="N1270">
            <v>0</v>
          </cell>
          <cell r="O1270">
            <v>0</v>
          </cell>
          <cell r="P1270" t="str">
            <v xml:space="preserve">   </v>
          </cell>
          <cell r="R1270" t="str">
            <v>5169</v>
          </cell>
        </row>
        <row r="1271">
          <cell r="A1271">
            <v>3477</v>
          </cell>
          <cell r="B1271" t="str">
            <v>F</v>
          </cell>
          <cell r="C1271" t="str">
            <v>2.7.5.10.1.20</v>
          </cell>
          <cell r="D1271" t="str">
            <v>Reducao Concentrica C/Flanges Fofo Pn-10 Dn 400 X 300</v>
          </cell>
          <cell r="E1271" t="str">
            <v>pç</v>
          </cell>
          <cell r="F1271">
            <v>2</v>
          </cell>
          <cell r="G1271">
            <v>1521.36</v>
          </cell>
          <cell r="H1271">
            <v>3042.72</v>
          </cell>
          <cell r="I1271">
            <v>1521.36</v>
          </cell>
          <cell r="J1271">
            <v>3042.72</v>
          </cell>
          <cell r="K1271">
            <v>0</v>
          </cell>
          <cell r="L1271" t="str">
            <v xml:space="preserve">   </v>
          </cell>
          <cell r="M1271">
            <v>1</v>
          </cell>
          <cell r="N1271">
            <v>0</v>
          </cell>
          <cell r="O1271">
            <v>0</v>
          </cell>
          <cell r="P1271" t="str">
            <v xml:space="preserve">   </v>
          </cell>
          <cell r="R1271" t="str">
            <v>5173</v>
          </cell>
        </row>
        <row r="1272">
          <cell r="A1272">
            <v>963</v>
          </cell>
          <cell r="B1272" t="str">
            <v>F</v>
          </cell>
          <cell r="C1272" t="str">
            <v>1.8.5.3.1.20</v>
          </cell>
          <cell r="D1272" t="str">
            <v>Reducao Concentrica C/Flanges Fofo Pn-10 Dn 500 X 400</v>
          </cell>
          <cell r="E1272" t="str">
            <v>pç</v>
          </cell>
          <cell r="F1272">
            <v>1</v>
          </cell>
          <cell r="G1272">
            <v>3054.47</v>
          </cell>
          <cell r="H1272">
            <v>3054.47</v>
          </cell>
          <cell r="I1272">
            <v>3054.47</v>
          </cell>
          <cell r="J1272">
            <v>3054.47</v>
          </cell>
          <cell r="K1272">
            <v>0</v>
          </cell>
          <cell r="L1272" t="str">
            <v xml:space="preserve">   </v>
          </cell>
          <cell r="M1272">
            <v>1</v>
          </cell>
          <cell r="N1272">
            <v>0</v>
          </cell>
          <cell r="O1272">
            <v>0</v>
          </cell>
          <cell r="P1272" t="str">
            <v xml:space="preserve">   </v>
          </cell>
          <cell r="R1272" t="str">
            <v>5177</v>
          </cell>
        </row>
        <row r="1273">
          <cell r="A1273">
            <v>211</v>
          </cell>
          <cell r="B1273" t="str">
            <v>F</v>
          </cell>
          <cell r="C1273" t="str">
            <v>1.5.4.1.19</v>
          </cell>
          <cell r="D1273" t="str">
            <v>Redução concentrica em aço  com flanges, DN 500 x 400</v>
          </cell>
          <cell r="E1273" t="str">
            <v>pc</v>
          </cell>
          <cell r="F1273">
            <v>8</v>
          </cell>
          <cell r="G1273">
            <v>6276.26</v>
          </cell>
          <cell r="H1273">
            <v>50210.080000000002</v>
          </cell>
          <cell r="I1273">
            <v>6276.25</v>
          </cell>
          <cell r="J1273">
            <v>50210</v>
          </cell>
          <cell r="K1273">
            <v>0.01</v>
          </cell>
          <cell r="L1273" t="str">
            <v xml:space="preserve">   </v>
          </cell>
          <cell r="M1273">
            <v>1</v>
          </cell>
          <cell r="N1273">
            <v>0</v>
          </cell>
          <cell r="O1273">
            <v>0</v>
          </cell>
          <cell r="P1273">
            <v>1.00000000002183E-2</v>
          </cell>
          <cell r="R1273" t="str">
            <v>Comp423</v>
          </cell>
        </row>
        <row r="1274">
          <cell r="A1274">
            <v>127</v>
          </cell>
          <cell r="B1274" t="str">
            <v>F</v>
          </cell>
          <cell r="C1274" t="str">
            <v>1.4.3.1.19</v>
          </cell>
          <cell r="D1274" t="str">
            <v>Redução em aço com PT/FL e aba de vedação conforme det. 01  (peça especial) DN 800 x 600 mm</v>
          </cell>
          <cell r="E1274" t="str">
            <v>un</v>
          </cell>
          <cell r="F1274">
            <v>1</v>
          </cell>
          <cell r="G1274">
            <v>11740</v>
          </cell>
          <cell r="H1274">
            <v>11740</v>
          </cell>
          <cell r="I1274">
            <v>11740</v>
          </cell>
          <cell r="J1274">
            <v>11740</v>
          </cell>
          <cell r="K1274">
            <v>0</v>
          </cell>
          <cell r="L1274" t="str">
            <v xml:space="preserve">   </v>
          </cell>
          <cell r="M1274">
            <v>1</v>
          </cell>
          <cell r="N1274">
            <v>0</v>
          </cell>
          <cell r="O1274">
            <v>0</v>
          </cell>
          <cell r="P1274" t="str">
            <v xml:space="preserve">   </v>
          </cell>
          <cell r="R1274" t="str">
            <v>Comp424</v>
          </cell>
        </row>
        <row r="1275">
          <cell r="A1275">
            <v>1479</v>
          </cell>
          <cell r="B1275" t="str">
            <v>F</v>
          </cell>
          <cell r="C1275" t="str">
            <v>1.14.4.14</v>
          </cell>
          <cell r="D1275" t="str">
            <v>Reducao Ponta E Bolsa Fofo Jgs Dn 150 X 100 Inclusive Anel Borracha</v>
          </cell>
          <cell r="E1275" t="str">
            <v>pç</v>
          </cell>
          <cell r="F1275">
            <v>2</v>
          </cell>
          <cell r="G1275">
            <v>198.94</v>
          </cell>
          <cell r="H1275">
            <v>397.88</v>
          </cell>
          <cell r="I1275">
            <v>198.94</v>
          </cell>
          <cell r="J1275">
            <v>397.88</v>
          </cell>
          <cell r="K1275">
            <v>0</v>
          </cell>
          <cell r="L1275" t="str">
            <v xml:space="preserve">   </v>
          </cell>
          <cell r="M1275">
            <v>1</v>
          </cell>
          <cell r="N1275">
            <v>0</v>
          </cell>
          <cell r="O1275">
            <v>0</v>
          </cell>
          <cell r="P1275" t="str">
            <v xml:space="preserve">   </v>
          </cell>
          <cell r="R1275" t="str">
            <v>5139</v>
          </cell>
        </row>
        <row r="1276">
          <cell r="A1276">
            <v>1480</v>
          </cell>
          <cell r="B1276" t="str">
            <v>F</v>
          </cell>
          <cell r="C1276" t="str">
            <v>1.14.4.15</v>
          </cell>
          <cell r="D1276" t="str">
            <v>Reducao Pvc Pba Je Pb P/Rede Agua Dn 100 X 75/De 110 X 85Mm</v>
          </cell>
          <cell r="E1276" t="str">
            <v>pç</v>
          </cell>
          <cell r="F1276">
            <v>4</v>
          </cell>
          <cell r="G1276">
            <v>43.08</v>
          </cell>
          <cell r="H1276">
            <v>172.32</v>
          </cell>
          <cell r="I1276">
            <v>43.08</v>
          </cell>
          <cell r="J1276">
            <v>172.32</v>
          </cell>
          <cell r="K1276">
            <v>0</v>
          </cell>
          <cell r="L1276" t="str">
            <v xml:space="preserve">   </v>
          </cell>
          <cell r="M1276">
            <v>1</v>
          </cell>
          <cell r="N1276">
            <v>0</v>
          </cell>
          <cell r="O1276">
            <v>0</v>
          </cell>
          <cell r="P1276" t="str">
            <v xml:space="preserve">   </v>
          </cell>
          <cell r="R1276" t="str">
            <v>11323</v>
          </cell>
        </row>
        <row r="1277">
          <cell r="A1277">
            <v>1390</v>
          </cell>
          <cell r="B1277" t="str">
            <v>F</v>
          </cell>
          <cell r="C1277" t="str">
            <v>1.13.4.8</v>
          </cell>
          <cell r="D1277" t="str">
            <v>Reducao Ponta E Bolsa Fofo Jgs Dn 150 X 100 Inclusive Anel Borracha</v>
          </cell>
          <cell r="E1277" t="str">
            <v>pç</v>
          </cell>
          <cell r="F1277">
            <v>2</v>
          </cell>
          <cell r="G1277">
            <v>198.94</v>
          </cell>
          <cell r="H1277">
            <v>397.88</v>
          </cell>
          <cell r="I1277">
            <v>198.94</v>
          </cell>
          <cell r="J1277">
            <v>397.88</v>
          </cell>
          <cell r="K1277">
            <v>0</v>
          </cell>
          <cell r="L1277" t="str">
            <v xml:space="preserve">   </v>
          </cell>
          <cell r="M1277">
            <v>1</v>
          </cell>
          <cell r="N1277">
            <v>0</v>
          </cell>
          <cell r="O1277">
            <v>0</v>
          </cell>
          <cell r="P1277" t="str">
            <v xml:space="preserve">   </v>
          </cell>
          <cell r="R1277" t="str">
            <v>5139</v>
          </cell>
        </row>
        <row r="1278">
          <cell r="A1278">
            <v>1391</v>
          </cell>
          <cell r="B1278" t="str">
            <v>F</v>
          </cell>
          <cell r="C1278" t="str">
            <v>1.13.4.9</v>
          </cell>
          <cell r="D1278" t="str">
            <v>Reducao Ponta E Bolsa Fofo Jgs Dn 200 X 150 Inclusive Anel Borracha</v>
          </cell>
          <cell r="E1278" t="str">
            <v>pç</v>
          </cell>
          <cell r="F1278">
            <v>1</v>
          </cell>
          <cell r="G1278">
            <v>257.44</v>
          </cell>
          <cell r="H1278">
            <v>257.44</v>
          </cell>
          <cell r="I1278">
            <v>257.44</v>
          </cell>
          <cell r="J1278">
            <v>257.44</v>
          </cell>
          <cell r="K1278">
            <v>0</v>
          </cell>
          <cell r="L1278" t="str">
            <v xml:space="preserve">   </v>
          </cell>
          <cell r="M1278">
            <v>1</v>
          </cell>
          <cell r="N1278">
            <v>0</v>
          </cell>
          <cell r="O1278">
            <v>0</v>
          </cell>
          <cell r="P1278" t="str">
            <v xml:space="preserve">   </v>
          </cell>
          <cell r="R1278" t="str">
            <v>5143</v>
          </cell>
        </row>
        <row r="1279">
          <cell r="A1279">
            <v>1392</v>
          </cell>
          <cell r="B1279" t="str">
            <v>F</v>
          </cell>
          <cell r="C1279" t="str">
            <v>1.13.4.10</v>
          </cell>
          <cell r="D1279" t="str">
            <v>Reducao Ponta E Bolsa Fofo Jgs Dn 300 X 200 Inclusive Anel Borracha</v>
          </cell>
          <cell r="E1279" t="str">
            <v>pç</v>
          </cell>
          <cell r="F1279">
            <v>1</v>
          </cell>
          <cell r="G1279">
            <v>433.93</v>
          </cell>
          <cell r="H1279">
            <v>433.93</v>
          </cell>
          <cell r="I1279">
            <v>433.93</v>
          </cell>
          <cell r="J1279">
            <v>433.93</v>
          </cell>
          <cell r="K1279">
            <v>0</v>
          </cell>
          <cell r="L1279" t="str">
            <v xml:space="preserve">   </v>
          </cell>
          <cell r="M1279">
            <v>1</v>
          </cell>
          <cell r="N1279">
            <v>0</v>
          </cell>
          <cell r="O1279">
            <v>0</v>
          </cell>
          <cell r="P1279" t="str">
            <v xml:space="preserve">   </v>
          </cell>
          <cell r="R1279" t="str">
            <v>5227</v>
          </cell>
        </row>
        <row r="1280">
          <cell r="A1280">
            <v>1630</v>
          </cell>
          <cell r="B1280" t="str">
            <v>F</v>
          </cell>
          <cell r="C1280" t="str">
            <v>1.16.2.2.21</v>
          </cell>
          <cell r="D1280" t="str">
            <v>Reducao para eletroduto ø 1" x 3/4" para instalação em condulete com entrada sem rosca</v>
          </cell>
          <cell r="E1280" t="str">
            <v>un</v>
          </cell>
          <cell r="F1280">
            <v>5</v>
          </cell>
          <cell r="G1280">
            <v>4.88</v>
          </cell>
          <cell r="H1280">
            <v>24.4</v>
          </cell>
          <cell r="I1280">
            <v>4.88</v>
          </cell>
          <cell r="J1280">
            <v>24.4</v>
          </cell>
          <cell r="K1280">
            <v>0</v>
          </cell>
          <cell r="L1280" t="str">
            <v xml:space="preserve">   </v>
          </cell>
          <cell r="M1280">
            <v>1</v>
          </cell>
          <cell r="N1280">
            <v>0</v>
          </cell>
          <cell r="O1280">
            <v>0</v>
          </cell>
          <cell r="P1280" t="str">
            <v xml:space="preserve">   </v>
          </cell>
          <cell r="R1280" t="str">
            <v>Comp431</v>
          </cell>
        </row>
        <row r="1281">
          <cell r="A1281">
            <v>504</v>
          </cell>
          <cell r="B1281" t="str">
            <v>F</v>
          </cell>
          <cell r="C1281" t="str">
            <v>1.8.2.4.1.17</v>
          </cell>
          <cell r="D1281" t="str">
            <v>Reducao Ponta E Bolsa Fofo Jgs Dn 150 X 100 Inclusive Anel Borracha</v>
          </cell>
          <cell r="E1281" t="str">
            <v>pç</v>
          </cell>
          <cell r="F1281">
            <v>16</v>
          </cell>
          <cell r="G1281">
            <v>198.94</v>
          </cell>
          <cell r="H1281">
            <v>3183.04</v>
          </cell>
          <cell r="I1281">
            <v>198.94</v>
          </cell>
          <cell r="J1281">
            <v>3183.04</v>
          </cell>
          <cell r="K1281">
            <v>0</v>
          </cell>
          <cell r="L1281" t="str">
            <v xml:space="preserve">   </v>
          </cell>
          <cell r="M1281">
            <v>1</v>
          </cell>
          <cell r="N1281">
            <v>0</v>
          </cell>
          <cell r="O1281">
            <v>0</v>
          </cell>
          <cell r="P1281" t="str">
            <v xml:space="preserve">   </v>
          </cell>
          <cell r="R1281" t="str">
            <v>5139</v>
          </cell>
        </row>
        <row r="1282">
          <cell r="A1282">
            <v>678</v>
          </cell>
          <cell r="B1282" t="str">
            <v>F</v>
          </cell>
          <cell r="C1282" t="str">
            <v>1.8.3.4.1.9</v>
          </cell>
          <cell r="D1282" t="str">
            <v>Reducao Ponta E Bolsa Fofo Jgs Dn 150 X 100 Inclusive Anel Borracha</v>
          </cell>
          <cell r="E1282" t="str">
            <v>pç</v>
          </cell>
          <cell r="F1282">
            <v>3</v>
          </cell>
          <cell r="G1282">
            <v>198.94</v>
          </cell>
          <cell r="H1282">
            <v>596.82000000000005</v>
          </cell>
          <cell r="I1282">
            <v>198.94</v>
          </cell>
          <cell r="J1282">
            <v>596.82000000000005</v>
          </cell>
          <cell r="K1282">
            <v>0</v>
          </cell>
          <cell r="L1282" t="str">
            <v xml:space="preserve">   </v>
          </cell>
          <cell r="M1282">
            <v>1</v>
          </cell>
          <cell r="N1282">
            <v>0</v>
          </cell>
          <cell r="O1282">
            <v>0</v>
          </cell>
          <cell r="P1282" t="str">
            <v xml:space="preserve">   </v>
          </cell>
          <cell r="R1282" t="str">
            <v>5139</v>
          </cell>
        </row>
        <row r="1283">
          <cell r="A1283">
            <v>816</v>
          </cell>
          <cell r="B1283" t="str">
            <v>F</v>
          </cell>
          <cell r="C1283" t="str">
            <v>1.8.4.4.1.9</v>
          </cell>
          <cell r="D1283" t="str">
            <v>Reducao Ponta E Bolsa Fofo Jgs Dn 150 X 100 Inclusive Anel Borracha</v>
          </cell>
          <cell r="E1283" t="str">
            <v>pç</v>
          </cell>
          <cell r="F1283">
            <v>3</v>
          </cell>
          <cell r="G1283">
            <v>198.94</v>
          </cell>
          <cell r="H1283">
            <v>596.82000000000005</v>
          </cell>
          <cell r="I1283">
            <v>198.94</v>
          </cell>
          <cell r="J1283">
            <v>596.82000000000005</v>
          </cell>
          <cell r="K1283">
            <v>0</v>
          </cell>
          <cell r="L1283" t="str">
            <v xml:space="preserve">   </v>
          </cell>
          <cell r="M1283">
            <v>1</v>
          </cell>
          <cell r="N1283">
            <v>0</v>
          </cell>
          <cell r="O1283">
            <v>0</v>
          </cell>
          <cell r="P1283" t="str">
            <v xml:space="preserve">   </v>
          </cell>
          <cell r="R1283" t="str">
            <v>5139</v>
          </cell>
        </row>
        <row r="1284">
          <cell r="A1284">
            <v>505</v>
          </cell>
          <cell r="B1284" t="str">
            <v>F</v>
          </cell>
          <cell r="C1284" t="str">
            <v>1.8.2.4.1.18</v>
          </cell>
          <cell r="D1284" t="str">
            <v>Reducao Ponta E Bolsa Fofo Jgs Dn 200 X 100 Inclusive Anel Borracha</v>
          </cell>
          <cell r="E1284" t="str">
            <v>pç</v>
          </cell>
          <cell r="F1284">
            <v>1</v>
          </cell>
          <cell r="G1284">
            <v>251.59</v>
          </cell>
          <cell r="H1284">
            <v>251.59</v>
          </cell>
          <cell r="I1284">
            <v>251.59</v>
          </cell>
          <cell r="J1284">
            <v>251.59</v>
          </cell>
          <cell r="K1284">
            <v>0</v>
          </cell>
          <cell r="L1284" t="str">
            <v xml:space="preserve">   </v>
          </cell>
          <cell r="M1284">
            <v>1</v>
          </cell>
          <cell r="N1284">
            <v>0</v>
          </cell>
          <cell r="O1284">
            <v>0</v>
          </cell>
          <cell r="P1284" t="str">
            <v xml:space="preserve">   </v>
          </cell>
          <cell r="R1284" t="str">
            <v>5141</v>
          </cell>
        </row>
        <row r="1285">
          <cell r="A1285">
            <v>817</v>
          </cell>
          <cell r="B1285" t="str">
            <v>F</v>
          </cell>
          <cell r="C1285" t="str">
            <v>1.8.4.4.1.10</v>
          </cell>
          <cell r="D1285" t="str">
            <v>Reducao Ponta E Bolsa Fofo Jgs Dn 200 X 100 Inclusive Anel Borracha</v>
          </cell>
          <cell r="E1285" t="str">
            <v>pç</v>
          </cell>
          <cell r="F1285">
            <v>1</v>
          </cell>
          <cell r="G1285">
            <v>251.59</v>
          </cell>
          <cell r="H1285">
            <v>251.59</v>
          </cell>
          <cell r="I1285">
            <v>251.59</v>
          </cell>
          <cell r="J1285">
            <v>251.59</v>
          </cell>
          <cell r="K1285">
            <v>0</v>
          </cell>
          <cell r="L1285" t="str">
            <v xml:space="preserve">   </v>
          </cell>
          <cell r="M1285">
            <v>1</v>
          </cell>
          <cell r="N1285">
            <v>0</v>
          </cell>
          <cell r="O1285">
            <v>0</v>
          </cell>
          <cell r="P1285" t="str">
            <v xml:space="preserve">   </v>
          </cell>
          <cell r="R1285" t="str">
            <v>5141</v>
          </cell>
        </row>
        <row r="1286">
          <cell r="A1286">
            <v>506</v>
          </cell>
          <cell r="B1286" t="str">
            <v>F</v>
          </cell>
          <cell r="C1286" t="str">
            <v>1.8.2.4.1.19</v>
          </cell>
          <cell r="D1286" t="str">
            <v>Reducao Ponta E Bolsa Fofo Jgs Dn 200 X 150 Inclusive Anel Borracha</v>
          </cell>
          <cell r="E1286" t="str">
            <v>pç</v>
          </cell>
          <cell r="F1286">
            <v>2</v>
          </cell>
          <cell r="G1286">
            <v>257.44</v>
          </cell>
          <cell r="H1286">
            <v>514.88</v>
          </cell>
          <cell r="I1286">
            <v>257.44</v>
          </cell>
          <cell r="J1286">
            <v>514.88</v>
          </cell>
          <cell r="K1286">
            <v>0</v>
          </cell>
          <cell r="L1286" t="str">
            <v xml:space="preserve">   </v>
          </cell>
          <cell r="M1286">
            <v>1</v>
          </cell>
          <cell r="N1286">
            <v>0</v>
          </cell>
          <cell r="O1286">
            <v>0</v>
          </cell>
          <cell r="P1286" t="str">
            <v xml:space="preserve">   </v>
          </cell>
          <cell r="R1286" t="str">
            <v>5143</v>
          </cell>
        </row>
        <row r="1287">
          <cell r="A1287">
            <v>679</v>
          </cell>
          <cell r="B1287" t="str">
            <v>F</v>
          </cell>
          <cell r="C1287" t="str">
            <v>1.8.3.4.1.10</v>
          </cell>
          <cell r="D1287" t="str">
            <v>Reducao Ponta E Bolsa Fofo Jgs Dn 200 X 150 Inclusive Anel Borracha</v>
          </cell>
          <cell r="E1287" t="str">
            <v>pç</v>
          </cell>
          <cell r="F1287">
            <v>1</v>
          </cell>
          <cell r="G1287">
            <v>257.44</v>
          </cell>
          <cell r="H1287">
            <v>257.44</v>
          </cell>
          <cell r="I1287">
            <v>257.44</v>
          </cell>
          <cell r="J1287">
            <v>257.44</v>
          </cell>
          <cell r="K1287">
            <v>0</v>
          </cell>
          <cell r="L1287" t="str">
            <v xml:space="preserve">   </v>
          </cell>
          <cell r="M1287">
            <v>1</v>
          </cell>
          <cell r="N1287">
            <v>0</v>
          </cell>
          <cell r="O1287">
            <v>0</v>
          </cell>
          <cell r="P1287" t="str">
            <v xml:space="preserve">   </v>
          </cell>
          <cell r="R1287" t="str">
            <v>5143</v>
          </cell>
        </row>
        <row r="1288">
          <cell r="A1288">
            <v>818</v>
          </cell>
          <cell r="B1288" t="str">
            <v>F</v>
          </cell>
          <cell r="C1288" t="str">
            <v>1.8.4.4.1.11</v>
          </cell>
          <cell r="D1288" t="str">
            <v>Reducao Ponta E Bolsa Fofo Jgs Dn 200 X 150 Inclusive Anel Borracha</v>
          </cell>
          <cell r="E1288" t="str">
            <v>pç</v>
          </cell>
          <cell r="F1288">
            <v>1</v>
          </cell>
          <cell r="G1288">
            <v>257.44</v>
          </cell>
          <cell r="H1288">
            <v>257.44</v>
          </cell>
          <cell r="I1288">
            <v>257.44</v>
          </cell>
          <cell r="J1288">
            <v>257.44</v>
          </cell>
          <cell r="K1288">
            <v>0</v>
          </cell>
          <cell r="L1288" t="str">
            <v xml:space="preserve">   </v>
          </cell>
          <cell r="M1288">
            <v>1</v>
          </cell>
          <cell r="N1288">
            <v>0</v>
          </cell>
          <cell r="O1288">
            <v>0</v>
          </cell>
          <cell r="P1288" t="str">
            <v xml:space="preserve">   </v>
          </cell>
          <cell r="R1288" t="str">
            <v>5143</v>
          </cell>
        </row>
        <row r="1289">
          <cell r="A1289">
            <v>507</v>
          </cell>
          <cell r="B1289" t="str">
            <v>F</v>
          </cell>
          <cell r="C1289" t="str">
            <v>1.8.2.4.1.20</v>
          </cell>
          <cell r="D1289" t="str">
            <v>Reducao Ponta E Bolsa Fofo Jgs Dn 250 X 200 Inclusive Anel Borracha</v>
          </cell>
          <cell r="E1289" t="str">
            <v>pç</v>
          </cell>
          <cell r="F1289">
            <v>1</v>
          </cell>
          <cell r="G1289">
            <v>345.24</v>
          </cell>
          <cell r="H1289">
            <v>345.24</v>
          </cell>
          <cell r="I1289">
            <v>345.24</v>
          </cell>
          <cell r="J1289">
            <v>345.24</v>
          </cell>
          <cell r="K1289">
            <v>0</v>
          </cell>
          <cell r="L1289" t="str">
            <v xml:space="preserve">   </v>
          </cell>
          <cell r="M1289">
            <v>1</v>
          </cell>
          <cell r="N1289">
            <v>0</v>
          </cell>
          <cell r="O1289">
            <v>0</v>
          </cell>
          <cell r="P1289" t="str">
            <v xml:space="preserve">   </v>
          </cell>
          <cell r="R1289" t="str">
            <v>5145</v>
          </cell>
        </row>
        <row r="1290">
          <cell r="A1290">
            <v>508</v>
          </cell>
          <cell r="B1290" t="str">
            <v>F</v>
          </cell>
          <cell r="C1290" t="str">
            <v>1.8.2.4.1.21</v>
          </cell>
          <cell r="D1290" t="str">
            <v>Reducao Ponta E Bolsa Fofo Jgs Dn 300 X 200 Inclusive Anel Borracha</v>
          </cell>
          <cell r="E1290" t="str">
            <v>pç</v>
          </cell>
          <cell r="F1290">
            <v>3</v>
          </cell>
          <cell r="G1290">
            <v>433.93</v>
          </cell>
          <cell r="H1290">
            <v>1301.79</v>
          </cell>
          <cell r="I1290">
            <v>433.93</v>
          </cell>
          <cell r="J1290">
            <v>1301.79</v>
          </cell>
          <cell r="K1290">
            <v>0</v>
          </cell>
          <cell r="L1290" t="str">
            <v xml:space="preserve">   </v>
          </cell>
          <cell r="M1290">
            <v>1</v>
          </cell>
          <cell r="N1290">
            <v>0</v>
          </cell>
          <cell r="O1290">
            <v>0</v>
          </cell>
          <cell r="P1290" t="str">
            <v xml:space="preserve">   </v>
          </cell>
          <cell r="R1290" t="str">
            <v>5227</v>
          </cell>
        </row>
        <row r="1291">
          <cell r="A1291">
            <v>509</v>
          </cell>
          <cell r="B1291" t="str">
            <v>F</v>
          </cell>
          <cell r="C1291" t="str">
            <v>1.8.2.4.1.22</v>
          </cell>
          <cell r="D1291" t="str">
            <v>Reducao Ponta E Bolsa Fofo Jgs Dn 300 X 200 Inclusive Anel Borracha</v>
          </cell>
          <cell r="E1291" t="str">
            <v>pç</v>
          </cell>
          <cell r="F1291">
            <v>3</v>
          </cell>
          <cell r="G1291">
            <v>456.4</v>
          </cell>
          <cell r="H1291">
            <v>1369.2</v>
          </cell>
          <cell r="I1291">
            <v>456.4</v>
          </cell>
          <cell r="J1291">
            <v>1369.2</v>
          </cell>
          <cell r="K1291">
            <v>0</v>
          </cell>
          <cell r="L1291" t="str">
            <v xml:space="preserve">   </v>
          </cell>
          <cell r="M1291">
            <v>1</v>
          </cell>
          <cell r="N1291">
            <v>0</v>
          </cell>
          <cell r="O1291">
            <v>0</v>
          </cell>
          <cell r="P1291" t="str">
            <v xml:space="preserve">   </v>
          </cell>
          <cell r="R1291" t="str">
            <v>5227</v>
          </cell>
        </row>
        <row r="1292">
          <cell r="A1292">
            <v>1095</v>
          </cell>
          <cell r="B1292" t="str">
            <v>F</v>
          </cell>
          <cell r="C1292" t="str">
            <v>1.9.3.1.1</v>
          </cell>
          <cell r="D1292" t="str">
            <v>Reducao Ponta E Bolsa Fofo Jgs Dn 350 X 300 Inclusive Anel Borracha</v>
          </cell>
          <cell r="E1292" t="str">
            <v>und.</v>
          </cell>
          <cell r="F1292">
            <v>1</v>
          </cell>
          <cell r="G1292">
            <v>762.85</v>
          </cell>
          <cell r="H1292">
            <v>762.85</v>
          </cell>
          <cell r="I1292">
            <v>762.85</v>
          </cell>
          <cell r="J1292">
            <v>762.85</v>
          </cell>
          <cell r="K1292">
            <v>0</v>
          </cell>
          <cell r="L1292" t="str">
            <v xml:space="preserve">   </v>
          </cell>
          <cell r="M1292">
            <v>1</v>
          </cell>
          <cell r="N1292">
            <v>0</v>
          </cell>
          <cell r="O1292">
            <v>0</v>
          </cell>
          <cell r="P1292" t="str">
            <v xml:space="preserve">   </v>
          </cell>
          <cell r="R1292" t="str">
            <v>5226</v>
          </cell>
        </row>
        <row r="1293">
          <cell r="A1293">
            <v>1171</v>
          </cell>
          <cell r="B1293" t="str">
            <v>F</v>
          </cell>
          <cell r="C1293" t="str">
            <v>1.10.3.1.1</v>
          </cell>
          <cell r="D1293" t="str">
            <v>Reducao Ponta E Bolsa Fofo Jgs Dn 350 X 300 Inclusive Anel Borracha</v>
          </cell>
          <cell r="E1293" t="str">
            <v>und.</v>
          </cell>
          <cell r="F1293">
            <v>1</v>
          </cell>
          <cell r="G1293">
            <v>762.85</v>
          </cell>
          <cell r="H1293">
            <v>762.85</v>
          </cell>
          <cell r="I1293">
            <v>762.85</v>
          </cell>
          <cell r="J1293">
            <v>762.85</v>
          </cell>
          <cell r="K1293">
            <v>0</v>
          </cell>
          <cell r="L1293" t="str">
            <v xml:space="preserve">   </v>
          </cell>
          <cell r="M1293">
            <v>1</v>
          </cell>
          <cell r="N1293">
            <v>0</v>
          </cell>
          <cell r="O1293">
            <v>0</v>
          </cell>
          <cell r="P1293" t="str">
            <v xml:space="preserve">   </v>
          </cell>
          <cell r="R1293" t="str">
            <v>5226</v>
          </cell>
        </row>
        <row r="1294">
          <cell r="A1294">
            <v>1228</v>
          </cell>
          <cell r="B1294" t="str">
            <v>F</v>
          </cell>
          <cell r="C1294" t="str">
            <v>1.11.3.1.1</v>
          </cell>
          <cell r="D1294" t="str">
            <v>Reducao Ponta E Bolsa Fofo Jgs Dn 350 X 300 Inclusive Anel Borracha</v>
          </cell>
          <cell r="E1294" t="str">
            <v>und.</v>
          </cell>
          <cell r="F1294">
            <v>1</v>
          </cell>
          <cell r="G1294">
            <v>762.85</v>
          </cell>
          <cell r="H1294">
            <v>762.85</v>
          </cell>
          <cell r="I1294">
            <v>762.85</v>
          </cell>
          <cell r="J1294">
            <v>762.85</v>
          </cell>
          <cell r="K1294">
            <v>0</v>
          </cell>
          <cell r="L1294" t="str">
            <v xml:space="preserve">   </v>
          </cell>
          <cell r="M1294">
            <v>1</v>
          </cell>
          <cell r="N1294">
            <v>0</v>
          </cell>
          <cell r="O1294">
            <v>0</v>
          </cell>
          <cell r="P1294" t="str">
            <v xml:space="preserve">   </v>
          </cell>
          <cell r="R1294" t="str">
            <v>5226</v>
          </cell>
        </row>
        <row r="1295">
          <cell r="A1295">
            <v>1304</v>
          </cell>
          <cell r="B1295" t="str">
            <v>F</v>
          </cell>
          <cell r="C1295" t="str">
            <v>1.12.3.1.1</v>
          </cell>
          <cell r="D1295" t="str">
            <v>Reducao Ponta E Bolsa Fofo Jgs Dn 350 X 300 Inclusive Anel Borracha</v>
          </cell>
          <cell r="E1295" t="str">
            <v>und.</v>
          </cell>
          <cell r="F1295">
            <v>1</v>
          </cell>
          <cell r="G1295">
            <v>762.85</v>
          </cell>
          <cell r="H1295">
            <v>762.85</v>
          </cell>
          <cell r="I1295">
            <v>762.85</v>
          </cell>
          <cell r="J1295">
            <v>762.85</v>
          </cell>
          <cell r="K1295">
            <v>0</v>
          </cell>
          <cell r="L1295" t="str">
            <v xml:space="preserve">   </v>
          </cell>
          <cell r="M1295">
            <v>1</v>
          </cell>
          <cell r="N1295">
            <v>0</v>
          </cell>
          <cell r="O1295">
            <v>0</v>
          </cell>
          <cell r="P1295" t="str">
            <v xml:space="preserve">   </v>
          </cell>
          <cell r="R1295" t="str">
            <v>5226</v>
          </cell>
        </row>
        <row r="1296">
          <cell r="A1296">
            <v>415</v>
          </cell>
          <cell r="B1296" t="str">
            <v>F</v>
          </cell>
          <cell r="C1296" t="str">
            <v>1.8.1.5.4</v>
          </cell>
          <cell r="D1296" t="str">
            <v>Reducao Ponta E Bolsa Fofo Jgs Dn 500 X 400 Inclusive Anel Borracha</v>
          </cell>
          <cell r="E1296" t="str">
            <v>pc</v>
          </cell>
          <cell r="F1296">
            <v>1</v>
          </cell>
          <cell r="G1296">
            <v>1430.14</v>
          </cell>
          <cell r="H1296">
            <v>1430.14</v>
          </cell>
          <cell r="I1296">
            <v>1430.14</v>
          </cell>
          <cell r="J1296">
            <v>1430.14</v>
          </cell>
          <cell r="K1296">
            <v>0</v>
          </cell>
          <cell r="L1296" t="str">
            <v xml:space="preserve">   </v>
          </cell>
          <cell r="M1296">
            <v>1</v>
          </cell>
          <cell r="N1296">
            <v>0</v>
          </cell>
          <cell r="O1296">
            <v>0</v>
          </cell>
          <cell r="P1296" t="str">
            <v xml:space="preserve">   </v>
          </cell>
          <cell r="R1296" t="str">
            <v>5224</v>
          </cell>
        </row>
        <row r="1297">
          <cell r="A1297">
            <v>580</v>
          </cell>
          <cell r="B1297" t="str">
            <v>F</v>
          </cell>
          <cell r="C1297" t="str">
            <v>1.8.2.5.1.22</v>
          </cell>
          <cell r="D1297" t="str">
            <v>Redução PVC-PBA JE BB P/Rede de água DN (100 X 50)mm</v>
          </cell>
          <cell r="E1297" t="str">
            <v>un</v>
          </cell>
          <cell r="F1297">
            <v>31</v>
          </cell>
          <cell r="G1297">
            <v>64.290000000000006</v>
          </cell>
          <cell r="H1297">
            <v>1992.99</v>
          </cell>
          <cell r="I1297">
            <v>64.28</v>
          </cell>
          <cell r="J1297">
            <v>1992.68</v>
          </cell>
          <cell r="K1297">
            <v>0.01</v>
          </cell>
          <cell r="L1297" t="str">
            <v xml:space="preserve">   </v>
          </cell>
          <cell r="M1297">
            <v>1.0002</v>
          </cell>
          <cell r="N1297">
            <v>2.0000000000000001E-4</v>
          </cell>
          <cell r="O1297">
            <v>0</v>
          </cell>
          <cell r="P1297">
            <v>1.00000000000051E-2</v>
          </cell>
          <cell r="R1297" t="str">
            <v>Comp429</v>
          </cell>
        </row>
        <row r="1298">
          <cell r="A1298">
            <v>722</v>
          </cell>
          <cell r="B1298" t="str">
            <v>F</v>
          </cell>
          <cell r="C1298" t="str">
            <v>1.8.3.5.1.20</v>
          </cell>
          <cell r="D1298" t="str">
            <v>Redução PVC-PBA JE BB P/Rede de água DN (100 X 50)mm</v>
          </cell>
          <cell r="E1298" t="str">
            <v>un</v>
          </cell>
          <cell r="F1298">
            <v>16</v>
          </cell>
          <cell r="G1298">
            <v>64.290000000000006</v>
          </cell>
          <cell r="H1298">
            <v>1028.6400000000001</v>
          </cell>
          <cell r="I1298">
            <v>64.28</v>
          </cell>
          <cell r="J1298">
            <v>1028.48</v>
          </cell>
          <cell r="K1298">
            <v>0.01</v>
          </cell>
          <cell r="L1298" t="str">
            <v xml:space="preserve">   </v>
          </cell>
          <cell r="M1298">
            <v>1.0002</v>
          </cell>
          <cell r="N1298">
            <v>2.0000000000000001E-4</v>
          </cell>
          <cell r="O1298">
            <v>0</v>
          </cell>
          <cell r="P1298">
            <v>1.00000000000051E-2</v>
          </cell>
          <cell r="R1298" t="str">
            <v>Comp429</v>
          </cell>
        </row>
        <row r="1299">
          <cell r="A1299">
            <v>863</v>
          </cell>
          <cell r="B1299" t="str">
            <v>F</v>
          </cell>
          <cell r="C1299" t="str">
            <v>1.8.4.5.1.19</v>
          </cell>
          <cell r="D1299" t="str">
            <v>Redução PVC-PBA JE BB P/Rede de água DN (100 X 50)mm</v>
          </cell>
          <cell r="E1299" t="str">
            <v>un</v>
          </cell>
          <cell r="F1299">
            <v>9</v>
          </cell>
          <cell r="G1299">
            <v>64.290000000000006</v>
          </cell>
          <cell r="H1299">
            <v>578.61</v>
          </cell>
          <cell r="I1299">
            <v>64.28</v>
          </cell>
          <cell r="J1299">
            <v>578.52</v>
          </cell>
          <cell r="K1299">
            <v>0.01</v>
          </cell>
          <cell r="L1299" t="str">
            <v xml:space="preserve">   </v>
          </cell>
          <cell r="M1299">
            <v>1.0002</v>
          </cell>
          <cell r="N1299">
            <v>2.0000000000000001E-4</v>
          </cell>
          <cell r="O1299">
            <v>0</v>
          </cell>
          <cell r="P1299">
            <v>1.00000000000051E-2</v>
          </cell>
          <cell r="R1299" t="str">
            <v>Comp429</v>
          </cell>
        </row>
        <row r="1300">
          <cell r="A1300">
            <v>581</v>
          </cell>
          <cell r="B1300" t="str">
            <v>F</v>
          </cell>
          <cell r="C1300" t="str">
            <v>1.8.2.5.1.23</v>
          </cell>
          <cell r="D1300" t="str">
            <v>Redução PVC-PBA JE BB P/Rede de água DN (100 X 75)mm</v>
          </cell>
          <cell r="E1300" t="str">
            <v>un</v>
          </cell>
          <cell r="F1300">
            <v>12</v>
          </cell>
          <cell r="G1300">
            <v>76.95</v>
          </cell>
          <cell r="H1300">
            <v>923.4</v>
          </cell>
          <cell r="I1300">
            <v>76.94</v>
          </cell>
          <cell r="J1300">
            <v>923.28</v>
          </cell>
          <cell r="K1300">
            <v>0.01</v>
          </cell>
          <cell r="L1300" t="str">
            <v xml:space="preserve">   </v>
          </cell>
          <cell r="M1300">
            <v>1.0001</v>
          </cell>
          <cell r="N1300">
            <v>1E-4</v>
          </cell>
          <cell r="O1300">
            <v>0</v>
          </cell>
          <cell r="P1300">
            <v>1.00000000000051E-2</v>
          </cell>
          <cell r="R1300" t="str">
            <v>Comp430</v>
          </cell>
        </row>
        <row r="1301">
          <cell r="A1301">
            <v>723</v>
          </cell>
          <cell r="B1301" t="str">
            <v>F</v>
          </cell>
          <cell r="C1301" t="str">
            <v>1.8.3.5.1.21</v>
          </cell>
          <cell r="D1301" t="str">
            <v>Redução PVC-PBA JE BB P/Rede de água DN (100 X 75)mm</v>
          </cell>
          <cell r="E1301" t="str">
            <v>un</v>
          </cell>
          <cell r="F1301">
            <v>5</v>
          </cell>
          <cell r="G1301">
            <v>76.95</v>
          </cell>
          <cell r="H1301">
            <v>384.75</v>
          </cell>
          <cell r="I1301">
            <v>76.94</v>
          </cell>
          <cell r="J1301">
            <v>384.7</v>
          </cell>
          <cell r="K1301">
            <v>0.01</v>
          </cell>
          <cell r="L1301" t="str">
            <v xml:space="preserve">   </v>
          </cell>
          <cell r="M1301">
            <v>1.0001</v>
          </cell>
          <cell r="N1301">
            <v>1E-4</v>
          </cell>
          <cell r="O1301">
            <v>0</v>
          </cell>
          <cell r="P1301">
            <v>1.00000000000051E-2</v>
          </cell>
          <cell r="R1301" t="str">
            <v>Comp430</v>
          </cell>
        </row>
        <row r="1302">
          <cell r="A1302">
            <v>864</v>
          </cell>
          <cell r="B1302" t="str">
            <v>F</v>
          </cell>
          <cell r="C1302" t="str">
            <v>1.8.4.5.1.20</v>
          </cell>
          <cell r="D1302" t="str">
            <v>Redução PVC-PBA JE BB P/Rede de água DN (100 X 75)mm</v>
          </cell>
          <cell r="E1302" t="str">
            <v>un</v>
          </cell>
          <cell r="F1302">
            <v>4</v>
          </cell>
          <cell r="G1302">
            <v>76.95</v>
          </cell>
          <cell r="H1302">
            <v>307.8</v>
          </cell>
          <cell r="I1302">
            <v>76.94</v>
          </cell>
          <cell r="J1302">
            <v>307.76</v>
          </cell>
          <cell r="K1302">
            <v>0.01</v>
          </cell>
          <cell r="L1302" t="str">
            <v xml:space="preserve">   </v>
          </cell>
          <cell r="M1302">
            <v>1.0001</v>
          </cell>
          <cell r="N1302">
            <v>1E-4</v>
          </cell>
          <cell r="O1302">
            <v>0</v>
          </cell>
          <cell r="P1302">
            <v>1.00000000000051E-2</v>
          </cell>
          <cell r="R1302" t="str">
            <v>Comp430</v>
          </cell>
        </row>
        <row r="1303">
          <cell r="A1303">
            <v>579</v>
          </cell>
          <cell r="B1303" t="str">
            <v>F</v>
          </cell>
          <cell r="C1303" t="str">
            <v>1.8.2.5.1.21</v>
          </cell>
          <cell r="D1303" t="str">
            <v>Redução PVC-PBA JE BB P/Rede de água DN (75 X 50)mm</v>
          </cell>
          <cell r="E1303" t="str">
            <v>un</v>
          </cell>
          <cell r="F1303">
            <v>14</v>
          </cell>
          <cell r="G1303">
            <v>44.46</v>
          </cell>
          <cell r="H1303">
            <v>622.44000000000005</v>
          </cell>
          <cell r="I1303">
            <v>44.46</v>
          </cell>
          <cell r="J1303">
            <v>622.44000000000005</v>
          </cell>
          <cell r="K1303">
            <v>0</v>
          </cell>
          <cell r="L1303" t="str">
            <v xml:space="preserve">   </v>
          </cell>
          <cell r="M1303">
            <v>1</v>
          </cell>
          <cell r="N1303">
            <v>0</v>
          </cell>
          <cell r="O1303">
            <v>0</v>
          </cell>
          <cell r="P1303" t="str">
            <v xml:space="preserve">   </v>
          </cell>
          <cell r="R1303" t="str">
            <v>Comp428</v>
          </cell>
        </row>
        <row r="1304">
          <cell r="A1304">
            <v>721</v>
          </cell>
          <cell r="B1304" t="str">
            <v>F</v>
          </cell>
          <cell r="C1304" t="str">
            <v>1.8.3.5.1.19</v>
          </cell>
          <cell r="D1304" t="str">
            <v>Redução PVC-PBA JE BB P/Rede de água DN (75 X 50)mm</v>
          </cell>
          <cell r="E1304" t="str">
            <v>un</v>
          </cell>
          <cell r="F1304">
            <v>4</v>
          </cell>
          <cell r="G1304">
            <v>44.46</v>
          </cell>
          <cell r="H1304">
            <v>177.84</v>
          </cell>
          <cell r="I1304">
            <v>44.46</v>
          </cell>
          <cell r="J1304">
            <v>177.84</v>
          </cell>
          <cell r="K1304">
            <v>0</v>
          </cell>
          <cell r="L1304" t="str">
            <v xml:space="preserve">   </v>
          </cell>
          <cell r="M1304">
            <v>1</v>
          </cell>
          <cell r="N1304">
            <v>0</v>
          </cell>
          <cell r="O1304">
            <v>0</v>
          </cell>
          <cell r="P1304" t="str">
            <v xml:space="preserve">   </v>
          </cell>
          <cell r="R1304" t="str">
            <v>Comp428</v>
          </cell>
        </row>
        <row r="1305">
          <cell r="A1305">
            <v>862</v>
          </cell>
          <cell r="B1305" t="str">
            <v>F</v>
          </cell>
          <cell r="C1305" t="str">
            <v>1.8.4.5.1.18</v>
          </cell>
          <cell r="D1305" t="str">
            <v>Redução PVC-PBA JE BB P/Rede de água DN (75 X 50)mm</v>
          </cell>
          <cell r="E1305" t="str">
            <v>un</v>
          </cell>
          <cell r="F1305">
            <v>6</v>
          </cell>
          <cell r="G1305">
            <v>44.46</v>
          </cell>
          <cell r="H1305">
            <v>266.76</v>
          </cell>
          <cell r="I1305">
            <v>44.46</v>
          </cell>
          <cell r="J1305">
            <v>266.76</v>
          </cell>
          <cell r="K1305">
            <v>0</v>
          </cell>
          <cell r="L1305" t="str">
            <v xml:space="preserve">   </v>
          </cell>
          <cell r="M1305">
            <v>1</v>
          </cell>
          <cell r="N1305">
            <v>0</v>
          </cell>
          <cell r="O1305">
            <v>0</v>
          </cell>
          <cell r="P1305" t="str">
            <v xml:space="preserve">   </v>
          </cell>
          <cell r="R1305" t="str">
            <v>Comp428</v>
          </cell>
        </row>
        <row r="1306">
          <cell r="A1306">
            <v>4164</v>
          </cell>
          <cell r="B1306" t="str">
            <v>F</v>
          </cell>
          <cell r="C1306" t="str">
            <v>2.10.7.1.1.12</v>
          </cell>
          <cell r="D1306" t="str">
            <v>Registro chato c/ flanges FoFo PN 10, c/ cabeçote DN 200mm.</v>
          </cell>
          <cell r="E1306" t="str">
            <v>und</v>
          </cell>
          <cell r="F1306">
            <v>16</v>
          </cell>
          <cell r="G1306">
            <v>2520</v>
          </cell>
          <cell r="H1306">
            <v>40320</v>
          </cell>
          <cell r="I1306">
            <v>2520</v>
          </cell>
          <cell r="J1306">
            <v>40320</v>
          </cell>
          <cell r="K1306">
            <v>0</v>
          </cell>
          <cell r="L1306" t="str">
            <v xml:space="preserve">   </v>
          </cell>
          <cell r="M1306">
            <v>1</v>
          </cell>
          <cell r="N1306">
            <v>0</v>
          </cell>
          <cell r="O1306">
            <v>0</v>
          </cell>
          <cell r="P1306" t="str">
            <v xml:space="preserve">   </v>
          </cell>
          <cell r="R1306" t="str">
            <v>Comp435</v>
          </cell>
        </row>
        <row r="1307">
          <cell r="A1307">
            <v>2397</v>
          </cell>
          <cell r="B1307" t="str">
            <v>F</v>
          </cell>
          <cell r="C1307" t="str">
            <v>2.3.5.10.1.20</v>
          </cell>
          <cell r="D1307" t="str">
            <v>Registro chato c/ flanges FoFo PN 10, c/ cabeçote e volante DN 100mm</v>
          </cell>
          <cell r="E1307" t="str">
            <v>pç</v>
          </cell>
          <cell r="F1307">
            <v>1</v>
          </cell>
          <cell r="G1307">
            <v>1045.8</v>
          </cell>
          <cell r="H1307">
            <v>1045.8</v>
          </cell>
          <cell r="I1307">
            <v>1045.8</v>
          </cell>
          <cell r="J1307">
            <v>1045.8</v>
          </cell>
          <cell r="K1307">
            <v>0</v>
          </cell>
          <cell r="L1307" t="str">
            <v xml:space="preserve">   </v>
          </cell>
          <cell r="M1307">
            <v>1</v>
          </cell>
          <cell r="N1307">
            <v>0</v>
          </cell>
          <cell r="O1307">
            <v>0</v>
          </cell>
          <cell r="P1307" t="str">
            <v xml:space="preserve">   </v>
          </cell>
          <cell r="R1307" t="str">
            <v>Comp432</v>
          </cell>
        </row>
        <row r="1308">
          <cell r="A1308">
            <v>2694</v>
          </cell>
          <cell r="B1308" t="str">
            <v>F</v>
          </cell>
          <cell r="C1308" t="str">
            <v>2.4.5.10.1.20</v>
          </cell>
          <cell r="D1308" t="str">
            <v>Registro chato c/ flanges FoFo PN 10, c/ cabeçote e volante DN 100mm</v>
          </cell>
          <cell r="E1308" t="str">
            <v>pç</v>
          </cell>
          <cell r="F1308">
            <v>1</v>
          </cell>
          <cell r="G1308">
            <v>1045.8</v>
          </cell>
          <cell r="H1308">
            <v>1045.8</v>
          </cell>
          <cell r="I1308">
            <v>1045.8</v>
          </cell>
          <cell r="J1308">
            <v>1045.8</v>
          </cell>
          <cell r="K1308">
            <v>0</v>
          </cell>
          <cell r="L1308" t="str">
            <v xml:space="preserve">   </v>
          </cell>
          <cell r="M1308">
            <v>1</v>
          </cell>
          <cell r="N1308">
            <v>0</v>
          </cell>
          <cell r="O1308">
            <v>0</v>
          </cell>
          <cell r="P1308" t="str">
            <v xml:space="preserve">   </v>
          </cell>
          <cell r="R1308" t="str">
            <v>Comp432</v>
          </cell>
        </row>
        <row r="1309">
          <cell r="A1309">
            <v>3128</v>
          </cell>
          <cell r="B1309" t="str">
            <v>F</v>
          </cell>
          <cell r="C1309" t="str">
            <v>2.6.5.10.1.20</v>
          </cell>
          <cell r="D1309" t="str">
            <v>Registro chato c/ flanges FoFo PN 10, c/ cabeçote e volante DN 100mm</v>
          </cell>
          <cell r="E1309" t="str">
            <v>pç</v>
          </cell>
          <cell r="F1309">
            <v>1</v>
          </cell>
          <cell r="G1309">
            <v>1045.8</v>
          </cell>
          <cell r="H1309">
            <v>1045.8</v>
          </cell>
          <cell r="I1309">
            <v>1045.8</v>
          </cell>
          <cell r="J1309">
            <v>1045.8</v>
          </cell>
          <cell r="K1309">
            <v>0</v>
          </cell>
          <cell r="L1309" t="str">
            <v xml:space="preserve">   </v>
          </cell>
          <cell r="M1309">
            <v>1</v>
          </cell>
          <cell r="N1309">
            <v>0</v>
          </cell>
          <cell r="O1309">
            <v>0</v>
          </cell>
          <cell r="P1309" t="str">
            <v xml:space="preserve">   </v>
          </cell>
          <cell r="R1309" t="str">
            <v>Comp432</v>
          </cell>
        </row>
        <row r="1310">
          <cell r="A1310">
            <v>3765</v>
          </cell>
          <cell r="B1310" t="str">
            <v>F</v>
          </cell>
          <cell r="C1310" t="str">
            <v>2.8.5.10.1.19</v>
          </cell>
          <cell r="D1310" t="str">
            <v>Registro chato c/ flanges FoFo PN 10, c/ cabeçote e volante DN 100mm</v>
          </cell>
          <cell r="E1310" t="str">
            <v>pç</v>
          </cell>
          <cell r="F1310">
            <v>1</v>
          </cell>
          <cell r="G1310">
            <v>1045.8</v>
          </cell>
          <cell r="H1310">
            <v>1045.8</v>
          </cell>
          <cell r="I1310">
            <v>1045.8</v>
          </cell>
          <cell r="J1310">
            <v>1045.8</v>
          </cell>
          <cell r="K1310">
            <v>0</v>
          </cell>
          <cell r="L1310" t="str">
            <v xml:space="preserve">   </v>
          </cell>
          <cell r="M1310">
            <v>1</v>
          </cell>
          <cell r="N1310">
            <v>0</v>
          </cell>
          <cell r="O1310">
            <v>0</v>
          </cell>
          <cell r="P1310" t="str">
            <v xml:space="preserve">   </v>
          </cell>
          <cell r="R1310" t="str">
            <v>Comp432</v>
          </cell>
        </row>
        <row r="1311">
          <cell r="A1311">
            <v>4048</v>
          </cell>
          <cell r="B1311" t="str">
            <v>F</v>
          </cell>
          <cell r="C1311" t="str">
            <v>2.9.5.10.1.21</v>
          </cell>
          <cell r="D1311" t="str">
            <v>Registro chato c/ flanges FoFo PN 10, c/ cabeçote e volante DN 100mm</v>
          </cell>
          <cell r="E1311" t="str">
            <v>pç</v>
          </cell>
          <cell r="F1311">
            <v>1</v>
          </cell>
          <cell r="G1311">
            <v>1045.8</v>
          </cell>
          <cell r="H1311">
            <v>1045.8</v>
          </cell>
          <cell r="I1311">
            <v>1045.8</v>
          </cell>
          <cell r="J1311">
            <v>1045.8</v>
          </cell>
          <cell r="K1311">
            <v>0</v>
          </cell>
          <cell r="L1311" t="str">
            <v xml:space="preserve">   </v>
          </cell>
          <cell r="M1311">
            <v>1</v>
          </cell>
          <cell r="N1311">
            <v>0</v>
          </cell>
          <cell r="O1311">
            <v>0</v>
          </cell>
          <cell r="P1311" t="str">
            <v xml:space="preserve">   </v>
          </cell>
          <cell r="R1311" t="str">
            <v>Comp432</v>
          </cell>
        </row>
        <row r="1312">
          <cell r="A1312">
            <v>3127</v>
          </cell>
          <cell r="B1312" t="str">
            <v>F</v>
          </cell>
          <cell r="C1312" t="str">
            <v>2.6.5.10.1.19</v>
          </cell>
          <cell r="D1312" t="str">
            <v>Registro chato c/ flanges FoFo PN 10, c/ cabeçote e volante DN 150mm</v>
          </cell>
          <cell r="E1312" t="str">
            <v>pç</v>
          </cell>
          <cell r="F1312">
            <v>2</v>
          </cell>
          <cell r="G1312">
            <v>1716</v>
          </cell>
          <cell r="H1312">
            <v>3432</v>
          </cell>
          <cell r="I1312">
            <v>1716</v>
          </cell>
          <cell r="J1312">
            <v>3432</v>
          </cell>
          <cell r="K1312">
            <v>0</v>
          </cell>
          <cell r="L1312" t="str">
            <v xml:space="preserve">   </v>
          </cell>
          <cell r="M1312">
            <v>1</v>
          </cell>
          <cell r="N1312">
            <v>0</v>
          </cell>
          <cell r="O1312">
            <v>0</v>
          </cell>
          <cell r="P1312" t="str">
            <v xml:space="preserve">   </v>
          </cell>
          <cell r="R1312" t="str">
            <v>Comp433</v>
          </cell>
        </row>
        <row r="1313">
          <cell r="A1313">
            <v>3764</v>
          </cell>
          <cell r="B1313" t="str">
            <v>F</v>
          </cell>
          <cell r="C1313" t="str">
            <v>2.8.5.10.1.18</v>
          </cell>
          <cell r="D1313" t="str">
            <v>Registro chato c/ flanges FoFo PN 10, c/ cabeçote e volante DN 150mm</v>
          </cell>
          <cell r="E1313" t="str">
            <v>pç</v>
          </cell>
          <cell r="F1313">
            <v>2</v>
          </cell>
          <cell r="G1313">
            <v>1716</v>
          </cell>
          <cell r="H1313">
            <v>3432</v>
          </cell>
          <cell r="I1313">
            <v>1716</v>
          </cell>
          <cell r="J1313">
            <v>3432</v>
          </cell>
          <cell r="K1313">
            <v>0</v>
          </cell>
          <cell r="L1313" t="str">
            <v xml:space="preserve">   </v>
          </cell>
          <cell r="M1313">
            <v>1</v>
          </cell>
          <cell r="N1313">
            <v>0</v>
          </cell>
          <cell r="O1313">
            <v>0</v>
          </cell>
          <cell r="P1313" t="str">
            <v xml:space="preserve">   </v>
          </cell>
          <cell r="R1313" t="str">
            <v>Comp433</v>
          </cell>
        </row>
        <row r="1314">
          <cell r="A1314">
            <v>4047</v>
          </cell>
          <cell r="B1314" t="str">
            <v>F</v>
          </cell>
          <cell r="C1314" t="str">
            <v>2.9.5.10.1.20</v>
          </cell>
          <cell r="D1314" t="str">
            <v>Registro chato c/ flanges FoFo PN 10, c/ cabeçote e volante DN 150mm</v>
          </cell>
          <cell r="E1314" t="str">
            <v>pç</v>
          </cell>
          <cell r="F1314">
            <v>2</v>
          </cell>
          <cell r="G1314">
            <v>1716</v>
          </cell>
          <cell r="H1314">
            <v>3432</v>
          </cell>
          <cell r="I1314">
            <v>1716</v>
          </cell>
          <cell r="J1314">
            <v>3432</v>
          </cell>
          <cell r="K1314">
            <v>0</v>
          </cell>
          <cell r="L1314" t="str">
            <v xml:space="preserve">   </v>
          </cell>
          <cell r="M1314">
            <v>1</v>
          </cell>
          <cell r="N1314">
            <v>0</v>
          </cell>
          <cell r="O1314">
            <v>0</v>
          </cell>
          <cell r="P1314" t="str">
            <v xml:space="preserve">   </v>
          </cell>
          <cell r="R1314" t="str">
            <v>Comp433</v>
          </cell>
        </row>
        <row r="1315">
          <cell r="A1315">
            <v>2396</v>
          </cell>
          <cell r="B1315" t="str">
            <v>F</v>
          </cell>
          <cell r="C1315" t="str">
            <v>2.3.5.10.1.19</v>
          </cell>
          <cell r="D1315" t="str">
            <v>Registro chato c/ flanges FoFo PN 10, c/ cabeçote e volante DN 200mm</v>
          </cell>
          <cell r="E1315" t="str">
            <v>pç</v>
          </cell>
          <cell r="F1315">
            <v>2</v>
          </cell>
          <cell r="G1315">
            <v>2520</v>
          </cell>
          <cell r="H1315">
            <v>5040</v>
          </cell>
          <cell r="I1315">
            <v>2520</v>
          </cell>
          <cell r="J1315">
            <v>5040</v>
          </cell>
          <cell r="K1315">
            <v>0</v>
          </cell>
          <cell r="L1315" t="str">
            <v xml:space="preserve">   </v>
          </cell>
          <cell r="M1315">
            <v>1</v>
          </cell>
          <cell r="N1315">
            <v>0</v>
          </cell>
          <cell r="O1315">
            <v>0</v>
          </cell>
          <cell r="P1315" t="str">
            <v xml:space="preserve">   </v>
          </cell>
          <cell r="R1315" t="str">
            <v>Comp434</v>
          </cell>
        </row>
        <row r="1316">
          <cell r="A1316">
            <v>2693</v>
          </cell>
          <cell r="B1316" t="str">
            <v>F</v>
          </cell>
          <cell r="C1316" t="str">
            <v>2.4.5.10.1.19</v>
          </cell>
          <cell r="D1316" t="str">
            <v>Registro chato c/ flanges FoFo PN 10, c/ cabeçote e volante DN 200mm</v>
          </cell>
          <cell r="E1316" t="str">
            <v>pç</v>
          </cell>
          <cell r="F1316">
            <v>2</v>
          </cell>
          <cell r="G1316">
            <v>2520</v>
          </cell>
          <cell r="H1316">
            <v>5040</v>
          </cell>
          <cell r="I1316">
            <v>2520</v>
          </cell>
          <cell r="J1316">
            <v>5040</v>
          </cell>
          <cell r="K1316">
            <v>0</v>
          </cell>
          <cell r="L1316" t="str">
            <v xml:space="preserve">   </v>
          </cell>
          <cell r="M1316">
            <v>1</v>
          </cell>
          <cell r="N1316">
            <v>0</v>
          </cell>
          <cell r="O1316">
            <v>0</v>
          </cell>
          <cell r="P1316" t="str">
            <v xml:space="preserve">   </v>
          </cell>
          <cell r="R1316" t="str">
            <v>Comp434</v>
          </cell>
        </row>
        <row r="1317">
          <cell r="A1317">
            <v>3476</v>
          </cell>
          <cell r="B1317" t="str">
            <v>F</v>
          </cell>
          <cell r="C1317" t="str">
            <v>2.7.5.10.1.19</v>
          </cell>
          <cell r="D1317" t="str">
            <v>Registro chato c/ flanges FoFo PN 10, c/ cabeçote e volante DN 200mm</v>
          </cell>
          <cell r="E1317" t="str">
            <v>pç</v>
          </cell>
          <cell r="F1317">
            <v>1</v>
          </cell>
          <cell r="G1317">
            <v>2520</v>
          </cell>
          <cell r="H1317">
            <v>2520</v>
          </cell>
          <cell r="I1317">
            <v>2520</v>
          </cell>
          <cell r="J1317">
            <v>2520</v>
          </cell>
          <cell r="K1317">
            <v>0</v>
          </cell>
          <cell r="L1317" t="str">
            <v xml:space="preserve">   </v>
          </cell>
          <cell r="M1317">
            <v>1</v>
          </cell>
          <cell r="N1317">
            <v>0</v>
          </cell>
          <cell r="O1317">
            <v>0</v>
          </cell>
          <cell r="P1317" t="str">
            <v xml:space="preserve">   </v>
          </cell>
          <cell r="R1317" t="str">
            <v>Comp434</v>
          </cell>
        </row>
        <row r="1318">
          <cell r="A1318">
            <v>3475</v>
          </cell>
          <cell r="B1318" t="str">
            <v>F</v>
          </cell>
          <cell r="C1318" t="str">
            <v>2.7.5.10.1.18</v>
          </cell>
          <cell r="D1318" t="str">
            <v>Registro Chato C/Flanges Fofo Pn-10 C/Volante Haste Inox Dn 400</v>
          </cell>
          <cell r="E1318" t="str">
            <v>pç</v>
          </cell>
          <cell r="F1318">
            <v>2</v>
          </cell>
          <cell r="G1318">
            <v>8060</v>
          </cell>
          <cell r="H1318">
            <v>16120</v>
          </cell>
          <cell r="I1318">
            <v>8060</v>
          </cell>
          <cell r="J1318">
            <v>16120</v>
          </cell>
          <cell r="K1318">
            <v>0</v>
          </cell>
          <cell r="L1318" t="str">
            <v xml:space="preserve">   </v>
          </cell>
          <cell r="M1318">
            <v>1</v>
          </cell>
          <cell r="N1318">
            <v>0</v>
          </cell>
          <cell r="O1318">
            <v>0</v>
          </cell>
          <cell r="P1318" t="str">
            <v xml:space="preserve">   </v>
          </cell>
          <cell r="R1318" t="str">
            <v>5935</v>
          </cell>
        </row>
        <row r="1319">
          <cell r="A1319">
            <v>960</v>
          </cell>
          <cell r="B1319" t="str">
            <v>F</v>
          </cell>
          <cell r="C1319" t="str">
            <v>1.8.5.3.1.17</v>
          </cell>
          <cell r="D1319" t="str">
            <v xml:space="preserve">Registro chato c/flanges FoFo PN 10  c/ cabeçote, haste inox DN 200mm </v>
          </cell>
          <cell r="E1319" t="str">
            <v>pç</v>
          </cell>
          <cell r="F1319">
            <v>1</v>
          </cell>
          <cell r="G1319">
            <v>2520</v>
          </cell>
          <cell r="H1319">
            <v>2520</v>
          </cell>
          <cell r="I1319">
            <v>2520</v>
          </cell>
          <cell r="J1319">
            <v>2520</v>
          </cell>
          <cell r="K1319">
            <v>0</v>
          </cell>
          <cell r="L1319" t="str">
            <v xml:space="preserve">   </v>
          </cell>
          <cell r="M1319">
            <v>1</v>
          </cell>
          <cell r="N1319">
            <v>0</v>
          </cell>
          <cell r="O1319">
            <v>0</v>
          </cell>
          <cell r="P1319" t="str">
            <v xml:space="preserve">   </v>
          </cell>
          <cell r="R1319" t="str">
            <v>Comp436</v>
          </cell>
        </row>
        <row r="1320">
          <cell r="A1320">
            <v>953</v>
          </cell>
          <cell r="B1320" t="str">
            <v>F</v>
          </cell>
          <cell r="C1320" t="str">
            <v>1.8.5.3.1.10</v>
          </cell>
          <cell r="D1320" t="str">
            <v xml:space="preserve">Registro chato c/flanges FoFo PN 10  c/ cabeçote, haste inox DN 300mm </v>
          </cell>
          <cell r="E1320" t="str">
            <v>pç</v>
          </cell>
          <cell r="F1320">
            <v>1</v>
          </cell>
          <cell r="G1320">
            <v>5187</v>
          </cell>
          <cell r="H1320">
            <v>5187</v>
          </cell>
          <cell r="I1320">
            <v>5187</v>
          </cell>
          <cell r="J1320">
            <v>5187</v>
          </cell>
          <cell r="K1320">
            <v>0</v>
          </cell>
          <cell r="L1320" t="str">
            <v xml:space="preserve">   </v>
          </cell>
          <cell r="M1320">
            <v>1</v>
          </cell>
          <cell r="N1320">
            <v>0</v>
          </cell>
          <cell r="O1320">
            <v>0</v>
          </cell>
          <cell r="P1320" t="str">
            <v xml:space="preserve">   </v>
          </cell>
          <cell r="R1320" t="str">
            <v>Comp437</v>
          </cell>
        </row>
        <row r="1321">
          <cell r="A1321">
            <v>961</v>
          </cell>
          <cell r="B1321" t="str">
            <v>F</v>
          </cell>
          <cell r="C1321" t="str">
            <v>1.8.5.3.1.18</v>
          </cell>
          <cell r="D1321" t="str">
            <v>Registro Chato C/Flanges Fofo Pn-10 C/By Pass C/Cabecote Haste Inox Dn 400</v>
          </cell>
          <cell r="E1321" t="str">
            <v>pç</v>
          </cell>
          <cell r="F1321">
            <v>1</v>
          </cell>
          <cell r="G1321">
            <v>18937.72</v>
          </cell>
          <cell r="H1321">
            <v>18937.72</v>
          </cell>
          <cell r="I1321">
            <v>18937.72</v>
          </cell>
          <cell r="J1321">
            <v>18937.72</v>
          </cell>
          <cell r="K1321">
            <v>0</v>
          </cell>
          <cell r="L1321" t="str">
            <v xml:space="preserve">   </v>
          </cell>
          <cell r="M1321">
            <v>1</v>
          </cell>
          <cell r="N1321">
            <v>0</v>
          </cell>
          <cell r="O1321">
            <v>0</v>
          </cell>
          <cell r="P1321" t="str">
            <v xml:space="preserve">   </v>
          </cell>
          <cell r="R1321" t="str">
            <v>5970</v>
          </cell>
        </row>
        <row r="1322">
          <cell r="A1322">
            <v>196</v>
          </cell>
          <cell r="B1322" t="str">
            <v>F</v>
          </cell>
          <cell r="C1322" t="str">
            <v>1.5.4.1.4</v>
          </cell>
          <cell r="D1322" t="str">
            <v>Registro de gaveta chato fofo c/ flanges e cabeçote PN10, DN 300 215,000 kg</v>
          </cell>
          <cell r="E1322" t="str">
            <v>pc</v>
          </cell>
          <cell r="F1322">
            <v>4</v>
          </cell>
          <cell r="G1322">
            <v>5187</v>
          </cell>
          <cell r="H1322">
            <v>20748</v>
          </cell>
          <cell r="I1322">
            <v>5187</v>
          </cell>
          <cell r="J1322">
            <v>20748</v>
          </cell>
          <cell r="K1322">
            <v>0</v>
          </cell>
          <cell r="L1322" t="str">
            <v xml:space="preserve">   </v>
          </cell>
          <cell r="M1322">
            <v>1</v>
          </cell>
          <cell r="N1322">
            <v>0</v>
          </cell>
          <cell r="O1322">
            <v>0</v>
          </cell>
          <cell r="P1322" t="str">
            <v xml:space="preserve">   </v>
          </cell>
          <cell r="R1322" t="str">
            <v>Comp440</v>
          </cell>
        </row>
        <row r="1323">
          <cell r="A1323">
            <v>400</v>
          </cell>
          <cell r="B1323" t="str">
            <v>F</v>
          </cell>
          <cell r="C1323" t="str">
            <v>1.8.1.4.13</v>
          </cell>
          <cell r="D1323" t="str">
            <v>Registro de gaveta chato fofo c/ flanges pn 10 DN 50  13,000kg</v>
          </cell>
          <cell r="E1323" t="str">
            <v>pc</v>
          </cell>
          <cell r="F1323">
            <v>3</v>
          </cell>
          <cell r="G1323">
            <v>314.60000000000002</v>
          </cell>
          <cell r="H1323">
            <v>943.8</v>
          </cell>
          <cell r="I1323">
            <v>314.60000000000002</v>
          </cell>
          <cell r="J1323">
            <v>943.8</v>
          </cell>
          <cell r="K1323">
            <v>0</v>
          </cell>
          <cell r="L1323" t="str">
            <v xml:space="preserve">   </v>
          </cell>
          <cell r="M1323">
            <v>1</v>
          </cell>
          <cell r="N1323">
            <v>0</v>
          </cell>
          <cell r="O1323">
            <v>0</v>
          </cell>
          <cell r="P1323" t="str">
            <v xml:space="preserve">   </v>
          </cell>
          <cell r="R1323" t="str">
            <v>Comp438</v>
          </cell>
        </row>
        <row r="1324">
          <cell r="A1324">
            <v>401</v>
          </cell>
          <cell r="B1324" t="str">
            <v>F</v>
          </cell>
          <cell r="C1324" t="str">
            <v>1.8.1.4.14</v>
          </cell>
          <cell r="D1324" t="str">
            <v>Registro de gaveta chato fofo c/ flanges pn 10 pn 150   60,00kg</v>
          </cell>
          <cell r="E1324" t="str">
            <v>pc</v>
          </cell>
          <cell r="F1324">
            <v>3</v>
          </cell>
          <cell r="G1324">
            <v>1452</v>
          </cell>
          <cell r="H1324">
            <v>4356</v>
          </cell>
          <cell r="I1324">
            <v>1452</v>
          </cell>
          <cell r="J1324">
            <v>4356</v>
          </cell>
          <cell r="K1324">
            <v>0</v>
          </cell>
          <cell r="L1324" t="str">
            <v xml:space="preserve">   </v>
          </cell>
          <cell r="M1324">
            <v>1</v>
          </cell>
          <cell r="N1324">
            <v>0</v>
          </cell>
          <cell r="O1324">
            <v>0</v>
          </cell>
          <cell r="P1324" t="str">
            <v xml:space="preserve">   </v>
          </cell>
          <cell r="R1324" t="str">
            <v>Comp439</v>
          </cell>
        </row>
        <row r="1325">
          <cell r="A1325">
            <v>1393</v>
          </cell>
          <cell r="B1325" t="str">
            <v>F</v>
          </cell>
          <cell r="C1325" t="str">
            <v>1.13.4.11</v>
          </cell>
          <cell r="D1325" t="str">
            <v>Registro gaveta com bolsas e cunha de borracha para tubos de PVC Defofo  DN 100 23,000 kg</v>
          </cell>
          <cell r="E1325" t="str">
            <v>pç</v>
          </cell>
          <cell r="F1325">
            <v>4</v>
          </cell>
          <cell r="G1325">
            <v>556.6</v>
          </cell>
          <cell r="H1325">
            <v>2226.4</v>
          </cell>
          <cell r="I1325">
            <v>556.6</v>
          </cell>
          <cell r="J1325">
            <v>2226.4</v>
          </cell>
          <cell r="K1325">
            <v>0</v>
          </cell>
          <cell r="L1325" t="str">
            <v xml:space="preserve">   </v>
          </cell>
          <cell r="M1325">
            <v>1</v>
          </cell>
          <cell r="N1325">
            <v>0</v>
          </cell>
          <cell r="O1325">
            <v>0</v>
          </cell>
          <cell r="P1325" t="str">
            <v xml:space="preserve">   </v>
          </cell>
          <cell r="R1325" t="str">
            <v>Comp441</v>
          </cell>
        </row>
        <row r="1326">
          <cell r="A1326">
            <v>1394</v>
          </cell>
          <cell r="B1326" t="str">
            <v>F</v>
          </cell>
          <cell r="C1326" t="str">
            <v>1.13.4.12</v>
          </cell>
          <cell r="D1326" t="str">
            <v>Registro gaveta com bolsas e cunha de borracha para tubos de PVC Defofo  DN 150 40,000 kg</v>
          </cell>
          <cell r="E1326" t="str">
            <v>pç</v>
          </cell>
          <cell r="F1326">
            <v>1</v>
          </cell>
          <cell r="G1326">
            <v>968.01</v>
          </cell>
          <cell r="H1326">
            <v>968.01</v>
          </cell>
          <cell r="I1326">
            <v>968</v>
          </cell>
          <cell r="J1326">
            <v>968</v>
          </cell>
          <cell r="K1326">
            <v>0.01</v>
          </cell>
          <cell r="L1326" t="str">
            <v xml:space="preserve">   </v>
          </cell>
          <cell r="M1326">
            <v>1</v>
          </cell>
          <cell r="N1326">
            <v>0</v>
          </cell>
          <cell r="O1326">
            <v>0</v>
          </cell>
          <cell r="P1326">
            <v>9.9999999999909103E-3</v>
          </cell>
          <cell r="R1326" t="str">
            <v>Comp442</v>
          </cell>
        </row>
        <row r="1327">
          <cell r="A1327">
            <v>1395</v>
          </cell>
          <cell r="B1327" t="str">
            <v>F</v>
          </cell>
          <cell r="C1327" t="str">
            <v>1.13.4.13</v>
          </cell>
          <cell r="D1327" t="str">
            <v>Registro gaveta com bolsas e cunha de borracha para tubos de PVC Defofo  DN 200 65,000 kg</v>
          </cell>
          <cell r="E1327" t="str">
            <v>pç</v>
          </cell>
          <cell r="F1327">
            <v>1</v>
          </cell>
          <cell r="G1327">
            <v>1573</v>
          </cell>
          <cell r="H1327">
            <v>1573</v>
          </cell>
          <cell r="I1327">
            <v>1573</v>
          </cell>
          <cell r="J1327">
            <v>1573</v>
          </cell>
          <cell r="K1327">
            <v>0</v>
          </cell>
          <cell r="L1327" t="str">
            <v xml:space="preserve">   </v>
          </cell>
          <cell r="M1327">
            <v>1</v>
          </cell>
          <cell r="N1327">
            <v>0</v>
          </cell>
          <cell r="O1327">
            <v>0</v>
          </cell>
          <cell r="P1327" t="str">
            <v xml:space="preserve">   </v>
          </cell>
          <cell r="R1327" t="str">
            <v>Comp443</v>
          </cell>
        </row>
        <row r="1328">
          <cell r="A1328">
            <v>1396</v>
          </cell>
          <cell r="B1328" t="str">
            <v>F</v>
          </cell>
          <cell r="C1328" t="str">
            <v>1.13.4.14</v>
          </cell>
          <cell r="D1328" t="str">
            <v>Registro gaveta com bolsas e cunha de borracha para tubos de PVC Defofo  DN 300 130,000 kg</v>
          </cell>
          <cell r="E1328" t="str">
            <v>pç</v>
          </cell>
          <cell r="F1328">
            <v>1</v>
          </cell>
          <cell r="G1328">
            <v>3146</v>
          </cell>
          <cell r="H1328">
            <v>3146</v>
          </cell>
          <cell r="I1328">
            <v>3146</v>
          </cell>
          <cell r="J1328">
            <v>3146</v>
          </cell>
          <cell r="K1328">
            <v>0</v>
          </cell>
          <cell r="L1328" t="str">
            <v xml:space="preserve">   </v>
          </cell>
          <cell r="M1328">
            <v>1</v>
          </cell>
          <cell r="N1328">
            <v>0</v>
          </cell>
          <cell r="O1328">
            <v>0</v>
          </cell>
          <cell r="P1328" t="str">
            <v xml:space="preserve">   </v>
          </cell>
          <cell r="R1328" t="str">
            <v>Comp444</v>
          </cell>
        </row>
        <row r="1329">
          <cell r="A1329">
            <v>4432</v>
          </cell>
          <cell r="B1329" t="str">
            <v>F</v>
          </cell>
          <cell r="C1329" t="str">
            <v>2.12.2.1.1.34</v>
          </cell>
          <cell r="D1329" t="str">
            <v>Rele fotoelétrico 1800VA-220V</v>
          </cell>
          <cell r="E1329" t="str">
            <v>un</v>
          </cell>
          <cell r="F1329">
            <v>1</v>
          </cell>
          <cell r="G1329">
            <v>46.8</v>
          </cell>
          <cell r="H1329">
            <v>46.8</v>
          </cell>
          <cell r="I1329">
            <v>46.8</v>
          </cell>
          <cell r="J1329">
            <v>46.8</v>
          </cell>
          <cell r="K1329">
            <v>0</v>
          </cell>
          <cell r="L1329" t="str">
            <v xml:space="preserve">   </v>
          </cell>
          <cell r="M1329">
            <v>1</v>
          </cell>
          <cell r="N1329">
            <v>0</v>
          </cell>
          <cell r="O1329">
            <v>0</v>
          </cell>
          <cell r="P1329" t="str">
            <v xml:space="preserve">   </v>
          </cell>
          <cell r="R1329" t="str">
            <v>Comp445</v>
          </cell>
        </row>
        <row r="1330">
          <cell r="A1330">
            <v>4456</v>
          </cell>
          <cell r="B1330" t="str">
            <v>F</v>
          </cell>
          <cell r="C1330" t="str">
            <v>2.12.2.2.1.19</v>
          </cell>
          <cell r="D1330" t="str">
            <v>Rele fotoelétrico 1800VA-220V</v>
          </cell>
          <cell r="E1330" t="str">
            <v>un</v>
          </cell>
          <cell r="F1330">
            <v>3</v>
          </cell>
          <cell r="G1330">
            <v>46.8</v>
          </cell>
          <cell r="H1330">
            <v>140.4</v>
          </cell>
          <cell r="I1330">
            <v>46.8</v>
          </cell>
          <cell r="J1330">
            <v>140.4</v>
          </cell>
          <cell r="K1330">
            <v>0</v>
          </cell>
          <cell r="L1330" t="str">
            <v xml:space="preserve">   </v>
          </cell>
          <cell r="M1330">
            <v>1</v>
          </cell>
          <cell r="N1330">
            <v>0</v>
          </cell>
          <cell r="O1330">
            <v>0</v>
          </cell>
          <cell r="P1330" t="str">
            <v xml:space="preserve">   </v>
          </cell>
          <cell r="R1330" t="str">
            <v>Comp445</v>
          </cell>
        </row>
        <row r="1331">
          <cell r="A1331">
            <v>4658</v>
          </cell>
          <cell r="B1331" t="str">
            <v>F</v>
          </cell>
          <cell r="C1331" t="str">
            <v>2.12.3.1.1.34</v>
          </cell>
          <cell r="D1331" t="str">
            <v>Rele fotoelétrico 1800VA-220V</v>
          </cell>
          <cell r="E1331" t="str">
            <v>un</v>
          </cell>
          <cell r="F1331">
            <v>1</v>
          </cell>
          <cell r="G1331">
            <v>46.8</v>
          </cell>
          <cell r="H1331">
            <v>46.8</v>
          </cell>
          <cell r="I1331">
            <v>46.8</v>
          </cell>
          <cell r="J1331">
            <v>46.8</v>
          </cell>
          <cell r="K1331">
            <v>0</v>
          </cell>
          <cell r="L1331" t="str">
            <v xml:space="preserve">   </v>
          </cell>
          <cell r="M1331">
            <v>1</v>
          </cell>
          <cell r="N1331">
            <v>0</v>
          </cell>
          <cell r="O1331">
            <v>0</v>
          </cell>
          <cell r="P1331" t="str">
            <v xml:space="preserve">   </v>
          </cell>
          <cell r="R1331" t="str">
            <v>Comp445</v>
          </cell>
        </row>
        <row r="1332">
          <cell r="A1332">
            <v>4682</v>
          </cell>
          <cell r="B1332" t="str">
            <v>F</v>
          </cell>
          <cell r="C1332" t="str">
            <v>2.12.3.2.1.19</v>
          </cell>
          <cell r="D1332" t="str">
            <v>Rele fotoelétrico 1800VA-220V</v>
          </cell>
          <cell r="E1332" t="str">
            <v>un</v>
          </cell>
          <cell r="F1332">
            <v>3</v>
          </cell>
          <cell r="G1332">
            <v>46.8</v>
          </cell>
          <cell r="H1332">
            <v>140.4</v>
          </cell>
          <cell r="I1332">
            <v>46.8</v>
          </cell>
          <cell r="J1332">
            <v>140.4</v>
          </cell>
          <cell r="K1332">
            <v>0</v>
          </cell>
          <cell r="L1332" t="str">
            <v xml:space="preserve">   </v>
          </cell>
          <cell r="M1332">
            <v>1</v>
          </cell>
          <cell r="N1332">
            <v>0</v>
          </cell>
          <cell r="O1332">
            <v>0</v>
          </cell>
          <cell r="P1332" t="str">
            <v xml:space="preserve">   </v>
          </cell>
          <cell r="R1332" t="str">
            <v>Comp445</v>
          </cell>
        </row>
        <row r="1333">
          <cell r="A1333">
            <v>4883</v>
          </cell>
          <cell r="B1333" t="str">
            <v>F</v>
          </cell>
          <cell r="C1333" t="str">
            <v>2.12.4.1.1.33</v>
          </cell>
          <cell r="D1333" t="str">
            <v>Rele fotoelétrico 1800VA-220V</v>
          </cell>
          <cell r="E1333" t="str">
            <v>un</v>
          </cell>
          <cell r="F1333">
            <v>1</v>
          </cell>
          <cell r="G1333">
            <v>46.8</v>
          </cell>
          <cell r="H1333">
            <v>46.8</v>
          </cell>
          <cell r="I1333">
            <v>46.8</v>
          </cell>
          <cell r="J1333">
            <v>46.8</v>
          </cell>
          <cell r="K1333">
            <v>0</v>
          </cell>
          <cell r="L1333" t="str">
            <v xml:space="preserve">   </v>
          </cell>
          <cell r="M1333">
            <v>1</v>
          </cell>
          <cell r="N1333">
            <v>0</v>
          </cell>
          <cell r="O1333">
            <v>0</v>
          </cell>
          <cell r="P1333" t="str">
            <v xml:space="preserve">   </v>
          </cell>
          <cell r="R1333" t="str">
            <v>Comp445</v>
          </cell>
        </row>
        <row r="1334">
          <cell r="A1334">
            <v>4906</v>
          </cell>
          <cell r="B1334" t="str">
            <v>F</v>
          </cell>
          <cell r="C1334" t="str">
            <v>2.12.4.2.1.18</v>
          </cell>
          <cell r="D1334" t="str">
            <v>Rele fotoelétrico 1800VA-220V</v>
          </cell>
          <cell r="E1334" t="str">
            <v>un</v>
          </cell>
          <cell r="F1334">
            <v>3</v>
          </cell>
          <cell r="G1334">
            <v>46.8</v>
          </cell>
          <cell r="H1334">
            <v>140.4</v>
          </cell>
          <cell r="I1334">
            <v>46.8</v>
          </cell>
          <cell r="J1334">
            <v>140.4</v>
          </cell>
          <cell r="K1334">
            <v>0</v>
          </cell>
          <cell r="L1334" t="str">
            <v xml:space="preserve">   </v>
          </cell>
          <cell r="M1334">
            <v>1</v>
          </cell>
          <cell r="N1334">
            <v>0</v>
          </cell>
          <cell r="O1334">
            <v>0</v>
          </cell>
          <cell r="P1334" t="str">
            <v xml:space="preserve">   </v>
          </cell>
          <cell r="R1334" t="str">
            <v>Comp445</v>
          </cell>
        </row>
        <row r="1335">
          <cell r="A1335">
            <v>5139</v>
          </cell>
          <cell r="B1335" t="str">
            <v>F</v>
          </cell>
          <cell r="C1335" t="str">
            <v>2.12.5.2.1.18</v>
          </cell>
          <cell r="D1335" t="str">
            <v>Rele fotoelétrico 1800VA-220V</v>
          </cell>
          <cell r="E1335" t="str">
            <v>un</v>
          </cell>
          <cell r="F1335">
            <v>3</v>
          </cell>
          <cell r="G1335">
            <v>46.8</v>
          </cell>
          <cell r="H1335">
            <v>140.4</v>
          </cell>
          <cell r="I1335">
            <v>46.8</v>
          </cell>
          <cell r="J1335">
            <v>140.4</v>
          </cell>
          <cell r="K1335">
            <v>0</v>
          </cell>
          <cell r="L1335" t="str">
            <v xml:space="preserve">   </v>
          </cell>
          <cell r="M1335">
            <v>1</v>
          </cell>
          <cell r="N1335">
            <v>0</v>
          </cell>
          <cell r="O1335">
            <v>0</v>
          </cell>
          <cell r="P1335" t="str">
            <v xml:space="preserve">   </v>
          </cell>
          <cell r="R1335" t="str">
            <v>Comp445</v>
          </cell>
        </row>
        <row r="1336">
          <cell r="A1336">
            <v>5341</v>
          </cell>
          <cell r="B1336" t="str">
            <v>F</v>
          </cell>
          <cell r="C1336" t="str">
            <v>2.12.6.1.1.33</v>
          </cell>
          <cell r="D1336" t="str">
            <v>Rele fotoelétrico 1800VA-220V</v>
          </cell>
          <cell r="E1336" t="str">
            <v>un</v>
          </cell>
          <cell r="F1336">
            <v>1</v>
          </cell>
          <cell r="G1336">
            <v>46.8</v>
          </cell>
          <cell r="H1336">
            <v>46.8</v>
          </cell>
          <cell r="I1336">
            <v>46.8</v>
          </cell>
          <cell r="J1336">
            <v>46.8</v>
          </cell>
          <cell r="K1336">
            <v>0</v>
          </cell>
          <cell r="L1336" t="str">
            <v xml:space="preserve">   </v>
          </cell>
          <cell r="M1336">
            <v>1</v>
          </cell>
          <cell r="N1336">
            <v>0</v>
          </cell>
          <cell r="O1336">
            <v>0</v>
          </cell>
          <cell r="P1336" t="str">
            <v xml:space="preserve">   </v>
          </cell>
          <cell r="R1336" t="str">
            <v>Comp445</v>
          </cell>
        </row>
        <row r="1337">
          <cell r="A1337">
            <v>5364</v>
          </cell>
          <cell r="B1337" t="str">
            <v>F</v>
          </cell>
          <cell r="C1337" t="str">
            <v>2.12.6.2.1.18</v>
          </cell>
          <cell r="D1337" t="str">
            <v>Rele fotoelétrico 1800VA-220V</v>
          </cell>
          <cell r="E1337" t="str">
            <v>un</v>
          </cell>
          <cell r="F1337">
            <v>3</v>
          </cell>
          <cell r="G1337">
            <v>46.8</v>
          </cell>
          <cell r="H1337">
            <v>140.4</v>
          </cell>
          <cell r="I1337">
            <v>46.8</v>
          </cell>
          <cell r="J1337">
            <v>140.4</v>
          </cell>
          <cell r="K1337">
            <v>0</v>
          </cell>
          <cell r="L1337" t="str">
            <v xml:space="preserve">   </v>
          </cell>
          <cell r="M1337">
            <v>1</v>
          </cell>
          <cell r="N1337">
            <v>0</v>
          </cell>
          <cell r="O1337">
            <v>0</v>
          </cell>
          <cell r="P1337" t="str">
            <v xml:space="preserve">   </v>
          </cell>
          <cell r="R1337" t="str">
            <v>Comp445</v>
          </cell>
        </row>
        <row r="1338">
          <cell r="A1338">
            <v>5567</v>
          </cell>
          <cell r="B1338" t="str">
            <v>F</v>
          </cell>
          <cell r="C1338" t="str">
            <v>2.12.7.1.1.33</v>
          </cell>
          <cell r="D1338" t="str">
            <v>Rele fotoelétrico 1800VA-220V</v>
          </cell>
          <cell r="E1338" t="str">
            <v>un</v>
          </cell>
          <cell r="F1338">
            <v>1</v>
          </cell>
          <cell r="G1338">
            <v>46.8</v>
          </cell>
          <cell r="H1338">
            <v>46.8</v>
          </cell>
          <cell r="I1338">
            <v>46.8</v>
          </cell>
          <cell r="J1338">
            <v>46.8</v>
          </cell>
          <cell r="K1338">
            <v>0</v>
          </cell>
          <cell r="L1338" t="str">
            <v xml:space="preserve">   </v>
          </cell>
          <cell r="M1338">
            <v>1</v>
          </cell>
          <cell r="N1338">
            <v>0</v>
          </cell>
          <cell r="O1338">
            <v>0</v>
          </cell>
          <cell r="P1338" t="str">
            <v xml:space="preserve">   </v>
          </cell>
          <cell r="R1338" t="str">
            <v>Comp445</v>
          </cell>
        </row>
        <row r="1339">
          <cell r="A1339">
            <v>5590</v>
          </cell>
          <cell r="B1339" t="str">
            <v>F</v>
          </cell>
          <cell r="C1339" t="str">
            <v>2.12.7.2.1.18</v>
          </cell>
          <cell r="D1339" t="str">
            <v>Rele fotoelétrico 1800VA-220V</v>
          </cell>
          <cell r="E1339" t="str">
            <v>un</v>
          </cell>
          <cell r="F1339">
            <v>3</v>
          </cell>
          <cell r="G1339">
            <v>46.8</v>
          </cell>
          <cell r="H1339">
            <v>140.4</v>
          </cell>
          <cell r="I1339">
            <v>46.8</v>
          </cell>
          <cell r="J1339">
            <v>140.4</v>
          </cell>
          <cell r="K1339">
            <v>0</v>
          </cell>
          <cell r="L1339" t="str">
            <v xml:space="preserve">   </v>
          </cell>
          <cell r="M1339">
            <v>1</v>
          </cell>
          <cell r="N1339">
            <v>0</v>
          </cell>
          <cell r="O1339">
            <v>0</v>
          </cell>
          <cell r="P1339" t="str">
            <v xml:space="preserve">   </v>
          </cell>
          <cell r="R1339" t="str">
            <v>Comp445</v>
          </cell>
        </row>
        <row r="1340">
          <cell r="A1340">
            <v>38</v>
          </cell>
          <cell r="B1340" t="str">
            <v>F</v>
          </cell>
          <cell r="C1340" t="str">
            <v>1.1.1.4.1</v>
          </cell>
          <cell r="D1340" t="str">
            <v>República de Engenheiros</v>
          </cell>
          <cell r="E1340" t="str">
            <v>mês</v>
          </cell>
          <cell r="F1340">
            <v>24</v>
          </cell>
          <cell r="G1340">
            <v>2980</v>
          </cell>
          <cell r="H1340">
            <v>71520</v>
          </cell>
          <cell r="I1340">
            <v>3000</v>
          </cell>
          <cell r="J1340">
            <v>72000</v>
          </cell>
          <cell r="K1340">
            <v>-20</v>
          </cell>
          <cell r="L1340" t="str">
            <v xml:space="preserve">   </v>
          </cell>
          <cell r="M1340">
            <v>0.99329999999999996</v>
          </cell>
          <cell r="N1340">
            <v>-6.7000000000000002E-3</v>
          </cell>
          <cell r="O1340">
            <v>0</v>
          </cell>
          <cell r="P1340" t="str">
            <v xml:space="preserve">   </v>
          </cell>
          <cell r="R1340" t="str">
            <v>Comp446</v>
          </cell>
        </row>
        <row r="1341">
          <cell r="A1341">
            <v>1990</v>
          </cell>
          <cell r="B1341" t="str">
            <v>F</v>
          </cell>
          <cell r="C1341" t="str">
            <v>2.1.1.4.1</v>
          </cell>
          <cell r="D1341" t="str">
            <v>República de Engenheiros</v>
          </cell>
          <cell r="E1341" t="str">
            <v>mês</v>
          </cell>
          <cell r="F1341">
            <v>36</v>
          </cell>
          <cell r="G1341">
            <v>2980</v>
          </cell>
          <cell r="H1341">
            <v>107280</v>
          </cell>
          <cell r="I1341">
            <v>3000</v>
          </cell>
          <cell r="J1341">
            <v>108000</v>
          </cell>
          <cell r="K1341">
            <v>-20</v>
          </cell>
          <cell r="L1341" t="str">
            <v xml:space="preserve">   </v>
          </cell>
          <cell r="M1341">
            <v>0.99329999999999996</v>
          </cell>
          <cell r="N1341">
            <v>-6.7000000000000002E-3</v>
          </cell>
          <cell r="O1341">
            <v>0</v>
          </cell>
          <cell r="P1341" t="str">
            <v xml:space="preserve">   </v>
          </cell>
          <cell r="R1341" t="str">
            <v>Comp446</v>
          </cell>
        </row>
        <row r="1342">
          <cell r="A1342">
            <v>39</v>
          </cell>
          <cell r="B1342" t="str">
            <v>F</v>
          </cell>
          <cell r="C1342" t="str">
            <v>1.1.1.4.2</v>
          </cell>
          <cell r="D1342" t="str">
            <v>República de mestres de obra</v>
          </cell>
          <cell r="E1342" t="str">
            <v>mês</v>
          </cell>
          <cell r="F1342">
            <v>24</v>
          </cell>
          <cell r="G1342">
            <v>4960.01</v>
          </cell>
          <cell r="H1342">
            <v>119040.24</v>
          </cell>
          <cell r="I1342">
            <v>5000</v>
          </cell>
          <cell r="J1342">
            <v>120000</v>
          </cell>
          <cell r="K1342">
            <v>-39.99</v>
          </cell>
          <cell r="L1342" t="str">
            <v xml:space="preserve">   </v>
          </cell>
          <cell r="M1342">
            <v>0.99199999999999999</v>
          </cell>
          <cell r="N1342">
            <v>-8.0000000000000002E-3</v>
          </cell>
          <cell r="O1342">
            <v>0</v>
          </cell>
          <cell r="P1342" t="str">
            <v xml:space="preserve">   </v>
          </cell>
          <cell r="R1342" t="str">
            <v>Comp447</v>
          </cell>
        </row>
        <row r="1343">
          <cell r="A1343">
            <v>1991</v>
          </cell>
          <cell r="B1343" t="str">
            <v>F</v>
          </cell>
          <cell r="C1343" t="str">
            <v>2.1.1.4.2</v>
          </cell>
          <cell r="D1343" t="str">
            <v>República de mestres de obra</v>
          </cell>
          <cell r="E1343" t="str">
            <v>mês</v>
          </cell>
          <cell r="F1343">
            <v>36</v>
          </cell>
          <cell r="G1343">
            <v>4960.01</v>
          </cell>
          <cell r="H1343">
            <v>178560.36</v>
          </cell>
          <cell r="I1343">
            <v>5000</v>
          </cell>
          <cell r="J1343">
            <v>180000</v>
          </cell>
          <cell r="K1343">
            <v>-39.99</v>
          </cell>
          <cell r="L1343" t="str">
            <v xml:space="preserve">   </v>
          </cell>
          <cell r="M1343">
            <v>0.99199999999999999</v>
          </cell>
          <cell r="N1343">
            <v>-8.0000000000000002E-3</v>
          </cell>
          <cell r="O1343">
            <v>0</v>
          </cell>
          <cell r="P1343" t="str">
            <v xml:space="preserve">   </v>
          </cell>
          <cell r="R1343" t="str">
            <v>Comp447</v>
          </cell>
        </row>
        <row r="1344">
          <cell r="A1344">
            <v>2124</v>
          </cell>
          <cell r="B1344" t="str">
            <v>F</v>
          </cell>
          <cell r="C1344" t="str">
            <v>2.2.2.2.3</v>
          </cell>
          <cell r="D1344" t="str">
            <v>Selim Pvc 90G Elastico Nbr 10569 P/ Rede Colet Esg Dn 200X100Mm</v>
          </cell>
          <cell r="E1344" t="str">
            <v>pç</v>
          </cell>
          <cell r="F1344">
            <v>17</v>
          </cell>
          <cell r="G1344">
            <v>32.42</v>
          </cell>
          <cell r="H1344">
            <v>551.14</v>
          </cell>
          <cell r="I1344">
            <v>32.42</v>
          </cell>
          <cell r="J1344">
            <v>551.14</v>
          </cell>
          <cell r="K1344">
            <v>0</v>
          </cell>
          <cell r="L1344" t="str">
            <v xml:space="preserve">   </v>
          </cell>
          <cell r="M1344">
            <v>1</v>
          </cell>
          <cell r="N1344">
            <v>0</v>
          </cell>
          <cell r="O1344">
            <v>0</v>
          </cell>
          <cell r="P1344" t="str">
            <v xml:space="preserve">   </v>
          </cell>
          <cell r="R1344" t="str">
            <v>6107</v>
          </cell>
        </row>
        <row r="1345">
          <cell r="A1345">
            <v>2256</v>
          </cell>
          <cell r="B1345" t="str">
            <v>F</v>
          </cell>
          <cell r="C1345" t="str">
            <v>2.3.2.2.3</v>
          </cell>
          <cell r="D1345" t="str">
            <v>Selim Pvc 90G Elastico Nbr 10569 P/ Rede Colet Esg Dn 200X100Mm</v>
          </cell>
          <cell r="E1345" t="str">
            <v>pç</v>
          </cell>
          <cell r="F1345">
            <v>29</v>
          </cell>
          <cell r="G1345">
            <v>32.42</v>
          </cell>
          <cell r="H1345">
            <v>940.18</v>
          </cell>
          <cell r="I1345">
            <v>32.42</v>
          </cell>
          <cell r="J1345">
            <v>940.18</v>
          </cell>
          <cell r="K1345">
            <v>0</v>
          </cell>
          <cell r="L1345" t="str">
            <v xml:space="preserve">   </v>
          </cell>
          <cell r="M1345">
            <v>1</v>
          </cell>
          <cell r="N1345">
            <v>0</v>
          </cell>
          <cell r="O1345">
            <v>0</v>
          </cell>
          <cell r="P1345" t="str">
            <v xml:space="preserve">   </v>
          </cell>
          <cell r="R1345" t="str">
            <v>6107</v>
          </cell>
        </row>
        <row r="1346">
          <cell r="A1346">
            <v>2555</v>
          </cell>
          <cell r="B1346" t="str">
            <v>F</v>
          </cell>
          <cell r="C1346" t="str">
            <v>2.4.2.2.3</v>
          </cell>
          <cell r="D1346" t="str">
            <v>Selim Pvc 90G Elastico Nbr 10569 P/ Rede Colet Esg Dn 200X100Mm</v>
          </cell>
          <cell r="E1346" t="str">
            <v>pç</v>
          </cell>
          <cell r="F1346">
            <v>15</v>
          </cell>
          <cell r="G1346">
            <v>32.42</v>
          </cell>
          <cell r="H1346">
            <v>486.3</v>
          </cell>
          <cell r="I1346">
            <v>32.42</v>
          </cell>
          <cell r="J1346">
            <v>486.3</v>
          </cell>
          <cell r="K1346">
            <v>0</v>
          </cell>
          <cell r="L1346" t="str">
            <v xml:space="preserve">   </v>
          </cell>
          <cell r="M1346">
            <v>1</v>
          </cell>
          <cell r="N1346">
            <v>0</v>
          </cell>
          <cell r="O1346">
            <v>0</v>
          </cell>
          <cell r="P1346" t="str">
            <v xml:space="preserve">   </v>
          </cell>
          <cell r="R1346" t="str">
            <v>6107</v>
          </cell>
        </row>
        <row r="1347">
          <cell r="A1347">
            <v>2867</v>
          </cell>
          <cell r="B1347" t="str">
            <v>F</v>
          </cell>
          <cell r="C1347" t="str">
            <v>2.5.2.2.3</v>
          </cell>
          <cell r="D1347" t="str">
            <v>Selim Pvc 90G Elastico Nbr 10569 P/ Rede Colet Esg Dn 200X100Mm</v>
          </cell>
          <cell r="E1347" t="str">
            <v>pç</v>
          </cell>
          <cell r="F1347">
            <v>50</v>
          </cell>
          <cell r="G1347">
            <v>32.42</v>
          </cell>
          <cell r="H1347">
            <v>1621</v>
          </cell>
          <cell r="I1347">
            <v>32.42</v>
          </cell>
          <cell r="J1347">
            <v>1621</v>
          </cell>
          <cell r="K1347">
            <v>0</v>
          </cell>
          <cell r="L1347" t="str">
            <v xml:space="preserve">   </v>
          </cell>
          <cell r="M1347">
            <v>1</v>
          </cell>
          <cell r="N1347">
            <v>0</v>
          </cell>
          <cell r="O1347">
            <v>0</v>
          </cell>
          <cell r="P1347" t="str">
            <v xml:space="preserve">   </v>
          </cell>
          <cell r="R1347" t="str">
            <v>6107</v>
          </cell>
        </row>
        <row r="1348">
          <cell r="A1348">
            <v>2989</v>
          </cell>
          <cell r="B1348" t="str">
            <v>F</v>
          </cell>
          <cell r="C1348" t="str">
            <v>2.6.2.2.3</v>
          </cell>
          <cell r="D1348" t="str">
            <v>Selim Pvc 90G Elastico Nbr 10569 P/ Rede Colet Esg Dn 200X100Mm</v>
          </cell>
          <cell r="E1348" t="str">
            <v>pç</v>
          </cell>
          <cell r="F1348">
            <v>14</v>
          </cell>
          <cell r="G1348">
            <v>32.42</v>
          </cell>
          <cell r="H1348">
            <v>453.88</v>
          </cell>
          <cell r="I1348">
            <v>32.42</v>
          </cell>
          <cell r="J1348">
            <v>453.88</v>
          </cell>
          <cell r="K1348">
            <v>0</v>
          </cell>
          <cell r="L1348" t="str">
            <v xml:space="preserve">   </v>
          </cell>
          <cell r="M1348">
            <v>1</v>
          </cell>
          <cell r="N1348">
            <v>0</v>
          </cell>
          <cell r="O1348">
            <v>0</v>
          </cell>
          <cell r="P1348" t="str">
            <v xml:space="preserve">   </v>
          </cell>
          <cell r="R1348" t="str">
            <v>6107</v>
          </cell>
        </row>
        <row r="1349">
          <cell r="A1349">
            <v>3331</v>
          </cell>
          <cell r="B1349" t="str">
            <v>F</v>
          </cell>
          <cell r="C1349" t="str">
            <v>2.7.2.2.3</v>
          </cell>
          <cell r="D1349" t="str">
            <v>Selim Pvc 90G Elastico Nbr 10569 P/ Rede Colet Esg Dn 200X100Mm</v>
          </cell>
          <cell r="E1349" t="str">
            <v>pç</v>
          </cell>
          <cell r="F1349">
            <v>52</v>
          </cell>
          <cell r="G1349">
            <v>32.42</v>
          </cell>
          <cell r="H1349">
            <v>1685.84</v>
          </cell>
          <cell r="I1349">
            <v>32.42</v>
          </cell>
          <cell r="J1349">
            <v>1685.84</v>
          </cell>
          <cell r="K1349">
            <v>0</v>
          </cell>
          <cell r="L1349" t="str">
            <v xml:space="preserve">   </v>
          </cell>
          <cell r="M1349">
            <v>1</v>
          </cell>
          <cell r="N1349">
            <v>0</v>
          </cell>
          <cell r="O1349">
            <v>0</v>
          </cell>
          <cell r="P1349" t="str">
            <v xml:space="preserve">   </v>
          </cell>
          <cell r="R1349" t="str">
            <v>6107</v>
          </cell>
        </row>
        <row r="1350">
          <cell r="A1350">
            <v>3625</v>
          </cell>
          <cell r="B1350" t="str">
            <v>F</v>
          </cell>
          <cell r="C1350" t="str">
            <v>2.8.2.2.3</v>
          </cell>
          <cell r="D1350" t="str">
            <v>Selim Pvc 90G Elastico Nbr 10569 P/ Rede Colet Esg Dn 200X100Mm</v>
          </cell>
          <cell r="E1350" t="str">
            <v>pç</v>
          </cell>
          <cell r="F1350">
            <v>15</v>
          </cell>
          <cell r="G1350">
            <v>32.42</v>
          </cell>
          <cell r="H1350">
            <v>486.3</v>
          </cell>
          <cell r="I1350">
            <v>32.42</v>
          </cell>
          <cell r="J1350">
            <v>486.3</v>
          </cell>
          <cell r="K1350">
            <v>0</v>
          </cell>
          <cell r="L1350" t="str">
            <v xml:space="preserve">   </v>
          </cell>
          <cell r="M1350">
            <v>1</v>
          </cell>
          <cell r="N1350">
            <v>0</v>
          </cell>
          <cell r="O1350">
            <v>0</v>
          </cell>
          <cell r="P1350" t="str">
            <v xml:space="preserve">   </v>
          </cell>
          <cell r="R1350" t="str">
            <v>6107</v>
          </cell>
        </row>
        <row r="1351">
          <cell r="A1351">
            <v>3906</v>
          </cell>
          <cell r="B1351" t="str">
            <v>F</v>
          </cell>
          <cell r="C1351" t="str">
            <v>2.9.2.2.3</v>
          </cell>
          <cell r="D1351" t="str">
            <v>Selim Pvc 90G Elastico Nbr 10569 P/ Rede Colet Esg Dn 200X100Mm</v>
          </cell>
          <cell r="E1351" t="str">
            <v>pç</v>
          </cell>
          <cell r="F1351">
            <v>18</v>
          </cell>
          <cell r="G1351">
            <v>32.42</v>
          </cell>
          <cell r="H1351">
            <v>583.55999999999995</v>
          </cell>
          <cell r="I1351">
            <v>32.42</v>
          </cell>
          <cell r="J1351">
            <v>583.55999999999995</v>
          </cell>
          <cell r="K1351">
            <v>0</v>
          </cell>
          <cell r="L1351" t="str">
            <v xml:space="preserve">   </v>
          </cell>
          <cell r="M1351">
            <v>1</v>
          </cell>
          <cell r="N1351">
            <v>0</v>
          </cell>
          <cell r="O1351">
            <v>0</v>
          </cell>
          <cell r="P1351" t="str">
            <v xml:space="preserve">   </v>
          </cell>
          <cell r="R1351" t="str">
            <v>6107</v>
          </cell>
        </row>
        <row r="1352">
          <cell r="A1352">
            <v>2125</v>
          </cell>
          <cell r="B1352" t="str">
            <v>F</v>
          </cell>
          <cell r="C1352" t="str">
            <v>2.2.2.2.4</v>
          </cell>
          <cell r="D1352" t="str">
            <v>Selim Pvc 90G Elastico Nbr 10569 P/ Rede Colet Esg Dn 250X100Mm</v>
          </cell>
          <cell r="E1352" t="str">
            <v>pç</v>
          </cell>
          <cell r="F1352">
            <v>14</v>
          </cell>
          <cell r="G1352">
            <v>34.11</v>
          </cell>
          <cell r="H1352">
            <v>477.54</v>
          </cell>
          <cell r="I1352">
            <v>34.11</v>
          </cell>
          <cell r="J1352">
            <v>477.54</v>
          </cell>
          <cell r="K1352">
            <v>0</v>
          </cell>
          <cell r="L1352" t="str">
            <v xml:space="preserve">   </v>
          </cell>
          <cell r="M1352">
            <v>1</v>
          </cell>
          <cell r="N1352">
            <v>0</v>
          </cell>
          <cell r="O1352">
            <v>0</v>
          </cell>
          <cell r="P1352" t="str">
            <v xml:space="preserve">   </v>
          </cell>
          <cell r="R1352" t="str">
            <v>6108</v>
          </cell>
        </row>
        <row r="1353">
          <cell r="A1353">
            <v>2257</v>
          </cell>
          <cell r="B1353" t="str">
            <v>F</v>
          </cell>
          <cell r="C1353" t="str">
            <v>2.3.2.2.4</v>
          </cell>
          <cell r="D1353" t="str">
            <v>Selim Pvc 90G Elastico Nbr 10569 P/ Rede Colet Esg Dn 250X100Mm</v>
          </cell>
          <cell r="E1353" t="str">
            <v>pç</v>
          </cell>
          <cell r="F1353">
            <v>24</v>
          </cell>
          <cell r="G1353">
            <v>34.11</v>
          </cell>
          <cell r="H1353">
            <v>818.64</v>
          </cell>
          <cell r="I1353">
            <v>34.11</v>
          </cell>
          <cell r="J1353">
            <v>818.64</v>
          </cell>
          <cell r="K1353">
            <v>0</v>
          </cell>
          <cell r="L1353" t="str">
            <v xml:space="preserve">   </v>
          </cell>
          <cell r="M1353">
            <v>1</v>
          </cell>
          <cell r="N1353">
            <v>0</v>
          </cell>
          <cell r="O1353">
            <v>0</v>
          </cell>
          <cell r="P1353" t="str">
            <v xml:space="preserve">   </v>
          </cell>
          <cell r="R1353" t="str">
            <v>6108</v>
          </cell>
        </row>
        <row r="1354">
          <cell r="A1354">
            <v>2556</v>
          </cell>
          <cell r="B1354" t="str">
            <v>F</v>
          </cell>
          <cell r="C1354" t="str">
            <v>2.4.2.2.4</v>
          </cell>
          <cell r="D1354" t="str">
            <v>Selim Pvc 90G Elastico Nbr 10569 P/ Rede Colet Esg Dn 250X100Mm</v>
          </cell>
          <cell r="E1354" t="str">
            <v>pç</v>
          </cell>
          <cell r="F1354">
            <v>13</v>
          </cell>
          <cell r="G1354">
            <v>34.11</v>
          </cell>
          <cell r="H1354">
            <v>443.43</v>
          </cell>
          <cell r="I1354">
            <v>34.11</v>
          </cell>
          <cell r="J1354">
            <v>443.43</v>
          </cell>
          <cell r="K1354">
            <v>0</v>
          </cell>
          <cell r="L1354" t="str">
            <v xml:space="preserve">   </v>
          </cell>
          <cell r="M1354">
            <v>1</v>
          </cell>
          <cell r="N1354">
            <v>0</v>
          </cell>
          <cell r="O1354">
            <v>0</v>
          </cell>
          <cell r="P1354" t="str">
            <v xml:space="preserve">   </v>
          </cell>
          <cell r="R1354" t="str">
            <v>6108</v>
          </cell>
        </row>
        <row r="1355">
          <cell r="A1355">
            <v>2868</v>
          </cell>
          <cell r="B1355" t="str">
            <v>F</v>
          </cell>
          <cell r="C1355" t="str">
            <v>2.5.2.2.4</v>
          </cell>
          <cell r="D1355" t="str">
            <v>Selim Pvc 90G Elastico Nbr 10569 P/ Rede Colet Esg Dn 250X100Mm</v>
          </cell>
          <cell r="E1355" t="str">
            <v>pç</v>
          </cell>
          <cell r="F1355">
            <v>41</v>
          </cell>
          <cell r="G1355">
            <v>34.11</v>
          </cell>
          <cell r="H1355">
            <v>1398.51</v>
          </cell>
          <cell r="I1355">
            <v>34.11</v>
          </cell>
          <cell r="J1355">
            <v>1398.51</v>
          </cell>
          <cell r="K1355">
            <v>0</v>
          </cell>
          <cell r="L1355" t="str">
            <v xml:space="preserve">   </v>
          </cell>
          <cell r="M1355">
            <v>1</v>
          </cell>
          <cell r="N1355">
            <v>0</v>
          </cell>
          <cell r="O1355">
            <v>0</v>
          </cell>
          <cell r="P1355" t="str">
            <v xml:space="preserve">   </v>
          </cell>
          <cell r="R1355" t="str">
            <v>6108</v>
          </cell>
        </row>
        <row r="1356">
          <cell r="A1356">
            <v>2990</v>
          </cell>
          <cell r="B1356" t="str">
            <v>F</v>
          </cell>
          <cell r="C1356" t="str">
            <v>2.6.2.2.4</v>
          </cell>
          <cell r="D1356" t="str">
            <v>Selim Pvc 90G Elastico Nbr 10569 P/ Rede Colet Esg Dn 250X100Mm</v>
          </cell>
          <cell r="E1356" t="str">
            <v>pç</v>
          </cell>
          <cell r="F1356">
            <v>12</v>
          </cell>
          <cell r="G1356">
            <v>34.11</v>
          </cell>
          <cell r="H1356">
            <v>409.32</v>
          </cell>
          <cell r="I1356">
            <v>34.11</v>
          </cell>
          <cell r="J1356">
            <v>409.32</v>
          </cell>
          <cell r="K1356">
            <v>0</v>
          </cell>
          <cell r="L1356" t="str">
            <v xml:space="preserve">   </v>
          </cell>
          <cell r="M1356">
            <v>1</v>
          </cell>
          <cell r="N1356">
            <v>0</v>
          </cell>
          <cell r="O1356">
            <v>0</v>
          </cell>
          <cell r="P1356" t="str">
            <v xml:space="preserve">   </v>
          </cell>
          <cell r="R1356" t="str">
            <v>6108</v>
          </cell>
        </row>
        <row r="1357">
          <cell r="A1357">
            <v>3332</v>
          </cell>
          <cell r="B1357" t="str">
            <v>F</v>
          </cell>
          <cell r="C1357" t="str">
            <v>2.7.2.2.4</v>
          </cell>
          <cell r="D1357" t="str">
            <v>Selim Pvc 90G Elastico Nbr 10569 P/ Rede Colet Esg Dn 250X100Mm</v>
          </cell>
          <cell r="E1357" t="str">
            <v>pç</v>
          </cell>
          <cell r="F1357">
            <v>43</v>
          </cell>
          <cell r="G1357">
            <v>34.11</v>
          </cell>
          <cell r="H1357">
            <v>1466.73</v>
          </cell>
          <cell r="I1357">
            <v>34.11</v>
          </cell>
          <cell r="J1357">
            <v>1466.73</v>
          </cell>
          <cell r="K1357">
            <v>0</v>
          </cell>
          <cell r="L1357" t="str">
            <v xml:space="preserve">   </v>
          </cell>
          <cell r="M1357">
            <v>1</v>
          </cell>
          <cell r="N1357">
            <v>0</v>
          </cell>
          <cell r="O1357">
            <v>0</v>
          </cell>
          <cell r="P1357" t="str">
            <v xml:space="preserve">   </v>
          </cell>
          <cell r="R1357" t="str">
            <v>6108</v>
          </cell>
        </row>
        <row r="1358">
          <cell r="A1358">
            <v>3626</v>
          </cell>
          <cell r="B1358" t="str">
            <v>F</v>
          </cell>
          <cell r="C1358" t="str">
            <v>2.8.2.2.4</v>
          </cell>
          <cell r="D1358" t="str">
            <v>Selim Pvc 90G Elastico Nbr 10569 P/ Rede Colet Esg Dn 250X100Mm</v>
          </cell>
          <cell r="E1358" t="str">
            <v>pç</v>
          </cell>
          <cell r="F1358">
            <v>12</v>
          </cell>
          <cell r="G1358">
            <v>34.11</v>
          </cell>
          <cell r="H1358">
            <v>409.32</v>
          </cell>
          <cell r="I1358">
            <v>34.11</v>
          </cell>
          <cell r="J1358">
            <v>409.32</v>
          </cell>
          <cell r="K1358">
            <v>0</v>
          </cell>
          <cell r="L1358" t="str">
            <v xml:space="preserve">   </v>
          </cell>
          <cell r="M1358">
            <v>1</v>
          </cell>
          <cell r="N1358">
            <v>0</v>
          </cell>
          <cell r="O1358">
            <v>0</v>
          </cell>
          <cell r="P1358" t="str">
            <v xml:space="preserve">   </v>
          </cell>
          <cell r="R1358" t="str">
            <v>6108</v>
          </cell>
        </row>
        <row r="1359">
          <cell r="A1359">
            <v>3907</v>
          </cell>
          <cell r="B1359" t="str">
            <v>F</v>
          </cell>
          <cell r="C1359" t="str">
            <v>2.9.2.2.4</v>
          </cell>
          <cell r="D1359" t="str">
            <v>Selim Pvc 90G Elastico Nbr 10569 P/ Rede Colet Esg Dn 250X100Mm</v>
          </cell>
          <cell r="E1359" t="str">
            <v>pç</v>
          </cell>
          <cell r="F1359">
            <v>15</v>
          </cell>
          <cell r="G1359">
            <v>34.11</v>
          </cell>
          <cell r="H1359">
            <v>511.65</v>
          </cell>
          <cell r="I1359">
            <v>34.11</v>
          </cell>
          <cell r="J1359">
            <v>511.65</v>
          </cell>
          <cell r="K1359">
            <v>0</v>
          </cell>
          <cell r="L1359" t="str">
            <v xml:space="preserve">   </v>
          </cell>
          <cell r="M1359">
            <v>1</v>
          </cell>
          <cell r="N1359">
            <v>0</v>
          </cell>
          <cell r="O1359">
            <v>0</v>
          </cell>
          <cell r="P1359" t="str">
            <v xml:space="preserve">   </v>
          </cell>
          <cell r="R1359" t="str">
            <v>6108</v>
          </cell>
        </row>
        <row r="1360">
          <cell r="A1360">
            <v>2126</v>
          </cell>
          <cell r="B1360" t="str">
            <v>F</v>
          </cell>
          <cell r="C1360" t="str">
            <v>2.2.2.2.5</v>
          </cell>
          <cell r="D1360" t="str">
            <v>Selim PVC 90 Gr com travas NBR10569 para rede coletora de esgodo DN (350 x 100)mm</v>
          </cell>
          <cell r="E1360" t="str">
            <v>pç</v>
          </cell>
          <cell r="F1360">
            <v>18</v>
          </cell>
          <cell r="G1360">
            <v>132.78</v>
          </cell>
          <cell r="H1360">
            <v>2390.04</v>
          </cell>
          <cell r="I1360">
            <v>132.78</v>
          </cell>
          <cell r="J1360">
            <v>2390.04</v>
          </cell>
          <cell r="K1360">
            <v>0</v>
          </cell>
          <cell r="L1360" t="str">
            <v xml:space="preserve">   </v>
          </cell>
          <cell r="M1360">
            <v>1</v>
          </cell>
          <cell r="N1360">
            <v>0</v>
          </cell>
          <cell r="O1360">
            <v>0</v>
          </cell>
          <cell r="P1360" t="str">
            <v xml:space="preserve">   </v>
          </cell>
          <cell r="R1360" t="str">
            <v>Comp448</v>
          </cell>
        </row>
        <row r="1361">
          <cell r="A1361">
            <v>2258</v>
          </cell>
          <cell r="B1361" t="str">
            <v>F</v>
          </cell>
          <cell r="C1361" t="str">
            <v>2.3.2.2.5</v>
          </cell>
          <cell r="D1361" t="str">
            <v>Selim PVC 90 Gr com travas NBR10569 para rede coletora de esgodo DN (350 x 100)mm</v>
          </cell>
          <cell r="E1361" t="str">
            <v>pç</v>
          </cell>
          <cell r="F1361">
            <v>30</v>
          </cell>
          <cell r="G1361">
            <v>132.78</v>
          </cell>
          <cell r="H1361">
            <v>3983.4</v>
          </cell>
          <cell r="I1361">
            <v>132.78</v>
          </cell>
          <cell r="J1361">
            <v>3983.4</v>
          </cell>
          <cell r="K1361">
            <v>0</v>
          </cell>
          <cell r="L1361" t="str">
            <v xml:space="preserve">   </v>
          </cell>
          <cell r="M1361">
            <v>1</v>
          </cell>
          <cell r="N1361">
            <v>0</v>
          </cell>
          <cell r="O1361">
            <v>0</v>
          </cell>
          <cell r="P1361" t="str">
            <v xml:space="preserve">   </v>
          </cell>
          <cell r="R1361" t="str">
            <v>Comp448</v>
          </cell>
        </row>
        <row r="1362">
          <cell r="A1362">
            <v>2557</v>
          </cell>
          <cell r="B1362" t="str">
            <v>F</v>
          </cell>
          <cell r="C1362" t="str">
            <v>2.4.2.2.5</v>
          </cell>
          <cell r="D1362" t="str">
            <v>Selim PVC 90 Gr com travas NBR10569 para rede coletora de esgodo DN (350 x 100)mm</v>
          </cell>
          <cell r="E1362" t="str">
            <v>pç</v>
          </cell>
          <cell r="F1362">
            <v>16</v>
          </cell>
          <cell r="G1362">
            <v>132.78</v>
          </cell>
          <cell r="H1362">
            <v>2124.48</v>
          </cell>
          <cell r="I1362">
            <v>132.78</v>
          </cell>
          <cell r="J1362">
            <v>2124.48</v>
          </cell>
          <cell r="K1362">
            <v>0</v>
          </cell>
          <cell r="L1362" t="str">
            <v xml:space="preserve">   </v>
          </cell>
          <cell r="M1362">
            <v>1</v>
          </cell>
          <cell r="N1362">
            <v>0</v>
          </cell>
          <cell r="O1362">
            <v>0</v>
          </cell>
          <cell r="P1362" t="str">
            <v xml:space="preserve">   </v>
          </cell>
          <cell r="R1362" t="str">
            <v>Comp448</v>
          </cell>
        </row>
        <row r="1363">
          <cell r="A1363">
            <v>2869</v>
          </cell>
          <cell r="B1363" t="str">
            <v>F</v>
          </cell>
          <cell r="C1363" t="str">
            <v>2.5.2.2.5</v>
          </cell>
          <cell r="D1363" t="str">
            <v>Selim PVC 90 Gr com travas NBR10569 para rede coletora de esgodo DN (350 x 100)mm</v>
          </cell>
          <cell r="E1363" t="str">
            <v>pç</v>
          </cell>
          <cell r="F1363">
            <v>53</v>
          </cell>
          <cell r="G1363">
            <v>132.78</v>
          </cell>
          <cell r="H1363">
            <v>7037.34</v>
          </cell>
          <cell r="I1363">
            <v>132.78</v>
          </cell>
          <cell r="J1363">
            <v>7037.34</v>
          </cell>
          <cell r="K1363">
            <v>0</v>
          </cell>
          <cell r="L1363" t="str">
            <v xml:space="preserve">   </v>
          </cell>
          <cell r="M1363">
            <v>1</v>
          </cell>
          <cell r="N1363">
            <v>0</v>
          </cell>
          <cell r="O1363">
            <v>0</v>
          </cell>
          <cell r="P1363" t="str">
            <v xml:space="preserve">   </v>
          </cell>
          <cell r="R1363" t="str">
            <v>Comp448</v>
          </cell>
        </row>
        <row r="1364">
          <cell r="A1364">
            <v>2991</v>
          </cell>
          <cell r="B1364" t="str">
            <v>F</v>
          </cell>
          <cell r="C1364" t="str">
            <v>2.6.2.2.5</v>
          </cell>
          <cell r="D1364" t="str">
            <v>Selim PVC 90 Gr com travas NBR10569 para rede coletora de esgodo DN (350 x 100)mm</v>
          </cell>
          <cell r="E1364" t="str">
            <v>pç</v>
          </cell>
          <cell r="F1364">
            <v>15</v>
          </cell>
          <cell r="G1364">
            <v>132.78</v>
          </cell>
          <cell r="H1364">
            <v>1991.7</v>
          </cell>
          <cell r="I1364">
            <v>132.78</v>
          </cell>
          <cell r="J1364">
            <v>1991.7</v>
          </cell>
          <cell r="K1364">
            <v>0</v>
          </cell>
          <cell r="L1364" t="str">
            <v xml:space="preserve">   </v>
          </cell>
          <cell r="M1364">
            <v>1</v>
          </cell>
          <cell r="N1364">
            <v>0</v>
          </cell>
          <cell r="O1364">
            <v>0</v>
          </cell>
          <cell r="P1364" t="str">
            <v xml:space="preserve">   </v>
          </cell>
          <cell r="R1364" t="str">
            <v>Comp448</v>
          </cell>
        </row>
        <row r="1365">
          <cell r="A1365">
            <v>3333</v>
          </cell>
          <cell r="B1365" t="str">
            <v>F</v>
          </cell>
          <cell r="C1365" t="str">
            <v>2.7.2.2.5</v>
          </cell>
          <cell r="D1365" t="str">
            <v>Selim PVC 90 Gr com travas NBR10569 para rede coletora de esgodo DN (350 x 100)mm</v>
          </cell>
          <cell r="E1365" t="str">
            <v>pç</v>
          </cell>
          <cell r="F1365">
            <v>55</v>
          </cell>
          <cell r="G1365">
            <v>132.78</v>
          </cell>
          <cell r="H1365">
            <v>7302.9</v>
          </cell>
          <cell r="I1365">
            <v>132.78</v>
          </cell>
          <cell r="J1365">
            <v>7302.9</v>
          </cell>
          <cell r="K1365">
            <v>0</v>
          </cell>
          <cell r="L1365" t="str">
            <v xml:space="preserve">   </v>
          </cell>
          <cell r="M1365">
            <v>1</v>
          </cell>
          <cell r="N1365">
            <v>0</v>
          </cell>
          <cell r="O1365">
            <v>0</v>
          </cell>
          <cell r="P1365" t="str">
            <v xml:space="preserve">   </v>
          </cell>
          <cell r="R1365" t="str">
            <v>Comp448</v>
          </cell>
        </row>
        <row r="1366">
          <cell r="A1366">
            <v>3627</v>
          </cell>
          <cell r="B1366" t="str">
            <v>F</v>
          </cell>
          <cell r="C1366" t="str">
            <v>2.8.2.2.5</v>
          </cell>
          <cell r="D1366" t="str">
            <v>Selim PVC 90 Gr com travas NBR10569 para rede coletora de esgodo DN (350 x 100)mm</v>
          </cell>
          <cell r="E1366" t="str">
            <v>pç</v>
          </cell>
          <cell r="F1366">
            <v>16</v>
          </cell>
          <cell r="G1366">
            <v>132.78</v>
          </cell>
          <cell r="H1366">
            <v>2124.48</v>
          </cell>
          <cell r="I1366">
            <v>132.78</v>
          </cell>
          <cell r="J1366">
            <v>2124.48</v>
          </cell>
          <cell r="K1366">
            <v>0</v>
          </cell>
          <cell r="L1366" t="str">
            <v xml:space="preserve">   </v>
          </cell>
          <cell r="M1366">
            <v>1</v>
          </cell>
          <cell r="N1366">
            <v>0</v>
          </cell>
          <cell r="O1366">
            <v>0</v>
          </cell>
          <cell r="P1366" t="str">
            <v xml:space="preserve">   </v>
          </cell>
          <cell r="R1366" t="str">
            <v>Comp448</v>
          </cell>
        </row>
        <row r="1367">
          <cell r="A1367">
            <v>3908</v>
          </cell>
          <cell r="B1367" t="str">
            <v>F</v>
          </cell>
          <cell r="C1367" t="str">
            <v>2.9.2.2.5</v>
          </cell>
          <cell r="D1367" t="str">
            <v>Selim PVC 90 Gr com travas NBR10569 para rede coletora de esgodo DN (350 x 100)mm</v>
          </cell>
          <cell r="E1367" t="str">
            <v>pç</v>
          </cell>
          <cell r="F1367">
            <v>19</v>
          </cell>
          <cell r="G1367">
            <v>132.78</v>
          </cell>
          <cell r="H1367">
            <v>2522.8200000000002</v>
          </cell>
          <cell r="I1367">
            <v>132.78</v>
          </cell>
          <cell r="J1367">
            <v>2522.8200000000002</v>
          </cell>
          <cell r="K1367">
            <v>0</v>
          </cell>
          <cell r="L1367" t="str">
            <v xml:space="preserve">   </v>
          </cell>
          <cell r="M1367">
            <v>1</v>
          </cell>
          <cell r="N1367">
            <v>0</v>
          </cell>
          <cell r="O1367">
            <v>0</v>
          </cell>
          <cell r="P1367" t="str">
            <v xml:space="preserve">   </v>
          </cell>
          <cell r="R1367" t="str">
            <v>Comp448</v>
          </cell>
        </row>
        <row r="1368">
          <cell r="A1368">
            <v>2127</v>
          </cell>
          <cell r="B1368" t="str">
            <v>F</v>
          </cell>
          <cell r="C1368" t="str">
            <v>2.2.2.2.6</v>
          </cell>
          <cell r="D1368" t="str">
            <v>Selim PVC 90 Gr com travas NBR10569 para rede coletora de esgodo DN (400 x 100)mm</v>
          </cell>
          <cell r="E1368" t="str">
            <v>pç</v>
          </cell>
          <cell r="F1368">
            <v>21</v>
          </cell>
          <cell r="G1368">
            <v>317.33999999999997</v>
          </cell>
          <cell r="H1368">
            <v>6664.14</v>
          </cell>
          <cell r="I1368">
            <v>317.33999999999997</v>
          </cell>
          <cell r="J1368">
            <v>6664.14</v>
          </cell>
          <cell r="K1368">
            <v>0</v>
          </cell>
          <cell r="L1368" t="str">
            <v xml:space="preserve">   </v>
          </cell>
          <cell r="M1368">
            <v>1</v>
          </cell>
          <cell r="N1368">
            <v>0</v>
          </cell>
          <cell r="O1368">
            <v>0</v>
          </cell>
          <cell r="P1368" t="str">
            <v xml:space="preserve">   </v>
          </cell>
          <cell r="R1368" t="str">
            <v>Comp449</v>
          </cell>
        </row>
        <row r="1369">
          <cell r="A1369">
            <v>2259</v>
          </cell>
          <cell r="B1369" t="str">
            <v>F</v>
          </cell>
          <cell r="C1369" t="str">
            <v>2.3.2.2.6</v>
          </cell>
          <cell r="D1369" t="str">
            <v>Selim PVC 90 Gr com travas NBR10569 para rede coletora de esgodo DN (400 x 100)mm</v>
          </cell>
          <cell r="E1369" t="str">
            <v>pç</v>
          </cell>
          <cell r="F1369">
            <v>36</v>
          </cell>
          <cell r="G1369">
            <v>317.33999999999997</v>
          </cell>
          <cell r="H1369">
            <v>11424.24</v>
          </cell>
          <cell r="I1369">
            <v>317.33999999999997</v>
          </cell>
          <cell r="J1369">
            <v>11424.24</v>
          </cell>
          <cell r="K1369">
            <v>0</v>
          </cell>
          <cell r="L1369" t="str">
            <v xml:space="preserve">   </v>
          </cell>
          <cell r="M1369">
            <v>1</v>
          </cell>
          <cell r="N1369">
            <v>0</v>
          </cell>
          <cell r="O1369">
            <v>0</v>
          </cell>
          <cell r="P1369" t="str">
            <v xml:space="preserve">   </v>
          </cell>
          <cell r="R1369" t="str">
            <v>Comp449</v>
          </cell>
        </row>
        <row r="1370">
          <cell r="A1370">
            <v>2558</v>
          </cell>
          <cell r="B1370" t="str">
            <v>F</v>
          </cell>
          <cell r="C1370" t="str">
            <v>2.4.2.2.6</v>
          </cell>
          <cell r="D1370" t="str">
            <v>Selim PVC 90 Gr com travas NBR10569 para rede coletora de esgodo DN (400 x 100)mm</v>
          </cell>
          <cell r="E1370" t="str">
            <v>pç</v>
          </cell>
          <cell r="F1370">
            <v>19</v>
          </cell>
          <cell r="G1370">
            <v>317.33999999999997</v>
          </cell>
          <cell r="H1370">
            <v>6029.46</v>
          </cell>
          <cell r="I1370">
            <v>317.33999999999997</v>
          </cell>
          <cell r="J1370">
            <v>6029.46</v>
          </cell>
          <cell r="K1370">
            <v>0</v>
          </cell>
          <cell r="L1370" t="str">
            <v xml:space="preserve">   </v>
          </cell>
          <cell r="M1370">
            <v>1</v>
          </cell>
          <cell r="N1370">
            <v>0</v>
          </cell>
          <cell r="O1370">
            <v>0</v>
          </cell>
          <cell r="P1370" t="str">
            <v xml:space="preserve">   </v>
          </cell>
          <cell r="R1370" t="str">
            <v>Comp449</v>
          </cell>
        </row>
        <row r="1371">
          <cell r="A1371">
            <v>2870</v>
          </cell>
          <cell r="B1371" t="str">
            <v>F</v>
          </cell>
          <cell r="C1371" t="str">
            <v>2.5.2.2.6</v>
          </cell>
          <cell r="D1371" t="str">
            <v>Selim PVC 90 Gr com travas NBR10569 para rede coletora de esgodo DN (400 x 100)mm</v>
          </cell>
          <cell r="E1371" t="str">
            <v>pç</v>
          </cell>
          <cell r="F1371">
            <v>62</v>
          </cell>
          <cell r="G1371">
            <v>317.33999999999997</v>
          </cell>
          <cell r="H1371">
            <v>19675.080000000002</v>
          </cell>
          <cell r="I1371">
            <v>317.33999999999997</v>
          </cell>
          <cell r="J1371">
            <v>19675.080000000002</v>
          </cell>
          <cell r="K1371">
            <v>0</v>
          </cell>
          <cell r="L1371" t="str">
            <v xml:space="preserve">   </v>
          </cell>
          <cell r="M1371">
            <v>1</v>
          </cell>
          <cell r="N1371">
            <v>0</v>
          </cell>
          <cell r="O1371">
            <v>0</v>
          </cell>
          <cell r="P1371" t="str">
            <v xml:space="preserve">   </v>
          </cell>
          <cell r="R1371" t="str">
            <v>Comp449</v>
          </cell>
        </row>
        <row r="1372">
          <cell r="A1372">
            <v>2992</v>
          </cell>
          <cell r="B1372" t="str">
            <v>F</v>
          </cell>
          <cell r="C1372" t="str">
            <v>2.6.2.2.6</v>
          </cell>
          <cell r="D1372" t="str">
            <v>Selim PVC 90 Gr com travas NBR10569 para rede coletora de esgodo DN (400 x 100)mm</v>
          </cell>
          <cell r="E1372" t="str">
            <v>pç</v>
          </cell>
          <cell r="F1372">
            <v>18</v>
          </cell>
          <cell r="G1372">
            <v>317.33999999999997</v>
          </cell>
          <cell r="H1372">
            <v>5712.12</v>
          </cell>
          <cell r="I1372">
            <v>317.33999999999997</v>
          </cell>
          <cell r="J1372">
            <v>5712.12</v>
          </cell>
          <cell r="K1372">
            <v>0</v>
          </cell>
          <cell r="L1372" t="str">
            <v xml:space="preserve">   </v>
          </cell>
          <cell r="M1372">
            <v>1</v>
          </cell>
          <cell r="N1372">
            <v>0</v>
          </cell>
          <cell r="O1372">
            <v>0</v>
          </cell>
          <cell r="P1372" t="str">
            <v xml:space="preserve">   </v>
          </cell>
          <cell r="R1372" t="str">
            <v>Comp449</v>
          </cell>
        </row>
        <row r="1373">
          <cell r="A1373">
            <v>3334</v>
          </cell>
          <cell r="B1373" t="str">
            <v>F</v>
          </cell>
          <cell r="C1373" t="str">
            <v>2.7.2.2.6</v>
          </cell>
          <cell r="D1373" t="str">
            <v>Selim PVC 90 Gr com travas NBR10569 para rede coletora de esgodo DN (400 x 100)mm</v>
          </cell>
          <cell r="E1373" t="str">
            <v>pç</v>
          </cell>
          <cell r="F1373">
            <v>65</v>
          </cell>
          <cell r="G1373">
            <v>317.33999999999997</v>
          </cell>
          <cell r="H1373">
            <v>20627.099999999999</v>
          </cell>
          <cell r="I1373">
            <v>317.33999999999997</v>
          </cell>
          <cell r="J1373">
            <v>20627.099999999999</v>
          </cell>
          <cell r="K1373">
            <v>0</v>
          </cell>
          <cell r="L1373" t="str">
            <v xml:space="preserve">   </v>
          </cell>
          <cell r="M1373">
            <v>1</v>
          </cell>
          <cell r="N1373">
            <v>0</v>
          </cell>
          <cell r="O1373">
            <v>0</v>
          </cell>
          <cell r="P1373" t="str">
            <v xml:space="preserve">   </v>
          </cell>
          <cell r="R1373" t="str">
            <v>Comp449</v>
          </cell>
        </row>
        <row r="1374">
          <cell r="A1374">
            <v>3628</v>
          </cell>
          <cell r="B1374" t="str">
            <v>F</v>
          </cell>
          <cell r="C1374" t="str">
            <v>2.8.2.2.6</v>
          </cell>
          <cell r="D1374" t="str">
            <v>Selim PVC 90 Gr com travas NBR10569 para rede coletora de esgodo DN (400 x 100)mm</v>
          </cell>
          <cell r="E1374" t="str">
            <v>pç</v>
          </cell>
          <cell r="F1374">
            <v>19</v>
          </cell>
          <cell r="G1374">
            <v>317.33999999999997</v>
          </cell>
          <cell r="H1374">
            <v>6029.46</v>
          </cell>
          <cell r="I1374">
            <v>317.33999999999997</v>
          </cell>
          <cell r="J1374">
            <v>6029.46</v>
          </cell>
          <cell r="K1374">
            <v>0</v>
          </cell>
          <cell r="L1374" t="str">
            <v xml:space="preserve">   </v>
          </cell>
          <cell r="M1374">
            <v>1</v>
          </cell>
          <cell r="N1374">
            <v>0</v>
          </cell>
          <cell r="O1374">
            <v>0</v>
          </cell>
          <cell r="P1374" t="str">
            <v xml:space="preserve">   </v>
          </cell>
          <cell r="R1374" t="str">
            <v>Comp449</v>
          </cell>
        </row>
        <row r="1375">
          <cell r="A1375">
            <v>3909</v>
          </cell>
          <cell r="B1375" t="str">
            <v>F</v>
          </cell>
          <cell r="C1375" t="str">
            <v>2.9.2.2.6</v>
          </cell>
          <cell r="D1375" t="str">
            <v>Selim PVC 90 Gr com travas NBR10569 para rede coletora de esgodo DN (400 x 100)mm</v>
          </cell>
          <cell r="E1375" t="str">
            <v>pç</v>
          </cell>
          <cell r="F1375">
            <v>22</v>
          </cell>
          <cell r="G1375">
            <v>317.33999999999997</v>
          </cell>
          <cell r="H1375">
            <v>6981.48</v>
          </cell>
          <cell r="I1375">
            <v>317.33999999999997</v>
          </cell>
          <cell r="J1375">
            <v>6981.48</v>
          </cell>
          <cell r="K1375">
            <v>0</v>
          </cell>
          <cell r="L1375" t="str">
            <v xml:space="preserve">   </v>
          </cell>
          <cell r="M1375">
            <v>1</v>
          </cell>
          <cell r="N1375">
            <v>0</v>
          </cell>
          <cell r="O1375">
            <v>0</v>
          </cell>
          <cell r="P1375" t="str">
            <v xml:space="preserve">   </v>
          </cell>
          <cell r="R1375" t="str">
            <v>Comp449</v>
          </cell>
        </row>
        <row r="1376">
          <cell r="A1376">
            <v>2123</v>
          </cell>
          <cell r="B1376" t="str">
            <v>F</v>
          </cell>
          <cell r="C1376" t="str">
            <v>2.2.2.2.2</v>
          </cell>
          <cell r="D1376" t="str">
            <v>Selim Pvc 90G C/ Travas Nbr 10569 P/ Rede Colet Esg Dn 150X100Mm</v>
          </cell>
          <cell r="E1376" t="str">
            <v>pç</v>
          </cell>
          <cell r="F1376">
            <v>584</v>
          </cell>
          <cell r="G1376">
            <v>14.4</v>
          </cell>
          <cell r="H1376">
            <v>8409.6</v>
          </cell>
          <cell r="I1376">
            <v>14.4</v>
          </cell>
          <cell r="J1376">
            <v>8409.6</v>
          </cell>
          <cell r="K1376">
            <v>0</v>
          </cell>
          <cell r="L1376" t="str">
            <v xml:space="preserve">   </v>
          </cell>
          <cell r="M1376">
            <v>1</v>
          </cell>
          <cell r="N1376">
            <v>0</v>
          </cell>
          <cell r="O1376">
            <v>0</v>
          </cell>
          <cell r="P1376" t="str">
            <v xml:space="preserve">   </v>
          </cell>
          <cell r="R1376" t="str">
            <v>6106</v>
          </cell>
        </row>
        <row r="1377">
          <cell r="A1377">
            <v>2255</v>
          </cell>
          <cell r="B1377" t="str">
            <v>F</v>
          </cell>
          <cell r="C1377" t="str">
            <v>2.3.2.2.2</v>
          </cell>
          <cell r="D1377" t="str">
            <v>Selim Pvc 90G C/ Travas Nbr 10569 P/ Rede Colet Esg Dn 150X100Mm</v>
          </cell>
          <cell r="E1377" t="str">
            <v>pç</v>
          </cell>
          <cell r="F1377">
            <v>993</v>
          </cell>
          <cell r="G1377">
            <v>14.4</v>
          </cell>
          <cell r="H1377">
            <v>14299.2</v>
          </cell>
          <cell r="I1377">
            <v>14.4</v>
          </cell>
          <cell r="J1377">
            <v>14299.2</v>
          </cell>
          <cell r="K1377">
            <v>0</v>
          </cell>
          <cell r="L1377" t="str">
            <v xml:space="preserve">   </v>
          </cell>
          <cell r="M1377">
            <v>1</v>
          </cell>
          <cell r="N1377">
            <v>0</v>
          </cell>
          <cell r="O1377">
            <v>0</v>
          </cell>
          <cell r="P1377" t="str">
            <v xml:space="preserve">   </v>
          </cell>
          <cell r="R1377" t="str">
            <v>6106</v>
          </cell>
        </row>
        <row r="1378">
          <cell r="A1378">
            <v>2554</v>
          </cell>
          <cell r="B1378" t="str">
            <v>F</v>
          </cell>
          <cell r="C1378" t="str">
            <v>2.4.2.2.2</v>
          </cell>
          <cell r="D1378" t="str">
            <v>Selim Pvc 90G C/ Travas Nbr 10569 P/ Rede Colet Esg Dn 150X100Mm</v>
          </cell>
          <cell r="E1378" t="str">
            <v>pç</v>
          </cell>
          <cell r="F1378">
            <v>536</v>
          </cell>
          <cell r="G1378">
            <v>14.4</v>
          </cell>
          <cell r="H1378">
            <v>7718.4</v>
          </cell>
          <cell r="I1378">
            <v>14.4</v>
          </cell>
          <cell r="J1378">
            <v>7718.4</v>
          </cell>
          <cell r="K1378">
            <v>0</v>
          </cell>
          <cell r="L1378" t="str">
            <v xml:space="preserve">   </v>
          </cell>
          <cell r="M1378">
            <v>1</v>
          </cell>
          <cell r="N1378">
            <v>0</v>
          </cell>
          <cell r="O1378">
            <v>0</v>
          </cell>
          <cell r="P1378" t="str">
            <v xml:space="preserve">   </v>
          </cell>
          <cell r="R1378" t="str">
            <v>6106</v>
          </cell>
        </row>
        <row r="1379">
          <cell r="A1379">
            <v>2866</v>
          </cell>
          <cell r="B1379" t="str">
            <v>F</v>
          </cell>
          <cell r="C1379" t="str">
            <v>2.5.2.2.2</v>
          </cell>
          <cell r="D1379" t="str">
            <v>Selim Pvc 90G C/ Travas Nbr 10569 P/ Rede Colet Esg Dn 150X100Mm</v>
          </cell>
          <cell r="E1379" t="str">
            <v>pç</v>
          </cell>
          <cell r="F1379">
            <v>1719</v>
          </cell>
          <cell r="G1379">
            <v>14.4</v>
          </cell>
          <cell r="H1379">
            <v>24753.599999999999</v>
          </cell>
          <cell r="I1379">
            <v>14.4</v>
          </cell>
          <cell r="J1379">
            <v>24753.599999999999</v>
          </cell>
          <cell r="K1379">
            <v>0</v>
          </cell>
          <cell r="L1379" t="str">
            <v xml:space="preserve">   </v>
          </cell>
          <cell r="M1379">
            <v>1</v>
          </cell>
          <cell r="N1379">
            <v>0</v>
          </cell>
          <cell r="O1379">
            <v>0</v>
          </cell>
          <cell r="P1379" t="str">
            <v xml:space="preserve">   </v>
          </cell>
          <cell r="R1379" t="str">
            <v>6106</v>
          </cell>
        </row>
        <row r="1380">
          <cell r="A1380">
            <v>2988</v>
          </cell>
          <cell r="B1380" t="str">
            <v>F</v>
          </cell>
          <cell r="C1380" t="str">
            <v>2.6.2.2.2</v>
          </cell>
          <cell r="D1380" t="str">
            <v>Selim Pvc 90G C/ Travas Nbr 10569 P/ Rede Colet Esg Dn 150X100Mm</v>
          </cell>
          <cell r="E1380" t="str">
            <v>pç</v>
          </cell>
          <cell r="F1380">
            <v>488</v>
          </cell>
          <cell r="G1380">
            <v>14.4</v>
          </cell>
          <cell r="H1380">
            <v>7027.2</v>
          </cell>
          <cell r="I1380">
            <v>14.4</v>
          </cell>
          <cell r="J1380">
            <v>7027.2</v>
          </cell>
          <cell r="K1380">
            <v>0</v>
          </cell>
          <cell r="L1380" t="str">
            <v xml:space="preserve">   </v>
          </cell>
          <cell r="M1380">
            <v>1</v>
          </cell>
          <cell r="N1380">
            <v>0</v>
          </cell>
          <cell r="O1380">
            <v>0</v>
          </cell>
          <cell r="P1380" t="str">
            <v xml:space="preserve">   </v>
          </cell>
          <cell r="R1380" t="str">
            <v>6106</v>
          </cell>
        </row>
        <row r="1381">
          <cell r="A1381">
            <v>3330</v>
          </cell>
          <cell r="B1381" t="str">
            <v>F</v>
          </cell>
          <cell r="C1381" t="str">
            <v>2.7.2.2.2</v>
          </cell>
          <cell r="D1381" t="str">
            <v>Selim Pvc 90G C/ Travas Nbr 10569 P/ Rede Colet Esg Dn 150X100Mm</v>
          </cell>
          <cell r="E1381" t="str">
            <v>pç</v>
          </cell>
          <cell r="F1381">
            <v>1812</v>
          </cell>
          <cell r="G1381">
            <v>14.4</v>
          </cell>
          <cell r="H1381">
            <v>26092.799999999999</v>
          </cell>
          <cell r="I1381">
            <v>14.4</v>
          </cell>
          <cell r="J1381">
            <v>26092.799999999999</v>
          </cell>
          <cell r="K1381">
            <v>0</v>
          </cell>
          <cell r="L1381" t="str">
            <v xml:space="preserve">   </v>
          </cell>
          <cell r="M1381">
            <v>1</v>
          </cell>
          <cell r="N1381">
            <v>0</v>
          </cell>
          <cell r="O1381">
            <v>0</v>
          </cell>
          <cell r="P1381" t="str">
            <v xml:space="preserve">   </v>
          </cell>
          <cell r="R1381" t="str">
            <v>6106</v>
          </cell>
        </row>
        <row r="1382">
          <cell r="A1382">
            <v>3624</v>
          </cell>
          <cell r="B1382" t="str">
            <v>F</v>
          </cell>
          <cell r="C1382" t="str">
            <v>2.8.2.2.2</v>
          </cell>
          <cell r="D1382" t="str">
            <v>Selim Pvc 90G C/ Travas Nbr 10569 P/ Rede Colet Esg Dn 150X100Mm</v>
          </cell>
          <cell r="E1382" t="str">
            <v>pç</v>
          </cell>
          <cell r="F1382">
            <v>517</v>
          </cell>
          <cell r="G1382">
            <v>14.4</v>
          </cell>
          <cell r="H1382">
            <v>7444.8</v>
          </cell>
          <cell r="I1382">
            <v>14.4</v>
          </cell>
          <cell r="J1382">
            <v>7444.8</v>
          </cell>
          <cell r="K1382">
            <v>0</v>
          </cell>
          <cell r="L1382" t="str">
            <v xml:space="preserve">   </v>
          </cell>
          <cell r="M1382">
            <v>1</v>
          </cell>
          <cell r="N1382">
            <v>0</v>
          </cell>
          <cell r="O1382">
            <v>0</v>
          </cell>
          <cell r="P1382" t="str">
            <v xml:space="preserve">   </v>
          </cell>
          <cell r="R1382" t="str">
            <v>6106</v>
          </cell>
        </row>
        <row r="1383">
          <cell r="A1383">
            <v>3905</v>
          </cell>
          <cell r="B1383" t="str">
            <v>F</v>
          </cell>
          <cell r="C1383" t="str">
            <v>2.9.2.2.2</v>
          </cell>
          <cell r="D1383" t="str">
            <v>Selim Pvc 90G C/ Travas Nbr 10569 P/ Rede Colet Esg Dn 150X100Mm</v>
          </cell>
          <cell r="E1383" t="str">
            <v>pç</v>
          </cell>
          <cell r="F1383">
            <v>615</v>
          </cell>
          <cell r="G1383">
            <v>14.4</v>
          </cell>
          <cell r="H1383">
            <v>8856</v>
          </cell>
          <cell r="I1383">
            <v>14.4</v>
          </cell>
          <cell r="J1383">
            <v>8856</v>
          </cell>
          <cell r="K1383">
            <v>0</v>
          </cell>
          <cell r="L1383" t="str">
            <v xml:space="preserve">   </v>
          </cell>
          <cell r="M1383">
            <v>1</v>
          </cell>
          <cell r="N1383">
            <v>0</v>
          </cell>
          <cell r="O1383">
            <v>0</v>
          </cell>
          <cell r="P1383" t="str">
            <v xml:space="preserve">   </v>
          </cell>
          <cell r="R1383" t="str">
            <v>6106</v>
          </cell>
        </row>
        <row r="1384">
          <cell r="A1384">
            <v>4508</v>
          </cell>
          <cell r="B1384" t="str">
            <v>F</v>
          </cell>
          <cell r="C1384" t="str">
            <v>2.12.2.4.1.20</v>
          </cell>
          <cell r="D1384" t="str">
            <v>Sensor de nivel ultrassonico 220 vca</v>
          </cell>
          <cell r="E1384" t="str">
            <v>un</v>
          </cell>
          <cell r="F1384">
            <v>1</v>
          </cell>
          <cell r="G1384">
            <v>2400</v>
          </cell>
          <cell r="H1384">
            <v>2400</v>
          </cell>
          <cell r="I1384">
            <v>2400</v>
          </cell>
          <cell r="J1384">
            <v>2400</v>
          </cell>
          <cell r="K1384">
            <v>0</v>
          </cell>
          <cell r="L1384" t="str">
            <v xml:space="preserve">   </v>
          </cell>
          <cell r="M1384">
            <v>1</v>
          </cell>
          <cell r="N1384">
            <v>0</v>
          </cell>
          <cell r="O1384">
            <v>0</v>
          </cell>
          <cell r="P1384" t="str">
            <v xml:space="preserve">   </v>
          </cell>
          <cell r="R1384" t="str">
            <v>Comp450</v>
          </cell>
        </row>
        <row r="1385">
          <cell r="A1385">
            <v>4734</v>
          </cell>
          <cell r="B1385" t="str">
            <v>F</v>
          </cell>
          <cell r="C1385" t="str">
            <v>2.12.3.4.1.20</v>
          </cell>
          <cell r="D1385" t="str">
            <v>Sensor de nivel ultrassonico 220 vca</v>
          </cell>
          <cell r="E1385" t="str">
            <v>un</v>
          </cell>
          <cell r="F1385">
            <v>1</v>
          </cell>
          <cell r="G1385">
            <v>2400</v>
          </cell>
          <cell r="H1385">
            <v>2400</v>
          </cell>
          <cell r="I1385">
            <v>2400</v>
          </cell>
          <cell r="J1385">
            <v>2400</v>
          </cell>
          <cell r="K1385">
            <v>0</v>
          </cell>
          <cell r="L1385" t="str">
            <v xml:space="preserve">   </v>
          </cell>
          <cell r="M1385">
            <v>1</v>
          </cell>
          <cell r="N1385">
            <v>0</v>
          </cell>
          <cell r="O1385">
            <v>0</v>
          </cell>
          <cell r="P1385" t="str">
            <v xml:space="preserve">   </v>
          </cell>
          <cell r="R1385" t="str">
            <v>Comp450</v>
          </cell>
        </row>
        <row r="1386">
          <cell r="A1386">
            <v>4958</v>
          </cell>
          <cell r="B1386" t="str">
            <v>F</v>
          </cell>
          <cell r="C1386" t="str">
            <v>2.12.4.4.1.20</v>
          </cell>
          <cell r="D1386" t="str">
            <v>Sensor de nivel ultrassonico 220 vca</v>
          </cell>
          <cell r="E1386" t="str">
            <v>un</v>
          </cell>
          <cell r="F1386">
            <v>1</v>
          </cell>
          <cell r="G1386">
            <v>2400</v>
          </cell>
          <cell r="H1386">
            <v>2400</v>
          </cell>
          <cell r="I1386">
            <v>2400</v>
          </cell>
          <cell r="J1386">
            <v>2400</v>
          </cell>
          <cell r="K1386">
            <v>0</v>
          </cell>
          <cell r="L1386" t="str">
            <v xml:space="preserve">   </v>
          </cell>
          <cell r="M1386">
            <v>1</v>
          </cell>
          <cell r="N1386">
            <v>0</v>
          </cell>
          <cell r="O1386">
            <v>0</v>
          </cell>
          <cell r="P1386" t="str">
            <v xml:space="preserve">   </v>
          </cell>
          <cell r="R1386" t="str">
            <v>Comp450</v>
          </cell>
        </row>
        <row r="1387">
          <cell r="A1387">
            <v>5191</v>
          </cell>
          <cell r="B1387" t="str">
            <v>F</v>
          </cell>
          <cell r="C1387" t="str">
            <v>2.12.5.4.1.20</v>
          </cell>
          <cell r="D1387" t="str">
            <v>Sensor de nivel ultrassonico 220 vca</v>
          </cell>
          <cell r="E1387" t="str">
            <v>un</v>
          </cell>
          <cell r="F1387">
            <v>1</v>
          </cell>
          <cell r="G1387">
            <v>2400</v>
          </cell>
          <cell r="H1387">
            <v>2400</v>
          </cell>
          <cell r="I1387">
            <v>2400</v>
          </cell>
          <cell r="J1387">
            <v>2400</v>
          </cell>
          <cell r="K1387">
            <v>0</v>
          </cell>
          <cell r="L1387" t="str">
            <v xml:space="preserve">   </v>
          </cell>
          <cell r="M1387">
            <v>1</v>
          </cell>
          <cell r="N1387">
            <v>0</v>
          </cell>
          <cell r="O1387">
            <v>0</v>
          </cell>
          <cell r="P1387" t="str">
            <v xml:space="preserve">   </v>
          </cell>
          <cell r="R1387" t="str">
            <v>Comp450</v>
          </cell>
        </row>
        <row r="1388">
          <cell r="A1388">
            <v>5416</v>
          </cell>
          <cell r="B1388" t="str">
            <v>F</v>
          </cell>
          <cell r="C1388" t="str">
            <v>2.12.6.4.1.20</v>
          </cell>
          <cell r="D1388" t="str">
            <v>Sensor de nivel ultrassonico 220 vca</v>
          </cell>
          <cell r="E1388" t="str">
            <v>un</v>
          </cell>
          <cell r="F1388">
            <v>1</v>
          </cell>
          <cell r="G1388">
            <v>2400</v>
          </cell>
          <cell r="H1388">
            <v>2400</v>
          </cell>
          <cell r="I1388">
            <v>2400</v>
          </cell>
          <cell r="J1388">
            <v>2400</v>
          </cell>
          <cell r="K1388">
            <v>0</v>
          </cell>
          <cell r="L1388" t="str">
            <v xml:space="preserve">   </v>
          </cell>
          <cell r="M1388">
            <v>1</v>
          </cell>
          <cell r="N1388">
            <v>0</v>
          </cell>
          <cell r="O1388">
            <v>0</v>
          </cell>
          <cell r="P1388" t="str">
            <v xml:space="preserve">   </v>
          </cell>
          <cell r="R1388" t="str">
            <v>Comp450</v>
          </cell>
        </row>
        <row r="1389">
          <cell r="A1389">
            <v>5642</v>
          </cell>
          <cell r="B1389" t="str">
            <v>F</v>
          </cell>
          <cell r="C1389" t="str">
            <v>2.12.7.4.1.20</v>
          </cell>
          <cell r="D1389" t="str">
            <v>Sensor de nivel ultrassonico 220 vca</v>
          </cell>
          <cell r="E1389" t="str">
            <v>un</v>
          </cell>
          <cell r="F1389">
            <v>1</v>
          </cell>
          <cell r="G1389">
            <v>2400</v>
          </cell>
          <cell r="H1389">
            <v>2400</v>
          </cell>
          <cell r="I1389">
            <v>2400</v>
          </cell>
          <cell r="J1389">
            <v>2400</v>
          </cell>
          <cell r="K1389">
            <v>0</v>
          </cell>
          <cell r="L1389" t="str">
            <v xml:space="preserve">   </v>
          </cell>
          <cell r="M1389">
            <v>1</v>
          </cell>
          <cell r="N1389">
            <v>0</v>
          </cell>
          <cell r="O1389">
            <v>0</v>
          </cell>
          <cell r="P1389" t="str">
            <v xml:space="preserve">   </v>
          </cell>
          <cell r="R1389" t="str">
            <v>Comp450</v>
          </cell>
        </row>
        <row r="1390">
          <cell r="A1390">
            <v>1607</v>
          </cell>
          <cell r="B1390" t="str">
            <v>F</v>
          </cell>
          <cell r="C1390" t="str">
            <v>1.16.2.1.7</v>
          </cell>
          <cell r="D1390" t="str">
            <v>Sistema de Comunicação composto de rádio modem faixa de frequencia 902-928Mhz,interface RS-232/RS-485 selecionavel pelo usuario, transmissor,receptor, mastro e antena</v>
          </cell>
          <cell r="E1390" t="str">
            <v>un</v>
          </cell>
          <cell r="F1390">
            <v>1</v>
          </cell>
          <cell r="G1390">
            <v>18430</v>
          </cell>
          <cell r="H1390">
            <v>18430</v>
          </cell>
          <cell r="I1390">
            <v>18430</v>
          </cell>
          <cell r="J1390">
            <v>18430</v>
          </cell>
          <cell r="K1390">
            <v>0</v>
          </cell>
          <cell r="L1390" t="str">
            <v xml:space="preserve">   </v>
          </cell>
          <cell r="M1390">
            <v>1</v>
          </cell>
          <cell r="N1390">
            <v>0</v>
          </cell>
          <cell r="O1390">
            <v>0</v>
          </cell>
          <cell r="P1390" t="str">
            <v xml:space="preserve">   </v>
          </cell>
          <cell r="R1390" t="str">
            <v>Comp451</v>
          </cell>
        </row>
        <row r="1391">
          <cell r="A1391">
            <v>1606</v>
          </cell>
          <cell r="B1391" t="str">
            <v>F</v>
          </cell>
          <cell r="C1391" t="str">
            <v>1.16.2.1.6</v>
          </cell>
          <cell r="D1391" t="str">
            <v>Sistema Operacional : Windows Vista Business,Microsoft Office 2007,Soft Supervisório GENESIS</v>
          </cell>
          <cell r="E1391" t="str">
            <v>vb</v>
          </cell>
          <cell r="F1391">
            <v>1</v>
          </cell>
          <cell r="G1391">
            <v>56020</v>
          </cell>
          <cell r="H1391">
            <v>56020</v>
          </cell>
          <cell r="I1391">
            <v>56020</v>
          </cell>
          <cell r="J1391">
            <v>56020</v>
          </cell>
          <cell r="K1391">
            <v>0</v>
          </cell>
          <cell r="L1391" t="str">
            <v xml:space="preserve">   </v>
          </cell>
          <cell r="M1391">
            <v>1</v>
          </cell>
          <cell r="N1391">
            <v>0</v>
          </cell>
          <cell r="O1391">
            <v>0</v>
          </cell>
          <cell r="P1391" t="str">
            <v xml:space="preserve">   </v>
          </cell>
          <cell r="R1391" t="str">
            <v>Comp452</v>
          </cell>
        </row>
        <row r="1392">
          <cell r="A1392">
            <v>131</v>
          </cell>
          <cell r="B1392" t="str">
            <v>F</v>
          </cell>
          <cell r="C1392" t="str">
            <v>1.4.3.2.3</v>
          </cell>
          <cell r="D1392" t="str">
            <v>Stop log's e vertedores em fibra de vidro</v>
          </cell>
          <cell r="E1392" t="str">
            <v>un</v>
          </cell>
          <cell r="F1392">
            <v>8</v>
          </cell>
          <cell r="G1392">
            <v>1560</v>
          </cell>
          <cell r="H1392">
            <v>12480</v>
          </cell>
          <cell r="I1392">
            <v>1560</v>
          </cell>
          <cell r="J1392">
            <v>12480</v>
          </cell>
          <cell r="K1392">
            <v>0</v>
          </cell>
          <cell r="L1392" t="str">
            <v xml:space="preserve">   </v>
          </cell>
          <cell r="M1392">
            <v>1</v>
          </cell>
          <cell r="N1392">
            <v>0</v>
          </cell>
          <cell r="O1392">
            <v>0</v>
          </cell>
          <cell r="P1392" t="str">
            <v xml:space="preserve">   </v>
          </cell>
          <cell r="R1392" t="str">
            <v>Comp453</v>
          </cell>
        </row>
        <row r="1393">
          <cell r="A1393">
            <v>2456</v>
          </cell>
          <cell r="B1393" t="str">
            <v>F</v>
          </cell>
          <cell r="C1393" t="str">
            <v>2.3.5.20.1</v>
          </cell>
          <cell r="D1393" t="str">
            <v>Talha manual com corrente e estrutura em aço para altura de elev  H= 5,00 m, CAP. = 2000 kg, com pintura de proteção, exclusive trilhos de rolamento</v>
          </cell>
          <cell r="E1393" t="str">
            <v>un</v>
          </cell>
          <cell r="F1393">
            <v>1</v>
          </cell>
          <cell r="G1393">
            <v>3700</v>
          </cell>
          <cell r="H1393">
            <v>3700</v>
          </cell>
          <cell r="I1393">
            <v>3700</v>
          </cell>
          <cell r="J1393">
            <v>3700</v>
          </cell>
          <cell r="K1393">
            <v>0</v>
          </cell>
          <cell r="L1393" t="str">
            <v xml:space="preserve">   </v>
          </cell>
          <cell r="M1393">
            <v>1</v>
          </cell>
          <cell r="N1393">
            <v>0</v>
          </cell>
          <cell r="O1393">
            <v>0</v>
          </cell>
          <cell r="P1393" t="str">
            <v xml:space="preserve">   </v>
          </cell>
          <cell r="R1393" t="str">
            <v>Comp454</v>
          </cell>
        </row>
        <row r="1394">
          <cell r="A1394">
            <v>2752</v>
          </cell>
          <cell r="B1394" t="str">
            <v>F</v>
          </cell>
          <cell r="C1394" t="str">
            <v>2.4.5.20.1</v>
          </cell>
          <cell r="D1394" t="str">
            <v>Talha manual com corrente e estrutura em aço para altura de elev  H= 5,00 m, CAP. = 2000 kg, com pintura de proteção, exclusive trilhos de rolamento</v>
          </cell>
          <cell r="E1394" t="str">
            <v>un</v>
          </cell>
          <cell r="F1394">
            <v>1</v>
          </cell>
          <cell r="G1394">
            <v>3700</v>
          </cell>
          <cell r="H1394">
            <v>3700</v>
          </cell>
          <cell r="I1394">
            <v>3700</v>
          </cell>
          <cell r="J1394">
            <v>3700</v>
          </cell>
          <cell r="K1394">
            <v>0</v>
          </cell>
          <cell r="L1394" t="str">
            <v xml:space="preserve">   </v>
          </cell>
          <cell r="M1394">
            <v>1</v>
          </cell>
          <cell r="N1394">
            <v>0</v>
          </cell>
          <cell r="O1394">
            <v>0</v>
          </cell>
          <cell r="P1394" t="str">
            <v xml:space="preserve">   </v>
          </cell>
          <cell r="R1394" t="str">
            <v>Comp454</v>
          </cell>
        </row>
        <row r="1395">
          <cell r="A1395">
            <v>3184</v>
          </cell>
          <cell r="B1395" t="str">
            <v>F</v>
          </cell>
          <cell r="C1395" t="str">
            <v>2.6.5.20.1</v>
          </cell>
          <cell r="D1395" t="str">
            <v>Talha manual com corrente e estrutura em aço para altura de elev  H= 5,00 m, CAP. = 2000 kg, com pintura de proteção, exclusive trilhos de rolamento</v>
          </cell>
          <cell r="E1395" t="str">
            <v>un</v>
          </cell>
          <cell r="F1395">
            <v>1</v>
          </cell>
          <cell r="G1395">
            <v>3700</v>
          </cell>
          <cell r="H1395">
            <v>3700</v>
          </cell>
          <cell r="I1395">
            <v>3700</v>
          </cell>
          <cell r="J1395">
            <v>3700</v>
          </cell>
          <cell r="K1395">
            <v>0</v>
          </cell>
          <cell r="L1395" t="str">
            <v xml:space="preserve">   </v>
          </cell>
          <cell r="M1395">
            <v>1</v>
          </cell>
          <cell r="N1395">
            <v>0</v>
          </cell>
          <cell r="O1395">
            <v>0</v>
          </cell>
          <cell r="P1395" t="str">
            <v xml:space="preserve">   </v>
          </cell>
          <cell r="R1395" t="str">
            <v>Comp454</v>
          </cell>
        </row>
        <row r="1396">
          <cell r="A1396">
            <v>3534</v>
          </cell>
          <cell r="B1396" t="str">
            <v>F</v>
          </cell>
          <cell r="C1396" t="str">
            <v>2.7.5.20.1</v>
          </cell>
          <cell r="D1396" t="str">
            <v>Talha manual com corrente e estrutura em aço para altura de elev  H= 5,00 m, CAP. = 2000 kg, com pintura de proteção, exclusive trilhos de rolamento</v>
          </cell>
          <cell r="E1396" t="str">
            <v>un</v>
          </cell>
          <cell r="F1396">
            <v>1</v>
          </cell>
          <cell r="G1396">
            <v>3700</v>
          </cell>
          <cell r="H1396">
            <v>3700</v>
          </cell>
          <cell r="I1396">
            <v>3700</v>
          </cell>
          <cell r="J1396">
            <v>3700</v>
          </cell>
          <cell r="K1396">
            <v>0</v>
          </cell>
          <cell r="L1396" t="str">
            <v xml:space="preserve">   </v>
          </cell>
          <cell r="M1396">
            <v>1</v>
          </cell>
          <cell r="N1396">
            <v>0</v>
          </cell>
          <cell r="O1396">
            <v>0</v>
          </cell>
          <cell r="P1396" t="str">
            <v xml:space="preserve">   </v>
          </cell>
          <cell r="R1396" t="str">
            <v>Comp454</v>
          </cell>
        </row>
        <row r="1397">
          <cell r="A1397">
            <v>3819</v>
          </cell>
          <cell r="B1397" t="str">
            <v>F</v>
          </cell>
          <cell r="C1397" t="str">
            <v>2.8.5.20.1</v>
          </cell>
          <cell r="D1397" t="str">
            <v>Talha manual com corrente e estrutura em aço para altura de elev  H= 5,00 m, CAP. = 2000 kg, com pintura de proteção, exclusive trilhos de rolamento</v>
          </cell>
          <cell r="E1397" t="str">
            <v>un</v>
          </cell>
          <cell r="F1397">
            <v>1</v>
          </cell>
          <cell r="G1397">
            <v>3700</v>
          </cell>
          <cell r="H1397">
            <v>3700</v>
          </cell>
          <cell r="I1397">
            <v>3700</v>
          </cell>
          <cell r="J1397">
            <v>3700</v>
          </cell>
          <cell r="K1397">
            <v>0</v>
          </cell>
          <cell r="L1397" t="str">
            <v xml:space="preserve">   </v>
          </cell>
          <cell r="M1397">
            <v>1</v>
          </cell>
          <cell r="N1397">
            <v>0</v>
          </cell>
          <cell r="O1397">
            <v>0</v>
          </cell>
          <cell r="P1397" t="str">
            <v xml:space="preserve">   </v>
          </cell>
          <cell r="R1397" t="str">
            <v>Comp454</v>
          </cell>
        </row>
        <row r="1398">
          <cell r="A1398">
            <v>4104</v>
          </cell>
          <cell r="B1398" t="str">
            <v>F</v>
          </cell>
          <cell r="C1398" t="str">
            <v>2.9.5.20.1</v>
          </cell>
          <cell r="D1398" t="str">
            <v>Talha manual com corrente e estrutura em aço para altura de elev  H= 5,00 m, CAP. = 2000 kg, com pintura de proteção, exclusive trilhos de rolamento</v>
          </cell>
          <cell r="E1398" t="str">
            <v>un</v>
          </cell>
          <cell r="F1398">
            <v>1</v>
          </cell>
          <cell r="G1398">
            <v>3700</v>
          </cell>
          <cell r="H1398">
            <v>3700</v>
          </cell>
          <cell r="I1398">
            <v>3700</v>
          </cell>
          <cell r="J1398">
            <v>3700</v>
          </cell>
          <cell r="K1398">
            <v>0</v>
          </cell>
          <cell r="L1398" t="str">
            <v xml:space="preserve">   </v>
          </cell>
          <cell r="M1398">
            <v>1</v>
          </cell>
          <cell r="N1398">
            <v>0</v>
          </cell>
          <cell r="O1398">
            <v>0</v>
          </cell>
          <cell r="P1398" t="str">
            <v xml:space="preserve">   </v>
          </cell>
          <cell r="R1398" t="str">
            <v>Comp454</v>
          </cell>
        </row>
        <row r="1399">
          <cell r="A1399">
            <v>215</v>
          </cell>
          <cell r="B1399" t="str">
            <v>F</v>
          </cell>
          <cell r="C1399" t="str">
            <v>1.5.4.1.23</v>
          </cell>
          <cell r="D1399" t="str">
            <v xml:space="preserve">Tê aço c/  flanges DN 500 x 500 </v>
          </cell>
          <cell r="E1399" t="str">
            <v>pc</v>
          </cell>
          <cell r="F1399">
            <v>8</v>
          </cell>
          <cell r="G1399">
            <v>8427.24</v>
          </cell>
          <cell r="H1399">
            <v>67417.919999999998</v>
          </cell>
          <cell r="I1399">
            <v>8427.24</v>
          </cell>
          <cell r="J1399">
            <v>67417.919999999998</v>
          </cell>
          <cell r="K1399">
            <v>0</v>
          </cell>
          <cell r="L1399" t="str">
            <v xml:space="preserve">   </v>
          </cell>
          <cell r="M1399">
            <v>1</v>
          </cell>
          <cell r="N1399">
            <v>0</v>
          </cell>
          <cell r="O1399">
            <v>0</v>
          </cell>
          <cell r="P1399" t="str">
            <v xml:space="preserve">   </v>
          </cell>
          <cell r="R1399" t="str">
            <v>Comp456</v>
          </cell>
        </row>
        <row r="1400">
          <cell r="A1400">
            <v>227</v>
          </cell>
          <cell r="B1400" t="str">
            <v>F</v>
          </cell>
          <cell r="C1400" t="str">
            <v>1.5.4.1.35</v>
          </cell>
          <cell r="D1400" t="str">
            <v xml:space="preserve">Tê aço c/  flanges DN 600 x 400 </v>
          </cell>
          <cell r="E1400" t="str">
            <v>pc</v>
          </cell>
          <cell r="F1400">
            <v>8</v>
          </cell>
          <cell r="G1400">
            <v>10958.88</v>
          </cell>
          <cell r="H1400">
            <v>87671.039999999994</v>
          </cell>
          <cell r="I1400">
            <v>10958.88</v>
          </cell>
          <cell r="J1400">
            <v>87671.039999999994</v>
          </cell>
          <cell r="K1400">
            <v>0</v>
          </cell>
          <cell r="L1400" t="str">
            <v xml:space="preserve">   </v>
          </cell>
          <cell r="M1400">
            <v>1</v>
          </cell>
          <cell r="N1400">
            <v>0</v>
          </cell>
          <cell r="O1400">
            <v>0</v>
          </cell>
          <cell r="P1400" t="str">
            <v xml:space="preserve">   </v>
          </cell>
          <cell r="R1400" t="str">
            <v>Comp457</v>
          </cell>
        </row>
        <row r="1401">
          <cell r="A1401">
            <v>233</v>
          </cell>
          <cell r="B1401" t="str">
            <v>F</v>
          </cell>
          <cell r="C1401" t="str">
            <v>1.5.4.1.41</v>
          </cell>
          <cell r="D1401" t="str">
            <v xml:space="preserve">Te aço c/  flanges DN 600 x 600 </v>
          </cell>
          <cell r="E1401" t="str">
            <v>pc</v>
          </cell>
          <cell r="F1401">
            <v>2</v>
          </cell>
          <cell r="G1401">
            <v>12207.36</v>
          </cell>
          <cell r="H1401">
            <v>24414.720000000001</v>
          </cell>
          <cell r="I1401">
            <v>12207.36</v>
          </cell>
          <cell r="J1401">
            <v>24414.720000000001</v>
          </cell>
          <cell r="K1401">
            <v>0</v>
          </cell>
          <cell r="L1401" t="str">
            <v xml:space="preserve">   </v>
          </cell>
          <cell r="M1401">
            <v>1</v>
          </cell>
          <cell r="N1401">
            <v>0</v>
          </cell>
          <cell r="O1401">
            <v>0</v>
          </cell>
          <cell r="P1401" t="str">
            <v xml:space="preserve">   </v>
          </cell>
          <cell r="R1401" t="str">
            <v>Comp459</v>
          </cell>
        </row>
        <row r="1402">
          <cell r="A1402">
            <v>230</v>
          </cell>
          <cell r="B1402" t="str">
            <v>F</v>
          </cell>
          <cell r="C1402" t="str">
            <v>1.5.4.1.38</v>
          </cell>
          <cell r="D1402" t="str">
            <v xml:space="preserve">Tê aço c/ pontas p/ junta alvenius DN 600 x 600 </v>
          </cell>
          <cell r="E1402" t="str">
            <v>pc</v>
          </cell>
          <cell r="F1402">
            <v>2</v>
          </cell>
          <cell r="G1402">
            <v>12207.36</v>
          </cell>
          <cell r="H1402">
            <v>24414.720000000001</v>
          </cell>
          <cell r="I1402">
            <v>12207.36</v>
          </cell>
          <cell r="J1402">
            <v>24414.720000000001</v>
          </cell>
          <cell r="K1402">
            <v>0</v>
          </cell>
          <cell r="L1402" t="str">
            <v xml:space="preserve">   </v>
          </cell>
          <cell r="M1402">
            <v>1</v>
          </cell>
          <cell r="N1402">
            <v>0</v>
          </cell>
          <cell r="O1402">
            <v>0</v>
          </cell>
          <cell r="P1402" t="str">
            <v xml:space="preserve">   </v>
          </cell>
          <cell r="R1402" t="str">
            <v>Comp461</v>
          </cell>
        </row>
        <row r="1403">
          <cell r="A1403">
            <v>414</v>
          </cell>
          <cell r="B1403" t="str">
            <v>F</v>
          </cell>
          <cell r="C1403" t="str">
            <v>1.8.1.5.3</v>
          </cell>
          <cell r="D1403" t="str">
            <v>Te C/Bolsas Jgs Fofo Dn 500X500 Inclusive Anel Borracha</v>
          </cell>
          <cell r="E1403" t="str">
            <v>pc</v>
          </cell>
          <cell r="F1403">
            <v>1</v>
          </cell>
          <cell r="G1403">
            <v>4045.09</v>
          </cell>
          <cell r="H1403">
            <v>4045.09</v>
          </cell>
          <cell r="I1403">
            <v>4045.09</v>
          </cell>
          <cell r="J1403">
            <v>4045.09</v>
          </cell>
          <cell r="K1403">
            <v>0</v>
          </cell>
          <cell r="L1403" t="str">
            <v xml:space="preserve">   </v>
          </cell>
          <cell r="M1403">
            <v>1</v>
          </cell>
          <cell r="N1403">
            <v>0</v>
          </cell>
          <cell r="O1403">
            <v>0</v>
          </cell>
          <cell r="P1403" t="str">
            <v xml:space="preserve">   </v>
          </cell>
          <cell r="R1403" t="str">
            <v>6736</v>
          </cell>
        </row>
        <row r="1404">
          <cell r="A1404">
            <v>3122</v>
          </cell>
          <cell r="B1404" t="str">
            <v>F</v>
          </cell>
          <cell r="C1404" t="str">
            <v>2.6.5.10.1.14</v>
          </cell>
          <cell r="D1404" t="str">
            <v>Te C/Flanges Fofo Pn-10/16 Dn 150X100</v>
          </cell>
          <cell r="E1404" t="str">
            <v>pç</v>
          </cell>
          <cell r="F1404">
            <v>1</v>
          </cell>
          <cell r="G1404">
            <v>392.56</v>
          </cell>
          <cell r="H1404">
            <v>392.56</v>
          </cell>
          <cell r="I1404">
            <v>392.56</v>
          </cell>
          <cell r="J1404">
            <v>392.56</v>
          </cell>
          <cell r="K1404">
            <v>0</v>
          </cell>
          <cell r="L1404" t="str">
            <v xml:space="preserve">   </v>
          </cell>
          <cell r="M1404">
            <v>1</v>
          </cell>
          <cell r="N1404">
            <v>0</v>
          </cell>
          <cell r="O1404">
            <v>0</v>
          </cell>
          <cell r="P1404" t="str">
            <v xml:space="preserve">   </v>
          </cell>
          <cell r="R1404" t="str">
            <v>6724</v>
          </cell>
        </row>
        <row r="1405">
          <cell r="A1405">
            <v>3121</v>
          </cell>
          <cell r="B1405" t="str">
            <v>F</v>
          </cell>
          <cell r="C1405" t="str">
            <v>2.6.5.10.1.13</v>
          </cell>
          <cell r="D1405" t="str">
            <v>Te C/Flanges Fofo Pn-10/16/25 Dn 150X150</v>
          </cell>
          <cell r="E1405" t="str">
            <v>pç</v>
          </cell>
          <cell r="F1405">
            <v>2</v>
          </cell>
          <cell r="G1405">
            <v>355.6</v>
          </cell>
          <cell r="H1405">
            <v>711.2</v>
          </cell>
          <cell r="I1405">
            <v>355.6</v>
          </cell>
          <cell r="J1405">
            <v>711.2</v>
          </cell>
          <cell r="K1405">
            <v>0</v>
          </cell>
          <cell r="L1405" t="str">
            <v xml:space="preserve">   </v>
          </cell>
          <cell r="M1405">
            <v>1</v>
          </cell>
          <cell r="N1405">
            <v>0</v>
          </cell>
          <cell r="O1405">
            <v>0</v>
          </cell>
          <cell r="P1405" t="str">
            <v xml:space="preserve">   </v>
          </cell>
          <cell r="R1405" t="str">
            <v>6791</v>
          </cell>
        </row>
        <row r="1406">
          <cell r="A1406">
            <v>3759</v>
          </cell>
          <cell r="B1406" t="str">
            <v>F</v>
          </cell>
          <cell r="C1406" t="str">
            <v>2.8.5.10.1.13</v>
          </cell>
          <cell r="D1406" t="str">
            <v>Te C/Flanges Fofo Pn-10/16 Dn 200X100</v>
          </cell>
          <cell r="E1406" t="str">
            <v>pç</v>
          </cell>
          <cell r="F1406">
            <v>1</v>
          </cell>
          <cell r="G1406">
            <v>552.02</v>
          </cell>
          <cell r="H1406">
            <v>552.02</v>
          </cell>
          <cell r="I1406">
            <v>552.02</v>
          </cell>
          <cell r="J1406">
            <v>552.02</v>
          </cell>
          <cell r="K1406">
            <v>0</v>
          </cell>
          <cell r="L1406" t="str">
            <v xml:space="preserve">   </v>
          </cell>
          <cell r="M1406">
            <v>1</v>
          </cell>
          <cell r="N1406">
            <v>0</v>
          </cell>
          <cell r="O1406">
            <v>0</v>
          </cell>
          <cell r="P1406" t="str">
            <v xml:space="preserve">   </v>
          </cell>
          <cell r="R1406" t="str">
            <v>6827</v>
          </cell>
        </row>
        <row r="1407">
          <cell r="A1407">
            <v>4042</v>
          </cell>
          <cell r="B1407" t="str">
            <v>F</v>
          </cell>
          <cell r="C1407" t="str">
            <v>2.9.5.10.1.15</v>
          </cell>
          <cell r="D1407" t="str">
            <v>Te C/Flanges Fofo Pn-10/16 Dn 200X100</v>
          </cell>
          <cell r="E1407" t="str">
            <v>pç</v>
          </cell>
          <cell r="F1407">
            <v>1</v>
          </cell>
          <cell r="G1407">
            <v>552.02</v>
          </cell>
          <cell r="H1407">
            <v>552.02</v>
          </cell>
          <cell r="I1407">
            <v>552.02</v>
          </cell>
          <cell r="J1407">
            <v>552.02</v>
          </cell>
          <cell r="K1407">
            <v>0</v>
          </cell>
          <cell r="L1407" t="str">
            <v xml:space="preserve">   </v>
          </cell>
          <cell r="M1407">
            <v>1</v>
          </cell>
          <cell r="N1407">
            <v>0</v>
          </cell>
          <cell r="O1407">
            <v>0</v>
          </cell>
          <cell r="P1407" t="str">
            <v xml:space="preserve">   </v>
          </cell>
          <cell r="R1407" t="str">
            <v>6827</v>
          </cell>
        </row>
        <row r="1408">
          <cell r="A1408">
            <v>3758</v>
          </cell>
          <cell r="B1408" t="str">
            <v>F</v>
          </cell>
          <cell r="C1408" t="str">
            <v>2.8.5.10.1.12</v>
          </cell>
          <cell r="D1408" t="str">
            <v xml:space="preserve">Te C/Flanges Fofo Pn-10/16 Dn 200X150 </v>
          </cell>
          <cell r="E1408" t="str">
            <v>pç</v>
          </cell>
          <cell r="F1408">
            <v>2</v>
          </cell>
          <cell r="G1408">
            <v>1013.56</v>
          </cell>
          <cell r="H1408">
            <v>2027.12</v>
          </cell>
          <cell r="I1408">
            <v>1013.56</v>
          </cell>
          <cell r="J1408">
            <v>2027.12</v>
          </cell>
          <cell r="K1408">
            <v>0</v>
          </cell>
          <cell r="L1408" t="str">
            <v xml:space="preserve">   </v>
          </cell>
          <cell r="M1408">
            <v>1</v>
          </cell>
          <cell r="N1408">
            <v>0</v>
          </cell>
          <cell r="O1408">
            <v>0</v>
          </cell>
          <cell r="P1408" t="str">
            <v xml:space="preserve">   </v>
          </cell>
          <cell r="R1408" t="str">
            <v>6726</v>
          </cell>
        </row>
        <row r="1409">
          <cell r="A1409">
            <v>4041</v>
          </cell>
          <cell r="B1409" t="str">
            <v>F</v>
          </cell>
          <cell r="C1409" t="str">
            <v>2.9.5.10.1.14</v>
          </cell>
          <cell r="D1409" t="str">
            <v xml:space="preserve">Te C/Flanges Fofo Pn-10/16 Dn 200X150 </v>
          </cell>
          <cell r="E1409" t="str">
            <v>pç</v>
          </cell>
          <cell r="F1409">
            <v>2</v>
          </cell>
          <cell r="G1409">
            <v>1013.56</v>
          </cell>
          <cell r="H1409">
            <v>2027.12</v>
          </cell>
          <cell r="I1409">
            <v>1013.56</v>
          </cell>
          <cell r="J1409">
            <v>2027.12</v>
          </cell>
          <cell r="K1409">
            <v>0</v>
          </cell>
          <cell r="L1409" t="str">
            <v xml:space="preserve">   </v>
          </cell>
          <cell r="M1409">
            <v>1</v>
          </cell>
          <cell r="N1409">
            <v>0</v>
          </cell>
          <cell r="O1409">
            <v>0</v>
          </cell>
          <cell r="P1409" t="str">
            <v xml:space="preserve">   </v>
          </cell>
          <cell r="R1409" t="str">
            <v>6726</v>
          </cell>
        </row>
        <row r="1410">
          <cell r="A1410">
            <v>2391</v>
          </cell>
          <cell r="B1410" t="str">
            <v>F</v>
          </cell>
          <cell r="C1410" t="str">
            <v>2.3.5.10.1.14</v>
          </cell>
          <cell r="D1410" t="str">
            <v>Te C/Flanges Fofo Pn-10/16 Dn 250X100</v>
          </cell>
          <cell r="E1410" t="str">
            <v>pç</v>
          </cell>
          <cell r="F1410">
            <v>1</v>
          </cell>
          <cell r="G1410">
            <v>1273.74</v>
          </cell>
          <cell r="H1410">
            <v>1273.74</v>
          </cell>
          <cell r="I1410">
            <v>1273.74</v>
          </cell>
          <cell r="J1410">
            <v>1273.74</v>
          </cell>
          <cell r="K1410">
            <v>0</v>
          </cell>
          <cell r="L1410" t="str">
            <v xml:space="preserve">   </v>
          </cell>
          <cell r="M1410">
            <v>1</v>
          </cell>
          <cell r="N1410">
            <v>0</v>
          </cell>
          <cell r="O1410">
            <v>0</v>
          </cell>
          <cell r="P1410" t="str">
            <v xml:space="preserve">   </v>
          </cell>
          <cell r="R1410" t="str">
            <v>6729</v>
          </cell>
        </row>
        <row r="1411">
          <cell r="A1411">
            <v>2688</v>
          </cell>
          <cell r="B1411" t="str">
            <v>F</v>
          </cell>
          <cell r="C1411" t="str">
            <v>2.4.5.10.1.14</v>
          </cell>
          <cell r="D1411" t="str">
            <v>Te C/Flanges Fofo Pn-10/16 Dn 250X100</v>
          </cell>
          <cell r="E1411" t="str">
            <v>pç</v>
          </cell>
          <cell r="F1411">
            <v>1</v>
          </cell>
          <cell r="G1411">
            <v>1273.74</v>
          </cell>
          <cell r="H1411">
            <v>1273.74</v>
          </cell>
          <cell r="I1411">
            <v>1273.74</v>
          </cell>
          <cell r="J1411">
            <v>1273.74</v>
          </cell>
          <cell r="K1411">
            <v>0</v>
          </cell>
          <cell r="L1411" t="str">
            <v xml:space="preserve">   </v>
          </cell>
          <cell r="M1411">
            <v>1</v>
          </cell>
          <cell r="N1411">
            <v>0</v>
          </cell>
          <cell r="O1411">
            <v>0</v>
          </cell>
          <cell r="P1411" t="str">
            <v xml:space="preserve">   </v>
          </cell>
          <cell r="R1411" t="str">
            <v>6729</v>
          </cell>
        </row>
        <row r="1412">
          <cell r="A1412">
            <v>2390</v>
          </cell>
          <cell r="B1412" t="str">
            <v>F</v>
          </cell>
          <cell r="C1412" t="str">
            <v>2.3.5.10.1.13</v>
          </cell>
          <cell r="D1412" t="str">
            <v>Te C/Flanges Fofo Pn-10/16 Dn 250X200</v>
          </cell>
          <cell r="E1412" t="str">
            <v>pç</v>
          </cell>
          <cell r="F1412">
            <v>2</v>
          </cell>
          <cell r="G1412">
            <v>1665.04</v>
          </cell>
          <cell r="H1412">
            <v>3330.08</v>
          </cell>
          <cell r="I1412">
            <v>1665.04</v>
          </cell>
          <cell r="J1412">
            <v>3330.08</v>
          </cell>
          <cell r="K1412">
            <v>0</v>
          </cell>
          <cell r="L1412" t="str">
            <v xml:space="preserve">   </v>
          </cell>
          <cell r="M1412">
            <v>1</v>
          </cell>
          <cell r="N1412">
            <v>0</v>
          </cell>
          <cell r="O1412">
            <v>0</v>
          </cell>
          <cell r="P1412" t="str">
            <v xml:space="preserve">   </v>
          </cell>
          <cell r="R1412" t="str">
            <v>6730</v>
          </cell>
        </row>
        <row r="1413">
          <cell r="A1413">
            <v>2687</v>
          </cell>
          <cell r="B1413" t="str">
            <v>F</v>
          </cell>
          <cell r="C1413" t="str">
            <v>2.4.5.10.1.13</v>
          </cell>
          <cell r="D1413" t="str">
            <v>Te C/Flanges Fofo Pn-10/16 Dn 250X200</v>
          </cell>
          <cell r="E1413" t="str">
            <v>pç</v>
          </cell>
          <cell r="F1413">
            <v>2</v>
          </cell>
          <cell r="G1413">
            <v>1665.04</v>
          </cell>
          <cell r="H1413">
            <v>3330.08</v>
          </cell>
          <cell r="I1413">
            <v>1665.04</v>
          </cell>
          <cell r="J1413">
            <v>3330.08</v>
          </cell>
          <cell r="K1413">
            <v>0</v>
          </cell>
          <cell r="L1413" t="str">
            <v xml:space="preserve">   </v>
          </cell>
          <cell r="M1413">
            <v>1</v>
          </cell>
          <cell r="N1413">
            <v>0</v>
          </cell>
          <cell r="O1413">
            <v>0</v>
          </cell>
          <cell r="P1413" t="str">
            <v xml:space="preserve">   </v>
          </cell>
          <cell r="R1413" t="str">
            <v>6730</v>
          </cell>
        </row>
        <row r="1414">
          <cell r="A1414">
            <v>3470</v>
          </cell>
          <cell r="B1414" t="str">
            <v>F</v>
          </cell>
          <cell r="C1414" t="str">
            <v>2.7.5.10.1.13</v>
          </cell>
          <cell r="D1414" t="str">
            <v>Te C/Flanges Fofo Pn-10 Dn 500X200</v>
          </cell>
          <cell r="E1414" t="str">
            <v>pç</v>
          </cell>
          <cell r="F1414">
            <v>1</v>
          </cell>
          <cell r="G1414">
            <v>5168.12</v>
          </cell>
          <cell r="H1414">
            <v>5168.12</v>
          </cell>
          <cell r="I1414">
            <v>5168.12</v>
          </cell>
          <cell r="J1414">
            <v>5168.12</v>
          </cell>
          <cell r="K1414">
            <v>0</v>
          </cell>
          <cell r="L1414" t="str">
            <v xml:space="preserve">   </v>
          </cell>
          <cell r="M1414">
            <v>1</v>
          </cell>
          <cell r="N1414">
            <v>0</v>
          </cell>
          <cell r="O1414">
            <v>0</v>
          </cell>
          <cell r="P1414" t="str">
            <v xml:space="preserve">   </v>
          </cell>
          <cell r="R1414" t="str">
            <v>6761</v>
          </cell>
        </row>
        <row r="1415">
          <cell r="A1415">
            <v>3469</v>
          </cell>
          <cell r="B1415" t="str">
            <v>F</v>
          </cell>
          <cell r="C1415" t="str">
            <v>2.7.5.10.1.12</v>
          </cell>
          <cell r="D1415" t="str">
            <v xml:space="preserve">Te C/Flanges Fofo Pn-10 Dn 500X400 </v>
          </cell>
          <cell r="E1415" t="str">
            <v>pç</v>
          </cell>
          <cell r="F1415">
            <v>2</v>
          </cell>
          <cell r="G1415">
            <v>6400.17</v>
          </cell>
          <cell r="H1415">
            <v>12800.34</v>
          </cell>
          <cell r="I1415">
            <v>6400.17</v>
          </cell>
          <cell r="J1415">
            <v>12800.34</v>
          </cell>
          <cell r="K1415">
            <v>0</v>
          </cell>
          <cell r="L1415" t="str">
            <v xml:space="preserve">   </v>
          </cell>
          <cell r="M1415">
            <v>1</v>
          </cell>
          <cell r="N1415">
            <v>0</v>
          </cell>
          <cell r="O1415">
            <v>0</v>
          </cell>
          <cell r="P1415" t="str">
            <v xml:space="preserve">   </v>
          </cell>
          <cell r="R1415" t="str">
            <v>6763</v>
          </cell>
        </row>
        <row r="1416">
          <cell r="A1416">
            <v>4201</v>
          </cell>
          <cell r="B1416" t="str">
            <v>F</v>
          </cell>
          <cell r="C1416" t="str">
            <v>2.10.7.1.7.7</v>
          </cell>
          <cell r="D1416" t="str">
            <v>Te C/Bolsas Jgs Fofo Dn 600X600 Inclusive Anel Borracha</v>
          </cell>
          <cell r="E1416" t="str">
            <v>pc</v>
          </cell>
          <cell r="F1416">
            <v>2</v>
          </cell>
          <cell r="G1416">
            <v>4985.3599999999997</v>
          </cell>
          <cell r="H1416">
            <v>9970.7199999999993</v>
          </cell>
          <cell r="I1416">
            <v>4985.3599999999997</v>
          </cell>
          <cell r="J1416">
            <v>9970.7199999999993</v>
          </cell>
          <cell r="K1416">
            <v>0</v>
          </cell>
          <cell r="L1416" t="str">
            <v xml:space="preserve">   </v>
          </cell>
          <cell r="M1416">
            <v>1</v>
          </cell>
          <cell r="N1416">
            <v>0</v>
          </cell>
          <cell r="O1416">
            <v>0</v>
          </cell>
          <cell r="P1416" t="str">
            <v xml:space="preserve">   </v>
          </cell>
          <cell r="R1416" t="str">
            <v>6739</v>
          </cell>
        </row>
        <row r="1417">
          <cell r="A1417">
            <v>495</v>
          </cell>
          <cell r="B1417" t="str">
            <v>F</v>
          </cell>
          <cell r="C1417" t="str">
            <v>1.8.2.4.1.8</v>
          </cell>
          <cell r="D1417" t="str">
            <v xml:space="preserve">Te C/Bolsas Jgs Fofo Dn 150X150 Inclusive Anel Borracha </v>
          </cell>
          <cell r="E1417" t="str">
            <v>un</v>
          </cell>
          <cell r="F1417">
            <v>3</v>
          </cell>
          <cell r="G1417">
            <v>453.88</v>
          </cell>
          <cell r="H1417">
            <v>1361.64</v>
          </cell>
          <cell r="I1417">
            <v>453.88</v>
          </cell>
          <cell r="J1417">
            <v>1361.64</v>
          </cell>
          <cell r="K1417">
            <v>0</v>
          </cell>
          <cell r="L1417" t="str">
            <v xml:space="preserve">   </v>
          </cell>
          <cell r="M1417">
            <v>1</v>
          </cell>
          <cell r="N1417">
            <v>0</v>
          </cell>
          <cell r="O1417">
            <v>0</v>
          </cell>
          <cell r="P1417" t="str">
            <v xml:space="preserve">   </v>
          </cell>
          <cell r="R1417" t="str">
            <v>12668</v>
          </cell>
        </row>
        <row r="1418">
          <cell r="A1418">
            <v>496</v>
          </cell>
          <cell r="B1418" t="str">
            <v>F</v>
          </cell>
          <cell r="C1418" t="str">
            <v>1.8.2.4.1.9</v>
          </cell>
          <cell r="D1418" t="str">
            <v>Te C/Bolsas Jgs Fofo Dn 200X200 Inclusive Anel Borracha</v>
          </cell>
          <cell r="E1418" t="str">
            <v>un</v>
          </cell>
          <cell r="F1418">
            <v>1</v>
          </cell>
          <cell r="G1418">
            <v>723.76</v>
          </cell>
          <cell r="H1418">
            <v>723.76</v>
          </cell>
          <cell r="I1418">
            <v>723.76</v>
          </cell>
          <cell r="J1418">
            <v>723.76</v>
          </cell>
          <cell r="K1418">
            <v>0</v>
          </cell>
          <cell r="L1418" t="str">
            <v xml:space="preserve">   </v>
          </cell>
          <cell r="M1418">
            <v>1</v>
          </cell>
          <cell r="N1418">
            <v>0</v>
          </cell>
          <cell r="O1418">
            <v>0</v>
          </cell>
          <cell r="P1418" t="str">
            <v xml:space="preserve">   </v>
          </cell>
          <cell r="R1418" t="str">
            <v>6921</v>
          </cell>
        </row>
        <row r="1419">
          <cell r="A1419">
            <v>813</v>
          </cell>
          <cell r="B1419" t="str">
            <v>F</v>
          </cell>
          <cell r="C1419" t="str">
            <v>1.8.4.4.1.6</v>
          </cell>
          <cell r="D1419" t="str">
            <v>Te C/Bolsas Jgs Fofo Dn 200X200 Inclusive Anel Borracha</v>
          </cell>
          <cell r="E1419" t="str">
            <v xml:space="preserve">un </v>
          </cell>
          <cell r="F1419">
            <v>1</v>
          </cell>
          <cell r="G1419">
            <v>723.76</v>
          </cell>
          <cell r="H1419">
            <v>723.76</v>
          </cell>
          <cell r="I1419">
            <v>723.76</v>
          </cell>
          <cell r="J1419">
            <v>723.76</v>
          </cell>
          <cell r="K1419">
            <v>0</v>
          </cell>
          <cell r="L1419" t="str">
            <v xml:space="preserve">   </v>
          </cell>
          <cell r="M1419">
            <v>1</v>
          </cell>
          <cell r="N1419">
            <v>0</v>
          </cell>
          <cell r="O1419">
            <v>0</v>
          </cell>
          <cell r="P1419" t="str">
            <v xml:space="preserve">   </v>
          </cell>
          <cell r="R1419" t="str">
            <v>6921</v>
          </cell>
        </row>
        <row r="1420">
          <cell r="A1420">
            <v>497</v>
          </cell>
          <cell r="B1420" t="str">
            <v>F</v>
          </cell>
          <cell r="C1420" t="str">
            <v>1.8.2.4.1.10</v>
          </cell>
          <cell r="D1420" t="str">
            <v>Te C/Bolsas Jgs Fofo Dn 300X300 Inclusive Anel Borracha</v>
          </cell>
          <cell r="E1420" t="str">
            <v>un</v>
          </cell>
          <cell r="F1420">
            <v>1</v>
          </cell>
          <cell r="G1420">
            <v>1202.19</v>
          </cell>
          <cell r="H1420">
            <v>1202.19</v>
          </cell>
          <cell r="I1420">
            <v>1202.19</v>
          </cell>
          <cell r="J1420">
            <v>1202.19</v>
          </cell>
          <cell r="K1420">
            <v>0</v>
          </cell>
          <cell r="L1420" t="str">
            <v xml:space="preserve">   </v>
          </cell>
          <cell r="M1420">
            <v>1</v>
          </cell>
          <cell r="N1420">
            <v>0</v>
          </cell>
          <cell r="O1420">
            <v>0</v>
          </cell>
          <cell r="P1420" t="str">
            <v xml:space="preserve">   </v>
          </cell>
          <cell r="R1420" t="str">
            <v>6744</v>
          </cell>
        </row>
        <row r="1421">
          <cell r="A1421">
            <v>959</v>
          </cell>
          <cell r="B1421" t="str">
            <v>F</v>
          </cell>
          <cell r="C1421" t="str">
            <v>1.8.5.3.1.16</v>
          </cell>
          <cell r="D1421" t="str">
            <v>Te C/Flanges Fofo Pn-10 Dn 400X200</v>
          </cell>
          <cell r="E1421" t="str">
            <v>pç</v>
          </cell>
          <cell r="F1421">
            <v>1</v>
          </cell>
          <cell r="G1421">
            <v>2996.62</v>
          </cell>
          <cell r="H1421">
            <v>2996.62</v>
          </cell>
          <cell r="I1421">
            <v>2996.62</v>
          </cell>
          <cell r="J1421">
            <v>2996.62</v>
          </cell>
          <cell r="K1421">
            <v>0</v>
          </cell>
          <cell r="L1421" t="str">
            <v xml:space="preserve">   </v>
          </cell>
          <cell r="M1421">
            <v>1</v>
          </cell>
          <cell r="N1421">
            <v>0</v>
          </cell>
          <cell r="O1421">
            <v>0</v>
          </cell>
          <cell r="P1421" t="str">
            <v xml:space="preserve">   </v>
          </cell>
          <cell r="R1421" t="str">
            <v>6754</v>
          </cell>
        </row>
        <row r="1422">
          <cell r="A1422">
            <v>122</v>
          </cell>
          <cell r="B1422" t="str">
            <v>F</v>
          </cell>
          <cell r="C1422" t="str">
            <v>1.4.3.1.14</v>
          </cell>
          <cell r="D1422" t="str">
            <v>Tê com Flanges nas três extremidades TFL PN-10, DN 100  18,800 kg</v>
          </cell>
          <cell r="E1422" t="str">
            <v>un</v>
          </cell>
          <cell r="F1422">
            <v>9</v>
          </cell>
          <cell r="G1422">
            <v>251.46</v>
          </cell>
          <cell r="H1422">
            <v>2263.14</v>
          </cell>
          <cell r="I1422">
            <v>251.46</v>
          </cell>
          <cell r="J1422">
            <v>2263.14</v>
          </cell>
          <cell r="K1422">
            <v>0</v>
          </cell>
          <cell r="L1422" t="str">
            <v xml:space="preserve">   </v>
          </cell>
          <cell r="M1422">
            <v>1</v>
          </cell>
          <cell r="N1422">
            <v>0</v>
          </cell>
          <cell r="O1422">
            <v>0</v>
          </cell>
          <cell r="P1422" t="str">
            <v xml:space="preserve">   </v>
          </cell>
          <cell r="R1422" t="str">
            <v>Comp462</v>
          </cell>
        </row>
        <row r="1423">
          <cell r="A1423">
            <v>567</v>
          </cell>
          <cell r="B1423" t="str">
            <v>F</v>
          </cell>
          <cell r="C1423" t="str">
            <v>1.8.2.5.1.9</v>
          </cell>
          <cell r="D1423" t="str">
            <v>Te Reducao Pvc Pba Nbr 10351 P/ Rede Agua Bbb Je Dn 100 X 50 /De 110 X 60Mm</v>
          </cell>
          <cell r="E1423" t="str">
            <v>un</v>
          </cell>
          <cell r="F1423">
            <v>1</v>
          </cell>
          <cell r="G1423">
            <v>56.56</v>
          </cell>
          <cell r="H1423">
            <v>56.56</v>
          </cell>
          <cell r="I1423">
            <v>56.56</v>
          </cell>
          <cell r="J1423">
            <v>56.56</v>
          </cell>
          <cell r="K1423">
            <v>0</v>
          </cell>
          <cell r="L1423" t="str">
            <v xml:space="preserve">   </v>
          </cell>
          <cell r="M1423">
            <v>1</v>
          </cell>
          <cell r="N1423">
            <v>0</v>
          </cell>
          <cell r="O1423">
            <v>0</v>
          </cell>
          <cell r="P1423" t="str">
            <v xml:space="preserve">   </v>
          </cell>
          <cell r="R1423" t="str">
            <v>11378</v>
          </cell>
        </row>
        <row r="1424">
          <cell r="A1424">
            <v>709</v>
          </cell>
          <cell r="B1424" t="str">
            <v>F</v>
          </cell>
          <cell r="C1424" t="str">
            <v>1.8.3.5.1.7</v>
          </cell>
          <cell r="D1424" t="str">
            <v>Te Reducao Pvc Pba Nbr 10351 P/ Rede Agua Bbb Je Dn 100 X 50 /De 110 X 60Mm</v>
          </cell>
          <cell r="E1424" t="str">
            <v>un</v>
          </cell>
          <cell r="F1424">
            <v>2</v>
          </cell>
          <cell r="G1424">
            <v>56.56</v>
          </cell>
          <cell r="H1424">
            <v>113.12</v>
          </cell>
          <cell r="I1424">
            <v>56.56</v>
          </cell>
          <cell r="J1424">
            <v>113.12</v>
          </cell>
          <cell r="K1424">
            <v>0</v>
          </cell>
          <cell r="L1424" t="str">
            <v xml:space="preserve">   </v>
          </cell>
          <cell r="M1424">
            <v>1</v>
          </cell>
          <cell r="N1424">
            <v>0</v>
          </cell>
          <cell r="O1424">
            <v>0</v>
          </cell>
          <cell r="P1424" t="str">
            <v xml:space="preserve">   </v>
          </cell>
          <cell r="R1424" t="str">
            <v>11378</v>
          </cell>
        </row>
        <row r="1425">
          <cell r="A1425">
            <v>851</v>
          </cell>
          <cell r="B1425" t="str">
            <v>F</v>
          </cell>
          <cell r="C1425" t="str">
            <v>1.8.4.5.1.7</v>
          </cell>
          <cell r="D1425" t="str">
            <v>Te Reducao Pvc Pba Nbr 10351 P/ Rede Agua Bbb Je Dn 100 X 50 /De 110 X 60Mm</v>
          </cell>
          <cell r="E1425" t="str">
            <v>un</v>
          </cell>
          <cell r="F1425">
            <v>1</v>
          </cell>
          <cell r="G1425">
            <v>56.56</v>
          </cell>
          <cell r="H1425">
            <v>56.56</v>
          </cell>
          <cell r="I1425">
            <v>56.56</v>
          </cell>
          <cell r="J1425">
            <v>56.56</v>
          </cell>
          <cell r="K1425">
            <v>0</v>
          </cell>
          <cell r="L1425" t="str">
            <v xml:space="preserve">   </v>
          </cell>
          <cell r="M1425">
            <v>1</v>
          </cell>
          <cell r="N1425">
            <v>0</v>
          </cell>
          <cell r="O1425">
            <v>0</v>
          </cell>
          <cell r="P1425" t="str">
            <v xml:space="preserve">   </v>
          </cell>
          <cell r="R1425" t="str">
            <v>11378</v>
          </cell>
        </row>
        <row r="1426">
          <cell r="A1426">
            <v>568</v>
          </cell>
          <cell r="B1426" t="str">
            <v>F</v>
          </cell>
          <cell r="C1426" t="str">
            <v>1.8.2.5.1.10</v>
          </cell>
          <cell r="D1426" t="str">
            <v>Te Reducao Pvc Pba Nbr 10351 P/ Rede Agua Bbb Je Dn 100 X 75/De 110 X 85Mm</v>
          </cell>
          <cell r="E1426" t="str">
            <v>un</v>
          </cell>
          <cell r="F1426">
            <v>1</v>
          </cell>
          <cell r="G1426">
            <v>61.78</v>
          </cell>
          <cell r="H1426">
            <v>61.78</v>
          </cell>
          <cell r="I1426">
            <v>61.78</v>
          </cell>
          <cell r="J1426">
            <v>61.78</v>
          </cell>
          <cell r="K1426">
            <v>0</v>
          </cell>
          <cell r="L1426" t="str">
            <v xml:space="preserve">   </v>
          </cell>
          <cell r="M1426">
            <v>1</v>
          </cell>
          <cell r="N1426">
            <v>0</v>
          </cell>
          <cell r="O1426">
            <v>0</v>
          </cell>
          <cell r="P1426" t="str">
            <v xml:space="preserve">   </v>
          </cell>
          <cell r="R1426" t="str">
            <v>11379</v>
          </cell>
        </row>
        <row r="1427">
          <cell r="A1427">
            <v>710</v>
          </cell>
          <cell r="B1427" t="str">
            <v>F</v>
          </cell>
          <cell r="C1427" t="str">
            <v>1.8.3.5.1.8</v>
          </cell>
          <cell r="D1427" t="str">
            <v>Te Reducao Pvc Pba Nbr 10351 P/ Rede Agua Bbb Je Dn 100 X 75/De 110 X 85Mm</v>
          </cell>
          <cell r="E1427" t="str">
            <v>un</v>
          </cell>
          <cell r="F1427">
            <v>1</v>
          </cell>
          <cell r="G1427">
            <v>61.78</v>
          </cell>
          <cell r="H1427">
            <v>61.78</v>
          </cell>
          <cell r="I1427">
            <v>61.78</v>
          </cell>
          <cell r="J1427">
            <v>61.78</v>
          </cell>
          <cell r="K1427">
            <v>0</v>
          </cell>
          <cell r="L1427" t="str">
            <v xml:space="preserve">   </v>
          </cell>
          <cell r="M1427">
            <v>1</v>
          </cell>
          <cell r="N1427">
            <v>0</v>
          </cell>
          <cell r="O1427">
            <v>0</v>
          </cell>
          <cell r="P1427" t="str">
            <v xml:space="preserve">   </v>
          </cell>
          <cell r="R1427" t="str">
            <v>11379</v>
          </cell>
        </row>
        <row r="1428">
          <cell r="A1428">
            <v>566</v>
          </cell>
          <cell r="B1428" t="str">
            <v>F</v>
          </cell>
          <cell r="C1428" t="str">
            <v>1.8.2.5.1.8</v>
          </cell>
          <cell r="D1428" t="str">
            <v>Te Reducao Pvc Pba Nbr 10351 P/ Rede Agua Bbb Je Dn 75 X 50 /De 85 X 60Mm</v>
          </cell>
          <cell r="E1428" t="str">
            <v>un</v>
          </cell>
          <cell r="F1428">
            <v>11</v>
          </cell>
          <cell r="G1428">
            <v>31.27</v>
          </cell>
          <cell r="H1428">
            <v>343.97</v>
          </cell>
          <cell r="I1428">
            <v>31.27</v>
          </cell>
          <cell r="J1428">
            <v>343.97</v>
          </cell>
          <cell r="K1428">
            <v>0</v>
          </cell>
          <cell r="L1428" t="str">
            <v xml:space="preserve">   </v>
          </cell>
          <cell r="M1428">
            <v>1</v>
          </cell>
          <cell r="N1428">
            <v>0</v>
          </cell>
          <cell r="O1428">
            <v>0</v>
          </cell>
          <cell r="P1428" t="str">
            <v xml:space="preserve">   </v>
          </cell>
          <cell r="R1428" t="str">
            <v>11493</v>
          </cell>
        </row>
        <row r="1429">
          <cell r="A1429">
            <v>708</v>
          </cell>
          <cell r="B1429" t="str">
            <v>F</v>
          </cell>
          <cell r="C1429" t="str">
            <v>1.8.3.5.1.6</v>
          </cell>
          <cell r="D1429" t="str">
            <v>Te Reducao Pvc Pba Nbr 10351 P/ Rede Agua Bbb Je Dn 75 X 50 /De 85 X 60Mm</v>
          </cell>
          <cell r="E1429" t="str">
            <v>un</v>
          </cell>
          <cell r="F1429">
            <v>1</v>
          </cell>
          <cell r="G1429">
            <v>31.27</v>
          </cell>
          <cell r="H1429">
            <v>31.27</v>
          </cell>
          <cell r="I1429">
            <v>31.27</v>
          </cell>
          <cell r="J1429">
            <v>31.27</v>
          </cell>
          <cell r="K1429">
            <v>0</v>
          </cell>
          <cell r="L1429" t="str">
            <v xml:space="preserve">   </v>
          </cell>
          <cell r="M1429">
            <v>1</v>
          </cell>
          <cell r="N1429">
            <v>0</v>
          </cell>
          <cell r="O1429">
            <v>0</v>
          </cell>
          <cell r="P1429" t="str">
            <v xml:space="preserve">   </v>
          </cell>
          <cell r="R1429" t="str">
            <v>11493</v>
          </cell>
        </row>
        <row r="1430">
          <cell r="A1430">
            <v>850</v>
          </cell>
          <cell r="B1430" t="str">
            <v>F</v>
          </cell>
          <cell r="C1430" t="str">
            <v>1.8.4.5.1.6</v>
          </cell>
          <cell r="D1430" t="str">
            <v>Te Reducao Pvc Pba Nbr 10351 P/ Rede Agua Bbb Je Dn 75 X 50 /De 85 X 60Mm</v>
          </cell>
          <cell r="E1430" t="str">
            <v>un</v>
          </cell>
          <cell r="F1430">
            <v>2</v>
          </cell>
          <cell r="G1430">
            <v>31.27</v>
          </cell>
          <cell r="H1430">
            <v>62.54</v>
          </cell>
          <cell r="I1430">
            <v>31.27</v>
          </cell>
          <cell r="J1430">
            <v>62.54</v>
          </cell>
          <cell r="K1430">
            <v>0</v>
          </cell>
          <cell r="L1430" t="str">
            <v xml:space="preserve">   </v>
          </cell>
          <cell r="M1430">
            <v>1</v>
          </cell>
          <cell r="N1430">
            <v>0</v>
          </cell>
          <cell r="O1430">
            <v>0</v>
          </cell>
          <cell r="P1430" t="str">
            <v xml:space="preserve">   </v>
          </cell>
          <cell r="R1430" t="str">
            <v>11493</v>
          </cell>
        </row>
        <row r="1431">
          <cell r="A1431">
            <v>492</v>
          </cell>
          <cell r="B1431" t="str">
            <v>F</v>
          </cell>
          <cell r="C1431" t="str">
            <v>1.8.2.4.1.5</v>
          </cell>
          <cell r="D1431" t="str">
            <v>Te C/Bolsas Jgs Fofo Dn 150X100 Inclusive Anel Borracha</v>
          </cell>
          <cell r="E1431" t="str">
            <v>pç</v>
          </cell>
          <cell r="F1431">
            <v>1</v>
          </cell>
          <cell r="G1431">
            <v>404.82</v>
          </cell>
          <cell r="H1431">
            <v>404.82</v>
          </cell>
          <cell r="I1431">
            <v>404.82</v>
          </cell>
          <cell r="J1431">
            <v>404.82</v>
          </cell>
          <cell r="K1431">
            <v>0</v>
          </cell>
          <cell r="L1431" t="str">
            <v xml:space="preserve">   </v>
          </cell>
          <cell r="M1431">
            <v>1</v>
          </cell>
          <cell r="N1431">
            <v>0</v>
          </cell>
          <cell r="O1431">
            <v>0</v>
          </cell>
          <cell r="P1431" t="str">
            <v xml:space="preserve">   </v>
          </cell>
          <cell r="R1431" t="str">
            <v>12667</v>
          </cell>
        </row>
        <row r="1432">
          <cell r="A1432">
            <v>812</v>
          </cell>
          <cell r="B1432" t="str">
            <v>F</v>
          </cell>
          <cell r="C1432" t="str">
            <v>1.8.4.4.1.5</v>
          </cell>
          <cell r="D1432" t="str">
            <v>Te C/Bolsas Jgs Fofo Dn 150X100 Inclusive Anel Borracha</v>
          </cell>
          <cell r="E1432" t="str">
            <v>pç</v>
          </cell>
          <cell r="F1432">
            <v>1</v>
          </cell>
          <cell r="G1432">
            <v>404.82</v>
          </cell>
          <cell r="H1432">
            <v>404.82</v>
          </cell>
          <cell r="I1432">
            <v>404.82</v>
          </cell>
          <cell r="J1432">
            <v>404.82</v>
          </cell>
          <cell r="K1432">
            <v>0</v>
          </cell>
          <cell r="L1432" t="str">
            <v xml:space="preserve">   </v>
          </cell>
          <cell r="M1432">
            <v>1</v>
          </cell>
          <cell r="N1432">
            <v>0</v>
          </cell>
          <cell r="O1432">
            <v>0</v>
          </cell>
          <cell r="P1432" t="str">
            <v xml:space="preserve">   </v>
          </cell>
          <cell r="R1432" t="str">
            <v>12667</v>
          </cell>
        </row>
        <row r="1433">
          <cell r="A1433">
            <v>493</v>
          </cell>
          <cell r="B1433" t="str">
            <v>F</v>
          </cell>
          <cell r="C1433" t="str">
            <v>1.8.2.4.1.6</v>
          </cell>
          <cell r="D1433" t="str">
            <v xml:space="preserve">Te C/Bolsas Jgs Fofo Dn 200X100 Inclusive Anel Borracha </v>
          </cell>
          <cell r="E1433" t="str">
            <v>pç</v>
          </cell>
          <cell r="F1433">
            <v>1</v>
          </cell>
          <cell r="G1433">
            <v>490.69</v>
          </cell>
          <cell r="H1433">
            <v>490.69</v>
          </cell>
          <cell r="I1433">
            <v>490.69</v>
          </cell>
          <cell r="J1433">
            <v>490.69</v>
          </cell>
          <cell r="K1433">
            <v>0</v>
          </cell>
          <cell r="L1433" t="str">
            <v xml:space="preserve">   </v>
          </cell>
          <cell r="M1433">
            <v>1</v>
          </cell>
          <cell r="N1433">
            <v>0</v>
          </cell>
          <cell r="O1433">
            <v>0</v>
          </cell>
          <cell r="P1433" t="str">
            <v xml:space="preserve">   </v>
          </cell>
          <cell r="R1433" t="str">
            <v>6922</v>
          </cell>
        </row>
        <row r="1434">
          <cell r="A1434">
            <v>494</v>
          </cell>
          <cell r="B1434" t="str">
            <v>F</v>
          </cell>
          <cell r="C1434" t="str">
            <v>1.8.2.4.1.7</v>
          </cell>
          <cell r="D1434" t="str">
            <v>Te C/Bolsas Jgs Fofo Dn 250X100 Inclusive Anel Borracha</v>
          </cell>
          <cell r="E1434" t="str">
            <v>pç</v>
          </cell>
          <cell r="F1434">
            <v>2</v>
          </cell>
          <cell r="G1434">
            <v>607.22</v>
          </cell>
          <cell r="H1434">
            <v>1214.44</v>
          </cell>
          <cell r="I1434">
            <v>607.22</v>
          </cell>
          <cell r="J1434">
            <v>1214.44</v>
          </cell>
          <cell r="K1434">
            <v>0</v>
          </cell>
          <cell r="L1434" t="str">
            <v xml:space="preserve">   </v>
          </cell>
          <cell r="M1434">
            <v>1</v>
          </cell>
          <cell r="N1434">
            <v>0</v>
          </cell>
          <cell r="O1434">
            <v>0</v>
          </cell>
          <cell r="P1434" t="str">
            <v xml:space="preserve">   </v>
          </cell>
          <cell r="R1434" t="str">
            <v>6891</v>
          </cell>
        </row>
        <row r="1435">
          <cell r="A1435">
            <v>1481</v>
          </cell>
          <cell r="B1435" t="str">
            <v>F</v>
          </cell>
          <cell r="C1435" t="str">
            <v>1.14.4.16</v>
          </cell>
          <cell r="D1435" t="str">
            <v>Te Pvc Pba Nbr 10351 P/ Rede Agua 90G Bbb Dn 75/ De 85Mm</v>
          </cell>
          <cell r="E1435" t="str">
            <v>pç</v>
          </cell>
          <cell r="F1435">
            <v>3</v>
          </cell>
          <cell r="G1435">
            <v>37.6</v>
          </cell>
          <cell r="H1435">
            <v>112.8</v>
          </cell>
          <cell r="I1435">
            <v>37.6</v>
          </cell>
          <cell r="J1435">
            <v>112.8</v>
          </cell>
          <cell r="K1435">
            <v>0</v>
          </cell>
          <cell r="L1435" t="str">
            <v xml:space="preserve">   </v>
          </cell>
          <cell r="M1435">
            <v>1</v>
          </cell>
          <cell r="N1435">
            <v>0</v>
          </cell>
          <cell r="O1435">
            <v>0</v>
          </cell>
          <cell r="P1435" t="str">
            <v xml:space="preserve">   </v>
          </cell>
          <cell r="R1435" t="str">
            <v>7088</v>
          </cell>
        </row>
        <row r="1436">
          <cell r="A1436">
            <v>389</v>
          </cell>
          <cell r="B1436" t="str">
            <v>F</v>
          </cell>
          <cell r="C1436" t="str">
            <v>1.8.1.4.2</v>
          </cell>
          <cell r="D1436" t="str">
            <v>Te FoFo c/ bolsas e flange JMF PN 10 DN 400x100 136,000kg</v>
          </cell>
          <cell r="E1436" t="str">
            <v>pc</v>
          </cell>
          <cell r="F1436">
            <v>3</v>
          </cell>
          <cell r="G1436">
            <v>3944.86</v>
          </cell>
          <cell r="H1436">
            <v>11834.58</v>
          </cell>
          <cell r="I1436">
            <v>3944.86</v>
          </cell>
          <cell r="J1436">
            <v>11834.58</v>
          </cell>
          <cell r="K1436">
            <v>0</v>
          </cell>
          <cell r="L1436" t="str">
            <v xml:space="preserve">   </v>
          </cell>
          <cell r="M1436">
            <v>1</v>
          </cell>
          <cell r="N1436">
            <v>0</v>
          </cell>
          <cell r="O1436">
            <v>0</v>
          </cell>
          <cell r="P1436" t="str">
            <v xml:space="preserve">   </v>
          </cell>
          <cell r="R1436" t="str">
            <v>Comp464</v>
          </cell>
        </row>
        <row r="1437">
          <cell r="A1437">
            <v>390</v>
          </cell>
          <cell r="B1437" t="str">
            <v>F</v>
          </cell>
          <cell r="C1437" t="str">
            <v>1.8.1.4.3</v>
          </cell>
          <cell r="D1437" t="str">
            <v>Te FoFo c/ bolsas e flange JMF PN 10 DN 400x200 175,000kg</v>
          </cell>
          <cell r="E1437" t="str">
            <v>pc</v>
          </cell>
          <cell r="F1437">
            <v>3</v>
          </cell>
          <cell r="G1437">
            <v>4580.67</v>
          </cell>
          <cell r="H1437">
            <v>13742.01</v>
          </cell>
          <cell r="I1437">
            <v>4580.66</v>
          </cell>
          <cell r="J1437">
            <v>13741.98</v>
          </cell>
          <cell r="K1437">
            <v>0.01</v>
          </cell>
          <cell r="L1437" t="str">
            <v xml:space="preserve">   </v>
          </cell>
          <cell r="M1437">
            <v>1</v>
          </cell>
          <cell r="N1437">
            <v>0</v>
          </cell>
          <cell r="O1437">
            <v>0</v>
          </cell>
          <cell r="P1437">
            <v>1.00000000002183E-2</v>
          </cell>
          <cell r="R1437" t="str">
            <v>Comp465</v>
          </cell>
        </row>
        <row r="1438">
          <cell r="A1438">
            <v>391</v>
          </cell>
          <cell r="B1438" t="str">
            <v>F</v>
          </cell>
          <cell r="C1438" t="str">
            <v>1.8.1.4.4</v>
          </cell>
          <cell r="D1438" t="str">
            <v>Te FoFo c/ bolsas e flange JMF PN 10 DN 400x300 182,00kg</v>
          </cell>
          <cell r="E1438" t="str">
            <v>pc</v>
          </cell>
          <cell r="F1438">
            <v>1</v>
          </cell>
          <cell r="G1438">
            <v>5274.26</v>
          </cell>
          <cell r="H1438">
            <v>5274.26</v>
          </cell>
          <cell r="I1438">
            <v>5274.26</v>
          </cell>
          <cell r="J1438">
            <v>5274.26</v>
          </cell>
          <cell r="K1438">
            <v>0</v>
          </cell>
          <cell r="L1438" t="str">
            <v xml:space="preserve">   </v>
          </cell>
          <cell r="M1438">
            <v>1</v>
          </cell>
          <cell r="N1438">
            <v>0</v>
          </cell>
          <cell r="O1438">
            <v>0</v>
          </cell>
          <cell r="P1438" t="str">
            <v xml:space="preserve">   </v>
          </cell>
          <cell r="R1438" t="str">
            <v>Comp466</v>
          </cell>
        </row>
        <row r="1439">
          <cell r="A1439">
            <v>392</v>
          </cell>
          <cell r="B1439" t="str">
            <v>F</v>
          </cell>
          <cell r="C1439" t="str">
            <v>1.8.1.4.5</v>
          </cell>
          <cell r="D1439" t="str">
            <v>Te C/Bolsas Jgs E Flange Fofo Pn-10/16 Dn 300X300 Inclusive Anel De Borracha</v>
          </cell>
          <cell r="E1439" t="str">
            <v>pç</v>
          </cell>
          <cell r="F1439">
            <v>2</v>
          </cell>
          <cell r="G1439">
            <v>2002.36</v>
          </cell>
          <cell r="H1439">
            <v>4004.72</v>
          </cell>
          <cell r="I1439">
            <v>2002.36</v>
          </cell>
          <cell r="J1439">
            <v>4004.72</v>
          </cell>
          <cell r="K1439">
            <v>0</v>
          </cell>
          <cell r="L1439" t="str">
            <v xml:space="preserve">   </v>
          </cell>
          <cell r="M1439">
            <v>1</v>
          </cell>
          <cell r="N1439">
            <v>0</v>
          </cell>
          <cell r="O1439">
            <v>0</v>
          </cell>
          <cell r="P1439" t="str">
            <v xml:space="preserve">   </v>
          </cell>
          <cell r="R1439" t="str">
            <v>6844</v>
          </cell>
        </row>
        <row r="1440">
          <cell r="A1440">
            <v>4167</v>
          </cell>
          <cell r="B1440" t="str">
            <v>F</v>
          </cell>
          <cell r="C1440" t="str">
            <v>2.10.7.1.2.2</v>
          </cell>
          <cell r="D1440" t="str">
            <v>Te C/Bolsas Jgs Fofo Dn 300X200 Inclusive Anel Borracha</v>
          </cell>
          <cell r="E1440" t="str">
            <v>pc</v>
          </cell>
          <cell r="F1440">
            <v>16</v>
          </cell>
          <cell r="G1440">
            <v>1054.99</v>
          </cell>
          <cell r="H1440">
            <v>16879.84</v>
          </cell>
          <cell r="I1440">
            <v>1054.99</v>
          </cell>
          <cell r="J1440">
            <v>16879.84</v>
          </cell>
          <cell r="K1440">
            <v>0</v>
          </cell>
          <cell r="L1440" t="str">
            <v xml:space="preserve">   </v>
          </cell>
          <cell r="M1440">
            <v>1</v>
          </cell>
          <cell r="N1440">
            <v>0</v>
          </cell>
          <cell r="O1440">
            <v>0</v>
          </cell>
          <cell r="P1440" t="str">
            <v xml:space="preserve">   </v>
          </cell>
          <cell r="R1440" t="str">
            <v>6824</v>
          </cell>
        </row>
        <row r="1441">
          <cell r="A1441">
            <v>4168</v>
          </cell>
          <cell r="B1441" t="str">
            <v>F</v>
          </cell>
          <cell r="C1441" t="str">
            <v>2.10.7.1.2.3</v>
          </cell>
          <cell r="D1441" t="str">
            <v>Te C/Bolsas Jgs Fofo Dn 400X300 Inclusive Anel Borracha</v>
          </cell>
          <cell r="E1441" t="str">
            <v>pc</v>
          </cell>
          <cell r="F1441">
            <v>2</v>
          </cell>
          <cell r="G1441">
            <v>2017.2</v>
          </cell>
          <cell r="H1441">
            <v>4034.4</v>
          </cell>
          <cell r="I1441">
            <v>2017.2</v>
          </cell>
          <cell r="J1441">
            <v>4034.4</v>
          </cell>
          <cell r="K1441">
            <v>0</v>
          </cell>
          <cell r="L1441" t="str">
            <v xml:space="preserve">   </v>
          </cell>
          <cell r="M1441">
            <v>1</v>
          </cell>
          <cell r="N1441">
            <v>0</v>
          </cell>
          <cell r="O1441">
            <v>0</v>
          </cell>
          <cell r="P1441" t="str">
            <v xml:space="preserve">   </v>
          </cell>
          <cell r="R1441" t="str">
            <v>6821</v>
          </cell>
        </row>
        <row r="1442">
          <cell r="A1442">
            <v>4161</v>
          </cell>
          <cell r="B1442" t="str">
            <v>F</v>
          </cell>
          <cell r="C1442" t="str">
            <v>2.10.7.1.1.9</v>
          </cell>
          <cell r="D1442" t="str">
            <v>Te fofo c/flanges PN 10 DN 200mm</v>
          </cell>
          <cell r="E1442" t="str">
            <v>pc</v>
          </cell>
          <cell r="F1442">
            <v>20</v>
          </cell>
          <cell r="G1442">
            <v>1300</v>
          </cell>
          <cell r="H1442">
            <v>26000</v>
          </cell>
          <cell r="I1442">
            <v>1300</v>
          </cell>
          <cell r="J1442">
            <v>26000</v>
          </cell>
          <cell r="K1442">
            <v>0</v>
          </cell>
          <cell r="L1442" t="str">
            <v xml:space="preserve">   </v>
          </cell>
          <cell r="M1442">
            <v>1</v>
          </cell>
          <cell r="N1442">
            <v>0</v>
          </cell>
          <cell r="O1442">
            <v>0</v>
          </cell>
          <cell r="P1442" t="str">
            <v xml:space="preserve">   </v>
          </cell>
          <cell r="R1442" t="str">
            <v>Comp463</v>
          </cell>
        </row>
        <row r="1443">
          <cell r="A1443">
            <v>1397</v>
          </cell>
          <cell r="B1443" t="str">
            <v>F</v>
          </cell>
          <cell r="C1443" t="str">
            <v>1.13.4.15</v>
          </cell>
          <cell r="D1443" t="str">
            <v xml:space="preserve">Te C/Bolsas Jgs Fofo Dn 150X150 Inclusive Anel Borracha </v>
          </cell>
          <cell r="E1443" t="str">
            <v>pç</v>
          </cell>
          <cell r="F1443">
            <v>2</v>
          </cell>
          <cell r="G1443">
            <v>453.88</v>
          </cell>
          <cell r="H1443">
            <v>907.76</v>
          </cell>
          <cell r="I1443">
            <v>453.88</v>
          </cell>
          <cell r="J1443">
            <v>907.76</v>
          </cell>
          <cell r="K1443">
            <v>0</v>
          </cell>
          <cell r="L1443" t="str">
            <v xml:space="preserve">   </v>
          </cell>
          <cell r="M1443">
            <v>1</v>
          </cell>
          <cell r="N1443">
            <v>0</v>
          </cell>
          <cell r="O1443">
            <v>0</v>
          </cell>
          <cell r="P1443" t="str">
            <v xml:space="preserve">   </v>
          </cell>
          <cell r="R1443" t="str">
            <v>12668</v>
          </cell>
        </row>
        <row r="1444">
          <cell r="A1444">
            <v>1398</v>
          </cell>
          <cell r="B1444" t="str">
            <v>F</v>
          </cell>
          <cell r="C1444" t="str">
            <v>1.13.4.16</v>
          </cell>
          <cell r="D1444" t="str">
            <v>Te C/Bolsas Jgs Fofo Dn 150X100 Inclusive Anel Borracha</v>
          </cell>
          <cell r="E1444" t="str">
            <v>pç</v>
          </cell>
          <cell r="F1444">
            <v>1</v>
          </cell>
          <cell r="G1444">
            <v>404.82</v>
          </cell>
          <cell r="H1444">
            <v>404.82</v>
          </cell>
          <cell r="I1444">
            <v>404.82</v>
          </cell>
          <cell r="J1444">
            <v>404.82</v>
          </cell>
          <cell r="K1444">
            <v>0</v>
          </cell>
          <cell r="L1444" t="str">
            <v xml:space="preserve">   </v>
          </cell>
          <cell r="M1444">
            <v>1</v>
          </cell>
          <cell r="N1444">
            <v>0</v>
          </cell>
          <cell r="O1444">
            <v>0</v>
          </cell>
          <cell r="P1444" t="str">
            <v xml:space="preserve">   </v>
          </cell>
          <cell r="R1444" t="str">
            <v>12667</v>
          </cell>
        </row>
        <row r="1445">
          <cell r="A1445">
            <v>1399</v>
          </cell>
          <cell r="B1445" t="str">
            <v>F</v>
          </cell>
          <cell r="C1445" t="str">
            <v>1.13.4.17</v>
          </cell>
          <cell r="D1445" t="str">
            <v xml:space="preserve">Te C/Bolsas Jgs Fofo Dn 200X100 Inclusive Anel Borracha </v>
          </cell>
          <cell r="E1445" t="str">
            <v>pç</v>
          </cell>
          <cell r="F1445">
            <v>1</v>
          </cell>
          <cell r="G1445">
            <v>490.69</v>
          </cell>
          <cell r="H1445">
            <v>490.69</v>
          </cell>
          <cell r="I1445">
            <v>490.69</v>
          </cell>
          <cell r="J1445">
            <v>490.69</v>
          </cell>
          <cell r="K1445">
            <v>0</v>
          </cell>
          <cell r="L1445" t="str">
            <v xml:space="preserve">   </v>
          </cell>
          <cell r="M1445">
            <v>1</v>
          </cell>
          <cell r="N1445">
            <v>0</v>
          </cell>
          <cell r="O1445">
            <v>0</v>
          </cell>
          <cell r="P1445" t="str">
            <v xml:space="preserve">   </v>
          </cell>
          <cell r="R1445" t="str">
            <v>6922</v>
          </cell>
        </row>
        <row r="1446">
          <cell r="A1446">
            <v>1400</v>
          </cell>
          <cell r="B1446" t="str">
            <v>F</v>
          </cell>
          <cell r="C1446" t="str">
            <v>1.13.4.18</v>
          </cell>
          <cell r="D1446" t="str">
            <v>Te C/Bolsas Jgs Fofo Dn 300X200 Inclusive Anel Borracha</v>
          </cell>
          <cell r="E1446" t="str">
            <v>pç</v>
          </cell>
          <cell r="F1446">
            <v>1</v>
          </cell>
          <cell r="G1446">
            <v>1054.99</v>
          </cell>
          <cell r="H1446">
            <v>1054.99</v>
          </cell>
          <cell r="I1446">
            <v>1054.99</v>
          </cell>
          <cell r="J1446">
            <v>1054.99</v>
          </cell>
          <cell r="K1446">
            <v>0</v>
          </cell>
          <cell r="L1446" t="str">
            <v xml:space="preserve">   </v>
          </cell>
          <cell r="M1446">
            <v>1</v>
          </cell>
          <cell r="N1446">
            <v>0</v>
          </cell>
          <cell r="O1446">
            <v>0</v>
          </cell>
          <cell r="P1446" t="str">
            <v xml:space="preserve">   </v>
          </cell>
          <cell r="R1446" t="str">
            <v>6824</v>
          </cell>
        </row>
        <row r="1447">
          <cell r="A1447">
            <v>571</v>
          </cell>
          <cell r="B1447" t="str">
            <v>F</v>
          </cell>
          <cell r="C1447" t="str">
            <v>1.8.2.5.1.13</v>
          </cell>
          <cell r="D1447" t="str">
            <v xml:space="preserve">Te Pvc Pba Nbr 10351 P/ Rede Agua 90G Bbb Dn 100/ De 110Mm </v>
          </cell>
          <cell r="E1447" t="str">
            <v>un</v>
          </cell>
          <cell r="F1447">
            <v>1</v>
          </cell>
          <cell r="G1447">
            <v>69.819999999999993</v>
          </cell>
          <cell r="H1447">
            <v>69.819999999999993</v>
          </cell>
          <cell r="I1447">
            <v>69.819999999999993</v>
          </cell>
          <cell r="J1447">
            <v>69.819999999999993</v>
          </cell>
          <cell r="K1447">
            <v>0</v>
          </cell>
          <cell r="L1447" t="str">
            <v xml:space="preserve">   </v>
          </cell>
          <cell r="M1447">
            <v>1</v>
          </cell>
          <cell r="N1447">
            <v>0</v>
          </cell>
          <cell r="O1447">
            <v>0</v>
          </cell>
          <cell r="P1447" t="str">
            <v xml:space="preserve">   </v>
          </cell>
          <cell r="R1447" t="str">
            <v>7049</v>
          </cell>
        </row>
        <row r="1448">
          <cell r="A1448">
            <v>569</v>
          </cell>
          <cell r="B1448" t="str">
            <v>F</v>
          </cell>
          <cell r="C1448" t="str">
            <v>1.8.2.5.1.11</v>
          </cell>
          <cell r="D1448" t="str">
            <v xml:space="preserve">Te Pvc Pba Nbr 10351 P/ Rede Agua 90G Bbb Dn 50/ De 60Mm </v>
          </cell>
          <cell r="E1448" t="str">
            <v>un</v>
          </cell>
          <cell r="F1448">
            <v>25</v>
          </cell>
          <cell r="G1448">
            <v>15</v>
          </cell>
          <cell r="H1448">
            <v>375</v>
          </cell>
          <cell r="I1448">
            <v>15</v>
          </cell>
          <cell r="J1448">
            <v>375</v>
          </cell>
          <cell r="K1448">
            <v>0</v>
          </cell>
          <cell r="L1448" t="str">
            <v xml:space="preserve">   </v>
          </cell>
          <cell r="M1448">
            <v>1</v>
          </cell>
          <cell r="N1448">
            <v>0</v>
          </cell>
          <cell r="O1448">
            <v>0</v>
          </cell>
          <cell r="P1448" t="str">
            <v xml:space="preserve">   </v>
          </cell>
          <cell r="R1448" t="str">
            <v>7048</v>
          </cell>
        </row>
        <row r="1449">
          <cell r="A1449">
            <v>711</v>
          </cell>
          <cell r="B1449" t="str">
            <v>F</v>
          </cell>
          <cell r="C1449" t="str">
            <v>1.8.3.5.1.9</v>
          </cell>
          <cell r="D1449" t="str">
            <v xml:space="preserve">Te Pvc Pba Nbr 10351 P/ Rede Agua 90G Bbb Dn 50/ De 60Mm </v>
          </cell>
          <cell r="E1449" t="str">
            <v>un</v>
          </cell>
          <cell r="F1449">
            <v>18</v>
          </cell>
          <cell r="G1449">
            <v>15</v>
          </cell>
          <cell r="H1449">
            <v>270</v>
          </cell>
          <cell r="I1449">
            <v>15</v>
          </cell>
          <cell r="J1449">
            <v>270</v>
          </cell>
          <cell r="K1449">
            <v>0</v>
          </cell>
          <cell r="L1449" t="str">
            <v xml:space="preserve">   </v>
          </cell>
          <cell r="M1449">
            <v>1</v>
          </cell>
          <cell r="N1449">
            <v>0</v>
          </cell>
          <cell r="O1449">
            <v>0</v>
          </cell>
          <cell r="P1449" t="str">
            <v xml:space="preserve">   </v>
          </cell>
          <cell r="R1449" t="str">
            <v>7048</v>
          </cell>
        </row>
        <row r="1450">
          <cell r="A1450">
            <v>852</v>
          </cell>
          <cell r="B1450" t="str">
            <v>F</v>
          </cell>
          <cell r="C1450" t="str">
            <v>1.8.4.5.1.8</v>
          </cell>
          <cell r="D1450" t="str">
            <v xml:space="preserve">Te Pvc Pba Nbr 10351 P/ Rede Agua 90G Bbb Dn 50/ De 60Mm </v>
          </cell>
          <cell r="E1450" t="str">
            <v>un</v>
          </cell>
          <cell r="F1450">
            <v>21</v>
          </cell>
          <cell r="G1450">
            <v>15</v>
          </cell>
          <cell r="H1450">
            <v>315</v>
          </cell>
          <cell r="I1450">
            <v>15</v>
          </cell>
          <cell r="J1450">
            <v>315</v>
          </cell>
          <cell r="K1450">
            <v>0</v>
          </cell>
          <cell r="L1450" t="str">
            <v xml:space="preserve">   </v>
          </cell>
          <cell r="M1450">
            <v>1</v>
          </cell>
          <cell r="N1450">
            <v>0</v>
          </cell>
          <cell r="O1450">
            <v>0</v>
          </cell>
          <cell r="P1450" t="str">
            <v xml:space="preserve">   </v>
          </cell>
          <cell r="R1450" t="str">
            <v>7048</v>
          </cell>
        </row>
        <row r="1451">
          <cell r="A1451">
            <v>570</v>
          </cell>
          <cell r="B1451" t="str">
            <v>F</v>
          </cell>
          <cell r="C1451" t="str">
            <v>1.8.2.5.1.12</v>
          </cell>
          <cell r="D1451" t="str">
            <v>Te Pvc Pba Nbr 10351 P/ Rede Agua 90G Bbb Dn 75/ De 85Mm</v>
          </cell>
          <cell r="E1451" t="str">
            <v>un</v>
          </cell>
          <cell r="F1451">
            <v>4</v>
          </cell>
          <cell r="G1451">
            <v>37.6</v>
          </cell>
          <cell r="H1451">
            <v>150.4</v>
          </cell>
          <cell r="I1451">
            <v>37.6</v>
          </cell>
          <cell r="J1451">
            <v>150.4</v>
          </cell>
          <cell r="K1451">
            <v>0</v>
          </cell>
          <cell r="L1451" t="str">
            <v xml:space="preserve">   </v>
          </cell>
          <cell r="M1451">
            <v>1</v>
          </cell>
          <cell r="N1451">
            <v>0</v>
          </cell>
          <cell r="O1451">
            <v>0</v>
          </cell>
          <cell r="P1451" t="str">
            <v xml:space="preserve">   </v>
          </cell>
          <cell r="R1451" t="str">
            <v>7088</v>
          </cell>
        </row>
        <row r="1452">
          <cell r="A1452">
            <v>216</v>
          </cell>
          <cell r="B1452" t="str">
            <v>F</v>
          </cell>
          <cell r="C1452" t="str">
            <v>1.5.4.1.24</v>
          </cell>
          <cell r="D1452" t="str">
            <v>Tê rd aço c/  flanges DN 1000 x 500 (peça especial)</v>
          </cell>
          <cell r="E1452" t="str">
            <v>pc</v>
          </cell>
          <cell r="F1452">
            <v>4</v>
          </cell>
          <cell r="G1452">
            <v>40600</v>
          </cell>
          <cell r="H1452">
            <v>162400</v>
          </cell>
          <cell r="I1452">
            <v>40600</v>
          </cell>
          <cell r="J1452">
            <v>162400</v>
          </cell>
          <cell r="K1452">
            <v>0</v>
          </cell>
          <cell r="L1452" t="str">
            <v xml:space="preserve">   </v>
          </cell>
          <cell r="M1452">
            <v>1</v>
          </cell>
          <cell r="N1452">
            <v>0</v>
          </cell>
          <cell r="O1452">
            <v>0</v>
          </cell>
          <cell r="P1452" t="str">
            <v xml:space="preserve">   </v>
          </cell>
          <cell r="R1452" t="str">
            <v>Comp460</v>
          </cell>
        </row>
        <row r="1453">
          <cell r="A1453">
            <v>208</v>
          </cell>
          <cell r="B1453" t="str">
            <v>F</v>
          </cell>
          <cell r="C1453" t="str">
            <v>1.5.4.1.16</v>
          </cell>
          <cell r="D1453" t="str">
            <v xml:space="preserve">Tê redução aço c/  flanges DN 500 x 400 </v>
          </cell>
          <cell r="E1453" t="str">
            <v>pc</v>
          </cell>
          <cell r="F1453">
            <v>8</v>
          </cell>
          <cell r="G1453">
            <v>8115.12</v>
          </cell>
          <cell r="H1453">
            <v>64920.959999999999</v>
          </cell>
          <cell r="I1453">
            <v>8115.12</v>
          </cell>
          <cell r="J1453">
            <v>64920.959999999999</v>
          </cell>
          <cell r="K1453">
            <v>0</v>
          </cell>
          <cell r="L1453" t="str">
            <v xml:space="preserve">   </v>
          </cell>
          <cell r="M1453">
            <v>1</v>
          </cell>
          <cell r="N1453">
            <v>0</v>
          </cell>
          <cell r="O1453">
            <v>0</v>
          </cell>
          <cell r="P1453" t="str">
            <v xml:space="preserve">   </v>
          </cell>
          <cell r="R1453" t="str">
            <v>Comp455</v>
          </cell>
        </row>
        <row r="1454">
          <cell r="A1454">
            <v>200</v>
          </cell>
          <cell r="B1454" t="str">
            <v>F</v>
          </cell>
          <cell r="C1454" t="str">
            <v>1.5.4.1.8</v>
          </cell>
          <cell r="D1454" t="str">
            <v xml:space="preserve">Tê redução aço c/  flanges DN 600 x 500 </v>
          </cell>
          <cell r="E1454" t="str">
            <v>pc</v>
          </cell>
          <cell r="F1454">
            <v>4</v>
          </cell>
          <cell r="G1454">
            <v>11583.12</v>
          </cell>
          <cell r="H1454">
            <v>46332.480000000003</v>
          </cell>
          <cell r="I1454">
            <v>11583.12</v>
          </cell>
          <cell r="J1454">
            <v>46332.480000000003</v>
          </cell>
          <cell r="K1454">
            <v>0</v>
          </cell>
          <cell r="L1454" t="str">
            <v xml:space="preserve">   </v>
          </cell>
          <cell r="M1454">
            <v>1</v>
          </cell>
          <cell r="N1454">
            <v>0</v>
          </cell>
          <cell r="O1454">
            <v>0</v>
          </cell>
          <cell r="P1454" t="str">
            <v xml:space="preserve">   </v>
          </cell>
          <cell r="R1454" t="str">
            <v>Comp458</v>
          </cell>
        </row>
        <row r="1455">
          <cell r="A1455">
            <v>1726</v>
          </cell>
          <cell r="B1455" t="str">
            <v>F</v>
          </cell>
          <cell r="C1455" t="str">
            <v>1.16.5.1.36</v>
          </cell>
          <cell r="D1455" t="str">
            <v>Terminal de aperto para cabo de cobre 240mm²</v>
          </cell>
          <cell r="E1455" t="str">
            <v>un</v>
          </cell>
          <cell r="F1455">
            <v>16</v>
          </cell>
          <cell r="G1455">
            <v>14.08</v>
          </cell>
          <cell r="H1455">
            <v>225.28</v>
          </cell>
          <cell r="I1455">
            <v>14.08</v>
          </cell>
          <cell r="J1455">
            <v>225.28</v>
          </cell>
          <cell r="K1455">
            <v>0</v>
          </cell>
          <cell r="L1455" t="str">
            <v xml:space="preserve">   </v>
          </cell>
          <cell r="M1455">
            <v>1</v>
          </cell>
          <cell r="N1455">
            <v>0</v>
          </cell>
          <cell r="O1455">
            <v>0</v>
          </cell>
          <cell r="P1455" t="str">
            <v xml:space="preserve">   </v>
          </cell>
          <cell r="R1455" t="str">
            <v>Comp471</v>
          </cell>
        </row>
        <row r="1456">
          <cell r="A1456">
            <v>4315</v>
          </cell>
          <cell r="B1456" t="str">
            <v>F</v>
          </cell>
          <cell r="C1456" t="str">
            <v>2.12.1.1.1.37</v>
          </cell>
          <cell r="D1456" t="str">
            <v>Terminal de aperto para cabo de cobre 240mm²</v>
          </cell>
          <cell r="E1456" t="str">
            <v>un</v>
          </cell>
          <cell r="F1456">
            <v>16</v>
          </cell>
          <cell r="G1456">
            <v>14.08</v>
          </cell>
          <cell r="H1456">
            <v>225.28</v>
          </cell>
          <cell r="I1456">
            <v>14.08</v>
          </cell>
          <cell r="J1456">
            <v>225.28</v>
          </cell>
          <cell r="K1456">
            <v>0</v>
          </cell>
          <cell r="L1456" t="str">
            <v xml:space="preserve">   </v>
          </cell>
          <cell r="M1456">
            <v>1</v>
          </cell>
          <cell r="N1456">
            <v>0</v>
          </cell>
          <cell r="O1456">
            <v>0</v>
          </cell>
          <cell r="P1456" t="str">
            <v xml:space="preserve">   </v>
          </cell>
          <cell r="R1456" t="str">
            <v>Comp471</v>
          </cell>
        </row>
        <row r="1457">
          <cell r="A1457">
            <v>5112</v>
          </cell>
          <cell r="B1457" t="str">
            <v>F</v>
          </cell>
          <cell r="C1457" t="str">
            <v>2.12.5.1.1.37</v>
          </cell>
          <cell r="D1457" t="str">
            <v>Terminal de aperto para cabo de cobre 240mm²</v>
          </cell>
          <cell r="E1457" t="str">
            <v>un</v>
          </cell>
          <cell r="F1457">
            <v>16</v>
          </cell>
          <cell r="G1457">
            <v>14.08</v>
          </cell>
          <cell r="H1457">
            <v>225.28</v>
          </cell>
          <cell r="I1457">
            <v>14.08</v>
          </cell>
          <cell r="J1457">
            <v>225.28</v>
          </cell>
          <cell r="K1457">
            <v>0</v>
          </cell>
          <cell r="L1457" t="str">
            <v xml:space="preserve">   </v>
          </cell>
          <cell r="M1457">
            <v>1</v>
          </cell>
          <cell r="N1457">
            <v>0</v>
          </cell>
          <cell r="O1457">
            <v>0</v>
          </cell>
          <cell r="P1457" t="str">
            <v xml:space="preserve">   </v>
          </cell>
          <cell r="R1457" t="str">
            <v>Comp471</v>
          </cell>
        </row>
        <row r="1458">
          <cell r="A1458">
            <v>4874</v>
          </cell>
          <cell r="B1458" t="str">
            <v>F</v>
          </cell>
          <cell r="C1458" t="str">
            <v>2.12.4.1.1.24</v>
          </cell>
          <cell r="D1458" t="str">
            <v>Terminal de aperto para cabor de cobre nu 10mm²</v>
          </cell>
          <cell r="E1458" t="str">
            <v>un</v>
          </cell>
          <cell r="F1458">
            <v>2</v>
          </cell>
          <cell r="G1458">
            <v>2.83</v>
          </cell>
          <cell r="H1458">
            <v>5.66</v>
          </cell>
          <cell r="I1458">
            <v>2.83</v>
          </cell>
          <cell r="J1458">
            <v>5.66</v>
          </cell>
          <cell r="K1458">
            <v>0</v>
          </cell>
          <cell r="L1458" t="str">
            <v xml:space="preserve">   </v>
          </cell>
          <cell r="M1458">
            <v>1</v>
          </cell>
          <cell r="N1458">
            <v>0</v>
          </cell>
          <cell r="O1458">
            <v>0</v>
          </cell>
          <cell r="P1458" t="str">
            <v xml:space="preserve">   </v>
          </cell>
          <cell r="R1458" t="str">
            <v>Comp467</v>
          </cell>
        </row>
        <row r="1459">
          <cell r="A1459">
            <v>5332</v>
          </cell>
          <cell r="B1459" t="str">
            <v>F</v>
          </cell>
          <cell r="C1459" t="str">
            <v>2.12.6.1.1.24</v>
          </cell>
          <cell r="D1459" t="str">
            <v>Terminal de aperto para cabor de cobre nu 10mm²</v>
          </cell>
          <cell r="E1459" t="str">
            <v>un</v>
          </cell>
          <cell r="F1459">
            <v>2</v>
          </cell>
          <cell r="G1459">
            <v>2.83</v>
          </cell>
          <cell r="H1459">
            <v>5.66</v>
          </cell>
          <cell r="I1459">
            <v>2.83</v>
          </cell>
          <cell r="J1459">
            <v>5.66</v>
          </cell>
          <cell r="K1459">
            <v>0</v>
          </cell>
          <cell r="L1459" t="str">
            <v xml:space="preserve">   </v>
          </cell>
          <cell r="M1459">
            <v>1</v>
          </cell>
          <cell r="N1459">
            <v>0</v>
          </cell>
          <cell r="O1459">
            <v>0</v>
          </cell>
          <cell r="P1459" t="str">
            <v xml:space="preserve">   </v>
          </cell>
          <cell r="R1459" t="str">
            <v>Comp467</v>
          </cell>
        </row>
        <row r="1460">
          <cell r="A1460">
            <v>5558</v>
          </cell>
          <cell r="B1460" t="str">
            <v>F</v>
          </cell>
          <cell r="C1460" t="str">
            <v>2.12.7.1.1.24</v>
          </cell>
          <cell r="D1460" t="str">
            <v>Terminal de aperto para cabor de cobre nu 10mm²</v>
          </cell>
          <cell r="E1460" t="str">
            <v>un</v>
          </cell>
          <cell r="F1460">
            <v>2</v>
          </cell>
          <cell r="G1460">
            <v>2.83</v>
          </cell>
          <cell r="H1460">
            <v>5.66</v>
          </cell>
          <cell r="I1460">
            <v>2.83</v>
          </cell>
          <cell r="J1460">
            <v>5.66</v>
          </cell>
          <cell r="K1460">
            <v>0</v>
          </cell>
          <cell r="L1460" t="str">
            <v xml:space="preserve">   </v>
          </cell>
          <cell r="M1460">
            <v>1</v>
          </cell>
          <cell r="N1460">
            <v>0</v>
          </cell>
          <cell r="O1460">
            <v>0</v>
          </cell>
          <cell r="P1460" t="str">
            <v xml:space="preserve">   </v>
          </cell>
          <cell r="R1460" t="str">
            <v>Comp467</v>
          </cell>
        </row>
        <row r="1461">
          <cell r="A1461">
            <v>4649</v>
          </cell>
          <cell r="B1461" t="str">
            <v>F</v>
          </cell>
          <cell r="C1461" t="str">
            <v>2.12.3.1.1.25</v>
          </cell>
          <cell r="D1461" t="str">
            <v>Terminal de aperto para cabor de cobre nu 16mm²</v>
          </cell>
          <cell r="E1461" t="str">
            <v>un</v>
          </cell>
          <cell r="F1461">
            <v>2</v>
          </cell>
          <cell r="G1461">
            <v>3.13</v>
          </cell>
          <cell r="H1461">
            <v>6.26</v>
          </cell>
          <cell r="I1461">
            <v>3.13</v>
          </cell>
          <cell r="J1461">
            <v>6.26</v>
          </cell>
          <cell r="K1461">
            <v>0</v>
          </cell>
          <cell r="L1461" t="str">
            <v xml:space="preserve">   </v>
          </cell>
          <cell r="M1461">
            <v>1</v>
          </cell>
          <cell r="N1461">
            <v>0</v>
          </cell>
          <cell r="O1461">
            <v>0</v>
          </cell>
          <cell r="P1461" t="str">
            <v xml:space="preserve">   </v>
          </cell>
          <cell r="R1461" t="str">
            <v>Comp468</v>
          </cell>
        </row>
        <row r="1462">
          <cell r="A1462">
            <v>4423</v>
          </cell>
          <cell r="B1462" t="str">
            <v>F</v>
          </cell>
          <cell r="C1462" t="str">
            <v>2.12.2.1.1.25</v>
          </cell>
          <cell r="D1462" t="str">
            <v>Terminal de aperto para cabor de cobre nu 35mm²</v>
          </cell>
          <cell r="E1462" t="str">
            <v>un</v>
          </cell>
          <cell r="F1462">
            <v>2</v>
          </cell>
          <cell r="G1462">
            <v>3.28</v>
          </cell>
          <cell r="H1462">
            <v>6.56</v>
          </cell>
          <cell r="I1462">
            <v>3.28</v>
          </cell>
          <cell r="J1462">
            <v>6.56</v>
          </cell>
          <cell r="K1462">
            <v>0</v>
          </cell>
          <cell r="L1462" t="str">
            <v xml:space="preserve">   </v>
          </cell>
          <cell r="M1462">
            <v>1</v>
          </cell>
          <cell r="N1462">
            <v>0</v>
          </cell>
          <cell r="O1462">
            <v>0</v>
          </cell>
          <cell r="P1462" t="str">
            <v xml:space="preserve">   </v>
          </cell>
          <cell r="R1462" t="str">
            <v>Comp469</v>
          </cell>
        </row>
        <row r="1463">
          <cell r="A1463">
            <v>1725</v>
          </cell>
          <cell r="B1463" t="str">
            <v>F</v>
          </cell>
          <cell r="C1463" t="str">
            <v>1.16.5.1.35</v>
          </cell>
          <cell r="D1463" t="str">
            <v>Terminal de aperto para condutor de cobre 50mm²</v>
          </cell>
          <cell r="E1463" t="str">
            <v>un</v>
          </cell>
          <cell r="F1463">
            <v>10</v>
          </cell>
          <cell r="G1463">
            <v>4.97</v>
          </cell>
          <cell r="H1463">
            <v>49.7</v>
          </cell>
          <cell r="I1463">
            <v>4.97</v>
          </cell>
          <cell r="J1463">
            <v>49.7</v>
          </cell>
          <cell r="K1463">
            <v>0</v>
          </cell>
          <cell r="L1463" t="str">
            <v xml:space="preserve">   </v>
          </cell>
          <cell r="M1463">
            <v>1</v>
          </cell>
          <cell r="N1463">
            <v>0</v>
          </cell>
          <cell r="O1463">
            <v>0</v>
          </cell>
          <cell r="P1463" t="str">
            <v xml:space="preserve">   </v>
          </cell>
          <cell r="R1463" t="str">
            <v>Comp470</v>
          </cell>
        </row>
        <row r="1464">
          <cell r="A1464">
            <v>4314</v>
          </cell>
          <cell r="B1464" t="str">
            <v>F</v>
          </cell>
          <cell r="C1464" t="str">
            <v>2.12.1.1.1.36</v>
          </cell>
          <cell r="D1464" t="str">
            <v>Terminal de aperto para condutor de cobre 50mm²</v>
          </cell>
          <cell r="E1464" t="str">
            <v>un</v>
          </cell>
          <cell r="F1464">
            <v>4</v>
          </cell>
          <cell r="G1464">
            <v>4.97</v>
          </cell>
          <cell r="H1464">
            <v>19.88</v>
          </cell>
          <cell r="I1464">
            <v>4.97</v>
          </cell>
          <cell r="J1464">
            <v>19.88</v>
          </cell>
          <cell r="K1464">
            <v>0</v>
          </cell>
          <cell r="L1464" t="str">
            <v xml:space="preserve">   </v>
          </cell>
          <cell r="M1464">
            <v>1</v>
          </cell>
          <cell r="N1464">
            <v>0</v>
          </cell>
          <cell r="O1464">
            <v>0</v>
          </cell>
          <cell r="P1464" t="str">
            <v xml:space="preserve">   </v>
          </cell>
          <cell r="R1464" t="str">
            <v>Comp470</v>
          </cell>
        </row>
        <row r="1465">
          <cell r="A1465">
            <v>5111</v>
          </cell>
          <cell r="B1465" t="str">
            <v>F</v>
          </cell>
          <cell r="C1465" t="str">
            <v>2.12.5.1.1.36</v>
          </cell>
          <cell r="D1465" t="str">
            <v>Terminal de aperto para condutor de cobre 50mm²</v>
          </cell>
          <cell r="E1465" t="str">
            <v>un</v>
          </cell>
          <cell r="F1465">
            <v>4</v>
          </cell>
          <cell r="G1465">
            <v>4.97</v>
          </cell>
          <cell r="H1465">
            <v>19.88</v>
          </cell>
          <cell r="I1465">
            <v>4.97</v>
          </cell>
          <cell r="J1465">
            <v>19.88</v>
          </cell>
          <cell r="K1465">
            <v>0</v>
          </cell>
          <cell r="L1465" t="str">
            <v xml:space="preserve">   </v>
          </cell>
          <cell r="M1465">
            <v>1</v>
          </cell>
          <cell r="N1465">
            <v>0</v>
          </cell>
          <cell r="O1465">
            <v>0</v>
          </cell>
          <cell r="P1465" t="str">
            <v xml:space="preserve">   </v>
          </cell>
          <cell r="R1465" t="str">
            <v>Comp470</v>
          </cell>
        </row>
        <row r="1466">
          <cell r="A1466">
            <v>2387</v>
          </cell>
          <cell r="B1466" t="str">
            <v>F</v>
          </cell>
          <cell r="C1466" t="str">
            <v>2.3.5.10.1.10</v>
          </cell>
          <cell r="D1466" t="str">
            <v>Toco c/ Flanges FoFo PN 10, DN 100mm L=0,25m</v>
          </cell>
          <cell r="E1466" t="str">
            <v>pç</v>
          </cell>
          <cell r="F1466">
            <v>1</v>
          </cell>
          <cell r="G1466">
            <v>499.51</v>
          </cell>
          <cell r="H1466">
            <v>499.51</v>
          </cell>
          <cell r="I1466">
            <v>499.51</v>
          </cell>
          <cell r="J1466">
            <v>499.51</v>
          </cell>
          <cell r="K1466">
            <v>0</v>
          </cell>
          <cell r="L1466" t="str">
            <v xml:space="preserve">   </v>
          </cell>
          <cell r="M1466">
            <v>1</v>
          </cell>
          <cell r="N1466">
            <v>0</v>
          </cell>
          <cell r="O1466">
            <v>0</v>
          </cell>
          <cell r="P1466" t="str">
            <v xml:space="preserve">   </v>
          </cell>
          <cell r="R1466" t="str">
            <v>Comp472</v>
          </cell>
        </row>
        <row r="1467">
          <cell r="A1467">
            <v>2684</v>
          </cell>
          <cell r="B1467" t="str">
            <v>F</v>
          </cell>
          <cell r="C1467" t="str">
            <v>2.4.5.10.1.10</v>
          </cell>
          <cell r="D1467" t="str">
            <v>Toco c/ Flanges FoFo PN 10, DN 100mm L=0,25m</v>
          </cell>
          <cell r="E1467" t="str">
            <v>pç</v>
          </cell>
          <cell r="F1467">
            <v>1</v>
          </cell>
          <cell r="G1467">
            <v>499.51</v>
          </cell>
          <cell r="H1467">
            <v>499.51</v>
          </cell>
          <cell r="I1467">
            <v>499.51</v>
          </cell>
          <cell r="J1467">
            <v>499.51</v>
          </cell>
          <cell r="K1467">
            <v>0</v>
          </cell>
          <cell r="L1467" t="str">
            <v xml:space="preserve">   </v>
          </cell>
          <cell r="M1467">
            <v>1</v>
          </cell>
          <cell r="N1467">
            <v>0</v>
          </cell>
          <cell r="O1467">
            <v>0</v>
          </cell>
          <cell r="P1467" t="str">
            <v xml:space="preserve">   </v>
          </cell>
          <cell r="R1467" t="str">
            <v>Comp472</v>
          </cell>
        </row>
        <row r="1468">
          <cell r="A1468">
            <v>3118</v>
          </cell>
          <cell r="B1468" t="str">
            <v>F</v>
          </cell>
          <cell r="C1468" t="str">
            <v>2.6.5.10.1.10</v>
          </cell>
          <cell r="D1468" t="str">
            <v>Toco c/ Flanges FoFo PN 10, DN 100mm L=0,25m</v>
          </cell>
          <cell r="E1468" t="str">
            <v>pç</v>
          </cell>
          <cell r="F1468">
            <v>1</v>
          </cell>
          <cell r="G1468">
            <v>499.51</v>
          </cell>
          <cell r="H1468">
            <v>499.51</v>
          </cell>
          <cell r="I1468">
            <v>499.51</v>
          </cell>
          <cell r="J1468">
            <v>499.51</v>
          </cell>
          <cell r="K1468">
            <v>0</v>
          </cell>
          <cell r="L1468" t="str">
            <v xml:space="preserve">   </v>
          </cell>
          <cell r="M1468">
            <v>1</v>
          </cell>
          <cell r="N1468">
            <v>0</v>
          </cell>
          <cell r="O1468">
            <v>0</v>
          </cell>
          <cell r="P1468" t="str">
            <v xml:space="preserve">   </v>
          </cell>
          <cell r="R1468" t="str">
            <v>Comp472</v>
          </cell>
        </row>
        <row r="1469">
          <cell r="A1469">
            <v>3755</v>
          </cell>
          <cell r="B1469" t="str">
            <v>F</v>
          </cell>
          <cell r="C1469" t="str">
            <v>2.8.5.10.1.9</v>
          </cell>
          <cell r="D1469" t="str">
            <v>Toco c/ Flanges FoFo PN 10, DN 100mm L=0,25m</v>
          </cell>
          <cell r="E1469" t="str">
            <v>pç</v>
          </cell>
          <cell r="F1469">
            <v>1</v>
          </cell>
          <cell r="G1469">
            <v>499.51</v>
          </cell>
          <cell r="H1469">
            <v>499.51</v>
          </cell>
          <cell r="I1469">
            <v>499.51</v>
          </cell>
          <cell r="J1469">
            <v>499.51</v>
          </cell>
          <cell r="K1469">
            <v>0</v>
          </cell>
          <cell r="L1469" t="str">
            <v xml:space="preserve">   </v>
          </cell>
          <cell r="M1469">
            <v>1</v>
          </cell>
          <cell r="N1469">
            <v>0</v>
          </cell>
          <cell r="O1469">
            <v>0</v>
          </cell>
          <cell r="P1469" t="str">
            <v xml:space="preserve">   </v>
          </cell>
          <cell r="R1469" t="str">
            <v>Comp472</v>
          </cell>
        </row>
        <row r="1470">
          <cell r="A1470">
            <v>4038</v>
          </cell>
          <cell r="B1470" t="str">
            <v>F</v>
          </cell>
          <cell r="C1470" t="str">
            <v>2.9.5.10.1.11</v>
          </cell>
          <cell r="D1470" t="str">
            <v>Toco c/ Flanges FoFo PN 10, DN 100mm L=0,25m</v>
          </cell>
          <cell r="E1470" t="str">
            <v>pç</v>
          </cell>
          <cell r="F1470">
            <v>1</v>
          </cell>
          <cell r="G1470">
            <v>499.51</v>
          </cell>
          <cell r="H1470">
            <v>499.51</v>
          </cell>
          <cell r="I1470">
            <v>499.51</v>
          </cell>
          <cell r="J1470">
            <v>499.51</v>
          </cell>
          <cell r="K1470">
            <v>0</v>
          </cell>
          <cell r="L1470" t="str">
            <v xml:space="preserve">   </v>
          </cell>
          <cell r="M1470">
            <v>1</v>
          </cell>
          <cell r="N1470">
            <v>0</v>
          </cell>
          <cell r="O1470">
            <v>0</v>
          </cell>
          <cell r="P1470" t="str">
            <v xml:space="preserve">   </v>
          </cell>
          <cell r="R1470" t="str">
            <v>Comp472</v>
          </cell>
        </row>
        <row r="1471">
          <cell r="A1471">
            <v>3116</v>
          </cell>
          <cell r="B1471" t="str">
            <v>F</v>
          </cell>
          <cell r="C1471" t="str">
            <v>2.6.5.10.1.8</v>
          </cell>
          <cell r="D1471" t="str">
            <v>Toco c/ Flanges FoFo PN 10, DN 150mm L=0,25m</v>
          </cell>
          <cell r="E1471" t="str">
            <v>pç</v>
          </cell>
          <cell r="F1471">
            <v>2</v>
          </cell>
          <cell r="G1471">
            <v>584.04999999999995</v>
          </cell>
          <cell r="H1471">
            <v>1168.0999999999999</v>
          </cell>
          <cell r="I1471">
            <v>584.04999999999995</v>
          </cell>
          <cell r="J1471">
            <v>1168.0999999999999</v>
          </cell>
          <cell r="K1471">
            <v>0</v>
          </cell>
          <cell r="L1471" t="str">
            <v xml:space="preserve">   </v>
          </cell>
          <cell r="M1471">
            <v>1</v>
          </cell>
          <cell r="N1471">
            <v>0</v>
          </cell>
          <cell r="O1471">
            <v>0</v>
          </cell>
          <cell r="P1471" t="str">
            <v xml:space="preserve">   </v>
          </cell>
          <cell r="R1471" t="str">
            <v>Comp474</v>
          </cell>
        </row>
        <row r="1472">
          <cell r="A1472">
            <v>3117</v>
          </cell>
          <cell r="B1472" t="str">
            <v>F</v>
          </cell>
          <cell r="C1472" t="str">
            <v>2.6.5.10.1.9</v>
          </cell>
          <cell r="D1472" t="str">
            <v>Toco c/ Flanges FoFo PN 10, DN 150mm L=0,25m</v>
          </cell>
          <cell r="E1472" t="str">
            <v>pç</v>
          </cell>
          <cell r="F1472">
            <v>1</v>
          </cell>
          <cell r="G1472">
            <v>584.04999999999995</v>
          </cell>
          <cell r="H1472">
            <v>584.04999999999995</v>
          </cell>
          <cell r="I1472">
            <v>584.04999999999995</v>
          </cell>
          <cell r="J1472">
            <v>584.04999999999995</v>
          </cell>
          <cell r="K1472">
            <v>0</v>
          </cell>
          <cell r="L1472" t="str">
            <v xml:space="preserve">   </v>
          </cell>
          <cell r="M1472">
            <v>1</v>
          </cell>
          <cell r="N1472">
            <v>0</v>
          </cell>
          <cell r="O1472">
            <v>0</v>
          </cell>
          <cell r="P1472" t="str">
            <v xml:space="preserve">   </v>
          </cell>
          <cell r="R1472" t="str">
            <v>Comp474</v>
          </cell>
        </row>
        <row r="1473">
          <cell r="A1473">
            <v>3754</v>
          </cell>
          <cell r="B1473" t="str">
            <v>F</v>
          </cell>
          <cell r="C1473" t="str">
            <v>2.8.5.10.1.8</v>
          </cell>
          <cell r="D1473" t="str">
            <v>Toco c/ Flanges FoFo PN 10, DN 150mm L=0,25m</v>
          </cell>
          <cell r="E1473" t="str">
            <v>pç</v>
          </cell>
          <cell r="F1473">
            <v>2</v>
          </cell>
          <cell r="G1473">
            <v>584.04999999999995</v>
          </cell>
          <cell r="H1473">
            <v>1168.0999999999999</v>
          </cell>
          <cell r="I1473">
            <v>584.04999999999995</v>
          </cell>
          <cell r="J1473">
            <v>1168.0999999999999</v>
          </cell>
          <cell r="K1473">
            <v>0</v>
          </cell>
          <cell r="L1473" t="str">
            <v xml:space="preserve">   </v>
          </cell>
          <cell r="M1473">
            <v>1</v>
          </cell>
          <cell r="N1473">
            <v>0</v>
          </cell>
          <cell r="O1473">
            <v>0</v>
          </cell>
          <cell r="P1473" t="str">
            <v xml:space="preserve">   </v>
          </cell>
          <cell r="R1473" t="str">
            <v>Comp474</v>
          </cell>
        </row>
        <row r="1474">
          <cell r="A1474">
            <v>4037</v>
          </cell>
          <cell r="B1474" t="str">
            <v>F</v>
          </cell>
          <cell r="C1474" t="str">
            <v>2.9.5.10.1.10</v>
          </cell>
          <cell r="D1474" t="str">
            <v>Toco c/ Flanges FoFo PN 10, DN 150mm L=0,25m</v>
          </cell>
          <cell r="E1474" t="str">
            <v>pç</v>
          </cell>
          <cell r="F1474">
            <v>2</v>
          </cell>
          <cell r="G1474">
            <v>584.04999999999995</v>
          </cell>
          <cell r="H1474">
            <v>1168.0999999999999</v>
          </cell>
          <cell r="I1474">
            <v>584.04999999999995</v>
          </cell>
          <cell r="J1474">
            <v>1168.0999999999999</v>
          </cell>
          <cell r="K1474">
            <v>0</v>
          </cell>
          <cell r="L1474" t="str">
            <v xml:space="preserve">   </v>
          </cell>
          <cell r="M1474">
            <v>1</v>
          </cell>
          <cell r="N1474">
            <v>0</v>
          </cell>
          <cell r="O1474">
            <v>0</v>
          </cell>
          <cell r="P1474" t="str">
            <v xml:space="preserve">   </v>
          </cell>
          <cell r="R1474" t="str">
            <v>Comp474</v>
          </cell>
        </row>
        <row r="1475">
          <cell r="A1475">
            <v>2386</v>
          </cell>
          <cell r="B1475" t="str">
            <v>F</v>
          </cell>
          <cell r="C1475" t="str">
            <v>2.3.5.10.1.9</v>
          </cell>
          <cell r="D1475" t="str">
            <v>Toco c/ Flanges FoFo PN 10, DN 200mm L=0,25m</v>
          </cell>
          <cell r="E1475" t="str">
            <v>pç</v>
          </cell>
          <cell r="F1475">
            <v>2</v>
          </cell>
          <cell r="G1475">
            <v>1229.97</v>
          </cell>
          <cell r="H1475">
            <v>2459.94</v>
          </cell>
          <cell r="I1475">
            <v>1229.97</v>
          </cell>
          <cell r="J1475">
            <v>2459.94</v>
          </cell>
          <cell r="K1475">
            <v>0</v>
          </cell>
          <cell r="L1475" t="str">
            <v xml:space="preserve">   </v>
          </cell>
          <cell r="M1475">
            <v>1</v>
          </cell>
          <cell r="N1475">
            <v>0</v>
          </cell>
          <cell r="O1475">
            <v>0</v>
          </cell>
          <cell r="P1475" t="str">
            <v xml:space="preserve">   </v>
          </cell>
          <cell r="R1475" t="str">
            <v>Comp475</v>
          </cell>
        </row>
        <row r="1476">
          <cell r="A1476">
            <v>2683</v>
          </cell>
          <cell r="B1476" t="str">
            <v>F</v>
          </cell>
          <cell r="C1476" t="str">
            <v>2.4.5.10.1.9</v>
          </cell>
          <cell r="D1476" t="str">
            <v>Toco c/ Flanges FoFo PN 10, DN 200mm L=0,25m</v>
          </cell>
          <cell r="E1476" t="str">
            <v>pç</v>
          </cell>
          <cell r="F1476">
            <v>2</v>
          </cell>
          <cell r="G1476">
            <v>1229.97</v>
          </cell>
          <cell r="H1476">
            <v>2459.94</v>
          </cell>
          <cell r="I1476">
            <v>1229.97</v>
          </cell>
          <cell r="J1476">
            <v>2459.94</v>
          </cell>
          <cell r="K1476">
            <v>0</v>
          </cell>
          <cell r="L1476" t="str">
            <v xml:space="preserve">   </v>
          </cell>
          <cell r="M1476">
            <v>1</v>
          </cell>
          <cell r="N1476">
            <v>0</v>
          </cell>
          <cell r="O1476">
            <v>0</v>
          </cell>
          <cell r="P1476" t="str">
            <v xml:space="preserve">   </v>
          </cell>
          <cell r="R1476" t="str">
            <v>Comp475</v>
          </cell>
        </row>
        <row r="1477">
          <cell r="A1477">
            <v>3466</v>
          </cell>
          <cell r="B1477" t="str">
            <v>F</v>
          </cell>
          <cell r="C1477" t="str">
            <v>2.7.5.10.1.9</v>
          </cell>
          <cell r="D1477" t="str">
            <v>Toco c/ Flanges FoFo PN 10, DN 200mm L=0,25m</v>
          </cell>
          <cell r="E1477" t="str">
            <v>pç</v>
          </cell>
          <cell r="F1477">
            <v>2</v>
          </cell>
          <cell r="G1477">
            <v>1229.97</v>
          </cell>
          <cell r="H1477">
            <v>2459.94</v>
          </cell>
          <cell r="I1477">
            <v>1229.97</v>
          </cell>
          <cell r="J1477">
            <v>2459.94</v>
          </cell>
          <cell r="K1477">
            <v>0</v>
          </cell>
          <cell r="L1477" t="str">
            <v xml:space="preserve">   </v>
          </cell>
          <cell r="M1477">
            <v>1</v>
          </cell>
          <cell r="N1477">
            <v>0</v>
          </cell>
          <cell r="O1477">
            <v>0</v>
          </cell>
          <cell r="P1477" t="str">
            <v xml:space="preserve">   </v>
          </cell>
          <cell r="R1477" t="str">
            <v>Comp475</v>
          </cell>
        </row>
        <row r="1478">
          <cell r="A1478">
            <v>3753</v>
          </cell>
          <cell r="B1478" t="str">
            <v>F</v>
          </cell>
          <cell r="C1478" t="str">
            <v>2.8.5.10.1.7</v>
          </cell>
          <cell r="D1478" t="str">
            <v>Toco c/ Flanges FoFo PN 10, DN 200mm L=0,25m</v>
          </cell>
          <cell r="E1478" t="str">
            <v>pç</v>
          </cell>
          <cell r="F1478">
            <v>2</v>
          </cell>
          <cell r="G1478">
            <v>1229.97</v>
          </cell>
          <cell r="H1478">
            <v>2459.94</v>
          </cell>
          <cell r="I1478">
            <v>1229.97</v>
          </cell>
          <cell r="J1478">
            <v>2459.94</v>
          </cell>
          <cell r="K1478">
            <v>0</v>
          </cell>
          <cell r="L1478" t="str">
            <v xml:space="preserve">   </v>
          </cell>
          <cell r="M1478">
            <v>1</v>
          </cell>
          <cell r="N1478">
            <v>0</v>
          </cell>
          <cell r="O1478">
            <v>0</v>
          </cell>
          <cell r="P1478" t="str">
            <v xml:space="preserve">   </v>
          </cell>
          <cell r="R1478" t="str">
            <v>Comp475</v>
          </cell>
        </row>
        <row r="1479">
          <cell r="A1479">
            <v>4036</v>
          </cell>
          <cell r="B1479" t="str">
            <v>F</v>
          </cell>
          <cell r="C1479" t="str">
            <v>2.9.5.10.1.9</v>
          </cell>
          <cell r="D1479" t="str">
            <v>Toco c/ Flanges FoFo PN 10, DN 200mm L=0,25m</v>
          </cell>
          <cell r="E1479" t="str">
            <v>pç</v>
          </cell>
          <cell r="F1479">
            <v>2</v>
          </cell>
          <cell r="G1479">
            <v>1229.97</v>
          </cell>
          <cell r="H1479">
            <v>2459.94</v>
          </cell>
          <cell r="I1479">
            <v>1229.97</v>
          </cell>
          <cell r="J1479">
            <v>2459.94</v>
          </cell>
          <cell r="K1479">
            <v>0</v>
          </cell>
          <cell r="L1479" t="str">
            <v xml:space="preserve">   </v>
          </cell>
          <cell r="M1479">
            <v>1</v>
          </cell>
          <cell r="N1479">
            <v>0</v>
          </cell>
          <cell r="O1479">
            <v>0</v>
          </cell>
          <cell r="P1479" t="str">
            <v xml:space="preserve">   </v>
          </cell>
          <cell r="R1479" t="str">
            <v>Comp475</v>
          </cell>
        </row>
        <row r="1480">
          <cell r="A1480">
            <v>3465</v>
          </cell>
          <cell r="B1480" t="str">
            <v>F</v>
          </cell>
          <cell r="C1480" t="str">
            <v>2.7.5.10.1.8</v>
          </cell>
          <cell r="D1480" t="str">
            <v>Toco c/ Flanges FoFo PN 10, DN 400mm L=0,25m</v>
          </cell>
          <cell r="E1480" t="str">
            <v>pç</v>
          </cell>
          <cell r="F1480">
            <v>1</v>
          </cell>
          <cell r="G1480">
            <v>3919.07</v>
          </cell>
          <cell r="H1480">
            <v>3919.07</v>
          </cell>
          <cell r="I1480">
            <v>3919.07</v>
          </cell>
          <cell r="J1480">
            <v>3919.07</v>
          </cell>
          <cell r="K1480">
            <v>0</v>
          </cell>
          <cell r="L1480" t="str">
            <v xml:space="preserve">   </v>
          </cell>
          <cell r="M1480">
            <v>1</v>
          </cell>
          <cell r="N1480">
            <v>0</v>
          </cell>
          <cell r="O1480">
            <v>0</v>
          </cell>
          <cell r="P1480" t="str">
            <v xml:space="preserve">   </v>
          </cell>
          <cell r="R1480" t="str">
            <v>Comp476</v>
          </cell>
        </row>
        <row r="1481">
          <cell r="A1481">
            <v>3464</v>
          </cell>
          <cell r="B1481" t="str">
            <v>F</v>
          </cell>
          <cell r="C1481" t="str">
            <v>2.7.5.10.1.7</v>
          </cell>
          <cell r="D1481" t="str">
            <v>Toco c/ Flanges FoFo PN 10, DN 500mm L=0,50m</v>
          </cell>
          <cell r="E1481" t="str">
            <v>pç</v>
          </cell>
          <cell r="F1481">
            <v>2</v>
          </cell>
          <cell r="G1481">
            <v>7192.68</v>
          </cell>
          <cell r="H1481">
            <v>14385.36</v>
          </cell>
          <cell r="I1481">
            <v>7192.68</v>
          </cell>
          <cell r="J1481">
            <v>14385.36</v>
          </cell>
          <cell r="K1481">
            <v>0</v>
          </cell>
          <cell r="L1481" t="str">
            <v xml:space="preserve">   </v>
          </cell>
          <cell r="M1481">
            <v>1</v>
          </cell>
          <cell r="N1481">
            <v>0</v>
          </cell>
          <cell r="O1481">
            <v>0</v>
          </cell>
          <cell r="P1481" t="str">
            <v xml:space="preserve">   </v>
          </cell>
          <cell r="R1481" t="str">
            <v>Comp477</v>
          </cell>
        </row>
        <row r="1482">
          <cell r="A1482">
            <v>949</v>
          </cell>
          <cell r="B1482" t="str">
            <v>F</v>
          </cell>
          <cell r="C1482" t="str">
            <v>1.8.5.3.1.6</v>
          </cell>
          <cell r="D1482" t="str">
            <v>Toco c/flange e aba vedacao FoFo PN-10 DN 300</v>
          </cell>
          <cell r="E1482" t="str">
            <v>pç</v>
          </cell>
          <cell r="F1482">
            <v>1</v>
          </cell>
          <cell r="G1482">
            <v>4023.46</v>
          </cell>
          <cell r="H1482">
            <v>4023.46</v>
          </cell>
          <cell r="I1482">
            <v>4023.46</v>
          </cell>
          <cell r="J1482">
            <v>4023.46</v>
          </cell>
          <cell r="K1482">
            <v>0</v>
          </cell>
          <cell r="L1482" t="str">
            <v xml:space="preserve">   </v>
          </cell>
          <cell r="M1482">
            <v>1</v>
          </cell>
          <cell r="N1482">
            <v>0</v>
          </cell>
          <cell r="O1482">
            <v>0</v>
          </cell>
          <cell r="P1482" t="str">
            <v xml:space="preserve">   </v>
          </cell>
          <cell r="R1482" t="str">
            <v>Comp478</v>
          </cell>
        </row>
        <row r="1483">
          <cell r="A1483">
            <v>954</v>
          </cell>
          <cell r="B1483" t="str">
            <v>F</v>
          </cell>
          <cell r="C1483" t="str">
            <v>1.8.5.3.1.11</v>
          </cell>
          <cell r="D1483" t="str">
            <v>Toco c/flange e aba vedação FoFo PN-10 DN 400</v>
          </cell>
          <cell r="E1483" t="str">
            <v>pç</v>
          </cell>
          <cell r="F1483">
            <v>1</v>
          </cell>
          <cell r="G1483">
            <v>6270.54</v>
          </cell>
          <cell r="H1483">
            <v>6270.54</v>
          </cell>
          <cell r="I1483">
            <v>6270.54</v>
          </cell>
          <cell r="J1483">
            <v>6270.54</v>
          </cell>
          <cell r="K1483">
            <v>0</v>
          </cell>
          <cell r="L1483" t="str">
            <v xml:space="preserve">   </v>
          </cell>
          <cell r="M1483">
            <v>1</v>
          </cell>
          <cell r="N1483">
            <v>0</v>
          </cell>
          <cell r="O1483">
            <v>0</v>
          </cell>
          <cell r="P1483" t="str">
            <v xml:space="preserve">   </v>
          </cell>
          <cell r="R1483" t="str">
            <v>Comp479</v>
          </cell>
        </row>
        <row r="1484">
          <cell r="A1484">
            <v>966</v>
          </cell>
          <cell r="B1484" t="str">
            <v>F</v>
          </cell>
          <cell r="C1484" t="str">
            <v>1.8.5.3.1.23</v>
          </cell>
          <cell r="D1484" t="str">
            <v>Toco c/flange e aba vedacao FoFo PN-10 DN 400,  L=0,70m</v>
          </cell>
          <cell r="E1484" t="str">
            <v>pç</v>
          </cell>
          <cell r="F1484">
            <v>1</v>
          </cell>
          <cell r="G1484">
            <v>6270.54</v>
          </cell>
          <cell r="H1484">
            <v>6270.54</v>
          </cell>
          <cell r="I1484">
            <v>6270.54</v>
          </cell>
          <cell r="J1484">
            <v>6270.54</v>
          </cell>
          <cell r="K1484">
            <v>0</v>
          </cell>
          <cell r="L1484" t="str">
            <v xml:space="preserve">   </v>
          </cell>
          <cell r="M1484">
            <v>1</v>
          </cell>
          <cell r="N1484">
            <v>0</v>
          </cell>
          <cell r="O1484">
            <v>0</v>
          </cell>
          <cell r="P1484" t="str">
            <v xml:space="preserve">   </v>
          </cell>
          <cell r="R1484" t="str">
            <v>Comp480</v>
          </cell>
        </row>
        <row r="1485">
          <cell r="A1485">
            <v>967</v>
          </cell>
          <cell r="B1485" t="str">
            <v>F</v>
          </cell>
          <cell r="C1485" t="str">
            <v>1.8.5.3.1.24</v>
          </cell>
          <cell r="D1485" t="str">
            <v>Toco c/flange e aba vedacao FoFo PN-10 DN 400,  L=1,10m</v>
          </cell>
          <cell r="E1485" t="str">
            <v>pç</v>
          </cell>
          <cell r="F1485">
            <v>1</v>
          </cell>
          <cell r="G1485">
            <v>6897.59</v>
          </cell>
          <cell r="H1485">
            <v>6897.59</v>
          </cell>
          <cell r="I1485">
            <v>6897.59</v>
          </cell>
          <cell r="J1485">
            <v>6897.59</v>
          </cell>
          <cell r="K1485">
            <v>0</v>
          </cell>
          <cell r="L1485" t="str">
            <v xml:space="preserve">   </v>
          </cell>
          <cell r="M1485">
            <v>1</v>
          </cell>
          <cell r="N1485">
            <v>0</v>
          </cell>
          <cell r="O1485">
            <v>0</v>
          </cell>
          <cell r="P1485" t="str">
            <v xml:space="preserve">   </v>
          </cell>
          <cell r="R1485" t="str">
            <v>Comp481</v>
          </cell>
        </row>
        <row r="1486">
          <cell r="A1486">
            <v>121</v>
          </cell>
          <cell r="B1486" t="str">
            <v>F</v>
          </cell>
          <cell r="C1486" t="str">
            <v>1.4.3.1.13</v>
          </cell>
          <cell r="D1486" t="str">
            <v>Toco FoFo Flangeado PN  10 DN100  L=0,50 m</v>
          </cell>
          <cell r="E1486" t="str">
            <v>un</v>
          </cell>
          <cell r="F1486">
            <v>1</v>
          </cell>
          <cell r="G1486">
            <v>551.6</v>
          </cell>
          <cell r="H1486">
            <v>551.6</v>
          </cell>
          <cell r="I1486">
            <v>551.6</v>
          </cell>
          <cell r="J1486">
            <v>551.6</v>
          </cell>
          <cell r="K1486">
            <v>0</v>
          </cell>
          <cell r="L1486" t="str">
            <v xml:space="preserve">   </v>
          </cell>
          <cell r="M1486">
            <v>1</v>
          </cell>
          <cell r="N1486">
            <v>0</v>
          </cell>
          <cell r="O1486">
            <v>0</v>
          </cell>
          <cell r="P1486" t="str">
            <v xml:space="preserve">   </v>
          </cell>
          <cell r="R1486" t="str">
            <v>Comp473</v>
          </cell>
        </row>
        <row r="1487">
          <cell r="A1487">
            <v>4348</v>
          </cell>
          <cell r="B1487" t="str">
            <v>F</v>
          </cell>
          <cell r="C1487" t="str">
            <v>2.12.1.3.1.18</v>
          </cell>
          <cell r="D1487" t="str">
            <v>Tomada universal simples 2 pólos + terra 15A - 250V montada em tampa de condulete DN 3/4"</v>
          </cell>
          <cell r="E1487" t="str">
            <v>un</v>
          </cell>
          <cell r="F1487">
            <v>3</v>
          </cell>
          <cell r="G1487">
            <v>10.18</v>
          </cell>
          <cell r="H1487">
            <v>30.54</v>
          </cell>
          <cell r="I1487">
            <v>10.18</v>
          </cell>
          <cell r="J1487">
            <v>30.54</v>
          </cell>
          <cell r="K1487">
            <v>0</v>
          </cell>
          <cell r="L1487" t="str">
            <v xml:space="preserve">   </v>
          </cell>
          <cell r="M1487">
            <v>1</v>
          </cell>
          <cell r="N1487">
            <v>0</v>
          </cell>
          <cell r="O1487">
            <v>0</v>
          </cell>
          <cell r="P1487" t="str">
            <v xml:space="preserve">   </v>
          </cell>
          <cell r="R1487" t="str">
            <v>Comp482</v>
          </cell>
        </row>
        <row r="1488">
          <cell r="A1488">
            <v>4480</v>
          </cell>
          <cell r="B1488" t="str">
            <v>F</v>
          </cell>
          <cell r="C1488" t="str">
            <v>2.12.2.3.1.18</v>
          </cell>
          <cell r="D1488" t="str">
            <v>Tomada universal simples 2 pólos + terra 15A - 250V montada em tampa de condulete DN 3/4"</v>
          </cell>
          <cell r="E1488" t="str">
            <v>un</v>
          </cell>
          <cell r="F1488">
            <v>3</v>
          </cell>
          <cell r="G1488">
            <v>10.18</v>
          </cell>
          <cell r="H1488">
            <v>30.54</v>
          </cell>
          <cell r="I1488">
            <v>10.18</v>
          </cell>
          <cell r="J1488">
            <v>30.54</v>
          </cell>
          <cell r="K1488">
            <v>0</v>
          </cell>
          <cell r="L1488" t="str">
            <v xml:space="preserve">   </v>
          </cell>
          <cell r="M1488">
            <v>1</v>
          </cell>
          <cell r="N1488">
            <v>0</v>
          </cell>
          <cell r="O1488">
            <v>0</v>
          </cell>
          <cell r="P1488" t="str">
            <v xml:space="preserve">   </v>
          </cell>
          <cell r="R1488" t="str">
            <v>Comp482</v>
          </cell>
        </row>
        <row r="1489">
          <cell r="A1489">
            <v>4706</v>
          </cell>
          <cell r="B1489" t="str">
            <v>F</v>
          </cell>
          <cell r="C1489" t="str">
            <v>2.12.3.3.1.18</v>
          </cell>
          <cell r="D1489" t="str">
            <v>Tomada universal simples 2 pólos + terra 15A - 250V montada em tampa de condulete DN 3/4"</v>
          </cell>
          <cell r="E1489" t="str">
            <v>un</v>
          </cell>
          <cell r="F1489">
            <v>3</v>
          </cell>
          <cell r="G1489">
            <v>10.18</v>
          </cell>
          <cell r="H1489">
            <v>30.54</v>
          </cell>
          <cell r="I1489">
            <v>10.18</v>
          </cell>
          <cell r="J1489">
            <v>30.54</v>
          </cell>
          <cell r="K1489">
            <v>0</v>
          </cell>
          <cell r="L1489" t="str">
            <v xml:space="preserve">   </v>
          </cell>
          <cell r="M1489">
            <v>1</v>
          </cell>
          <cell r="N1489">
            <v>0</v>
          </cell>
          <cell r="O1489">
            <v>0</v>
          </cell>
          <cell r="P1489" t="str">
            <v xml:space="preserve">   </v>
          </cell>
          <cell r="R1489" t="str">
            <v>Comp482</v>
          </cell>
        </row>
        <row r="1490">
          <cell r="A1490">
            <v>4930</v>
          </cell>
          <cell r="B1490" t="str">
            <v>F</v>
          </cell>
          <cell r="C1490" t="str">
            <v>2.12.4.3.1.18</v>
          </cell>
          <cell r="D1490" t="str">
            <v>Tomada universal simples 2 pólos + terra 15A - 250V montada em tampa de condulete DN 3/4"</v>
          </cell>
          <cell r="E1490" t="str">
            <v>un</v>
          </cell>
          <cell r="F1490">
            <v>3</v>
          </cell>
          <cell r="G1490">
            <v>10.18</v>
          </cell>
          <cell r="H1490">
            <v>30.54</v>
          </cell>
          <cell r="I1490">
            <v>10.18</v>
          </cell>
          <cell r="J1490">
            <v>30.54</v>
          </cell>
          <cell r="K1490">
            <v>0</v>
          </cell>
          <cell r="L1490" t="str">
            <v xml:space="preserve">   </v>
          </cell>
          <cell r="M1490">
            <v>1</v>
          </cell>
          <cell r="N1490">
            <v>0</v>
          </cell>
          <cell r="O1490">
            <v>0</v>
          </cell>
          <cell r="P1490" t="str">
            <v xml:space="preserve">   </v>
          </cell>
          <cell r="R1490" t="str">
            <v>Comp482</v>
          </cell>
        </row>
        <row r="1491">
          <cell r="A1491">
            <v>5163</v>
          </cell>
          <cell r="B1491" t="str">
            <v>F</v>
          </cell>
          <cell r="C1491" t="str">
            <v>2.12.5.3.1.18</v>
          </cell>
          <cell r="D1491" t="str">
            <v>Tomada universal simples 2 pólos + terra 15A - 250V montada em tampa de condulete DN 3/4"</v>
          </cell>
          <cell r="E1491" t="str">
            <v>un</v>
          </cell>
          <cell r="F1491">
            <v>3</v>
          </cell>
          <cell r="G1491">
            <v>10.18</v>
          </cell>
          <cell r="H1491">
            <v>30.54</v>
          </cell>
          <cell r="I1491">
            <v>10.18</v>
          </cell>
          <cell r="J1491">
            <v>30.54</v>
          </cell>
          <cell r="K1491">
            <v>0</v>
          </cell>
          <cell r="L1491" t="str">
            <v xml:space="preserve">   </v>
          </cell>
          <cell r="M1491">
            <v>1</v>
          </cell>
          <cell r="N1491">
            <v>0</v>
          </cell>
          <cell r="O1491">
            <v>0</v>
          </cell>
          <cell r="P1491" t="str">
            <v xml:space="preserve">   </v>
          </cell>
          <cell r="R1491" t="str">
            <v>Comp482</v>
          </cell>
        </row>
        <row r="1492">
          <cell r="A1492">
            <v>5388</v>
          </cell>
          <cell r="B1492" t="str">
            <v>F</v>
          </cell>
          <cell r="C1492" t="str">
            <v>2.12.6.3.1.18</v>
          </cell>
          <cell r="D1492" t="str">
            <v>Tomada universal simples 2 pólos + terra 15A - 250V montada em tampa de condulete DN 3/4"</v>
          </cell>
          <cell r="E1492" t="str">
            <v>un</v>
          </cell>
          <cell r="F1492">
            <v>3</v>
          </cell>
          <cell r="G1492">
            <v>10.18</v>
          </cell>
          <cell r="H1492">
            <v>30.54</v>
          </cell>
          <cell r="I1492">
            <v>10.18</v>
          </cell>
          <cell r="J1492">
            <v>30.54</v>
          </cell>
          <cell r="K1492">
            <v>0</v>
          </cell>
          <cell r="L1492" t="str">
            <v xml:space="preserve">   </v>
          </cell>
          <cell r="M1492">
            <v>1</v>
          </cell>
          <cell r="N1492">
            <v>0</v>
          </cell>
          <cell r="O1492">
            <v>0</v>
          </cell>
          <cell r="P1492" t="str">
            <v xml:space="preserve">   </v>
          </cell>
          <cell r="R1492" t="str">
            <v>Comp482</v>
          </cell>
        </row>
        <row r="1493">
          <cell r="A1493">
            <v>5614</v>
          </cell>
          <cell r="B1493" t="str">
            <v>F</v>
          </cell>
          <cell r="C1493" t="str">
            <v>2.12.7.3.1.18</v>
          </cell>
          <cell r="D1493" t="str">
            <v>Tomada universal simples 2 pólos + terra 15A - 250V montada em tampa de condulete DN 3/4"</v>
          </cell>
          <cell r="E1493" t="str">
            <v>un</v>
          </cell>
          <cell r="F1493">
            <v>3</v>
          </cell>
          <cell r="G1493">
            <v>10.18</v>
          </cell>
          <cell r="H1493">
            <v>30.54</v>
          </cell>
          <cell r="I1493">
            <v>10.18</v>
          </cell>
          <cell r="J1493">
            <v>30.54</v>
          </cell>
          <cell r="K1493">
            <v>0</v>
          </cell>
          <cell r="L1493" t="str">
            <v xml:space="preserve">   </v>
          </cell>
          <cell r="M1493">
            <v>1</v>
          </cell>
          <cell r="N1493">
            <v>0</v>
          </cell>
          <cell r="O1493">
            <v>0</v>
          </cell>
          <cell r="P1493" t="str">
            <v xml:space="preserve">   </v>
          </cell>
          <cell r="R1493" t="str">
            <v>Comp482</v>
          </cell>
        </row>
        <row r="1494">
          <cell r="A1494">
            <v>1595</v>
          </cell>
          <cell r="B1494" t="str">
            <v>F</v>
          </cell>
          <cell r="C1494" t="str">
            <v>1.16.1.1.14</v>
          </cell>
          <cell r="D1494" t="str">
            <v>Tomada universal simples 2 pólos + terra 15A - 250V montada em tampa de condulete DN 3/4"</v>
          </cell>
          <cell r="E1494" t="str">
            <v>un</v>
          </cell>
          <cell r="F1494">
            <v>3</v>
          </cell>
          <cell r="G1494">
            <v>10.18</v>
          </cell>
          <cell r="H1494">
            <v>30.54</v>
          </cell>
          <cell r="I1494">
            <v>10.18</v>
          </cell>
          <cell r="J1494">
            <v>30.54</v>
          </cell>
          <cell r="K1494">
            <v>0</v>
          </cell>
          <cell r="L1494" t="str">
            <v xml:space="preserve">   </v>
          </cell>
          <cell r="M1494">
            <v>1</v>
          </cell>
          <cell r="N1494">
            <v>0</v>
          </cell>
          <cell r="O1494">
            <v>0</v>
          </cell>
          <cell r="P1494" t="str">
            <v xml:space="preserve">   </v>
          </cell>
          <cell r="R1494" t="str">
            <v>Comp482</v>
          </cell>
        </row>
        <row r="1495">
          <cell r="A1495">
            <v>1642</v>
          </cell>
          <cell r="B1495" t="str">
            <v>F</v>
          </cell>
          <cell r="C1495" t="str">
            <v>1.16.2.2.33</v>
          </cell>
          <cell r="D1495" t="str">
            <v>Tomada universal simples 2 pólos + terra 15A - 250V montada em tampa de condulete DN 3/4"</v>
          </cell>
          <cell r="E1495" t="str">
            <v>un</v>
          </cell>
          <cell r="F1495">
            <v>3</v>
          </cell>
          <cell r="G1495">
            <v>10.18</v>
          </cell>
          <cell r="H1495">
            <v>30.54</v>
          </cell>
          <cell r="I1495">
            <v>10.18</v>
          </cell>
          <cell r="J1495">
            <v>30.54</v>
          </cell>
          <cell r="K1495">
            <v>0</v>
          </cell>
          <cell r="L1495" t="str">
            <v xml:space="preserve">   </v>
          </cell>
          <cell r="M1495">
            <v>1</v>
          </cell>
          <cell r="N1495">
            <v>0</v>
          </cell>
          <cell r="O1495">
            <v>0</v>
          </cell>
          <cell r="P1495" t="str">
            <v xml:space="preserve">   </v>
          </cell>
          <cell r="R1495" t="str">
            <v>Comp482</v>
          </cell>
        </row>
        <row r="1496">
          <cell r="A1496">
            <v>1668</v>
          </cell>
          <cell r="B1496" t="str">
            <v>F</v>
          </cell>
          <cell r="C1496" t="str">
            <v>1.16.3.16</v>
          </cell>
          <cell r="D1496" t="str">
            <v>Tomada universal simples 2 pólos + terra 15A - 250V montada em tampa de condulete DN 3/4"</v>
          </cell>
          <cell r="E1496" t="str">
            <v>un</v>
          </cell>
          <cell r="F1496">
            <v>2</v>
          </cell>
          <cell r="G1496">
            <v>10.18</v>
          </cell>
          <cell r="H1496">
            <v>20.36</v>
          </cell>
          <cell r="I1496">
            <v>10.18</v>
          </cell>
          <cell r="J1496">
            <v>20.36</v>
          </cell>
          <cell r="K1496">
            <v>0</v>
          </cell>
          <cell r="L1496" t="str">
            <v xml:space="preserve">   </v>
          </cell>
          <cell r="M1496">
            <v>1</v>
          </cell>
          <cell r="N1496">
            <v>0</v>
          </cell>
          <cell r="O1496">
            <v>0</v>
          </cell>
          <cell r="P1496" t="str">
            <v xml:space="preserve">   </v>
          </cell>
          <cell r="R1496" t="str">
            <v>Comp482</v>
          </cell>
        </row>
        <row r="1497">
          <cell r="A1497">
            <v>4511</v>
          </cell>
          <cell r="B1497" t="str">
            <v>F</v>
          </cell>
          <cell r="C1497" t="str">
            <v>2.12.2.4.1.23</v>
          </cell>
          <cell r="D1497" t="str">
            <v>Tomada universal simples 2 pólos + terra 15A - 250V montada em tampa de condulete DN 3/4"</v>
          </cell>
          <cell r="E1497" t="str">
            <v>un</v>
          </cell>
          <cell r="F1497">
            <v>1</v>
          </cell>
          <cell r="G1497">
            <v>10.18</v>
          </cell>
          <cell r="H1497">
            <v>10.18</v>
          </cell>
          <cell r="I1497">
            <v>10.18</v>
          </cell>
          <cell r="J1497">
            <v>10.18</v>
          </cell>
          <cell r="K1497">
            <v>0</v>
          </cell>
          <cell r="L1497" t="str">
            <v xml:space="preserve">   </v>
          </cell>
          <cell r="M1497">
            <v>1</v>
          </cell>
          <cell r="N1497">
            <v>0</v>
          </cell>
          <cell r="O1497">
            <v>0</v>
          </cell>
          <cell r="P1497" t="str">
            <v xml:space="preserve">   </v>
          </cell>
          <cell r="R1497" t="str">
            <v>Comp482</v>
          </cell>
        </row>
        <row r="1498">
          <cell r="A1498">
            <v>4737</v>
          </cell>
          <cell r="B1498" t="str">
            <v>F</v>
          </cell>
          <cell r="C1498" t="str">
            <v>2.12.3.4.1.23</v>
          </cell>
          <cell r="D1498" t="str">
            <v>Tomada universal simples 2 pólos + terra 15A - 250V montada em tampa de condulete DN 3/4"</v>
          </cell>
          <cell r="E1498" t="str">
            <v>un</v>
          </cell>
          <cell r="F1498">
            <v>1</v>
          </cell>
          <cell r="G1498">
            <v>10.18</v>
          </cell>
          <cell r="H1498">
            <v>10.18</v>
          </cell>
          <cell r="I1498">
            <v>10.18</v>
          </cell>
          <cell r="J1498">
            <v>10.18</v>
          </cell>
          <cell r="K1498">
            <v>0</v>
          </cell>
          <cell r="L1498" t="str">
            <v xml:space="preserve">   </v>
          </cell>
          <cell r="M1498">
            <v>1</v>
          </cell>
          <cell r="N1498">
            <v>0</v>
          </cell>
          <cell r="O1498">
            <v>0</v>
          </cell>
          <cell r="P1498" t="str">
            <v xml:space="preserve">   </v>
          </cell>
          <cell r="R1498" t="str">
            <v>Comp482</v>
          </cell>
        </row>
        <row r="1499">
          <cell r="A1499">
            <v>4961</v>
          </cell>
          <cell r="B1499" t="str">
            <v>F</v>
          </cell>
          <cell r="C1499" t="str">
            <v>2.12.4.4.1.23</v>
          </cell>
          <cell r="D1499" t="str">
            <v>Tomada universal simples 2 pólos + terra 15A - 250V montada em tampa de condulete DN 3/4"</v>
          </cell>
          <cell r="E1499" t="str">
            <v>un</v>
          </cell>
          <cell r="F1499">
            <v>1</v>
          </cell>
          <cell r="G1499">
            <v>10.18</v>
          </cell>
          <cell r="H1499">
            <v>10.18</v>
          </cell>
          <cell r="I1499">
            <v>10.18</v>
          </cell>
          <cell r="J1499">
            <v>10.18</v>
          </cell>
          <cell r="K1499">
            <v>0</v>
          </cell>
          <cell r="L1499" t="str">
            <v xml:space="preserve">   </v>
          </cell>
          <cell r="M1499">
            <v>1</v>
          </cell>
          <cell r="N1499">
            <v>0</v>
          </cell>
          <cell r="O1499">
            <v>0</v>
          </cell>
          <cell r="P1499" t="str">
            <v xml:space="preserve">   </v>
          </cell>
          <cell r="R1499" t="str">
            <v>Comp482</v>
          </cell>
        </row>
        <row r="1500">
          <cell r="A1500">
            <v>5194</v>
          </cell>
          <cell r="B1500" t="str">
            <v>F</v>
          </cell>
          <cell r="C1500" t="str">
            <v>2.12.5.4.1.23</v>
          </cell>
          <cell r="D1500" t="str">
            <v>Tomada universal simples 2 pólos + terra 15A - 250V montada em tampa de condulete DN 3/4"</v>
          </cell>
          <cell r="E1500" t="str">
            <v>un</v>
          </cell>
          <cell r="F1500">
            <v>1</v>
          </cell>
          <cell r="G1500">
            <v>10.18</v>
          </cell>
          <cell r="H1500">
            <v>10.18</v>
          </cell>
          <cell r="I1500">
            <v>10.18</v>
          </cell>
          <cell r="J1500">
            <v>10.18</v>
          </cell>
          <cell r="K1500">
            <v>0</v>
          </cell>
          <cell r="L1500" t="str">
            <v xml:space="preserve">   </v>
          </cell>
          <cell r="M1500">
            <v>1</v>
          </cell>
          <cell r="N1500">
            <v>0</v>
          </cell>
          <cell r="O1500">
            <v>0</v>
          </cell>
          <cell r="P1500" t="str">
            <v xml:space="preserve">   </v>
          </cell>
          <cell r="R1500" t="str">
            <v>Comp482</v>
          </cell>
        </row>
        <row r="1501">
          <cell r="A1501">
            <v>5419</v>
          </cell>
          <cell r="B1501" t="str">
            <v>F</v>
          </cell>
          <cell r="C1501" t="str">
            <v>2.12.6.4.1.23</v>
          </cell>
          <cell r="D1501" t="str">
            <v>Tomada universal simples 2 pólos + terra 15A - 250V montada em tampa de condulete DN 3/4"</v>
          </cell>
          <cell r="E1501" t="str">
            <v>un</v>
          </cell>
          <cell r="F1501">
            <v>1</v>
          </cell>
          <cell r="G1501">
            <v>10.18</v>
          </cell>
          <cell r="H1501">
            <v>10.18</v>
          </cell>
          <cell r="I1501">
            <v>10.18</v>
          </cell>
          <cell r="J1501">
            <v>10.18</v>
          </cell>
          <cell r="K1501">
            <v>0</v>
          </cell>
          <cell r="L1501" t="str">
            <v xml:space="preserve">   </v>
          </cell>
          <cell r="M1501">
            <v>1</v>
          </cell>
          <cell r="N1501">
            <v>0</v>
          </cell>
          <cell r="O1501">
            <v>0</v>
          </cell>
          <cell r="P1501" t="str">
            <v xml:space="preserve">   </v>
          </cell>
          <cell r="R1501" t="str">
            <v>Comp482</v>
          </cell>
        </row>
        <row r="1502">
          <cell r="A1502">
            <v>5645</v>
          </cell>
          <cell r="B1502" t="str">
            <v>F</v>
          </cell>
          <cell r="C1502" t="str">
            <v>2.12.7.4.1.23</v>
          </cell>
          <cell r="D1502" t="str">
            <v>Tomada universal simples 2 pólos + terra 15A - 250V montada em tampa de condulete DN 3/4"</v>
          </cell>
          <cell r="E1502" t="str">
            <v>un</v>
          </cell>
          <cell r="F1502">
            <v>1</v>
          </cell>
          <cell r="G1502">
            <v>10.18</v>
          </cell>
          <cell r="H1502">
            <v>10.18</v>
          </cell>
          <cell r="I1502">
            <v>10.18</v>
          </cell>
          <cell r="J1502">
            <v>10.18</v>
          </cell>
          <cell r="K1502">
            <v>0</v>
          </cell>
          <cell r="L1502" t="str">
            <v xml:space="preserve">   </v>
          </cell>
          <cell r="M1502">
            <v>1</v>
          </cell>
          <cell r="N1502">
            <v>0</v>
          </cell>
          <cell r="O1502">
            <v>0</v>
          </cell>
          <cell r="P1502" t="str">
            <v xml:space="preserve">   </v>
          </cell>
          <cell r="R1502" t="str">
            <v>Comp482</v>
          </cell>
        </row>
        <row r="1503">
          <cell r="A1503">
            <v>1636</v>
          </cell>
          <cell r="B1503" t="str">
            <v>F</v>
          </cell>
          <cell r="C1503" t="str">
            <v>1.16.2.2.27</v>
          </cell>
          <cell r="D1503" t="str">
            <v xml:space="preserve">Tomada universal simples de embutir 2 pólos + terra 15A - 250V, com espelho "4 x "2 </v>
          </cell>
          <cell r="E1503" t="str">
            <v>un</v>
          </cell>
          <cell r="F1503">
            <v>27</v>
          </cell>
          <cell r="G1503">
            <v>19.440000000000001</v>
          </cell>
          <cell r="H1503">
            <v>524.88</v>
          </cell>
          <cell r="I1503">
            <v>19.440000000000001</v>
          </cell>
          <cell r="J1503">
            <v>524.88</v>
          </cell>
          <cell r="K1503">
            <v>0</v>
          </cell>
          <cell r="L1503" t="str">
            <v xml:space="preserve">   </v>
          </cell>
          <cell r="M1503">
            <v>1</v>
          </cell>
          <cell r="N1503">
            <v>0</v>
          </cell>
          <cell r="O1503">
            <v>0</v>
          </cell>
          <cell r="P1503" t="str">
            <v xml:space="preserve">   </v>
          </cell>
          <cell r="R1503" t="str">
            <v>Comp483</v>
          </cell>
        </row>
        <row r="1504">
          <cell r="A1504">
            <v>1727</v>
          </cell>
          <cell r="B1504" t="str">
            <v>F</v>
          </cell>
          <cell r="C1504" t="str">
            <v>1.16.5.1.37</v>
          </cell>
          <cell r="D1504" t="str">
            <v>Transformador trifásico 13.8kV para 380/220V, 112,5kVA, conforme FD</v>
          </cell>
          <cell r="E1504" t="str">
            <v>un</v>
          </cell>
          <cell r="F1504">
            <v>1</v>
          </cell>
          <cell r="G1504">
            <v>21000.01</v>
          </cell>
          <cell r="H1504">
            <v>21000.01</v>
          </cell>
          <cell r="I1504">
            <v>21000</v>
          </cell>
          <cell r="J1504">
            <v>21000</v>
          </cell>
          <cell r="K1504">
            <v>0.01</v>
          </cell>
          <cell r="L1504" t="str">
            <v xml:space="preserve">   </v>
          </cell>
          <cell r="M1504">
            <v>1</v>
          </cell>
          <cell r="N1504">
            <v>0</v>
          </cell>
          <cell r="O1504">
            <v>0</v>
          </cell>
          <cell r="P1504">
            <v>9.9999999983992893E-3</v>
          </cell>
          <cell r="R1504" t="str">
            <v>Comp485</v>
          </cell>
        </row>
        <row r="1505">
          <cell r="A1505">
            <v>4316</v>
          </cell>
          <cell r="B1505" t="str">
            <v>F</v>
          </cell>
          <cell r="C1505" t="str">
            <v>2.12.1.1.1.38</v>
          </cell>
          <cell r="D1505" t="str">
            <v>Transformador trifásico 13.8kV para 380/220V, 225kVA, conforme FD</v>
          </cell>
          <cell r="E1505" t="str">
            <v>un</v>
          </cell>
          <cell r="F1505">
            <v>1</v>
          </cell>
          <cell r="G1505">
            <v>35392.5</v>
          </cell>
          <cell r="H1505">
            <v>35392.5</v>
          </cell>
          <cell r="I1505">
            <v>35392.5</v>
          </cell>
          <cell r="J1505">
            <v>35392.5</v>
          </cell>
          <cell r="K1505">
            <v>0</v>
          </cell>
          <cell r="L1505" t="str">
            <v xml:space="preserve">   </v>
          </cell>
          <cell r="M1505">
            <v>1</v>
          </cell>
          <cell r="N1505">
            <v>0</v>
          </cell>
          <cell r="O1505">
            <v>0</v>
          </cell>
          <cell r="P1505" t="str">
            <v xml:space="preserve">   </v>
          </cell>
          <cell r="R1505" t="str">
            <v>Comp486</v>
          </cell>
        </row>
        <row r="1506">
          <cell r="A1506">
            <v>5113</v>
          </cell>
          <cell r="B1506" t="str">
            <v>F</v>
          </cell>
          <cell r="C1506" t="str">
            <v>2.12.5.1.1.38</v>
          </cell>
          <cell r="D1506" t="str">
            <v>Transformador trifásico 13.8kV para 380/220V, 225kVA, conforme FD</v>
          </cell>
          <cell r="E1506" t="str">
            <v>un</v>
          </cell>
          <cell r="F1506">
            <v>1</v>
          </cell>
          <cell r="G1506">
            <v>35392.5</v>
          </cell>
          <cell r="H1506">
            <v>35392.5</v>
          </cell>
          <cell r="I1506">
            <v>35392.5</v>
          </cell>
          <cell r="J1506">
            <v>35392.5</v>
          </cell>
          <cell r="K1506">
            <v>0</v>
          </cell>
          <cell r="L1506" t="str">
            <v xml:space="preserve">   </v>
          </cell>
          <cell r="M1506">
            <v>1</v>
          </cell>
          <cell r="N1506">
            <v>0</v>
          </cell>
          <cell r="O1506">
            <v>0</v>
          </cell>
          <cell r="P1506" t="str">
            <v xml:space="preserve">   </v>
          </cell>
          <cell r="R1506" t="str">
            <v>Comp486</v>
          </cell>
        </row>
        <row r="1507">
          <cell r="A1507">
            <v>1671</v>
          </cell>
          <cell r="B1507" t="str">
            <v>F</v>
          </cell>
          <cell r="C1507" t="str">
            <v>1.16.3.19</v>
          </cell>
          <cell r="D1507" t="str">
            <v>Transformador trifásico 40/254V, 5kVA a ser instalado no CCM</v>
          </cell>
          <cell r="E1507" t="str">
            <v>un</v>
          </cell>
          <cell r="F1507">
            <v>1</v>
          </cell>
          <cell r="G1507">
            <v>3111.12</v>
          </cell>
          <cell r="H1507">
            <v>3111.12</v>
          </cell>
          <cell r="I1507">
            <v>3111.12</v>
          </cell>
          <cell r="J1507">
            <v>3111.12</v>
          </cell>
          <cell r="K1507">
            <v>0</v>
          </cell>
          <cell r="L1507" t="str">
            <v xml:space="preserve">   </v>
          </cell>
          <cell r="M1507">
            <v>1</v>
          </cell>
          <cell r="N1507">
            <v>0</v>
          </cell>
          <cell r="O1507">
            <v>0</v>
          </cell>
          <cell r="P1507" t="str">
            <v xml:space="preserve">   </v>
          </cell>
          <cell r="R1507" t="str">
            <v>Comp484</v>
          </cell>
        </row>
        <row r="1508">
          <cell r="A1508">
            <v>1124</v>
          </cell>
          <cell r="B1508" t="str">
            <v>F</v>
          </cell>
          <cell r="C1508" t="str">
            <v>1.9.3.3.4</v>
          </cell>
          <cell r="D1508" t="str">
            <v xml:space="preserve">Transmissor de pressão ( sensor +transmissor) 24vcc, </v>
          </cell>
          <cell r="E1508" t="str">
            <v>UN</v>
          </cell>
          <cell r="F1508">
            <v>3</v>
          </cell>
          <cell r="G1508">
            <v>3100.01</v>
          </cell>
          <cell r="H1508">
            <v>9300.0300000000007</v>
          </cell>
          <cell r="I1508">
            <v>3100</v>
          </cell>
          <cell r="J1508">
            <v>9300</v>
          </cell>
          <cell r="K1508">
            <v>0.01</v>
          </cell>
          <cell r="L1508" t="str">
            <v xml:space="preserve">   </v>
          </cell>
          <cell r="M1508">
            <v>1</v>
          </cell>
          <cell r="N1508">
            <v>0</v>
          </cell>
          <cell r="O1508">
            <v>0</v>
          </cell>
          <cell r="P1508">
            <v>1.00000000002183E-2</v>
          </cell>
          <cell r="R1508" t="str">
            <v>Comp487</v>
          </cell>
        </row>
        <row r="1509">
          <cell r="A1509">
            <v>1257</v>
          </cell>
          <cell r="B1509" t="str">
            <v>F</v>
          </cell>
          <cell r="C1509" t="str">
            <v>1.11.5.4</v>
          </cell>
          <cell r="D1509" t="str">
            <v xml:space="preserve">Transmissor de pressão ( sensor +transmissor) 24vcc, </v>
          </cell>
          <cell r="E1509" t="str">
            <v>UN</v>
          </cell>
          <cell r="F1509">
            <v>3</v>
          </cell>
          <cell r="G1509">
            <v>3100.01</v>
          </cell>
          <cell r="H1509">
            <v>9300.0300000000007</v>
          </cell>
          <cell r="I1509">
            <v>3100</v>
          </cell>
          <cell r="J1509">
            <v>9300</v>
          </cell>
          <cell r="K1509">
            <v>0.01</v>
          </cell>
          <cell r="L1509" t="str">
            <v xml:space="preserve">   </v>
          </cell>
          <cell r="M1509">
            <v>1</v>
          </cell>
          <cell r="N1509">
            <v>0</v>
          </cell>
          <cell r="O1509">
            <v>0</v>
          </cell>
          <cell r="P1509">
            <v>1.00000000002183E-2</v>
          </cell>
          <cell r="R1509" t="str">
            <v>Comp487</v>
          </cell>
        </row>
        <row r="1510">
          <cell r="A1510">
            <v>1333</v>
          </cell>
          <cell r="B1510" t="str">
            <v>F</v>
          </cell>
          <cell r="C1510" t="str">
            <v>1.12.5.4</v>
          </cell>
          <cell r="D1510" t="str">
            <v xml:space="preserve">Transmissor de pressão ( sensor +transmissor) 24vcc, </v>
          </cell>
          <cell r="E1510" t="str">
            <v>UN</v>
          </cell>
          <cell r="F1510">
            <v>3</v>
          </cell>
          <cell r="G1510">
            <v>3100.01</v>
          </cell>
          <cell r="H1510">
            <v>9300.0300000000007</v>
          </cell>
          <cell r="I1510">
            <v>3100</v>
          </cell>
          <cell r="J1510">
            <v>9300</v>
          </cell>
          <cell r="K1510">
            <v>0.01</v>
          </cell>
          <cell r="L1510" t="str">
            <v xml:space="preserve">   </v>
          </cell>
          <cell r="M1510">
            <v>1</v>
          </cell>
          <cell r="N1510">
            <v>0</v>
          </cell>
          <cell r="O1510">
            <v>0</v>
          </cell>
          <cell r="P1510">
            <v>1.00000000002183E-2</v>
          </cell>
          <cell r="R1510" t="str">
            <v>Comp487</v>
          </cell>
        </row>
        <row r="1511">
          <cell r="A1511">
            <v>1107</v>
          </cell>
          <cell r="B1511" t="str">
            <v>F</v>
          </cell>
          <cell r="C1511" t="str">
            <v>1.9.3.1.13</v>
          </cell>
          <cell r="D1511" t="str">
            <v>Transmissor de pressão piezoresistivo, analógico (4-20ma), rosca dn 1/2", classe de pressão 300lbs</v>
          </cell>
          <cell r="E1511" t="str">
            <v>pc</v>
          </cell>
          <cell r="F1511">
            <v>1</v>
          </cell>
          <cell r="G1511">
            <v>3100.01</v>
          </cell>
          <cell r="H1511">
            <v>3100.01</v>
          </cell>
          <cell r="I1511">
            <v>3100</v>
          </cell>
          <cell r="J1511">
            <v>3100</v>
          </cell>
          <cell r="K1511">
            <v>0.01</v>
          </cell>
          <cell r="L1511" t="str">
            <v xml:space="preserve">   </v>
          </cell>
          <cell r="M1511">
            <v>1</v>
          </cell>
          <cell r="N1511">
            <v>0</v>
          </cell>
          <cell r="O1511">
            <v>0</v>
          </cell>
          <cell r="P1511">
            <v>1.00000000002183E-2</v>
          </cell>
          <cell r="R1511" t="str">
            <v>Comp488</v>
          </cell>
        </row>
        <row r="1512">
          <cell r="A1512">
            <v>1183</v>
          </cell>
          <cell r="B1512" t="str">
            <v>F</v>
          </cell>
          <cell r="C1512" t="str">
            <v>1.10.3.1.13</v>
          </cell>
          <cell r="D1512" t="str">
            <v>Transmissor de pressão piezoresistivo, analógico (4-20ma), rosca dn 1/2", classe de pressão 300lbs</v>
          </cell>
          <cell r="E1512" t="str">
            <v>pc</v>
          </cell>
          <cell r="F1512">
            <v>1</v>
          </cell>
          <cell r="G1512">
            <v>3100.01</v>
          </cell>
          <cell r="H1512">
            <v>3100.01</v>
          </cell>
          <cell r="I1512">
            <v>3100</v>
          </cell>
          <cell r="J1512">
            <v>3100</v>
          </cell>
          <cell r="K1512">
            <v>0.01</v>
          </cell>
          <cell r="L1512" t="str">
            <v xml:space="preserve">   </v>
          </cell>
          <cell r="M1512">
            <v>1</v>
          </cell>
          <cell r="N1512">
            <v>0</v>
          </cell>
          <cell r="O1512">
            <v>0</v>
          </cell>
          <cell r="P1512">
            <v>1.00000000002183E-2</v>
          </cell>
          <cell r="R1512" t="str">
            <v>Comp488</v>
          </cell>
        </row>
        <row r="1513">
          <cell r="A1513">
            <v>1240</v>
          </cell>
          <cell r="B1513" t="str">
            <v>F</v>
          </cell>
          <cell r="C1513" t="str">
            <v>1.11.3.1.13</v>
          </cell>
          <cell r="D1513" t="str">
            <v>Transmissor de pressão piezoresistivo, analógico (4-20ma), rosca dn 1/2", classe de pressão 300lbs</v>
          </cell>
          <cell r="E1513" t="str">
            <v>pc</v>
          </cell>
          <cell r="F1513">
            <v>1</v>
          </cell>
          <cell r="G1513">
            <v>3100.01</v>
          </cell>
          <cell r="H1513">
            <v>3100.01</v>
          </cell>
          <cell r="I1513">
            <v>3100</v>
          </cell>
          <cell r="J1513">
            <v>3100</v>
          </cell>
          <cell r="K1513">
            <v>0.01</v>
          </cell>
          <cell r="L1513" t="str">
            <v xml:space="preserve">   </v>
          </cell>
          <cell r="M1513">
            <v>1</v>
          </cell>
          <cell r="N1513">
            <v>0</v>
          </cell>
          <cell r="O1513">
            <v>0</v>
          </cell>
          <cell r="P1513">
            <v>1.00000000002183E-2</v>
          </cell>
          <cell r="R1513" t="str">
            <v>Comp488</v>
          </cell>
        </row>
        <row r="1514">
          <cell r="A1514">
            <v>1316</v>
          </cell>
          <cell r="B1514" t="str">
            <v>F</v>
          </cell>
          <cell r="C1514" t="str">
            <v>1.12.3.1.13</v>
          </cell>
          <cell r="D1514" t="str">
            <v>Transmissor de pressão piezoresistivo, analógico (4-20ma), rosca dn 1/2", classe de pressão 300lbs</v>
          </cell>
          <cell r="E1514" t="str">
            <v>pc</v>
          </cell>
          <cell r="F1514">
            <v>1</v>
          </cell>
          <cell r="G1514">
            <v>3100.01</v>
          </cell>
          <cell r="H1514">
            <v>3100.01</v>
          </cell>
          <cell r="I1514">
            <v>3100</v>
          </cell>
          <cell r="J1514">
            <v>3100</v>
          </cell>
          <cell r="K1514">
            <v>0.01</v>
          </cell>
          <cell r="L1514" t="str">
            <v xml:space="preserve">   </v>
          </cell>
          <cell r="M1514">
            <v>1</v>
          </cell>
          <cell r="N1514">
            <v>0</v>
          </cell>
          <cell r="O1514">
            <v>0</v>
          </cell>
          <cell r="P1514">
            <v>1.00000000002183E-2</v>
          </cell>
          <cell r="R1514" t="str">
            <v>Comp488</v>
          </cell>
        </row>
        <row r="1515">
          <cell r="A1515">
            <v>498</v>
          </cell>
          <cell r="B1515" t="str">
            <v>F</v>
          </cell>
          <cell r="C1515" t="str">
            <v>1.8.2.4.1.11</v>
          </cell>
          <cell r="D1515" t="str">
            <v>Transmissor de pressão tipo Piezoresistivo "Nivetec 790" (4-20mA) ou similar, Rosca NPT 1/2, DN 1/2"</v>
          </cell>
          <cell r="E1515" t="str">
            <v>pç</v>
          </cell>
          <cell r="F1515">
            <v>1</v>
          </cell>
          <cell r="G1515">
            <v>3100.01</v>
          </cell>
          <cell r="H1515">
            <v>3100.01</v>
          </cell>
          <cell r="I1515">
            <v>3100</v>
          </cell>
          <cell r="J1515">
            <v>3100</v>
          </cell>
          <cell r="K1515">
            <v>0.01</v>
          </cell>
          <cell r="L1515" t="str">
            <v xml:space="preserve">   </v>
          </cell>
          <cell r="M1515">
            <v>1</v>
          </cell>
          <cell r="N1515">
            <v>0</v>
          </cell>
          <cell r="O1515">
            <v>0</v>
          </cell>
          <cell r="P1515">
            <v>1.00000000002183E-2</v>
          </cell>
          <cell r="R1515" t="str">
            <v>Comp489</v>
          </cell>
        </row>
        <row r="1516">
          <cell r="A1516">
            <v>673</v>
          </cell>
          <cell r="B1516" t="str">
            <v>F</v>
          </cell>
          <cell r="C1516" t="str">
            <v>1.8.3.4.1.4</v>
          </cell>
          <cell r="D1516" t="str">
            <v>Transmissor de pressão tipo Piezoresistivo "Nivetec 790" (4-20mA) ou similar, Rosca NPT 1/2, DN 1/2"</v>
          </cell>
          <cell r="E1516" t="str">
            <v>pç</v>
          </cell>
          <cell r="F1516">
            <v>1</v>
          </cell>
          <cell r="G1516">
            <v>3100.01</v>
          </cell>
          <cell r="H1516">
            <v>3100.01</v>
          </cell>
          <cell r="I1516">
            <v>3100</v>
          </cell>
          <cell r="J1516">
            <v>3100</v>
          </cell>
          <cell r="K1516">
            <v>0.01</v>
          </cell>
          <cell r="L1516" t="str">
            <v xml:space="preserve">   </v>
          </cell>
          <cell r="M1516">
            <v>1</v>
          </cell>
          <cell r="N1516">
            <v>0</v>
          </cell>
          <cell r="O1516">
            <v>0</v>
          </cell>
          <cell r="P1516">
            <v>1.00000000002183E-2</v>
          </cell>
          <cell r="R1516" t="str">
            <v>Comp489</v>
          </cell>
        </row>
        <row r="1517">
          <cell r="A1517">
            <v>811</v>
          </cell>
          <cell r="B1517" t="str">
            <v>F</v>
          </cell>
          <cell r="C1517" t="str">
            <v>1.8.4.4.1.4</v>
          </cell>
          <cell r="D1517" t="str">
            <v>Transmissor de pressão tipo Piezoresistivo "Nivetec 790" (4-20mA) ou similar, Rosca NPT 1/2, DN 1/2"</v>
          </cell>
          <cell r="E1517" t="str">
            <v>pç</v>
          </cell>
          <cell r="F1517">
            <v>1</v>
          </cell>
          <cell r="G1517">
            <v>3100.01</v>
          </cell>
          <cell r="H1517">
            <v>3100.01</v>
          </cell>
          <cell r="I1517">
            <v>3100</v>
          </cell>
          <cell r="J1517">
            <v>3100</v>
          </cell>
          <cell r="K1517">
            <v>0.01</v>
          </cell>
          <cell r="L1517" t="str">
            <v xml:space="preserve">   </v>
          </cell>
          <cell r="M1517">
            <v>1</v>
          </cell>
          <cell r="N1517">
            <v>0</v>
          </cell>
          <cell r="O1517">
            <v>0</v>
          </cell>
          <cell r="P1517">
            <v>1.00000000002183E-2</v>
          </cell>
          <cell r="R1517" t="str">
            <v>Comp489</v>
          </cell>
        </row>
        <row r="1518">
          <cell r="A1518">
            <v>945</v>
          </cell>
          <cell r="B1518" t="str">
            <v>F</v>
          </cell>
          <cell r="C1518" t="str">
            <v>1.8.5.3.1.2</v>
          </cell>
          <cell r="D1518" t="str">
            <v xml:space="preserve">Tubo c/ Flanges FoFo PN 10, DN 300mm L=2,50m  </v>
          </cell>
          <cell r="E1518" t="str">
            <v>pç</v>
          </cell>
          <cell r="F1518">
            <v>1</v>
          </cell>
          <cell r="G1518">
            <v>3739.27</v>
          </cell>
          <cell r="H1518">
            <v>3739.27</v>
          </cell>
          <cell r="I1518">
            <v>3739.27</v>
          </cell>
          <cell r="J1518">
            <v>3739.27</v>
          </cell>
          <cell r="K1518">
            <v>0</v>
          </cell>
          <cell r="L1518" t="str">
            <v xml:space="preserve">   </v>
          </cell>
          <cell r="M1518">
            <v>1</v>
          </cell>
          <cell r="N1518">
            <v>0</v>
          </cell>
          <cell r="O1518">
            <v>0</v>
          </cell>
          <cell r="P1518" t="str">
            <v xml:space="preserve">   </v>
          </cell>
          <cell r="R1518" t="str">
            <v>Comp539</v>
          </cell>
        </row>
        <row r="1519">
          <cell r="A1519">
            <v>946</v>
          </cell>
          <cell r="B1519" t="str">
            <v>F</v>
          </cell>
          <cell r="C1519" t="str">
            <v>1.8.5.3.1.3</v>
          </cell>
          <cell r="D1519" t="str">
            <v xml:space="preserve">Tubo c/ Flanges FoFo PN 10, DN 300mm L=3,00m  </v>
          </cell>
          <cell r="E1519" t="str">
            <v>pç</v>
          </cell>
          <cell r="F1519">
            <v>1</v>
          </cell>
          <cell r="G1519">
            <v>4320.93</v>
          </cell>
          <cell r="H1519">
            <v>4320.93</v>
          </cell>
          <cell r="I1519">
            <v>4320.93</v>
          </cell>
          <cell r="J1519">
            <v>4320.93</v>
          </cell>
          <cell r="K1519">
            <v>0</v>
          </cell>
          <cell r="L1519" t="str">
            <v xml:space="preserve">   </v>
          </cell>
          <cell r="M1519">
            <v>1</v>
          </cell>
          <cell r="N1519">
            <v>0</v>
          </cell>
          <cell r="O1519">
            <v>0</v>
          </cell>
          <cell r="P1519" t="str">
            <v xml:space="preserve">   </v>
          </cell>
          <cell r="R1519" t="str">
            <v>Comp540</v>
          </cell>
        </row>
        <row r="1520">
          <cell r="A1520">
            <v>947</v>
          </cell>
          <cell r="B1520" t="str">
            <v>F</v>
          </cell>
          <cell r="C1520" t="str">
            <v>1.8.5.3.1.4</v>
          </cell>
          <cell r="D1520" t="str">
            <v xml:space="preserve">Tubo c/ Flanges FoFo PN 10, DN 300mm L=4,50m  </v>
          </cell>
          <cell r="E1520" t="str">
            <v>pç</v>
          </cell>
          <cell r="F1520">
            <v>1</v>
          </cell>
          <cell r="G1520">
            <v>5733.49</v>
          </cell>
          <cell r="H1520">
            <v>5733.49</v>
          </cell>
          <cell r="I1520">
            <v>5733.49</v>
          </cell>
          <cell r="J1520">
            <v>5733.49</v>
          </cell>
          <cell r="K1520">
            <v>0</v>
          </cell>
          <cell r="L1520" t="str">
            <v xml:space="preserve">   </v>
          </cell>
          <cell r="M1520">
            <v>1</v>
          </cell>
          <cell r="N1520">
            <v>0</v>
          </cell>
          <cell r="O1520">
            <v>0</v>
          </cell>
          <cell r="P1520" t="str">
            <v xml:space="preserve">   </v>
          </cell>
          <cell r="R1520" t="str">
            <v>Comp541</v>
          </cell>
        </row>
        <row r="1521">
          <cell r="A1521">
            <v>948</v>
          </cell>
          <cell r="B1521" t="str">
            <v>F</v>
          </cell>
          <cell r="C1521" t="str">
            <v>1.8.5.3.1.5</v>
          </cell>
          <cell r="D1521" t="str">
            <v>Tubo Fofo C/Flanges Tfl Pn-10/16 Dn 300 L = 5,80M</v>
          </cell>
          <cell r="E1521" t="str">
            <v>pç</v>
          </cell>
          <cell r="F1521">
            <v>4</v>
          </cell>
          <cell r="G1521">
            <v>6554.41</v>
          </cell>
          <cell r="H1521">
            <v>26217.64</v>
          </cell>
          <cell r="I1521">
            <v>6554.41</v>
          </cell>
          <cell r="J1521">
            <v>26217.64</v>
          </cell>
          <cell r="K1521">
            <v>0</v>
          </cell>
          <cell r="L1521" t="str">
            <v xml:space="preserve">   </v>
          </cell>
          <cell r="M1521">
            <v>1</v>
          </cell>
          <cell r="N1521">
            <v>0</v>
          </cell>
          <cell r="O1521">
            <v>0</v>
          </cell>
          <cell r="P1521" t="str">
            <v xml:space="preserve">   </v>
          </cell>
          <cell r="R1521" t="str">
            <v>8771</v>
          </cell>
        </row>
        <row r="1522">
          <cell r="A1522">
            <v>969</v>
          </cell>
          <cell r="B1522" t="str">
            <v>F</v>
          </cell>
          <cell r="C1522" t="str">
            <v>1.8.5.3.1.26</v>
          </cell>
          <cell r="D1522" t="str">
            <v xml:space="preserve">Tubo c/ Flanges FoFo PN 10, DN 400mm L=2,00m  </v>
          </cell>
          <cell r="E1522" t="str">
            <v>pç</v>
          </cell>
          <cell r="F1522">
            <v>1</v>
          </cell>
          <cell r="G1522">
            <v>4849.82</v>
          </cell>
          <cell r="H1522">
            <v>4849.82</v>
          </cell>
          <cell r="I1522">
            <v>4849.82</v>
          </cell>
          <cell r="J1522">
            <v>4849.82</v>
          </cell>
          <cell r="K1522">
            <v>0</v>
          </cell>
          <cell r="L1522" t="str">
            <v xml:space="preserve">   </v>
          </cell>
          <cell r="M1522">
            <v>1</v>
          </cell>
          <cell r="N1522">
            <v>0</v>
          </cell>
          <cell r="O1522">
            <v>0</v>
          </cell>
          <cell r="P1522" t="str">
            <v xml:space="preserve">   </v>
          </cell>
          <cell r="R1522" t="str">
            <v>Comp542</v>
          </cell>
        </row>
        <row r="1523">
          <cell r="A1523">
            <v>956</v>
          </cell>
          <cell r="B1523" t="str">
            <v>F</v>
          </cell>
          <cell r="C1523" t="str">
            <v>1.8.5.3.1.13</v>
          </cell>
          <cell r="D1523" t="str">
            <v xml:space="preserve">Tubo c/ Flanges FoFo PN 10, DN 400mm L=2,50m  </v>
          </cell>
          <cell r="E1523" t="str">
            <v>pç</v>
          </cell>
          <cell r="F1523">
            <v>1</v>
          </cell>
          <cell r="G1523">
            <v>5846.84</v>
          </cell>
          <cell r="H1523">
            <v>5846.84</v>
          </cell>
          <cell r="I1523">
            <v>5846.84</v>
          </cell>
          <cell r="J1523">
            <v>5846.84</v>
          </cell>
          <cell r="K1523">
            <v>0</v>
          </cell>
          <cell r="L1523" t="str">
            <v xml:space="preserve">   </v>
          </cell>
          <cell r="M1523">
            <v>1</v>
          </cell>
          <cell r="N1523">
            <v>0</v>
          </cell>
          <cell r="O1523">
            <v>0</v>
          </cell>
          <cell r="P1523" t="str">
            <v xml:space="preserve">   </v>
          </cell>
          <cell r="R1523" t="str">
            <v>Comp543</v>
          </cell>
        </row>
        <row r="1524">
          <cell r="A1524">
            <v>957</v>
          </cell>
          <cell r="B1524" t="str">
            <v>F</v>
          </cell>
          <cell r="C1524" t="str">
            <v>1.8.5.3.1.14</v>
          </cell>
          <cell r="D1524" t="str">
            <v xml:space="preserve">Tubo c/ Flanges FoFo PN 10, DN 400mm L=3,10m  </v>
          </cell>
          <cell r="E1524" t="str">
            <v>pç</v>
          </cell>
          <cell r="F1524">
            <v>1</v>
          </cell>
          <cell r="G1524">
            <v>6929.51</v>
          </cell>
          <cell r="H1524">
            <v>6929.51</v>
          </cell>
          <cell r="I1524">
            <v>6929.51</v>
          </cell>
          <cell r="J1524">
            <v>6929.51</v>
          </cell>
          <cell r="K1524">
            <v>0</v>
          </cell>
          <cell r="L1524" t="str">
            <v xml:space="preserve">   </v>
          </cell>
          <cell r="M1524">
            <v>1</v>
          </cell>
          <cell r="N1524">
            <v>0</v>
          </cell>
          <cell r="O1524">
            <v>0</v>
          </cell>
          <cell r="P1524" t="str">
            <v xml:space="preserve">   </v>
          </cell>
          <cell r="R1524" t="str">
            <v>Comp544</v>
          </cell>
        </row>
        <row r="1525">
          <cell r="A1525">
            <v>964</v>
          </cell>
          <cell r="B1525" t="str">
            <v>F</v>
          </cell>
          <cell r="C1525" t="str">
            <v>1.8.5.3.1.21</v>
          </cell>
          <cell r="D1525" t="str">
            <v xml:space="preserve">Tubo c/ Flanges FoFo PN 10, DN 400mm L=4,00m  </v>
          </cell>
          <cell r="E1525" t="str">
            <v>pç</v>
          </cell>
          <cell r="F1525">
            <v>1</v>
          </cell>
          <cell r="G1525">
            <v>8320.85</v>
          </cell>
          <cell r="H1525">
            <v>8320.85</v>
          </cell>
          <cell r="I1525">
            <v>8320.85</v>
          </cell>
          <cell r="J1525">
            <v>8320.85</v>
          </cell>
          <cell r="K1525">
            <v>0</v>
          </cell>
          <cell r="L1525" t="str">
            <v xml:space="preserve">   </v>
          </cell>
          <cell r="M1525">
            <v>1</v>
          </cell>
          <cell r="N1525">
            <v>0</v>
          </cell>
          <cell r="O1525">
            <v>0</v>
          </cell>
          <cell r="P1525" t="str">
            <v xml:space="preserve">   </v>
          </cell>
          <cell r="R1525" t="str">
            <v>Comp546</v>
          </cell>
        </row>
        <row r="1526">
          <cell r="A1526">
            <v>955</v>
          </cell>
          <cell r="B1526" t="str">
            <v>F</v>
          </cell>
          <cell r="C1526" t="str">
            <v>1.8.5.3.1.12</v>
          </cell>
          <cell r="D1526" t="str">
            <v>Tubo Fofo C/Flanges Tfl Pn-10 Dn 400 L = 5,80M</v>
          </cell>
          <cell r="E1526" t="str">
            <v>pç</v>
          </cell>
          <cell r="F1526">
            <v>3</v>
          </cell>
          <cell r="G1526">
            <v>10265.92</v>
          </cell>
          <cell r="H1526">
            <v>30797.759999999998</v>
          </cell>
          <cell r="I1526">
            <v>10265.92</v>
          </cell>
          <cell r="J1526">
            <v>30797.759999999998</v>
          </cell>
          <cell r="K1526">
            <v>0</v>
          </cell>
          <cell r="L1526" t="str">
            <v xml:space="preserve">   </v>
          </cell>
          <cell r="M1526">
            <v>1</v>
          </cell>
          <cell r="N1526">
            <v>0</v>
          </cell>
          <cell r="O1526">
            <v>0</v>
          </cell>
          <cell r="P1526" t="str">
            <v xml:space="preserve">   </v>
          </cell>
          <cell r="R1526" t="str">
            <v>8775</v>
          </cell>
        </row>
        <row r="1527">
          <cell r="A1527">
            <v>965</v>
          </cell>
          <cell r="B1527" t="str">
            <v>F</v>
          </cell>
          <cell r="C1527" t="str">
            <v>1.8.5.3.1.22</v>
          </cell>
          <cell r="D1527" t="str">
            <v>Tubo Fofo C/Flanges Tfl Pn-10 Dn 400 L = 5,80M</v>
          </cell>
          <cell r="E1527" t="str">
            <v>pç</v>
          </cell>
          <cell r="F1527">
            <v>4</v>
          </cell>
          <cell r="G1527">
            <v>10265.92</v>
          </cell>
          <cell r="H1527">
            <v>41063.68</v>
          </cell>
          <cell r="I1527">
            <v>10265.92</v>
          </cell>
          <cell r="J1527">
            <v>41063.68</v>
          </cell>
          <cell r="K1527">
            <v>0</v>
          </cell>
          <cell r="L1527" t="str">
            <v xml:space="preserve">   </v>
          </cell>
          <cell r="M1527">
            <v>1</v>
          </cell>
          <cell r="N1527">
            <v>0</v>
          </cell>
          <cell r="O1527">
            <v>0</v>
          </cell>
          <cell r="P1527" t="str">
            <v xml:space="preserve">   </v>
          </cell>
          <cell r="R1527" t="str">
            <v>8775</v>
          </cell>
        </row>
        <row r="1528">
          <cell r="A1528">
            <v>1097</v>
          </cell>
          <cell r="B1528" t="str">
            <v>F</v>
          </cell>
          <cell r="C1528" t="str">
            <v>1.9.3.1.3</v>
          </cell>
          <cell r="D1528" t="str">
            <v>Tubo c/ flanges pn10 fofo dn  300 x 1.50 121,650 kg</v>
          </cell>
          <cell r="E1528" t="str">
            <v>pc</v>
          </cell>
          <cell r="F1528">
            <v>1</v>
          </cell>
          <cell r="G1528">
            <v>2409.7600000000002</v>
          </cell>
          <cell r="H1528">
            <v>2409.7600000000002</v>
          </cell>
          <cell r="I1528">
            <v>2409.7600000000002</v>
          </cell>
          <cell r="J1528">
            <v>2409.7600000000002</v>
          </cell>
          <cell r="K1528">
            <v>0</v>
          </cell>
          <cell r="L1528" t="str">
            <v xml:space="preserve">   </v>
          </cell>
          <cell r="M1528">
            <v>1</v>
          </cell>
          <cell r="N1528">
            <v>0</v>
          </cell>
          <cell r="O1528">
            <v>0</v>
          </cell>
          <cell r="P1528" t="str">
            <v xml:space="preserve">   </v>
          </cell>
          <cell r="R1528" t="str">
            <v>Comp538</v>
          </cell>
        </row>
        <row r="1529">
          <cell r="A1529">
            <v>1173</v>
          </cell>
          <cell r="B1529" t="str">
            <v>F</v>
          </cell>
          <cell r="C1529" t="str">
            <v>1.10.3.1.3</v>
          </cell>
          <cell r="D1529" t="str">
            <v>Tubo c/ flanges pn10 fofo dn  300 x 1.50 121,650 kg</v>
          </cell>
          <cell r="E1529" t="str">
            <v>pc</v>
          </cell>
          <cell r="F1529">
            <v>1</v>
          </cell>
          <cell r="G1529">
            <v>2409.7600000000002</v>
          </cell>
          <cell r="H1529">
            <v>2409.7600000000002</v>
          </cell>
          <cell r="I1529">
            <v>2409.7600000000002</v>
          </cell>
          <cell r="J1529">
            <v>2409.7600000000002</v>
          </cell>
          <cell r="K1529">
            <v>0</v>
          </cell>
          <cell r="L1529" t="str">
            <v xml:space="preserve">   </v>
          </cell>
          <cell r="M1529">
            <v>1</v>
          </cell>
          <cell r="N1529">
            <v>0</v>
          </cell>
          <cell r="O1529">
            <v>0</v>
          </cell>
          <cell r="P1529" t="str">
            <v xml:space="preserve">   </v>
          </cell>
          <cell r="R1529" t="str">
            <v>Comp538</v>
          </cell>
        </row>
        <row r="1530">
          <cell r="A1530">
            <v>1230</v>
          </cell>
          <cell r="B1530" t="str">
            <v>F</v>
          </cell>
          <cell r="C1530" t="str">
            <v>1.11.3.1.3</v>
          </cell>
          <cell r="D1530" t="str">
            <v>Tubo c/ flanges pn10 fofo dn  300 x 1.50 121,650 kg</v>
          </cell>
          <cell r="E1530" t="str">
            <v>pc</v>
          </cell>
          <cell r="F1530">
            <v>1</v>
          </cell>
          <cell r="G1530">
            <v>2409.7600000000002</v>
          </cell>
          <cell r="H1530">
            <v>2409.7600000000002</v>
          </cell>
          <cell r="I1530">
            <v>2409.7600000000002</v>
          </cell>
          <cell r="J1530">
            <v>2409.7600000000002</v>
          </cell>
          <cell r="K1530">
            <v>0</v>
          </cell>
          <cell r="L1530" t="str">
            <v xml:space="preserve">   </v>
          </cell>
          <cell r="M1530">
            <v>1</v>
          </cell>
          <cell r="N1530">
            <v>0</v>
          </cell>
          <cell r="O1530">
            <v>0</v>
          </cell>
          <cell r="P1530" t="str">
            <v xml:space="preserve">   </v>
          </cell>
          <cell r="R1530" t="str">
            <v>Comp538</v>
          </cell>
        </row>
        <row r="1531">
          <cell r="A1531">
            <v>1306</v>
          </cell>
          <cell r="B1531" t="str">
            <v>F</v>
          </cell>
          <cell r="C1531" t="str">
            <v>1.12.3.1.3</v>
          </cell>
          <cell r="D1531" t="str">
            <v>Tubo c/ flanges pn10 fofo dn  300 x 1.50 121,650 kg</v>
          </cell>
          <cell r="E1531" t="str">
            <v>pc</v>
          </cell>
          <cell r="F1531">
            <v>1</v>
          </cell>
          <cell r="G1531">
            <v>2409.7600000000002</v>
          </cell>
          <cell r="H1531">
            <v>2409.7600000000002</v>
          </cell>
          <cell r="I1531">
            <v>2409.7600000000002</v>
          </cell>
          <cell r="J1531">
            <v>2409.7600000000002</v>
          </cell>
          <cell r="K1531">
            <v>0</v>
          </cell>
          <cell r="L1531" t="str">
            <v xml:space="preserve">   </v>
          </cell>
          <cell r="M1531">
            <v>1</v>
          </cell>
          <cell r="N1531">
            <v>0</v>
          </cell>
          <cell r="O1531">
            <v>0</v>
          </cell>
          <cell r="P1531" t="str">
            <v xml:space="preserve">   </v>
          </cell>
          <cell r="R1531" t="str">
            <v>Comp538</v>
          </cell>
        </row>
        <row r="1532">
          <cell r="A1532">
            <v>1482</v>
          </cell>
          <cell r="B1532" t="str">
            <v>F</v>
          </cell>
          <cell r="C1532" t="str">
            <v>1.14.4.17</v>
          </cell>
          <cell r="D1532" t="str">
            <v>Tubo Fofo Cilindrico Tcl Dn 100</v>
          </cell>
          <cell r="E1532" t="str">
            <v>pç</v>
          </cell>
          <cell r="F1532">
            <v>4</v>
          </cell>
          <cell r="G1532">
            <v>299.86</v>
          </cell>
          <cell r="H1532">
            <v>1199.44</v>
          </cell>
          <cell r="I1532">
            <v>299.86</v>
          </cell>
          <cell r="J1532">
            <v>1199.44</v>
          </cell>
          <cell r="K1532">
            <v>0</v>
          </cell>
          <cell r="L1532" t="str">
            <v xml:space="preserve">   </v>
          </cell>
          <cell r="M1532">
            <v>1</v>
          </cell>
          <cell r="N1532">
            <v>0</v>
          </cell>
          <cell r="O1532">
            <v>0</v>
          </cell>
          <cell r="P1532" t="str">
            <v xml:space="preserve">   </v>
          </cell>
          <cell r="R1532" t="str">
            <v>7903</v>
          </cell>
        </row>
        <row r="1533">
          <cell r="A1533">
            <v>1483</v>
          </cell>
          <cell r="B1533" t="str">
            <v>F</v>
          </cell>
          <cell r="C1533" t="str">
            <v>1.14.4.18</v>
          </cell>
          <cell r="D1533" t="str">
            <v>Tubo Fofo Cilindrico Tcl Dn 150</v>
          </cell>
          <cell r="E1533" t="str">
            <v>pç</v>
          </cell>
          <cell r="F1533">
            <v>2</v>
          </cell>
          <cell r="G1533">
            <v>415.17</v>
          </cell>
          <cell r="H1533">
            <v>830.34</v>
          </cell>
          <cell r="I1533">
            <v>415.17</v>
          </cell>
          <cell r="J1533">
            <v>830.34</v>
          </cell>
          <cell r="K1533">
            <v>0</v>
          </cell>
          <cell r="L1533" t="str">
            <v xml:space="preserve">   </v>
          </cell>
          <cell r="M1533">
            <v>1</v>
          </cell>
          <cell r="N1533">
            <v>0</v>
          </cell>
          <cell r="O1533">
            <v>0</v>
          </cell>
          <cell r="P1533" t="str">
            <v xml:space="preserve">   </v>
          </cell>
          <cell r="R1533" t="str">
            <v>7861</v>
          </cell>
        </row>
        <row r="1534">
          <cell r="A1534">
            <v>1103</v>
          </cell>
          <cell r="B1534" t="str">
            <v>F</v>
          </cell>
          <cell r="C1534" t="str">
            <v>1.9.3.1.9</v>
          </cell>
          <cell r="D1534" t="str">
            <v>Tubo Fofo Cilindrico Tcl Dn 300</v>
          </cell>
          <cell r="E1534" t="str">
            <v>m</v>
          </cell>
          <cell r="F1534">
            <v>2</v>
          </cell>
          <cell r="G1534">
            <v>919.67</v>
          </cell>
          <cell r="H1534">
            <v>1839.34</v>
          </cell>
          <cell r="I1534">
            <v>919.67</v>
          </cell>
          <cell r="J1534">
            <v>1839.34</v>
          </cell>
          <cell r="K1534">
            <v>0</v>
          </cell>
          <cell r="L1534" t="str">
            <v xml:space="preserve">   </v>
          </cell>
          <cell r="M1534">
            <v>1</v>
          </cell>
          <cell r="N1534">
            <v>0</v>
          </cell>
          <cell r="O1534">
            <v>0</v>
          </cell>
          <cell r="P1534" t="str">
            <v xml:space="preserve">   </v>
          </cell>
          <cell r="R1534" t="str">
            <v>7823</v>
          </cell>
        </row>
        <row r="1535">
          <cell r="A1535">
            <v>1179</v>
          </cell>
          <cell r="B1535" t="str">
            <v>F</v>
          </cell>
          <cell r="C1535" t="str">
            <v>1.10.3.1.9</v>
          </cell>
          <cell r="D1535" t="str">
            <v>Tubo Fofo Cilindrico Tcl Dn 300</v>
          </cell>
          <cell r="E1535" t="str">
            <v>m</v>
          </cell>
          <cell r="F1535">
            <v>2</v>
          </cell>
          <cell r="G1535">
            <v>919.67</v>
          </cell>
          <cell r="H1535">
            <v>1839.34</v>
          </cell>
          <cell r="I1535">
            <v>919.67</v>
          </cell>
          <cell r="J1535">
            <v>1839.34</v>
          </cell>
          <cell r="K1535">
            <v>0</v>
          </cell>
          <cell r="L1535" t="str">
            <v xml:space="preserve">   </v>
          </cell>
          <cell r="M1535">
            <v>1</v>
          </cell>
          <cell r="N1535">
            <v>0</v>
          </cell>
          <cell r="O1535">
            <v>0</v>
          </cell>
          <cell r="P1535" t="str">
            <v xml:space="preserve">   </v>
          </cell>
          <cell r="R1535" t="str">
            <v>7823</v>
          </cell>
        </row>
        <row r="1536">
          <cell r="A1536">
            <v>1236</v>
          </cell>
          <cell r="B1536" t="str">
            <v>F</v>
          </cell>
          <cell r="C1536" t="str">
            <v>1.11.3.1.9</v>
          </cell>
          <cell r="D1536" t="str">
            <v>Tubo Fofo Cilindrico Tcl Dn 300</v>
          </cell>
          <cell r="E1536" t="str">
            <v>m</v>
          </cell>
          <cell r="F1536">
            <v>2</v>
          </cell>
          <cell r="G1536">
            <v>919.67</v>
          </cell>
          <cell r="H1536">
            <v>1839.34</v>
          </cell>
          <cell r="I1536">
            <v>919.67</v>
          </cell>
          <cell r="J1536">
            <v>1839.34</v>
          </cell>
          <cell r="K1536">
            <v>0</v>
          </cell>
          <cell r="L1536" t="str">
            <v xml:space="preserve">   </v>
          </cell>
          <cell r="M1536">
            <v>1</v>
          </cell>
          <cell r="N1536">
            <v>0</v>
          </cell>
          <cell r="O1536">
            <v>0</v>
          </cell>
          <cell r="P1536" t="str">
            <v xml:space="preserve">   </v>
          </cell>
          <cell r="R1536" t="str">
            <v>7823</v>
          </cell>
        </row>
        <row r="1537">
          <cell r="A1537">
            <v>1312</v>
          </cell>
          <cell r="B1537" t="str">
            <v>F</v>
          </cell>
          <cell r="C1537" t="str">
            <v>1.12.3.1.9</v>
          </cell>
          <cell r="D1537" t="str">
            <v>Tubo Fofo Cilindrico Tcl Dn 300</v>
          </cell>
          <cell r="E1537" t="str">
            <v>m</v>
          </cell>
          <cell r="F1537">
            <v>2</v>
          </cell>
          <cell r="G1537">
            <v>919.67</v>
          </cell>
          <cell r="H1537">
            <v>1839.34</v>
          </cell>
          <cell r="I1537">
            <v>919.67</v>
          </cell>
          <cell r="J1537">
            <v>1839.34</v>
          </cell>
          <cell r="K1537">
            <v>0</v>
          </cell>
          <cell r="L1537" t="str">
            <v xml:space="preserve">   </v>
          </cell>
          <cell r="M1537">
            <v>1</v>
          </cell>
          <cell r="N1537">
            <v>0</v>
          </cell>
          <cell r="O1537">
            <v>0</v>
          </cell>
          <cell r="P1537" t="str">
            <v xml:space="preserve">   </v>
          </cell>
          <cell r="R1537" t="str">
            <v>7823</v>
          </cell>
        </row>
        <row r="1538">
          <cell r="A1538">
            <v>120</v>
          </cell>
          <cell r="B1538" t="str">
            <v>F</v>
          </cell>
          <cell r="C1538" t="str">
            <v>1.4.3.1.12</v>
          </cell>
          <cell r="D1538" t="str">
            <v>Tubo Fofo C/Flange E Ponta Tfp Pn-10 Dn 500</v>
          </cell>
          <cell r="E1538" t="str">
            <v>un</v>
          </cell>
          <cell r="F1538">
            <v>1</v>
          </cell>
          <cell r="G1538">
            <v>1373.27</v>
          </cell>
          <cell r="H1538">
            <v>1373.27</v>
          </cell>
          <cell r="I1538">
            <v>1373.27</v>
          </cell>
          <cell r="J1538">
            <v>1373.27</v>
          </cell>
          <cell r="K1538">
            <v>0</v>
          </cell>
          <cell r="L1538" t="str">
            <v xml:space="preserve">   </v>
          </cell>
          <cell r="M1538">
            <v>1</v>
          </cell>
          <cell r="N1538">
            <v>0</v>
          </cell>
          <cell r="O1538">
            <v>0</v>
          </cell>
          <cell r="P1538" t="str">
            <v xml:space="preserve">   </v>
          </cell>
          <cell r="R1538" t="str">
            <v>9301</v>
          </cell>
        </row>
        <row r="1539">
          <cell r="A1539">
            <v>112</v>
          </cell>
          <cell r="B1539" t="str">
            <v>F</v>
          </cell>
          <cell r="C1539" t="str">
            <v>1.4.3.1.4</v>
          </cell>
          <cell r="D1539" t="str">
            <v>Tubo com Pontas e Flange, FoFo L =  5,20 m, PN 10  DN 100 mm</v>
          </cell>
          <cell r="E1539" t="str">
            <v>un</v>
          </cell>
          <cell r="F1539">
            <v>8</v>
          </cell>
          <cell r="G1539">
            <v>1615.11</v>
          </cell>
          <cell r="H1539">
            <v>12920.88</v>
          </cell>
          <cell r="I1539">
            <v>1615.11</v>
          </cell>
          <cell r="J1539">
            <v>12920.88</v>
          </cell>
          <cell r="K1539">
            <v>0</v>
          </cell>
          <cell r="L1539" t="str">
            <v xml:space="preserve">   </v>
          </cell>
          <cell r="M1539">
            <v>1</v>
          </cell>
          <cell r="N1539">
            <v>0</v>
          </cell>
          <cell r="O1539">
            <v>0</v>
          </cell>
          <cell r="P1539" t="str">
            <v xml:space="preserve">   </v>
          </cell>
          <cell r="R1539" t="str">
            <v>Comp554</v>
          </cell>
        </row>
        <row r="1540">
          <cell r="A1540">
            <v>111</v>
          </cell>
          <cell r="B1540" t="str">
            <v>F</v>
          </cell>
          <cell r="C1540" t="str">
            <v>1.4.3.1.3</v>
          </cell>
          <cell r="D1540" t="str">
            <v>Tubo com Pontas e Flange, FoFo L = 0,50 m, PN 10  DN 600 mm</v>
          </cell>
          <cell r="E1540" t="str">
            <v>un</v>
          </cell>
          <cell r="F1540">
            <v>8</v>
          </cell>
          <cell r="G1540">
            <v>1844.65</v>
          </cell>
          <cell r="H1540">
            <v>14757.2</v>
          </cell>
          <cell r="I1540">
            <v>1844.65</v>
          </cell>
          <cell r="J1540">
            <v>14757.2</v>
          </cell>
          <cell r="K1540">
            <v>0</v>
          </cell>
          <cell r="L1540" t="str">
            <v xml:space="preserve">   </v>
          </cell>
          <cell r="M1540">
            <v>1</v>
          </cell>
          <cell r="N1540">
            <v>0</v>
          </cell>
          <cell r="O1540">
            <v>0</v>
          </cell>
          <cell r="P1540" t="str">
            <v xml:space="preserve">   </v>
          </cell>
          <cell r="R1540" t="str">
            <v>Comp571</v>
          </cell>
        </row>
        <row r="1541">
          <cell r="A1541">
            <v>116</v>
          </cell>
          <cell r="B1541" t="str">
            <v>F</v>
          </cell>
          <cell r="C1541" t="str">
            <v>1.4.3.1.8</v>
          </cell>
          <cell r="D1541" t="str">
            <v>Tubo com Pontas PVC  L =  3,65 m, DN 400 mm</v>
          </cell>
          <cell r="E1541" t="str">
            <v>un</v>
          </cell>
          <cell r="F1541">
            <v>8</v>
          </cell>
          <cell r="G1541">
            <v>612.53</v>
          </cell>
          <cell r="H1541">
            <v>4900.24</v>
          </cell>
          <cell r="I1541">
            <v>612.53</v>
          </cell>
          <cell r="J1541">
            <v>4900.24</v>
          </cell>
          <cell r="K1541">
            <v>0</v>
          </cell>
          <cell r="L1541" t="str">
            <v xml:space="preserve">   </v>
          </cell>
          <cell r="M1541">
            <v>1</v>
          </cell>
          <cell r="N1541">
            <v>0</v>
          </cell>
          <cell r="O1541">
            <v>0</v>
          </cell>
          <cell r="P1541" t="str">
            <v xml:space="preserve">   </v>
          </cell>
          <cell r="R1541" t="str">
            <v>Comp574</v>
          </cell>
        </row>
        <row r="1542">
          <cell r="A1542">
            <v>4203</v>
          </cell>
          <cell r="B1542" t="str">
            <v>F</v>
          </cell>
          <cell r="C1542" t="str">
            <v>2.10.7.1.8.1</v>
          </cell>
          <cell r="D1542" t="str">
            <v>Tubo concreto armado classe A-2 PB JE NBR 8890 DN 200mm para esgoto sanitário, inclusive com anel de borracha</v>
          </cell>
          <cell r="E1542" t="str">
            <v>m</v>
          </cell>
          <cell r="F1542">
            <v>54</v>
          </cell>
          <cell r="G1542">
            <v>95.42</v>
          </cell>
          <cell r="H1542">
            <v>5152.68</v>
          </cell>
          <cell r="I1542">
            <v>95.42</v>
          </cell>
          <cell r="J1542">
            <v>5152.68</v>
          </cell>
          <cell r="K1542">
            <v>0</v>
          </cell>
          <cell r="L1542" t="str">
            <v xml:space="preserve">   </v>
          </cell>
          <cell r="M1542">
            <v>1</v>
          </cell>
          <cell r="N1542">
            <v>0</v>
          </cell>
          <cell r="O1542">
            <v>0</v>
          </cell>
          <cell r="P1542" t="str">
            <v xml:space="preserve">   </v>
          </cell>
          <cell r="R1542" t="str">
            <v>Comp490</v>
          </cell>
        </row>
        <row r="1543">
          <cell r="A1543">
            <v>2825</v>
          </cell>
          <cell r="B1543" t="str">
            <v>F</v>
          </cell>
          <cell r="C1543" t="str">
            <v>2.5.1.7.3.1</v>
          </cell>
          <cell r="D1543" t="str">
            <v>Tubo Concreto Armado Classe A-2 Pb Je Nbr-8890 Dn 500Mm P/ Esg Sanitariom</v>
          </cell>
          <cell r="E1543" t="str">
            <v>m</v>
          </cell>
          <cell r="F1543">
            <v>118.15</v>
          </cell>
          <cell r="G1543">
            <v>156.41999999999999</v>
          </cell>
          <cell r="H1543">
            <v>18481.02</v>
          </cell>
          <cell r="I1543">
            <v>156.41999999999999</v>
          </cell>
          <cell r="J1543">
            <v>18481.02</v>
          </cell>
          <cell r="K1543">
            <v>0</v>
          </cell>
          <cell r="L1543" t="str">
            <v xml:space="preserve">   </v>
          </cell>
          <cell r="M1543">
            <v>1</v>
          </cell>
          <cell r="N1543">
            <v>0</v>
          </cell>
          <cell r="O1543">
            <v>0</v>
          </cell>
          <cell r="P1543" t="str">
            <v xml:space="preserve">   </v>
          </cell>
          <cell r="R1543" t="str">
            <v>7741</v>
          </cell>
        </row>
        <row r="1544">
          <cell r="A1544">
            <v>3269</v>
          </cell>
          <cell r="B1544" t="str">
            <v>F</v>
          </cell>
          <cell r="C1544" t="str">
            <v>2.7.1.8.1</v>
          </cell>
          <cell r="D1544" t="str">
            <v>Tubo Concreto Armado Classe A-2 Pb Je Nbr-8890 Dn 500Mm P/ Esg Sanitariom</v>
          </cell>
          <cell r="E1544" t="str">
            <v>m</v>
          </cell>
          <cell r="F1544">
            <v>558.99</v>
          </cell>
          <cell r="G1544">
            <v>156.41999999999999</v>
          </cell>
          <cell r="H1544">
            <v>87437.21</v>
          </cell>
          <cell r="I1544">
            <v>156.41999999999999</v>
          </cell>
          <cell r="J1544">
            <v>87437.21</v>
          </cell>
          <cell r="K1544">
            <v>0</v>
          </cell>
          <cell r="L1544" t="str">
            <v xml:space="preserve">   </v>
          </cell>
          <cell r="M1544">
            <v>1</v>
          </cell>
          <cell r="N1544">
            <v>0</v>
          </cell>
          <cell r="O1544">
            <v>0</v>
          </cell>
          <cell r="P1544" t="str">
            <v xml:space="preserve">   </v>
          </cell>
          <cell r="R1544" t="str">
            <v>7741</v>
          </cell>
        </row>
        <row r="1545">
          <cell r="A1545">
            <v>4204</v>
          </cell>
          <cell r="B1545" t="str">
            <v>F</v>
          </cell>
          <cell r="C1545" t="str">
            <v>2.10.7.1.8.2</v>
          </cell>
          <cell r="D1545" t="str">
            <v>Tubo Concreto Armado Classe A-2 Pb Je Nbr-8890 Dn 500Mm P/ Esg Sanitariom</v>
          </cell>
          <cell r="E1545" t="str">
            <v>m</v>
          </cell>
          <cell r="F1545">
            <v>148</v>
          </cell>
          <cell r="G1545">
            <v>156.41999999999999</v>
          </cell>
          <cell r="H1545">
            <v>23150.16</v>
          </cell>
          <cell r="I1545">
            <v>156.41999999999999</v>
          </cell>
          <cell r="J1545">
            <v>23150.16</v>
          </cell>
          <cell r="K1545">
            <v>0</v>
          </cell>
          <cell r="L1545" t="str">
            <v xml:space="preserve">   </v>
          </cell>
          <cell r="M1545">
            <v>1</v>
          </cell>
          <cell r="N1545">
            <v>0</v>
          </cell>
          <cell r="O1545">
            <v>0</v>
          </cell>
          <cell r="P1545" t="str">
            <v xml:space="preserve">   </v>
          </cell>
          <cell r="R1545" t="str">
            <v>7741</v>
          </cell>
        </row>
        <row r="1546">
          <cell r="A1546">
            <v>2073</v>
          </cell>
          <cell r="B1546" t="str">
            <v>F</v>
          </cell>
          <cell r="C1546" t="str">
            <v>2.2.1.8.3</v>
          </cell>
          <cell r="D1546" t="str">
            <v>Tubo Concreto Armado Classe A-2 Pb Je Nbr-8890 Dn 1000Mm P/ Esg Sanitario</v>
          </cell>
          <cell r="E1546" t="str">
            <v>m</v>
          </cell>
          <cell r="F1546">
            <v>549.42999999999995</v>
          </cell>
          <cell r="G1546">
            <v>422.2</v>
          </cell>
          <cell r="H1546">
            <v>231969.34</v>
          </cell>
          <cell r="I1546">
            <v>425.58</v>
          </cell>
          <cell r="J1546">
            <v>233826.41</v>
          </cell>
          <cell r="K1546">
            <v>-3.38</v>
          </cell>
          <cell r="L1546" t="str">
            <v xml:space="preserve">   </v>
          </cell>
          <cell r="M1546">
            <v>0.99209999999999998</v>
          </cell>
          <cell r="N1546">
            <v>-7.9000000000000008E-3</v>
          </cell>
          <cell r="O1546">
            <v>0</v>
          </cell>
          <cell r="P1546" t="str">
            <v xml:space="preserve">   </v>
          </cell>
          <cell r="R1546" t="str">
            <v>7720</v>
          </cell>
        </row>
        <row r="1547">
          <cell r="A1547">
            <v>3270</v>
          </cell>
          <cell r="B1547" t="str">
            <v>F</v>
          </cell>
          <cell r="C1547" t="str">
            <v>2.7.1.8.2</v>
          </cell>
          <cell r="D1547" t="str">
            <v>Tubo Concreto Armado Classe A-2 Pb Je Nbr-8890 Dn 700Mm P/ Esg Sanitario</v>
          </cell>
          <cell r="E1547" t="str">
            <v>m</v>
          </cell>
          <cell r="F1547">
            <v>173.49</v>
          </cell>
          <cell r="G1547">
            <v>251.11</v>
          </cell>
          <cell r="H1547">
            <v>43565.07</v>
          </cell>
          <cell r="I1547">
            <v>251.11</v>
          </cell>
          <cell r="J1547">
            <v>43565.07</v>
          </cell>
          <cell r="K1547">
            <v>0</v>
          </cell>
          <cell r="L1547" t="str">
            <v xml:space="preserve">   </v>
          </cell>
          <cell r="M1547">
            <v>1</v>
          </cell>
          <cell r="N1547">
            <v>0</v>
          </cell>
          <cell r="O1547">
            <v>0</v>
          </cell>
          <cell r="P1547" t="str">
            <v xml:space="preserve">   </v>
          </cell>
          <cell r="R1547" t="str">
            <v>7744</v>
          </cell>
        </row>
        <row r="1548">
          <cell r="A1548">
            <v>2071</v>
          </cell>
          <cell r="B1548" t="str">
            <v>F</v>
          </cell>
          <cell r="C1548" t="str">
            <v>2.2.1.8.1</v>
          </cell>
          <cell r="D1548" t="str">
            <v>Tubo Concreto Armado Classe A-2 Pb Je Nbr-8890 Dn 800Mm P/ Esg Sanitario</v>
          </cell>
          <cell r="E1548" t="str">
            <v>m</v>
          </cell>
          <cell r="F1548">
            <v>148.25</v>
          </cell>
          <cell r="G1548">
            <v>290.17</v>
          </cell>
          <cell r="H1548">
            <v>43017.7</v>
          </cell>
          <cell r="I1548">
            <v>290.17</v>
          </cell>
          <cell r="J1548">
            <v>43017.7</v>
          </cell>
          <cell r="K1548">
            <v>0</v>
          </cell>
          <cell r="L1548" t="str">
            <v xml:space="preserve">   </v>
          </cell>
          <cell r="M1548">
            <v>1</v>
          </cell>
          <cell r="N1548">
            <v>0</v>
          </cell>
          <cell r="O1548">
            <v>0</v>
          </cell>
          <cell r="P1548" t="str">
            <v xml:space="preserve">   </v>
          </cell>
          <cell r="R1548" t="str">
            <v>7773</v>
          </cell>
        </row>
        <row r="1549">
          <cell r="A1549">
            <v>3271</v>
          </cell>
          <cell r="B1549" t="str">
            <v>F</v>
          </cell>
          <cell r="C1549" t="str">
            <v>2.7.1.8.3</v>
          </cell>
          <cell r="D1549" t="str">
            <v>Tubo Concreto Armado Classe A-2 Pb Je Nbr-8890 Dn 800Mm P/ Esg Sanitario</v>
          </cell>
          <cell r="E1549" t="str">
            <v>m</v>
          </cell>
          <cell r="F1549">
            <v>64.7</v>
          </cell>
          <cell r="G1549">
            <v>290.17</v>
          </cell>
          <cell r="H1549">
            <v>18773.990000000002</v>
          </cell>
          <cell r="I1549">
            <v>290.17</v>
          </cell>
          <cell r="J1549">
            <v>18773.990000000002</v>
          </cell>
          <cell r="K1549">
            <v>0</v>
          </cell>
          <cell r="L1549" t="str">
            <v xml:space="preserve">   </v>
          </cell>
          <cell r="M1549">
            <v>1</v>
          </cell>
          <cell r="N1549">
            <v>0</v>
          </cell>
          <cell r="O1549">
            <v>0</v>
          </cell>
          <cell r="P1549" t="str">
            <v xml:space="preserve">   </v>
          </cell>
          <cell r="R1549" t="str">
            <v>7773</v>
          </cell>
        </row>
        <row r="1550">
          <cell r="A1550">
            <v>2072</v>
          </cell>
          <cell r="B1550" t="str">
            <v>F</v>
          </cell>
          <cell r="C1550" t="str">
            <v>2.2.1.8.2</v>
          </cell>
          <cell r="D1550" t="str">
            <v>Tubo Concreto Armado Classe A-2 Pb Je Nbr-8890 Dn 900Mm P/ Esg Sanitario</v>
          </cell>
          <cell r="E1550" t="str">
            <v>m</v>
          </cell>
          <cell r="F1550">
            <v>667.23</v>
          </cell>
          <cell r="G1550">
            <v>394.41</v>
          </cell>
          <cell r="H1550">
            <v>263162.18</v>
          </cell>
          <cell r="I1550">
            <v>397.59</v>
          </cell>
          <cell r="J1550">
            <v>265283.96999999997</v>
          </cell>
          <cell r="K1550">
            <v>-3.18</v>
          </cell>
          <cell r="L1550" t="str">
            <v xml:space="preserve">   </v>
          </cell>
          <cell r="M1550">
            <v>0.99199999999999999</v>
          </cell>
          <cell r="N1550">
            <v>-8.0000000000000002E-3</v>
          </cell>
          <cell r="O1550">
            <v>0</v>
          </cell>
          <cell r="P1550" t="str">
            <v xml:space="preserve">   </v>
          </cell>
          <cell r="R1550" t="str">
            <v>7754</v>
          </cell>
        </row>
        <row r="1551">
          <cell r="A1551">
            <v>217</v>
          </cell>
          <cell r="B1551" t="str">
            <v>F</v>
          </cell>
          <cell r="C1551" t="str">
            <v>1.5.4.1.25</v>
          </cell>
          <cell r="D1551" t="str">
            <v>Tubo de aço c/ flange e  ponta DN 1000 mm L = 1,90 m</v>
          </cell>
          <cell r="E1551" t="str">
            <v>pc</v>
          </cell>
          <cell r="F1551">
            <v>2</v>
          </cell>
          <cell r="G1551">
            <v>30160.86</v>
          </cell>
          <cell r="H1551">
            <v>60321.72</v>
          </cell>
          <cell r="I1551">
            <v>30160.86</v>
          </cell>
          <cell r="J1551">
            <v>60321.72</v>
          </cell>
          <cell r="K1551">
            <v>0</v>
          </cell>
          <cell r="L1551" t="str">
            <v xml:space="preserve">   </v>
          </cell>
          <cell r="M1551">
            <v>1</v>
          </cell>
          <cell r="N1551">
            <v>0</v>
          </cell>
          <cell r="O1551">
            <v>0</v>
          </cell>
          <cell r="P1551" t="str">
            <v xml:space="preserve">   </v>
          </cell>
          <cell r="R1551" t="str">
            <v>Comp498</v>
          </cell>
        </row>
        <row r="1552">
          <cell r="A1552">
            <v>218</v>
          </cell>
          <cell r="B1552" t="str">
            <v>F</v>
          </cell>
          <cell r="C1552" t="str">
            <v>1.5.4.1.26</v>
          </cell>
          <cell r="D1552" t="str">
            <v>Tubo de aço c/ flange e  ponta DN 1000 mm L = 8,80 m</v>
          </cell>
          <cell r="E1552" t="str">
            <v>pc</v>
          </cell>
          <cell r="F1552">
            <v>1</v>
          </cell>
          <cell r="G1552">
            <v>123410.37</v>
          </cell>
          <cell r="H1552">
            <v>123410.37</v>
          </cell>
          <cell r="I1552">
            <v>123410.37</v>
          </cell>
          <cell r="J1552">
            <v>123410.37</v>
          </cell>
          <cell r="K1552">
            <v>0</v>
          </cell>
          <cell r="L1552" t="str">
            <v xml:space="preserve">   </v>
          </cell>
          <cell r="M1552">
            <v>1</v>
          </cell>
          <cell r="N1552">
            <v>0</v>
          </cell>
          <cell r="O1552">
            <v>0</v>
          </cell>
          <cell r="P1552" t="str">
            <v xml:space="preserve">   </v>
          </cell>
          <cell r="R1552" t="str">
            <v>Comp499</v>
          </cell>
        </row>
        <row r="1553">
          <cell r="A1553">
            <v>223</v>
          </cell>
          <cell r="B1553" t="str">
            <v>F</v>
          </cell>
          <cell r="C1553" t="str">
            <v>1.5.4.1.31</v>
          </cell>
          <cell r="D1553" t="str">
            <v>Tubo de aço c/ flange e  ponta DN 400 mm L = 0,50 m</v>
          </cell>
          <cell r="E1553" t="str">
            <v>pc</v>
          </cell>
          <cell r="F1553">
            <v>8</v>
          </cell>
          <cell r="G1553">
            <v>2175.2800000000002</v>
          </cell>
          <cell r="H1553">
            <v>17402.240000000002</v>
          </cell>
          <cell r="I1553">
            <v>2175.27</v>
          </cell>
          <cell r="J1553">
            <v>17402.16</v>
          </cell>
          <cell r="K1553">
            <v>0.01</v>
          </cell>
          <cell r="L1553" t="str">
            <v xml:space="preserve">   </v>
          </cell>
          <cell r="M1553">
            <v>1</v>
          </cell>
          <cell r="N1553">
            <v>0</v>
          </cell>
          <cell r="O1553">
            <v>0</v>
          </cell>
          <cell r="P1553">
            <v>1.00000000002183E-2</v>
          </cell>
          <cell r="R1553" t="str">
            <v>Comp492</v>
          </cell>
        </row>
        <row r="1554">
          <cell r="A1554">
            <v>222</v>
          </cell>
          <cell r="B1554" t="str">
            <v>F</v>
          </cell>
          <cell r="C1554" t="str">
            <v>1.5.4.1.30</v>
          </cell>
          <cell r="D1554" t="str">
            <v>Tubo de aço c/ flange e  ponta DN 600 mm L = 0,50 m</v>
          </cell>
          <cell r="E1554" t="str">
            <v>pc</v>
          </cell>
          <cell r="F1554">
            <v>8</v>
          </cell>
          <cell r="G1554">
            <v>4036.8</v>
          </cell>
          <cell r="H1554">
            <v>32294.400000000001</v>
          </cell>
          <cell r="I1554">
            <v>4036.8</v>
          </cell>
          <cell r="J1554">
            <v>32294.400000000001</v>
          </cell>
          <cell r="K1554">
            <v>0</v>
          </cell>
          <cell r="L1554" t="str">
            <v xml:space="preserve">   </v>
          </cell>
          <cell r="M1554">
            <v>1</v>
          </cell>
          <cell r="N1554">
            <v>0</v>
          </cell>
          <cell r="O1554">
            <v>0</v>
          </cell>
          <cell r="P1554" t="str">
            <v xml:space="preserve">   </v>
          </cell>
          <cell r="R1554" t="str">
            <v>Comp493</v>
          </cell>
        </row>
        <row r="1555">
          <cell r="A1555">
            <v>201</v>
          </cell>
          <cell r="B1555" t="str">
            <v>F</v>
          </cell>
          <cell r="C1555" t="str">
            <v>1.5.4.1.9</v>
          </cell>
          <cell r="D1555" t="str">
            <v>Tubo de aço c/ flange e  ponta DN 600 mm L = 2,15 m</v>
          </cell>
          <cell r="E1555" t="str">
            <v>pc</v>
          </cell>
          <cell r="F1555">
            <v>4</v>
          </cell>
          <cell r="G1555">
            <v>11835.49</v>
          </cell>
          <cell r="H1555">
            <v>47341.96</v>
          </cell>
          <cell r="I1555">
            <v>11835.48</v>
          </cell>
          <cell r="J1555">
            <v>47341.919999999998</v>
          </cell>
          <cell r="K1555">
            <v>0.01</v>
          </cell>
          <cell r="L1555" t="str">
            <v xml:space="preserve">   </v>
          </cell>
          <cell r="M1555">
            <v>1</v>
          </cell>
          <cell r="N1555">
            <v>0</v>
          </cell>
          <cell r="O1555">
            <v>0</v>
          </cell>
          <cell r="P1555">
            <v>1.00000000002183E-2</v>
          </cell>
          <cell r="R1555" t="str">
            <v>Comp495</v>
          </cell>
        </row>
        <row r="1556">
          <cell r="A1556">
            <v>229</v>
          </cell>
          <cell r="B1556" t="str">
            <v>F</v>
          </cell>
          <cell r="C1556" t="str">
            <v>1.5.4.1.37</v>
          </cell>
          <cell r="D1556" t="str">
            <v>Tubo de aço c/ flange e  ponta para junta alvenius DN 600 mm L = 1,20 m</v>
          </cell>
          <cell r="E1556" t="str">
            <v>pc</v>
          </cell>
          <cell r="F1556">
            <v>1</v>
          </cell>
          <cell r="G1556">
            <v>7344.51</v>
          </cell>
          <cell r="H1556">
            <v>7344.51</v>
          </cell>
          <cell r="I1556">
            <v>7344.51</v>
          </cell>
          <cell r="J1556">
            <v>7344.51</v>
          </cell>
          <cell r="K1556">
            <v>0</v>
          </cell>
          <cell r="L1556" t="str">
            <v xml:space="preserve">   </v>
          </cell>
          <cell r="M1556">
            <v>1</v>
          </cell>
          <cell r="N1556">
            <v>0</v>
          </cell>
          <cell r="O1556">
            <v>0</v>
          </cell>
          <cell r="P1556" t="str">
            <v xml:space="preserve">   </v>
          </cell>
          <cell r="R1556" t="str">
            <v>Comp494</v>
          </cell>
        </row>
        <row r="1557">
          <cell r="A1557">
            <v>117</v>
          </cell>
          <cell r="B1557" t="str">
            <v>F</v>
          </cell>
          <cell r="C1557" t="str">
            <v>1.4.3.1.9</v>
          </cell>
          <cell r="D1557" t="str">
            <v xml:space="preserve">Tubo de aço c/ flange e Ponta DN 600 L=3,40 </v>
          </cell>
          <cell r="E1557" t="str">
            <v>un</v>
          </cell>
          <cell r="F1557">
            <v>1</v>
          </cell>
          <cell r="G1557">
            <v>17745.72</v>
          </cell>
          <cell r="H1557">
            <v>17745.72</v>
          </cell>
          <cell r="I1557">
            <v>17745.72</v>
          </cell>
          <cell r="J1557">
            <v>17745.72</v>
          </cell>
          <cell r="K1557">
            <v>0</v>
          </cell>
          <cell r="L1557" t="str">
            <v xml:space="preserve">   </v>
          </cell>
          <cell r="M1557">
            <v>1</v>
          </cell>
          <cell r="N1557">
            <v>0</v>
          </cell>
          <cell r="O1557">
            <v>0</v>
          </cell>
          <cell r="P1557" t="str">
            <v xml:space="preserve">   </v>
          </cell>
          <cell r="R1557" t="str">
            <v>Comp497</v>
          </cell>
        </row>
        <row r="1558">
          <cell r="A1558">
            <v>210</v>
          </cell>
          <cell r="B1558" t="str">
            <v>F</v>
          </cell>
          <cell r="C1558" t="str">
            <v>1.5.4.1.18</v>
          </cell>
          <cell r="D1558" t="str">
            <v>Tubo de aço c/ flanges DN 400 mm L = 0,45 m 169,935 kg</v>
          </cell>
          <cell r="E1558" t="str">
            <v>pc</v>
          </cell>
          <cell r="F1558">
            <v>2</v>
          </cell>
          <cell r="G1558">
            <v>2877.45</v>
          </cell>
          <cell r="H1558">
            <v>5754.9</v>
          </cell>
          <cell r="I1558">
            <v>2877.45</v>
          </cell>
          <cell r="J1558">
            <v>5754.9</v>
          </cell>
          <cell r="K1558">
            <v>0</v>
          </cell>
          <cell r="L1558" t="str">
            <v xml:space="preserve">   </v>
          </cell>
          <cell r="M1558">
            <v>1</v>
          </cell>
          <cell r="N1558">
            <v>0</v>
          </cell>
          <cell r="O1558">
            <v>0</v>
          </cell>
          <cell r="P1558" t="str">
            <v xml:space="preserve">   </v>
          </cell>
          <cell r="R1558" t="str">
            <v>Comp500</v>
          </cell>
        </row>
        <row r="1559">
          <cell r="A1559">
            <v>225</v>
          </cell>
          <cell r="B1559" t="str">
            <v>F</v>
          </cell>
          <cell r="C1559" t="str">
            <v>1.5.4.1.33</v>
          </cell>
          <cell r="D1559" t="str">
            <v>Tubo de aço c/ flanges DN 400 mm L = 1,00 m</v>
          </cell>
          <cell r="E1559" t="str">
            <v>pc</v>
          </cell>
          <cell r="F1559">
            <v>8</v>
          </cell>
          <cell r="G1559">
            <v>4347.54</v>
          </cell>
          <cell r="H1559">
            <v>34780.32</v>
          </cell>
          <cell r="I1559">
            <v>4347.54</v>
          </cell>
          <cell r="J1559">
            <v>34780.32</v>
          </cell>
          <cell r="K1559">
            <v>0</v>
          </cell>
          <cell r="L1559" t="str">
            <v xml:space="preserve">   </v>
          </cell>
          <cell r="M1559">
            <v>1</v>
          </cell>
          <cell r="N1559">
            <v>0</v>
          </cell>
          <cell r="O1559">
            <v>0</v>
          </cell>
          <cell r="P1559" t="str">
            <v xml:space="preserve">   </v>
          </cell>
          <cell r="R1559" t="str">
            <v>Comp501</v>
          </cell>
        </row>
        <row r="1560">
          <cell r="A1560">
            <v>212</v>
          </cell>
          <cell r="B1560" t="str">
            <v>F</v>
          </cell>
          <cell r="C1560" t="str">
            <v>1.5.4.1.20</v>
          </cell>
          <cell r="D1560" t="str">
            <v>Tubo de aço c/ flanges DN 400 mm L = 1,35 m 100,610 kg</v>
          </cell>
          <cell r="E1560" t="str">
            <v>pc</v>
          </cell>
          <cell r="F1560">
            <v>2</v>
          </cell>
          <cell r="G1560">
            <v>5282.8</v>
          </cell>
          <cell r="H1560">
            <v>10565.6</v>
          </cell>
          <cell r="I1560">
            <v>5282.79</v>
          </cell>
          <cell r="J1560">
            <v>10565.58</v>
          </cell>
          <cell r="K1560">
            <v>0.01</v>
          </cell>
          <cell r="L1560" t="str">
            <v xml:space="preserve">   </v>
          </cell>
          <cell r="M1560">
            <v>1</v>
          </cell>
          <cell r="N1560">
            <v>0</v>
          </cell>
          <cell r="O1560">
            <v>0</v>
          </cell>
          <cell r="P1560">
            <v>1.00000000002183E-2</v>
          </cell>
          <cell r="R1560" t="str">
            <v>Comp502</v>
          </cell>
        </row>
        <row r="1561">
          <cell r="A1561">
            <v>213</v>
          </cell>
          <cell r="B1561" t="str">
            <v>F</v>
          </cell>
          <cell r="C1561" t="str">
            <v>1.5.4.1.21</v>
          </cell>
          <cell r="D1561" t="str">
            <v>Tubo de aço c/ flanges DN 400 mm L = 1,80 m 100,610 kg</v>
          </cell>
          <cell r="E1561" t="str">
            <v>pc</v>
          </cell>
          <cell r="F1561">
            <v>2</v>
          </cell>
          <cell r="G1561">
            <v>6486.96</v>
          </cell>
          <cell r="H1561">
            <v>12973.92</v>
          </cell>
          <cell r="I1561">
            <v>6486.96</v>
          </cell>
          <cell r="J1561">
            <v>12973.92</v>
          </cell>
          <cell r="K1561">
            <v>0</v>
          </cell>
          <cell r="L1561" t="str">
            <v xml:space="preserve">   </v>
          </cell>
          <cell r="M1561">
            <v>1</v>
          </cell>
          <cell r="N1561">
            <v>0</v>
          </cell>
          <cell r="O1561">
            <v>0</v>
          </cell>
          <cell r="P1561" t="str">
            <v xml:space="preserve">   </v>
          </cell>
          <cell r="R1561" t="str">
            <v>Comp503</v>
          </cell>
        </row>
        <row r="1562">
          <cell r="A1562">
            <v>207</v>
          </cell>
          <cell r="B1562" t="str">
            <v>F</v>
          </cell>
          <cell r="C1562" t="str">
            <v>1.5.4.1.15</v>
          </cell>
          <cell r="D1562" t="str">
            <v>Tubo de aço c/ flanges DN 500 mm L = 0,45 m 116,780 kg</v>
          </cell>
          <cell r="E1562" t="str">
            <v>pc</v>
          </cell>
          <cell r="F1562">
            <v>8</v>
          </cell>
          <cell r="G1562">
            <v>3908.31</v>
          </cell>
          <cell r="H1562">
            <v>31266.48</v>
          </cell>
          <cell r="I1562">
            <v>3908.31</v>
          </cell>
          <cell r="J1562">
            <v>31266.48</v>
          </cell>
          <cell r="K1562">
            <v>0</v>
          </cell>
          <cell r="L1562" t="str">
            <v xml:space="preserve">   </v>
          </cell>
          <cell r="M1562">
            <v>1</v>
          </cell>
          <cell r="N1562">
            <v>0</v>
          </cell>
          <cell r="O1562">
            <v>0</v>
          </cell>
          <cell r="P1562" t="str">
            <v xml:space="preserve">   </v>
          </cell>
          <cell r="R1562" t="str">
            <v>Comp504</v>
          </cell>
        </row>
        <row r="1563">
          <cell r="A1563">
            <v>199</v>
          </cell>
          <cell r="B1563" t="str">
            <v>F</v>
          </cell>
          <cell r="C1563" t="str">
            <v>1.5.4.1.7</v>
          </cell>
          <cell r="D1563" t="str">
            <v>Tubo de aço c/ flanges DN 600 mm L = 0,40 m 152,320 kg</v>
          </cell>
          <cell r="E1563" t="str">
            <v>pc</v>
          </cell>
          <cell r="F1563">
            <v>2</v>
          </cell>
          <cell r="G1563">
            <v>5237.97</v>
          </cell>
          <cell r="H1563">
            <v>10475.94</v>
          </cell>
          <cell r="I1563">
            <v>5237.97</v>
          </cell>
          <cell r="J1563">
            <v>10475.94</v>
          </cell>
          <cell r="K1563">
            <v>0</v>
          </cell>
          <cell r="L1563" t="str">
            <v xml:space="preserve">   </v>
          </cell>
          <cell r="M1563">
            <v>1</v>
          </cell>
          <cell r="N1563">
            <v>0</v>
          </cell>
          <cell r="O1563">
            <v>0</v>
          </cell>
          <cell r="P1563" t="str">
            <v xml:space="preserve">   </v>
          </cell>
          <cell r="R1563" t="str">
            <v>Comp505</v>
          </cell>
        </row>
        <row r="1564">
          <cell r="A1564">
            <v>237</v>
          </cell>
          <cell r="B1564" t="str">
            <v>F</v>
          </cell>
          <cell r="C1564" t="str">
            <v>1.5.4.1.45</v>
          </cell>
          <cell r="D1564" t="str">
            <v>Tubo de aço c/ flanges DN 600 mm L = 1,40 m</v>
          </cell>
          <cell r="E1564" t="str">
            <v>pc</v>
          </cell>
          <cell r="F1564">
            <v>1</v>
          </cell>
          <cell r="G1564">
            <v>9964.98</v>
          </cell>
          <cell r="H1564">
            <v>9964.98</v>
          </cell>
          <cell r="I1564">
            <v>9964.98</v>
          </cell>
          <cell r="J1564">
            <v>9964.98</v>
          </cell>
          <cell r="K1564">
            <v>0</v>
          </cell>
          <cell r="L1564" t="str">
            <v xml:space="preserve">   </v>
          </cell>
          <cell r="M1564">
            <v>1</v>
          </cell>
          <cell r="N1564">
            <v>0</v>
          </cell>
          <cell r="O1564">
            <v>0</v>
          </cell>
          <cell r="P1564" t="str">
            <v xml:space="preserve">   </v>
          </cell>
          <cell r="R1564" t="str">
            <v>Comp506</v>
          </cell>
        </row>
        <row r="1565">
          <cell r="A1565">
            <v>234</v>
          </cell>
          <cell r="B1565" t="str">
            <v>F</v>
          </cell>
          <cell r="C1565" t="str">
            <v>1.5.4.1.42</v>
          </cell>
          <cell r="D1565" t="str">
            <v>Tubo de aço c/ flanges DN 600 mm L = 2,20 m</v>
          </cell>
          <cell r="E1565" t="str">
            <v>pc</v>
          </cell>
          <cell r="F1565">
            <v>2</v>
          </cell>
          <cell r="G1565">
            <v>13744.8</v>
          </cell>
          <cell r="H1565">
            <v>27489.599999999999</v>
          </cell>
          <cell r="I1565">
            <v>13744.8</v>
          </cell>
          <cell r="J1565">
            <v>27489.599999999999</v>
          </cell>
          <cell r="K1565">
            <v>0</v>
          </cell>
          <cell r="L1565" t="str">
            <v xml:space="preserve">   </v>
          </cell>
          <cell r="M1565">
            <v>1</v>
          </cell>
          <cell r="N1565">
            <v>0</v>
          </cell>
          <cell r="O1565">
            <v>0</v>
          </cell>
          <cell r="P1565" t="str">
            <v xml:space="preserve">   </v>
          </cell>
          <cell r="R1565" t="str">
            <v>Comp507</v>
          </cell>
        </row>
        <row r="1566">
          <cell r="A1566">
            <v>228</v>
          </cell>
          <cell r="B1566" t="str">
            <v>F</v>
          </cell>
          <cell r="C1566" t="str">
            <v>1.5.4.1.36</v>
          </cell>
          <cell r="D1566" t="str">
            <v>Tubo de aço c/ flanges DN 600 mm L = 4,60 m</v>
          </cell>
          <cell r="E1566" t="str">
            <v>pc</v>
          </cell>
          <cell r="F1566">
            <v>6</v>
          </cell>
          <cell r="G1566">
            <v>25090.23</v>
          </cell>
          <cell r="H1566">
            <v>150541.38</v>
          </cell>
          <cell r="I1566">
            <v>25090.23</v>
          </cell>
          <cell r="J1566">
            <v>150541.38</v>
          </cell>
          <cell r="K1566">
            <v>0</v>
          </cell>
          <cell r="L1566" t="str">
            <v xml:space="preserve">   </v>
          </cell>
          <cell r="M1566">
            <v>1</v>
          </cell>
          <cell r="N1566">
            <v>0</v>
          </cell>
          <cell r="O1566">
            <v>0</v>
          </cell>
          <cell r="P1566" t="str">
            <v xml:space="preserve">   </v>
          </cell>
          <cell r="R1566" t="str">
            <v>Comp508</v>
          </cell>
        </row>
        <row r="1567">
          <cell r="A1567">
            <v>239</v>
          </cell>
          <cell r="B1567" t="str">
            <v>F</v>
          </cell>
          <cell r="C1567" t="str">
            <v>1.5.4.1.47</v>
          </cell>
          <cell r="D1567" t="str">
            <v>Tubo de aço c/ pontas p/ junta alvenius e flangeada DN 600 mm L = 2,15 m</v>
          </cell>
          <cell r="E1567" t="str">
            <v>pc</v>
          </cell>
          <cell r="F1567">
            <v>1</v>
          </cell>
          <cell r="G1567">
            <v>10162.200000000001</v>
          </cell>
          <cell r="H1567">
            <v>10162.200000000001</v>
          </cell>
          <cell r="I1567">
            <v>10162.200000000001</v>
          </cell>
          <cell r="J1567">
            <v>10162.200000000001</v>
          </cell>
          <cell r="K1567">
            <v>0</v>
          </cell>
          <cell r="L1567" t="str">
            <v xml:space="preserve">   </v>
          </cell>
          <cell r="M1567">
            <v>1</v>
          </cell>
          <cell r="N1567">
            <v>0</v>
          </cell>
          <cell r="O1567">
            <v>0</v>
          </cell>
          <cell r="P1567" t="str">
            <v xml:space="preserve">   </v>
          </cell>
          <cell r="R1567" t="str">
            <v>Comp496</v>
          </cell>
        </row>
        <row r="1568">
          <cell r="A1568">
            <v>232</v>
          </cell>
          <cell r="B1568" t="str">
            <v>F</v>
          </cell>
          <cell r="C1568" t="str">
            <v>1.5.4.1.40</v>
          </cell>
          <cell r="D1568" t="str">
            <v>Tubo de aço com pontas para junta alvenius DN 600 mm L = 1,25 m</v>
          </cell>
          <cell r="E1568" t="str">
            <v>pc</v>
          </cell>
          <cell r="F1568">
            <v>1</v>
          </cell>
          <cell r="G1568">
            <v>7344.51</v>
          </cell>
          <cell r="H1568">
            <v>7344.51</v>
          </cell>
          <cell r="I1568">
            <v>7344.51</v>
          </cell>
          <cell r="J1568">
            <v>7344.51</v>
          </cell>
          <cell r="K1568">
            <v>0</v>
          </cell>
          <cell r="L1568" t="str">
            <v xml:space="preserve">   </v>
          </cell>
          <cell r="M1568">
            <v>1</v>
          </cell>
          <cell r="N1568">
            <v>0</v>
          </cell>
          <cell r="O1568">
            <v>0</v>
          </cell>
          <cell r="P1568" t="str">
            <v xml:space="preserve">   </v>
          </cell>
          <cell r="R1568" t="str">
            <v>Comp491</v>
          </cell>
        </row>
        <row r="1569">
          <cell r="A1569">
            <v>399</v>
          </cell>
          <cell r="B1569" t="str">
            <v>F</v>
          </cell>
          <cell r="C1569" t="str">
            <v>1.8.1.4.12</v>
          </cell>
          <cell r="D1569" t="str">
            <v>Tubo Fofo C/Flange E Ponta Tfp Pn-10/16 Dn 150</v>
          </cell>
          <cell r="E1569" t="str">
            <v>pc</v>
          </cell>
          <cell r="F1569">
            <v>3</v>
          </cell>
          <cell r="G1569">
            <v>572.64</v>
          </cell>
          <cell r="H1569">
            <v>1717.92</v>
          </cell>
          <cell r="I1569">
            <v>572.64</v>
          </cell>
          <cell r="J1569">
            <v>1717.92</v>
          </cell>
          <cell r="K1569">
            <v>0</v>
          </cell>
          <cell r="L1569" t="str">
            <v xml:space="preserve">   </v>
          </cell>
          <cell r="M1569">
            <v>1</v>
          </cell>
          <cell r="N1569">
            <v>0</v>
          </cell>
          <cell r="O1569">
            <v>0</v>
          </cell>
          <cell r="P1569" t="str">
            <v xml:space="preserve">   </v>
          </cell>
          <cell r="R1569" t="str">
            <v>9276</v>
          </cell>
        </row>
        <row r="1570">
          <cell r="A1570">
            <v>236</v>
          </cell>
          <cell r="B1570" t="str">
            <v>F</v>
          </cell>
          <cell r="C1570" t="str">
            <v>1.5.4.1.44</v>
          </cell>
          <cell r="D1570" t="str">
            <v>Tubo de fofo ductil c/ flange e ponta DN  300 mm L = 0,25 m 46,550 kg</v>
          </cell>
          <cell r="E1570" t="str">
            <v>pc</v>
          </cell>
          <cell r="F1570">
            <v>4</v>
          </cell>
          <cell r="G1570">
            <v>326.01</v>
          </cell>
          <cell r="H1570">
            <v>1304.04</v>
          </cell>
          <cell r="I1570">
            <v>326.01</v>
          </cell>
          <cell r="J1570">
            <v>1304.04</v>
          </cell>
          <cell r="K1570">
            <v>0</v>
          </cell>
          <cell r="L1570" t="str">
            <v xml:space="preserve">   </v>
          </cell>
          <cell r="M1570">
            <v>1</v>
          </cell>
          <cell r="N1570">
            <v>0</v>
          </cell>
          <cell r="O1570">
            <v>0</v>
          </cell>
          <cell r="P1570" t="str">
            <v xml:space="preserve">   </v>
          </cell>
          <cell r="R1570" t="str">
            <v>Comp549</v>
          </cell>
        </row>
        <row r="1571">
          <cell r="A1571">
            <v>388</v>
          </cell>
          <cell r="B1571" t="str">
            <v>F</v>
          </cell>
          <cell r="C1571" t="str">
            <v>1.8.1.4.1</v>
          </cell>
          <cell r="D1571" t="str">
            <v>Tubo Fofo Classe K-7 Jgs Dn 400 Inclusive Anel Borracha</v>
          </cell>
          <cell r="E1571" t="str">
            <v>m</v>
          </cell>
          <cell r="F1571">
            <v>2292.7800000000002</v>
          </cell>
          <cell r="G1571">
            <v>893.8</v>
          </cell>
          <cell r="H1571">
            <v>2049286.76</v>
          </cell>
          <cell r="I1571">
            <v>900.99</v>
          </cell>
          <cell r="J1571">
            <v>2065771.85</v>
          </cell>
          <cell r="K1571">
            <v>-7.19</v>
          </cell>
          <cell r="L1571" t="str">
            <v xml:space="preserve">   </v>
          </cell>
          <cell r="M1571">
            <v>0.99199999999999999</v>
          </cell>
          <cell r="N1571">
            <v>-8.0000000000000002E-3</v>
          </cell>
          <cell r="O1571">
            <v>0</v>
          </cell>
          <cell r="P1571" t="str">
            <v xml:space="preserve">   </v>
          </cell>
          <cell r="R1571" t="str">
            <v>9775</v>
          </cell>
        </row>
        <row r="1572">
          <cell r="A1572">
            <v>416</v>
          </cell>
          <cell r="B1572" t="str">
            <v>F</v>
          </cell>
          <cell r="C1572" t="str">
            <v>1.8.1.5.5</v>
          </cell>
          <cell r="D1572" t="str">
            <v>Tubo de fofo ductil K7 ponta e bolsa c/ junta elastica (jgs), incluindo aneis de borracha DN 400, L=6,00m  468,600kg</v>
          </cell>
          <cell r="E1572" t="str">
            <v>pc</v>
          </cell>
          <cell r="F1572">
            <v>2</v>
          </cell>
          <cell r="G1572">
            <v>5405.95</v>
          </cell>
          <cell r="H1572">
            <v>10811.9</v>
          </cell>
          <cell r="I1572">
            <v>5405.95</v>
          </cell>
          <cell r="J1572">
            <v>10811.9</v>
          </cell>
          <cell r="K1572">
            <v>0</v>
          </cell>
          <cell r="L1572" t="str">
            <v xml:space="preserve">   </v>
          </cell>
          <cell r="M1572">
            <v>1</v>
          </cell>
          <cell r="N1572">
            <v>0</v>
          </cell>
          <cell r="O1572">
            <v>0</v>
          </cell>
          <cell r="P1572" t="str">
            <v xml:space="preserve">   </v>
          </cell>
          <cell r="R1572" t="str">
            <v>Comp516</v>
          </cell>
        </row>
        <row r="1573">
          <cell r="A1573">
            <v>240</v>
          </cell>
          <cell r="B1573" t="str">
            <v>F</v>
          </cell>
          <cell r="C1573" t="str">
            <v>1.5.4.1.48</v>
          </cell>
          <cell r="D1573" t="str">
            <v>Tubo de fofo ductil k7 ponta e bolsa c/ junta elastica (jgs), incluindo aneis de borracha, DN 800 mm L = 7,00 m</v>
          </cell>
          <cell r="E1573" t="str">
            <v>pc</v>
          </cell>
          <cell r="F1573">
            <v>3</v>
          </cell>
          <cell r="G1573">
            <v>16462.990000000002</v>
          </cell>
          <cell r="H1573">
            <v>49388.97</v>
          </cell>
          <cell r="I1573">
            <v>16462.990000000002</v>
          </cell>
          <cell r="J1573">
            <v>49388.97</v>
          </cell>
          <cell r="K1573">
            <v>0</v>
          </cell>
          <cell r="L1573" t="str">
            <v xml:space="preserve">   </v>
          </cell>
          <cell r="M1573">
            <v>1</v>
          </cell>
          <cell r="N1573">
            <v>0</v>
          </cell>
          <cell r="O1573">
            <v>0</v>
          </cell>
          <cell r="P1573" t="str">
            <v xml:space="preserve">   </v>
          </cell>
          <cell r="R1573" t="str">
            <v>Comp517</v>
          </cell>
        </row>
        <row r="1574">
          <cell r="A1574">
            <v>119</v>
          </cell>
          <cell r="B1574" t="str">
            <v>F</v>
          </cell>
          <cell r="C1574" t="str">
            <v>1.4.3.1.11</v>
          </cell>
          <cell r="D1574" t="str">
            <v>Tubo em aço, com Flanges(Peça Especial) com curva 90° Conforme det 02 TFL  PN-10 DN 600 mm L =3,25 m</v>
          </cell>
          <cell r="E1574" t="str">
            <v>un</v>
          </cell>
          <cell r="F1574">
            <v>1</v>
          </cell>
          <cell r="G1574">
            <v>30035.37</v>
          </cell>
          <cell r="H1574">
            <v>30035.37</v>
          </cell>
          <cell r="I1574">
            <v>30035.37</v>
          </cell>
          <cell r="J1574">
            <v>30035.37</v>
          </cell>
          <cell r="K1574">
            <v>0</v>
          </cell>
          <cell r="L1574" t="str">
            <v xml:space="preserve">   </v>
          </cell>
          <cell r="M1574">
            <v>1</v>
          </cell>
          <cell r="N1574">
            <v>0</v>
          </cell>
          <cell r="O1574">
            <v>0</v>
          </cell>
          <cell r="P1574" t="str">
            <v xml:space="preserve">   </v>
          </cell>
          <cell r="R1574" t="str">
            <v>Comp509</v>
          </cell>
        </row>
        <row r="1575">
          <cell r="A1575">
            <v>1401</v>
          </cell>
          <cell r="B1575" t="str">
            <v>F</v>
          </cell>
          <cell r="C1575" t="str">
            <v>1.13.4.19</v>
          </cell>
          <cell r="D1575" t="str">
            <v>Tubo Pvc Defofo Eb-1208 P/ Rede Agua Je 1 Mpa Dn 150Mm</v>
          </cell>
          <cell r="E1575" t="str">
            <v>m</v>
          </cell>
          <cell r="F1575">
            <v>721</v>
          </cell>
          <cell r="G1575">
            <v>54.63</v>
          </cell>
          <cell r="H1575">
            <v>39388.230000000003</v>
          </cell>
          <cell r="I1575">
            <v>55.06</v>
          </cell>
          <cell r="J1575">
            <v>39698.26</v>
          </cell>
          <cell r="K1575">
            <v>-0.43</v>
          </cell>
          <cell r="L1575" t="str">
            <v xml:space="preserve">   </v>
          </cell>
          <cell r="M1575">
            <v>0.99219999999999997</v>
          </cell>
          <cell r="N1575">
            <v>-7.7999999999999996E-3</v>
          </cell>
          <cell r="O1575">
            <v>0</v>
          </cell>
          <cell r="P1575" t="str">
            <v xml:space="preserve">   </v>
          </cell>
          <cell r="R1575" t="str">
            <v>9828</v>
          </cell>
        </row>
        <row r="1576">
          <cell r="A1576">
            <v>1402</v>
          </cell>
          <cell r="B1576" t="str">
            <v>F</v>
          </cell>
          <cell r="C1576" t="str">
            <v>1.13.4.20</v>
          </cell>
          <cell r="D1576" t="str">
            <v>Tubo Pvc Defofo Eb-1208 P/ Rede Agua Je 1 Mpa Dn 200Mm</v>
          </cell>
          <cell r="E1576" t="str">
            <v>m</v>
          </cell>
          <cell r="F1576">
            <v>237</v>
          </cell>
          <cell r="G1576">
            <v>93.7</v>
          </cell>
          <cell r="H1576">
            <v>22206.9</v>
          </cell>
          <cell r="I1576">
            <v>93.7</v>
          </cell>
          <cell r="J1576">
            <v>22206.9</v>
          </cell>
          <cell r="K1576">
            <v>0</v>
          </cell>
          <cell r="L1576" t="str">
            <v xml:space="preserve">   </v>
          </cell>
          <cell r="M1576">
            <v>1</v>
          </cell>
          <cell r="N1576">
            <v>0</v>
          </cell>
          <cell r="O1576">
            <v>0</v>
          </cell>
          <cell r="P1576" t="str">
            <v xml:space="preserve">   </v>
          </cell>
          <cell r="R1576" t="str">
            <v>9829</v>
          </cell>
        </row>
        <row r="1577">
          <cell r="A1577">
            <v>1484</v>
          </cell>
          <cell r="B1577" t="str">
            <v>F</v>
          </cell>
          <cell r="C1577" t="str">
            <v>1.14.4.19</v>
          </cell>
          <cell r="D1577" t="str">
            <v>Tubo Pvc Pba 20 Je Nbr 5647 P/Rede Agua Dn 100/De 110 Mm</v>
          </cell>
          <cell r="E1577" t="str">
            <v>m</v>
          </cell>
          <cell r="F1577">
            <v>660</v>
          </cell>
          <cell r="G1577">
            <v>35.93</v>
          </cell>
          <cell r="H1577">
            <v>23713.8</v>
          </cell>
          <cell r="I1577">
            <v>35.93</v>
          </cell>
          <cell r="J1577">
            <v>23713.8</v>
          </cell>
          <cell r="K1577">
            <v>0</v>
          </cell>
          <cell r="L1577" t="str">
            <v xml:space="preserve">   </v>
          </cell>
          <cell r="M1577">
            <v>1</v>
          </cell>
          <cell r="N1577">
            <v>0</v>
          </cell>
          <cell r="O1577">
            <v>0</v>
          </cell>
          <cell r="P1577" t="str">
            <v xml:space="preserve">   </v>
          </cell>
          <cell r="R1577" t="str">
            <v>12602</v>
          </cell>
        </row>
        <row r="1578">
          <cell r="A1578">
            <v>1485</v>
          </cell>
          <cell r="B1578" t="str">
            <v>F</v>
          </cell>
          <cell r="C1578" t="str">
            <v>1.14.4.20</v>
          </cell>
          <cell r="D1578" t="str">
            <v>Tubo Pvc Pba 20 Je Nbr 5647 P/Rede Agua Dn 75/De 85 Mm</v>
          </cell>
          <cell r="E1578" t="str">
            <v>m</v>
          </cell>
          <cell r="F1578">
            <v>2674.37</v>
          </cell>
          <cell r="G1578">
            <v>21.46</v>
          </cell>
          <cell r="H1578">
            <v>57391.98</v>
          </cell>
          <cell r="I1578">
            <v>21.46</v>
          </cell>
          <cell r="J1578">
            <v>57391.98</v>
          </cell>
          <cell r="K1578">
            <v>0</v>
          </cell>
          <cell r="L1578" t="str">
            <v xml:space="preserve">   </v>
          </cell>
          <cell r="M1578">
            <v>1</v>
          </cell>
          <cell r="N1578">
            <v>0</v>
          </cell>
          <cell r="O1578">
            <v>0</v>
          </cell>
          <cell r="P1578" t="str">
            <v xml:space="preserve">   </v>
          </cell>
          <cell r="R1578" t="str">
            <v>12611</v>
          </cell>
        </row>
        <row r="1579">
          <cell r="A1579">
            <v>4177</v>
          </cell>
          <cell r="B1579" t="str">
            <v>F</v>
          </cell>
          <cell r="C1579" t="str">
            <v>2.10.7.1.3.1</v>
          </cell>
          <cell r="D1579" t="str">
            <v>Tubo em RPVC Classe 06 DN 100mm L=6,60m</v>
          </cell>
          <cell r="E1579" t="str">
            <v>pc</v>
          </cell>
          <cell r="F1579">
            <v>160</v>
          </cell>
          <cell r="G1579">
            <v>1123.3</v>
          </cell>
          <cell r="H1579">
            <v>179728</v>
          </cell>
          <cell r="I1579">
            <v>1132.32</v>
          </cell>
          <cell r="J1579">
            <v>181171.20000000001</v>
          </cell>
          <cell r="K1579">
            <v>-9.02</v>
          </cell>
          <cell r="L1579" t="str">
            <v xml:space="preserve">   </v>
          </cell>
          <cell r="M1579">
            <v>0.99199999999999999</v>
          </cell>
          <cell r="N1579">
            <v>-8.0000000000000002E-3</v>
          </cell>
          <cell r="O1579">
            <v>0</v>
          </cell>
          <cell r="P1579" t="str">
            <v xml:space="preserve">   </v>
          </cell>
          <cell r="R1579" t="str">
            <v>Comp575</v>
          </cell>
        </row>
        <row r="1580">
          <cell r="A1580">
            <v>1098</v>
          </cell>
          <cell r="B1580" t="str">
            <v>F</v>
          </cell>
          <cell r="C1580" t="str">
            <v>1.9.3.1.4</v>
          </cell>
          <cell r="D1580" t="str">
            <v>Tubo flange e ponta pn10 fofo dn  300 x 0,50 46,550 kg</v>
          </cell>
          <cell r="E1580" t="str">
            <v>pc</v>
          </cell>
          <cell r="F1580">
            <v>2</v>
          </cell>
          <cell r="G1580">
            <v>645.49</v>
          </cell>
          <cell r="H1580">
            <v>1290.98</v>
          </cell>
          <cell r="I1580">
            <v>645.49</v>
          </cell>
          <cell r="J1580">
            <v>1290.98</v>
          </cell>
          <cell r="K1580">
            <v>0</v>
          </cell>
          <cell r="L1580" t="str">
            <v xml:space="preserve">   </v>
          </cell>
          <cell r="M1580">
            <v>1</v>
          </cell>
          <cell r="N1580">
            <v>0</v>
          </cell>
          <cell r="O1580">
            <v>0</v>
          </cell>
          <cell r="P1580" t="str">
            <v xml:space="preserve">   </v>
          </cell>
          <cell r="R1580" t="str">
            <v>Comp564</v>
          </cell>
        </row>
        <row r="1581">
          <cell r="A1581">
            <v>1174</v>
          </cell>
          <cell r="B1581" t="str">
            <v>F</v>
          </cell>
          <cell r="C1581" t="str">
            <v>1.10.3.1.4</v>
          </cell>
          <cell r="D1581" t="str">
            <v>Tubo flange e ponta pn10 fofo dn  300 x 0,50 46,550 kg</v>
          </cell>
          <cell r="E1581" t="str">
            <v>pc</v>
          </cell>
          <cell r="F1581">
            <v>2</v>
          </cell>
          <cell r="G1581">
            <v>645.49</v>
          </cell>
          <cell r="H1581">
            <v>1290.98</v>
          </cell>
          <cell r="I1581">
            <v>645.49</v>
          </cell>
          <cell r="J1581">
            <v>1290.98</v>
          </cell>
          <cell r="K1581">
            <v>0</v>
          </cell>
          <cell r="L1581" t="str">
            <v xml:space="preserve">   </v>
          </cell>
          <cell r="M1581">
            <v>1</v>
          </cell>
          <cell r="N1581">
            <v>0</v>
          </cell>
          <cell r="O1581">
            <v>0</v>
          </cell>
          <cell r="P1581" t="str">
            <v xml:space="preserve">   </v>
          </cell>
          <cell r="R1581" t="str">
            <v>Comp564</v>
          </cell>
        </row>
        <row r="1582">
          <cell r="A1582">
            <v>1231</v>
          </cell>
          <cell r="B1582" t="str">
            <v>F</v>
          </cell>
          <cell r="C1582" t="str">
            <v>1.11.3.1.4</v>
          </cell>
          <cell r="D1582" t="str">
            <v>Tubo flange e ponta pn10 fofo dn  300 x 0,50 46,550 kg</v>
          </cell>
          <cell r="E1582" t="str">
            <v>pc</v>
          </cell>
          <cell r="F1582">
            <v>2</v>
          </cell>
          <cell r="G1582">
            <v>645.49</v>
          </cell>
          <cell r="H1582">
            <v>1290.98</v>
          </cell>
          <cell r="I1582">
            <v>645.49</v>
          </cell>
          <cell r="J1582">
            <v>1290.98</v>
          </cell>
          <cell r="K1582">
            <v>0</v>
          </cell>
          <cell r="L1582" t="str">
            <v xml:space="preserve">   </v>
          </cell>
          <cell r="M1582">
            <v>1</v>
          </cell>
          <cell r="N1582">
            <v>0</v>
          </cell>
          <cell r="O1582">
            <v>0</v>
          </cell>
          <cell r="P1582" t="str">
            <v xml:space="preserve">   </v>
          </cell>
          <cell r="R1582" t="str">
            <v>Comp564</v>
          </cell>
        </row>
        <row r="1583">
          <cell r="A1583">
            <v>1307</v>
          </cell>
          <cell r="B1583" t="str">
            <v>F</v>
          </cell>
          <cell r="C1583" t="str">
            <v>1.12.3.1.4</v>
          </cell>
          <cell r="D1583" t="str">
            <v>Tubo flange e ponta pn10 fofo dn  300 x 0,50 46,550 kg</v>
          </cell>
          <cell r="E1583" t="str">
            <v>pc</v>
          </cell>
          <cell r="F1583">
            <v>2</v>
          </cell>
          <cell r="G1583">
            <v>645.49</v>
          </cell>
          <cell r="H1583">
            <v>1290.98</v>
          </cell>
          <cell r="I1583">
            <v>645.49</v>
          </cell>
          <cell r="J1583">
            <v>1290.98</v>
          </cell>
          <cell r="K1583">
            <v>0</v>
          </cell>
          <cell r="L1583" t="str">
            <v xml:space="preserve">   </v>
          </cell>
          <cell r="M1583">
            <v>1</v>
          </cell>
          <cell r="N1583">
            <v>0</v>
          </cell>
          <cell r="O1583">
            <v>0</v>
          </cell>
          <cell r="P1583" t="str">
            <v xml:space="preserve">   </v>
          </cell>
          <cell r="R1583" t="str">
            <v>Comp564</v>
          </cell>
        </row>
        <row r="1584">
          <cell r="A1584">
            <v>1099</v>
          </cell>
          <cell r="B1584" t="str">
            <v>F</v>
          </cell>
          <cell r="C1584" t="str">
            <v>1.9.3.1.5</v>
          </cell>
          <cell r="D1584" t="str">
            <v>Tubo Fofo C/Flange E Ponta Tfp Pn-10/16 Dn 300</v>
          </cell>
          <cell r="E1584" t="str">
            <v>pc</v>
          </cell>
          <cell r="F1584">
            <v>1</v>
          </cell>
          <cell r="G1584">
            <v>1264.8499999999999</v>
          </cell>
          <cell r="H1584">
            <v>1264.8499999999999</v>
          </cell>
          <cell r="I1584">
            <v>1264.8499999999999</v>
          </cell>
          <cell r="J1584">
            <v>1264.8499999999999</v>
          </cell>
          <cell r="K1584">
            <v>0</v>
          </cell>
          <cell r="L1584" t="str">
            <v xml:space="preserve">   </v>
          </cell>
          <cell r="M1584">
            <v>1</v>
          </cell>
          <cell r="N1584">
            <v>0</v>
          </cell>
          <cell r="O1584">
            <v>0</v>
          </cell>
          <cell r="P1584" t="str">
            <v xml:space="preserve">   </v>
          </cell>
          <cell r="R1584" t="str">
            <v>9650</v>
          </cell>
        </row>
        <row r="1585">
          <cell r="A1585">
            <v>1175</v>
          </cell>
          <cell r="B1585" t="str">
            <v>F</v>
          </cell>
          <cell r="C1585" t="str">
            <v>1.10.3.1.5</v>
          </cell>
          <cell r="D1585" t="str">
            <v>Tubo Fofo C/Flange E Ponta Tfp Pn-10/16 Dn 300</v>
          </cell>
          <cell r="E1585" t="str">
            <v>pc</v>
          </cell>
          <cell r="F1585">
            <v>1</v>
          </cell>
          <cell r="G1585">
            <v>1264.8499999999999</v>
          </cell>
          <cell r="H1585">
            <v>1264.8499999999999</v>
          </cell>
          <cell r="I1585">
            <v>1264.8499999999999</v>
          </cell>
          <cell r="J1585">
            <v>1264.8499999999999</v>
          </cell>
          <cell r="K1585">
            <v>0</v>
          </cell>
          <cell r="L1585" t="str">
            <v xml:space="preserve">   </v>
          </cell>
          <cell r="M1585">
            <v>1</v>
          </cell>
          <cell r="N1585">
            <v>0</v>
          </cell>
          <cell r="O1585">
            <v>0</v>
          </cell>
          <cell r="P1585" t="str">
            <v xml:space="preserve">   </v>
          </cell>
          <cell r="R1585" t="str">
            <v>9650</v>
          </cell>
        </row>
        <row r="1586">
          <cell r="A1586">
            <v>1232</v>
          </cell>
          <cell r="B1586" t="str">
            <v>F</v>
          </cell>
          <cell r="C1586" t="str">
            <v>1.11.3.1.5</v>
          </cell>
          <cell r="D1586" t="str">
            <v>Tubo Fofo C/Flange E Ponta Tfp Pn-10/16 Dn 300</v>
          </cell>
          <cell r="E1586" t="str">
            <v>pc</v>
          </cell>
          <cell r="F1586">
            <v>1</v>
          </cell>
          <cell r="G1586">
            <v>1264.8499999999999</v>
          </cell>
          <cell r="H1586">
            <v>1264.8499999999999</v>
          </cell>
          <cell r="I1586">
            <v>1264.8499999999999</v>
          </cell>
          <cell r="J1586">
            <v>1264.8499999999999</v>
          </cell>
          <cell r="K1586">
            <v>0</v>
          </cell>
          <cell r="L1586" t="str">
            <v xml:space="preserve">   </v>
          </cell>
          <cell r="M1586">
            <v>1</v>
          </cell>
          <cell r="N1586">
            <v>0</v>
          </cell>
          <cell r="O1586">
            <v>0</v>
          </cell>
          <cell r="P1586" t="str">
            <v xml:space="preserve">   </v>
          </cell>
          <cell r="R1586" t="str">
            <v>9650</v>
          </cell>
        </row>
        <row r="1587">
          <cell r="A1587">
            <v>1308</v>
          </cell>
          <cell r="B1587" t="str">
            <v>F</v>
          </cell>
          <cell r="C1587" t="str">
            <v>1.12.3.1.5</v>
          </cell>
          <cell r="D1587" t="str">
            <v>Tubo Fofo C/Flange E Ponta Tfp Pn-10/16 Dn 300</v>
          </cell>
          <cell r="E1587" t="str">
            <v>pc</v>
          </cell>
          <cell r="F1587">
            <v>1</v>
          </cell>
          <cell r="G1587">
            <v>1264.8499999999999</v>
          </cell>
          <cell r="H1587">
            <v>1264.8499999999999</v>
          </cell>
          <cell r="I1587">
            <v>1264.8499999999999</v>
          </cell>
          <cell r="J1587">
            <v>1264.8499999999999</v>
          </cell>
          <cell r="K1587">
            <v>0</v>
          </cell>
          <cell r="L1587" t="str">
            <v xml:space="preserve">   </v>
          </cell>
          <cell r="M1587">
            <v>1</v>
          </cell>
          <cell r="N1587">
            <v>0</v>
          </cell>
          <cell r="O1587">
            <v>0</v>
          </cell>
          <cell r="P1587" t="str">
            <v xml:space="preserve">   </v>
          </cell>
          <cell r="R1587" t="str">
            <v>9650</v>
          </cell>
        </row>
        <row r="1588">
          <cell r="A1588">
            <v>1100</v>
          </cell>
          <cell r="B1588" t="str">
            <v>F</v>
          </cell>
          <cell r="C1588" t="str">
            <v>1.9.3.1.6</v>
          </cell>
          <cell r="D1588" t="str">
            <v>Tubo FoFo c/ flange e ponta TFP PN 10 DN 300mm, L=2,00m.</v>
          </cell>
          <cell r="E1588" t="str">
            <v>pc</v>
          </cell>
          <cell r="F1588">
            <v>1</v>
          </cell>
          <cell r="G1588">
            <v>2425.16</v>
          </cell>
          <cell r="H1588">
            <v>2425.16</v>
          </cell>
          <cell r="I1588">
            <v>2425.16</v>
          </cell>
          <cell r="J1588">
            <v>2425.16</v>
          </cell>
          <cell r="K1588">
            <v>0</v>
          </cell>
          <cell r="L1588" t="str">
            <v xml:space="preserve">   </v>
          </cell>
          <cell r="M1588">
            <v>1</v>
          </cell>
          <cell r="N1588">
            <v>0</v>
          </cell>
          <cell r="O1588">
            <v>0</v>
          </cell>
          <cell r="P1588" t="str">
            <v xml:space="preserve">   </v>
          </cell>
          <cell r="R1588" t="str">
            <v>Comp565</v>
          </cell>
        </row>
        <row r="1589">
          <cell r="A1589">
            <v>1176</v>
          </cell>
          <cell r="B1589" t="str">
            <v>F</v>
          </cell>
          <cell r="C1589" t="str">
            <v>1.10.3.1.6</v>
          </cell>
          <cell r="D1589" t="str">
            <v>Tubo FoFo c/ flange e ponta TFP PN 10 DN 300mm, L=2,00m.</v>
          </cell>
          <cell r="E1589" t="str">
            <v>pc</v>
          </cell>
          <cell r="F1589">
            <v>1</v>
          </cell>
          <cell r="G1589">
            <v>2425.16</v>
          </cell>
          <cell r="H1589">
            <v>2425.16</v>
          </cell>
          <cell r="I1589">
            <v>2425.16</v>
          </cell>
          <cell r="J1589">
            <v>2425.16</v>
          </cell>
          <cell r="K1589">
            <v>0</v>
          </cell>
          <cell r="L1589" t="str">
            <v xml:space="preserve">   </v>
          </cell>
          <cell r="M1589">
            <v>1</v>
          </cell>
          <cell r="N1589">
            <v>0</v>
          </cell>
          <cell r="O1589">
            <v>0</v>
          </cell>
          <cell r="P1589" t="str">
            <v xml:space="preserve">   </v>
          </cell>
          <cell r="R1589" t="str">
            <v>Comp565</v>
          </cell>
        </row>
        <row r="1590">
          <cell r="A1590">
            <v>1233</v>
          </cell>
          <cell r="B1590" t="str">
            <v>F</v>
          </cell>
          <cell r="C1590" t="str">
            <v>1.11.3.1.6</v>
          </cell>
          <cell r="D1590" t="str">
            <v>Tubo FoFo c/ flange e ponta TFP PN 10 DN 300mm, L=2,00m.</v>
          </cell>
          <cell r="E1590" t="str">
            <v>pc</v>
          </cell>
          <cell r="F1590">
            <v>1</v>
          </cell>
          <cell r="G1590">
            <v>2425.16</v>
          </cell>
          <cell r="H1590">
            <v>2425.16</v>
          </cell>
          <cell r="I1590">
            <v>2425.16</v>
          </cell>
          <cell r="J1590">
            <v>2425.16</v>
          </cell>
          <cell r="K1590">
            <v>0</v>
          </cell>
          <cell r="L1590" t="str">
            <v xml:space="preserve">   </v>
          </cell>
          <cell r="M1590">
            <v>1</v>
          </cell>
          <cell r="N1590">
            <v>0</v>
          </cell>
          <cell r="O1590">
            <v>0</v>
          </cell>
          <cell r="P1590" t="str">
            <v xml:space="preserve">   </v>
          </cell>
          <cell r="R1590" t="str">
            <v>Comp565</v>
          </cell>
        </row>
        <row r="1591">
          <cell r="A1591">
            <v>1309</v>
          </cell>
          <cell r="B1591" t="str">
            <v>F</v>
          </cell>
          <cell r="C1591" t="str">
            <v>1.12.3.1.6</v>
          </cell>
          <cell r="D1591" t="str">
            <v>Tubo FoFo c/ flange e ponta TFP PN 10 DN 300mm, L=2,00m.</v>
          </cell>
          <cell r="E1591" t="str">
            <v>pc</v>
          </cell>
          <cell r="F1591">
            <v>1</v>
          </cell>
          <cell r="G1591">
            <v>2425.16</v>
          </cell>
          <cell r="H1591">
            <v>2425.16</v>
          </cell>
          <cell r="I1591">
            <v>2425.16</v>
          </cell>
          <cell r="J1591">
            <v>2425.16</v>
          </cell>
          <cell r="K1591">
            <v>0</v>
          </cell>
          <cell r="L1591" t="str">
            <v xml:space="preserve">   </v>
          </cell>
          <cell r="M1591">
            <v>1</v>
          </cell>
          <cell r="N1591">
            <v>0</v>
          </cell>
          <cell r="O1591">
            <v>0</v>
          </cell>
          <cell r="P1591" t="str">
            <v xml:space="preserve">   </v>
          </cell>
          <cell r="R1591" t="str">
            <v>Comp565</v>
          </cell>
        </row>
        <row r="1592">
          <cell r="A1592">
            <v>4196</v>
          </cell>
          <cell r="B1592" t="str">
            <v>F</v>
          </cell>
          <cell r="C1592" t="str">
            <v>2.10.7.1.7.2</v>
          </cell>
          <cell r="D1592" t="str">
            <v>Tubo FoFo c/ bolsas TB PN 10 DN 600mm L= 16,40m</v>
          </cell>
          <cell r="E1592" t="str">
            <v>pc</v>
          </cell>
          <cell r="F1592">
            <v>2</v>
          </cell>
          <cell r="G1592">
            <v>26072.44</v>
          </cell>
          <cell r="H1592">
            <v>52144.88</v>
          </cell>
          <cell r="I1592">
            <v>26072.44</v>
          </cell>
          <cell r="J1592">
            <v>52144.88</v>
          </cell>
          <cell r="K1592">
            <v>0</v>
          </cell>
          <cell r="L1592" t="str">
            <v xml:space="preserve">   </v>
          </cell>
          <cell r="M1592">
            <v>1</v>
          </cell>
          <cell r="N1592">
            <v>0</v>
          </cell>
          <cell r="O1592">
            <v>0</v>
          </cell>
          <cell r="P1592" t="str">
            <v xml:space="preserve">   </v>
          </cell>
          <cell r="R1592" t="str">
            <v>Comp515</v>
          </cell>
        </row>
        <row r="1593">
          <cell r="A1593">
            <v>3115</v>
          </cell>
          <cell r="B1593" t="str">
            <v>F</v>
          </cell>
          <cell r="C1593" t="str">
            <v>2.6.5.10.1.7</v>
          </cell>
          <cell r="D1593" t="str">
            <v>Tubo FoFo c/ flange e ponta TFP PN 10 DN 100mm, L=2,00m</v>
          </cell>
          <cell r="E1593" t="str">
            <v>pç</v>
          </cell>
          <cell r="F1593">
            <v>3</v>
          </cell>
          <cell r="G1593">
            <v>704.82</v>
          </cell>
          <cell r="H1593">
            <v>2114.46</v>
          </cell>
          <cell r="I1593">
            <v>704.82</v>
          </cell>
          <cell r="J1593">
            <v>2114.46</v>
          </cell>
          <cell r="K1593">
            <v>0</v>
          </cell>
          <cell r="L1593" t="str">
            <v xml:space="preserve">   </v>
          </cell>
          <cell r="M1593">
            <v>1</v>
          </cell>
          <cell r="N1593">
            <v>0</v>
          </cell>
          <cell r="O1593">
            <v>0</v>
          </cell>
          <cell r="P1593" t="str">
            <v xml:space="preserve">   </v>
          </cell>
          <cell r="R1593" t="str">
            <v>Comp550</v>
          </cell>
        </row>
        <row r="1594">
          <cell r="A1594">
            <v>4034</v>
          </cell>
          <cell r="B1594" t="str">
            <v>F</v>
          </cell>
          <cell r="C1594" t="str">
            <v>2.9.5.10.1.7</v>
          </cell>
          <cell r="D1594" t="str">
            <v>Tubo FoFo c/ flange e ponta TFP PN 10 DN 100mm, L=2,70m</v>
          </cell>
          <cell r="E1594" t="str">
            <v>pç</v>
          </cell>
          <cell r="F1594">
            <v>1</v>
          </cell>
          <cell r="G1594">
            <v>926.82</v>
          </cell>
          <cell r="H1594">
            <v>926.82</v>
          </cell>
          <cell r="I1594">
            <v>926.82</v>
          </cell>
          <cell r="J1594">
            <v>926.82</v>
          </cell>
          <cell r="K1594">
            <v>0</v>
          </cell>
          <cell r="L1594" t="str">
            <v xml:space="preserve">   </v>
          </cell>
          <cell r="M1594">
            <v>1</v>
          </cell>
          <cell r="N1594">
            <v>0</v>
          </cell>
          <cell r="O1594">
            <v>0</v>
          </cell>
          <cell r="P1594" t="str">
            <v xml:space="preserve">   </v>
          </cell>
          <cell r="R1594" t="str">
            <v>Comp551</v>
          </cell>
        </row>
        <row r="1595">
          <cell r="A1595">
            <v>3114</v>
          </cell>
          <cell r="B1595" t="str">
            <v>F</v>
          </cell>
          <cell r="C1595" t="str">
            <v>2.6.5.10.1.6</v>
          </cell>
          <cell r="D1595" t="str">
            <v>Tubo FoFo c/ flange e ponta TFP PN 10 DN 100mm, L=3,00m</v>
          </cell>
          <cell r="E1595" t="str">
            <v>pç</v>
          </cell>
          <cell r="F1595">
            <v>2</v>
          </cell>
          <cell r="G1595">
            <v>1018.04</v>
          </cell>
          <cell r="H1595">
            <v>2036.08</v>
          </cell>
          <cell r="I1595">
            <v>1018.04</v>
          </cell>
          <cell r="J1595">
            <v>2036.08</v>
          </cell>
          <cell r="K1595">
            <v>0</v>
          </cell>
          <cell r="L1595" t="str">
            <v xml:space="preserve">   </v>
          </cell>
          <cell r="M1595">
            <v>1</v>
          </cell>
          <cell r="N1595">
            <v>0</v>
          </cell>
          <cell r="O1595">
            <v>0</v>
          </cell>
          <cell r="P1595" t="str">
            <v xml:space="preserve">   </v>
          </cell>
          <cell r="R1595" t="str">
            <v>Comp552</v>
          </cell>
        </row>
        <row r="1596">
          <cell r="A1596">
            <v>3751</v>
          </cell>
          <cell r="B1596" t="str">
            <v>F</v>
          </cell>
          <cell r="C1596" t="str">
            <v>2.8.5.10.1.5</v>
          </cell>
          <cell r="D1596" t="str">
            <v>Tubo FoFo c/ flange e ponta TFP PN 10 DN 100mm, L=3,00m</v>
          </cell>
          <cell r="E1596" t="str">
            <v>pç</v>
          </cell>
          <cell r="F1596">
            <v>1</v>
          </cell>
          <cell r="G1596">
            <v>1018.04</v>
          </cell>
          <cell r="H1596">
            <v>1018.04</v>
          </cell>
          <cell r="I1596">
            <v>1018.04</v>
          </cell>
          <cell r="J1596">
            <v>1018.04</v>
          </cell>
          <cell r="K1596">
            <v>0</v>
          </cell>
          <cell r="L1596" t="str">
            <v xml:space="preserve">   </v>
          </cell>
          <cell r="M1596">
            <v>1</v>
          </cell>
          <cell r="N1596">
            <v>0</v>
          </cell>
          <cell r="O1596">
            <v>0</v>
          </cell>
          <cell r="P1596" t="str">
            <v xml:space="preserve">   </v>
          </cell>
          <cell r="R1596" t="str">
            <v>Comp552</v>
          </cell>
        </row>
        <row r="1597">
          <cell r="A1597">
            <v>4033</v>
          </cell>
          <cell r="B1597" t="str">
            <v>F</v>
          </cell>
          <cell r="C1597" t="str">
            <v>2.9.5.10.1.6</v>
          </cell>
          <cell r="D1597" t="str">
            <v>Tubo FoFo c/ flange e ponta TFP PN 10 DN 100mm, L=3,00m</v>
          </cell>
          <cell r="E1597" t="str">
            <v>pç</v>
          </cell>
          <cell r="F1597">
            <v>1</v>
          </cell>
          <cell r="G1597">
            <v>1018.04</v>
          </cell>
          <cell r="H1597">
            <v>1018.04</v>
          </cell>
          <cell r="I1597">
            <v>1018.04</v>
          </cell>
          <cell r="J1597">
            <v>1018.04</v>
          </cell>
          <cell r="K1597">
            <v>0</v>
          </cell>
          <cell r="L1597" t="str">
            <v xml:space="preserve">   </v>
          </cell>
          <cell r="M1597">
            <v>1</v>
          </cell>
          <cell r="N1597">
            <v>0</v>
          </cell>
          <cell r="O1597">
            <v>0</v>
          </cell>
          <cell r="P1597" t="str">
            <v xml:space="preserve">   </v>
          </cell>
          <cell r="R1597" t="str">
            <v>Comp552</v>
          </cell>
        </row>
        <row r="1598">
          <cell r="A1598">
            <v>3113</v>
          </cell>
          <cell r="B1598" t="str">
            <v>F</v>
          </cell>
          <cell r="C1598" t="str">
            <v>2.6.5.10.1.5</v>
          </cell>
          <cell r="D1598" t="str">
            <v>Tubo FoFo c/ flange e ponta TFP PN 10 DN 150mm, L=1,50m</v>
          </cell>
          <cell r="E1598" t="str">
            <v>pç</v>
          </cell>
          <cell r="F1598">
            <v>1</v>
          </cell>
          <cell r="G1598">
            <v>841.53</v>
          </cell>
          <cell r="H1598">
            <v>841.53</v>
          </cell>
          <cell r="I1598">
            <v>841.53</v>
          </cell>
          <cell r="J1598">
            <v>841.53</v>
          </cell>
          <cell r="K1598">
            <v>0</v>
          </cell>
          <cell r="L1598" t="str">
            <v xml:space="preserve">   </v>
          </cell>
          <cell r="M1598">
            <v>1</v>
          </cell>
          <cell r="N1598">
            <v>0</v>
          </cell>
          <cell r="O1598">
            <v>0</v>
          </cell>
          <cell r="P1598" t="str">
            <v xml:space="preserve">   </v>
          </cell>
          <cell r="R1598" t="str">
            <v>Comp555</v>
          </cell>
        </row>
        <row r="1599">
          <cell r="A1599">
            <v>4195</v>
          </cell>
          <cell r="B1599" t="str">
            <v>F</v>
          </cell>
          <cell r="C1599" t="str">
            <v>2.10.7.1.7.1</v>
          </cell>
          <cell r="D1599" t="str">
            <v>Tubo Fofo C/Flange E Ponta Tfp Pn-10/16 Dn 200</v>
          </cell>
          <cell r="E1599" t="str">
            <v>m</v>
          </cell>
          <cell r="F1599">
            <v>6.8</v>
          </cell>
          <cell r="G1599">
            <v>754.52</v>
          </cell>
          <cell r="H1599">
            <v>5130.7299999999996</v>
          </cell>
          <cell r="I1599">
            <v>754.52</v>
          </cell>
          <cell r="J1599">
            <v>5130.7299999999996</v>
          </cell>
          <cell r="K1599">
            <v>0</v>
          </cell>
          <cell r="L1599" t="str">
            <v xml:space="preserve">   </v>
          </cell>
          <cell r="M1599">
            <v>1</v>
          </cell>
          <cell r="N1599">
            <v>0</v>
          </cell>
          <cell r="O1599">
            <v>0</v>
          </cell>
          <cell r="P1599" t="str">
            <v xml:space="preserve">   </v>
          </cell>
          <cell r="R1599" t="str">
            <v>9272</v>
          </cell>
        </row>
        <row r="1600">
          <cell r="A1600">
            <v>4172</v>
          </cell>
          <cell r="B1600" t="str">
            <v>F</v>
          </cell>
          <cell r="C1600" t="str">
            <v>2.10.7.1.2.7</v>
          </cell>
          <cell r="D1600" t="str">
            <v>Tubo FºFº c/ ponta e flange PN-10 DN 200 mm, L= 0,50m</v>
          </cell>
          <cell r="E1600" t="str">
            <v>pc</v>
          </cell>
          <cell r="F1600">
            <v>16</v>
          </cell>
          <cell r="G1600">
            <v>384.51</v>
          </cell>
          <cell r="H1600">
            <v>6152.16</v>
          </cell>
          <cell r="I1600">
            <v>384.51</v>
          </cell>
          <cell r="J1600">
            <v>6152.16</v>
          </cell>
          <cell r="K1600">
            <v>0</v>
          </cell>
          <cell r="L1600" t="str">
            <v xml:space="preserve">   </v>
          </cell>
          <cell r="M1600">
            <v>1</v>
          </cell>
          <cell r="N1600">
            <v>0</v>
          </cell>
          <cell r="O1600">
            <v>0</v>
          </cell>
          <cell r="P1600" t="str">
            <v xml:space="preserve">   </v>
          </cell>
          <cell r="R1600" t="str">
            <v>Comp556</v>
          </cell>
        </row>
        <row r="1601">
          <cell r="A1601">
            <v>4175</v>
          </cell>
          <cell r="B1601" t="str">
            <v>F</v>
          </cell>
          <cell r="C1601" t="str">
            <v>2.10.7.1.2.10</v>
          </cell>
          <cell r="D1601" t="str">
            <v>Tubo FoFo c/ flange e ponta TFP PN 10 DN 200mm, L=0,60m</v>
          </cell>
          <cell r="E1601" t="str">
            <v>pc</v>
          </cell>
          <cell r="F1601">
            <v>16</v>
          </cell>
          <cell r="G1601">
            <v>459.68</v>
          </cell>
          <cell r="H1601">
            <v>7354.88</v>
          </cell>
          <cell r="I1601">
            <v>459.68</v>
          </cell>
          <cell r="J1601">
            <v>7354.88</v>
          </cell>
          <cell r="K1601">
            <v>0</v>
          </cell>
          <cell r="L1601" t="str">
            <v xml:space="preserve">   </v>
          </cell>
          <cell r="M1601">
            <v>1</v>
          </cell>
          <cell r="N1601">
            <v>0</v>
          </cell>
          <cell r="O1601">
            <v>0</v>
          </cell>
          <cell r="P1601" t="str">
            <v xml:space="preserve">   </v>
          </cell>
          <cell r="R1601" t="str">
            <v>Comp557</v>
          </cell>
        </row>
        <row r="1602">
          <cell r="A1602">
            <v>4158</v>
          </cell>
          <cell r="B1602" t="str">
            <v>F</v>
          </cell>
          <cell r="C1602" t="str">
            <v>2.10.7.1.1.6</v>
          </cell>
          <cell r="D1602" t="str">
            <v>Tubo FoFo c/ flange e ponta TFP PN 10 DN 200mm, L=1,20m</v>
          </cell>
          <cell r="E1602" t="str">
            <v>pc</v>
          </cell>
          <cell r="F1602">
            <v>16</v>
          </cell>
          <cell r="G1602">
            <v>898.46</v>
          </cell>
          <cell r="H1602">
            <v>14375.36</v>
          </cell>
          <cell r="I1602">
            <v>898.46</v>
          </cell>
          <cell r="J1602">
            <v>14375.36</v>
          </cell>
          <cell r="K1602">
            <v>0</v>
          </cell>
          <cell r="L1602" t="str">
            <v xml:space="preserve">   </v>
          </cell>
          <cell r="M1602">
            <v>1</v>
          </cell>
          <cell r="N1602">
            <v>0</v>
          </cell>
          <cell r="O1602">
            <v>0</v>
          </cell>
          <cell r="P1602" t="str">
            <v xml:space="preserve">   </v>
          </cell>
          <cell r="R1602" t="str">
            <v>Comp558</v>
          </cell>
        </row>
        <row r="1603">
          <cell r="A1603">
            <v>3750</v>
          </cell>
          <cell r="B1603" t="str">
            <v>F</v>
          </cell>
          <cell r="C1603" t="str">
            <v>2.8.5.10.1.4</v>
          </cell>
          <cell r="D1603" t="str">
            <v>Tubo FºFº c/ ponta e flange PN-10 DN 200 mm, L= 1,50m</v>
          </cell>
          <cell r="E1603" t="str">
            <v>pç</v>
          </cell>
          <cell r="F1603">
            <v>2</v>
          </cell>
          <cell r="G1603">
            <v>1110.01</v>
          </cell>
          <cell r="H1603">
            <v>2220.02</v>
          </cell>
          <cell r="I1603">
            <v>1110.01</v>
          </cell>
          <cell r="J1603">
            <v>2220.02</v>
          </cell>
          <cell r="K1603">
            <v>0</v>
          </cell>
          <cell r="L1603" t="str">
            <v xml:space="preserve">   </v>
          </cell>
          <cell r="M1603">
            <v>1</v>
          </cell>
          <cell r="N1603">
            <v>0</v>
          </cell>
          <cell r="O1603">
            <v>0</v>
          </cell>
          <cell r="P1603" t="str">
            <v xml:space="preserve">   </v>
          </cell>
          <cell r="R1603" t="str">
            <v>Comp559</v>
          </cell>
        </row>
        <row r="1604">
          <cell r="A1604">
            <v>4032</v>
          </cell>
          <cell r="B1604" t="str">
            <v>F</v>
          </cell>
          <cell r="C1604" t="str">
            <v>2.9.5.10.1.5</v>
          </cell>
          <cell r="D1604" t="str">
            <v>Tubo FºFº c/ ponta e flange PN-10 DN 200 mm, L= 1,50m</v>
          </cell>
          <cell r="E1604" t="str">
            <v>pç</v>
          </cell>
          <cell r="F1604">
            <v>1</v>
          </cell>
          <cell r="G1604">
            <v>1110.01</v>
          </cell>
          <cell r="H1604">
            <v>1110.01</v>
          </cell>
          <cell r="I1604">
            <v>1110.01</v>
          </cell>
          <cell r="J1604">
            <v>1110.01</v>
          </cell>
          <cell r="K1604">
            <v>0</v>
          </cell>
          <cell r="L1604" t="str">
            <v xml:space="preserve">   </v>
          </cell>
          <cell r="M1604">
            <v>1</v>
          </cell>
          <cell r="N1604">
            <v>0</v>
          </cell>
          <cell r="O1604">
            <v>0</v>
          </cell>
          <cell r="P1604" t="str">
            <v xml:space="preserve">   </v>
          </cell>
          <cell r="R1604" t="str">
            <v>Comp559</v>
          </cell>
        </row>
        <row r="1605">
          <cell r="A1605">
            <v>4031</v>
          </cell>
          <cell r="B1605" t="str">
            <v>F</v>
          </cell>
          <cell r="C1605" t="str">
            <v>2.9.5.10.1.4</v>
          </cell>
          <cell r="D1605" t="str">
            <v>Tubo Fofo C/Flange E Ponta Tfp Pn-10/16 Dn 250</v>
          </cell>
          <cell r="E1605" t="str">
            <v>pç</v>
          </cell>
          <cell r="F1605">
            <v>1</v>
          </cell>
          <cell r="G1605">
            <v>1008.83</v>
          </cell>
          <cell r="H1605">
            <v>1008.83</v>
          </cell>
          <cell r="I1605">
            <v>1008.83</v>
          </cell>
          <cell r="J1605">
            <v>1008.83</v>
          </cell>
          <cell r="K1605">
            <v>0</v>
          </cell>
          <cell r="L1605" t="str">
            <v xml:space="preserve">   </v>
          </cell>
          <cell r="M1605">
            <v>1</v>
          </cell>
          <cell r="N1605">
            <v>0</v>
          </cell>
          <cell r="O1605">
            <v>0</v>
          </cell>
          <cell r="P1605" t="str">
            <v xml:space="preserve">   </v>
          </cell>
          <cell r="R1605" t="str">
            <v>9653</v>
          </cell>
        </row>
        <row r="1606">
          <cell r="A1606">
            <v>2384</v>
          </cell>
          <cell r="B1606" t="str">
            <v>F</v>
          </cell>
          <cell r="C1606" t="str">
            <v>2.3.5.10.1.7</v>
          </cell>
          <cell r="D1606" t="str">
            <v>Tubo FoFo c/ flange e ponta TFP PN 10 DN 250mm, L=1,25m</v>
          </cell>
          <cell r="E1606" t="str">
            <v>pç</v>
          </cell>
          <cell r="F1606">
            <v>1</v>
          </cell>
          <cell r="G1606">
            <v>1247.8800000000001</v>
          </cell>
          <cell r="H1606">
            <v>1247.8800000000001</v>
          </cell>
          <cell r="I1606">
            <v>1247.8800000000001</v>
          </cell>
          <cell r="J1606">
            <v>1247.8800000000001</v>
          </cell>
          <cell r="K1606">
            <v>0</v>
          </cell>
          <cell r="L1606" t="str">
            <v xml:space="preserve">   </v>
          </cell>
          <cell r="M1606">
            <v>1</v>
          </cell>
          <cell r="N1606">
            <v>0</v>
          </cell>
          <cell r="O1606">
            <v>0</v>
          </cell>
          <cell r="P1606" t="str">
            <v xml:space="preserve">   </v>
          </cell>
          <cell r="R1606" t="str">
            <v>Comp561</v>
          </cell>
        </row>
        <row r="1607">
          <cell r="A1607">
            <v>3749</v>
          </cell>
          <cell r="B1607" t="str">
            <v>F</v>
          </cell>
          <cell r="C1607" t="str">
            <v>2.8.5.10.1.3</v>
          </cell>
          <cell r="D1607" t="str">
            <v>Tubo FoFo c/ flange e ponta TFP PN 10 DN 250mm, L=1,50m</v>
          </cell>
          <cell r="E1607" t="str">
            <v>pç</v>
          </cell>
          <cell r="F1607">
            <v>3</v>
          </cell>
          <cell r="G1607">
            <v>1481.66</v>
          </cell>
          <cell r="H1607">
            <v>4444.9799999999996</v>
          </cell>
          <cell r="I1607">
            <v>1481.66</v>
          </cell>
          <cell r="J1607">
            <v>4444.9799999999996</v>
          </cell>
          <cell r="K1607">
            <v>0</v>
          </cell>
          <cell r="L1607" t="str">
            <v xml:space="preserve">   </v>
          </cell>
          <cell r="M1607">
            <v>1</v>
          </cell>
          <cell r="N1607">
            <v>0</v>
          </cell>
          <cell r="O1607">
            <v>0</v>
          </cell>
          <cell r="P1607" t="str">
            <v xml:space="preserve">   </v>
          </cell>
          <cell r="R1607" t="str">
            <v>Comp562</v>
          </cell>
        </row>
        <row r="1608">
          <cell r="A1608">
            <v>4030</v>
          </cell>
          <cell r="B1608" t="str">
            <v>F</v>
          </cell>
          <cell r="C1608" t="str">
            <v>2.9.5.10.1.3</v>
          </cell>
          <cell r="D1608" t="str">
            <v>Tubo FoFo c/ flange e ponta TFP PN 10 DN 250mm, L=1,50m</v>
          </cell>
          <cell r="E1608" t="str">
            <v>pç</v>
          </cell>
          <cell r="F1608">
            <v>1</v>
          </cell>
          <cell r="G1608">
            <v>1481.66</v>
          </cell>
          <cell r="H1608">
            <v>1481.66</v>
          </cell>
          <cell r="I1608">
            <v>1481.66</v>
          </cell>
          <cell r="J1608">
            <v>1481.66</v>
          </cell>
          <cell r="K1608">
            <v>0</v>
          </cell>
          <cell r="L1608" t="str">
            <v xml:space="preserve">   </v>
          </cell>
          <cell r="M1608">
            <v>1</v>
          </cell>
          <cell r="N1608">
            <v>0</v>
          </cell>
          <cell r="O1608">
            <v>0</v>
          </cell>
          <cell r="P1608" t="str">
            <v xml:space="preserve">   </v>
          </cell>
          <cell r="R1608" t="str">
            <v>Comp562</v>
          </cell>
        </row>
        <row r="1609">
          <cell r="A1609">
            <v>2681</v>
          </cell>
          <cell r="B1609" t="str">
            <v>F</v>
          </cell>
          <cell r="C1609" t="str">
            <v>2.4.5.10.1.7</v>
          </cell>
          <cell r="D1609" t="str">
            <v>Tubo FºFº c/ ponta e flange classe PN-10 JGS DN 250 mm, L= 2,00m</v>
          </cell>
          <cell r="E1609" t="str">
            <v>pç</v>
          </cell>
          <cell r="F1609">
            <v>1</v>
          </cell>
          <cell r="G1609">
            <v>1933.45</v>
          </cell>
          <cell r="H1609">
            <v>1933.45</v>
          </cell>
          <cell r="I1609">
            <v>1933.45</v>
          </cell>
          <cell r="J1609">
            <v>1933.45</v>
          </cell>
          <cell r="K1609">
            <v>0</v>
          </cell>
          <cell r="L1609" t="str">
            <v xml:space="preserve">   </v>
          </cell>
          <cell r="M1609">
            <v>1</v>
          </cell>
          <cell r="N1609">
            <v>0</v>
          </cell>
          <cell r="O1609">
            <v>0</v>
          </cell>
          <cell r="P1609" t="str">
            <v xml:space="preserve">   </v>
          </cell>
          <cell r="R1609" t="str">
            <v>Comp563</v>
          </cell>
        </row>
        <row r="1610">
          <cell r="A1610">
            <v>944</v>
          </cell>
          <cell r="B1610" t="str">
            <v>F</v>
          </cell>
          <cell r="C1610" t="str">
            <v>1.8.5.3.1.1</v>
          </cell>
          <cell r="D1610" t="str">
            <v>Tubo FoFo c/ flange e ponta TFP PN 10 DN 300mm, L=2,00m.</v>
          </cell>
          <cell r="E1610" t="str">
            <v>pç</v>
          </cell>
          <cell r="F1610">
            <v>1</v>
          </cell>
          <cell r="G1610">
            <v>2425.16</v>
          </cell>
          <cell r="H1610">
            <v>2425.16</v>
          </cell>
          <cell r="I1610">
            <v>2425.16</v>
          </cell>
          <cell r="J1610">
            <v>2425.16</v>
          </cell>
          <cell r="K1610">
            <v>0</v>
          </cell>
          <cell r="L1610" t="str">
            <v xml:space="preserve">   </v>
          </cell>
          <cell r="M1610">
            <v>1</v>
          </cell>
          <cell r="N1610">
            <v>0</v>
          </cell>
          <cell r="O1610">
            <v>0</v>
          </cell>
          <cell r="P1610" t="str">
            <v xml:space="preserve">   </v>
          </cell>
          <cell r="R1610" t="str">
            <v>Comp565</v>
          </cell>
        </row>
        <row r="1611">
          <cell r="A1611">
            <v>3112</v>
          </cell>
          <cell r="B1611" t="str">
            <v>F</v>
          </cell>
          <cell r="C1611" t="str">
            <v>2.6.5.10.1.4</v>
          </cell>
          <cell r="D1611" t="str">
            <v>Tubo Fofo C/Flange E Ponta Tfp Pn-10 Dn 350</v>
          </cell>
          <cell r="E1611" t="str">
            <v>pç</v>
          </cell>
          <cell r="F1611">
            <v>1</v>
          </cell>
          <cell r="G1611">
            <v>1658.97</v>
          </cell>
          <cell r="H1611">
            <v>1658.97</v>
          </cell>
          <cell r="I1611">
            <v>1658.97</v>
          </cell>
          <cell r="J1611">
            <v>1658.97</v>
          </cell>
          <cell r="K1611">
            <v>0</v>
          </cell>
          <cell r="L1611" t="str">
            <v xml:space="preserve">   </v>
          </cell>
          <cell r="M1611">
            <v>1</v>
          </cell>
          <cell r="N1611">
            <v>0</v>
          </cell>
          <cell r="O1611">
            <v>0</v>
          </cell>
          <cell r="P1611" t="str">
            <v xml:space="preserve">   </v>
          </cell>
          <cell r="R1611" t="str">
            <v>9200</v>
          </cell>
        </row>
        <row r="1612">
          <cell r="A1612">
            <v>2680</v>
          </cell>
          <cell r="B1612" t="str">
            <v>F</v>
          </cell>
          <cell r="C1612" t="str">
            <v>2.4.5.10.1.6</v>
          </cell>
          <cell r="D1612" t="str">
            <v>Tubo FoFo c/ flange e ponta TFP PN 10 DN 350mm, L=1,20m</v>
          </cell>
          <cell r="E1612" t="str">
            <v>pç</v>
          </cell>
          <cell r="F1612">
            <v>1</v>
          </cell>
          <cell r="G1612">
            <v>1974.74</v>
          </cell>
          <cell r="H1612">
            <v>1974.74</v>
          </cell>
          <cell r="I1612">
            <v>1974.74</v>
          </cell>
          <cell r="J1612">
            <v>1974.74</v>
          </cell>
          <cell r="K1612">
            <v>0</v>
          </cell>
          <cell r="L1612" t="str">
            <v xml:space="preserve">   </v>
          </cell>
          <cell r="M1612">
            <v>1</v>
          </cell>
          <cell r="N1612">
            <v>0</v>
          </cell>
          <cell r="O1612">
            <v>0</v>
          </cell>
          <cell r="P1612" t="str">
            <v xml:space="preserve">   </v>
          </cell>
          <cell r="R1612" t="str">
            <v>Comp566</v>
          </cell>
        </row>
        <row r="1613">
          <cell r="A1613">
            <v>3111</v>
          </cell>
          <cell r="B1613" t="str">
            <v>F</v>
          </cell>
          <cell r="C1613" t="str">
            <v>2.6.5.10.1.3</v>
          </cell>
          <cell r="D1613" t="str">
            <v>Tubo FoFo c/ flange e ponta TFP PN 10 DN 350mm, L=1,20m</v>
          </cell>
          <cell r="E1613" t="str">
            <v>pç</v>
          </cell>
          <cell r="F1613">
            <v>1</v>
          </cell>
          <cell r="G1613">
            <v>1974.74</v>
          </cell>
          <cell r="H1613">
            <v>1974.74</v>
          </cell>
          <cell r="I1613">
            <v>1974.74</v>
          </cell>
          <cell r="J1613">
            <v>1974.74</v>
          </cell>
          <cell r="K1613">
            <v>0</v>
          </cell>
          <cell r="L1613" t="str">
            <v xml:space="preserve">   </v>
          </cell>
          <cell r="M1613">
            <v>1</v>
          </cell>
          <cell r="N1613">
            <v>0</v>
          </cell>
          <cell r="O1613">
            <v>0</v>
          </cell>
          <cell r="P1613" t="str">
            <v xml:space="preserve">   </v>
          </cell>
          <cell r="R1613" t="str">
            <v>Comp566</v>
          </cell>
        </row>
        <row r="1614">
          <cell r="A1614">
            <v>2679</v>
          </cell>
          <cell r="B1614" t="str">
            <v>F</v>
          </cell>
          <cell r="C1614" t="str">
            <v>2.4.5.10.1.5</v>
          </cell>
          <cell r="D1614" t="str">
            <v>Tubo FoFo c/ flange e ponta TFP PN 10 DN 350mm, L=1,50m</v>
          </cell>
          <cell r="E1614" t="str">
            <v>pç</v>
          </cell>
          <cell r="F1614">
            <v>1</v>
          </cell>
          <cell r="G1614">
            <v>2438.36</v>
          </cell>
          <cell r="H1614">
            <v>2438.36</v>
          </cell>
          <cell r="I1614">
            <v>2438.36</v>
          </cell>
          <cell r="J1614">
            <v>2438.36</v>
          </cell>
          <cell r="K1614">
            <v>0</v>
          </cell>
          <cell r="L1614" t="str">
            <v xml:space="preserve">   </v>
          </cell>
          <cell r="M1614">
            <v>1</v>
          </cell>
          <cell r="N1614">
            <v>0</v>
          </cell>
          <cell r="O1614">
            <v>0</v>
          </cell>
          <cell r="P1614" t="str">
            <v xml:space="preserve">   </v>
          </cell>
          <cell r="R1614" t="str">
            <v>Comp567</v>
          </cell>
        </row>
        <row r="1615">
          <cell r="A1615">
            <v>2382</v>
          </cell>
          <cell r="B1615" t="str">
            <v>F</v>
          </cell>
          <cell r="C1615" t="str">
            <v>2.3.5.10.1.5</v>
          </cell>
          <cell r="D1615" t="str">
            <v>Tubo FoFo c/ flange e ponta TFP PN 10 DN 400mm, L=1,50m</v>
          </cell>
          <cell r="E1615" t="str">
            <v>pç</v>
          </cell>
          <cell r="F1615">
            <v>1</v>
          </cell>
          <cell r="G1615">
            <v>2907.49</v>
          </cell>
          <cell r="H1615">
            <v>2907.49</v>
          </cell>
          <cell r="I1615">
            <v>2907.49</v>
          </cell>
          <cell r="J1615">
            <v>2907.49</v>
          </cell>
          <cell r="K1615">
            <v>0</v>
          </cell>
          <cell r="L1615" t="str">
            <v xml:space="preserve">   </v>
          </cell>
          <cell r="M1615">
            <v>1</v>
          </cell>
          <cell r="N1615">
            <v>0</v>
          </cell>
          <cell r="O1615">
            <v>0</v>
          </cell>
          <cell r="P1615" t="str">
            <v xml:space="preserve">   </v>
          </cell>
          <cell r="R1615" t="str">
            <v>Comp568</v>
          </cell>
        </row>
        <row r="1616">
          <cell r="A1616">
            <v>2383</v>
          </cell>
          <cell r="B1616" t="str">
            <v>F</v>
          </cell>
          <cell r="C1616" t="str">
            <v>2.3.5.10.1.6</v>
          </cell>
          <cell r="D1616" t="str">
            <v>Tubo FoFo c/ flange e ponta TFP PN 10 DN 400mm, L=1,50m</v>
          </cell>
          <cell r="E1616" t="str">
            <v>pç</v>
          </cell>
          <cell r="F1616">
            <v>1</v>
          </cell>
          <cell r="G1616">
            <v>2907.49</v>
          </cell>
          <cell r="H1616">
            <v>2907.49</v>
          </cell>
          <cell r="I1616">
            <v>2907.49</v>
          </cell>
          <cell r="J1616">
            <v>2907.49</v>
          </cell>
          <cell r="K1616">
            <v>0</v>
          </cell>
          <cell r="L1616" t="str">
            <v xml:space="preserve">   </v>
          </cell>
          <cell r="M1616">
            <v>1</v>
          </cell>
          <cell r="N1616">
            <v>0</v>
          </cell>
          <cell r="O1616">
            <v>0</v>
          </cell>
          <cell r="P1616" t="str">
            <v xml:space="preserve">   </v>
          </cell>
          <cell r="R1616" t="str">
            <v>Comp568</v>
          </cell>
        </row>
        <row r="1617">
          <cell r="A1617">
            <v>962</v>
          </cell>
          <cell r="B1617" t="str">
            <v>F</v>
          </cell>
          <cell r="C1617" t="str">
            <v>1.8.5.3.1.19</v>
          </cell>
          <cell r="D1617" t="str">
            <v>Tubo FoFo c/ flange e ponta TFP PN 10 DN 400mm, L=2,00m.</v>
          </cell>
          <cell r="E1617" t="str">
            <v>pç</v>
          </cell>
          <cell r="F1617">
            <v>1</v>
          </cell>
          <cell r="G1617">
            <v>3795.34</v>
          </cell>
          <cell r="H1617">
            <v>3795.34</v>
          </cell>
          <cell r="I1617">
            <v>3795.34</v>
          </cell>
          <cell r="J1617">
            <v>3795.34</v>
          </cell>
          <cell r="K1617">
            <v>0</v>
          </cell>
          <cell r="L1617" t="str">
            <v xml:space="preserve">   </v>
          </cell>
          <cell r="M1617">
            <v>1</v>
          </cell>
          <cell r="N1617">
            <v>0</v>
          </cell>
          <cell r="O1617">
            <v>0</v>
          </cell>
          <cell r="P1617" t="str">
            <v xml:space="preserve">   </v>
          </cell>
          <cell r="R1617" t="str">
            <v>Comp569</v>
          </cell>
        </row>
        <row r="1618">
          <cell r="A1618">
            <v>3462</v>
          </cell>
          <cell r="B1618" t="str">
            <v>F</v>
          </cell>
          <cell r="C1618" t="str">
            <v>2.7.5.10.1.5</v>
          </cell>
          <cell r="D1618" t="str">
            <v>Tubo Fofo C/Flange E Ponta Tfp Pn-10 Dn 800</v>
          </cell>
          <cell r="E1618" t="str">
            <v>pç</v>
          </cell>
          <cell r="F1618">
            <v>2</v>
          </cell>
          <cell r="G1618">
            <v>7021.53</v>
          </cell>
          <cell r="H1618">
            <v>14043.06</v>
          </cell>
          <cell r="I1618">
            <v>7021.53</v>
          </cell>
          <cell r="J1618">
            <v>14043.06</v>
          </cell>
          <cell r="K1618">
            <v>0</v>
          </cell>
          <cell r="L1618" t="str">
            <v xml:space="preserve">   </v>
          </cell>
          <cell r="M1618">
            <v>1</v>
          </cell>
          <cell r="N1618">
            <v>0</v>
          </cell>
          <cell r="O1618">
            <v>0</v>
          </cell>
          <cell r="P1618" t="str">
            <v xml:space="preserve">   </v>
          </cell>
          <cell r="R1618" t="str">
            <v>9483</v>
          </cell>
        </row>
        <row r="1619">
          <cell r="A1619">
            <v>490</v>
          </cell>
          <cell r="B1619" t="str">
            <v>F</v>
          </cell>
          <cell r="C1619" t="str">
            <v>1.8.2.4.1.3</v>
          </cell>
          <cell r="D1619" t="str">
            <v>Tubo FºFº c/ flanges classe PN-10 JGS DN 250 mm, L= 1,25m</v>
          </cell>
          <cell r="E1619" t="str">
            <v>pç</v>
          </cell>
          <cell r="F1619">
            <v>1</v>
          </cell>
          <cell r="G1619">
            <v>1632.22</v>
          </cell>
          <cell r="H1619">
            <v>1632.22</v>
          </cell>
          <cell r="I1619">
            <v>1632.22</v>
          </cell>
          <cell r="J1619">
            <v>1632.22</v>
          </cell>
          <cell r="K1619">
            <v>0</v>
          </cell>
          <cell r="L1619" t="str">
            <v xml:space="preserve">   </v>
          </cell>
          <cell r="M1619">
            <v>1</v>
          </cell>
          <cell r="N1619">
            <v>0</v>
          </cell>
          <cell r="O1619">
            <v>0</v>
          </cell>
          <cell r="P1619" t="str">
            <v xml:space="preserve">   </v>
          </cell>
          <cell r="R1619" t="str">
            <v>Comp537</v>
          </cell>
        </row>
        <row r="1620">
          <cell r="A1620">
            <v>670</v>
          </cell>
          <cell r="B1620" t="str">
            <v>F</v>
          </cell>
          <cell r="C1620" t="str">
            <v>1.8.3.4.1.1</v>
          </cell>
          <cell r="D1620" t="str">
            <v>Tubo Fofo C/Flanges Tfl Pn-10/16 Dn 200</v>
          </cell>
          <cell r="E1620" t="str">
            <v>pç</v>
          </cell>
          <cell r="F1620">
            <v>1</v>
          </cell>
          <cell r="G1620">
            <v>978.2</v>
          </cell>
          <cell r="H1620">
            <v>978.2</v>
          </cell>
          <cell r="I1620">
            <v>978.2</v>
          </cell>
          <cell r="J1620">
            <v>978.2</v>
          </cell>
          <cell r="K1620">
            <v>0</v>
          </cell>
          <cell r="L1620" t="str">
            <v xml:space="preserve">   </v>
          </cell>
          <cell r="M1620">
            <v>1</v>
          </cell>
          <cell r="N1620">
            <v>0</v>
          </cell>
          <cell r="O1620">
            <v>0</v>
          </cell>
          <cell r="P1620" t="str">
            <v xml:space="preserve">   </v>
          </cell>
          <cell r="R1620" t="str">
            <v>9046</v>
          </cell>
        </row>
        <row r="1621">
          <cell r="A1621">
            <v>808</v>
          </cell>
          <cell r="B1621" t="str">
            <v>F</v>
          </cell>
          <cell r="C1621" t="str">
            <v>1.8.4.4.1.1</v>
          </cell>
          <cell r="D1621" t="str">
            <v>Tubo Fofo C/Flanges Tfl Pn-10/16 Dn 200</v>
          </cell>
          <cell r="E1621" t="str">
            <v>pç</v>
          </cell>
          <cell r="F1621">
            <v>1</v>
          </cell>
          <cell r="G1621">
            <v>978.2</v>
          </cell>
          <cell r="H1621">
            <v>978.2</v>
          </cell>
          <cell r="I1621">
            <v>978.2</v>
          </cell>
          <cell r="J1621">
            <v>978.2</v>
          </cell>
          <cell r="K1621">
            <v>0</v>
          </cell>
          <cell r="L1621" t="str">
            <v xml:space="preserve">   </v>
          </cell>
          <cell r="M1621">
            <v>1</v>
          </cell>
          <cell r="N1621">
            <v>0</v>
          </cell>
          <cell r="O1621">
            <v>0</v>
          </cell>
          <cell r="P1621" t="str">
            <v xml:space="preserve">   </v>
          </cell>
          <cell r="R1621" t="str">
            <v>9046</v>
          </cell>
        </row>
        <row r="1622">
          <cell r="A1622">
            <v>488</v>
          </cell>
          <cell r="B1622" t="str">
            <v>F</v>
          </cell>
          <cell r="C1622" t="str">
            <v>1.8.2.4.1.1</v>
          </cell>
          <cell r="D1622" t="str">
            <v>Tubo Fofo Classe K-7 Jgs Dn 300 Inclusive Anel Borracha</v>
          </cell>
          <cell r="E1622" t="str">
            <v>pç</v>
          </cell>
          <cell r="F1622">
            <v>1</v>
          </cell>
          <cell r="G1622">
            <v>865.32</v>
          </cell>
          <cell r="H1622">
            <v>865.32</v>
          </cell>
          <cell r="I1622">
            <v>865.32</v>
          </cell>
          <cell r="J1622">
            <v>865.32</v>
          </cell>
          <cell r="K1622">
            <v>0</v>
          </cell>
          <cell r="L1622" t="str">
            <v xml:space="preserve">   </v>
          </cell>
          <cell r="M1622">
            <v>1</v>
          </cell>
          <cell r="N1622">
            <v>0</v>
          </cell>
          <cell r="O1622">
            <v>0</v>
          </cell>
          <cell r="P1622" t="str">
            <v xml:space="preserve">   </v>
          </cell>
          <cell r="R1622" t="str">
            <v>9774</v>
          </cell>
        </row>
        <row r="1623">
          <cell r="A1623">
            <v>4171</v>
          </cell>
          <cell r="B1623" t="str">
            <v>F</v>
          </cell>
          <cell r="C1623" t="str">
            <v>2.10.7.1.2.6</v>
          </cell>
          <cell r="D1623" t="str">
            <v>Tubo Fofo C/Flange E Ponta Tfp Pn-10/16 Dn 300</v>
          </cell>
          <cell r="E1623" t="str">
            <v>pc</v>
          </cell>
          <cell r="F1623">
            <v>138</v>
          </cell>
          <cell r="G1623">
            <v>1254.8</v>
          </cell>
          <cell r="H1623">
            <v>173162.4</v>
          </cell>
          <cell r="I1623">
            <v>1264.8499999999999</v>
          </cell>
          <cell r="J1623">
            <v>174549.3</v>
          </cell>
          <cell r="K1623">
            <v>-10.050000000000001</v>
          </cell>
          <cell r="L1623" t="str">
            <v xml:space="preserve">   </v>
          </cell>
          <cell r="M1623">
            <v>0.99209999999999998</v>
          </cell>
          <cell r="N1623">
            <v>-7.9000000000000008E-3</v>
          </cell>
          <cell r="O1623">
            <v>0</v>
          </cell>
          <cell r="P1623" t="str">
            <v xml:space="preserve">   </v>
          </cell>
          <cell r="R1623" t="str">
            <v>9650</v>
          </cell>
        </row>
        <row r="1624">
          <cell r="A1624">
            <v>491</v>
          </cell>
          <cell r="B1624" t="str">
            <v>F</v>
          </cell>
          <cell r="C1624" t="str">
            <v>1.8.2.4.1.4</v>
          </cell>
          <cell r="D1624" t="str">
            <v>Tubo FºFº c/ ponta e flange classe PN-10 JGS DN 250 mm, L= 2,00m</v>
          </cell>
          <cell r="E1624" t="str">
            <v>pç</v>
          </cell>
          <cell r="F1624">
            <v>1</v>
          </cell>
          <cell r="G1624">
            <v>1933.45</v>
          </cell>
          <cell r="H1624">
            <v>1933.45</v>
          </cell>
          <cell r="I1624">
            <v>1933.45</v>
          </cell>
          <cell r="J1624">
            <v>1933.45</v>
          </cell>
          <cell r="K1624">
            <v>0</v>
          </cell>
          <cell r="L1624" t="str">
            <v xml:space="preserve">   </v>
          </cell>
          <cell r="M1624">
            <v>1</v>
          </cell>
          <cell r="N1624">
            <v>0</v>
          </cell>
          <cell r="O1624">
            <v>0</v>
          </cell>
          <cell r="P1624" t="str">
            <v xml:space="preserve">   </v>
          </cell>
          <cell r="R1624" t="str">
            <v>Comp563</v>
          </cell>
        </row>
        <row r="1625">
          <cell r="A1625">
            <v>489</v>
          </cell>
          <cell r="B1625" t="str">
            <v>F</v>
          </cell>
          <cell r="C1625" t="str">
            <v>1.8.2.4.1.2</v>
          </cell>
          <cell r="D1625" t="str">
            <v>Tubo FºFº c/ ponta e flange classe PN-10 JGS DN 250 mm,L= 0,50m</v>
          </cell>
          <cell r="E1625" t="str">
            <v>pç</v>
          </cell>
          <cell r="F1625">
            <v>3</v>
          </cell>
          <cell r="G1625">
            <v>514.94000000000005</v>
          </cell>
          <cell r="H1625">
            <v>1544.82</v>
          </cell>
          <cell r="I1625">
            <v>514.94000000000005</v>
          </cell>
          <cell r="J1625">
            <v>1544.82</v>
          </cell>
          <cell r="K1625">
            <v>0</v>
          </cell>
          <cell r="L1625" t="str">
            <v xml:space="preserve">   </v>
          </cell>
          <cell r="M1625">
            <v>1</v>
          </cell>
          <cell r="N1625">
            <v>0</v>
          </cell>
          <cell r="O1625">
            <v>0</v>
          </cell>
          <cell r="P1625" t="str">
            <v xml:space="preserve">   </v>
          </cell>
          <cell r="R1625" t="str">
            <v>Comp560</v>
          </cell>
        </row>
        <row r="1626">
          <cell r="A1626">
            <v>672</v>
          </cell>
          <cell r="B1626" t="str">
            <v>F</v>
          </cell>
          <cell r="C1626" t="str">
            <v>1.8.3.4.1.3</v>
          </cell>
          <cell r="D1626" t="str">
            <v>Tubo FºFº c/ ponta e flange PN-10 DN 200 mm, L= 0,50m</v>
          </cell>
          <cell r="E1626" t="str">
            <v>pç</v>
          </cell>
          <cell r="F1626">
            <v>4</v>
          </cell>
          <cell r="G1626">
            <v>384.51</v>
          </cell>
          <cell r="H1626">
            <v>1538.04</v>
          </cell>
          <cell r="I1626">
            <v>384.51</v>
          </cell>
          <cell r="J1626">
            <v>1538.04</v>
          </cell>
          <cell r="K1626">
            <v>0</v>
          </cell>
          <cell r="L1626" t="str">
            <v xml:space="preserve">   </v>
          </cell>
          <cell r="M1626">
            <v>1</v>
          </cell>
          <cell r="N1626">
            <v>0</v>
          </cell>
          <cell r="O1626">
            <v>0</v>
          </cell>
          <cell r="P1626" t="str">
            <v xml:space="preserve">   </v>
          </cell>
          <cell r="R1626" t="str">
            <v>Comp556</v>
          </cell>
        </row>
        <row r="1627">
          <cell r="A1627">
            <v>810</v>
          </cell>
          <cell r="B1627" t="str">
            <v>F</v>
          </cell>
          <cell r="C1627" t="str">
            <v>1.8.4.4.1.3</v>
          </cell>
          <cell r="D1627" t="str">
            <v>Tubo FºFº c/ ponta e flange PN-10 DN 200 mm, L= 0,50m</v>
          </cell>
          <cell r="E1627" t="str">
            <v>pç</v>
          </cell>
          <cell r="F1627">
            <v>4</v>
          </cell>
          <cell r="G1627">
            <v>384.51</v>
          </cell>
          <cell r="H1627">
            <v>1538.04</v>
          </cell>
          <cell r="I1627">
            <v>384.51</v>
          </cell>
          <cell r="J1627">
            <v>1538.04</v>
          </cell>
          <cell r="K1627">
            <v>0</v>
          </cell>
          <cell r="L1627" t="str">
            <v xml:space="preserve">   </v>
          </cell>
          <cell r="M1627">
            <v>1</v>
          </cell>
          <cell r="N1627">
            <v>0</v>
          </cell>
          <cell r="O1627">
            <v>0</v>
          </cell>
          <cell r="P1627" t="str">
            <v xml:space="preserve">   </v>
          </cell>
          <cell r="R1627" t="str">
            <v>Comp556</v>
          </cell>
        </row>
        <row r="1628">
          <cell r="A1628">
            <v>671</v>
          </cell>
          <cell r="B1628" t="str">
            <v>F</v>
          </cell>
          <cell r="C1628" t="str">
            <v>1.8.3.4.1.2</v>
          </cell>
          <cell r="D1628" t="str">
            <v>Tubo FºFº c/ ponta e flange PN-10 DN 200 mm, L= 1,50m</v>
          </cell>
          <cell r="E1628" t="str">
            <v>pç</v>
          </cell>
          <cell r="F1628">
            <v>1</v>
          </cell>
          <cell r="G1628">
            <v>1110.01</v>
          </cell>
          <cell r="H1628">
            <v>1110.01</v>
          </cell>
          <cell r="I1628">
            <v>1110.01</v>
          </cell>
          <cell r="J1628">
            <v>1110.01</v>
          </cell>
          <cell r="K1628">
            <v>0</v>
          </cell>
          <cell r="L1628" t="str">
            <v xml:space="preserve">   </v>
          </cell>
          <cell r="M1628">
            <v>1</v>
          </cell>
          <cell r="N1628">
            <v>0</v>
          </cell>
          <cell r="O1628">
            <v>0</v>
          </cell>
          <cell r="P1628" t="str">
            <v xml:space="preserve">   </v>
          </cell>
          <cell r="R1628" t="str">
            <v>Comp559</v>
          </cell>
        </row>
        <row r="1629">
          <cell r="A1629">
            <v>809</v>
          </cell>
          <cell r="B1629" t="str">
            <v>F</v>
          </cell>
          <cell r="C1629" t="str">
            <v>1.8.4.4.1.2</v>
          </cell>
          <cell r="D1629" t="str">
            <v>Tubo FºFº c/ ponta e flange PN-10 DN 200 mm, L= 1,50m</v>
          </cell>
          <cell r="E1629" t="str">
            <v>pç</v>
          </cell>
          <cell r="F1629">
            <v>1</v>
          </cell>
          <cell r="G1629">
            <v>1110.01</v>
          </cell>
          <cell r="H1629">
            <v>1110.01</v>
          </cell>
          <cell r="I1629">
            <v>1110.01</v>
          </cell>
          <cell r="J1629">
            <v>1110.01</v>
          </cell>
          <cell r="K1629">
            <v>0</v>
          </cell>
          <cell r="L1629" t="str">
            <v xml:space="preserve">   </v>
          </cell>
          <cell r="M1629">
            <v>1</v>
          </cell>
          <cell r="N1629">
            <v>0</v>
          </cell>
          <cell r="O1629">
            <v>0</v>
          </cell>
          <cell r="P1629" t="str">
            <v xml:space="preserve">   </v>
          </cell>
          <cell r="R1629" t="str">
            <v>Comp559</v>
          </cell>
        </row>
        <row r="1630">
          <cell r="A1630">
            <v>4178</v>
          </cell>
          <cell r="B1630" t="str">
            <v>F</v>
          </cell>
          <cell r="C1630" t="str">
            <v>2.10.7.1.3.2</v>
          </cell>
          <cell r="D1630" t="str">
            <v>Tubo Fofo C/Flange E Ponta Tfp Pn-10/16 Dn 200 L = 5,80M</v>
          </cell>
          <cell r="E1630" t="str">
            <v>pc</v>
          </cell>
          <cell r="F1630">
            <v>8</v>
          </cell>
          <cell r="G1630">
            <v>3567.85</v>
          </cell>
          <cell r="H1630">
            <v>28542.799999999999</v>
          </cell>
          <cell r="I1630">
            <v>3567.85</v>
          </cell>
          <cell r="J1630">
            <v>28542.799999999999</v>
          </cell>
          <cell r="K1630">
            <v>0</v>
          </cell>
          <cell r="L1630" t="str">
            <v xml:space="preserve">   </v>
          </cell>
          <cell r="M1630">
            <v>1</v>
          </cell>
          <cell r="N1630">
            <v>0</v>
          </cell>
          <cell r="O1630">
            <v>0</v>
          </cell>
          <cell r="P1630" t="str">
            <v xml:space="preserve">   </v>
          </cell>
          <cell r="R1630" t="str">
            <v>9526</v>
          </cell>
        </row>
        <row r="1631">
          <cell r="A1631">
            <v>4181</v>
          </cell>
          <cell r="B1631" t="str">
            <v>F</v>
          </cell>
          <cell r="C1631" t="str">
            <v>2.10.7.1.3.5</v>
          </cell>
          <cell r="D1631" t="str">
            <v>Tubo Fofo C/Flange E Ponta Tfp Pn-10/16 Dn 200 L = 5,80M</v>
          </cell>
          <cell r="E1631" t="str">
            <v>pc</v>
          </cell>
          <cell r="F1631">
            <v>8</v>
          </cell>
          <cell r="G1631">
            <v>3527.72</v>
          </cell>
          <cell r="H1631">
            <v>28221.759999999998</v>
          </cell>
          <cell r="I1631">
            <v>3527.72</v>
          </cell>
          <cell r="J1631">
            <v>28221.759999999998</v>
          </cell>
          <cell r="K1631">
            <v>0</v>
          </cell>
          <cell r="L1631" t="str">
            <v xml:space="preserve">   </v>
          </cell>
          <cell r="M1631">
            <v>1</v>
          </cell>
          <cell r="N1631">
            <v>0</v>
          </cell>
          <cell r="O1631">
            <v>0</v>
          </cell>
          <cell r="P1631" t="str">
            <v xml:space="preserve">   </v>
          </cell>
          <cell r="R1631" t="str">
            <v>9526</v>
          </cell>
        </row>
        <row r="1632">
          <cell r="A1632">
            <v>2677</v>
          </cell>
          <cell r="B1632" t="str">
            <v>F</v>
          </cell>
          <cell r="C1632" t="str">
            <v>2.4.5.10.1.3</v>
          </cell>
          <cell r="D1632" t="str">
            <v>Tubo FoFo c/flanges TFL PN 10 DN 100mm L=1,40m</v>
          </cell>
          <cell r="E1632" t="str">
            <v>pç</v>
          </cell>
          <cell r="F1632">
            <v>1</v>
          </cell>
          <cell r="G1632">
            <v>639.29</v>
          </cell>
          <cell r="H1632">
            <v>639.29</v>
          </cell>
          <cell r="I1632">
            <v>639.29</v>
          </cell>
          <cell r="J1632">
            <v>639.29</v>
          </cell>
          <cell r="K1632">
            <v>0</v>
          </cell>
          <cell r="L1632" t="str">
            <v xml:space="preserve">   </v>
          </cell>
          <cell r="M1632">
            <v>1</v>
          </cell>
          <cell r="N1632">
            <v>0</v>
          </cell>
          <cell r="O1632">
            <v>0</v>
          </cell>
          <cell r="P1632" t="str">
            <v xml:space="preserve">   </v>
          </cell>
          <cell r="R1632" t="str">
            <v>Comp518</v>
          </cell>
        </row>
        <row r="1633">
          <cell r="A1633">
            <v>2678</v>
          </cell>
          <cell r="B1633" t="str">
            <v>F</v>
          </cell>
          <cell r="C1633" t="str">
            <v>2.4.5.10.1.4</v>
          </cell>
          <cell r="D1633" t="str">
            <v>Tubo FoFo c/flanges TFL PN 10 DN 100mm L=2,10m</v>
          </cell>
          <cell r="E1633" t="str">
            <v>pç</v>
          </cell>
          <cell r="F1633">
            <v>1</v>
          </cell>
          <cell r="G1633">
            <v>918.2</v>
          </cell>
          <cell r="H1633">
            <v>918.2</v>
          </cell>
          <cell r="I1633">
            <v>918.2</v>
          </cell>
          <cell r="J1633">
            <v>918.2</v>
          </cell>
          <cell r="K1633">
            <v>0</v>
          </cell>
          <cell r="L1633" t="str">
            <v xml:space="preserve">   </v>
          </cell>
          <cell r="M1633">
            <v>1</v>
          </cell>
          <cell r="N1633">
            <v>0</v>
          </cell>
          <cell r="O1633">
            <v>0</v>
          </cell>
          <cell r="P1633" t="str">
            <v xml:space="preserve">   </v>
          </cell>
          <cell r="R1633" t="str">
            <v>Comp519</v>
          </cell>
        </row>
        <row r="1634">
          <cell r="A1634">
            <v>2381</v>
          </cell>
          <cell r="B1634" t="str">
            <v>F</v>
          </cell>
          <cell r="C1634" t="str">
            <v>2.3.5.10.1.4</v>
          </cell>
          <cell r="D1634" t="str">
            <v>Tubo FoFo c/flanges TFL PN 10 DN 100mm L=3,10m</v>
          </cell>
          <cell r="E1634" t="str">
            <v>pç</v>
          </cell>
          <cell r="F1634">
            <v>1</v>
          </cell>
          <cell r="G1634">
            <v>1269.57</v>
          </cell>
          <cell r="H1634">
            <v>1269.57</v>
          </cell>
          <cell r="I1634">
            <v>1269.57</v>
          </cell>
          <cell r="J1634">
            <v>1269.57</v>
          </cell>
          <cell r="K1634">
            <v>0</v>
          </cell>
          <cell r="L1634" t="str">
            <v xml:space="preserve">   </v>
          </cell>
          <cell r="M1634">
            <v>1</v>
          </cell>
          <cell r="N1634">
            <v>0</v>
          </cell>
          <cell r="O1634">
            <v>0</v>
          </cell>
          <cell r="P1634" t="str">
            <v xml:space="preserve">   </v>
          </cell>
          <cell r="R1634" t="str">
            <v>Comp521</v>
          </cell>
        </row>
        <row r="1635">
          <cell r="A1635">
            <v>2380</v>
          </cell>
          <cell r="B1635" t="str">
            <v>F</v>
          </cell>
          <cell r="C1635" t="str">
            <v>2.3.5.10.1.3</v>
          </cell>
          <cell r="D1635" t="str">
            <v>Tubo FoFo c/flanges TFL PN 10 DN 100mm L=4,69m</v>
          </cell>
          <cell r="E1635" t="str">
            <v>pç</v>
          </cell>
          <cell r="F1635">
            <v>1</v>
          </cell>
          <cell r="G1635">
            <v>1714.14</v>
          </cell>
          <cell r="H1635">
            <v>1714.14</v>
          </cell>
          <cell r="I1635">
            <v>1714.14</v>
          </cell>
          <cell r="J1635">
            <v>1714.14</v>
          </cell>
          <cell r="K1635">
            <v>0</v>
          </cell>
          <cell r="L1635" t="str">
            <v xml:space="preserve">   </v>
          </cell>
          <cell r="M1635">
            <v>1</v>
          </cell>
          <cell r="N1635">
            <v>0</v>
          </cell>
          <cell r="O1635">
            <v>0</v>
          </cell>
          <cell r="P1635" t="str">
            <v xml:space="preserve">   </v>
          </cell>
          <cell r="R1635" t="str">
            <v>Comp522</v>
          </cell>
        </row>
        <row r="1636">
          <cell r="A1636">
            <v>3110</v>
          </cell>
          <cell r="B1636" t="str">
            <v>F</v>
          </cell>
          <cell r="C1636" t="str">
            <v>2.6.5.10.1.2</v>
          </cell>
          <cell r="D1636" t="str">
            <v>Tubo FoFo c/flanges TFL PN 10 DN 150mm L=1,20m</v>
          </cell>
          <cell r="E1636" t="str">
            <v>pç</v>
          </cell>
          <cell r="F1636">
            <v>2</v>
          </cell>
          <cell r="G1636">
            <v>887.84</v>
          </cell>
          <cell r="H1636">
            <v>1775.68</v>
          </cell>
          <cell r="I1636">
            <v>887.84</v>
          </cell>
          <cell r="J1636">
            <v>1775.68</v>
          </cell>
          <cell r="K1636">
            <v>0</v>
          </cell>
          <cell r="L1636" t="str">
            <v xml:space="preserve">   </v>
          </cell>
          <cell r="M1636">
            <v>1</v>
          </cell>
          <cell r="N1636">
            <v>0</v>
          </cell>
          <cell r="O1636">
            <v>0</v>
          </cell>
          <cell r="P1636" t="str">
            <v xml:space="preserve">   </v>
          </cell>
          <cell r="R1636" t="str">
            <v>Comp523</v>
          </cell>
        </row>
        <row r="1637">
          <cell r="A1637">
            <v>3748</v>
          </cell>
          <cell r="B1637" t="str">
            <v>F</v>
          </cell>
          <cell r="C1637" t="str">
            <v>2.8.5.10.1.2</v>
          </cell>
          <cell r="D1637" t="str">
            <v>Tubo FoFo c/flanges TFL PN 10 DN 150mm L=2,20m</v>
          </cell>
          <cell r="E1637" t="str">
            <v>pç</v>
          </cell>
          <cell r="F1637">
            <v>3</v>
          </cell>
          <cell r="G1637">
            <v>1519.36</v>
          </cell>
          <cell r="H1637">
            <v>4558.08</v>
          </cell>
          <cell r="I1637">
            <v>1519.36</v>
          </cell>
          <cell r="J1637">
            <v>4558.08</v>
          </cell>
          <cell r="K1637">
            <v>0</v>
          </cell>
          <cell r="L1637" t="str">
            <v xml:space="preserve">   </v>
          </cell>
          <cell r="M1637">
            <v>1</v>
          </cell>
          <cell r="N1637">
            <v>0</v>
          </cell>
          <cell r="O1637">
            <v>0</v>
          </cell>
          <cell r="P1637" t="str">
            <v xml:space="preserve">   </v>
          </cell>
          <cell r="R1637" t="str">
            <v>Comp524</v>
          </cell>
        </row>
        <row r="1638">
          <cell r="A1638">
            <v>4029</v>
          </cell>
          <cell r="B1638" t="str">
            <v>F</v>
          </cell>
          <cell r="C1638" t="str">
            <v>2.9.5.10.1.2</v>
          </cell>
          <cell r="D1638" t="str">
            <v>Tubo FoFo c/flanges TFL PN 10 DN 150mm L=2,20m</v>
          </cell>
          <cell r="E1638" t="str">
            <v>pç</v>
          </cell>
          <cell r="F1638">
            <v>2</v>
          </cell>
          <cell r="G1638">
            <v>1519.36</v>
          </cell>
          <cell r="H1638">
            <v>3038.72</v>
          </cell>
          <cell r="I1638">
            <v>1519.36</v>
          </cell>
          <cell r="J1638">
            <v>3038.72</v>
          </cell>
          <cell r="K1638">
            <v>0</v>
          </cell>
          <cell r="L1638" t="str">
            <v xml:space="preserve">   </v>
          </cell>
          <cell r="M1638">
            <v>1</v>
          </cell>
          <cell r="N1638">
            <v>0</v>
          </cell>
          <cell r="O1638">
            <v>0</v>
          </cell>
          <cell r="P1638" t="str">
            <v xml:space="preserve">   </v>
          </cell>
          <cell r="R1638" t="str">
            <v>Comp524</v>
          </cell>
        </row>
        <row r="1639">
          <cell r="A1639">
            <v>3109</v>
          </cell>
          <cell r="B1639" t="str">
            <v>F</v>
          </cell>
          <cell r="C1639" t="str">
            <v>2.6.5.10.1.1</v>
          </cell>
          <cell r="D1639" t="str">
            <v>Tubo FoFo c/flanges TFL PN 10 DN 150mm L=3,90m</v>
          </cell>
          <cell r="E1639" t="str">
            <v>pç</v>
          </cell>
          <cell r="F1639">
            <v>2</v>
          </cell>
          <cell r="G1639">
            <v>2366.96</v>
          </cell>
          <cell r="H1639">
            <v>4733.92</v>
          </cell>
          <cell r="I1639">
            <v>2366.96</v>
          </cell>
          <cell r="J1639">
            <v>4733.92</v>
          </cell>
          <cell r="K1639">
            <v>0</v>
          </cell>
          <cell r="L1639" t="str">
            <v xml:space="preserve">   </v>
          </cell>
          <cell r="M1639">
            <v>1</v>
          </cell>
          <cell r="N1639">
            <v>0</v>
          </cell>
          <cell r="O1639">
            <v>0</v>
          </cell>
          <cell r="P1639" t="str">
            <v xml:space="preserve">   </v>
          </cell>
          <cell r="R1639" t="str">
            <v>Comp525</v>
          </cell>
        </row>
        <row r="1640">
          <cell r="A1640">
            <v>3747</v>
          </cell>
          <cell r="B1640" t="str">
            <v>F</v>
          </cell>
          <cell r="C1640" t="str">
            <v>2.8.5.10.1.1</v>
          </cell>
          <cell r="D1640" t="str">
            <v>Tubo FoFo c/flanges TFL PN 10 DN 150mm L=4,20m</v>
          </cell>
          <cell r="E1640" t="str">
            <v>pç</v>
          </cell>
          <cell r="F1640">
            <v>2</v>
          </cell>
          <cell r="G1640">
            <v>2486.9899999999998</v>
          </cell>
          <cell r="H1640">
            <v>4973.9799999999996</v>
          </cell>
          <cell r="I1640">
            <v>2486.9899999999998</v>
          </cell>
          <cell r="J1640">
            <v>4973.9799999999996</v>
          </cell>
          <cell r="K1640">
            <v>0</v>
          </cell>
          <cell r="L1640" t="str">
            <v xml:space="preserve">   </v>
          </cell>
          <cell r="M1640">
            <v>1</v>
          </cell>
          <cell r="N1640">
            <v>0</v>
          </cell>
          <cell r="O1640">
            <v>0</v>
          </cell>
          <cell r="P1640" t="str">
            <v xml:space="preserve">   </v>
          </cell>
          <cell r="R1640" t="str">
            <v>Comp526</v>
          </cell>
        </row>
        <row r="1641">
          <cell r="A1641">
            <v>4028</v>
          </cell>
          <cell r="B1641" t="str">
            <v>F</v>
          </cell>
          <cell r="C1641" t="str">
            <v>2.9.5.10.1.1</v>
          </cell>
          <cell r="D1641" t="str">
            <v>Tubo FoFo c/flanges TFL PN 10 DN 150mm L=4,20m</v>
          </cell>
          <cell r="E1641" t="str">
            <v>pç</v>
          </cell>
          <cell r="F1641">
            <v>2</v>
          </cell>
          <cell r="G1641">
            <v>2486.9899999999998</v>
          </cell>
          <cell r="H1641">
            <v>4973.9799999999996</v>
          </cell>
          <cell r="I1641">
            <v>2486.9899999999998</v>
          </cell>
          <cell r="J1641">
            <v>4973.9799999999996</v>
          </cell>
          <cell r="K1641">
            <v>0</v>
          </cell>
          <cell r="L1641" t="str">
            <v xml:space="preserve">   </v>
          </cell>
          <cell r="M1641">
            <v>1</v>
          </cell>
          <cell r="N1641">
            <v>0</v>
          </cell>
          <cell r="O1641">
            <v>0</v>
          </cell>
          <cell r="P1641" t="str">
            <v xml:space="preserve">   </v>
          </cell>
          <cell r="R1641" t="str">
            <v>Comp526</v>
          </cell>
        </row>
        <row r="1642">
          <cell r="A1642">
            <v>4159</v>
          </cell>
          <cell r="B1642" t="str">
            <v>F</v>
          </cell>
          <cell r="C1642" t="str">
            <v>2.10.7.1.1.7</v>
          </cell>
          <cell r="D1642" t="str">
            <v>Tubo FoFo c/flanges TFL PN 10 DN 200mm com abas de vedação</v>
          </cell>
          <cell r="E1642" t="str">
            <v>pc</v>
          </cell>
          <cell r="F1642">
            <v>16</v>
          </cell>
          <cell r="G1642">
            <v>2089.8000000000002</v>
          </cell>
          <cell r="H1642">
            <v>33436.800000000003</v>
          </cell>
          <cell r="I1642">
            <v>2089.8000000000002</v>
          </cell>
          <cell r="J1642">
            <v>33436.800000000003</v>
          </cell>
          <cell r="K1642">
            <v>0</v>
          </cell>
          <cell r="L1642" t="str">
            <v xml:space="preserve">   </v>
          </cell>
          <cell r="M1642">
            <v>1</v>
          </cell>
          <cell r="N1642">
            <v>0</v>
          </cell>
          <cell r="O1642">
            <v>0</v>
          </cell>
          <cell r="P1642" t="str">
            <v xml:space="preserve">   </v>
          </cell>
          <cell r="R1642" t="str">
            <v>Comp527</v>
          </cell>
        </row>
        <row r="1643">
          <cell r="A1643">
            <v>4153</v>
          </cell>
          <cell r="B1643" t="str">
            <v>F</v>
          </cell>
          <cell r="C1643" t="str">
            <v>2.10.7.1.1.1</v>
          </cell>
          <cell r="D1643" t="str">
            <v>Tubo Fofo C/Flanges Tfl Pn-10/16 Dn 200</v>
          </cell>
          <cell r="E1643" t="str">
            <v>pc</v>
          </cell>
          <cell r="F1643">
            <v>16</v>
          </cell>
          <cell r="G1643">
            <v>978.2</v>
          </cell>
          <cell r="H1643">
            <v>15651.2</v>
          </cell>
          <cell r="I1643">
            <v>978.2</v>
          </cell>
          <cell r="J1643">
            <v>15651.2</v>
          </cell>
          <cell r="K1643">
            <v>0</v>
          </cell>
          <cell r="L1643" t="str">
            <v xml:space="preserve">   </v>
          </cell>
          <cell r="M1643">
            <v>1</v>
          </cell>
          <cell r="N1643">
            <v>0</v>
          </cell>
          <cell r="O1643">
            <v>0</v>
          </cell>
          <cell r="P1643" t="str">
            <v xml:space="preserve">   </v>
          </cell>
          <cell r="R1643" t="str">
            <v>9046</v>
          </cell>
        </row>
        <row r="1644">
          <cell r="A1644">
            <v>2379</v>
          </cell>
          <cell r="B1644" t="str">
            <v>F</v>
          </cell>
          <cell r="C1644" t="str">
            <v>2.3.5.10.1.2</v>
          </cell>
          <cell r="D1644" t="str">
            <v>Tubo FoFo c/flanges TFL PN 10 DN 200mm L=1,85m</v>
          </cell>
          <cell r="E1644" t="str">
            <v>pç</v>
          </cell>
          <cell r="F1644">
            <v>2</v>
          </cell>
          <cell r="G1644">
            <v>1712.88</v>
          </cell>
          <cell r="H1644">
            <v>3425.76</v>
          </cell>
          <cell r="I1644">
            <v>1712.88</v>
          </cell>
          <cell r="J1644">
            <v>3425.76</v>
          </cell>
          <cell r="K1644">
            <v>0</v>
          </cell>
          <cell r="L1644" t="str">
            <v xml:space="preserve">   </v>
          </cell>
          <cell r="M1644">
            <v>1</v>
          </cell>
          <cell r="N1644">
            <v>0</v>
          </cell>
          <cell r="O1644">
            <v>0</v>
          </cell>
          <cell r="P1644" t="str">
            <v xml:space="preserve">   </v>
          </cell>
          <cell r="R1644" t="str">
            <v>Comp528</v>
          </cell>
        </row>
        <row r="1645">
          <cell r="A1645">
            <v>2676</v>
          </cell>
          <cell r="B1645" t="str">
            <v>F</v>
          </cell>
          <cell r="C1645" t="str">
            <v>2.4.5.10.1.2</v>
          </cell>
          <cell r="D1645" t="str">
            <v>Tubo FoFo c/flanges TFL PN 10 DN 200mm L=1,85m</v>
          </cell>
          <cell r="E1645" t="str">
            <v>pç</v>
          </cell>
          <cell r="F1645">
            <v>2</v>
          </cell>
          <cell r="G1645">
            <v>1712.88</v>
          </cell>
          <cell r="H1645">
            <v>3425.76</v>
          </cell>
          <cell r="I1645">
            <v>1712.88</v>
          </cell>
          <cell r="J1645">
            <v>3425.76</v>
          </cell>
          <cell r="K1645">
            <v>0</v>
          </cell>
          <cell r="L1645" t="str">
            <v xml:space="preserve">   </v>
          </cell>
          <cell r="M1645">
            <v>1</v>
          </cell>
          <cell r="N1645">
            <v>0</v>
          </cell>
          <cell r="O1645">
            <v>0</v>
          </cell>
          <cell r="P1645" t="str">
            <v xml:space="preserve">   </v>
          </cell>
          <cell r="R1645" t="str">
            <v>Comp528</v>
          </cell>
        </row>
        <row r="1646">
          <cell r="A1646">
            <v>2675</v>
          </cell>
          <cell r="B1646" t="str">
            <v>F</v>
          </cell>
          <cell r="C1646" t="str">
            <v>2.4.5.10.1.1</v>
          </cell>
          <cell r="D1646" t="str">
            <v>Tubo FoFo c/flanges TFL PN 10 DN 200mm L=1,90m</v>
          </cell>
          <cell r="E1646" t="str">
            <v>pç</v>
          </cell>
          <cell r="F1646">
            <v>2</v>
          </cell>
          <cell r="G1646">
            <v>1753.32</v>
          </cell>
          <cell r="H1646">
            <v>3506.64</v>
          </cell>
          <cell r="I1646">
            <v>1753.32</v>
          </cell>
          <cell r="J1646">
            <v>3506.64</v>
          </cell>
          <cell r="K1646">
            <v>0</v>
          </cell>
          <cell r="L1646" t="str">
            <v xml:space="preserve">   </v>
          </cell>
          <cell r="M1646">
            <v>1</v>
          </cell>
          <cell r="N1646">
            <v>0</v>
          </cell>
          <cell r="O1646">
            <v>0</v>
          </cell>
          <cell r="P1646" t="str">
            <v xml:space="preserve">   </v>
          </cell>
          <cell r="R1646" t="str">
            <v>Comp529</v>
          </cell>
        </row>
        <row r="1647">
          <cell r="A1647">
            <v>2378</v>
          </cell>
          <cell r="B1647" t="str">
            <v>F</v>
          </cell>
          <cell r="C1647" t="str">
            <v>2.3.5.10.1.1</v>
          </cell>
          <cell r="D1647" t="str">
            <v>Tubo FoFo c/flanges TFL PN 10 DN 200mm L=2,20m</v>
          </cell>
          <cell r="E1647" t="str">
            <v>pç</v>
          </cell>
          <cell r="F1647">
            <v>2</v>
          </cell>
          <cell r="G1647">
            <v>1989.55</v>
          </cell>
          <cell r="H1647">
            <v>3979.1</v>
          </cell>
          <cell r="I1647">
            <v>1989.55</v>
          </cell>
          <cell r="J1647">
            <v>3979.1</v>
          </cell>
          <cell r="K1647">
            <v>0</v>
          </cell>
          <cell r="L1647" t="str">
            <v xml:space="preserve">   </v>
          </cell>
          <cell r="M1647">
            <v>1</v>
          </cell>
          <cell r="N1647">
            <v>0</v>
          </cell>
          <cell r="O1647">
            <v>0</v>
          </cell>
          <cell r="P1647" t="str">
            <v xml:space="preserve">   </v>
          </cell>
          <cell r="R1647" t="str">
            <v>Comp530</v>
          </cell>
        </row>
        <row r="1648">
          <cell r="A1648">
            <v>4154</v>
          </cell>
          <cell r="B1648" t="str">
            <v>F</v>
          </cell>
          <cell r="C1648" t="str">
            <v>2.10.7.1.1.2</v>
          </cell>
          <cell r="D1648" t="str">
            <v>Tubo FoFo c/flanges TFL PN 10 DN 200mm L=2,40m</v>
          </cell>
          <cell r="E1648" t="str">
            <v>pc</v>
          </cell>
          <cell r="F1648">
            <v>12</v>
          </cell>
          <cell r="G1648">
            <v>2140.87</v>
          </cell>
          <cell r="H1648">
            <v>25690.44</v>
          </cell>
          <cell r="I1648">
            <v>2140.87</v>
          </cell>
          <cell r="J1648">
            <v>25690.44</v>
          </cell>
          <cell r="K1648">
            <v>0</v>
          </cell>
          <cell r="L1648" t="str">
            <v xml:space="preserve">   </v>
          </cell>
          <cell r="M1648">
            <v>1</v>
          </cell>
          <cell r="N1648">
            <v>0</v>
          </cell>
          <cell r="O1648">
            <v>0</v>
          </cell>
          <cell r="P1648" t="str">
            <v xml:space="preserve">   </v>
          </cell>
          <cell r="R1648" t="str">
            <v>Comp531</v>
          </cell>
        </row>
        <row r="1649">
          <cell r="A1649">
            <v>3461</v>
          </cell>
          <cell r="B1649" t="str">
            <v>F</v>
          </cell>
          <cell r="C1649" t="str">
            <v>2.7.5.10.1.4</v>
          </cell>
          <cell r="D1649" t="str">
            <v>Tubo FoFo c/flanges TFL PN 10 DN 200mm L=3,50m</v>
          </cell>
          <cell r="E1649" t="str">
            <v>pç</v>
          </cell>
          <cell r="F1649">
            <v>1</v>
          </cell>
          <cell r="G1649">
            <v>2885.12</v>
          </cell>
          <cell r="H1649">
            <v>2885.12</v>
          </cell>
          <cell r="I1649">
            <v>2885.12</v>
          </cell>
          <cell r="J1649">
            <v>2885.12</v>
          </cell>
          <cell r="K1649">
            <v>0</v>
          </cell>
          <cell r="L1649" t="str">
            <v xml:space="preserve">   </v>
          </cell>
          <cell r="M1649">
            <v>1</v>
          </cell>
          <cell r="N1649">
            <v>0</v>
          </cell>
          <cell r="O1649">
            <v>0</v>
          </cell>
          <cell r="P1649" t="str">
            <v xml:space="preserve">   </v>
          </cell>
          <cell r="R1649" t="str">
            <v>Comp532</v>
          </cell>
        </row>
        <row r="1650">
          <cell r="A1650">
            <v>4155</v>
          </cell>
          <cell r="B1650" t="str">
            <v>F</v>
          </cell>
          <cell r="C1650" t="str">
            <v>2.10.7.1.1.3</v>
          </cell>
          <cell r="D1650" t="str">
            <v>Tubo FoFo c/flanges TFL PN 10 DN 200mm L=4,60m</v>
          </cell>
          <cell r="E1650" t="str">
            <v>pc</v>
          </cell>
          <cell r="F1650">
            <v>2</v>
          </cell>
          <cell r="G1650">
            <v>3480.43</v>
          </cell>
          <cell r="H1650">
            <v>6960.86</v>
          </cell>
          <cell r="I1650">
            <v>3480.43</v>
          </cell>
          <cell r="J1650">
            <v>6960.86</v>
          </cell>
          <cell r="K1650">
            <v>0</v>
          </cell>
          <cell r="L1650" t="str">
            <v xml:space="preserve">   </v>
          </cell>
          <cell r="M1650">
            <v>1</v>
          </cell>
          <cell r="N1650">
            <v>0</v>
          </cell>
          <cell r="O1650">
            <v>0</v>
          </cell>
          <cell r="P1650" t="str">
            <v xml:space="preserve">   </v>
          </cell>
          <cell r="R1650" t="str">
            <v>Comp533</v>
          </cell>
        </row>
        <row r="1651">
          <cell r="A1651">
            <v>4180</v>
          </cell>
          <cell r="B1651" t="str">
            <v>F</v>
          </cell>
          <cell r="C1651" t="str">
            <v>2.10.7.1.3.4</v>
          </cell>
          <cell r="D1651" t="str">
            <v>Tubo FoFo c/flanges TFL PN 10 DN 200mm L=4,80m</v>
          </cell>
          <cell r="E1651" t="str">
            <v>pc</v>
          </cell>
          <cell r="F1651">
            <v>8</v>
          </cell>
          <cell r="G1651">
            <v>3572.65</v>
          </cell>
          <cell r="H1651">
            <v>28581.200000000001</v>
          </cell>
          <cell r="I1651">
            <v>3572.65</v>
          </cell>
          <cell r="J1651">
            <v>28581.200000000001</v>
          </cell>
          <cell r="K1651">
            <v>0</v>
          </cell>
          <cell r="L1651" t="str">
            <v xml:space="preserve">   </v>
          </cell>
          <cell r="M1651">
            <v>1</v>
          </cell>
          <cell r="N1651">
            <v>0</v>
          </cell>
          <cell r="O1651">
            <v>0</v>
          </cell>
          <cell r="P1651" t="str">
            <v xml:space="preserve">   </v>
          </cell>
          <cell r="R1651" t="str">
            <v>Comp534</v>
          </cell>
        </row>
        <row r="1652">
          <cell r="A1652">
            <v>4156</v>
          </cell>
          <cell r="B1652" t="str">
            <v>F</v>
          </cell>
          <cell r="C1652" t="str">
            <v>2.10.7.1.1.4</v>
          </cell>
          <cell r="D1652" t="str">
            <v>Tubo FoFo c/flanges TFL PN 10 DN 200mm L=5,00m</v>
          </cell>
          <cell r="E1652" t="str">
            <v>pc</v>
          </cell>
          <cell r="F1652">
            <v>4</v>
          </cell>
          <cell r="G1652">
            <v>3659.96</v>
          </cell>
          <cell r="H1652">
            <v>14639.84</v>
          </cell>
          <cell r="I1652">
            <v>3659.96</v>
          </cell>
          <cell r="J1652">
            <v>14639.84</v>
          </cell>
          <cell r="K1652">
            <v>0</v>
          </cell>
          <cell r="L1652" t="str">
            <v xml:space="preserve">   </v>
          </cell>
          <cell r="M1652">
            <v>1</v>
          </cell>
          <cell r="N1652">
            <v>0</v>
          </cell>
          <cell r="O1652">
            <v>0</v>
          </cell>
          <cell r="P1652" t="str">
            <v xml:space="preserve">   </v>
          </cell>
          <cell r="R1652" t="str">
            <v>Comp535</v>
          </cell>
        </row>
        <row r="1653">
          <cell r="A1653">
            <v>3460</v>
          </cell>
          <cell r="B1653" t="str">
            <v>F</v>
          </cell>
          <cell r="C1653" t="str">
            <v>2.7.5.10.1.3</v>
          </cell>
          <cell r="D1653" t="str">
            <v>Tubo FoFo c/flanges TFL PN 10 DN 200mm L=5,50m</v>
          </cell>
          <cell r="E1653" t="str">
            <v>pç</v>
          </cell>
          <cell r="F1653">
            <v>1</v>
          </cell>
          <cell r="G1653">
            <v>3856.7</v>
          </cell>
          <cell r="H1653">
            <v>3856.7</v>
          </cell>
          <cell r="I1653">
            <v>3856.7</v>
          </cell>
          <cell r="J1653">
            <v>3856.7</v>
          </cell>
          <cell r="K1653">
            <v>0</v>
          </cell>
          <cell r="L1653" t="str">
            <v xml:space="preserve">   </v>
          </cell>
          <cell r="M1653">
            <v>1</v>
          </cell>
          <cell r="N1653">
            <v>0</v>
          </cell>
          <cell r="O1653">
            <v>0</v>
          </cell>
          <cell r="P1653" t="str">
            <v xml:space="preserve">   </v>
          </cell>
          <cell r="R1653" t="str">
            <v>Comp536</v>
          </cell>
        </row>
        <row r="1654">
          <cell r="A1654">
            <v>4157</v>
          </cell>
          <cell r="B1654" t="str">
            <v>F</v>
          </cell>
          <cell r="C1654" t="str">
            <v>2.10.7.1.1.5</v>
          </cell>
          <cell r="D1654" t="str">
            <v>Tubo Fofo C/Flanges Tfl Pn-10/16 Dn 200 L = 5,80M</v>
          </cell>
          <cell r="E1654" t="str">
            <v>pc</v>
          </cell>
          <cell r="F1654">
            <v>18</v>
          </cell>
          <cell r="G1654">
            <v>3959.96</v>
          </cell>
          <cell r="H1654">
            <v>71279.28</v>
          </cell>
          <cell r="I1654">
            <v>3959.96</v>
          </cell>
          <cell r="J1654">
            <v>71279.28</v>
          </cell>
          <cell r="K1654">
            <v>0</v>
          </cell>
          <cell r="L1654" t="str">
            <v xml:space="preserve">   </v>
          </cell>
          <cell r="M1654">
            <v>1</v>
          </cell>
          <cell r="N1654">
            <v>0</v>
          </cell>
          <cell r="O1654">
            <v>0</v>
          </cell>
          <cell r="P1654" t="str">
            <v xml:space="preserve">   </v>
          </cell>
          <cell r="R1654" t="str">
            <v>8595</v>
          </cell>
        </row>
        <row r="1655">
          <cell r="A1655">
            <v>4173</v>
          </cell>
          <cell r="B1655" t="str">
            <v>F</v>
          </cell>
          <cell r="C1655" t="str">
            <v>2.10.7.1.2.8</v>
          </cell>
          <cell r="D1655" t="str">
            <v>Tubo Fofo C/Flanges Tfl Pn-10/16 Dn 200 L = 5,80M</v>
          </cell>
          <cell r="E1655" t="str">
            <v>pc</v>
          </cell>
          <cell r="F1655">
            <v>16</v>
          </cell>
          <cell r="G1655">
            <v>3959.96</v>
          </cell>
          <cell r="H1655">
            <v>63359.360000000001</v>
          </cell>
          <cell r="I1655">
            <v>3959.96</v>
          </cell>
          <cell r="J1655">
            <v>63359.360000000001</v>
          </cell>
          <cell r="K1655">
            <v>0</v>
          </cell>
          <cell r="L1655" t="str">
            <v xml:space="preserve">   </v>
          </cell>
          <cell r="M1655">
            <v>1</v>
          </cell>
          <cell r="N1655">
            <v>0</v>
          </cell>
          <cell r="O1655">
            <v>0</v>
          </cell>
          <cell r="P1655" t="str">
            <v xml:space="preserve">   </v>
          </cell>
          <cell r="R1655" t="str">
            <v>8595</v>
          </cell>
        </row>
        <row r="1656">
          <cell r="A1656">
            <v>3459</v>
          </cell>
          <cell r="B1656" t="str">
            <v>F</v>
          </cell>
          <cell r="C1656" t="str">
            <v>2.7.5.10.1.2</v>
          </cell>
          <cell r="D1656" t="str">
            <v>Tubo FoFo c/flanges TFL PN 10 DN 400mm L=3,80m</v>
          </cell>
          <cell r="E1656" t="str">
            <v>pç</v>
          </cell>
          <cell r="F1656">
            <v>2</v>
          </cell>
          <cell r="G1656">
            <v>8035.79</v>
          </cell>
          <cell r="H1656">
            <v>16071.58</v>
          </cell>
          <cell r="I1656">
            <v>8035.79</v>
          </cell>
          <cell r="J1656">
            <v>16071.58</v>
          </cell>
          <cell r="K1656">
            <v>0</v>
          </cell>
          <cell r="L1656" t="str">
            <v xml:space="preserve">   </v>
          </cell>
          <cell r="M1656">
            <v>1</v>
          </cell>
          <cell r="N1656">
            <v>0</v>
          </cell>
          <cell r="O1656">
            <v>0</v>
          </cell>
          <cell r="P1656" t="str">
            <v xml:space="preserve">   </v>
          </cell>
          <cell r="R1656" t="str">
            <v>Comp545</v>
          </cell>
        </row>
        <row r="1657">
          <cell r="A1657">
            <v>3458</v>
          </cell>
          <cell r="B1657" t="str">
            <v>F</v>
          </cell>
          <cell r="C1657" t="str">
            <v>2.7.5.10.1.1</v>
          </cell>
          <cell r="D1657" t="str">
            <v>Tubo FoFo c/flanges TFL PN 10 DN 400mm L=5,20m</v>
          </cell>
          <cell r="E1657" t="str">
            <v>pç</v>
          </cell>
          <cell r="F1657">
            <v>2</v>
          </cell>
          <cell r="G1657">
            <v>9741.65</v>
          </cell>
          <cell r="H1657">
            <v>19483.3</v>
          </cell>
          <cell r="I1657">
            <v>9741.65</v>
          </cell>
          <cell r="J1657">
            <v>19483.3</v>
          </cell>
          <cell r="K1657">
            <v>0</v>
          </cell>
          <cell r="L1657" t="str">
            <v xml:space="preserve">   </v>
          </cell>
          <cell r="M1657">
            <v>1</v>
          </cell>
          <cell r="N1657">
            <v>0</v>
          </cell>
          <cell r="O1657">
            <v>0</v>
          </cell>
          <cell r="P1657" t="str">
            <v xml:space="preserve">   </v>
          </cell>
          <cell r="R1657" t="str">
            <v>Comp547</v>
          </cell>
        </row>
        <row r="1658">
          <cell r="A1658">
            <v>4183</v>
          </cell>
          <cell r="B1658" t="str">
            <v>F</v>
          </cell>
          <cell r="C1658" t="str">
            <v>2.10.7.1.4.1</v>
          </cell>
          <cell r="D1658" t="str">
            <v>Tubo Fofo C/Flanges Tfl Pn-10 Dn 400 L = 5,80M</v>
          </cell>
          <cell r="E1658" t="str">
            <v>pc</v>
          </cell>
          <cell r="F1658">
            <v>8</v>
          </cell>
          <cell r="G1658">
            <v>10265.92</v>
          </cell>
          <cell r="H1658">
            <v>82127.360000000001</v>
          </cell>
          <cell r="I1658">
            <v>10265.92</v>
          </cell>
          <cell r="J1658">
            <v>82127.360000000001</v>
          </cell>
          <cell r="K1658">
            <v>0</v>
          </cell>
          <cell r="L1658" t="str">
            <v xml:space="preserve">   </v>
          </cell>
          <cell r="M1658">
            <v>1</v>
          </cell>
          <cell r="N1658">
            <v>0</v>
          </cell>
          <cell r="O1658">
            <v>0</v>
          </cell>
          <cell r="P1658" t="str">
            <v xml:space="preserve">   </v>
          </cell>
          <cell r="R1658" t="str">
            <v>8775</v>
          </cell>
        </row>
        <row r="1659">
          <cell r="A1659">
            <v>3752</v>
          </cell>
          <cell r="B1659" t="str">
            <v>F</v>
          </cell>
          <cell r="C1659" t="str">
            <v>2.8.5.10.1.6</v>
          </cell>
          <cell r="D1659" t="str">
            <v>Tubo Fofo Cilindrico Tcl Dn 250</v>
          </cell>
          <cell r="E1659" t="str">
            <v>m</v>
          </cell>
          <cell r="F1659">
            <v>1</v>
          </cell>
          <cell r="G1659">
            <v>729.7</v>
          </cell>
          <cell r="H1659">
            <v>729.7</v>
          </cell>
          <cell r="I1659">
            <v>729.7</v>
          </cell>
          <cell r="J1659">
            <v>729.7</v>
          </cell>
          <cell r="K1659">
            <v>0</v>
          </cell>
          <cell r="L1659" t="str">
            <v xml:space="preserve">   </v>
          </cell>
          <cell r="M1659">
            <v>1</v>
          </cell>
          <cell r="N1659">
            <v>0</v>
          </cell>
          <cell r="O1659">
            <v>0</v>
          </cell>
          <cell r="P1659" t="str">
            <v xml:space="preserve">   </v>
          </cell>
          <cell r="R1659" t="str">
            <v>7887</v>
          </cell>
        </row>
        <row r="1660">
          <cell r="A1660">
            <v>4035</v>
          </cell>
          <cell r="B1660" t="str">
            <v>F</v>
          </cell>
          <cell r="C1660" t="str">
            <v>2.9.5.10.1.8</v>
          </cell>
          <cell r="D1660" t="str">
            <v>Tubo Fofo Cilindrico Tcl Dn 250</v>
          </cell>
          <cell r="E1660" t="str">
            <v>m</v>
          </cell>
          <cell r="F1660">
            <v>1</v>
          </cell>
          <cell r="G1660">
            <v>729.7</v>
          </cell>
          <cell r="H1660">
            <v>729.7</v>
          </cell>
          <cell r="I1660">
            <v>729.7</v>
          </cell>
          <cell r="J1660">
            <v>729.7</v>
          </cell>
          <cell r="K1660">
            <v>0</v>
          </cell>
          <cell r="L1660" t="str">
            <v xml:space="preserve">   </v>
          </cell>
          <cell r="M1660">
            <v>1</v>
          </cell>
          <cell r="N1660">
            <v>0</v>
          </cell>
          <cell r="O1660">
            <v>0</v>
          </cell>
          <cell r="P1660" t="str">
            <v xml:space="preserve">   </v>
          </cell>
          <cell r="R1660" t="str">
            <v>7887</v>
          </cell>
        </row>
        <row r="1661">
          <cell r="A1661">
            <v>2682</v>
          </cell>
          <cell r="B1661" t="str">
            <v>F</v>
          </cell>
          <cell r="C1661" t="str">
            <v>2.4.5.10.1.8</v>
          </cell>
          <cell r="D1661" t="str">
            <v>Tubo Fofo Cilindrico Tcl Dn 350</v>
          </cell>
          <cell r="E1661" t="str">
            <v>m</v>
          </cell>
          <cell r="F1661">
            <v>1</v>
          </cell>
          <cell r="G1661">
            <v>1203.98</v>
          </cell>
          <cell r="H1661">
            <v>1203.98</v>
          </cell>
          <cell r="I1661">
            <v>1203.98</v>
          </cell>
          <cell r="J1661">
            <v>1203.98</v>
          </cell>
          <cell r="K1661">
            <v>0</v>
          </cell>
          <cell r="L1661" t="str">
            <v xml:space="preserve">   </v>
          </cell>
          <cell r="M1661">
            <v>1</v>
          </cell>
          <cell r="N1661">
            <v>0</v>
          </cell>
          <cell r="O1661">
            <v>0</v>
          </cell>
          <cell r="P1661" t="str">
            <v xml:space="preserve">   </v>
          </cell>
          <cell r="R1661" t="str">
            <v>7850</v>
          </cell>
        </row>
        <row r="1662">
          <cell r="A1662">
            <v>2385</v>
          </cell>
          <cell r="B1662" t="str">
            <v>F</v>
          </cell>
          <cell r="C1662" t="str">
            <v>2.3.5.10.1.8</v>
          </cell>
          <cell r="D1662" t="str">
            <v>Tubo Fofo Cilindrico Tcl Dn 400</v>
          </cell>
          <cell r="E1662" t="str">
            <v>m</v>
          </cell>
          <cell r="F1662">
            <v>1</v>
          </cell>
          <cell r="G1662">
            <v>1430.18</v>
          </cell>
          <cell r="H1662">
            <v>1430.18</v>
          </cell>
          <cell r="I1662">
            <v>1430.18</v>
          </cell>
          <cell r="J1662">
            <v>1430.18</v>
          </cell>
          <cell r="K1662">
            <v>0</v>
          </cell>
          <cell r="L1662" t="str">
            <v xml:space="preserve">   </v>
          </cell>
          <cell r="M1662">
            <v>1</v>
          </cell>
          <cell r="N1662">
            <v>0</v>
          </cell>
          <cell r="O1662">
            <v>0</v>
          </cell>
          <cell r="P1662" t="str">
            <v xml:space="preserve">   </v>
          </cell>
          <cell r="R1662" t="str">
            <v>7863</v>
          </cell>
        </row>
        <row r="1663">
          <cell r="A1663">
            <v>3463</v>
          </cell>
          <cell r="B1663" t="str">
            <v>F</v>
          </cell>
          <cell r="C1663" t="str">
            <v>2.7.5.10.1.6</v>
          </cell>
          <cell r="D1663" t="str">
            <v>Tubo Fofo Cilindrico Tcl Dn 800</v>
          </cell>
          <cell r="E1663" t="str">
            <v>m</v>
          </cell>
          <cell r="F1663">
            <v>1</v>
          </cell>
          <cell r="G1663">
            <v>3782.12</v>
          </cell>
          <cell r="H1663">
            <v>3782.12</v>
          </cell>
          <cell r="I1663">
            <v>3782.12</v>
          </cell>
          <cell r="J1663">
            <v>3782.12</v>
          </cell>
          <cell r="K1663">
            <v>0</v>
          </cell>
          <cell r="L1663" t="str">
            <v xml:space="preserve">   </v>
          </cell>
          <cell r="M1663">
            <v>1</v>
          </cell>
          <cell r="N1663">
            <v>0</v>
          </cell>
          <cell r="O1663">
            <v>0</v>
          </cell>
          <cell r="P1663" t="str">
            <v xml:space="preserve">   </v>
          </cell>
          <cell r="R1663" t="str">
            <v>7949</v>
          </cell>
        </row>
        <row r="1664">
          <cell r="A1664">
            <v>1894</v>
          </cell>
          <cell r="B1664" t="str">
            <v>F</v>
          </cell>
          <cell r="C1664" t="str">
            <v>1.19.1.3.1.1</v>
          </cell>
          <cell r="D1664" t="str">
            <v>Tubo Fofo Classe K-7 Jgs Dn 400 Inclusive Anel Borracha</v>
          </cell>
          <cell r="E1664" t="str">
            <v>m</v>
          </cell>
          <cell r="F1664">
            <v>36</v>
          </cell>
          <cell r="G1664">
            <v>893.8</v>
          </cell>
          <cell r="H1664">
            <v>32176.799999999999</v>
          </cell>
          <cell r="I1664">
            <v>900.99</v>
          </cell>
          <cell r="J1664">
            <v>32435.64</v>
          </cell>
          <cell r="K1664">
            <v>-7.19</v>
          </cell>
          <cell r="L1664" t="str">
            <v xml:space="preserve">   </v>
          </cell>
          <cell r="M1664">
            <v>0.99199999999999999</v>
          </cell>
          <cell r="N1664">
            <v>-8.0000000000000002E-3</v>
          </cell>
          <cell r="O1664">
            <v>0</v>
          </cell>
          <cell r="P1664" t="str">
            <v xml:space="preserve">   </v>
          </cell>
          <cell r="R1664" t="str">
            <v>9775</v>
          </cell>
        </row>
        <row r="1665">
          <cell r="A1665">
            <v>110</v>
          </cell>
          <cell r="B1665" t="str">
            <v>F</v>
          </cell>
          <cell r="C1665" t="str">
            <v>1.4.3.1.2</v>
          </cell>
          <cell r="D1665" t="str">
            <v>Tubo Fofo C/Flange E Ponta Tfp Pn-10/16 Dn 100</v>
          </cell>
          <cell r="E1665" t="str">
            <v>un</v>
          </cell>
          <cell r="F1665">
            <v>2</v>
          </cell>
          <cell r="G1665">
            <v>258.58</v>
          </cell>
          <cell r="H1665">
            <v>517.16</v>
          </cell>
          <cell r="I1665">
            <v>258.58</v>
          </cell>
          <cell r="J1665">
            <v>517.16</v>
          </cell>
          <cell r="K1665">
            <v>0</v>
          </cell>
          <cell r="L1665" t="str">
            <v xml:space="preserve">   </v>
          </cell>
          <cell r="M1665">
            <v>1</v>
          </cell>
          <cell r="N1665">
            <v>0</v>
          </cell>
          <cell r="O1665">
            <v>0</v>
          </cell>
          <cell r="P1665" t="str">
            <v xml:space="preserve">   </v>
          </cell>
          <cell r="R1665" t="str">
            <v>9292</v>
          </cell>
        </row>
        <row r="1666">
          <cell r="A1666">
            <v>109</v>
          </cell>
          <cell r="B1666" t="str">
            <v>F</v>
          </cell>
          <cell r="C1666" t="str">
            <v>1.4.3.1.1</v>
          </cell>
          <cell r="D1666" t="str">
            <v>Tubo FoFo com Flange e Ponta TFP PN-10 DN 100 mm L = 4,00 m</v>
          </cell>
          <cell r="E1666" t="str">
            <v>un</v>
          </cell>
          <cell r="F1666">
            <v>4</v>
          </cell>
          <cell r="G1666">
            <v>1305.1099999999999</v>
          </cell>
          <cell r="H1666">
            <v>5220.4399999999996</v>
          </cell>
          <cell r="I1666">
            <v>1305.1099999999999</v>
          </cell>
          <cell r="J1666">
            <v>5220.4399999999996</v>
          </cell>
          <cell r="K1666">
            <v>0</v>
          </cell>
          <cell r="L1666" t="str">
            <v xml:space="preserve">   </v>
          </cell>
          <cell r="M1666">
            <v>1</v>
          </cell>
          <cell r="N1666">
            <v>0</v>
          </cell>
          <cell r="O1666">
            <v>0</v>
          </cell>
          <cell r="P1666" t="str">
            <v xml:space="preserve">   </v>
          </cell>
          <cell r="R1666" t="str">
            <v>Comp553</v>
          </cell>
        </row>
        <row r="1667">
          <cell r="A1667">
            <v>113</v>
          </cell>
          <cell r="B1667" t="str">
            <v>F</v>
          </cell>
          <cell r="C1667" t="str">
            <v>1.4.3.1.5</v>
          </cell>
          <cell r="D1667" t="str">
            <v>Tubo FoFo com Flange e Ponta TFP PN-10 DN 500 mm L = 5,75m</v>
          </cell>
          <cell r="E1667" t="str">
            <v>un</v>
          </cell>
          <cell r="F1667">
            <v>1</v>
          </cell>
          <cell r="G1667">
            <v>12461.72</v>
          </cell>
          <cell r="H1667">
            <v>12461.72</v>
          </cell>
          <cell r="I1667">
            <v>12461.72</v>
          </cell>
          <cell r="J1667">
            <v>12461.72</v>
          </cell>
          <cell r="K1667">
            <v>0</v>
          </cell>
          <cell r="L1667" t="str">
            <v xml:space="preserve">   </v>
          </cell>
          <cell r="M1667">
            <v>1</v>
          </cell>
          <cell r="N1667">
            <v>0</v>
          </cell>
          <cell r="O1667">
            <v>0</v>
          </cell>
          <cell r="P1667" t="str">
            <v xml:space="preserve">   </v>
          </cell>
          <cell r="R1667" t="str">
            <v>Comp570</v>
          </cell>
        </row>
        <row r="1668">
          <cell r="A1668">
            <v>118</v>
          </cell>
          <cell r="B1668" t="str">
            <v>F</v>
          </cell>
          <cell r="C1668" t="str">
            <v>1.4.3.1.10</v>
          </cell>
          <cell r="D1668" t="str">
            <v>Tubo FoFo com Flanges(Peça Especial) TFL  PN-10 DN 100 mm L = 2,20 m</v>
          </cell>
          <cell r="E1668" t="str">
            <v>un</v>
          </cell>
          <cell r="F1668">
            <v>8</v>
          </cell>
          <cell r="G1668">
            <v>955.84</v>
          </cell>
          <cell r="H1668">
            <v>7646.72</v>
          </cell>
          <cell r="I1668">
            <v>955.84</v>
          </cell>
          <cell r="J1668">
            <v>7646.72</v>
          </cell>
          <cell r="K1668">
            <v>0</v>
          </cell>
          <cell r="L1668" t="str">
            <v xml:space="preserve">   </v>
          </cell>
          <cell r="M1668">
            <v>1</v>
          </cell>
          <cell r="N1668">
            <v>0</v>
          </cell>
          <cell r="O1668">
            <v>0</v>
          </cell>
          <cell r="P1668" t="str">
            <v xml:space="preserve">   </v>
          </cell>
          <cell r="R1668" t="str">
            <v>Comp520</v>
          </cell>
        </row>
        <row r="1669">
          <cell r="A1669">
            <v>3055</v>
          </cell>
          <cell r="B1669" t="str">
            <v>F</v>
          </cell>
          <cell r="C1669" t="str">
            <v>2.6.4.7.1.1</v>
          </cell>
          <cell r="D1669" t="str">
            <v>Tubo FoFo integral c/ponta e bolsa p/ esgoto sanitário JGS DN 150 mm, inclusive anel de borracha</v>
          </cell>
          <cell r="E1669" t="str">
            <v>m</v>
          </cell>
          <cell r="F1669">
            <v>678</v>
          </cell>
          <cell r="G1669">
            <v>287.92</v>
          </cell>
          <cell r="H1669">
            <v>195209.76</v>
          </cell>
          <cell r="I1669">
            <v>290.24</v>
          </cell>
          <cell r="J1669">
            <v>196782.72</v>
          </cell>
          <cell r="K1669">
            <v>-2.3199999999999998</v>
          </cell>
          <cell r="L1669" t="str">
            <v xml:space="preserve">   </v>
          </cell>
          <cell r="M1669">
            <v>0.99199999999999999</v>
          </cell>
          <cell r="N1669">
            <v>-8.0000000000000002E-3</v>
          </cell>
          <cell r="O1669">
            <v>0</v>
          </cell>
          <cell r="P1669" t="str">
            <v xml:space="preserve">   </v>
          </cell>
          <cell r="R1669" t="str">
            <v>Comp511</v>
          </cell>
        </row>
        <row r="1670">
          <cell r="A1670">
            <v>3691</v>
          </cell>
          <cell r="B1670" t="str">
            <v>F</v>
          </cell>
          <cell r="C1670" t="str">
            <v>2.8.4.7.1.1</v>
          </cell>
          <cell r="D1670" t="str">
            <v>Tubo FoFo integral c/ponta e bolsa p/ esgoto sanitário JGS DN 200 mm, inclusive anel de borracha</v>
          </cell>
          <cell r="E1670" t="str">
            <v>m</v>
          </cell>
          <cell r="F1670">
            <v>306</v>
          </cell>
          <cell r="G1670">
            <v>388.51</v>
          </cell>
          <cell r="H1670">
            <v>118884.06</v>
          </cell>
          <cell r="I1670">
            <v>391.59</v>
          </cell>
          <cell r="J1670">
            <v>119826.54</v>
          </cell>
          <cell r="K1670">
            <v>-3.08</v>
          </cell>
          <cell r="L1670" t="str">
            <v xml:space="preserve">   </v>
          </cell>
          <cell r="M1670">
            <v>0.99209999999999998</v>
          </cell>
          <cell r="N1670">
            <v>-7.9000000000000008E-3</v>
          </cell>
          <cell r="O1670">
            <v>0</v>
          </cell>
          <cell r="P1670" t="str">
            <v xml:space="preserve">   </v>
          </cell>
          <cell r="R1670" t="str">
            <v>Comp512</v>
          </cell>
        </row>
        <row r="1671">
          <cell r="A1671">
            <v>3972</v>
          </cell>
          <cell r="B1671" t="str">
            <v>F</v>
          </cell>
          <cell r="C1671" t="str">
            <v>2.9.4.7.1.1</v>
          </cell>
          <cell r="D1671" t="str">
            <v>Tubo FoFo integral c/ponta e bolsa p/ esgoto sanitário JGS DN 200 mm, inclusive anel de borracha</v>
          </cell>
          <cell r="E1671" t="str">
            <v>m</v>
          </cell>
          <cell r="F1671">
            <v>218</v>
          </cell>
          <cell r="G1671">
            <v>388.51</v>
          </cell>
          <cell r="H1671">
            <v>84695.18</v>
          </cell>
          <cell r="I1671">
            <v>391.59</v>
          </cell>
          <cell r="J1671">
            <v>85366.62</v>
          </cell>
          <cell r="K1671">
            <v>-3.08</v>
          </cell>
          <cell r="L1671" t="str">
            <v xml:space="preserve">   </v>
          </cell>
          <cell r="M1671">
            <v>0.99209999999999998</v>
          </cell>
          <cell r="N1671">
            <v>-7.9000000000000008E-3</v>
          </cell>
          <cell r="O1671">
            <v>0</v>
          </cell>
          <cell r="P1671" t="str">
            <v xml:space="preserve">   </v>
          </cell>
          <cell r="R1671" t="str">
            <v>Comp512</v>
          </cell>
        </row>
        <row r="1672">
          <cell r="A1672">
            <v>2322</v>
          </cell>
          <cell r="B1672" t="str">
            <v>F</v>
          </cell>
          <cell r="C1672" t="str">
            <v>2.3.4.7.1.1</v>
          </cell>
          <cell r="D1672" t="str">
            <v>Tubo FoFo integral c/ponta e bolsa p/ esgoto sanitário JGS DN 250 mm, inclusive anel de borracha</v>
          </cell>
          <cell r="E1672" t="str">
            <v>m</v>
          </cell>
          <cell r="F1672">
            <v>812</v>
          </cell>
          <cell r="G1672">
            <v>498.9</v>
          </cell>
          <cell r="H1672">
            <v>405106.8</v>
          </cell>
          <cell r="I1672">
            <v>502.92</v>
          </cell>
          <cell r="J1672">
            <v>408371.04</v>
          </cell>
          <cell r="K1672">
            <v>-4.0199999999999996</v>
          </cell>
          <cell r="L1672" t="str">
            <v xml:space="preserve">   </v>
          </cell>
          <cell r="M1672">
            <v>0.99199999999999999</v>
          </cell>
          <cell r="N1672">
            <v>-8.0000000000000002E-3</v>
          </cell>
          <cell r="O1672">
            <v>0</v>
          </cell>
          <cell r="P1672" t="str">
            <v xml:space="preserve">   </v>
          </cell>
          <cell r="R1672" t="str">
            <v>Comp513</v>
          </cell>
        </row>
        <row r="1673">
          <cell r="A1673">
            <v>2621</v>
          </cell>
          <cell r="B1673" t="str">
            <v>F</v>
          </cell>
          <cell r="C1673" t="str">
            <v>2.4.4.7.1.1</v>
          </cell>
          <cell r="D1673" t="str">
            <v>Tubo FoFo integral c/ponta e bolsa p/ esgoto sanitário JGS DN 250 mm, inclusive anel de borracha</v>
          </cell>
          <cell r="E1673" t="str">
            <v>m</v>
          </cell>
          <cell r="F1673">
            <v>978</v>
          </cell>
          <cell r="G1673">
            <v>498.9</v>
          </cell>
          <cell r="H1673">
            <v>487924.2</v>
          </cell>
          <cell r="I1673">
            <v>502.92</v>
          </cell>
          <cell r="J1673">
            <v>491855.76</v>
          </cell>
          <cell r="K1673">
            <v>-4.0199999999999996</v>
          </cell>
          <cell r="L1673" t="str">
            <v xml:space="preserve">   </v>
          </cell>
          <cell r="M1673">
            <v>0.99199999999999999</v>
          </cell>
          <cell r="N1673">
            <v>-8.0000000000000002E-3</v>
          </cell>
          <cell r="O1673">
            <v>0</v>
          </cell>
          <cell r="P1673" t="str">
            <v xml:space="preserve">   </v>
          </cell>
          <cell r="R1673" t="str">
            <v>Comp513</v>
          </cell>
        </row>
        <row r="1674">
          <cell r="A1674">
            <v>3397</v>
          </cell>
          <cell r="B1674" t="str">
            <v>F</v>
          </cell>
          <cell r="C1674" t="str">
            <v>2.7.4.7.1.1</v>
          </cell>
          <cell r="D1674" t="str">
            <v>Tubo FoFo integral c/ponta e bolsa p/ esgoto sanitário JGS DN 500 mm, inclusive anel de borracha</v>
          </cell>
          <cell r="E1674" t="str">
            <v>m</v>
          </cell>
          <cell r="F1674">
            <v>1725</v>
          </cell>
          <cell r="G1674">
            <v>1339.1</v>
          </cell>
          <cell r="H1674">
            <v>2309947.5</v>
          </cell>
          <cell r="I1674">
            <v>1349.88</v>
          </cell>
          <cell r="J1674">
            <v>2328543</v>
          </cell>
          <cell r="K1674">
            <v>-10.78</v>
          </cell>
          <cell r="L1674" t="str">
            <v xml:space="preserve">   </v>
          </cell>
          <cell r="M1674">
            <v>0.99199999999999999</v>
          </cell>
          <cell r="N1674">
            <v>-8.0000000000000002E-3</v>
          </cell>
          <cell r="O1674">
            <v>0</v>
          </cell>
          <cell r="P1674" t="str">
            <v xml:space="preserve">   </v>
          </cell>
          <cell r="R1674" t="str">
            <v>Comp514</v>
          </cell>
        </row>
        <row r="1675">
          <cell r="A1675">
            <v>562</v>
          </cell>
          <cell r="B1675" t="str">
            <v>F</v>
          </cell>
          <cell r="C1675" t="str">
            <v>1.8.2.5.1.4</v>
          </cell>
          <cell r="D1675" t="str">
            <v>Tubo Pvc Defofo Eb-1208 P/ Rede Agua Je 1 Mpa Dn 150Mm</v>
          </cell>
          <cell r="E1675" t="str">
            <v>m</v>
          </cell>
          <cell r="F1675">
            <v>2022</v>
          </cell>
          <cell r="G1675">
            <v>54.63</v>
          </cell>
          <cell r="H1675">
            <v>110461.86</v>
          </cell>
          <cell r="I1675">
            <v>55.06</v>
          </cell>
          <cell r="J1675">
            <v>111331.32</v>
          </cell>
          <cell r="K1675">
            <v>-0.43</v>
          </cell>
          <cell r="L1675" t="str">
            <v xml:space="preserve">   </v>
          </cell>
          <cell r="M1675">
            <v>0.99219999999999997</v>
          </cell>
          <cell r="N1675">
            <v>-7.7999999999999996E-3</v>
          </cell>
          <cell r="O1675">
            <v>0</v>
          </cell>
          <cell r="P1675" t="str">
            <v xml:space="preserve">   </v>
          </cell>
          <cell r="R1675" t="str">
            <v>9828</v>
          </cell>
        </row>
        <row r="1676">
          <cell r="A1676">
            <v>706</v>
          </cell>
          <cell r="B1676" t="str">
            <v>F</v>
          </cell>
          <cell r="C1676" t="str">
            <v>1.8.3.5.1.4</v>
          </cell>
          <cell r="D1676" t="str">
            <v>Tubo Pvc Defofo Eb-1208 P/ Rede Agua Je 1 Mpa Dn 150Mm</v>
          </cell>
          <cell r="E1676" t="str">
            <v>m</v>
          </cell>
          <cell r="F1676">
            <v>330</v>
          </cell>
          <cell r="G1676">
            <v>54.63</v>
          </cell>
          <cell r="H1676">
            <v>18027.900000000001</v>
          </cell>
          <cell r="I1676">
            <v>55.06</v>
          </cell>
          <cell r="J1676">
            <v>18169.8</v>
          </cell>
          <cell r="K1676">
            <v>-0.43</v>
          </cell>
          <cell r="L1676" t="str">
            <v xml:space="preserve">   </v>
          </cell>
          <cell r="M1676">
            <v>0.99219999999999997</v>
          </cell>
          <cell r="N1676">
            <v>-7.7999999999999996E-3</v>
          </cell>
          <cell r="O1676">
            <v>0</v>
          </cell>
          <cell r="P1676" t="str">
            <v xml:space="preserve">   </v>
          </cell>
          <cell r="R1676" t="str">
            <v>9828</v>
          </cell>
        </row>
        <row r="1677">
          <cell r="A1677">
            <v>848</v>
          </cell>
          <cell r="B1677" t="str">
            <v>F</v>
          </cell>
          <cell r="C1677" t="str">
            <v>1.8.4.5.1.4</v>
          </cell>
          <cell r="D1677" t="str">
            <v>Tubo Pvc Defofo Eb-1208 P/ Rede Agua Je 1 Mpa Dn 150Mm</v>
          </cell>
          <cell r="E1677" t="str">
            <v>m</v>
          </cell>
          <cell r="F1677">
            <v>426</v>
          </cell>
          <cell r="G1677">
            <v>54.63</v>
          </cell>
          <cell r="H1677">
            <v>23272.38</v>
          </cell>
          <cell r="I1677">
            <v>55.06</v>
          </cell>
          <cell r="J1677">
            <v>23455.56</v>
          </cell>
          <cell r="K1677">
            <v>-0.43</v>
          </cell>
          <cell r="L1677" t="str">
            <v xml:space="preserve">   </v>
          </cell>
          <cell r="M1677">
            <v>0.99219999999999997</v>
          </cell>
          <cell r="N1677">
            <v>-7.7999999999999996E-3</v>
          </cell>
          <cell r="O1677">
            <v>0</v>
          </cell>
          <cell r="P1677" t="str">
            <v xml:space="preserve">   </v>
          </cell>
          <cell r="R1677" t="str">
            <v>9828</v>
          </cell>
        </row>
        <row r="1678">
          <cell r="A1678">
            <v>563</v>
          </cell>
          <cell r="B1678" t="str">
            <v>F</v>
          </cell>
          <cell r="C1678" t="str">
            <v>1.8.2.5.1.5</v>
          </cell>
          <cell r="D1678" t="str">
            <v>Tubo Pvc Defofo Eb-1208 P/ Rede Agua Je 1 Mpa Dn 200Mm</v>
          </cell>
          <cell r="E1678" t="str">
            <v>m</v>
          </cell>
          <cell r="F1678">
            <v>192</v>
          </cell>
          <cell r="G1678">
            <v>93.7</v>
          </cell>
          <cell r="H1678">
            <v>17990.400000000001</v>
          </cell>
          <cell r="I1678">
            <v>93.7</v>
          </cell>
          <cell r="J1678">
            <v>17990.400000000001</v>
          </cell>
          <cell r="K1678">
            <v>0</v>
          </cell>
          <cell r="L1678" t="str">
            <v xml:space="preserve">   </v>
          </cell>
          <cell r="M1678">
            <v>1</v>
          </cell>
          <cell r="N1678">
            <v>0</v>
          </cell>
          <cell r="O1678">
            <v>0</v>
          </cell>
          <cell r="P1678" t="str">
            <v xml:space="preserve">   </v>
          </cell>
          <cell r="R1678" t="str">
            <v>9829</v>
          </cell>
        </row>
        <row r="1679">
          <cell r="A1679">
            <v>707</v>
          </cell>
          <cell r="B1679" t="str">
            <v>F</v>
          </cell>
          <cell r="C1679" t="str">
            <v>1.8.3.5.1.5</v>
          </cell>
          <cell r="D1679" t="str">
            <v>Tubo Pvc Defofo Eb-1208 P/ Rede Agua Je 1 Mpa Dn 200Mm</v>
          </cell>
          <cell r="E1679" t="str">
            <v>m</v>
          </cell>
          <cell r="F1679">
            <v>180</v>
          </cell>
          <cell r="G1679">
            <v>93.7</v>
          </cell>
          <cell r="H1679">
            <v>16866</v>
          </cell>
          <cell r="I1679">
            <v>93.7</v>
          </cell>
          <cell r="J1679">
            <v>16866</v>
          </cell>
          <cell r="K1679">
            <v>0</v>
          </cell>
          <cell r="L1679" t="str">
            <v xml:space="preserve">   </v>
          </cell>
          <cell r="M1679">
            <v>1</v>
          </cell>
          <cell r="N1679">
            <v>0</v>
          </cell>
          <cell r="O1679">
            <v>0</v>
          </cell>
          <cell r="P1679" t="str">
            <v xml:space="preserve">   </v>
          </cell>
          <cell r="R1679" t="str">
            <v>9829</v>
          </cell>
        </row>
        <row r="1680">
          <cell r="A1680">
            <v>849</v>
          </cell>
          <cell r="B1680" t="str">
            <v>F</v>
          </cell>
          <cell r="C1680" t="str">
            <v>1.8.4.5.1.5</v>
          </cell>
          <cell r="D1680" t="str">
            <v>Tubo Pvc Defofo Eb-1208 P/ Rede Agua Je 1 Mpa Dn 200Mm</v>
          </cell>
          <cell r="E1680" t="str">
            <v>m</v>
          </cell>
          <cell r="F1680">
            <v>42</v>
          </cell>
          <cell r="G1680">
            <v>93.7</v>
          </cell>
          <cell r="H1680">
            <v>3935.4</v>
          </cell>
          <cell r="I1680">
            <v>93.7</v>
          </cell>
          <cell r="J1680">
            <v>3935.4</v>
          </cell>
          <cell r="K1680">
            <v>0</v>
          </cell>
          <cell r="L1680" t="str">
            <v xml:space="preserve">   </v>
          </cell>
          <cell r="M1680">
            <v>1</v>
          </cell>
          <cell r="N1680">
            <v>0</v>
          </cell>
          <cell r="O1680">
            <v>0</v>
          </cell>
          <cell r="P1680" t="str">
            <v xml:space="preserve">   </v>
          </cell>
          <cell r="R1680" t="str">
            <v>9829</v>
          </cell>
        </row>
        <row r="1681">
          <cell r="A1681">
            <v>564</v>
          </cell>
          <cell r="B1681" t="str">
            <v>F</v>
          </cell>
          <cell r="C1681" t="str">
            <v>1.8.2.5.1.6</v>
          </cell>
          <cell r="D1681" t="str">
            <v>Tubo Pvc Defofo Eb-1208 P/ Rede Agua Je 1 Mpa Dn 250Mm</v>
          </cell>
          <cell r="E1681" t="str">
            <v>m</v>
          </cell>
          <cell r="F1681">
            <v>246</v>
          </cell>
          <cell r="G1681">
            <v>142.58000000000001</v>
          </cell>
          <cell r="H1681">
            <v>35074.68</v>
          </cell>
          <cell r="I1681">
            <v>142.58000000000001</v>
          </cell>
          <cell r="J1681">
            <v>35074.68</v>
          </cell>
          <cell r="K1681">
            <v>0</v>
          </cell>
          <cell r="L1681" t="str">
            <v xml:space="preserve">   </v>
          </cell>
          <cell r="M1681">
            <v>1</v>
          </cell>
          <cell r="N1681">
            <v>0</v>
          </cell>
          <cell r="O1681">
            <v>0</v>
          </cell>
          <cell r="P1681" t="str">
            <v xml:space="preserve">   </v>
          </cell>
          <cell r="R1681" t="str">
            <v>9826</v>
          </cell>
        </row>
        <row r="1682">
          <cell r="A1682">
            <v>565</v>
          </cell>
          <cell r="B1682" t="str">
            <v>F</v>
          </cell>
          <cell r="C1682" t="str">
            <v>1.8.2.5.1.7</v>
          </cell>
          <cell r="D1682" t="str">
            <v>Tubo Pvc Defofo Eb-1208 P/ Rede Agua Je 1 Mpa Dn 300Mm</v>
          </cell>
          <cell r="E1682" t="str">
            <v>m</v>
          </cell>
          <cell r="F1682">
            <v>18</v>
          </cell>
          <cell r="G1682">
            <v>201.67</v>
          </cell>
          <cell r="H1682">
            <v>3630.06</v>
          </cell>
          <cell r="I1682">
            <v>201.67</v>
          </cell>
          <cell r="J1682">
            <v>3630.06</v>
          </cell>
          <cell r="K1682">
            <v>0</v>
          </cell>
          <cell r="L1682" t="str">
            <v xml:space="preserve">   </v>
          </cell>
          <cell r="M1682">
            <v>1</v>
          </cell>
          <cell r="N1682">
            <v>0</v>
          </cell>
          <cell r="O1682">
            <v>0</v>
          </cell>
          <cell r="P1682" t="str">
            <v xml:space="preserve">   </v>
          </cell>
          <cell r="R1682" t="str">
            <v>9827</v>
          </cell>
        </row>
        <row r="1683">
          <cell r="A1683">
            <v>2122</v>
          </cell>
          <cell r="B1683" t="str">
            <v>F</v>
          </cell>
          <cell r="C1683" t="str">
            <v>2.2.2.2.1</v>
          </cell>
          <cell r="D1683" t="str">
            <v>Tubo Pvc Eb-644 Para Rede Coletora de Esgoto JE Dn 100mm</v>
          </cell>
          <cell r="E1683" t="str">
            <v>m</v>
          </cell>
          <cell r="F1683">
            <v>2174</v>
          </cell>
          <cell r="G1683">
            <v>11.73</v>
          </cell>
          <cell r="H1683">
            <v>25501.02</v>
          </cell>
          <cell r="I1683">
            <v>11.82</v>
          </cell>
          <cell r="J1683">
            <v>25696.68</v>
          </cell>
          <cell r="K1683">
            <v>-0.09</v>
          </cell>
          <cell r="L1683" t="str">
            <v xml:space="preserve">   </v>
          </cell>
          <cell r="M1683">
            <v>0.99239999999999995</v>
          </cell>
          <cell r="N1683">
            <v>-7.6E-3</v>
          </cell>
          <cell r="O1683">
            <v>0</v>
          </cell>
          <cell r="P1683" t="str">
            <v xml:space="preserve">   </v>
          </cell>
          <cell r="R1683" t="str">
            <v>Comp572</v>
          </cell>
        </row>
        <row r="1684">
          <cell r="A1684">
            <v>2147</v>
          </cell>
          <cell r="B1684" t="str">
            <v>F</v>
          </cell>
          <cell r="C1684" t="str">
            <v>2.2.3.3.1</v>
          </cell>
          <cell r="D1684" t="str">
            <v>Tubo Pvc Eb-644 Para Rede Coletora de Esgoto JE Dn 100mm</v>
          </cell>
          <cell r="E1684" t="str">
            <v>m</v>
          </cell>
          <cell r="F1684">
            <v>3572</v>
          </cell>
          <cell r="G1684">
            <v>11.73</v>
          </cell>
          <cell r="H1684">
            <v>41899.56</v>
          </cell>
          <cell r="I1684">
            <v>11.82</v>
          </cell>
          <cell r="J1684">
            <v>42221.04</v>
          </cell>
          <cell r="K1684">
            <v>-0.09</v>
          </cell>
          <cell r="L1684" t="str">
            <v xml:space="preserve">   </v>
          </cell>
          <cell r="M1684">
            <v>0.99239999999999995</v>
          </cell>
          <cell r="N1684">
            <v>-7.6E-3</v>
          </cell>
          <cell r="O1684">
            <v>0</v>
          </cell>
          <cell r="P1684" t="str">
            <v xml:space="preserve">   </v>
          </cell>
          <cell r="R1684" t="str">
            <v>Comp572</v>
          </cell>
        </row>
        <row r="1685">
          <cell r="A1685">
            <v>2254</v>
          </cell>
          <cell r="B1685" t="str">
            <v>F</v>
          </cell>
          <cell r="C1685" t="str">
            <v>2.3.2.2.1</v>
          </cell>
          <cell r="D1685" t="str">
            <v>Tubo Pvc Eb-644 Para Rede Coletora de Esgoto JE Dn 100mm</v>
          </cell>
          <cell r="E1685" t="str">
            <v>m</v>
          </cell>
          <cell r="F1685">
            <v>3693</v>
          </cell>
          <cell r="G1685">
            <v>11.73</v>
          </cell>
          <cell r="H1685">
            <v>43318.89</v>
          </cell>
          <cell r="I1685">
            <v>11.82</v>
          </cell>
          <cell r="J1685">
            <v>43651.26</v>
          </cell>
          <cell r="K1685">
            <v>-0.09</v>
          </cell>
          <cell r="L1685" t="str">
            <v xml:space="preserve">   </v>
          </cell>
          <cell r="M1685">
            <v>0.99239999999999995</v>
          </cell>
          <cell r="N1685">
            <v>-7.6E-3</v>
          </cell>
          <cell r="O1685">
            <v>0</v>
          </cell>
          <cell r="P1685" t="str">
            <v xml:space="preserve">   </v>
          </cell>
          <cell r="R1685" t="str">
            <v>Comp572</v>
          </cell>
        </row>
        <row r="1686">
          <cell r="A1686">
            <v>2279</v>
          </cell>
          <cell r="B1686" t="str">
            <v>F</v>
          </cell>
          <cell r="C1686" t="str">
            <v>2.3.3.3.1</v>
          </cell>
          <cell r="D1686" t="str">
            <v>Tubo Pvc Eb-644 Para Rede Coletora de Esgoto JE Dn 100mm</v>
          </cell>
          <cell r="E1686" t="str">
            <v>m</v>
          </cell>
          <cell r="F1686">
            <v>6069</v>
          </cell>
          <cell r="G1686">
            <v>11.73</v>
          </cell>
          <cell r="H1686">
            <v>71189.37</v>
          </cell>
          <cell r="I1686">
            <v>11.82</v>
          </cell>
          <cell r="J1686">
            <v>71735.58</v>
          </cell>
          <cell r="K1686">
            <v>-0.09</v>
          </cell>
          <cell r="L1686" t="str">
            <v xml:space="preserve">   </v>
          </cell>
          <cell r="M1686">
            <v>0.99239999999999995</v>
          </cell>
          <cell r="N1686">
            <v>-7.6E-3</v>
          </cell>
          <cell r="O1686">
            <v>0</v>
          </cell>
          <cell r="P1686" t="str">
            <v xml:space="preserve">   </v>
          </cell>
          <cell r="R1686" t="str">
            <v>Comp572</v>
          </cell>
        </row>
        <row r="1687">
          <cell r="A1687">
            <v>2553</v>
          </cell>
          <cell r="B1687" t="str">
            <v>F</v>
          </cell>
          <cell r="C1687" t="str">
            <v>2.4.2.2.1</v>
          </cell>
          <cell r="D1687" t="str">
            <v>Tubo Pvc Eb-644 Para Rede Coletora de Esgoto JE Dn 100mm</v>
          </cell>
          <cell r="E1687" t="str">
            <v>m</v>
          </cell>
          <cell r="F1687">
            <v>1994</v>
          </cell>
          <cell r="G1687">
            <v>11.73</v>
          </cell>
          <cell r="H1687">
            <v>23389.62</v>
          </cell>
          <cell r="I1687">
            <v>11.82</v>
          </cell>
          <cell r="J1687">
            <v>23569.08</v>
          </cell>
          <cell r="K1687">
            <v>-0.09</v>
          </cell>
          <cell r="L1687" t="str">
            <v xml:space="preserve">   </v>
          </cell>
          <cell r="M1687">
            <v>0.99239999999999995</v>
          </cell>
          <cell r="N1687">
            <v>-7.6E-3</v>
          </cell>
          <cell r="O1687">
            <v>0</v>
          </cell>
          <cell r="P1687" t="str">
            <v xml:space="preserve">   </v>
          </cell>
          <cell r="R1687" t="str">
            <v>Comp572</v>
          </cell>
        </row>
        <row r="1688">
          <cell r="A1688">
            <v>2578</v>
          </cell>
          <cell r="B1688" t="str">
            <v>F</v>
          </cell>
          <cell r="C1688" t="str">
            <v>2.4.3.3.1</v>
          </cell>
          <cell r="D1688" t="str">
            <v>Tubo Pvc Eb-644 Para Rede Coletora de Esgoto JE Dn 100mm</v>
          </cell>
          <cell r="E1688" t="str">
            <v>m</v>
          </cell>
          <cell r="F1688">
            <v>3275</v>
          </cell>
          <cell r="G1688">
            <v>11.73</v>
          </cell>
          <cell r="H1688">
            <v>38415.75</v>
          </cell>
          <cell r="I1688">
            <v>11.82</v>
          </cell>
          <cell r="J1688">
            <v>38710.5</v>
          </cell>
          <cell r="K1688">
            <v>-0.09</v>
          </cell>
          <cell r="L1688" t="str">
            <v xml:space="preserve">   </v>
          </cell>
          <cell r="M1688">
            <v>0.99239999999999995</v>
          </cell>
          <cell r="N1688">
            <v>-7.6E-3</v>
          </cell>
          <cell r="O1688">
            <v>0</v>
          </cell>
          <cell r="P1688" t="str">
            <v xml:space="preserve">   </v>
          </cell>
          <cell r="R1688" t="str">
            <v>Comp572</v>
          </cell>
        </row>
        <row r="1689">
          <cell r="A1689">
            <v>2865</v>
          </cell>
          <cell r="B1689" t="str">
            <v>F</v>
          </cell>
          <cell r="C1689" t="str">
            <v>2.5.2.2.1</v>
          </cell>
          <cell r="D1689" t="str">
            <v>Tubo Pvc Eb-644 Para Rede Coletora de Esgoto JE Dn 100mm</v>
          </cell>
          <cell r="E1689" t="str">
            <v>m</v>
          </cell>
          <cell r="F1689">
            <v>6602</v>
          </cell>
          <cell r="G1689">
            <v>11.73</v>
          </cell>
          <cell r="H1689">
            <v>77441.460000000006</v>
          </cell>
          <cell r="I1689">
            <v>11.82</v>
          </cell>
          <cell r="J1689">
            <v>78035.64</v>
          </cell>
          <cell r="K1689">
            <v>-0.09</v>
          </cell>
          <cell r="L1689" t="str">
            <v xml:space="preserve">   </v>
          </cell>
          <cell r="M1689">
            <v>0.99239999999999995</v>
          </cell>
          <cell r="N1689">
            <v>-7.6E-3</v>
          </cell>
          <cell r="O1689">
            <v>0</v>
          </cell>
          <cell r="P1689" t="str">
            <v xml:space="preserve">   </v>
          </cell>
          <cell r="R1689" t="str">
            <v>Comp572</v>
          </cell>
        </row>
        <row r="1690">
          <cell r="A1690">
            <v>2890</v>
          </cell>
          <cell r="B1690" t="str">
            <v>F</v>
          </cell>
          <cell r="C1690" t="str">
            <v>2.5.3.3.1</v>
          </cell>
          <cell r="D1690" t="str">
            <v>Tubo Pvc Eb-644 Para Rede Coletora de Esgoto JE Dn 100mm</v>
          </cell>
          <cell r="E1690" t="str">
            <v>m</v>
          </cell>
          <cell r="F1690">
            <v>10530</v>
          </cell>
          <cell r="G1690">
            <v>11.73</v>
          </cell>
          <cell r="H1690">
            <v>123516.9</v>
          </cell>
          <cell r="I1690">
            <v>11.82</v>
          </cell>
          <cell r="J1690">
            <v>124464.6</v>
          </cell>
          <cell r="K1690">
            <v>-0.09</v>
          </cell>
          <cell r="L1690" t="str">
            <v xml:space="preserve">   </v>
          </cell>
          <cell r="M1690">
            <v>0.99239999999999995</v>
          </cell>
          <cell r="N1690">
            <v>-7.6E-3</v>
          </cell>
          <cell r="O1690">
            <v>0</v>
          </cell>
          <cell r="P1690" t="str">
            <v xml:space="preserve">   </v>
          </cell>
          <cell r="R1690" t="str">
            <v>Comp572</v>
          </cell>
        </row>
        <row r="1691">
          <cell r="A1691">
            <v>2987</v>
          </cell>
          <cell r="B1691" t="str">
            <v>F</v>
          </cell>
          <cell r="C1691" t="str">
            <v>2.6.2.2.1</v>
          </cell>
          <cell r="D1691" t="str">
            <v>Tubo Pvc Eb-644 Para Rede Coletora de Esgoto JE Dn 100mm</v>
          </cell>
          <cell r="E1691" t="str">
            <v>m</v>
          </cell>
          <cell r="F1691">
            <v>1826</v>
          </cell>
          <cell r="G1691">
            <v>11.73</v>
          </cell>
          <cell r="H1691">
            <v>21418.98</v>
          </cell>
          <cell r="I1691">
            <v>11.82</v>
          </cell>
          <cell r="J1691">
            <v>21583.32</v>
          </cell>
          <cell r="K1691">
            <v>-0.09</v>
          </cell>
          <cell r="L1691" t="str">
            <v xml:space="preserve">   </v>
          </cell>
          <cell r="M1691">
            <v>0.99239999999999995</v>
          </cell>
          <cell r="N1691">
            <v>-7.6E-3</v>
          </cell>
          <cell r="O1691">
            <v>0</v>
          </cell>
          <cell r="P1691" t="str">
            <v xml:space="preserve">   </v>
          </cell>
          <cell r="R1691" t="str">
            <v>Comp572</v>
          </cell>
        </row>
        <row r="1692">
          <cell r="A1692">
            <v>3012</v>
          </cell>
          <cell r="B1692" t="str">
            <v>F</v>
          </cell>
          <cell r="C1692" t="str">
            <v>2.6.3.3.1</v>
          </cell>
          <cell r="D1692" t="str">
            <v>Tubo Pvc Eb-644 Para Rede Coletora de Esgoto JE Dn 100mm</v>
          </cell>
          <cell r="E1692" t="str">
            <v>m</v>
          </cell>
          <cell r="F1692">
            <v>2985</v>
          </cell>
          <cell r="G1692">
            <v>11.73</v>
          </cell>
          <cell r="H1692">
            <v>35014.050000000003</v>
          </cell>
          <cell r="I1692">
            <v>11.82</v>
          </cell>
          <cell r="J1692">
            <v>35282.699999999997</v>
          </cell>
          <cell r="K1692">
            <v>-0.09</v>
          </cell>
          <cell r="L1692" t="str">
            <v xml:space="preserve">   </v>
          </cell>
          <cell r="M1692">
            <v>0.99239999999999995</v>
          </cell>
          <cell r="N1692">
            <v>-7.6E-3</v>
          </cell>
          <cell r="O1692">
            <v>0</v>
          </cell>
          <cell r="P1692" t="str">
            <v xml:space="preserve">   </v>
          </cell>
          <cell r="R1692" t="str">
            <v>Comp572</v>
          </cell>
        </row>
        <row r="1693">
          <cell r="A1693">
            <v>3329</v>
          </cell>
          <cell r="B1693" t="str">
            <v>F</v>
          </cell>
          <cell r="C1693" t="str">
            <v>2.7.2.2.1</v>
          </cell>
          <cell r="D1693" t="str">
            <v>Tubo Pvc Eb-644 Para Rede Coletora de Esgoto JE Dn 100mm</v>
          </cell>
          <cell r="E1693" t="str">
            <v>m</v>
          </cell>
          <cell r="F1693">
            <v>6740</v>
          </cell>
          <cell r="G1693">
            <v>11.73</v>
          </cell>
          <cell r="H1693">
            <v>79060.2</v>
          </cell>
          <cell r="I1693">
            <v>11.82</v>
          </cell>
          <cell r="J1693">
            <v>79666.8</v>
          </cell>
          <cell r="K1693">
            <v>-0.09</v>
          </cell>
          <cell r="L1693" t="str">
            <v xml:space="preserve">   </v>
          </cell>
          <cell r="M1693">
            <v>0.99239999999999995</v>
          </cell>
          <cell r="N1693">
            <v>-7.6E-3</v>
          </cell>
          <cell r="O1693">
            <v>0</v>
          </cell>
          <cell r="P1693" t="str">
            <v xml:space="preserve">   </v>
          </cell>
          <cell r="R1693" t="str">
            <v>Comp572</v>
          </cell>
        </row>
        <row r="1694">
          <cell r="A1694">
            <v>3354</v>
          </cell>
          <cell r="B1694" t="str">
            <v>F</v>
          </cell>
          <cell r="C1694" t="str">
            <v>2.7.3.3.1</v>
          </cell>
          <cell r="D1694" t="str">
            <v>Tubo Pvc Eb-644 Para Rede Coletora de Esgoto JE Dn 100mm</v>
          </cell>
          <cell r="E1694" t="str">
            <v>m</v>
          </cell>
          <cell r="F1694">
            <v>11075</v>
          </cell>
          <cell r="G1694">
            <v>11.73</v>
          </cell>
          <cell r="H1694">
            <v>129909.75</v>
          </cell>
          <cell r="I1694">
            <v>11.82</v>
          </cell>
          <cell r="J1694">
            <v>130906.5</v>
          </cell>
          <cell r="K1694">
            <v>-0.09</v>
          </cell>
          <cell r="L1694" t="str">
            <v xml:space="preserve">   </v>
          </cell>
          <cell r="M1694">
            <v>0.99239999999999995</v>
          </cell>
          <cell r="N1694">
            <v>-7.6E-3</v>
          </cell>
          <cell r="O1694">
            <v>0</v>
          </cell>
          <cell r="P1694" t="str">
            <v xml:space="preserve">   </v>
          </cell>
          <cell r="R1694" t="str">
            <v>Comp572</v>
          </cell>
        </row>
        <row r="1695">
          <cell r="A1695">
            <v>3623</v>
          </cell>
          <cell r="B1695" t="str">
            <v>F</v>
          </cell>
          <cell r="C1695" t="str">
            <v>2.8.2.2.1</v>
          </cell>
          <cell r="D1695" t="str">
            <v>Tubo Pvc Eb-644 Para Rede Coletora de Esgoto JE Dn 100mm</v>
          </cell>
          <cell r="E1695" t="str">
            <v>m</v>
          </cell>
          <cell r="F1695">
            <v>1892</v>
          </cell>
          <cell r="G1695">
            <v>11.73</v>
          </cell>
          <cell r="H1695">
            <v>22193.16</v>
          </cell>
          <cell r="I1695">
            <v>11.82</v>
          </cell>
          <cell r="J1695">
            <v>22363.439999999999</v>
          </cell>
          <cell r="K1695">
            <v>-0.09</v>
          </cell>
          <cell r="L1695" t="str">
            <v xml:space="preserve">   </v>
          </cell>
          <cell r="M1695">
            <v>0.99239999999999995</v>
          </cell>
          <cell r="N1695">
            <v>-7.6E-3</v>
          </cell>
          <cell r="O1695">
            <v>0</v>
          </cell>
          <cell r="P1695" t="str">
            <v xml:space="preserve">   </v>
          </cell>
          <cell r="R1695" t="str">
            <v>Comp572</v>
          </cell>
        </row>
        <row r="1696">
          <cell r="A1696">
            <v>3648</v>
          </cell>
          <cell r="B1696" t="str">
            <v>F</v>
          </cell>
          <cell r="C1696" t="str">
            <v>2.8.3.3.1</v>
          </cell>
          <cell r="D1696" t="str">
            <v>Tubo Pvc Eb-644 Para Rede Coletora de Esgoto JE Dn 100mm</v>
          </cell>
          <cell r="E1696" t="str">
            <v>m</v>
          </cell>
          <cell r="F1696">
            <v>3065</v>
          </cell>
          <cell r="G1696">
            <v>11.73</v>
          </cell>
          <cell r="H1696">
            <v>35952.449999999997</v>
          </cell>
          <cell r="I1696">
            <v>11.82</v>
          </cell>
          <cell r="J1696">
            <v>36228.300000000003</v>
          </cell>
          <cell r="K1696">
            <v>-0.09</v>
          </cell>
          <cell r="L1696" t="str">
            <v xml:space="preserve">   </v>
          </cell>
          <cell r="M1696">
            <v>0.99239999999999995</v>
          </cell>
          <cell r="N1696">
            <v>-7.6E-3</v>
          </cell>
          <cell r="O1696">
            <v>0</v>
          </cell>
          <cell r="P1696" t="str">
            <v xml:space="preserve">   </v>
          </cell>
          <cell r="R1696" t="str">
            <v>Comp572</v>
          </cell>
        </row>
        <row r="1697">
          <cell r="A1697">
            <v>3904</v>
          </cell>
          <cell r="B1697" t="str">
            <v>F</v>
          </cell>
          <cell r="C1697" t="str">
            <v>2.9.2.2.1</v>
          </cell>
          <cell r="D1697" t="str">
            <v>Tubo Pvc Eb-644 Para Rede Coletora de Esgoto JE Dn 100mm</v>
          </cell>
          <cell r="E1697" t="str">
            <v>m</v>
          </cell>
          <cell r="F1697">
            <v>2286</v>
          </cell>
          <cell r="G1697">
            <v>11.73</v>
          </cell>
          <cell r="H1697">
            <v>26814.78</v>
          </cell>
          <cell r="I1697">
            <v>11.82</v>
          </cell>
          <cell r="J1697">
            <v>27020.52</v>
          </cell>
          <cell r="K1697">
            <v>-0.09</v>
          </cell>
          <cell r="L1697" t="str">
            <v xml:space="preserve">   </v>
          </cell>
          <cell r="M1697">
            <v>0.99239999999999995</v>
          </cell>
          <cell r="N1697">
            <v>-7.6E-3</v>
          </cell>
          <cell r="O1697">
            <v>0</v>
          </cell>
          <cell r="P1697" t="str">
            <v xml:space="preserve">   </v>
          </cell>
          <cell r="R1697" t="str">
            <v>Comp572</v>
          </cell>
        </row>
        <row r="1698">
          <cell r="A1698">
            <v>3929</v>
          </cell>
          <cell r="B1698" t="str">
            <v>F</v>
          </cell>
          <cell r="C1698" t="str">
            <v>2.9.3.3.1</v>
          </cell>
          <cell r="D1698" t="str">
            <v>Tubo Pvc Eb-644 Para Rede Coletora de Esgoto JE Dn 100mm</v>
          </cell>
          <cell r="E1698" t="str">
            <v>m</v>
          </cell>
          <cell r="F1698">
            <v>3757</v>
          </cell>
          <cell r="G1698">
            <v>11.73</v>
          </cell>
          <cell r="H1698">
            <v>44069.61</v>
          </cell>
          <cell r="I1698">
            <v>11.82</v>
          </cell>
          <cell r="J1698">
            <v>44407.74</v>
          </cell>
          <cell r="K1698">
            <v>-0.09</v>
          </cell>
          <cell r="L1698" t="str">
            <v xml:space="preserve">   </v>
          </cell>
          <cell r="M1698">
            <v>0.99239999999999995</v>
          </cell>
          <cell r="N1698">
            <v>-7.6E-3</v>
          </cell>
          <cell r="O1698">
            <v>0</v>
          </cell>
          <cell r="P1698" t="str">
            <v xml:space="preserve">   </v>
          </cell>
          <cell r="R1698" t="str">
            <v>Comp572</v>
          </cell>
        </row>
        <row r="1699">
          <cell r="A1699">
            <v>2051</v>
          </cell>
          <cell r="B1699" t="str">
            <v>F</v>
          </cell>
          <cell r="C1699" t="str">
            <v>2.2.1.7.1.1</v>
          </cell>
          <cell r="D1699" t="str">
            <v>Tubo Pvc Eb-644 Para Rede Coletora de Esgoto JE Dn 150mm</v>
          </cell>
          <cell r="E1699" t="str">
            <v>m</v>
          </cell>
          <cell r="F1699">
            <v>2655.84</v>
          </cell>
          <cell r="G1699">
            <v>24.58</v>
          </cell>
          <cell r="H1699">
            <v>65280.54</v>
          </cell>
          <cell r="I1699">
            <v>24.78</v>
          </cell>
          <cell r="J1699">
            <v>65811.710000000006</v>
          </cell>
          <cell r="K1699">
            <v>-0.2</v>
          </cell>
          <cell r="L1699" t="str">
            <v xml:space="preserve">   </v>
          </cell>
          <cell r="M1699">
            <v>0.9919</v>
          </cell>
          <cell r="N1699">
            <v>-8.0999999999999996E-3</v>
          </cell>
          <cell r="O1699">
            <v>0</v>
          </cell>
          <cell r="P1699" t="str">
            <v xml:space="preserve">   </v>
          </cell>
          <cell r="R1699" t="str">
            <v>Comp573</v>
          </cell>
        </row>
        <row r="1700">
          <cell r="A1700">
            <v>2212</v>
          </cell>
          <cell r="B1700" t="str">
            <v>F</v>
          </cell>
          <cell r="C1700" t="str">
            <v>2.3.1.7.1.1</v>
          </cell>
          <cell r="D1700" t="str">
            <v>Tubo Pvc Eb-644 Para Rede Coletora de Esgoto JE Dn 150mm</v>
          </cell>
          <cell r="E1700" t="str">
            <v>m</v>
          </cell>
          <cell r="F1700">
            <v>6140.42</v>
          </cell>
          <cell r="G1700">
            <v>24.58</v>
          </cell>
          <cell r="H1700">
            <v>150931.51999999999</v>
          </cell>
          <cell r="I1700">
            <v>24.78</v>
          </cell>
          <cell r="J1700">
            <v>152159.6</v>
          </cell>
          <cell r="K1700">
            <v>-0.2</v>
          </cell>
          <cell r="L1700" t="str">
            <v xml:space="preserve">   </v>
          </cell>
          <cell r="M1700">
            <v>0.9919</v>
          </cell>
          <cell r="N1700">
            <v>-8.0999999999999996E-3</v>
          </cell>
          <cell r="O1700">
            <v>0</v>
          </cell>
          <cell r="P1700" t="str">
            <v xml:space="preserve">   </v>
          </cell>
          <cell r="R1700" t="str">
            <v>Comp573</v>
          </cell>
        </row>
        <row r="1701">
          <cell r="A1701">
            <v>2508</v>
          </cell>
          <cell r="B1701" t="str">
            <v>F</v>
          </cell>
          <cell r="C1701" t="str">
            <v>2.4.1.7.1.1</v>
          </cell>
          <cell r="D1701" t="str">
            <v>Tubo Pvc Eb-644 Para Rede Coletora de Esgoto JE Dn 150mm</v>
          </cell>
          <cell r="E1701" t="str">
            <v>m</v>
          </cell>
          <cell r="F1701">
            <v>5578.05</v>
          </cell>
          <cell r="G1701">
            <v>24.58</v>
          </cell>
          <cell r="H1701">
            <v>137108.46</v>
          </cell>
          <cell r="I1701">
            <v>24.78</v>
          </cell>
          <cell r="J1701">
            <v>138224.07</v>
          </cell>
          <cell r="K1701">
            <v>-0.2</v>
          </cell>
          <cell r="L1701" t="str">
            <v xml:space="preserve">   </v>
          </cell>
          <cell r="M1701">
            <v>0.9919</v>
          </cell>
          <cell r="N1701">
            <v>-8.0999999999999996E-3</v>
          </cell>
          <cell r="O1701">
            <v>0</v>
          </cell>
          <cell r="P1701" t="str">
            <v xml:space="preserve">   </v>
          </cell>
          <cell r="R1701" t="str">
            <v>Comp573</v>
          </cell>
        </row>
        <row r="1702">
          <cell r="A1702">
            <v>2804</v>
          </cell>
          <cell r="B1702" t="str">
            <v>F</v>
          </cell>
          <cell r="C1702" t="str">
            <v>2.5.1.7.2</v>
          </cell>
          <cell r="D1702" t="str">
            <v>Tubo Pvc Eb-644 Para Rede Coletora de Esgoto JE Dn 150mm</v>
          </cell>
          <cell r="E1702" t="str">
            <v>m</v>
          </cell>
          <cell r="F1702">
            <v>20990.2</v>
          </cell>
          <cell r="G1702">
            <v>24.58</v>
          </cell>
          <cell r="H1702">
            <v>515939.11</v>
          </cell>
          <cell r="I1702">
            <v>24.78</v>
          </cell>
          <cell r="J1702">
            <v>520137.15</v>
          </cell>
          <cell r="K1702">
            <v>-0.2</v>
          </cell>
          <cell r="L1702" t="str">
            <v xml:space="preserve">   </v>
          </cell>
          <cell r="M1702">
            <v>0.9919</v>
          </cell>
          <cell r="N1702">
            <v>-8.0999999999999996E-3</v>
          </cell>
          <cell r="O1702">
            <v>0</v>
          </cell>
          <cell r="P1702" t="str">
            <v xml:space="preserve">   </v>
          </cell>
          <cell r="R1702" t="str">
            <v>Comp573</v>
          </cell>
        </row>
        <row r="1703">
          <cell r="A1703">
            <v>2950</v>
          </cell>
          <cell r="B1703" t="str">
            <v>F</v>
          </cell>
          <cell r="C1703" t="str">
            <v>2.6.1.7.1.1</v>
          </cell>
          <cell r="D1703" t="str">
            <v>Tubo Pvc Eb-644 Para Rede Coletora de Esgoto JE Dn 150mm</v>
          </cell>
          <cell r="E1703" t="str">
            <v>m</v>
          </cell>
          <cell r="F1703">
            <v>6431.08</v>
          </cell>
          <cell r="G1703">
            <v>24.58</v>
          </cell>
          <cell r="H1703">
            <v>158075.94</v>
          </cell>
          <cell r="I1703">
            <v>24.78</v>
          </cell>
          <cell r="J1703">
            <v>159362.16</v>
          </cell>
          <cell r="K1703">
            <v>-0.2</v>
          </cell>
          <cell r="L1703" t="str">
            <v xml:space="preserve">   </v>
          </cell>
          <cell r="M1703">
            <v>0.9919</v>
          </cell>
          <cell r="N1703">
            <v>-8.0999999999999996E-3</v>
          </cell>
          <cell r="O1703">
            <v>0</v>
          </cell>
          <cell r="P1703" t="str">
            <v xml:space="preserve">   </v>
          </cell>
          <cell r="R1703" t="str">
            <v>Comp573</v>
          </cell>
        </row>
        <row r="1704">
          <cell r="A1704">
            <v>3237</v>
          </cell>
          <cell r="B1704" t="str">
            <v>F</v>
          </cell>
          <cell r="C1704" t="str">
            <v>2.7.1.7.1.1</v>
          </cell>
          <cell r="D1704" t="str">
            <v>Tubo Pvc Eb-644 Para Rede Coletora de Esgoto JE Dn 150mm</v>
          </cell>
          <cell r="E1704" t="str">
            <v>m</v>
          </cell>
          <cell r="F1704">
            <v>19860.63</v>
          </cell>
          <cell r="G1704">
            <v>24.58</v>
          </cell>
          <cell r="H1704">
            <v>488174.28</v>
          </cell>
          <cell r="I1704">
            <v>24.78</v>
          </cell>
          <cell r="J1704">
            <v>492146.41</v>
          </cell>
          <cell r="K1704">
            <v>-0.2</v>
          </cell>
          <cell r="L1704" t="str">
            <v xml:space="preserve">   </v>
          </cell>
          <cell r="M1704">
            <v>0.9919</v>
          </cell>
          <cell r="N1704">
            <v>-8.0999999999999996E-3</v>
          </cell>
          <cell r="O1704">
            <v>0</v>
          </cell>
          <cell r="P1704" t="str">
            <v xml:space="preserve">   </v>
          </cell>
          <cell r="R1704" t="str">
            <v>Comp573</v>
          </cell>
        </row>
        <row r="1705">
          <cell r="A1705">
            <v>3586</v>
          </cell>
          <cell r="B1705" t="str">
            <v>F</v>
          </cell>
          <cell r="C1705" t="str">
            <v>2.8.1.7.1.1</v>
          </cell>
          <cell r="D1705" t="str">
            <v>Tubo Pvc Eb-644 Para Rede Coletora de Esgoto JE Dn 150mm</v>
          </cell>
          <cell r="E1705" t="str">
            <v>m</v>
          </cell>
          <cell r="F1705">
            <v>1795.06</v>
          </cell>
          <cell r="G1705">
            <v>24.58</v>
          </cell>
          <cell r="H1705">
            <v>44122.57</v>
          </cell>
          <cell r="I1705">
            <v>24.78</v>
          </cell>
          <cell r="J1705">
            <v>44481.58</v>
          </cell>
          <cell r="K1705">
            <v>-0.2</v>
          </cell>
          <cell r="L1705" t="str">
            <v xml:space="preserve">   </v>
          </cell>
          <cell r="M1705">
            <v>0.9919</v>
          </cell>
          <cell r="N1705">
            <v>-8.0999999999999996E-3</v>
          </cell>
          <cell r="O1705">
            <v>0</v>
          </cell>
          <cell r="P1705" t="str">
            <v xml:space="preserve">   </v>
          </cell>
          <cell r="R1705" t="str">
            <v>Comp573</v>
          </cell>
        </row>
        <row r="1706">
          <cell r="A1706">
            <v>3868</v>
          </cell>
          <cell r="B1706" t="str">
            <v>F</v>
          </cell>
          <cell r="C1706" t="str">
            <v>2.9.1.7.1.1</v>
          </cell>
          <cell r="D1706" t="str">
            <v>Tubo Pvc Eb-644 Para Rede Coletora de Esgoto JE Dn 150mm</v>
          </cell>
          <cell r="E1706" t="str">
            <v>m</v>
          </cell>
          <cell r="F1706">
            <v>7598.79</v>
          </cell>
          <cell r="G1706">
            <v>24.58</v>
          </cell>
          <cell r="H1706">
            <v>186778.25</v>
          </cell>
          <cell r="I1706">
            <v>24.78</v>
          </cell>
          <cell r="J1706">
            <v>188298.01</v>
          </cell>
          <cell r="K1706">
            <v>-0.2</v>
          </cell>
          <cell r="L1706" t="str">
            <v xml:space="preserve">   </v>
          </cell>
          <cell r="M1706">
            <v>0.9919</v>
          </cell>
          <cell r="N1706">
            <v>-8.0999999999999996E-3</v>
          </cell>
          <cell r="O1706">
            <v>0</v>
          </cell>
          <cell r="P1706" t="str">
            <v xml:space="preserve">   </v>
          </cell>
          <cell r="R1706" t="str">
            <v>Comp573</v>
          </cell>
        </row>
        <row r="1707">
          <cell r="A1707">
            <v>2052</v>
          </cell>
          <cell r="B1707" t="str">
            <v>F</v>
          </cell>
          <cell r="C1707" t="str">
            <v>2.2.1.7.1.2</v>
          </cell>
          <cell r="D1707" t="str">
            <v>Tubo Pvc Eb 644 P/ Rede Colet Esg Je Dn 200Mm</v>
          </cell>
          <cell r="E1707" t="str">
            <v>m</v>
          </cell>
          <cell r="F1707">
            <v>484.92</v>
          </cell>
          <cell r="G1707">
            <v>38.299999999999997</v>
          </cell>
          <cell r="H1707">
            <v>18572.43</v>
          </cell>
          <cell r="I1707">
            <v>38.299999999999997</v>
          </cell>
          <cell r="J1707">
            <v>18572.43</v>
          </cell>
          <cell r="K1707">
            <v>0</v>
          </cell>
          <cell r="L1707" t="str">
            <v xml:space="preserve">   </v>
          </cell>
          <cell r="M1707">
            <v>1</v>
          </cell>
          <cell r="N1707">
            <v>0</v>
          </cell>
          <cell r="O1707">
            <v>0</v>
          </cell>
          <cell r="P1707" t="str">
            <v xml:space="preserve">   </v>
          </cell>
          <cell r="R1707" t="str">
            <v>9819</v>
          </cell>
        </row>
        <row r="1708">
          <cell r="A1708">
            <v>2509</v>
          </cell>
          <cell r="B1708" t="str">
            <v>F</v>
          </cell>
          <cell r="C1708" t="str">
            <v>2.4.1.7.1.2</v>
          </cell>
          <cell r="D1708" t="str">
            <v>Tubo Pvc Eb 644 P/ Rede Colet Esg Je Dn 200Mm</v>
          </cell>
          <cell r="E1708" t="str">
            <v>m</v>
          </cell>
          <cell r="F1708">
            <v>501.04</v>
          </cell>
          <cell r="G1708">
            <v>38.299999999999997</v>
          </cell>
          <cell r="H1708">
            <v>19189.830000000002</v>
          </cell>
          <cell r="I1708">
            <v>38.299999999999997</v>
          </cell>
          <cell r="J1708">
            <v>19189.830000000002</v>
          </cell>
          <cell r="K1708">
            <v>0</v>
          </cell>
          <cell r="L1708" t="str">
            <v xml:space="preserve">   </v>
          </cell>
          <cell r="M1708">
            <v>1</v>
          </cell>
          <cell r="N1708">
            <v>0</v>
          </cell>
          <cell r="O1708">
            <v>0</v>
          </cell>
          <cell r="P1708" t="str">
            <v xml:space="preserve">   </v>
          </cell>
          <cell r="R1708" t="str">
            <v>9819</v>
          </cell>
        </row>
        <row r="1709">
          <cell r="A1709">
            <v>2805</v>
          </cell>
          <cell r="B1709" t="str">
            <v>F</v>
          </cell>
          <cell r="C1709" t="str">
            <v>2.5.1.7.3</v>
          </cell>
          <cell r="D1709" t="str">
            <v>Tubo Pvc Eb 644 P/ Rede Colet Esg Je Dn 200Mm</v>
          </cell>
          <cell r="E1709" t="str">
            <v>m</v>
          </cell>
          <cell r="F1709">
            <v>1072.47</v>
          </cell>
          <cell r="G1709">
            <v>38.299999999999997</v>
          </cell>
          <cell r="H1709">
            <v>41075.599999999999</v>
          </cell>
          <cell r="I1709">
            <v>38.299999999999997</v>
          </cell>
          <cell r="J1709">
            <v>41075.599999999999</v>
          </cell>
          <cell r="K1709">
            <v>0</v>
          </cell>
          <cell r="L1709" t="str">
            <v xml:space="preserve">   </v>
          </cell>
          <cell r="M1709">
            <v>1</v>
          </cell>
          <cell r="N1709">
            <v>0</v>
          </cell>
          <cell r="O1709">
            <v>0</v>
          </cell>
          <cell r="P1709" t="str">
            <v xml:space="preserve">   </v>
          </cell>
          <cell r="R1709" t="str">
            <v>9819</v>
          </cell>
        </row>
        <row r="1710">
          <cell r="A1710">
            <v>2951</v>
          </cell>
          <cell r="B1710" t="str">
            <v>F</v>
          </cell>
          <cell r="C1710" t="str">
            <v>2.6.1.7.1.2</v>
          </cell>
          <cell r="D1710" t="str">
            <v>Tubo Pvc Eb 644 P/ Rede Colet Esg Je Dn 200Mm</v>
          </cell>
          <cell r="E1710" t="str">
            <v>m</v>
          </cell>
          <cell r="F1710">
            <v>221.76</v>
          </cell>
          <cell r="G1710">
            <v>38.299999999999997</v>
          </cell>
          <cell r="H1710">
            <v>8493.4</v>
          </cell>
          <cell r="I1710">
            <v>38.299999999999997</v>
          </cell>
          <cell r="J1710">
            <v>8493.4</v>
          </cell>
          <cell r="K1710">
            <v>0</v>
          </cell>
          <cell r="L1710" t="str">
            <v xml:space="preserve">   </v>
          </cell>
          <cell r="M1710">
            <v>1</v>
          </cell>
          <cell r="N1710">
            <v>0</v>
          </cell>
          <cell r="O1710">
            <v>0</v>
          </cell>
          <cell r="P1710" t="str">
            <v xml:space="preserve">   </v>
          </cell>
          <cell r="R1710" t="str">
            <v>9819</v>
          </cell>
        </row>
        <row r="1711">
          <cell r="A1711">
            <v>3238</v>
          </cell>
          <cell r="B1711" t="str">
            <v>F</v>
          </cell>
          <cell r="C1711" t="str">
            <v>2.7.1.7.1.2</v>
          </cell>
          <cell r="D1711" t="str">
            <v>Tubo Pvc Eb 644 P/ Rede Colet Esg Je Dn 200Mm</v>
          </cell>
          <cell r="E1711" t="str">
            <v>m</v>
          </cell>
          <cell r="F1711">
            <v>298.58999999999997</v>
          </cell>
          <cell r="G1711">
            <v>38.299999999999997</v>
          </cell>
          <cell r="H1711">
            <v>11435.99</v>
          </cell>
          <cell r="I1711">
            <v>38.299999999999997</v>
          </cell>
          <cell r="J1711">
            <v>11435.99</v>
          </cell>
          <cell r="K1711">
            <v>0</v>
          </cell>
          <cell r="L1711" t="str">
            <v xml:space="preserve">   </v>
          </cell>
          <cell r="M1711">
            <v>1</v>
          </cell>
          <cell r="N1711">
            <v>0</v>
          </cell>
          <cell r="O1711">
            <v>0</v>
          </cell>
          <cell r="P1711" t="str">
            <v xml:space="preserve">   </v>
          </cell>
          <cell r="R1711" t="str">
            <v>9819</v>
          </cell>
        </row>
        <row r="1712">
          <cell r="A1712">
            <v>3587</v>
          </cell>
          <cell r="B1712" t="str">
            <v>F</v>
          </cell>
          <cell r="C1712" t="str">
            <v>2.8.1.7.1.2</v>
          </cell>
          <cell r="D1712" t="str">
            <v>Tubo Pvc Eb 644 P/ Rede Colet Esg Je Dn 200Mm</v>
          </cell>
          <cell r="E1712" t="str">
            <v>m</v>
          </cell>
          <cell r="F1712">
            <v>303.27999999999997</v>
          </cell>
          <cell r="G1712">
            <v>38.299999999999997</v>
          </cell>
          <cell r="H1712">
            <v>11615.62</v>
          </cell>
          <cell r="I1712">
            <v>38.299999999999997</v>
          </cell>
          <cell r="J1712">
            <v>11615.62</v>
          </cell>
          <cell r="K1712">
            <v>0</v>
          </cell>
          <cell r="L1712" t="str">
            <v xml:space="preserve">   </v>
          </cell>
          <cell r="M1712">
            <v>1</v>
          </cell>
          <cell r="N1712">
            <v>0</v>
          </cell>
          <cell r="O1712">
            <v>0</v>
          </cell>
          <cell r="P1712" t="str">
            <v xml:space="preserve">   </v>
          </cell>
          <cell r="R1712" t="str">
            <v>9819</v>
          </cell>
        </row>
        <row r="1713">
          <cell r="A1713">
            <v>3869</v>
          </cell>
          <cell r="B1713" t="str">
            <v>F</v>
          </cell>
          <cell r="C1713" t="str">
            <v>2.9.1.7.1.2</v>
          </cell>
          <cell r="D1713" t="str">
            <v>Tubo Pvc Eb 644 P/ Rede Colet Esg Je Dn 200Mm</v>
          </cell>
          <cell r="E1713" t="str">
            <v>m</v>
          </cell>
          <cell r="F1713">
            <v>234.42</v>
          </cell>
          <cell r="G1713">
            <v>38.299999999999997</v>
          </cell>
          <cell r="H1713">
            <v>8978.2800000000007</v>
          </cell>
          <cell r="I1713">
            <v>38.299999999999997</v>
          </cell>
          <cell r="J1713">
            <v>8978.2800000000007</v>
          </cell>
          <cell r="K1713">
            <v>0</v>
          </cell>
          <cell r="L1713" t="str">
            <v xml:space="preserve">   </v>
          </cell>
          <cell r="M1713">
            <v>1</v>
          </cell>
          <cell r="N1713">
            <v>0</v>
          </cell>
          <cell r="O1713">
            <v>0</v>
          </cell>
          <cell r="P1713" t="str">
            <v xml:space="preserve">   </v>
          </cell>
          <cell r="R1713" t="str">
            <v>9819</v>
          </cell>
        </row>
        <row r="1714">
          <cell r="A1714">
            <v>2213</v>
          </cell>
          <cell r="B1714" t="str">
            <v>F</v>
          </cell>
          <cell r="C1714" t="str">
            <v>2.3.1.7.1.2</v>
          </cell>
          <cell r="D1714" t="str">
            <v>Tubo Pvc Eb-644 P/ Rede Colet Esg Je Dn 250Mm</v>
          </cell>
          <cell r="E1714" t="str">
            <v>m</v>
          </cell>
          <cell r="F1714">
            <v>55.97</v>
          </cell>
          <cell r="G1714">
            <v>65.3</v>
          </cell>
          <cell r="H1714">
            <v>3654.84</v>
          </cell>
          <cell r="I1714">
            <v>65.3</v>
          </cell>
          <cell r="J1714">
            <v>3654.84</v>
          </cell>
          <cell r="K1714">
            <v>0</v>
          </cell>
          <cell r="L1714" t="str">
            <v xml:space="preserve">   </v>
          </cell>
          <cell r="M1714">
            <v>1</v>
          </cell>
          <cell r="N1714">
            <v>0</v>
          </cell>
          <cell r="O1714">
            <v>0</v>
          </cell>
          <cell r="P1714" t="str">
            <v xml:space="preserve">   </v>
          </cell>
          <cell r="R1714" t="str">
            <v>9820</v>
          </cell>
        </row>
        <row r="1715">
          <cell r="A1715">
            <v>2510</v>
          </cell>
          <cell r="B1715" t="str">
            <v>F</v>
          </cell>
          <cell r="C1715" t="str">
            <v>2.4.1.7.1.3</v>
          </cell>
          <cell r="D1715" t="str">
            <v>Tubo Pvc Eb-644 P/ Rede Colet Esg Je Dn 250Mm</v>
          </cell>
          <cell r="E1715" t="str">
            <v>m</v>
          </cell>
          <cell r="F1715">
            <v>208.97</v>
          </cell>
          <cell r="G1715">
            <v>65.3</v>
          </cell>
          <cell r="H1715">
            <v>13645.74</v>
          </cell>
          <cell r="I1715">
            <v>65.3</v>
          </cell>
          <cell r="J1715">
            <v>13645.74</v>
          </cell>
          <cell r="K1715">
            <v>0</v>
          </cell>
          <cell r="L1715" t="str">
            <v xml:space="preserve">   </v>
          </cell>
          <cell r="M1715">
            <v>1</v>
          </cell>
          <cell r="N1715">
            <v>0</v>
          </cell>
          <cell r="O1715">
            <v>0</v>
          </cell>
          <cell r="P1715" t="str">
            <v xml:space="preserve">   </v>
          </cell>
          <cell r="R1715" t="str">
            <v>9820</v>
          </cell>
        </row>
        <row r="1716">
          <cell r="A1716">
            <v>2806</v>
          </cell>
          <cell r="B1716" t="str">
            <v>F</v>
          </cell>
          <cell r="C1716" t="str">
            <v>2.5.1.7.4</v>
          </cell>
          <cell r="D1716" t="str">
            <v>Tubo Pvc Eb-644 P/ Rede Colet Esg Je Dn 250Mm</v>
          </cell>
          <cell r="E1716" t="str">
            <v>m</v>
          </cell>
          <cell r="F1716">
            <v>641.24</v>
          </cell>
          <cell r="G1716">
            <v>65.3</v>
          </cell>
          <cell r="H1716">
            <v>41872.97</v>
          </cell>
          <cell r="I1716">
            <v>65.3</v>
          </cell>
          <cell r="J1716">
            <v>41872.97</v>
          </cell>
          <cell r="K1716">
            <v>0</v>
          </cell>
          <cell r="L1716" t="str">
            <v xml:space="preserve">   </v>
          </cell>
          <cell r="M1716">
            <v>1</v>
          </cell>
          <cell r="N1716">
            <v>0</v>
          </cell>
          <cell r="O1716">
            <v>0</v>
          </cell>
          <cell r="P1716" t="str">
            <v xml:space="preserve">   </v>
          </cell>
          <cell r="R1716" t="str">
            <v>9820</v>
          </cell>
        </row>
        <row r="1717">
          <cell r="A1717">
            <v>2952</v>
          </cell>
          <cell r="B1717" t="str">
            <v>F</v>
          </cell>
          <cell r="C1717" t="str">
            <v>2.6.1.7.1.3</v>
          </cell>
          <cell r="D1717" t="str">
            <v>Tubo Pvc Eb-644 P/ Rede Colet Esg Je Dn 250Mm</v>
          </cell>
          <cell r="E1717" t="str">
            <v>m</v>
          </cell>
          <cell r="F1717">
            <v>17.399999999999999</v>
          </cell>
          <cell r="G1717">
            <v>65.3</v>
          </cell>
          <cell r="H1717">
            <v>1136.22</v>
          </cell>
          <cell r="I1717">
            <v>65.3</v>
          </cell>
          <cell r="J1717">
            <v>1136.22</v>
          </cell>
          <cell r="K1717">
            <v>0</v>
          </cell>
          <cell r="L1717" t="str">
            <v xml:space="preserve">   </v>
          </cell>
          <cell r="M1717">
            <v>1</v>
          </cell>
          <cell r="N1717">
            <v>0</v>
          </cell>
          <cell r="O1717">
            <v>0</v>
          </cell>
          <cell r="P1717" t="str">
            <v xml:space="preserve">   </v>
          </cell>
          <cell r="R1717" t="str">
            <v>9820</v>
          </cell>
        </row>
        <row r="1718">
          <cell r="A1718">
            <v>3239</v>
          </cell>
          <cell r="B1718" t="str">
            <v>F</v>
          </cell>
          <cell r="C1718" t="str">
            <v>2.7.1.7.1.3</v>
          </cell>
          <cell r="D1718" t="str">
            <v>Tubo Pvc Eb-644 P/ Rede Colet Esg Je Dn 250Mm</v>
          </cell>
          <cell r="E1718" t="str">
            <v>m</v>
          </cell>
          <cell r="F1718">
            <v>639.33000000000004</v>
          </cell>
          <cell r="G1718">
            <v>65.3</v>
          </cell>
          <cell r="H1718">
            <v>41748.239999999998</v>
          </cell>
          <cell r="I1718">
            <v>65.3</v>
          </cell>
          <cell r="J1718">
            <v>41748.239999999998</v>
          </cell>
          <cell r="K1718">
            <v>0</v>
          </cell>
          <cell r="L1718" t="str">
            <v xml:space="preserve">   </v>
          </cell>
          <cell r="M1718">
            <v>1</v>
          </cell>
          <cell r="N1718">
            <v>0</v>
          </cell>
          <cell r="O1718">
            <v>0</v>
          </cell>
          <cell r="P1718" t="str">
            <v xml:space="preserve">   </v>
          </cell>
          <cell r="R1718" t="str">
            <v>9820</v>
          </cell>
        </row>
        <row r="1719">
          <cell r="A1719">
            <v>3588</v>
          </cell>
          <cell r="B1719" t="str">
            <v>F</v>
          </cell>
          <cell r="C1719" t="str">
            <v>2.8.1.7.1.3</v>
          </cell>
          <cell r="D1719" t="str">
            <v>Tubo Pvc Eb-644 P/ Rede Colet Esg Je Dn 250Mm</v>
          </cell>
          <cell r="E1719" t="str">
            <v>m</v>
          </cell>
          <cell r="F1719">
            <v>458.85</v>
          </cell>
          <cell r="G1719">
            <v>65.3</v>
          </cell>
          <cell r="H1719">
            <v>29962.9</v>
          </cell>
          <cell r="I1719">
            <v>65.3</v>
          </cell>
          <cell r="J1719">
            <v>29962.9</v>
          </cell>
          <cell r="K1719">
            <v>0</v>
          </cell>
          <cell r="L1719" t="str">
            <v xml:space="preserve">   </v>
          </cell>
          <cell r="M1719">
            <v>1</v>
          </cell>
          <cell r="N1719">
            <v>0</v>
          </cell>
          <cell r="O1719">
            <v>0</v>
          </cell>
          <cell r="P1719" t="str">
            <v xml:space="preserve">   </v>
          </cell>
          <cell r="R1719" t="str">
            <v>9820</v>
          </cell>
        </row>
        <row r="1720">
          <cell r="A1720">
            <v>3870</v>
          </cell>
          <cell r="B1720" t="str">
            <v>F</v>
          </cell>
          <cell r="C1720" t="str">
            <v>2.9.1.7.1.3</v>
          </cell>
          <cell r="D1720" t="str">
            <v>Tubo Pvc Eb-644 P/ Rede Colet Esg Je Dn 250Mm</v>
          </cell>
          <cell r="E1720" t="str">
            <v>m</v>
          </cell>
          <cell r="F1720">
            <v>119.04</v>
          </cell>
          <cell r="G1720">
            <v>65.3</v>
          </cell>
          <cell r="H1720">
            <v>7773.31</v>
          </cell>
          <cell r="I1720">
            <v>65.3</v>
          </cell>
          <cell r="J1720">
            <v>7773.31</v>
          </cell>
          <cell r="K1720">
            <v>0</v>
          </cell>
          <cell r="L1720" t="str">
            <v xml:space="preserve">   </v>
          </cell>
          <cell r="M1720">
            <v>1</v>
          </cell>
          <cell r="N1720">
            <v>0</v>
          </cell>
          <cell r="O1720">
            <v>0</v>
          </cell>
          <cell r="P1720" t="str">
            <v xml:space="preserve">   </v>
          </cell>
          <cell r="R1720" t="str">
            <v>9820</v>
          </cell>
        </row>
        <row r="1721">
          <cell r="A1721">
            <v>3240</v>
          </cell>
          <cell r="B1721" t="str">
            <v>F</v>
          </cell>
          <cell r="C1721" t="str">
            <v>2.7.1.7.1.4</v>
          </cell>
          <cell r="D1721" t="str">
            <v>Tubo Pvc Eb-644 P/ Rede Colet Esg Je Dn 300Mm</v>
          </cell>
          <cell r="E1721" t="str">
            <v>m</v>
          </cell>
          <cell r="F1721">
            <v>572.21</v>
          </cell>
          <cell r="G1721">
            <v>102.4</v>
          </cell>
          <cell r="H1721">
            <v>58594.3</v>
          </cell>
          <cell r="I1721">
            <v>102.4</v>
          </cell>
          <cell r="J1721">
            <v>58594.3</v>
          </cell>
          <cell r="K1721">
            <v>0</v>
          </cell>
          <cell r="L1721" t="str">
            <v xml:space="preserve">   </v>
          </cell>
          <cell r="M1721">
            <v>1</v>
          </cell>
          <cell r="N1721">
            <v>0</v>
          </cell>
          <cell r="O1721">
            <v>0</v>
          </cell>
          <cell r="P1721" t="str">
            <v xml:space="preserve">   </v>
          </cell>
          <cell r="R1721" t="str">
            <v>9821</v>
          </cell>
        </row>
        <row r="1722">
          <cell r="A1722">
            <v>2214</v>
          </cell>
          <cell r="B1722" t="str">
            <v>F</v>
          </cell>
          <cell r="C1722" t="str">
            <v>2.3.1.7.1.3</v>
          </cell>
          <cell r="D1722" t="str">
            <v>Tubo Pvc Eb-644 P/ Rede Colet Esg Je Dn 350Mm</v>
          </cell>
          <cell r="E1722" t="str">
            <v>m</v>
          </cell>
          <cell r="F1722">
            <v>322.35000000000002</v>
          </cell>
          <cell r="G1722">
            <v>131.5</v>
          </cell>
          <cell r="H1722">
            <v>42389.02</v>
          </cell>
          <cell r="I1722">
            <v>131.5</v>
          </cell>
          <cell r="J1722">
            <v>42389.02</v>
          </cell>
          <cell r="K1722">
            <v>0</v>
          </cell>
          <cell r="L1722" t="str">
            <v xml:space="preserve">   </v>
          </cell>
          <cell r="M1722">
            <v>1</v>
          </cell>
          <cell r="N1722">
            <v>0</v>
          </cell>
          <cell r="O1722">
            <v>0</v>
          </cell>
          <cell r="P1722" t="str">
            <v xml:space="preserve">   </v>
          </cell>
          <cell r="R1722" t="str">
            <v>9822</v>
          </cell>
        </row>
        <row r="1723">
          <cell r="A1723">
            <v>2511</v>
          </cell>
          <cell r="B1723" t="str">
            <v>F</v>
          </cell>
          <cell r="C1723" t="str">
            <v>2.4.1.7.1.4</v>
          </cell>
          <cell r="D1723" t="str">
            <v>Tubo Pvc Eb-644 P/ Rede Colet Esg Je Dn 350Mm</v>
          </cell>
          <cell r="E1723" t="str">
            <v>m</v>
          </cell>
          <cell r="F1723">
            <v>18.45</v>
          </cell>
          <cell r="G1723">
            <v>131.5</v>
          </cell>
          <cell r="H1723">
            <v>2426.17</v>
          </cell>
          <cell r="I1723">
            <v>131.5</v>
          </cell>
          <cell r="J1723">
            <v>2426.17</v>
          </cell>
          <cell r="K1723">
            <v>0</v>
          </cell>
          <cell r="L1723" t="str">
            <v xml:space="preserve">   </v>
          </cell>
          <cell r="M1723">
            <v>1</v>
          </cell>
          <cell r="N1723">
            <v>0</v>
          </cell>
          <cell r="O1723">
            <v>0</v>
          </cell>
          <cell r="P1723" t="str">
            <v xml:space="preserve">   </v>
          </cell>
          <cell r="R1723" t="str">
            <v>9822</v>
          </cell>
        </row>
        <row r="1724">
          <cell r="A1724">
            <v>2807</v>
          </cell>
          <cell r="B1724" t="str">
            <v>F</v>
          </cell>
          <cell r="C1724" t="str">
            <v>2.5.1.7.5</v>
          </cell>
          <cell r="D1724" t="str">
            <v>Tubo Pvc Eb-644 P/ Rede Colet Esg Je Dn 350Mm</v>
          </cell>
          <cell r="E1724" t="str">
            <v>m</v>
          </cell>
          <cell r="F1724">
            <v>609.29</v>
          </cell>
          <cell r="G1724">
            <v>131.5</v>
          </cell>
          <cell r="H1724">
            <v>80121.63</v>
          </cell>
          <cell r="I1724">
            <v>131.5</v>
          </cell>
          <cell r="J1724">
            <v>80121.63</v>
          </cell>
          <cell r="K1724">
            <v>0</v>
          </cell>
          <cell r="L1724" t="str">
            <v xml:space="preserve">   </v>
          </cell>
          <cell r="M1724">
            <v>1</v>
          </cell>
          <cell r="N1724">
            <v>0</v>
          </cell>
          <cell r="O1724">
            <v>0</v>
          </cell>
          <cell r="P1724" t="str">
            <v xml:space="preserve">   </v>
          </cell>
          <cell r="R1724" t="str">
            <v>9822</v>
          </cell>
        </row>
        <row r="1725">
          <cell r="A1725">
            <v>3241</v>
          </cell>
          <cell r="B1725" t="str">
            <v>F</v>
          </cell>
          <cell r="C1725" t="str">
            <v>2.7.1.7.1.5</v>
          </cell>
          <cell r="D1725" t="str">
            <v>Tubo Pvc Eb-644 P/ Rede Colet Esg Je Dn 350Mm</v>
          </cell>
          <cell r="E1725" t="str">
            <v>m</v>
          </cell>
          <cell r="F1725">
            <v>71.42</v>
          </cell>
          <cell r="G1725">
            <v>131.5</v>
          </cell>
          <cell r="H1725">
            <v>9391.73</v>
          </cell>
          <cell r="I1725">
            <v>131.5</v>
          </cell>
          <cell r="J1725">
            <v>9391.73</v>
          </cell>
          <cell r="K1725">
            <v>0</v>
          </cell>
          <cell r="L1725" t="str">
            <v xml:space="preserve">   </v>
          </cell>
          <cell r="M1725">
            <v>1</v>
          </cell>
          <cell r="N1725">
            <v>0</v>
          </cell>
          <cell r="O1725">
            <v>0</v>
          </cell>
          <cell r="P1725" t="str">
            <v xml:space="preserve">   </v>
          </cell>
          <cell r="R1725" t="str">
            <v>9822</v>
          </cell>
        </row>
        <row r="1726">
          <cell r="A1726">
            <v>2053</v>
          </cell>
          <cell r="B1726" t="str">
            <v>F</v>
          </cell>
          <cell r="C1726" t="str">
            <v>2.2.1.7.1.3</v>
          </cell>
          <cell r="D1726" t="str">
            <v>Tubo Pvc Eb-644 P/ Rede Colet Esg Je Dn 400Mm</v>
          </cell>
          <cell r="E1726" t="str">
            <v>m</v>
          </cell>
          <cell r="F1726">
            <v>56.13</v>
          </cell>
          <cell r="G1726">
            <v>167.82</v>
          </cell>
          <cell r="H1726">
            <v>9419.73</v>
          </cell>
          <cell r="I1726">
            <v>167.82</v>
          </cell>
          <cell r="J1726">
            <v>9419.73</v>
          </cell>
          <cell r="K1726">
            <v>0</v>
          </cell>
          <cell r="L1726" t="str">
            <v xml:space="preserve">   </v>
          </cell>
          <cell r="M1726">
            <v>1</v>
          </cell>
          <cell r="N1726">
            <v>0</v>
          </cell>
          <cell r="O1726">
            <v>0</v>
          </cell>
          <cell r="P1726" t="str">
            <v xml:space="preserve">   </v>
          </cell>
          <cell r="R1726" t="str">
            <v>9823</v>
          </cell>
        </row>
        <row r="1727">
          <cell r="A1727">
            <v>2215</v>
          </cell>
          <cell r="B1727" t="str">
            <v>F</v>
          </cell>
          <cell r="C1727" t="str">
            <v>2.3.1.7.1.4</v>
          </cell>
          <cell r="D1727" t="str">
            <v>Tubo Pvc Eb-644 P/ Rede Colet Esg Je Dn 400Mm</v>
          </cell>
          <cell r="E1727" t="str">
            <v>m</v>
          </cell>
          <cell r="F1727">
            <v>388.96</v>
          </cell>
          <cell r="G1727">
            <v>167.82</v>
          </cell>
          <cell r="H1727">
            <v>65275.26</v>
          </cell>
          <cell r="I1727">
            <v>167.82</v>
          </cell>
          <cell r="J1727">
            <v>65275.26</v>
          </cell>
          <cell r="K1727">
            <v>0</v>
          </cell>
          <cell r="L1727" t="str">
            <v xml:space="preserve">   </v>
          </cell>
          <cell r="M1727">
            <v>1</v>
          </cell>
          <cell r="N1727">
            <v>0</v>
          </cell>
          <cell r="O1727">
            <v>0</v>
          </cell>
          <cell r="P1727" t="str">
            <v xml:space="preserve">   </v>
          </cell>
          <cell r="R1727" t="str">
            <v>9823</v>
          </cell>
        </row>
        <row r="1728">
          <cell r="A1728">
            <v>2808</v>
          </cell>
          <cell r="B1728" t="str">
            <v>F</v>
          </cell>
          <cell r="C1728" t="str">
            <v>2.5.1.7.6</v>
          </cell>
          <cell r="D1728" t="str">
            <v>Tubo Pvc Eb-644 P/ Rede Colet Esg Je Dn 400Mm</v>
          </cell>
          <cell r="E1728" t="str">
            <v>m</v>
          </cell>
          <cell r="F1728">
            <v>101.77</v>
          </cell>
          <cell r="G1728">
            <v>167.82</v>
          </cell>
          <cell r="H1728">
            <v>17079.04</v>
          </cell>
          <cell r="I1728">
            <v>167.82</v>
          </cell>
          <cell r="J1728">
            <v>17079.04</v>
          </cell>
          <cell r="K1728">
            <v>0</v>
          </cell>
          <cell r="L1728" t="str">
            <v xml:space="preserve">   </v>
          </cell>
          <cell r="M1728">
            <v>1</v>
          </cell>
          <cell r="N1728">
            <v>0</v>
          </cell>
          <cell r="O1728">
            <v>0</v>
          </cell>
          <cell r="P1728" t="str">
            <v xml:space="preserve">   </v>
          </cell>
          <cell r="R1728" t="str">
            <v>9823</v>
          </cell>
        </row>
        <row r="1729">
          <cell r="A1729">
            <v>3242</v>
          </cell>
          <cell r="B1729" t="str">
            <v>F</v>
          </cell>
          <cell r="C1729" t="str">
            <v>2.7.1.7.1.6</v>
          </cell>
          <cell r="D1729" t="str">
            <v>Tubo Pvc Eb-644 P/ Rede Colet Esg Je Dn 400Mm</v>
          </cell>
          <cell r="E1729" t="str">
            <v>m</v>
          </cell>
          <cell r="F1729">
            <v>144.43</v>
          </cell>
          <cell r="G1729">
            <v>167.82</v>
          </cell>
          <cell r="H1729">
            <v>24238.240000000002</v>
          </cell>
          <cell r="I1729">
            <v>167.82</v>
          </cell>
          <cell r="J1729">
            <v>24238.240000000002</v>
          </cell>
          <cell r="K1729">
            <v>0</v>
          </cell>
          <cell r="L1729" t="str">
            <v xml:space="preserve">   </v>
          </cell>
          <cell r="M1729">
            <v>1</v>
          </cell>
          <cell r="N1729">
            <v>0</v>
          </cell>
          <cell r="O1729">
            <v>0</v>
          </cell>
          <cell r="P1729" t="str">
            <v xml:space="preserve">   </v>
          </cell>
          <cell r="R1729" t="str">
            <v>9823</v>
          </cell>
        </row>
        <row r="1730">
          <cell r="A1730">
            <v>4193</v>
          </cell>
          <cell r="B1730" t="str">
            <v>F</v>
          </cell>
          <cell r="C1730" t="str">
            <v>2.10.7.1.6.1</v>
          </cell>
          <cell r="D1730" t="str">
            <v>Tubo Pvc Eb 644 P/ Rede Colet Esg Je Dn 200Mm</v>
          </cell>
          <cell r="E1730" t="str">
            <v>m</v>
          </cell>
          <cell r="F1730">
            <v>240.4</v>
          </cell>
          <cell r="G1730">
            <v>38.299999999999997</v>
          </cell>
          <cell r="H1730">
            <v>9207.32</v>
          </cell>
          <cell r="I1730">
            <v>38.299999999999997</v>
          </cell>
          <cell r="J1730">
            <v>9207.32</v>
          </cell>
          <cell r="K1730">
            <v>0</v>
          </cell>
          <cell r="L1730" t="str">
            <v xml:space="preserve">   </v>
          </cell>
          <cell r="M1730">
            <v>1</v>
          </cell>
          <cell r="N1730">
            <v>0</v>
          </cell>
          <cell r="O1730">
            <v>0</v>
          </cell>
          <cell r="P1730" t="str">
            <v xml:space="preserve">   </v>
          </cell>
          <cell r="R1730" t="str">
            <v>9819</v>
          </cell>
        </row>
        <row r="1731">
          <cell r="A1731">
            <v>561</v>
          </cell>
          <cell r="B1731" t="str">
            <v>F</v>
          </cell>
          <cell r="C1731" t="str">
            <v>1.8.2.5.1.3</v>
          </cell>
          <cell r="D1731" t="str">
            <v>Tubo Pvc Pba 15 Je Nbr 5647 P/Rede Agua Dn 100/De 110 Mm</v>
          </cell>
          <cell r="E1731" t="str">
            <v>m</v>
          </cell>
          <cell r="F1731">
            <v>708</v>
          </cell>
          <cell r="G1731">
            <v>28.74</v>
          </cell>
          <cell r="H1731">
            <v>20347.919999999998</v>
          </cell>
          <cell r="I1731">
            <v>28.74</v>
          </cell>
          <cell r="J1731">
            <v>20347.919999999998</v>
          </cell>
          <cell r="K1731">
            <v>0</v>
          </cell>
          <cell r="L1731" t="str">
            <v xml:space="preserve">   </v>
          </cell>
          <cell r="M1731">
            <v>1</v>
          </cell>
          <cell r="N1731">
            <v>0</v>
          </cell>
          <cell r="O1731">
            <v>0</v>
          </cell>
          <cell r="P1731" t="str">
            <v xml:space="preserve">   </v>
          </cell>
          <cell r="R1731" t="str">
            <v>12592</v>
          </cell>
        </row>
        <row r="1732">
          <cell r="A1732">
            <v>705</v>
          </cell>
          <cell r="B1732" t="str">
            <v>F</v>
          </cell>
          <cell r="C1732" t="str">
            <v>1.8.3.5.1.3</v>
          </cell>
          <cell r="D1732" t="str">
            <v>Tubo Pvc Pba 15 Je Nbr 5647 P/Rede Agua Dn 100/De 110 Mm</v>
          </cell>
          <cell r="E1732" t="str">
            <v>m</v>
          </cell>
          <cell r="F1732">
            <v>804</v>
          </cell>
          <cell r="G1732">
            <v>28.74</v>
          </cell>
          <cell r="H1732">
            <v>23106.959999999999</v>
          </cell>
          <cell r="I1732">
            <v>28.74</v>
          </cell>
          <cell r="J1732">
            <v>23106.959999999999</v>
          </cell>
          <cell r="K1732">
            <v>0</v>
          </cell>
          <cell r="L1732" t="str">
            <v xml:space="preserve">   </v>
          </cell>
          <cell r="M1732">
            <v>1</v>
          </cell>
          <cell r="N1732">
            <v>0</v>
          </cell>
          <cell r="O1732">
            <v>0</v>
          </cell>
          <cell r="P1732" t="str">
            <v xml:space="preserve">   </v>
          </cell>
          <cell r="R1732" t="str">
            <v>12592</v>
          </cell>
        </row>
        <row r="1733">
          <cell r="A1733">
            <v>847</v>
          </cell>
          <cell r="B1733" t="str">
            <v>F</v>
          </cell>
          <cell r="C1733" t="str">
            <v>1.8.4.5.1.3</v>
          </cell>
          <cell r="D1733" t="str">
            <v>Tubo Pvc Pba 15 Je Nbr 5647 P/Rede Agua Dn 100/De 110 Mm</v>
          </cell>
          <cell r="E1733" t="str">
            <v>m</v>
          </cell>
          <cell r="F1733">
            <v>300</v>
          </cell>
          <cell r="G1733">
            <v>28.74</v>
          </cell>
          <cell r="H1733">
            <v>8622</v>
          </cell>
          <cell r="I1733">
            <v>28.74</v>
          </cell>
          <cell r="J1733">
            <v>8622</v>
          </cell>
          <cell r="K1733">
            <v>0</v>
          </cell>
          <cell r="L1733" t="str">
            <v xml:space="preserve">   </v>
          </cell>
          <cell r="M1733">
            <v>1</v>
          </cell>
          <cell r="N1733">
            <v>0</v>
          </cell>
          <cell r="O1733">
            <v>0</v>
          </cell>
          <cell r="P1733" t="str">
            <v xml:space="preserve">   </v>
          </cell>
          <cell r="R1733" t="str">
            <v>12592</v>
          </cell>
        </row>
        <row r="1734">
          <cell r="A1734">
            <v>559</v>
          </cell>
          <cell r="B1734" t="str">
            <v>F</v>
          </cell>
          <cell r="C1734" t="str">
            <v>1.8.2.5.1.1</v>
          </cell>
          <cell r="D1734" t="str">
            <v>Tubo Pvc Pba 15 Je Nbr 5647 P/Rede Agua Dn 50/De 60 Mm</v>
          </cell>
          <cell r="E1734" t="str">
            <v>m</v>
          </cell>
          <cell r="F1734">
            <v>9120</v>
          </cell>
          <cell r="G1734">
            <v>8.42</v>
          </cell>
          <cell r="H1734">
            <v>76790.399999999994</v>
          </cell>
          <cell r="I1734">
            <v>8.5</v>
          </cell>
          <cell r="J1734">
            <v>77520</v>
          </cell>
          <cell r="K1734">
            <v>-0.08</v>
          </cell>
          <cell r="L1734" t="str">
            <v xml:space="preserve">   </v>
          </cell>
          <cell r="M1734">
            <v>0.99060000000000004</v>
          </cell>
          <cell r="N1734">
            <v>-9.4000000000000004E-3</v>
          </cell>
          <cell r="O1734">
            <v>0</v>
          </cell>
          <cell r="P1734" t="str">
            <v xml:space="preserve">   </v>
          </cell>
          <cell r="R1734" t="str">
            <v>12599</v>
          </cell>
        </row>
        <row r="1735">
          <cell r="A1735">
            <v>703</v>
          </cell>
          <cell r="B1735" t="str">
            <v>F</v>
          </cell>
          <cell r="C1735" t="str">
            <v>1.8.3.5.1.1</v>
          </cell>
          <cell r="D1735" t="str">
            <v>Tubo Pvc Pba 15 Je Nbr 5647 P/Rede Agua Dn 50/De 60 Mm</v>
          </cell>
          <cell r="E1735" t="str">
            <v>m</v>
          </cell>
          <cell r="F1735">
            <v>8514</v>
          </cell>
          <cell r="G1735">
            <v>8.42</v>
          </cell>
          <cell r="H1735">
            <v>71687.88</v>
          </cell>
          <cell r="I1735">
            <v>8.5</v>
          </cell>
          <cell r="J1735">
            <v>72369</v>
          </cell>
          <cell r="K1735">
            <v>-0.08</v>
          </cell>
          <cell r="L1735" t="str">
            <v xml:space="preserve">   </v>
          </cell>
          <cell r="M1735">
            <v>0.99060000000000004</v>
          </cell>
          <cell r="N1735">
            <v>-9.4000000000000004E-3</v>
          </cell>
          <cell r="O1735">
            <v>0</v>
          </cell>
          <cell r="P1735" t="str">
            <v xml:space="preserve">   </v>
          </cell>
          <cell r="R1735" t="str">
            <v>12599</v>
          </cell>
        </row>
        <row r="1736">
          <cell r="A1736">
            <v>845</v>
          </cell>
          <cell r="B1736" t="str">
            <v>F</v>
          </cell>
          <cell r="C1736" t="str">
            <v>1.8.4.5.1.1</v>
          </cell>
          <cell r="D1736" t="str">
            <v>Tubo Pvc Pba 15 Je Nbr 5647 P/Rede Agua Dn 50/De 60 Mm</v>
          </cell>
          <cell r="E1736" t="str">
            <v>m</v>
          </cell>
          <cell r="F1736">
            <v>7434</v>
          </cell>
          <cell r="G1736">
            <v>8.42</v>
          </cell>
          <cell r="H1736">
            <v>62594.28</v>
          </cell>
          <cell r="I1736">
            <v>8.5</v>
          </cell>
          <cell r="J1736">
            <v>63189</v>
          </cell>
          <cell r="K1736">
            <v>-0.08</v>
          </cell>
          <cell r="L1736" t="str">
            <v xml:space="preserve">   </v>
          </cell>
          <cell r="M1736">
            <v>0.99060000000000004</v>
          </cell>
          <cell r="N1736">
            <v>-9.4000000000000004E-3</v>
          </cell>
          <cell r="O1736">
            <v>0</v>
          </cell>
          <cell r="P1736" t="str">
            <v xml:space="preserve">   </v>
          </cell>
          <cell r="R1736" t="str">
            <v>12599</v>
          </cell>
        </row>
        <row r="1737">
          <cell r="A1737">
            <v>560</v>
          </cell>
          <cell r="B1737" t="str">
            <v>F</v>
          </cell>
          <cell r="C1737" t="str">
            <v>1.8.2.5.1.2</v>
          </cell>
          <cell r="D1737" t="str">
            <v>Tubo Pvc Pba 15 Je Nbr 5647 P/Rede Agua Dn 75/De 85 Mm</v>
          </cell>
          <cell r="E1737" t="str">
            <v>m</v>
          </cell>
          <cell r="F1737">
            <v>1518</v>
          </cell>
          <cell r="G1737">
            <v>17</v>
          </cell>
          <cell r="H1737">
            <v>25806</v>
          </cell>
          <cell r="I1737">
            <v>17</v>
          </cell>
          <cell r="J1737">
            <v>25806</v>
          </cell>
          <cell r="K1737">
            <v>0</v>
          </cell>
          <cell r="L1737" t="str">
            <v xml:space="preserve">   </v>
          </cell>
          <cell r="M1737">
            <v>1</v>
          </cell>
          <cell r="N1737">
            <v>0</v>
          </cell>
          <cell r="O1737">
            <v>0</v>
          </cell>
          <cell r="P1737" t="str">
            <v xml:space="preserve">   </v>
          </cell>
          <cell r="R1737" t="str">
            <v>12601</v>
          </cell>
        </row>
        <row r="1738">
          <cell r="A1738">
            <v>704</v>
          </cell>
          <cell r="B1738" t="str">
            <v>F</v>
          </cell>
          <cell r="C1738" t="str">
            <v>1.8.3.5.1.2</v>
          </cell>
          <cell r="D1738" t="str">
            <v>Tubo Pvc Pba 15 Je Nbr 5647 P/Rede Agua Dn 75/De 85 Mm</v>
          </cell>
          <cell r="E1738" t="str">
            <v>m</v>
          </cell>
          <cell r="F1738">
            <v>420</v>
          </cell>
          <cell r="G1738">
            <v>17</v>
          </cell>
          <cell r="H1738">
            <v>7140</v>
          </cell>
          <cell r="I1738">
            <v>17</v>
          </cell>
          <cell r="J1738">
            <v>7140</v>
          </cell>
          <cell r="K1738">
            <v>0</v>
          </cell>
          <cell r="L1738" t="str">
            <v xml:space="preserve">   </v>
          </cell>
          <cell r="M1738">
            <v>1</v>
          </cell>
          <cell r="N1738">
            <v>0</v>
          </cell>
          <cell r="O1738">
            <v>0</v>
          </cell>
          <cell r="P1738" t="str">
            <v xml:space="preserve">   </v>
          </cell>
          <cell r="R1738" t="str">
            <v>12601</v>
          </cell>
        </row>
        <row r="1739">
          <cell r="A1739">
            <v>846</v>
          </cell>
          <cell r="B1739" t="str">
            <v>F</v>
          </cell>
          <cell r="C1739" t="str">
            <v>1.8.4.5.1.2</v>
          </cell>
          <cell r="D1739" t="str">
            <v>Tubo Pvc Pba 15 Je Nbr 5647 P/Rede Agua Dn 75/De 85 Mm</v>
          </cell>
          <cell r="E1739" t="str">
            <v>m</v>
          </cell>
          <cell r="F1739">
            <v>684</v>
          </cell>
          <cell r="G1739">
            <v>17</v>
          </cell>
          <cell r="H1739">
            <v>11628</v>
          </cell>
          <cell r="I1739">
            <v>17</v>
          </cell>
          <cell r="J1739">
            <v>11628</v>
          </cell>
          <cell r="K1739">
            <v>0</v>
          </cell>
          <cell r="L1739" t="str">
            <v xml:space="preserve">   </v>
          </cell>
          <cell r="M1739">
            <v>1</v>
          </cell>
          <cell r="N1739">
            <v>0</v>
          </cell>
          <cell r="O1739">
            <v>0</v>
          </cell>
          <cell r="P1739" t="str">
            <v xml:space="preserve">   </v>
          </cell>
          <cell r="R1739" t="str">
            <v>12601</v>
          </cell>
        </row>
        <row r="1740">
          <cell r="A1740">
            <v>420</v>
          </cell>
          <cell r="B1740" t="str">
            <v>F</v>
          </cell>
          <cell r="C1740" t="str">
            <v>1.8.1.5.9</v>
          </cell>
          <cell r="D1740" t="str">
            <v>Tubos de fofo DUCTIL c/  01 flange e 01 ponta lisa (tfp) DN 400 PN-10  L=2,15m  207,000kg</v>
          </cell>
          <cell r="E1740" t="str">
            <v>pc</v>
          </cell>
          <cell r="F1740">
            <v>1</v>
          </cell>
          <cell r="G1740">
            <v>4053.76</v>
          </cell>
          <cell r="H1740">
            <v>4053.76</v>
          </cell>
          <cell r="I1740">
            <v>4053.76</v>
          </cell>
          <cell r="J1740">
            <v>4053.76</v>
          </cell>
          <cell r="K1740">
            <v>0</v>
          </cell>
          <cell r="L1740" t="str">
            <v xml:space="preserve">   </v>
          </cell>
          <cell r="M1740">
            <v>1</v>
          </cell>
          <cell r="N1740">
            <v>0</v>
          </cell>
          <cell r="O1740">
            <v>0</v>
          </cell>
          <cell r="P1740" t="str">
            <v xml:space="preserve">   </v>
          </cell>
          <cell r="R1740" t="str">
            <v>Comp548</v>
          </cell>
        </row>
        <row r="1741">
          <cell r="A1741">
            <v>417</v>
          </cell>
          <cell r="B1741" t="str">
            <v>F</v>
          </cell>
          <cell r="C1741" t="str">
            <v>1.8.1.5.6</v>
          </cell>
          <cell r="D1741" t="str">
            <v>Tubo Fofo C/Flange E Ponta Tfp Pn-10 Dn 400</v>
          </cell>
          <cell r="E1741" t="str">
            <v>pc</v>
          </cell>
          <cell r="F1741">
            <v>1</v>
          </cell>
          <cell r="G1741">
            <v>1978.98</v>
          </cell>
          <cell r="H1741">
            <v>1978.98</v>
          </cell>
          <cell r="I1741">
            <v>1978.98</v>
          </cell>
          <cell r="J1741">
            <v>1978.98</v>
          </cell>
          <cell r="K1741">
            <v>0</v>
          </cell>
          <cell r="L1741" t="str">
            <v xml:space="preserve">   </v>
          </cell>
          <cell r="M1741">
            <v>1</v>
          </cell>
          <cell r="N1741">
            <v>0</v>
          </cell>
          <cell r="O1741">
            <v>0</v>
          </cell>
          <cell r="P1741" t="str">
            <v xml:space="preserve">   </v>
          </cell>
          <cell r="R1741" t="str">
            <v>9742</v>
          </cell>
        </row>
        <row r="1742">
          <cell r="A1742">
            <v>413</v>
          </cell>
          <cell r="B1742" t="str">
            <v>F</v>
          </cell>
          <cell r="C1742" t="str">
            <v>1.8.1.5.2</v>
          </cell>
          <cell r="D1742" t="str">
            <v>Tubos de FoFo ductil cilindricos (tcl) DN 500, L=0,50m  60,900kg</v>
          </cell>
          <cell r="E1742" t="str">
            <v>pc</v>
          </cell>
          <cell r="F1742">
            <v>2</v>
          </cell>
          <cell r="G1742">
            <v>1010.95</v>
          </cell>
          <cell r="H1742">
            <v>2021.9</v>
          </cell>
          <cell r="I1742">
            <v>1010.94</v>
          </cell>
          <cell r="J1742">
            <v>2021.88</v>
          </cell>
          <cell r="K1742">
            <v>0.01</v>
          </cell>
          <cell r="L1742" t="str">
            <v xml:space="preserve">   </v>
          </cell>
          <cell r="M1742">
            <v>1</v>
          </cell>
          <cell r="N1742">
            <v>0</v>
          </cell>
          <cell r="O1742">
            <v>0</v>
          </cell>
          <cell r="P1742">
            <v>9.9999999999909103E-3</v>
          </cell>
          <cell r="R1742" t="str">
            <v>Comp510</v>
          </cell>
        </row>
        <row r="1743">
          <cell r="A1743">
            <v>209</v>
          </cell>
          <cell r="B1743" t="str">
            <v>F</v>
          </cell>
          <cell r="C1743" t="str">
            <v>1.5.4.1.17</v>
          </cell>
          <cell r="D1743" t="str">
            <v>Válvula borboleta fofo c/ flanges PN10 - awwa - corpo curto com açoionamento automático, através de atuador elétrico, DN 400 159,000 kg</v>
          </cell>
          <cell r="E1743" t="str">
            <v>pc</v>
          </cell>
          <cell r="F1743">
            <v>8</v>
          </cell>
          <cell r="G1743">
            <v>20515.3</v>
          </cell>
          <cell r="H1743">
            <v>164122.4</v>
          </cell>
          <cell r="I1743">
            <v>67400</v>
          </cell>
          <cell r="J1743">
            <v>539200</v>
          </cell>
          <cell r="K1743">
            <v>-46884.7</v>
          </cell>
          <cell r="L1743" t="str">
            <v xml:space="preserve">   </v>
          </cell>
          <cell r="M1743">
            <v>0.3044</v>
          </cell>
          <cell r="N1743">
            <v>-0.6956</v>
          </cell>
          <cell r="O1743">
            <v>0</v>
          </cell>
          <cell r="P1743" t="str">
            <v xml:space="preserve">   </v>
          </cell>
          <cell r="R1743" t="str">
            <v>Comp577</v>
          </cell>
        </row>
        <row r="1744">
          <cell r="A1744">
            <v>206</v>
          </cell>
          <cell r="B1744" t="str">
            <v>F</v>
          </cell>
          <cell r="C1744" t="str">
            <v>1.5.4.1.14</v>
          </cell>
          <cell r="D1744" t="str">
            <v>Válvula borboleta fofo c/ flanges PN10 - awwa - corpo curto com açoionamento automático, através de atuador elétrico, DN 500 291,000 kg</v>
          </cell>
          <cell r="E1744" t="str">
            <v>pc</v>
          </cell>
          <cell r="F1744">
            <v>8</v>
          </cell>
          <cell r="G1744">
            <v>25955.8</v>
          </cell>
          <cell r="H1744">
            <v>207646.4</v>
          </cell>
          <cell r="I1744">
            <v>80000</v>
          </cell>
          <cell r="J1744">
            <v>640000</v>
          </cell>
          <cell r="K1744">
            <v>-54044.2</v>
          </cell>
          <cell r="L1744" t="str">
            <v xml:space="preserve">   </v>
          </cell>
          <cell r="M1744">
            <v>0.32440000000000002</v>
          </cell>
          <cell r="N1744">
            <v>-0.67559999999999998</v>
          </cell>
          <cell r="O1744">
            <v>0</v>
          </cell>
          <cell r="P1744" t="str">
            <v xml:space="preserve">   </v>
          </cell>
          <cell r="R1744" t="str">
            <v>Comp578</v>
          </cell>
        </row>
        <row r="1745">
          <cell r="A1745">
            <v>221</v>
          </cell>
          <cell r="B1745" t="str">
            <v>F</v>
          </cell>
          <cell r="C1745" t="str">
            <v>1.5.4.1.29</v>
          </cell>
          <cell r="D1745" t="str">
            <v>Válvula borboleta fofo c/ flanges PN10 - awwa - corpo curto com açoionamento automático, através de atuador elétrico, DN 600 452,000 kg</v>
          </cell>
          <cell r="E1745" t="str">
            <v>pc</v>
          </cell>
          <cell r="F1745">
            <v>8</v>
          </cell>
          <cell r="G1745">
            <v>33192.9</v>
          </cell>
          <cell r="H1745">
            <v>265543.2</v>
          </cell>
          <cell r="I1745">
            <v>95000</v>
          </cell>
          <cell r="J1745">
            <v>760000</v>
          </cell>
          <cell r="K1745">
            <v>-61807.1</v>
          </cell>
          <cell r="L1745" t="str">
            <v xml:space="preserve">   </v>
          </cell>
          <cell r="M1745">
            <v>0.34939999999999999</v>
          </cell>
          <cell r="N1745">
            <v>-0.65059999999999996</v>
          </cell>
          <cell r="O1745">
            <v>0</v>
          </cell>
          <cell r="P1745" t="str">
            <v xml:space="preserve">   </v>
          </cell>
          <cell r="R1745" t="str">
            <v>Comp579</v>
          </cell>
        </row>
        <row r="1746">
          <cell r="A1746">
            <v>418</v>
          </cell>
          <cell r="B1746" t="str">
            <v>F</v>
          </cell>
          <cell r="C1746" t="str">
            <v>1.8.1.5.7</v>
          </cell>
          <cell r="D1746" t="str">
            <v>Válvula borboleta tipo awwa com flanges FoFo Dn 400 PN-10 159,000kg</v>
          </cell>
          <cell r="E1746" t="str">
            <v>pc</v>
          </cell>
          <cell r="F1746">
            <v>1</v>
          </cell>
          <cell r="G1746">
            <v>9224.7999999999993</v>
          </cell>
          <cell r="H1746">
            <v>9224.7999999999993</v>
          </cell>
          <cell r="I1746">
            <v>67400</v>
          </cell>
          <cell r="J1746">
            <v>67400</v>
          </cell>
          <cell r="K1746">
            <v>-58175.199999999997</v>
          </cell>
          <cell r="L1746" t="str">
            <v xml:space="preserve">   </v>
          </cell>
          <cell r="M1746">
            <v>0.13689999999999999</v>
          </cell>
          <cell r="N1746">
            <v>-0.86309999999999998</v>
          </cell>
          <cell r="O1746">
            <v>0</v>
          </cell>
          <cell r="P1746" t="str">
            <v xml:space="preserve">   </v>
          </cell>
          <cell r="R1746" t="str">
            <v>Comp576</v>
          </cell>
        </row>
        <row r="1747">
          <cell r="A1747">
            <v>3126</v>
          </cell>
          <cell r="B1747" t="str">
            <v>F</v>
          </cell>
          <cell r="C1747" t="str">
            <v>2.6.5.10.1.18</v>
          </cell>
          <cell r="D1747" t="str">
            <v>Valvula Borboleta Triexcentrica c/ flanges FoFo PN 10,  DN 250mm</v>
          </cell>
          <cell r="E1747" t="str">
            <v>pç</v>
          </cell>
          <cell r="F1747">
            <v>1</v>
          </cell>
          <cell r="G1747">
            <v>15774.2</v>
          </cell>
          <cell r="H1747">
            <v>15774.2</v>
          </cell>
          <cell r="I1747">
            <v>50498</v>
          </cell>
          <cell r="J1747">
            <v>50498</v>
          </cell>
          <cell r="K1747">
            <v>-34723.800000000003</v>
          </cell>
          <cell r="L1747" t="str">
            <v xml:space="preserve">   </v>
          </cell>
          <cell r="M1747">
            <v>0.31240000000000001</v>
          </cell>
          <cell r="N1747">
            <v>-0.68759999999999999</v>
          </cell>
          <cell r="O1747">
            <v>0</v>
          </cell>
          <cell r="P1747" t="str">
            <v xml:space="preserve">   </v>
          </cell>
          <cell r="R1747" t="str">
            <v>Comp581</v>
          </cell>
        </row>
        <row r="1748">
          <cell r="A1748">
            <v>3763</v>
          </cell>
          <cell r="B1748" t="str">
            <v>F</v>
          </cell>
          <cell r="C1748" t="str">
            <v>2.8.5.10.1.17</v>
          </cell>
          <cell r="D1748" t="str">
            <v>Valvula Borboleta Triexcentrica c/ flanges FoFo PN 10,  DN 250mm</v>
          </cell>
          <cell r="E1748" t="str">
            <v>pç</v>
          </cell>
          <cell r="F1748">
            <v>1</v>
          </cell>
          <cell r="G1748">
            <v>15774.2</v>
          </cell>
          <cell r="H1748">
            <v>15774.2</v>
          </cell>
          <cell r="I1748">
            <v>50498</v>
          </cell>
          <cell r="J1748">
            <v>50498</v>
          </cell>
          <cell r="K1748">
            <v>-34723.800000000003</v>
          </cell>
          <cell r="L1748" t="str">
            <v xml:space="preserve">   </v>
          </cell>
          <cell r="M1748">
            <v>0.31240000000000001</v>
          </cell>
          <cell r="N1748">
            <v>-0.68759999999999999</v>
          </cell>
          <cell r="O1748">
            <v>0</v>
          </cell>
          <cell r="P1748" t="str">
            <v xml:space="preserve">   </v>
          </cell>
          <cell r="R1748" t="str">
            <v>Comp581</v>
          </cell>
        </row>
        <row r="1749">
          <cell r="A1749">
            <v>4046</v>
          </cell>
          <cell r="B1749" t="str">
            <v>F</v>
          </cell>
          <cell r="C1749" t="str">
            <v>2.9.5.10.1.19</v>
          </cell>
          <cell r="D1749" t="str">
            <v>Valvula Borboleta Triexcentrica c/ flanges FoFo PN 10,  DN 250mm</v>
          </cell>
          <cell r="E1749" t="str">
            <v>pç</v>
          </cell>
          <cell r="F1749">
            <v>1</v>
          </cell>
          <cell r="G1749">
            <v>15774.2</v>
          </cell>
          <cell r="H1749">
            <v>15774.2</v>
          </cell>
          <cell r="I1749">
            <v>50498</v>
          </cell>
          <cell r="J1749">
            <v>50498</v>
          </cell>
          <cell r="K1749">
            <v>-34723.800000000003</v>
          </cell>
          <cell r="L1749" t="str">
            <v xml:space="preserve">   </v>
          </cell>
          <cell r="M1749">
            <v>0.31240000000000001</v>
          </cell>
          <cell r="N1749">
            <v>-0.68759999999999999</v>
          </cell>
          <cell r="O1749">
            <v>0</v>
          </cell>
          <cell r="P1749" t="str">
            <v xml:space="preserve">   </v>
          </cell>
          <cell r="R1749" t="str">
            <v>Comp581</v>
          </cell>
        </row>
        <row r="1750">
          <cell r="A1750">
            <v>2692</v>
          </cell>
          <cell r="B1750" t="str">
            <v>F</v>
          </cell>
          <cell r="C1750" t="str">
            <v>2.4.5.10.1.18</v>
          </cell>
          <cell r="D1750" t="str">
            <v>Valvula Borboleta Triexcentrica c/ flanges FoFo PN 10,  DN 350mm</v>
          </cell>
          <cell r="E1750" t="str">
            <v>pç</v>
          </cell>
          <cell r="F1750">
            <v>1</v>
          </cell>
          <cell r="G1750">
            <v>24645.4</v>
          </cell>
          <cell r="H1750">
            <v>24645.4</v>
          </cell>
          <cell r="I1750">
            <v>56153.4</v>
          </cell>
          <cell r="J1750">
            <v>56153.4</v>
          </cell>
          <cell r="K1750">
            <v>-31508</v>
          </cell>
          <cell r="L1750" t="str">
            <v xml:space="preserve">   </v>
          </cell>
          <cell r="M1750">
            <v>0.43890000000000001</v>
          </cell>
          <cell r="N1750">
            <v>-0.56110000000000004</v>
          </cell>
          <cell r="O1750">
            <v>0</v>
          </cell>
          <cell r="P1750" t="str">
            <v xml:space="preserve">   </v>
          </cell>
          <cell r="R1750" t="str">
            <v>Comp582</v>
          </cell>
        </row>
        <row r="1751">
          <cell r="A1751">
            <v>2395</v>
          </cell>
          <cell r="B1751" t="str">
            <v>F</v>
          </cell>
          <cell r="C1751" t="str">
            <v>2.3.5.10.1.18</v>
          </cell>
          <cell r="D1751" t="str">
            <v>Valvula Borboleta Triexcentrica c/ flanges FoFo PN 10,  DN 400mm</v>
          </cell>
          <cell r="E1751" t="str">
            <v>pç</v>
          </cell>
          <cell r="F1751">
            <v>1</v>
          </cell>
          <cell r="G1751">
            <v>29656.9</v>
          </cell>
          <cell r="H1751">
            <v>29656.9</v>
          </cell>
          <cell r="I1751">
            <v>77407.66</v>
          </cell>
          <cell r="J1751">
            <v>77407.66</v>
          </cell>
          <cell r="K1751">
            <v>-47750.76</v>
          </cell>
          <cell r="L1751" t="str">
            <v xml:space="preserve">   </v>
          </cell>
          <cell r="M1751">
            <v>0.3831</v>
          </cell>
          <cell r="N1751">
            <v>-0.6169</v>
          </cell>
          <cell r="O1751">
            <v>0</v>
          </cell>
          <cell r="P1751" t="str">
            <v xml:space="preserve">   </v>
          </cell>
          <cell r="R1751" t="str">
            <v>Comp583</v>
          </cell>
        </row>
        <row r="1752">
          <cell r="A1752">
            <v>3474</v>
          </cell>
          <cell r="B1752" t="str">
            <v>F</v>
          </cell>
          <cell r="C1752" t="str">
            <v>2.7.5.10.1.17</v>
          </cell>
          <cell r="D1752" t="str">
            <v>Valvula Borboleta Triexcentrica c/ flanges FoFo PN 10,  DN 800mm</v>
          </cell>
          <cell r="E1752" t="str">
            <v>pç</v>
          </cell>
          <cell r="F1752">
            <v>1</v>
          </cell>
          <cell r="G1752">
            <v>143404.29999999999</v>
          </cell>
          <cell r="H1752">
            <v>143404.29999999999</v>
          </cell>
          <cell r="I1752">
            <v>327133.8</v>
          </cell>
          <cell r="J1752">
            <v>327133.8</v>
          </cell>
          <cell r="K1752">
            <v>-183729.5</v>
          </cell>
          <cell r="L1752" t="str">
            <v xml:space="preserve">   </v>
          </cell>
          <cell r="M1752">
            <v>0.43840000000000001</v>
          </cell>
          <cell r="N1752">
            <v>-0.56159999999999999</v>
          </cell>
          <cell r="O1752">
            <v>0</v>
          </cell>
          <cell r="P1752" t="str">
            <v xml:space="preserve">   </v>
          </cell>
          <cell r="R1752" t="str">
            <v>Comp584</v>
          </cell>
        </row>
        <row r="1753">
          <cell r="A1753">
            <v>1940</v>
          </cell>
          <cell r="B1753" t="str">
            <v>F</v>
          </cell>
          <cell r="C1753" t="str">
            <v>1.19.1.13.2</v>
          </cell>
          <cell r="D1753" t="str">
            <v>Válvula Borboleta triexcêntrica C/ flanges, FºFº DN300 PN 16, e acionamento elétrico</v>
          </cell>
          <cell r="E1753" t="str">
            <v>un</v>
          </cell>
          <cell r="F1753">
            <v>4</v>
          </cell>
          <cell r="G1753">
            <v>30878.9</v>
          </cell>
          <cell r="H1753">
            <v>123515.6</v>
          </cell>
          <cell r="I1753">
            <v>55488</v>
          </cell>
          <cell r="J1753">
            <v>221952</v>
          </cell>
          <cell r="K1753">
            <v>-24609.1</v>
          </cell>
          <cell r="L1753" t="str">
            <v xml:space="preserve">   </v>
          </cell>
          <cell r="M1753">
            <v>0.55649999999999999</v>
          </cell>
          <cell r="N1753">
            <v>-0.44350000000000001</v>
          </cell>
          <cell r="O1753">
            <v>0</v>
          </cell>
          <cell r="P1753" t="str">
            <v xml:space="preserve">   </v>
          </cell>
          <cell r="R1753" t="str">
            <v>Comp586</v>
          </cell>
        </row>
        <row r="1754">
          <cell r="A1754">
            <v>126</v>
          </cell>
          <cell r="B1754" t="str">
            <v>F</v>
          </cell>
          <cell r="C1754" t="str">
            <v>1.4.3.1.18</v>
          </cell>
          <cell r="D1754" t="str">
            <v>Válvula Borboleta triexcêntricas F°F°, FL DN 100 e acionamento elétrico</v>
          </cell>
          <cell r="E1754" t="str">
            <v>un</v>
          </cell>
          <cell r="F1754">
            <v>8</v>
          </cell>
          <cell r="G1754">
            <v>16281.2</v>
          </cell>
          <cell r="H1754">
            <v>130249.60000000001</v>
          </cell>
          <cell r="I1754">
            <v>31192</v>
          </cell>
          <cell r="J1754">
            <v>249536</v>
          </cell>
          <cell r="K1754">
            <v>-14910.8</v>
          </cell>
          <cell r="L1754" t="str">
            <v xml:space="preserve">   </v>
          </cell>
          <cell r="M1754">
            <v>0.52200000000000002</v>
          </cell>
          <cell r="N1754">
            <v>-0.47799999999999998</v>
          </cell>
          <cell r="O1754">
            <v>0</v>
          </cell>
          <cell r="P1754" t="str">
            <v xml:space="preserve">   </v>
          </cell>
          <cell r="R1754" t="str">
            <v>Comp585</v>
          </cell>
        </row>
        <row r="1755">
          <cell r="A1755">
            <v>1939</v>
          </cell>
          <cell r="B1755" t="str">
            <v>F</v>
          </cell>
          <cell r="C1755" t="str">
            <v>1.19.1.13.1</v>
          </cell>
          <cell r="D1755" t="str">
            <v>Válvula Borboleta,biexcêntrica vulcanizadas intertravadas com flanges, FºFº DN400  PN 16</v>
          </cell>
          <cell r="E1755" t="str">
            <v>un</v>
          </cell>
          <cell r="F1755">
            <v>4</v>
          </cell>
          <cell r="G1755">
            <v>21650.2</v>
          </cell>
          <cell r="H1755">
            <v>86600.8</v>
          </cell>
          <cell r="I1755">
            <v>47400</v>
          </cell>
          <cell r="J1755">
            <v>189600</v>
          </cell>
          <cell r="K1755">
            <v>-25749.8</v>
          </cell>
          <cell r="L1755" t="str">
            <v xml:space="preserve">   </v>
          </cell>
          <cell r="M1755">
            <v>0.45679999999999998</v>
          </cell>
          <cell r="N1755">
            <v>-0.54320000000000002</v>
          </cell>
          <cell r="O1755">
            <v>0</v>
          </cell>
          <cell r="P1755" t="str">
            <v xml:space="preserve">   </v>
          </cell>
          <cell r="R1755" t="str">
            <v>Comp580</v>
          </cell>
        </row>
        <row r="1756">
          <cell r="A1756">
            <v>952</v>
          </cell>
          <cell r="B1756" t="str">
            <v>F</v>
          </cell>
          <cell r="C1756" t="str">
            <v>1.8.5.3.1.9</v>
          </cell>
          <cell r="D1756" t="str">
            <v>Válvula controladora de nível sustentadora de pressão c/ flanges  FoFo PN 10 DN 300mm</v>
          </cell>
          <cell r="E1756" t="str">
            <v>pç</v>
          </cell>
          <cell r="F1756">
            <v>1</v>
          </cell>
          <cell r="G1756">
            <v>22500</v>
          </cell>
          <cell r="H1756">
            <v>22500</v>
          </cell>
          <cell r="I1756">
            <v>22500</v>
          </cell>
          <cell r="J1756">
            <v>22500</v>
          </cell>
          <cell r="K1756">
            <v>0</v>
          </cell>
          <cell r="L1756" t="str">
            <v xml:space="preserve">   </v>
          </cell>
          <cell r="M1756">
            <v>1</v>
          </cell>
          <cell r="N1756">
            <v>0</v>
          </cell>
          <cell r="O1756">
            <v>0</v>
          </cell>
          <cell r="P1756" t="str">
            <v xml:space="preserve">   </v>
          </cell>
          <cell r="R1756" t="str">
            <v>Comp587</v>
          </cell>
        </row>
        <row r="1757">
          <cell r="A1757">
            <v>226</v>
          </cell>
          <cell r="B1757" t="str">
            <v>F</v>
          </cell>
          <cell r="C1757" t="str">
            <v>1.5.4.1.34</v>
          </cell>
          <cell r="D1757" t="str">
            <v>Válvula de controle , monovar ou similar, DN 400</v>
          </cell>
          <cell r="E1757" t="str">
            <v>pc</v>
          </cell>
          <cell r="F1757">
            <v>8</v>
          </cell>
          <cell r="G1757">
            <v>7502</v>
          </cell>
          <cell r="H1757">
            <v>60016</v>
          </cell>
          <cell r="I1757">
            <v>7502</v>
          </cell>
          <cell r="J1757">
            <v>60016</v>
          </cell>
          <cell r="K1757">
            <v>0</v>
          </cell>
          <cell r="L1757" t="str">
            <v xml:space="preserve">   </v>
          </cell>
          <cell r="M1757">
            <v>1</v>
          </cell>
          <cell r="N1757">
            <v>0</v>
          </cell>
          <cell r="O1757">
            <v>0</v>
          </cell>
          <cell r="P1757" t="str">
            <v xml:space="preserve">   </v>
          </cell>
          <cell r="R1757" t="str">
            <v>Comp588</v>
          </cell>
        </row>
        <row r="1758">
          <cell r="A1758">
            <v>680</v>
          </cell>
          <cell r="B1758" t="str">
            <v>F</v>
          </cell>
          <cell r="C1758" t="str">
            <v>1.8.3.4.1.11</v>
          </cell>
          <cell r="D1758" t="str">
            <v xml:space="preserve">Válvula de gaveta acionamento manual FºFº DN 200mm  </v>
          </cell>
          <cell r="E1758" t="str">
            <v>pç</v>
          </cell>
          <cell r="F1758">
            <v>2</v>
          </cell>
          <cell r="G1758">
            <v>2734.6</v>
          </cell>
          <cell r="H1758">
            <v>5469.2</v>
          </cell>
          <cell r="I1758">
            <v>2734.6</v>
          </cell>
          <cell r="J1758">
            <v>5469.2</v>
          </cell>
          <cell r="K1758">
            <v>0</v>
          </cell>
          <cell r="L1758" t="str">
            <v xml:space="preserve">   </v>
          </cell>
          <cell r="M1758">
            <v>1</v>
          </cell>
          <cell r="N1758">
            <v>0</v>
          </cell>
          <cell r="O1758">
            <v>0</v>
          </cell>
          <cell r="P1758" t="str">
            <v xml:space="preserve">   </v>
          </cell>
          <cell r="R1758" t="str">
            <v>Comp589</v>
          </cell>
        </row>
        <row r="1759">
          <cell r="A1759">
            <v>819</v>
          </cell>
          <cell r="B1759" t="str">
            <v>F</v>
          </cell>
          <cell r="C1759" t="str">
            <v>1.8.4.4.1.12</v>
          </cell>
          <cell r="D1759" t="str">
            <v xml:space="preserve">Válvula de gaveta acionamento manual FºFº DN 200mm  </v>
          </cell>
          <cell r="E1759" t="str">
            <v>pç</v>
          </cell>
          <cell r="F1759">
            <v>2</v>
          </cell>
          <cell r="G1759">
            <v>2734.6</v>
          </cell>
          <cell r="H1759">
            <v>5469.2</v>
          </cell>
          <cell r="I1759">
            <v>2734.6</v>
          </cell>
          <cell r="J1759">
            <v>5469.2</v>
          </cell>
          <cell r="K1759">
            <v>0</v>
          </cell>
          <cell r="L1759" t="str">
            <v xml:space="preserve">   </v>
          </cell>
          <cell r="M1759">
            <v>1</v>
          </cell>
          <cell r="N1759">
            <v>0</v>
          </cell>
          <cell r="O1759">
            <v>0</v>
          </cell>
          <cell r="P1759" t="str">
            <v xml:space="preserve">   </v>
          </cell>
          <cell r="R1759" t="str">
            <v>Comp589</v>
          </cell>
        </row>
        <row r="1760">
          <cell r="A1760">
            <v>510</v>
          </cell>
          <cell r="B1760" t="str">
            <v>F</v>
          </cell>
          <cell r="C1760" t="str">
            <v>1.8.2.4.1.23</v>
          </cell>
          <cell r="D1760" t="str">
            <v xml:space="preserve">Válvula de Gaveta Flangeada PN10 c/ acionamento manual FºFº DN 250mm </v>
          </cell>
          <cell r="E1760" t="str">
            <v>pç</v>
          </cell>
          <cell r="F1760">
            <v>2</v>
          </cell>
          <cell r="G1760">
            <v>3678.4</v>
          </cell>
          <cell r="H1760">
            <v>7356.8</v>
          </cell>
          <cell r="I1760">
            <v>3678.4</v>
          </cell>
          <cell r="J1760">
            <v>7356.8</v>
          </cell>
          <cell r="K1760">
            <v>0</v>
          </cell>
          <cell r="L1760" t="str">
            <v xml:space="preserve">   </v>
          </cell>
          <cell r="M1760">
            <v>1</v>
          </cell>
          <cell r="N1760">
            <v>0</v>
          </cell>
          <cell r="O1760">
            <v>0</v>
          </cell>
          <cell r="P1760" t="str">
            <v xml:space="preserve">   </v>
          </cell>
          <cell r="R1760" t="str">
            <v>Comp590</v>
          </cell>
        </row>
        <row r="1761">
          <cell r="A1761">
            <v>3760</v>
          </cell>
          <cell r="B1761" t="str">
            <v>F</v>
          </cell>
          <cell r="C1761" t="str">
            <v>2.8.5.10.1.14</v>
          </cell>
          <cell r="D1761" t="str">
            <v>Válvula de retenção Portinhola Dupla com Flanges FoFo PN 10 DN 150mm</v>
          </cell>
          <cell r="E1761" t="str">
            <v>pç</v>
          </cell>
          <cell r="F1761">
            <v>2</v>
          </cell>
          <cell r="G1761">
            <v>1940</v>
          </cell>
          <cell r="H1761">
            <v>3880</v>
          </cell>
          <cell r="I1761">
            <v>1940</v>
          </cell>
          <cell r="J1761">
            <v>3880</v>
          </cell>
          <cell r="K1761">
            <v>0</v>
          </cell>
          <cell r="L1761" t="str">
            <v xml:space="preserve">   </v>
          </cell>
          <cell r="M1761">
            <v>1</v>
          </cell>
          <cell r="N1761">
            <v>0</v>
          </cell>
          <cell r="O1761">
            <v>0</v>
          </cell>
          <cell r="P1761" t="str">
            <v xml:space="preserve">   </v>
          </cell>
          <cell r="R1761" t="str">
            <v>Comp591</v>
          </cell>
        </row>
        <row r="1762">
          <cell r="A1762">
            <v>4043</v>
          </cell>
          <cell r="B1762" t="str">
            <v>F</v>
          </cell>
          <cell r="C1762" t="str">
            <v>2.9.5.10.1.16</v>
          </cell>
          <cell r="D1762" t="str">
            <v>Válvula de retenção Portinhola Dupla com Flanges FoFo PN 10 DN 150mm</v>
          </cell>
          <cell r="E1762" t="str">
            <v>pç</v>
          </cell>
          <cell r="F1762">
            <v>2</v>
          </cell>
          <cell r="G1762">
            <v>1940</v>
          </cell>
          <cell r="H1762">
            <v>3880</v>
          </cell>
          <cell r="I1762">
            <v>1940</v>
          </cell>
          <cell r="J1762">
            <v>3880</v>
          </cell>
          <cell r="K1762">
            <v>0</v>
          </cell>
          <cell r="L1762" t="str">
            <v xml:space="preserve">   </v>
          </cell>
          <cell r="M1762">
            <v>1</v>
          </cell>
          <cell r="N1762">
            <v>0</v>
          </cell>
          <cell r="O1762">
            <v>0</v>
          </cell>
          <cell r="P1762" t="str">
            <v xml:space="preserve">   </v>
          </cell>
          <cell r="R1762" t="str">
            <v>Comp591</v>
          </cell>
        </row>
        <row r="1763">
          <cell r="A1763">
            <v>3123</v>
          </cell>
          <cell r="B1763" t="str">
            <v>F</v>
          </cell>
          <cell r="C1763" t="str">
            <v>2.6.5.10.1.15</v>
          </cell>
          <cell r="D1763" t="str">
            <v>Valvula Retencao Fofo By Pass Pn-10/16 Portinhola Unica Dn 150</v>
          </cell>
          <cell r="E1763" t="str">
            <v>pç</v>
          </cell>
          <cell r="F1763">
            <v>2</v>
          </cell>
          <cell r="G1763">
            <v>1615.12</v>
          </cell>
          <cell r="H1763">
            <v>3230.24</v>
          </cell>
          <cell r="I1763">
            <v>1615.12</v>
          </cell>
          <cell r="J1763">
            <v>3230.24</v>
          </cell>
          <cell r="K1763">
            <v>0</v>
          </cell>
          <cell r="L1763" t="str">
            <v xml:space="preserve">   </v>
          </cell>
          <cell r="M1763">
            <v>1</v>
          </cell>
          <cell r="N1763">
            <v>0</v>
          </cell>
          <cell r="O1763">
            <v>0</v>
          </cell>
          <cell r="P1763" t="str">
            <v xml:space="preserve">   </v>
          </cell>
          <cell r="R1763" t="str">
            <v>10313</v>
          </cell>
        </row>
        <row r="1764">
          <cell r="A1764">
            <v>2392</v>
          </cell>
          <cell r="B1764" t="str">
            <v>F</v>
          </cell>
          <cell r="C1764" t="str">
            <v>2.3.5.10.1.15</v>
          </cell>
          <cell r="D1764" t="str">
            <v>Valvula Retencao Fofo By Pass Pn-10 Portinhola Unica Dn 200</v>
          </cell>
          <cell r="E1764" t="str">
            <v>pç</v>
          </cell>
          <cell r="F1764">
            <v>2</v>
          </cell>
          <cell r="G1764">
            <v>1987.38</v>
          </cell>
          <cell r="H1764">
            <v>3974.76</v>
          </cell>
          <cell r="I1764">
            <v>1987.38</v>
          </cell>
          <cell r="J1764">
            <v>3974.76</v>
          </cell>
          <cell r="K1764">
            <v>0</v>
          </cell>
          <cell r="L1764" t="str">
            <v xml:space="preserve">   </v>
          </cell>
          <cell r="M1764">
            <v>1</v>
          </cell>
          <cell r="N1764">
            <v>0</v>
          </cell>
          <cell r="O1764">
            <v>0</v>
          </cell>
          <cell r="P1764" t="str">
            <v xml:space="preserve">   </v>
          </cell>
          <cell r="R1764" t="str">
            <v>10361</v>
          </cell>
        </row>
        <row r="1765">
          <cell r="A1765">
            <v>2689</v>
          </cell>
          <cell r="B1765" t="str">
            <v>F</v>
          </cell>
          <cell r="C1765" t="str">
            <v>2.4.5.10.1.15</v>
          </cell>
          <cell r="D1765" t="str">
            <v>Valvula Retencao Fofo By Pass Pn-10 Portinhola Unica Dn 200</v>
          </cell>
          <cell r="E1765" t="str">
            <v>pç</v>
          </cell>
          <cell r="F1765">
            <v>2</v>
          </cell>
          <cell r="G1765">
            <v>1987.38</v>
          </cell>
          <cell r="H1765">
            <v>3974.76</v>
          </cell>
          <cell r="I1765">
            <v>1987.38</v>
          </cell>
          <cell r="J1765">
            <v>3974.76</v>
          </cell>
          <cell r="K1765">
            <v>0</v>
          </cell>
          <cell r="L1765" t="str">
            <v xml:space="preserve">   </v>
          </cell>
          <cell r="M1765">
            <v>1</v>
          </cell>
          <cell r="N1765">
            <v>0</v>
          </cell>
          <cell r="O1765">
            <v>0</v>
          </cell>
          <cell r="P1765" t="str">
            <v xml:space="preserve">   </v>
          </cell>
          <cell r="R1765" t="str">
            <v>10361</v>
          </cell>
        </row>
        <row r="1766">
          <cell r="A1766">
            <v>3471</v>
          </cell>
          <cell r="B1766" t="str">
            <v>F</v>
          </cell>
          <cell r="C1766" t="str">
            <v>2.7.5.10.1.14</v>
          </cell>
          <cell r="D1766" t="str">
            <v>Valvula Retencao Fofo By Pass Pn-10 Portinhola Unica Dn 400</v>
          </cell>
          <cell r="E1766" t="str">
            <v>pç</v>
          </cell>
          <cell r="F1766">
            <v>2</v>
          </cell>
          <cell r="G1766">
            <v>6737.87</v>
          </cell>
          <cell r="H1766">
            <v>13475.74</v>
          </cell>
          <cell r="I1766">
            <v>6737.87</v>
          </cell>
          <cell r="J1766">
            <v>13475.74</v>
          </cell>
          <cell r="K1766">
            <v>0</v>
          </cell>
          <cell r="L1766" t="str">
            <v xml:space="preserve">   </v>
          </cell>
          <cell r="M1766">
            <v>1</v>
          </cell>
          <cell r="N1766">
            <v>0</v>
          </cell>
          <cell r="O1766">
            <v>0</v>
          </cell>
          <cell r="P1766" t="str">
            <v xml:space="preserve">   </v>
          </cell>
          <cell r="R1766" t="str">
            <v>10357</v>
          </cell>
        </row>
        <row r="1767">
          <cell r="A1767">
            <v>1822</v>
          </cell>
          <cell r="B1767" t="str">
            <v>F</v>
          </cell>
          <cell r="C1767" t="str">
            <v>1.18.2.3.2</v>
          </cell>
          <cell r="D1767" t="str">
            <v>Válvula de Retenção, tipo fechamento rápido, c/deslocamento axial  FoFo DN200 PN 16</v>
          </cell>
          <cell r="E1767" t="str">
            <v>pç</v>
          </cell>
          <cell r="F1767">
            <v>2</v>
          </cell>
          <cell r="G1767">
            <v>36700</v>
          </cell>
          <cell r="H1767">
            <v>73400</v>
          </cell>
          <cell r="I1767">
            <v>36700</v>
          </cell>
          <cell r="J1767">
            <v>73400</v>
          </cell>
          <cell r="K1767">
            <v>0</v>
          </cell>
          <cell r="L1767" t="str">
            <v xml:space="preserve">   </v>
          </cell>
          <cell r="M1767">
            <v>1</v>
          </cell>
          <cell r="N1767">
            <v>0</v>
          </cell>
          <cell r="O1767">
            <v>0</v>
          </cell>
          <cell r="P1767" t="str">
            <v xml:space="preserve">   </v>
          </cell>
          <cell r="R1767" t="str">
            <v>Comp592</v>
          </cell>
        </row>
        <row r="1768">
          <cell r="A1768">
            <v>1941</v>
          </cell>
          <cell r="B1768" t="str">
            <v>F</v>
          </cell>
          <cell r="C1768" t="str">
            <v>1.19.1.13.3</v>
          </cell>
          <cell r="D1768" t="str">
            <v>Válvula de Retenção, tipo fechamento rápido, c/deslocamento axial  FoFo DN300 PN 16</v>
          </cell>
          <cell r="E1768" t="str">
            <v>un</v>
          </cell>
          <cell r="F1768">
            <v>4</v>
          </cell>
          <cell r="G1768">
            <v>40375</v>
          </cell>
          <cell r="H1768">
            <v>161500</v>
          </cell>
          <cell r="I1768">
            <v>40700</v>
          </cell>
          <cell r="J1768">
            <v>162800</v>
          </cell>
          <cell r="K1768">
            <v>-325</v>
          </cell>
          <cell r="L1768" t="str">
            <v xml:space="preserve">   </v>
          </cell>
          <cell r="M1768">
            <v>0.99199999999999999</v>
          </cell>
          <cell r="N1768">
            <v>-8.0000000000000002E-3</v>
          </cell>
          <cell r="O1768">
            <v>0</v>
          </cell>
          <cell r="P1768" t="str">
            <v xml:space="preserve">   </v>
          </cell>
          <cell r="R1768" t="str">
            <v>Comp593</v>
          </cell>
        </row>
        <row r="1769">
          <cell r="A1769">
            <v>1106</v>
          </cell>
          <cell r="B1769" t="str">
            <v>F</v>
          </cell>
          <cell r="C1769" t="str">
            <v>1.9.3.1.12</v>
          </cell>
          <cell r="D1769" t="str">
            <v>Válvula flangeada sustentadora de pressão a jusante com acionamento e transmissão de dados via plc dn 300</v>
          </cell>
          <cell r="E1769" t="str">
            <v>pc</v>
          </cell>
          <cell r="F1769">
            <v>1</v>
          </cell>
          <cell r="G1769">
            <v>14760.01</v>
          </cell>
          <cell r="H1769">
            <v>14760.01</v>
          </cell>
          <cell r="I1769">
            <v>14760</v>
          </cell>
          <cell r="J1769">
            <v>14760</v>
          </cell>
          <cell r="K1769">
            <v>0.01</v>
          </cell>
          <cell r="L1769" t="str">
            <v xml:space="preserve">   </v>
          </cell>
          <cell r="M1769">
            <v>1</v>
          </cell>
          <cell r="N1769">
            <v>0</v>
          </cell>
          <cell r="O1769">
            <v>0</v>
          </cell>
          <cell r="P1769">
            <v>1.00000000002183E-2</v>
          </cell>
          <cell r="R1769" t="str">
            <v>Comp596</v>
          </cell>
        </row>
        <row r="1770">
          <cell r="A1770">
            <v>1182</v>
          </cell>
          <cell r="B1770" t="str">
            <v>F</v>
          </cell>
          <cell r="C1770" t="str">
            <v>1.10.3.1.12</v>
          </cell>
          <cell r="D1770" t="str">
            <v>Válvula flangeada sustentadora de pressão a jusante com acionamento e transmissão de dados via plc dn 300</v>
          </cell>
          <cell r="E1770" t="str">
            <v>pc</v>
          </cell>
          <cell r="F1770">
            <v>1</v>
          </cell>
          <cell r="G1770">
            <v>14760.01</v>
          </cell>
          <cell r="H1770">
            <v>14760.01</v>
          </cell>
          <cell r="I1770">
            <v>14760</v>
          </cell>
          <cell r="J1770">
            <v>14760</v>
          </cell>
          <cell r="K1770">
            <v>0.01</v>
          </cell>
          <cell r="L1770" t="str">
            <v xml:space="preserve">   </v>
          </cell>
          <cell r="M1770">
            <v>1</v>
          </cell>
          <cell r="N1770">
            <v>0</v>
          </cell>
          <cell r="O1770">
            <v>0</v>
          </cell>
          <cell r="P1770">
            <v>1.00000000002183E-2</v>
          </cell>
          <cell r="R1770" t="str">
            <v>Comp596</v>
          </cell>
        </row>
        <row r="1771">
          <cell r="A1771">
            <v>1239</v>
          </cell>
          <cell r="B1771" t="str">
            <v>F</v>
          </cell>
          <cell r="C1771" t="str">
            <v>1.11.3.1.12</v>
          </cell>
          <cell r="D1771" t="str">
            <v>Válvula flangeada sustentadora de pressão a jusante com acionamento e transmissão de dados via plc dn 300</v>
          </cell>
          <cell r="E1771" t="str">
            <v>pc</v>
          </cell>
          <cell r="F1771">
            <v>1</v>
          </cell>
          <cell r="G1771">
            <v>14760.01</v>
          </cell>
          <cell r="H1771">
            <v>14760.01</v>
          </cell>
          <cell r="I1771">
            <v>14760</v>
          </cell>
          <cell r="J1771">
            <v>14760</v>
          </cell>
          <cell r="K1771">
            <v>0.01</v>
          </cell>
          <cell r="L1771" t="str">
            <v xml:space="preserve">   </v>
          </cell>
          <cell r="M1771">
            <v>1</v>
          </cell>
          <cell r="N1771">
            <v>0</v>
          </cell>
          <cell r="O1771">
            <v>0</v>
          </cell>
          <cell r="P1771">
            <v>1.00000000002183E-2</v>
          </cell>
          <cell r="R1771" t="str">
            <v>Comp596</v>
          </cell>
        </row>
        <row r="1772">
          <cell r="A1772">
            <v>1315</v>
          </cell>
          <cell r="B1772" t="str">
            <v>F</v>
          </cell>
          <cell r="C1772" t="str">
            <v>1.12.3.1.12</v>
          </cell>
          <cell r="D1772" t="str">
            <v>Válvula flangeada sustentadora de pressão a jusante com acionamento e transmissão de dados via plc dn 300</v>
          </cell>
          <cell r="E1772" t="str">
            <v>pc</v>
          </cell>
          <cell r="F1772">
            <v>1</v>
          </cell>
          <cell r="G1772">
            <v>14760.01</v>
          </cell>
          <cell r="H1772">
            <v>14760.01</v>
          </cell>
          <cell r="I1772">
            <v>14760</v>
          </cell>
          <cell r="J1772">
            <v>14760</v>
          </cell>
          <cell r="K1772">
            <v>0.01</v>
          </cell>
          <cell r="L1772" t="str">
            <v xml:space="preserve">   </v>
          </cell>
          <cell r="M1772">
            <v>1</v>
          </cell>
          <cell r="N1772">
            <v>0</v>
          </cell>
          <cell r="O1772">
            <v>0</v>
          </cell>
          <cell r="P1772">
            <v>1.00000000002183E-2</v>
          </cell>
          <cell r="R1772" t="str">
            <v>Comp596</v>
          </cell>
        </row>
        <row r="1773">
          <cell r="A1773">
            <v>681</v>
          </cell>
          <cell r="B1773" t="str">
            <v>F</v>
          </cell>
          <cell r="C1773" t="str">
            <v>1.8.3.4.1.12</v>
          </cell>
          <cell r="D1773" t="str">
            <v>Válvula flangeada sustentadora de pressão a jusante, com acionamento e transmissão de dados via PLC, DN 200 FºFº</v>
          </cell>
          <cell r="E1773" t="str">
            <v>pç</v>
          </cell>
          <cell r="F1773">
            <v>1</v>
          </cell>
          <cell r="G1773">
            <v>9760</v>
          </cell>
          <cell r="H1773">
            <v>9760</v>
          </cell>
          <cell r="I1773">
            <v>9760</v>
          </cell>
          <cell r="J1773">
            <v>9760</v>
          </cell>
          <cell r="K1773">
            <v>0</v>
          </cell>
          <cell r="L1773" t="str">
            <v xml:space="preserve">   </v>
          </cell>
          <cell r="M1773">
            <v>1</v>
          </cell>
          <cell r="N1773">
            <v>0</v>
          </cell>
          <cell r="O1773">
            <v>0</v>
          </cell>
          <cell r="P1773" t="str">
            <v xml:space="preserve">   </v>
          </cell>
          <cell r="R1773" t="str">
            <v>Comp594</v>
          </cell>
        </row>
        <row r="1774">
          <cell r="A1774">
            <v>820</v>
          </cell>
          <cell r="B1774" t="str">
            <v>F</v>
          </cell>
          <cell r="C1774" t="str">
            <v>1.8.4.4.1.13</v>
          </cell>
          <cell r="D1774" t="str">
            <v>Válvula flangeada sustentadora de pressão a jusante, com acionamento e transmissão de dados via PLC, DN 200 FºFº</v>
          </cell>
          <cell r="E1774" t="str">
            <v>pç</v>
          </cell>
          <cell r="F1774">
            <v>1</v>
          </cell>
          <cell r="G1774">
            <v>9760</v>
          </cell>
          <cell r="H1774">
            <v>9760</v>
          </cell>
          <cell r="I1774">
            <v>9760</v>
          </cell>
          <cell r="J1774">
            <v>9760</v>
          </cell>
          <cell r="K1774">
            <v>0</v>
          </cell>
          <cell r="L1774" t="str">
            <v xml:space="preserve">   </v>
          </cell>
          <cell r="M1774">
            <v>1</v>
          </cell>
          <cell r="N1774">
            <v>0</v>
          </cell>
          <cell r="O1774">
            <v>0</v>
          </cell>
          <cell r="P1774" t="str">
            <v xml:space="preserve">   </v>
          </cell>
          <cell r="R1774" t="str">
            <v>Comp594</v>
          </cell>
        </row>
        <row r="1775">
          <cell r="A1775">
            <v>511</v>
          </cell>
          <cell r="B1775" t="str">
            <v>F</v>
          </cell>
          <cell r="C1775" t="str">
            <v>1.8.2.4.1.24</v>
          </cell>
          <cell r="D1775" t="str">
            <v>Válvula flangeada sustentadora de pressão a jusante, com acionamento e transmissão de dados via PLC, DN 250 FºFº</v>
          </cell>
          <cell r="E1775" t="str">
            <v>pç</v>
          </cell>
          <cell r="F1775">
            <v>1</v>
          </cell>
          <cell r="G1775">
            <v>13280.01</v>
          </cell>
          <cell r="H1775">
            <v>13280.01</v>
          </cell>
          <cell r="I1775">
            <v>13280</v>
          </cell>
          <cell r="J1775">
            <v>13280</v>
          </cell>
          <cell r="K1775">
            <v>0.01</v>
          </cell>
          <cell r="L1775" t="str">
            <v xml:space="preserve">   </v>
          </cell>
          <cell r="M1775">
            <v>1</v>
          </cell>
          <cell r="N1775">
            <v>0</v>
          </cell>
          <cell r="O1775">
            <v>0</v>
          </cell>
          <cell r="P1775">
            <v>1.00000000002183E-2</v>
          </cell>
          <cell r="R1775" t="str">
            <v>Comp595</v>
          </cell>
        </row>
        <row r="1776">
          <cell r="A1776">
            <v>1104</v>
          </cell>
          <cell r="B1776" t="str">
            <v>F</v>
          </cell>
          <cell r="C1776" t="str">
            <v>1.9.3.1.10</v>
          </cell>
          <cell r="D1776" t="str">
            <v>Valvula gaveta fofo acionamento manual dn 300</v>
          </cell>
          <cell r="E1776" t="str">
            <v>un</v>
          </cell>
          <cell r="F1776">
            <v>2</v>
          </cell>
          <cell r="G1776">
            <v>5187</v>
          </cell>
          <cell r="H1776">
            <v>10374</v>
          </cell>
          <cell r="I1776">
            <v>5187</v>
          </cell>
          <cell r="J1776">
            <v>10374</v>
          </cell>
          <cell r="K1776">
            <v>0</v>
          </cell>
          <cell r="L1776" t="str">
            <v xml:space="preserve">   </v>
          </cell>
          <cell r="M1776">
            <v>1</v>
          </cell>
          <cell r="N1776">
            <v>0</v>
          </cell>
          <cell r="O1776">
            <v>0</v>
          </cell>
          <cell r="P1776" t="str">
            <v xml:space="preserve">   </v>
          </cell>
          <cell r="R1776" t="str">
            <v>Comp597</v>
          </cell>
        </row>
        <row r="1777">
          <cell r="A1777">
            <v>1180</v>
          </cell>
          <cell r="B1777" t="str">
            <v>F</v>
          </cell>
          <cell r="C1777" t="str">
            <v>1.10.3.1.10</v>
          </cell>
          <cell r="D1777" t="str">
            <v>Valvula gaveta fofo acionamento manual dn 300</v>
          </cell>
          <cell r="E1777" t="str">
            <v>un</v>
          </cell>
          <cell r="F1777">
            <v>2</v>
          </cell>
          <cell r="G1777">
            <v>5187</v>
          </cell>
          <cell r="H1777">
            <v>10374</v>
          </cell>
          <cell r="I1777">
            <v>5187</v>
          </cell>
          <cell r="J1777">
            <v>10374</v>
          </cell>
          <cell r="K1777">
            <v>0</v>
          </cell>
          <cell r="L1777" t="str">
            <v xml:space="preserve">   </v>
          </cell>
          <cell r="M1777">
            <v>1</v>
          </cell>
          <cell r="N1777">
            <v>0</v>
          </cell>
          <cell r="O1777">
            <v>0</v>
          </cell>
          <cell r="P1777" t="str">
            <v xml:space="preserve">   </v>
          </cell>
          <cell r="R1777" t="str">
            <v>Comp597</v>
          </cell>
        </row>
        <row r="1778">
          <cell r="A1778">
            <v>1237</v>
          </cell>
          <cell r="B1778" t="str">
            <v>F</v>
          </cell>
          <cell r="C1778" t="str">
            <v>1.11.3.1.10</v>
          </cell>
          <cell r="D1778" t="str">
            <v>Valvula gaveta fofo acionamento manual dn 300</v>
          </cell>
          <cell r="E1778" t="str">
            <v>un</v>
          </cell>
          <cell r="F1778">
            <v>2</v>
          </cell>
          <cell r="G1778">
            <v>5187</v>
          </cell>
          <cell r="H1778">
            <v>10374</v>
          </cell>
          <cell r="I1778">
            <v>5187</v>
          </cell>
          <cell r="J1778">
            <v>10374</v>
          </cell>
          <cell r="K1778">
            <v>0</v>
          </cell>
          <cell r="L1778" t="str">
            <v xml:space="preserve">   </v>
          </cell>
          <cell r="M1778">
            <v>1</v>
          </cell>
          <cell r="N1778">
            <v>0</v>
          </cell>
          <cell r="O1778">
            <v>0</v>
          </cell>
          <cell r="P1778" t="str">
            <v xml:space="preserve">   </v>
          </cell>
          <cell r="R1778" t="str">
            <v>Comp597</v>
          </cell>
        </row>
        <row r="1779">
          <cell r="A1779">
            <v>1313</v>
          </cell>
          <cell r="B1779" t="str">
            <v>F</v>
          </cell>
          <cell r="C1779" t="str">
            <v>1.12.3.1.10</v>
          </cell>
          <cell r="D1779" t="str">
            <v>Valvula gaveta fofo acionamento manual dn 300</v>
          </cell>
          <cell r="E1779" t="str">
            <v>un</v>
          </cell>
          <cell r="F1779">
            <v>2</v>
          </cell>
          <cell r="G1779">
            <v>5187</v>
          </cell>
          <cell r="H1779">
            <v>10374</v>
          </cell>
          <cell r="I1779">
            <v>5187</v>
          </cell>
          <cell r="J1779">
            <v>10374</v>
          </cell>
          <cell r="K1779">
            <v>0</v>
          </cell>
          <cell r="L1779" t="str">
            <v xml:space="preserve">   </v>
          </cell>
          <cell r="M1779">
            <v>1</v>
          </cell>
          <cell r="N1779">
            <v>0</v>
          </cell>
          <cell r="O1779">
            <v>0</v>
          </cell>
          <cell r="P1779" t="str">
            <v xml:space="preserve">   </v>
          </cell>
          <cell r="R1779" t="str">
            <v>Comp597</v>
          </cell>
        </row>
        <row r="1780">
          <cell r="A1780">
            <v>402</v>
          </cell>
          <cell r="B1780" t="str">
            <v>F</v>
          </cell>
          <cell r="C1780" t="str">
            <v>1.8.1.4.15</v>
          </cell>
          <cell r="D1780" t="str">
            <v>Ventosa Simples Fofo C/Rosca Pn-25 Dn 2</v>
          </cell>
          <cell r="E1780" t="str">
            <v>pc</v>
          </cell>
          <cell r="F1780">
            <v>3</v>
          </cell>
          <cell r="G1780">
            <v>283.92</v>
          </cell>
          <cell r="H1780">
            <v>851.76</v>
          </cell>
          <cell r="I1780">
            <v>283.92</v>
          </cell>
          <cell r="J1780">
            <v>851.76</v>
          </cell>
          <cell r="K1780">
            <v>0</v>
          </cell>
          <cell r="L1780" t="str">
            <v xml:space="preserve">   </v>
          </cell>
          <cell r="M1780">
            <v>1</v>
          </cell>
          <cell r="N1780">
            <v>0</v>
          </cell>
          <cell r="O1780">
            <v>0</v>
          </cell>
          <cell r="P1780" t="str">
            <v xml:space="preserve">   </v>
          </cell>
          <cell r="R1780" t="str">
            <v>10439</v>
          </cell>
        </row>
        <row r="1781">
          <cell r="A1781">
            <v>1713</v>
          </cell>
          <cell r="B1781" t="str">
            <v>F</v>
          </cell>
          <cell r="C1781" t="str">
            <v>1.16.5.1.23</v>
          </cell>
          <cell r="D1781" t="str">
            <v>Viga "U" aço zincado de 304 x 76 x 7,11 x 1500mm</v>
          </cell>
          <cell r="E1781" t="str">
            <v>un</v>
          </cell>
          <cell r="F1781">
            <v>1</v>
          </cell>
          <cell r="G1781">
            <v>740</v>
          </cell>
          <cell r="H1781">
            <v>740</v>
          </cell>
          <cell r="I1781">
            <v>740</v>
          </cell>
          <cell r="J1781">
            <v>740</v>
          </cell>
          <cell r="K1781">
            <v>0</v>
          </cell>
          <cell r="L1781" t="str">
            <v xml:space="preserve">   </v>
          </cell>
          <cell r="M1781">
            <v>1</v>
          </cell>
          <cell r="N1781">
            <v>0</v>
          </cell>
          <cell r="O1781">
            <v>0</v>
          </cell>
          <cell r="P1781" t="str">
            <v xml:space="preserve">   </v>
          </cell>
          <cell r="R1781" t="str">
            <v>Comp598</v>
          </cell>
        </row>
        <row r="1782">
          <cell r="A1782">
            <v>4302</v>
          </cell>
          <cell r="B1782" t="str">
            <v>F</v>
          </cell>
          <cell r="C1782" t="str">
            <v>2.12.1.1.1.24</v>
          </cell>
          <cell r="D1782" t="str">
            <v>Viga "U" aço zincado de 304 x 76 x 7,11 x 1500mm</v>
          </cell>
          <cell r="E1782" t="str">
            <v>un</v>
          </cell>
          <cell r="F1782">
            <v>1</v>
          </cell>
          <cell r="G1782">
            <v>740</v>
          </cell>
          <cell r="H1782">
            <v>740</v>
          </cell>
          <cell r="I1782">
            <v>740</v>
          </cell>
          <cell r="J1782">
            <v>740</v>
          </cell>
          <cell r="K1782">
            <v>0</v>
          </cell>
          <cell r="L1782" t="str">
            <v xml:space="preserve">   </v>
          </cell>
          <cell r="M1782">
            <v>1</v>
          </cell>
          <cell r="N1782">
            <v>0</v>
          </cell>
          <cell r="O1782">
            <v>0</v>
          </cell>
          <cell r="P1782" t="str">
            <v xml:space="preserve">   </v>
          </cell>
          <cell r="R1782" t="str">
            <v>Comp598</v>
          </cell>
        </row>
        <row r="1783">
          <cell r="A1783">
            <v>5099</v>
          </cell>
          <cell r="B1783" t="str">
            <v>F</v>
          </cell>
          <cell r="C1783" t="str">
            <v>2.12.5.1.1.24</v>
          </cell>
          <cell r="D1783" t="str">
            <v>Viga "U" aço zincado de 304 x 76 x 7,11 x 1500mm</v>
          </cell>
          <cell r="E1783" t="str">
            <v>un</v>
          </cell>
          <cell r="F1783">
            <v>1</v>
          </cell>
          <cell r="G1783">
            <v>740</v>
          </cell>
          <cell r="H1783">
            <v>740</v>
          </cell>
          <cell r="I1783">
            <v>740</v>
          </cell>
          <cell r="J1783">
            <v>740</v>
          </cell>
          <cell r="K1783">
            <v>0</v>
          </cell>
          <cell r="L1783" t="str">
            <v xml:space="preserve">   </v>
          </cell>
          <cell r="M1783">
            <v>1</v>
          </cell>
          <cell r="N1783">
            <v>0</v>
          </cell>
          <cell r="O1783">
            <v>0</v>
          </cell>
          <cell r="P1783" t="str">
            <v xml:space="preserve">   </v>
          </cell>
          <cell r="R1783" t="str">
            <v>Comp598</v>
          </cell>
        </row>
        <row r="1784">
          <cell r="A1784">
            <v>1714</v>
          </cell>
          <cell r="B1784" t="str">
            <v>F</v>
          </cell>
          <cell r="C1784" t="str">
            <v>1.16.5.1.24</v>
          </cell>
          <cell r="D1784" t="str">
            <v>Viga "U" aço zincado de 304 x 76 x 7,11 x 2800mm</v>
          </cell>
          <cell r="E1784" t="str">
            <v>un</v>
          </cell>
          <cell r="F1784">
            <v>1</v>
          </cell>
          <cell r="G1784">
            <v>1134.8</v>
          </cell>
          <cell r="H1784">
            <v>1134.8</v>
          </cell>
          <cell r="I1784">
            <v>1134.8</v>
          </cell>
          <cell r="J1784">
            <v>1134.8</v>
          </cell>
          <cell r="K1784">
            <v>0</v>
          </cell>
          <cell r="L1784" t="str">
            <v xml:space="preserve">   </v>
          </cell>
          <cell r="M1784">
            <v>1</v>
          </cell>
          <cell r="N1784">
            <v>0</v>
          </cell>
          <cell r="O1784">
            <v>0</v>
          </cell>
          <cell r="P1784" t="str">
            <v xml:space="preserve">   </v>
          </cell>
          <cell r="R1784" t="str">
            <v>Comp599</v>
          </cell>
        </row>
        <row r="1785">
          <cell r="A1785">
            <v>4303</v>
          </cell>
          <cell r="B1785" t="str">
            <v>F</v>
          </cell>
          <cell r="C1785" t="str">
            <v>2.12.1.1.1.25</v>
          </cell>
          <cell r="D1785" t="str">
            <v>Viga "U" aço zincado de 304 x 76 x 7,11 x 2800mm</v>
          </cell>
          <cell r="E1785" t="str">
            <v>un</v>
          </cell>
          <cell r="F1785">
            <v>1</v>
          </cell>
          <cell r="G1785">
            <v>1134.8</v>
          </cell>
          <cell r="H1785">
            <v>1134.8</v>
          </cell>
          <cell r="I1785">
            <v>1134.8</v>
          </cell>
          <cell r="J1785">
            <v>1134.8</v>
          </cell>
          <cell r="K1785">
            <v>0</v>
          </cell>
          <cell r="L1785" t="str">
            <v xml:space="preserve">   </v>
          </cell>
          <cell r="M1785">
            <v>1</v>
          </cell>
          <cell r="N1785">
            <v>0</v>
          </cell>
          <cell r="O1785">
            <v>0</v>
          </cell>
          <cell r="P1785" t="str">
            <v xml:space="preserve">   </v>
          </cell>
          <cell r="R1785" t="str">
            <v>Comp599</v>
          </cell>
        </row>
        <row r="1786">
          <cell r="A1786">
            <v>5100</v>
          </cell>
          <cell r="B1786" t="str">
            <v>F</v>
          </cell>
          <cell r="C1786" t="str">
            <v>2.12.5.1.1.25</v>
          </cell>
          <cell r="D1786" t="str">
            <v>Viga "U" aço zincado de 304 x 76 x 7,11 x 2800mm</v>
          </cell>
          <cell r="E1786" t="str">
            <v>un</v>
          </cell>
          <cell r="F1786">
            <v>1</v>
          </cell>
          <cell r="G1786">
            <v>1134.8</v>
          </cell>
          <cell r="H1786">
            <v>1134.8</v>
          </cell>
          <cell r="I1786">
            <v>1134.8</v>
          </cell>
          <cell r="J1786">
            <v>1134.8</v>
          </cell>
          <cell r="K1786">
            <v>0</v>
          </cell>
          <cell r="L1786" t="str">
            <v xml:space="preserve">   </v>
          </cell>
          <cell r="M1786">
            <v>1</v>
          </cell>
          <cell r="N1786">
            <v>0</v>
          </cell>
          <cell r="O1786">
            <v>0</v>
          </cell>
          <cell r="P1786" t="str">
            <v xml:space="preserve">   </v>
          </cell>
          <cell r="R1786" t="str">
            <v>Comp599</v>
          </cell>
        </row>
        <row r="1787">
          <cell r="A1787">
            <v>1487</v>
          </cell>
          <cell r="B1787" t="str">
            <v>M</v>
          </cell>
          <cell r="C1787" t="str">
            <v>1.14.5.1</v>
          </cell>
          <cell r="D1787" t="str">
            <v>Adaptador PVC PBA à bolsa de fofo DN 100</v>
          </cell>
          <cell r="E1787" t="str">
            <v>pç</v>
          </cell>
          <cell r="F1787">
            <v>6</v>
          </cell>
          <cell r="G1787">
            <v>20.9</v>
          </cell>
          <cell r="H1787">
            <v>125.4</v>
          </cell>
          <cell r="I1787">
            <v>20.92</v>
          </cell>
          <cell r="J1787">
            <v>125.52</v>
          </cell>
          <cell r="K1787">
            <v>-0.02</v>
          </cell>
          <cell r="L1787" t="str">
            <v xml:space="preserve">   </v>
          </cell>
          <cell r="M1787">
            <v>0.999</v>
          </cell>
          <cell r="N1787">
            <v>-1E-3</v>
          </cell>
          <cell r="O1787">
            <v>0</v>
          </cell>
          <cell r="P1787" t="str">
            <v xml:space="preserve">   </v>
          </cell>
          <cell r="R1787" t="str">
            <v>Comp600</v>
          </cell>
        </row>
        <row r="1788">
          <cell r="A1788">
            <v>1489</v>
          </cell>
          <cell r="B1788" t="str">
            <v>M</v>
          </cell>
          <cell r="C1788" t="str">
            <v>1.14.5.3</v>
          </cell>
          <cell r="D1788" t="str">
            <v>Anel de borracha para PVC PBA JE DN 100</v>
          </cell>
          <cell r="E1788" t="str">
            <v>pç</v>
          </cell>
          <cell r="F1788">
            <v>79</v>
          </cell>
          <cell r="G1788">
            <v>0.74</v>
          </cell>
          <cell r="H1788">
            <v>58.46</v>
          </cell>
          <cell r="I1788">
            <v>0.74</v>
          </cell>
          <cell r="J1788">
            <v>58.46</v>
          </cell>
          <cell r="K1788">
            <v>0</v>
          </cell>
          <cell r="L1788" t="str">
            <v xml:space="preserve">   </v>
          </cell>
          <cell r="M1788">
            <v>1</v>
          </cell>
          <cell r="N1788">
            <v>0</v>
          </cell>
          <cell r="O1788">
            <v>0</v>
          </cell>
          <cell r="P1788" t="str">
            <v xml:space="preserve">   </v>
          </cell>
          <cell r="R1788" t="str">
            <v>Comp602</v>
          </cell>
        </row>
        <row r="1789">
          <cell r="A1789">
            <v>1488</v>
          </cell>
          <cell r="B1789" t="str">
            <v>M</v>
          </cell>
          <cell r="C1789" t="str">
            <v>1.14.5.2</v>
          </cell>
          <cell r="D1789" t="str">
            <v>Anel de borracha para PVC PBA JE DN 75</v>
          </cell>
          <cell r="E1789" t="str">
            <v>pç</v>
          </cell>
          <cell r="F1789">
            <v>491</v>
          </cell>
          <cell r="G1789">
            <v>0.7</v>
          </cell>
          <cell r="H1789">
            <v>343.7</v>
          </cell>
          <cell r="I1789">
            <v>0.69</v>
          </cell>
          <cell r="J1789">
            <v>338.79</v>
          </cell>
          <cell r="K1789">
            <v>0.01</v>
          </cell>
          <cell r="L1789" t="str">
            <v xml:space="preserve">   </v>
          </cell>
          <cell r="M1789">
            <v>1.0145</v>
          </cell>
          <cell r="N1789">
            <v>1.4500000000000001E-2</v>
          </cell>
          <cell r="O1789">
            <v>0</v>
          </cell>
          <cell r="P1789">
            <v>0.01</v>
          </cell>
          <cell r="R1789" t="str">
            <v>Comp601</v>
          </cell>
        </row>
        <row r="1790">
          <cell r="A1790">
            <v>654</v>
          </cell>
          <cell r="B1790" t="str">
            <v>M</v>
          </cell>
          <cell r="C1790" t="str">
            <v>1.8.2.15.2</v>
          </cell>
          <cell r="D1790" t="str">
            <v>Assentamento da micro medição residencial</v>
          </cell>
          <cell r="E1790" t="str">
            <v>und</v>
          </cell>
          <cell r="F1790">
            <v>2080</v>
          </cell>
          <cell r="G1790">
            <v>38.17</v>
          </cell>
          <cell r="H1790">
            <v>79393.600000000006</v>
          </cell>
          <cell r="I1790">
            <v>38.159999999999997</v>
          </cell>
          <cell r="J1790">
            <v>79372.800000000003</v>
          </cell>
          <cell r="K1790">
            <v>0.01</v>
          </cell>
          <cell r="L1790" t="str">
            <v xml:space="preserve">   </v>
          </cell>
          <cell r="M1790">
            <v>1.0003</v>
          </cell>
          <cell r="N1790">
            <v>2.9999999999999997E-4</v>
          </cell>
          <cell r="O1790">
            <v>0</v>
          </cell>
          <cell r="P1790">
            <v>1.00000000000051E-2</v>
          </cell>
          <cell r="R1790" t="str">
            <v>Comp603</v>
          </cell>
        </row>
        <row r="1791">
          <cell r="A1791">
            <v>792</v>
          </cell>
          <cell r="B1791" t="str">
            <v>M</v>
          </cell>
          <cell r="C1791" t="str">
            <v>1.8.3.15.2</v>
          </cell>
          <cell r="D1791" t="str">
            <v>Assentamento da micro medição residencial</v>
          </cell>
          <cell r="E1791" t="str">
            <v>und</v>
          </cell>
          <cell r="F1791">
            <v>1275</v>
          </cell>
          <cell r="G1791">
            <v>38.17</v>
          </cell>
          <cell r="H1791">
            <v>48666.75</v>
          </cell>
          <cell r="I1791">
            <v>38.159999999999997</v>
          </cell>
          <cell r="J1791">
            <v>48654</v>
          </cell>
          <cell r="K1791">
            <v>0.01</v>
          </cell>
          <cell r="L1791" t="str">
            <v xml:space="preserve">   </v>
          </cell>
          <cell r="M1791">
            <v>1.0003</v>
          </cell>
          <cell r="N1791">
            <v>2.9999999999999997E-4</v>
          </cell>
          <cell r="O1791">
            <v>0</v>
          </cell>
          <cell r="P1791">
            <v>1.00000000000051E-2</v>
          </cell>
          <cell r="R1791" t="str">
            <v>Comp603</v>
          </cell>
        </row>
        <row r="1792">
          <cell r="A1792">
            <v>932</v>
          </cell>
          <cell r="B1792" t="str">
            <v>M</v>
          </cell>
          <cell r="C1792" t="str">
            <v>1.8.4.15.2</v>
          </cell>
          <cell r="D1792" t="str">
            <v>Assentamento da micro medição residencial</v>
          </cell>
          <cell r="E1792" t="str">
            <v>und</v>
          </cell>
          <cell r="F1792">
            <v>1197</v>
          </cell>
          <cell r="G1792">
            <v>38.17</v>
          </cell>
          <cell r="H1792">
            <v>45689.49</v>
          </cell>
          <cell r="I1792">
            <v>38.159999999999997</v>
          </cell>
          <cell r="J1792">
            <v>45677.52</v>
          </cell>
          <cell r="K1792">
            <v>0.01</v>
          </cell>
          <cell r="L1792" t="str">
            <v xml:space="preserve">   </v>
          </cell>
          <cell r="M1792">
            <v>1.0003</v>
          </cell>
          <cell r="N1792">
            <v>2.9999999999999997E-4</v>
          </cell>
          <cell r="O1792">
            <v>0</v>
          </cell>
          <cell r="P1792">
            <v>1.00000000000051E-2</v>
          </cell>
          <cell r="R1792" t="str">
            <v>Comp603</v>
          </cell>
        </row>
        <row r="1793">
          <cell r="A1793">
            <v>556</v>
          </cell>
          <cell r="B1793" t="str">
            <v>M</v>
          </cell>
          <cell r="C1793" t="str">
            <v>1.8.2.4.2.34</v>
          </cell>
          <cell r="D1793" t="str">
            <v>Cap c/ bolsas JGS FºFº DN 150mm Inclusive anel de borracha.</v>
          </cell>
          <cell r="E1793" t="str">
            <v>pç</v>
          </cell>
          <cell r="F1793">
            <v>1</v>
          </cell>
          <cell r="G1793">
            <v>27</v>
          </cell>
          <cell r="H1793">
            <v>27</v>
          </cell>
          <cell r="I1793">
            <v>27.09</v>
          </cell>
          <cell r="J1793">
            <v>27.09</v>
          </cell>
          <cell r="K1793">
            <v>-0.09</v>
          </cell>
          <cell r="L1793" t="str">
            <v xml:space="preserve">   </v>
          </cell>
          <cell r="M1793">
            <v>0.99670000000000003</v>
          </cell>
          <cell r="N1793">
            <v>-3.3E-3</v>
          </cell>
          <cell r="O1793">
            <v>0</v>
          </cell>
          <cell r="P1793" t="str">
            <v xml:space="preserve">   </v>
          </cell>
          <cell r="R1793" t="str">
            <v>Comp604</v>
          </cell>
        </row>
        <row r="1794">
          <cell r="A1794">
            <v>433</v>
          </cell>
          <cell r="B1794" t="str">
            <v>M</v>
          </cell>
          <cell r="C1794" t="str">
            <v>1.8.1.6.9</v>
          </cell>
          <cell r="D1794" t="str">
            <v>Cap c/ bolsas jgs FoFo DN 300 32,100kg</v>
          </cell>
          <cell r="E1794" t="str">
            <v>pc</v>
          </cell>
          <cell r="F1794">
            <v>2</v>
          </cell>
          <cell r="G1794">
            <v>111.25</v>
          </cell>
          <cell r="H1794">
            <v>222.5</v>
          </cell>
          <cell r="I1794">
            <v>111.25</v>
          </cell>
          <cell r="J1794">
            <v>222.5</v>
          </cell>
          <cell r="K1794">
            <v>0</v>
          </cell>
          <cell r="L1794" t="str">
            <v xml:space="preserve">   </v>
          </cell>
          <cell r="M1794">
            <v>1</v>
          </cell>
          <cell r="N1794">
            <v>0</v>
          </cell>
          <cell r="O1794">
            <v>0</v>
          </cell>
          <cell r="P1794" t="str">
            <v xml:space="preserve">   </v>
          </cell>
          <cell r="R1794" t="str">
            <v>Comp605</v>
          </cell>
        </row>
        <row r="1795">
          <cell r="A1795">
            <v>434</v>
          </cell>
          <cell r="B1795" t="str">
            <v>M</v>
          </cell>
          <cell r="C1795" t="str">
            <v>1.8.1.6.10</v>
          </cell>
          <cell r="D1795" t="str">
            <v>Cap c/ bolsas jgs FoFo DN 400 51,500kg</v>
          </cell>
          <cell r="E1795" t="str">
            <v>pç</v>
          </cell>
          <cell r="F1795">
            <v>1</v>
          </cell>
          <cell r="G1795">
            <v>202.51</v>
          </cell>
          <cell r="H1795">
            <v>202.51</v>
          </cell>
          <cell r="I1795">
            <v>202.52</v>
          </cell>
          <cell r="J1795">
            <v>202.52</v>
          </cell>
          <cell r="K1795">
            <v>-0.01</v>
          </cell>
          <cell r="L1795" t="str">
            <v xml:space="preserve">   </v>
          </cell>
          <cell r="M1795">
            <v>1</v>
          </cell>
          <cell r="N1795">
            <v>0</v>
          </cell>
          <cell r="O1795">
            <v>0</v>
          </cell>
          <cell r="P1795" t="str">
            <v xml:space="preserve">   </v>
          </cell>
          <cell r="R1795" t="str">
            <v>Comp606</v>
          </cell>
        </row>
        <row r="1796">
          <cell r="A1796">
            <v>1490</v>
          </cell>
          <cell r="B1796" t="str">
            <v>M</v>
          </cell>
          <cell r="C1796" t="str">
            <v>1.14.5.4</v>
          </cell>
          <cell r="D1796" t="str">
            <v xml:space="preserve">CAP em PVC PBA JE cl20 DN 100 </v>
          </cell>
          <cell r="E1796" t="str">
            <v>pç</v>
          </cell>
          <cell r="F1796">
            <v>1</v>
          </cell>
          <cell r="G1796">
            <v>4.13</v>
          </cell>
          <cell r="H1796">
            <v>4.13</v>
          </cell>
          <cell r="I1796">
            <v>4.1399999999999997</v>
          </cell>
          <cell r="J1796">
            <v>4.1399999999999997</v>
          </cell>
          <cell r="K1796">
            <v>-0.01</v>
          </cell>
          <cell r="L1796" t="str">
            <v xml:space="preserve">   </v>
          </cell>
          <cell r="M1796">
            <v>0.99760000000000004</v>
          </cell>
          <cell r="N1796">
            <v>-2.3999999999999998E-3</v>
          </cell>
          <cell r="O1796">
            <v>0</v>
          </cell>
          <cell r="P1796" t="str">
            <v xml:space="preserve">   </v>
          </cell>
          <cell r="R1796" t="str">
            <v>Comp608</v>
          </cell>
        </row>
        <row r="1797">
          <cell r="A1797">
            <v>1491</v>
          </cell>
          <cell r="B1797" t="str">
            <v>M</v>
          </cell>
          <cell r="C1797" t="str">
            <v>1.14.5.5</v>
          </cell>
          <cell r="D1797" t="str">
            <v>CAP em PVC PBA JE cl20 DN 75</v>
          </cell>
          <cell r="E1797" t="str">
            <v>pç</v>
          </cell>
          <cell r="F1797">
            <v>9</v>
          </cell>
          <cell r="G1797">
            <v>2.21</v>
          </cell>
          <cell r="H1797">
            <v>19.89</v>
          </cell>
          <cell r="I1797">
            <v>2.23</v>
          </cell>
          <cell r="J1797">
            <v>20.07</v>
          </cell>
          <cell r="K1797">
            <v>-0.02</v>
          </cell>
          <cell r="L1797" t="str">
            <v xml:space="preserve">   </v>
          </cell>
          <cell r="M1797">
            <v>0.99099999999999999</v>
          </cell>
          <cell r="N1797">
            <v>-8.9999999999999993E-3</v>
          </cell>
          <cell r="O1797">
            <v>0</v>
          </cell>
          <cell r="P1797" t="str">
            <v xml:space="preserve">   </v>
          </cell>
          <cell r="R1797" t="str">
            <v>Comp607</v>
          </cell>
        </row>
        <row r="1798">
          <cell r="A1798">
            <v>4224</v>
          </cell>
          <cell r="B1798" t="str">
            <v>M</v>
          </cell>
          <cell r="C1798" t="str">
            <v>2.10.7.2.2.5</v>
          </cell>
          <cell r="D1798" t="str">
            <v>CAP Fofo c/bolsa PN 10 DN 300mm</v>
          </cell>
          <cell r="E1798" t="str">
            <v>pc</v>
          </cell>
          <cell r="F1798">
            <v>4</v>
          </cell>
          <cell r="G1798">
            <v>111.25</v>
          </cell>
          <cell r="H1798">
            <v>445</v>
          </cell>
          <cell r="I1798">
            <v>111.25</v>
          </cell>
          <cell r="J1798">
            <v>445</v>
          </cell>
          <cell r="K1798">
            <v>0</v>
          </cell>
          <cell r="L1798" t="str">
            <v xml:space="preserve">   </v>
          </cell>
          <cell r="M1798">
            <v>1</v>
          </cell>
          <cell r="N1798">
            <v>0</v>
          </cell>
          <cell r="O1798">
            <v>0</v>
          </cell>
          <cell r="P1798" t="str">
            <v xml:space="preserve">   </v>
          </cell>
          <cell r="R1798" t="str">
            <v>Comp609</v>
          </cell>
        </row>
        <row r="1799">
          <cell r="A1799">
            <v>4245</v>
          </cell>
          <cell r="B1799" t="str">
            <v>M</v>
          </cell>
          <cell r="C1799" t="str">
            <v>2.10.7.2.6.4</v>
          </cell>
          <cell r="D1799" t="str">
            <v>CAP Fofo c/bolsa PN 10 DN 400mm</v>
          </cell>
          <cell r="E1799" t="str">
            <v>und</v>
          </cell>
          <cell r="F1799">
            <v>6</v>
          </cell>
          <cell r="G1799">
            <v>202.51</v>
          </cell>
          <cell r="H1799">
            <v>1215.06</v>
          </cell>
          <cell r="I1799">
            <v>202.52</v>
          </cell>
          <cell r="J1799">
            <v>1215.1199999999999</v>
          </cell>
          <cell r="K1799">
            <v>-0.01</v>
          </cell>
          <cell r="L1799" t="str">
            <v xml:space="preserve">   </v>
          </cell>
          <cell r="M1799">
            <v>1</v>
          </cell>
          <cell r="N1799">
            <v>0</v>
          </cell>
          <cell r="O1799">
            <v>0</v>
          </cell>
          <cell r="P1799" t="str">
            <v xml:space="preserve">   </v>
          </cell>
          <cell r="R1799" t="str">
            <v>Comp610</v>
          </cell>
        </row>
        <row r="1800">
          <cell r="A1800">
            <v>1404</v>
          </cell>
          <cell r="B1800" t="str">
            <v>M</v>
          </cell>
          <cell r="C1800" t="str">
            <v>1.13.5.1</v>
          </cell>
          <cell r="D1800" t="str">
            <v>CAP FoFo jgs DN 100 2,600 kg</v>
          </cell>
          <cell r="E1800" t="str">
            <v>pç</v>
          </cell>
          <cell r="F1800">
            <v>4</v>
          </cell>
          <cell r="G1800">
            <v>16.39</v>
          </cell>
          <cell r="H1800">
            <v>65.56</v>
          </cell>
          <cell r="I1800">
            <v>16.399999999999999</v>
          </cell>
          <cell r="J1800">
            <v>65.599999999999994</v>
          </cell>
          <cell r="K1800">
            <v>-0.01</v>
          </cell>
          <cell r="L1800" t="str">
            <v xml:space="preserve">   </v>
          </cell>
          <cell r="M1800">
            <v>0.99939999999999996</v>
          </cell>
          <cell r="N1800">
            <v>-5.9999999999999995E-4</v>
          </cell>
          <cell r="O1800">
            <v>0</v>
          </cell>
          <cell r="P1800" t="str">
            <v xml:space="preserve">   </v>
          </cell>
          <cell r="R1800" t="str">
            <v>Comp611</v>
          </cell>
        </row>
        <row r="1801">
          <cell r="A1801">
            <v>1405</v>
          </cell>
          <cell r="B1801" t="str">
            <v>M</v>
          </cell>
          <cell r="C1801" t="str">
            <v>1.13.5.2</v>
          </cell>
          <cell r="D1801" t="str">
            <v>CAP FoFo jgs DN 150 9,400 kg</v>
          </cell>
          <cell r="E1801" t="str">
            <v>pç</v>
          </cell>
          <cell r="F1801">
            <v>1</v>
          </cell>
          <cell r="G1801">
            <v>27.07</v>
          </cell>
          <cell r="H1801">
            <v>27.07</v>
          </cell>
          <cell r="I1801">
            <v>27.09</v>
          </cell>
          <cell r="J1801">
            <v>27.09</v>
          </cell>
          <cell r="K1801">
            <v>-0.02</v>
          </cell>
          <cell r="L1801" t="str">
            <v xml:space="preserve">   </v>
          </cell>
          <cell r="M1801">
            <v>0.99929999999999997</v>
          </cell>
          <cell r="N1801">
            <v>-6.9999999999999999E-4</v>
          </cell>
          <cell r="O1801">
            <v>0</v>
          </cell>
          <cell r="P1801" t="str">
            <v xml:space="preserve">   </v>
          </cell>
          <cell r="R1801" t="str">
            <v>Comp612</v>
          </cell>
        </row>
        <row r="1802">
          <cell r="A1802">
            <v>609</v>
          </cell>
          <cell r="B1802" t="str">
            <v>M</v>
          </cell>
          <cell r="C1802" t="str">
            <v>1.8.2.5.2.25</v>
          </cell>
          <cell r="D1802" t="str">
            <v>Cap PVC-PBA (NBR 10351) P/ Rede de Água JE PB DN 100mm</v>
          </cell>
          <cell r="E1802" t="str">
            <v>un</v>
          </cell>
          <cell r="F1802">
            <v>1</v>
          </cell>
          <cell r="G1802">
            <v>4.13</v>
          </cell>
          <cell r="H1802">
            <v>4.13</v>
          </cell>
          <cell r="I1802">
            <v>4.1399999999999997</v>
          </cell>
          <cell r="J1802">
            <v>4.1399999999999997</v>
          </cell>
          <cell r="K1802">
            <v>-0.01</v>
          </cell>
          <cell r="L1802" t="str">
            <v xml:space="preserve">   </v>
          </cell>
          <cell r="M1802">
            <v>0.99760000000000004</v>
          </cell>
          <cell r="N1802">
            <v>-2.3999999999999998E-3</v>
          </cell>
          <cell r="O1802">
            <v>0</v>
          </cell>
          <cell r="P1802" t="str">
            <v xml:space="preserve">   </v>
          </cell>
          <cell r="R1802" t="str">
            <v>Comp614</v>
          </cell>
        </row>
        <row r="1803">
          <cell r="A1803">
            <v>608</v>
          </cell>
          <cell r="B1803" t="str">
            <v>M</v>
          </cell>
          <cell r="C1803" t="str">
            <v>1.8.2.5.2.24</v>
          </cell>
          <cell r="D1803" t="str">
            <v>Cap PVC-PBA (NBR 10351) P/ Rede de Água JE PB DN 50mm</v>
          </cell>
          <cell r="E1803" t="str">
            <v>un</v>
          </cell>
          <cell r="F1803">
            <v>9</v>
          </cell>
          <cell r="G1803">
            <v>0.99</v>
          </cell>
          <cell r="H1803">
            <v>8.91</v>
          </cell>
          <cell r="I1803">
            <v>0.99</v>
          </cell>
          <cell r="J1803">
            <v>8.91</v>
          </cell>
          <cell r="K1803">
            <v>0</v>
          </cell>
          <cell r="L1803" t="str">
            <v xml:space="preserve">   </v>
          </cell>
          <cell r="M1803">
            <v>1</v>
          </cell>
          <cell r="N1803">
            <v>0</v>
          </cell>
          <cell r="O1803">
            <v>0</v>
          </cell>
          <cell r="P1803" t="str">
            <v xml:space="preserve">   </v>
          </cell>
          <cell r="R1803" t="str">
            <v>Comp613</v>
          </cell>
        </row>
        <row r="1804">
          <cell r="A1804">
            <v>747</v>
          </cell>
          <cell r="B1804" t="str">
            <v>M</v>
          </cell>
          <cell r="C1804" t="str">
            <v>1.8.3.5.2.22</v>
          </cell>
          <cell r="D1804" t="str">
            <v>Cap PVC-PBA (NBR 10351) P/ Rede de Água JE PB DN 50mm</v>
          </cell>
          <cell r="E1804" t="str">
            <v>un</v>
          </cell>
          <cell r="F1804">
            <v>3</v>
          </cell>
          <cell r="G1804">
            <v>0.99</v>
          </cell>
          <cell r="H1804">
            <v>2.97</v>
          </cell>
          <cell r="I1804">
            <v>0.99</v>
          </cell>
          <cell r="J1804">
            <v>2.97</v>
          </cell>
          <cell r="K1804">
            <v>0</v>
          </cell>
          <cell r="L1804" t="str">
            <v xml:space="preserve">   </v>
          </cell>
          <cell r="M1804">
            <v>1</v>
          </cell>
          <cell r="N1804">
            <v>0</v>
          </cell>
          <cell r="O1804">
            <v>0</v>
          </cell>
          <cell r="P1804" t="str">
            <v xml:space="preserve">   </v>
          </cell>
          <cell r="R1804" t="str">
            <v>Comp613</v>
          </cell>
        </row>
        <row r="1805">
          <cell r="A1805">
            <v>887</v>
          </cell>
          <cell r="B1805" t="str">
            <v>M</v>
          </cell>
          <cell r="C1805" t="str">
            <v>1.8.4.5.2.21</v>
          </cell>
          <cell r="D1805" t="str">
            <v>Cap PVC-PBA (NBR 10351) P/ Rede de Água JE PB DN 50mm</v>
          </cell>
          <cell r="E1805" t="str">
            <v>un</v>
          </cell>
          <cell r="F1805">
            <v>2</v>
          </cell>
          <cell r="G1805">
            <v>0.99</v>
          </cell>
          <cell r="H1805">
            <v>1.98</v>
          </cell>
          <cell r="I1805">
            <v>0.99</v>
          </cell>
          <cell r="J1805">
            <v>1.98</v>
          </cell>
          <cell r="K1805">
            <v>0</v>
          </cell>
          <cell r="L1805" t="str">
            <v xml:space="preserve">   </v>
          </cell>
          <cell r="M1805">
            <v>1</v>
          </cell>
          <cell r="N1805">
            <v>0</v>
          </cell>
          <cell r="O1805">
            <v>0</v>
          </cell>
          <cell r="P1805" t="str">
            <v xml:space="preserve">   </v>
          </cell>
          <cell r="R1805" t="str">
            <v>Comp613</v>
          </cell>
        </row>
        <row r="1806">
          <cell r="A1806">
            <v>162</v>
          </cell>
          <cell r="B1806" t="str">
            <v>M</v>
          </cell>
          <cell r="C1806" t="str">
            <v>1.4.4.2.2</v>
          </cell>
          <cell r="D1806" t="str">
            <v>Comporta de superficie com acionamento direto na gaveta, com área do canal de 0,401 m² ate 0,90 m², instalação.</v>
          </cell>
          <cell r="E1806" t="str">
            <v>un</v>
          </cell>
          <cell r="F1806">
            <v>8</v>
          </cell>
          <cell r="G1806">
            <v>12009.58</v>
          </cell>
          <cell r="H1806">
            <v>96076.64</v>
          </cell>
          <cell r="I1806">
            <v>12000</v>
          </cell>
          <cell r="J1806">
            <v>96000</v>
          </cell>
          <cell r="K1806">
            <v>9.58</v>
          </cell>
          <cell r="L1806" t="str">
            <v xml:space="preserve">   </v>
          </cell>
          <cell r="M1806">
            <v>1.0007999999999999</v>
          </cell>
          <cell r="N1806">
            <v>8.0000000000000004E-4</v>
          </cell>
          <cell r="O1806">
            <v>0</v>
          </cell>
          <cell r="P1806">
            <v>9.5799999999999308</v>
          </cell>
          <cell r="R1806" t="str">
            <v>Comp615</v>
          </cell>
        </row>
        <row r="1807">
          <cell r="A1807">
            <v>1948</v>
          </cell>
          <cell r="B1807" t="str">
            <v>M</v>
          </cell>
          <cell r="C1807" t="str">
            <v>1.19.1.14.4</v>
          </cell>
          <cell r="D1807" t="str">
            <v>Conjunto Motor-Bomba, Centrífuga, de Eixo Horizontal, com rotação nominal de 1.770 rpm e potencia de 100Cv.  Rendimento igual a 80%.  Ponto de trabalho desejado (648m3/h x 25,0mca).</v>
          </cell>
          <cell r="E1807" t="str">
            <v>un</v>
          </cell>
          <cell r="F1807">
            <v>2</v>
          </cell>
          <cell r="G1807">
            <v>2944.21</v>
          </cell>
          <cell r="H1807">
            <v>5888.42</v>
          </cell>
          <cell r="I1807">
            <v>36210</v>
          </cell>
          <cell r="J1807">
            <v>72420</v>
          </cell>
          <cell r="K1807">
            <v>-33265.79</v>
          </cell>
          <cell r="L1807" t="str">
            <v xml:space="preserve">   </v>
          </cell>
          <cell r="M1807">
            <v>8.1299999999999997E-2</v>
          </cell>
          <cell r="N1807">
            <v>-0.91869999999999996</v>
          </cell>
          <cell r="O1807">
            <v>0</v>
          </cell>
          <cell r="P1807" t="str">
            <v xml:space="preserve">   </v>
          </cell>
          <cell r="R1807" t="str">
            <v>Comp616</v>
          </cell>
        </row>
        <row r="1808">
          <cell r="A1808">
            <v>1949</v>
          </cell>
          <cell r="B1808" t="str">
            <v>M</v>
          </cell>
          <cell r="C1808" t="str">
            <v>1.19.1.14.5</v>
          </cell>
          <cell r="D1808" t="str">
            <v>Conjunto Motor-Bomba, Centrífuga, de Eixo Horizontal, com rotação nominal de 1.770 rpm e potencia de 100Cv.  Rendimento igual a 80%.  Ponto de trabalho desejado (648m3/h x 25,0mca).</v>
          </cell>
          <cell r="E1808" t="str">
            <v>un</v>
          </cell>
          <cell r="F1808">
            <v>2</v>
          </cell>
          <cell r="G1808">
            <v>2944.21</v>
          </cell>
          <cell r="H1808">
            <v>5888.42</v>
          </cell>
          <cell r="I1808">
            <v>36210</v>
          </cell>
          <cell r="J1808">
            <v>72420</v>
          </cell>
          <cell r="K1808">
            <v>-33265.79</v>
          </cell>
          <cell r="L1808" t="str">
            <v xml:space="preserve">   </v>
          </cell>
          <cell r="M1808">
            <v>8.1299999999999997E-2</v>
          </cell>
          <cell r="N1808">
            <v>-0.91869999999999996</v>
          </cell>
          <cell r="O1808">
            <v>0</v>
          </cell>
          <cell r="P1808" t="str">
            <v xml:space="preserve">   </v>
          </cell>
          <cell r="R1808" t="str">
            <v>Comp616</v>
          </cell>
        </row>
        <row r="1809">
          <cell r="A1809">
            <v>4244</v>
          </cell>
          <cell r="B1809" t="str">
            <v>M</v>
          </cell>
          <cell r="C1809" t="str">
            <v>2.10.7.2.6.3</v>
          </cell>
          <cell r="D1809" t="str">
            <v>Cruzeta c/bolsas JGS FOFO DN 600X400 Inclusive anel borracha</v>
          </cell>
          <cell r="E1809" t="str">
            <v>pc</v>
          </cell>
          <cell r="F1809">
            <v>2</v>
          </cell>
          <cell r="G1809">
            <v>1063.8699999999999</v>
          </cell>
          <cell r="H1809">
            <v>2127.7399999999998</v>
          </cell>
          <cell r="I1809">
            <v>1058.98</v>
          </cell>
          <cell r="J1809">
            <v>2117.96</v>
          </cell>
          <cell r="K1809">
            <v>4.8899999999999997</v>
          </cell>
          <cell r="L1809" t="str">
            <v xml:space="preserve">   </v>
          </cell>
          <cell r="M1809">
            <v>1.0045999999999999</v>
          </cell>
          <cell r="N1809">
            <v>4.5999999999999999E-3</v>
          </cell>
          <cell r="O1809">
            <v>0</v>
          </cell>
          <cell r="P1809">
            <v>4.88999999999987</v>
          </cell>
          <cell r="R1809" t="str">
            <v>Comp621</v>
          </cell>
        </row>
        <row r="1810">
          <cell r="A1810">
            <v>534</v>
          </cell>
          <cell r="B1810" t="str">
            <v>M</v>
          </cell>
          <cell r="C1810" t="str">
            <v>1.8.2.4.2.12</v>
          </cell>
          <cell r="D1810" t="str">
            <v>Cruzeta de redução C/Bolsas JGS FºF° DN (150X100)mm, Inclusive anel de borracha</v>
          </cell>
          <cell r="E1810" t="str">
            <v>pç</v>
          </cell>
          <cell r="F1810">
            <v>11</v>
          </cell>
          <cell r="G1810">
            <v>76.13</v>
          </cell>
          <cell r="H1810">
            <v>837.43</v>
          </cell>
          <cell r="I1810">
            <v>76.14</v>
          </cell>
          <cell r="J1810">
            <v>837.54</v>
          </cell>
          <cell r="K1810">
            <v>-0.01</v>
          </cell>
          <cell r="L1810" t="str">
            <v xml:space="preserve">   </v>
          </cell>
          <cell r="M1810">
            <v>0.99990000000000001</v>
          </cell>
          <cell r="N1810">
            <v>-1E-4</v>
          </cell>
          <cell r="O1810">
            <v>0</v>
          </cell>
          <cell r="P1810" t="str">
            <v xml:space="preserve">   </v>
          </cell>
          <cell r="R1810" t="str">
            <v>Comp617</v>
          </cell>
        </row>
        <row r="1811">
          <cell r="A1811">
            <v>691</v>
          </cell>
          <cell r="B1811" t="str">
            <v>M</v>
          </cell>
          <cell r="C1811" t="str">
            <v>1.8.3.4.2.6</v>
          </cell>
          <cell r="D1811" t="str">
            <v>Cruzeta de redução C/Bolsas JGS FºF° DN (150X100)mm, Inclusive anel de borracha</v>
          </cell>
          <cell r="E1811" t="str">
            <v>pç</v>
          </cell>
          <cell r="F1811">
            <v>6</v>
          </cell>
          <cell r="G1811">
            <v>76.13</v>
          </cell>
          <cell r="H1811">
            <v>456.78</v>
          </cell>
          <cell r="I1811">
            <v>76.14</v>
          </cell>
          <cell r="J1811">
            <v>456.84</v>
          </cell>
          <cell r="K1811">
            <v>-0.01</v>
          </cell>
          <cell r="L1811" t="str">
            <v xml:space="preserve">   </v>
          </cell>
          <cell r="M1811">
            <v>0.99990000000000001</v>
          </cell>
          <cell r="N1811">
            <v>-1E-4</v>
          </cell>
          <cell r="O1811">
            <v>0</v>
          </cell>
          <cell r="P1811" t="str">
            <v xml:space="preserve">   </v>
          </cell>
          <cell r="R1811" t="str">
            <v>Comp617</v>
          </cell>
        </row>
        <row r="1812">
          <cell r="A1812">
            <v>832</v>
          </cell>
          <cell r="B1812" t="str">
            <v>M</v>
          </cell>
          <cell r="C1812" t="str">
            <v>1.8.4.4.2.7</v>
          </cell>
          <cell r="D1812" t="str">
            <v>Cruzeta de redução C/Bolsas JGS FºF° DN (150X100)mm, Inclusive anel de borracha</v>
          </cell>
          <cell r="E1812" t="str">
            <v>pç</v>
          </cell>
          <cell r="F1812">
            <v>4</v>
          </cell>
          <cell r="G1812">
            <v>76.13</v>
          </cell>
          <cell r="H1812">
            <v>304.52</v>
          </cell>
          <cell r="I1812">
            <v>76.14</v>
          </cell>
          <cell r="J1812">
            <v>304.56</v>
          </cell>
          <cell r="K1812">
            <v>-0.01</v>
          </cell>
          <cell r="L1812" t="str">
            <v xml:space="preserve">   </v>
          </cell>
          <cell r="M1812">
            <v>0.99990000000000001</v>
          </cell>
          <cell r="N1812">
            <v>-1E-4</v>
          </cell>
          <cell r="O1812">
            <v>0</v>
          </cell>
          <cell r="P1812" t="str">
            <v xml:space="preserve">   </v>
          </cell>
          <cell r="R1812" t="str">
            <v>Comp617</v>
          </cell>
        </row>
        <row r="1813">
          <cell r="A1813">
            <v>692</v>
          </cell>
          <cell r="B1813" t="str">
            <v>M</v>
          </cell>
          <cell r="C1813" t="str">
            <v>1.8.3.4.2.7</v>
          </cell>
          <cell r="D1813" t="str">
            <v>Cruzeta de redução C/Bolsas JGS FºF° DN (200X100)mm, Inclusive anel de borracha</v>
          </cell>
          <cell r="E1813" t="str">
            <v>pç</v>
          </cell>
          <cell r="F1813">
            <v>2</v>
          </cell>
          <cell r="G1813">
            <v>134.22999999999999</v>
          </cell>
          <cell r="H1813">
            <v>268.45999999999998</v>
          </cell>
          <cell r="I1813">
            <v>134.22999999999999</v>
          </cell>
          <cell r="J1813">
            <v>268.45999999999998</v>
          </cell>
          <cell r="K1813">
            <v>0</v>
          </cell>
          <cell r="L1813" t="str">
            <v xml:space="preserve">   </v>
          </cell>
          <cell r="M1813">
            <v>1</v>
          </cell>
          <cell r="N1813">
            <v>0</v>
          </cell>
          <cell r="O1813">
            <v>0</v>
          </cell>
          <cell r="P1813" t="str">
            <v xml:space="preserve">   </v>
          </cell>
          <cell r="R1813" t="str">
            <v>Comp618</v>
          </cell>
        </row>
        <row r="1814">
          <cell r="A1814">
            <v>535</v>
          </cell>
          <cell r="B1814" t="str">
            <v>M</v>
          </cell>
          <cell r="C1814" t="str">
            <v>1.8.2.4.2.13</v>
          </cell>
          <cell r="D1814" t="str">
            <v>Cruzeta de redução C/Bolsas JGS FºF° DN (200X150)mm, Inclusive anel de borracha</v>
          </cell>
          <cell r="E1814" t="str">
            <v>pç</v>
          </cell>
          <cell r="F1814">
            <v>3</v>
          </cell>
          <cell r="G1814">
            <v>187.36</v>
          </cell>
          <cell r="H1814">
            <v>562.08000000000004</v>
          </cell>
          <cell r="I1814">
            <v>187.4</v>
          </cell>
          <cell r="J1814">
            <v>562.20000000000005</v>
          </cell>
          <cell r="K1814">
            <v>-0.04</v>
          </cell>
          <cell r="L1814" t="str">
            <v xml:space="preserve">   </v>
          </cell>
          <cell r="M1814">
            <v>0.99980000000000002</v>
          </cell>
          <cell r="N1814">
            <v>-2.0000000000000001E-4</v>
          </cell>
          <cell r="O1814">
            <v>0</v>
          </cell>
          <cell r="P1814" t="str">
            <v xml:space="preserve">   </v>
          </cell>
          <cell r="R1814" t="str">
            <v>Comp619</v>
          </cell>
        </row>
        <row r="1815">
          <cell r="A1815">
            <v>693</v>
          </cell>
          <cell r="B1815" t="str">
            <v>M</v>
          </cell>
          <cell r="C1815" t="str">
            <v>1.8.3.4.2.8</v>
          </cell>
          <cell r="D1815" t="str">
            <v>Cruzeta de redução C/Bolsas JGS FºF° DN (200X150)mm, Inclusive anel de borracha</v>
          </cell>
          <cell r="E1815" t="str">
            <v>pç</v>
          </cell>
          <cell r="F1815">
            <v>1</v>
          </cell>
          <cell r="G1815">
            <v>187.36</v>
          </cell>
          <cell r="H1815">
            <v>187.36</v>
          </cell>
          <cell r="I1815">
            <v>187.4</v>
          </cell>
          <cell r="J1815">
            <v>187.4</v>
          </cell>
          <cell r="K1815">
            <v>-0.04</v>
          </cell>
          <cell r="L1815" t="str">
            <v xml:space="preserve">   </v>
          </cell>
          <cell r="M1815">
            <v>0.99980000000000002</v>
          </cell>
          <cell r="N1815">
            <v>-2.0000000000000001E-4</v>
          </cell>
          <cell r="O1815">
            <v>0</v>
          </cell>
          <cell r="P1815" t="str">
            <v xml:space="preserve">   </v>
          </cell>
          <cell r="R1815" t="str">
            <v>Comp619</v>
          </cell>
        </row>
        <row r="1816">
          <cell r="A1816">
            <v>536</v>
          </cell>
          <cell r="B1816" t="str">
            <v>M</v>
          </cell>
          <cell r="C1816" t="str">
            <v>1.8.2.4.2.14</v>
          </cell>
          <cell r="D1816" t="str">
            <v>Cruzeta de redução C/Bolsas JGS FºF° DN (250X100)mm, Inclusive anel de borracha</v>
          </cell>
          <cell r="E1816" t="str">
            <v>pç</v>
          </cell>
          <cell r="F1816">
            <v>2</v>
          </cell>
          <cell r="G1816">
            <v>230.24</v>
          </cell>
          <cell r="H1816">
            <v>460.48</v>
          </cell>
          <cell r="I1816">
            <v>230.24</v>
          </cell>
          <cell r="J1816">
            <v>460.48</v>
          </cell>
          <cell r="K1816">
            <v>0</v>
          </cell>
          <cell r="L1816" t="str">
            <v xml:space="preserve">   </v>
          </cell>
          <cell r="M1816">
            <v>1</v>
          </cell>
          <cell r="N1816">
            <v>0</v>
          </cell>
          <cell r="O1816">
            <v>0</v>
          </cell>
          <cell r="P1816" t="str">
            <v xml:space="preserve">   </v>
          </cell>
          <cell r="R1816" t="str">
            <v>Comp620</v>
          </cell>
        </row>
        <row r="1817">
          <cell r="A1817">
            <v>738</v>
          </cell>
          <cell r="B1817" t="str">
            <v>M</v>
          </cell>
          <cell r="C1817" t="str">
            <v>1.8.3.5.2.13</v>
          </cell>
          <cell r="D1817" t="str">
            <v>Cruzeta de Redução PVC-PBA (EB 183) JE BBBB DN (100 x 50)mm</v>
          </cell>
          <cell r="E1817" t="str">
            <v>un</v>
          </cell>
          <cell r="F1817">
            <v>5</v>
          </cell>
          <cell r="G1817">
            <v>10.23</v>
          </cell>
          <cell r="H1817">
            <v>51.15</v>
          </cell>
          <cell r="I1817">
            <v>10.23</v>
          </cell>
          <cell r="J1817">
            <v>51.15</v>
          </cell>
          <cell r="K1817">
            <v>0</v>
          </cell>
          <cell r="L1817" t="str">
            <v xml:space="preserve">   </v>
          </cell>
          <cell r="M1817">
            <v>1</v>
          </cell>
          <cell r="N1817">
            <v>0</v>
          </cell>
          <cell r="O1817">
            <v>0</v>
          </cell>
          <cell r="P1817" t="str">
            <v xml:space="preserve">   </v>
          </cell>
          <cell r="R1817" t="str">
            <v>Comp625</v>
          </cell>
        </row>
        <row r="1818">
          <cell r="A1818">
            <v>878</v>
          </cell>
          <cell r="B1818" t="str">
            <v>M</v>
          </cell>
          <cell r="C1818" t="str">
            <v>1.8.4.5.2.12</v>
          </cell>
          <cell r="D1818" t="str">
            <v>Cruzeta de Redução PVC-PBA (EB 183) JE BBBB DN (100 x 50)mm</v>
          </cell>
          <cell r="E1818" t="str">
            <v>un</v>
          </cell>
          <cell r="F1818">
            <v>3</v>
          </cell>
          <cell r="G1818">
            <v>10.23</v>
          </cell>
          <cell r="H1818">
            <v>30.69</v>
          </cell>
          <cell r="I1818">
            <v>10.23</v>
          </cell>
          <cell r="J1818">
            <v>30.69</v>
          </cell>
          <cell r="K1818">
            <v>0</v>
          </cell>
          <cell r="L1818" t="str">
            <v xml:space="preserve">   </v>
          </cell>
          <cell r="M1818">
            <v>1</v>
          </cell>
          <cell r="N1818">
            <v>0</v>
          </cell>
          <cell r="O1818">
            <v>0</v>
          </cell>
          <cell r="P1818" t="str">
            <v xml:space="preserve">   </v>
          </cell>
          <cell r="R1818" t="str">
            <v>Comp625</v>
          </cell>
        </row>
        <row r="1819">
          <cell r="A1819">
            <v>879</v>
          </cell>
          <cell r="B1819" t="str">
            <v>M</v>
          </cell>
          <cell r="C1819" t="str">
            <v>1.8.4.5.2.13</v>
          </cell>
          <cell r="D1819" t="str">
            <v>Cruzeta de Redução PVC-PBA (EB 183) JE BBBB DN (100 x 75)mm</v>
          </cell>
          <cell r="E1819" t="str">
            <v>un</v>
          </cell>
          <cell r="F1819">
            <v>1</v>
          </cell>
          <cell r="G1819">
            <v>12.14</v>
          </cell>
          <cell r="H1819">
            <v>12.14</v>
          </cell>
          <cell r="I1819">
            <v>12.16</v>
          </cell>
          <cell r="J1819">
            <v>12.16</v>
          </cell>
          <cell r="K1819">
            <v>-0.02</v>
          </cell>
          <cell r="L1819" t="str">
            <v xml:space="preserve">   </v>
          </cell>
          <cell r="M1819">
            <v>0.99839999999999995</v>
          </cell>
          <cell r="N1819">
            <v>-1.6000000000000001E-3</v>
          </cell>
          <cell r="O1819">
            <v>0</v>
          </cell>
          <cell r="P1819" t="str">
            <v xml:space="preserve">   </v>
          </cell>
          <cell r="R1819" t="str">
            <v>Comp626</v>
          </cell>
        </row>
        <row r="1820">
          <cell r="A1820">
            <v>600</v>
          </cell>
          <cell r="B1820" t="str">
            <v>M</v>
          </cell>
          <cell r="C1820" t="str">
            <v>1.8.2.5.2.16</v>
          </cell>
          <cell r="D1820" t="str">
            <v>Cruzeta de Redução PVC-PBA (EB 183) JE BBBB DN (75 x 50)mm</v>
          </cell>
          <cell r="E1820" t="str">
            <v>un</v>
          </cell>
          <cell r="F1820">
            <v>6</v>
          </cell>
          <cell r="G1820">
            <v>5.9</v>
          </cell>
          <cell r="H1820">
            <v>35.4</v>
          </cell>
          <cell r="I1820">
            <v>5.9</v>
          </cell>
          <cell r="J1820">
            <v>35.4</v>
          </cell>
          <cell r="K1820">
            <v>0</v>
          </cell>
          <cell r="L1820" t="str">
            <v xml:space="preserve">   </v>
          </cell>
          <cell r="M1820">
            <v>1</v>
          </cell>
          <cell r="N1820">
            <v>0</v>
          </cell>
          <cell r="O1820">
            <v>0</v>
          </cell>
          <cell r="P1820" t="str">
            <v xml:space="preserve">   </v>
          </cell>
          <cell r="R1820" t="str">
            <v>Comp624</v>
          </cell>
        </row>
        <row r="1821">
          <cell r="A1821">
            <v>737</v>
          </cell>
          <cell r="B1821" t="str">
            <v>M</v>
          </cell>
          <cell r="C1821" t="str">
            <v>1.8.3.5.2.12</v>
          </cell>
          <cell r="D1821" t="str">
            <v>Cruzeta de Redução PVC-PBA (EB 183) JE BBBB DN (75 x 50)mm</v>
          </cell>
          <cell r="E1821" t="str">
            <v>un</v>
          </cell>
          <cell r="F1821">
            <v>3</v>
          </cell>
          <cell r="G1821">
            <v>5.9</v>
          </cell>
          <cell r="H1821">
            <v>17.7</v>
          </cell>
          <cell r="I1821">
            <v>5.9</v>
          </cell>
          <cell r="J1821">
            <v>17.7</v>
          </cell>
          <cell r="K1821">
            <v>0</v>
          </cell>
          <cell r="L1821" t="str">
            <v xml:space="preserve">   </v>
          </cell>
          <cell r="M1821">
            <v>1</v>
          </cell>
          <cell r="N1821">
            <v>0</v>
          </cell>
          <cell r="O1821">
            <v>0</v>
          </cell>
          <cell r="P1821" t="str">
            <v xml:space="preserve">   </v>
          </cell>
          <cell r="R1821" t="str">
            <v>Comp624</v>
          </cell>
        </row>
        <row r="1822">
          <cell r="A1822">
            <v>877</v>
          </cell>
          <cell r="B1822" t="str">
            <v>M</v>
          </cell>
          <cell r="C1822" t="str">
            <v>1.8.4.5.2.11</v>
          </cell>
          <cell r="D1822" t="str">
            <v>Cruzeta de Redução PVC-PBA (EB 183) JE BBBB DN (75 x 50)mm</v>
          </cell>
          <cell r="E1822" t="str">
            <v>un</v>
          </cell>
          <cell r="F1822">
            <v>4</v>
          </cell>
          <cell r="G1822">
            <v>5.9</v>
          </cell>
          <cell r="H1822">
            <v>23.6</v>
          </cell>
          <cell r="I1822">
            <v>5.9</v>
          </cell>
          <cell r="J1822">
            <v>23.6</v>
          </cell>
          <cell r="K1822">
            <v>0</v>
          </cell>
          <cell r="L1822" t="str">
            <v xml:space="preserve">   </v>
          </cell>
          <cell r="M1822">
            <v>1</v>
          </cell>
          <cell r="N1822">
            <v>0</v>
          </cell>
          <cell r="O1822">
            <v>0</v>
          </cell>
          <cell r="P1822" t="str">
            <v xml:space="preserve">   </v>
          </cell>
          <cell r="R1822" t="str">
            <v>Comp624</v>
          </cell>
        </row>
        <row r="1823">
          <cell r="A1823">
            <v>537</v>
          </cell>
          <cell r="B1823" t="str">
            <v>M</v>
          </cell>
          <cell r="C1823" t="str">
            <v>1.8.2.4.2.15</v>
          </cell>
          <cell r="D1823" t="str">
            <v>Cruzeta F°F° JGS BBBB DN 150mm, Inclusive anel de borracha</v>
          </cell>
          <cell r="E1823" t="str">
            <v>pç</v>
          </cell>
          <cell r="F1823">
            <v>6</v>
          </cell>
          <cell r="G1823">
            <v>164.92</v>
          </cell>
          <cell r="H1823">
            <v>989.52</v>
          </cell>
          <cell r="I1823">
            <v>164.92</v>
          </cell>
          <cell r="J1823">
            <v>989.52</v>
          </cell>
          <cell r="K1823">
            <v>0</v>
          </cell>
          <cell r="L1823" t="str">
            <v xml:space="preserve">   </v>
          </cell>
          <cell r="M1823">
            <v>1</v>
          </cell>
          <cell r="N1823">
            <v>0</v>
          </cell>
          <cell r="O1823">
            <v>0</v>
          </cell>
          <cell r="P1823" t="str">
            <v xml:space="preserve">   </v>
          </cell>
          <cell r="R1823" t="str">
            <v>Comp622</v>
          </cell>
        </row>
        <row r="1824">
          <cell r="A1824">
            <v>833</v>
          </cell>
          <cell r="B1824" t="str">
            <v>M</v>
          </cell>
          <cell r="C1824" t="str">
            <v>1.8.4.4.2.8</v>
          </cell>
          <cell r="D1824" t="str">
            <v>Cruzeta F°F° JGS BBBB DN 150mm, Inclusive anel de borracha</v>
          </cell>
          <cell r="E1824" t="str">
            <v>pç</v>
          </cell>
          <cell r="F1824">
            <v>1</v>
          </cell>
          <cell r="G1824">
            <v>164.92</v>
          </cell>
          <cell r="H1824">
            <v>164.92</v>
          </cell>
          <cell r="I1824">
            <v>164.92</v>
          </cell>
          <cell r="J1824">
            <v>164.92</v>
          </cell>
          <cell r="K1824">
            <v>0</v>
          </cell>
          <cell r="L1824" t="str">
            <v xml:space="preserve">   </v>
          </cell>
          <cell r="M1824">
            <v>1</v>
          </cell>
          <cell r="N1824">
            <v>0</v>
          </cell>
          <cell r="O1824">
            <v>0</v>
          </cell>
          <cell r="P1824" t="str">
            <v xml:space="preserve">   </v>
          </cell>
          <cell r="R1824" t="str">
            <v>Comp622</v>
          </cell>
        </row>
        <row r="1825">
          <cell r="A1825">
            <v>538</v>
          </cell>
          <cell r="B1825" t="str">
            <v>M</v>
          </cell>
          <cell r="C1825" t="str">
            <v>1.8.2.4.2.16</v>
          </cell>
          <cell r="D1825" t="str">
            <v>Cruzeta F°F° JGS BBBB DN 300mm, Inclusive anel de borracha</v>
          </cell>
          <cell r="E1825" t="str">
            <v>pç</v>
          </cell>
          <cell r="F1825">
            <v>1</v>
          </cell>
          <cell r="G1825">
            <v>421.86</v>
          </cell>
          <cell r="H1825">
            <v>421.86</v>
          </cell>
          <cell r="I1825">
            <v>421.85</v>
          </cell>
          <cell r="J1825">
            <v>421.85</v>
          </cell>
          <cell r="K1825">
            <v>0.01</v>
          </cell>
          <cell r="L1825" t="str">
            <v xml:space="preserve">   </v>
          </cell>
          <cell r="M1825">
            <v>1</v>
          </cell>
          <cell r="N1825">
            <v>0</v>
          </cell>
          <cell r="O1825">
            <v>0</v>
          </cell>
          <cell r="P1825">
            <v>9.9999999999909103E-3</v>
          </cell>
          <cell r="R1825" t="str">
            <v>Comp623</v>
          </cell>
        </row>
        <row r="1826">
          <cell r="A1826">
            <v>736</v>
          </cell>
          <cell r="B1826" t="str">
            <v>M</v>
          </cell>
          <cell r="C1826" t="str">
            <v>1.8.3.5.2.11</v>
          </cell>
          <cell r="D1826" t="str">
            <v>Cruzeta PVC-PBA (EB 183) JE BBBB DN 100mm</v>
          </cell>
          <cell r="E1826" t="str">
            <v>un</v>
          </cell>
          <cell r="F1826">
            <v>1</v>
          </cell>
          <cell r="G1826">
            <v>14.3</v>
          </cell>
          <cell r="H1826">
            <v>14.3</v>
          </cell>
          <cell r="I1826">
            <v>14.31</v>
          </cell>
          <cell r="J1826">
            <v>14.31</v>
          </cell>
          <cell r="K1826">
            <v>-0.01</v>
          </cell>
          <cell r="L1826" t="str">
            <v xml:space="preserve">   </v>
          </cell>
          <cell r="M1826">
            <v>0.99929999999999997</v>
          </cell>
          <cell r="N1826">
            <v>-6.9999999999999999E-4</v>
          </cell>
          <cell r="O1826">
            <v>0</v>
          </cell>
          <cell r="P1826" t="str">
            <v xml:space="preserve">   </v>
          </cell>
          <cell r="R1826" t="str">
            <v>Comp629</v>
          </cell>
        </row>
        <row r="1827">
          <cell r="A1827">
            <v>598</v>
          </cell>
          <cell r="B1827" t="str">
            <v>M</v>
          </cell>
          <cell r="C1827" t="str">
            <v>1.8.2.5.2.14</v>
          </cell>
          <cell r="D1827" t="str">
            <v>Cruzeta PVC-PBA (EB 183) JE BBBB DN 50mm</v>
          </cell>
          <cell r="E1827" t="str">
            <v>un</v>
          </cell>
          <cell r="F1827">
            <v>14</v>
          </cell>
          <cell r="G1827">
            <v>3.16</v>
          </cell>
          <cell r="H1827">
            <v>44.24</v>
          </cell>
          <cell r="I1827">
            <v>3.16</v>
          </cell>
          <cell r="J1827">
            <v>44.24</v>
          </cell>
          <cell r="K1827">
            <v>0</v>
          </cell>
          <cell r="L1827" t="str">
            <v xml:space="preserve">   </v>
          </cell>
          <cell r="M1827">
            <v>1</v>
          </cell>
          <cell r="N1827">
            <v>0</v>
          </cell>
          <cell r="O1827">
            <v>0</v>
          </cell>
          <cell r="P1827" t="str">
            <v xml:space="preserve">   </v>
          </cell>
          <cell r="R1827" t="str">
            <v>Comp627</v>
          </cell>
        </row>
        <row r="1828">
          <cell r="A1828">
            <v>735</v>
          </cell>
          <cell r="B1828" t="str">
            <v>M</v>
          </cell>
          <cell r="C1828" t="str">
            <v>1.8.3.5.2.10</v>
          </cell>
          <cell r="D1828" t="str">
            <v>Cruzeta PVC-PBA (EB 183) JE BBBB DN 50mm</v>
          </cell>
          <cell r="E1828" t="str">
            <v>un</v>
          </cell>
          <cell r="F1828">
            <v>23</v>
          </cell>
          <cell r="G1828">
            <v>3.16</v>
          </cell>
          <cell r="H1828">
            <v>72.680000000000007</v>
          </cell>
          <cell r="I1828">
            <v>3.16</v>
          </cell>
          <cell r="J1828">
            <v>72.680000000000007</v>
          </cell>
          <cell r="K1828">
            <v>0</v>
          </cell>
          <cell r="L1828" t="str">
            <v xml:space="preserve">   </v>
          </cell>
          <cell r="M1828">
            <v>1</v>
          </cell>
          <cell r="N1828">
            <v>0</v>
          </cell>
          <cell r="O1828">
            <v>0</v>
          </cell>
          <cell r="P1828" t="str">
            <v xml:space="preserve">   </v>
          </cell>
          <cell r="R1828" t="str">
            <v>Comp627</v>
          </cell>
        </row>
        <row r="1829">
          <cell r="A1829">
            <v>875</v>
          </cell>
          <cell r="B1829" t="str">
            <v>M</v>
          </cell>
          <cell r="C1829" t="str">
            <v>1.8.4.5.2.9</v>
          </cell>
          <cell r="D1829" t="str">
            <v>Cruzeta PVC-PBA (EB 183) JE BBBB DN 50mm</v>
          </cell>
          <cell r="E1829" t="str">
            <v>un</v>
          </cell>
          <cell r="F1829">
            <v>12</v>
          </cell>
          <cell r="G1829">
            <v>3.16</v>
          </cell>
          <cell r="H1829">
            <v>37.92</v>
          </cell>
          <cell r="I1829">
            <v>3.16</v>
          </cell>
          <cell r="J1829">
            <v>37.92</v>
          </cell>
          <cell r="K1829">
            <v>0</v>
          </cell>
          <cell r="L1829" t="str">
            <v xml:space="preserve">   </v>
          </cell>
          <cell r="M1829">
            <v>1</v>
          </cell>
          <cell r="N1829">
            <v>0</v>
          </cell>
          <cell r="O1829">
            <v>0</v>
          </cell>
          <cell r="P1829" t="str">
            <v xml:space="preserve">   </v>
          </cell>
          <cell r="R1829" t="str">
            <v>Comp627</v>
          </cell>
        </row>
        <row r="1830">
          <cell r="A1830">
            <v>599</v>
          </cell>
          <cell r="B1830" t="str">
            <v>M</v>
          </cell>
          <cell r="C1830" t="str">
            <v>1.8.2.5.2.15</v>
          </cell>
          <cell r="D1830" t="str">
            <v>Cruzeta PVC-PBA (EB 183) JE BBBB DN 75mm</v>
          </cell>
          <cell r="E1830" t="str">
            <v>un</v>
          </cell>
          <cell r="F1830">
            <v>1</v>
          </cell>
          <cell r="G1830">
            <v>7.71</v>
          </cell>
          <cell r="H1830">
            <v>7.71</v>
          </cell>
          <cell r="I1830">
            <v>7.72</v>
          </cell>
          <cell r="J1830">
            <v>7.72</v>
          </cell>
          <cell r="K1830">
            <v>-0.01</v>
          </cell>
          <cell r="L1830" t="str">
            <v xml:space="preserve">   </v>
          </cell>
          <cell r="M1830">
            <v>0.99870000000000003</v>
          </cell>
          <cell r="N1830">
            <v>-1.2999999999999999E-3</v>
          </cell>
          <cell r="O1830">
            <v>0</v>
          </cell>
          <cell r="P1830" t="str">
            <v xml:space="preserve">   </v>
          </cell>
          <cell r="R1830" t="str">
            <v>Comp628</v>
          </cell>
        </row>
        <row r="1831">
          <cell r="A1831">
            <v>876</v>
          </cell>
          <cell r="B1831" t="str">
            <v>M</v>
          </cell>
          <cell r="C1831" t="str">
            <v>1.8.4.5.2.10</v>
          </cell>
          <cell r="D1831" t="str">
            <v>Cruzeta PVC-PBA (EB 183) JE BBBB DN 75mm</v>
          </cell>
          <cell r="E1831" t="str">
            <v>un</v>
          </cell>
          <cell r="F1831">
            <v>1</v>
          </cell>
          <cell r="G1831">
            <v>7.71</v>
          </cell>
          <cell r="H1831">
            <v>7.71</v>
          </cell>
          <cell r="I1831">
            <v>7.72</v>
          </cell>
          <cell r="J1831">
            <v>7.72</v>
          </cell>
          <cell r="K1831">
            <v>-0.01</v>
          </cell>
          <cell r="L1831" t="str">
            <v xml:space="preserve">   </v>
          </cell>
          <cell r="M1831">
            <v>0.99870000000000003</v>
          </cell>
          <cell r="N1831">
            <v>-1.2999999999999999E-3</v>
          </cell>
          <cell r="O1831">
            <v>0</v>
          </cell>
          <cell r="P1831" t="str">
            <v xml:space="preserve">   </v>
          </cell>
          <cell r="R1831" t="str">
            <v>Comp628</v>
          </cell>
        </row>
        <row r="1832">
          <cell r="A1832">
            <v>260</v>
          </cell>
          <cell r="B1832" t="str">
            <v>M</v>
          </cell>
          <cell r="C1832" t="str">
            <v>1.5.5.1.6</v>
          </cell>
          <cell r="D1832" t="str">
            <v xml:space="preserve">Curva  fofo c/ flanges ver det. (peça especial), PN10 DN 600 </v>
          </cell>
          <cell r="E1832" t="str">
            <v>pc</v>
          </cell>
          <cell r="F1832">
            <v>1</v>
          </cell>
          <cell r="G1832">
            <v>2266.19</v>
          </cell>
          <cell r="H1832">
            <v>2266.19</v>
          </cell>
          <cell r="I1832">
            <v>2266.54</v>
          </cell>
          <cell r="J1832">
            <v>2266.54</v>
          </cell>
          <cell r="K1832">
            <v>-0.35</v>
          </cell>
          <cell r="L1832" t="str">
            <v xml:space="preserve">   </v>
          </cell>
          <cell r="M1832">
            <v>0.99980000000000002</v>
          </cell>
          <cell r="N1832">
            <v>-2.0000000000000001E-4</v>
          </cell>
          <cell r="O1832">
            <v>0</v>
          </cell>
          <cell r="P1832" t="str">
            <v xml:space="preserve">   </v>
          </cell>
          <cell r="R1832" t="str">
            <v>Comp673</v>
          </cell>
        </row>
        <row r="1833">
          <cell r="A1833">
            <v>551</v>
          </cell>
          <cell r="B1833" t="str">
            <v>M</v>
          </cell>
          <cell r="C1833" t="str">
            <v>1.8.2.4.2.29</v>
          </cell>
          <cell r="D1833" t="str">
            <v>Curva 22° FºF° JGS DN 150mm, Inclusive anel de borracha</v>
          </cell>
          <cell r="E1833" t="str">
            <v>pç</v>
          </cell>
          <cell r="F1833">
            <v>1</v>
          </cell>
          <cell r="G1833">
            <v>55.82</v>
          </cell>
          <cell r="H1833">
            <v>55.82</v>
          </cell>
          <cell r="I1833">
            <v>55.76</v>
          </cell>
          <cell r="J1833">
            <v>55.76</v>
          </cell>
          <cell r="K1833">
            <v>0.06</v>
          </cell>
          <cell r="L1833" t="str">
            <v xml:space="preserve">   </v>
          </cell>
          <cell r="M1833">
            <v>1.0011000000000001</v>
          </cell>
          <cell r="N1833">
            <v>1.1000000000000001E-3</v>
          </cell>
          <cell r="O1833">
            <v>0</v>
          </cell>
          <cell r="P1833">
            <v>6.0000000000002301E-2</v>
          </cell>
          <cell r="R1833" t="str">
            <v>Comp641</v>
          </cell>
        </row>
        <row r="1834">
          <cell r="A1834">
            <v>1492</v>
          </cell>
          <cell r="B1834" t="str">
            <v>M</v>
          </cell>
          <cell r="C1834" t="str">
            <v>1.14.5.6</v>
          </cell>
          <cell r="D1834" t="str">
            <v>Curva 22º30´ em PVC PBA JE cl20 DN 100</v>
          </cell>
          <cell r="E1834" t="str">
            <v>pç</v>
          </cell>
          <cell r="F1834">
            <v>1</v>
          </cell>
          <cell r="G1834">
            <v>18.600000000000001</v>
          </cell>
          <cell r="H1834">
            <v>18.600000000000001</v>
          </cell>
          <cell r="I1834">
            <v>18.54</v>
          </cell>
          <cell r="J1834">
            <v>18.54</v>
          </cell>
          <cell r="K1834">
            <v>0.06</v>
          </cell>
          <cell r="L1834" t="str">
            <v xml:space="preserve">   </v>
          </cell>
          <cell r="M1834">
            <v>1.0032000000000001</v>
          </cell>
          <cell r="N1834">
            <v>3.2000000000000002E-3</v>
          </cell>
          <cell r="O1834">
            <v>0</v>
          </cell>
          <cell r="P1834">
            <v>6.0000000000002301E-2</v>
          </cell>
          <cell r="R1834" t="str">
            <v>Comp690</v>
          </cell>
        </row>
        <row r="1835">
          <cell r="A1835">
            <v>1493</v>
          </cell>
          <cell r="B1835" t="str">
            <v>M</v>
          </cell>
          <cell r="C1835" t="str">
            <v>1.14.5.7</v>
          </cell>
          <cell r="D1835" t="str">
            <v>Curva 22º30´ em PVC PBA JE cl20 DN 75</v>
          </cell>
          <cell r="E1835" t="str">
            <v>pç</v>
          </cell>
          <cell r="F1835">
            <v>2</v>
          </cell>
          <cell r="G1835">
            <v>9.98</v>
          </cell>
          <cell r="H1835">
            <v>19.96</v>
          </cell>
          <cell r="I1835">
            <v>9.99</v>
          </cell>
          <cell r="J1835">
            <v>19.98</v>
          </cell>
          <cell r="K1835">
            <v>-0.01</v>
          </cell>
          <cell r="L1835" t="str">
            <v xml:space="preserve">   </v>
          </cell>
          <cell r="M1835">
            <v>0.999</v>
          </cell>
          <cell r="N1835">
            <v>-1E-3</v>
          </cell>
          <cell r="O1835">
            <v>0</v>
          </cell>
          <cell r="P1835" t="str">
            <v xml:space="preserve">   </v>
          </cell>
          <cell r="R1835" t="str">
            <v>Comp689</v>
          </cell>
        </row>
        <row r="1836">
          <cell r="A1836">
            <v>552</v>
          </cell>
          <cell r="B1836" t="str">
            <v>M</v>
          </cell>
          <cell r="C1836" t="str">
            <v>1.8.2.4.2.30</v>
          </cell>
          <cell r="D1836" t="str">
            <v>Curva 45° FºF° JGS DN 150mm, Inclusive anel de borracha</v>
          </cell>
          <cell r="E1836" t="str">
            <v>pç</v>
          </cell>
          <cell r="F1836">
            <v>2</v>
          </cell>
          <cell r="G1836">
            <v>52.43</v>
          </cell>
          <cell r="H1836">
            <v>104.86</v>
          </cell>
          <cell r="I1836">
            <v>52.51</v>
          </cell>
          <cell r="J1836">
            <v>105.02</v>
          </cell>
          <cell r="K1836">
            <v>-0.08</v>
          </cell>
          <cell r="L1836" t="str">
            <v xml:space="preserve">   </v>
          </cell>
          <cell r="M1836">
            <v>0.99850000000000005</v>
          </cell>
          <cell r="N1836">
            <v>-1.5E-3</v>
          </cell>
          <cell r="O1836">
            <v>0</v>
          </cell>
          <cell r="P1836" t="str">
            <v xml:space="preserve">   </v>
          </cell>
          <cell r="R1836" t="str">
            <v>Comp643</v>
          </cell>
        </row>
        <row r="1837">
          <cell r="A1837">
            <v>1495</v>
          </cell>
          <cell r="B1837" t="str">
            <v>M</v>
          </cell>
          <cell r="C1837" t="str">
            <v>1.14.5.9</v>
          </cell>
          <cell r="D1837" t="str">
            <v>Curva 45º em PVC PBA JE cl20 DN 100</v>
          </cell>
          <cell r="E1837" t="str">
            <v>pç</v>
          </cell>
          <cell r="F1837">
            <v>1</v>
          </cell>
          <cell r="G1837">
            <v>20.41</v>
          </cell>
          <cell r="H1837">
            <v>20.41</v>
          </cell>
          <cell r="I1837">
            <v>20.43</v>
          </cell>
          <cell r="J1837">
            <v>20.43</v>
          </cell>
          <cell r="K1837">
            <v>-0.02</v>
          </cell>
          <cell r="L1837" t="str">
            <v xml:space="preserve">   </v>
          </cell>
          <cell r="M1837">
            <v>0.999</v>
          </cell>
          <cell r="N1837">
            <v>-1E-3</v>
          </cell>
          <cell r="O1837">
            <v>0</v>
          </cell>
          <cell r="P1837" t="str">
            <v xml:space="preserve">   </v>
          </cell>
          <cell r="R1837" t="str">
            <v>Comp692</v>
          </cell>
        </row>
        <row r="1838">
          <cell r="A1838">
            <v>1494</v>
          </cell>
          <cell r="B1838" t="str">
            <v>M</v>
          </cell>
          <cell r="C1838" t="str">
            <v>1.14.5.8</v>
          </cell>
          <cell r="D1838" t="str">
            <v>Curva 45º em PVC PBA JE cl20 DN 75</v>
          </cell>
          <cell r="E1838" t="str">
            <v>pç</v>
          </cell>
          <cell r="F1838">
            <v>2</v>
          </cell>
          <cell r="G1838">
            <v>11.35</v>
          </cell>
          <cell r="H1838">
            <v>22.7</v>
          </cell>
          <cell r="I1838">
            <v>11.3</v>
          </cell>
          <cell r="J1838">
            <v>22.6</v>
          </cell>
          <cell r="K1838">
            <v>0.05</v>
          </cell>
          <cell r="L1838" t="str">
            <v xml:space="preserve">   </v>
          </cell>
          <cell r="M1838">
            <v>1.0044</v>
          </cell>
          <cell r="N1838">
            <v>4.4000000000000003E-3</v>
          </cell>
          <cell r="O1838">
            <v>0</v>
          </cell>
          <cell r="P1838">
            <v>4.9999999999998899E-2</v>
          </cell>
          <cell r="R1838" t="str">
            <v>Comp691</v>
          </cell>
        </row>
        <row r="1839">
          <cell r="A1839">
            <v>300</v>
          </cell>
          <cell r="B1839" t="str">
            <v>M</v>
          </cell>
          <cell r="C1839" t="str">
            <v>1.5.5.1.46</v>
          </cell>
          <cell r="D1839" t="str">
            <v>Curva 90° aço (peça especial), c/ pontas p/ junta alvenius DN 600</v>
          </cell>
          <cell r="E1839" t="str">
            <v>pc</v>
          </cell>
          <cell r="F1839">
            <v>1</v>
          </cell>
          <cell r="G1839">
            <v>2338.04</v>
          </cell>
          <cell r="H1839">
            <v>2338.04</v>
          </cell>
          <cell r="I1839">
            <v>2336.25</v>
          </cell>
          <cell r="J1839">
            <v>2336.25</v>
          </cell>
          <cell r="K1839">
            <v>1.79</v>
          </cell>
          <cell r="L1839" t="str">
            <v xml:space="preserve">   </v>
          </cell>
          <cell r="M1839">
            <v>1.0007999999999999</v>
          </cell>
          <cell r="N1839">
            <v>8.0000000000000004E-4</v>
          </cell>
          <cell r="O1839">
            <v>0</v>
          </cell>
          <cell r="P1839">
            <v>1.7899999999999601</v>
          </cell>
          <cell r="R1839" t="str">
            <v>Comp634</v>
          </cell>
        </row>
        <row r="1840">
          <cell r="A1840">
            <v>282</v>
          </cell>
          <cell r="B1840" t="str">
            <v>M</v>
          </cell>
          <cell r="C1840" t="str">
            <v>1.5.5.1.28</v>
          </cell>
          <cell r="D1840" t="str">
            <v>Curva 90° aço c/ flange e ponta para solda DN 600 (peça especial)</v>
          </cell>
          <cell r="E1840" t="str">
            <v>pc</v>
          </cell>
          <cell r="F1840">
            <v>8</v>
          </cell>
          <cell r="G1840">
            <v>2338.04</v>
          </cell>
          <cell r="H1840">
            <v>18704.32</v>
          </cell>
          <cell r="I1840">
            <v>2336.25</v>
          </cell>
          <cell r="J1840">
            <v>18690</v>
          </cell>
          <cell r="K1840">
            <v>1.79</v>
          </cell>
          <cell r="L1840" t="str">
            <v xml:space="preserve">   </v>
          </cell>
          <cell r="M1840">
            <v>1.0007999999999999</v>
          </cell>
          <cell r="N1840">
            <v>8.0000000000000004E-4</v>
          </cell>
          <cell r="O1840">
            <v>0</v>
          </cell>
          <cell r="P1840">
            <v>1.7899999999999601</v>
          </cell>
          <cell r="R1840" t="str">
            <v>Comp635</v>
          </cell>
        </row>
        <row r="1841">
          <cell r="A1841">
            <v>286</v>
          </cell>
          <cell r="B1841" t="str">
            <v>M</v>
          </cell>
          <cell r="C1841" t="str">
            <v>1.5.5.1.32</v>
          </cell>
          <cell r="D1841" t="str">
            <v>Curva 90° aço c/ flanges  DN 400</v>
          </cell>
          <cell r="E1841" t="str">
            <v>pc</v>
          </cell>
          <cell r="F1841">
            <v>8</v>
          </cell>
          <cell r="G1841">
            <v>824.21</v>
          </cell>
          <cell r="H1841">
            <v>6593.68</v>
          </cell>
          <cell r="I1841">
            <v>825</v>
          </cell>
          <cell r="J1841">
            <v>6600</v>
          </cell>
          <cell r="K1841">
            <v>-0.79</v>
          </cell>
          <cell r="L1841" t="str">
            <v xml:space="preserve">   </v>
          </cell>
          <cell r="M1841">
            <v>0.999</v>
          </cell>
          <cell r="N1841">
            <v>-1E-3</v>
          </cell>
          <cell r="O1841">
            <v>0</v>
          </cell>
          <cell r="P1841" t="str">
            <v xml:space="preserve">   </v>
          </cell>
          <cell r="R1841" t="str">
            <v>Comp630</v>
          </cell>
        </row>
        <row r="1842">
          <cell r="A1842">
            <v>276</v>
          </cell>
          <cell r="B1842" t="str">
            <v>M</v>
          </cell>
          <cell r="C1842" t="str">
            <v>1.5.5.1.22</v>
          </cell>
          <cell r="D1842" t="str">
            <v>Curva 90° aço c/ flanges PN10 DN 500</v>
          </cell>
          <cell r="E1842" t="str">
            <v>pc</v>
          </cell>
          <cell r="F1842">
            <v>4</v>
          </cell>
          <cell r="G1842">
            <v>1512.56</v>
          </cell>
          <cell r="H1842">
            <v>6050.24</v>
          </cell>
          <cell r="I1842">
            <v>1513.8</v>
          </cell>
          <cell r="J1842">
            <v>6055.2</v>
          </cell>
          <cell r="K1842">
            <v>-1.24</v>
          </cell>
          <cell r="L1842" t="str">
            <v xml:space="preserve">   </v>
          </cell>
          <cell r="M1842">
            <v>0.99919999999999998</v>
          </cell>
          <cell r="N1842">
            <v>-8.0000000000000004E-4</v>
          </cell>
          <cell r="O1842">
            <v>0</v>
          </cell>
          <cell r="P1842" t="str">
            <v xml:space="preserve">   </v>
          </cell>
          <cell r="R1842" t="str">
            <v>Comp631</v>
          </cell>
        </row>
        <row r="1843">
          <cell r="A1843">
            <v>293</v>
          </cell>
          <cell r="B1843" t="str">
            <v>M</v>
          </cell>
          <cell r="C1843" t="str">
            <v>1.5.5.1.39</v>
          </cell>
          <cell r="D1843" t="str">
            <v>Curva 90° aço c/ pontas p/ junta alvenius DN 600</v>
          </cell>
          <cell r="E1843" t="str">
            <v>pc</v>
          </cell>
          <cell r="F1843">
            <v>1</v>
          </cell>
          <cell r="G1843">
            <v>2338.04</v>
          </cell>
          <cell r="H1843">
            <v>2338.04</v>
          </cell>
          <cell r="I1843">
            <v>2336.25</v>
          </cell>
          <cell r="J1843">
            <v>2336.25</v>
          </cell>
          <cell r="K1843">
            <v>1.79</v>
          </cell>
          <cell r="L1843" t="str">
            <v xml:space="preserve">   </v>
          </cell>
          <cell r="M1843">
            <v>1.0007999999999999</v>
          </cell>
          <cell r="N1843">
            <v>8.0000000000000004E-4</v>
          </cell>
          <cell r="O1843">
            <v>0</v>
          </cell>
          <cell r="P1843">
            <v>1.7899999999999601</v>
          </cell>
          <cell r="R1843" t="str">
            <v>Comp632</v>
          </cell>
        </row>
        <row r="1844">
          <cell r="A1844">
            <v>281</v>
          </cell>
          <cell r="B1844" t="str">
            <v>M</v>
          </cell>
          <cell r="C1844" t="str">
            <v>1.5.5.1.27</v>
          </cell>
          <cell r="D1844" t="str">
            <v>Curva 90° aço c/ pontas para solda DN 1000</v>
          </cell>
          <cell r="E1844" t="str">
            <v>pc</v>
          </cell>
          <cell r="F1844">
            <v>2</v>
          </cell>
          <cell r="G1844">
            <v>8750.0499999999993</v>
          </cell>
          <cell r="H1844">
            <v>17500.099999999999</v>
          </cell>
          <cell r="I1844">
            <v>8750</v>
          </cell>
          <cell r="J1844">
            <v>17500</v>
          </cell>
          <cell r="K1844">
            <v>0.05</v>
          </cell>
          <cell r="L1844" t="str">
            <v xml:space="preserve">   </v>
          </cell>
          <cell r="M1844">
            <v>1</v>
          </cell>
          <cell r="N1844">
            <v>0</v>
          </cell>
          <cell r="O1844">
            <v>0</v>
          </cell>
          <cell r="P1844">
            <v>4.9999999999272397E-2</v>
          </cell>
          <cell r="R1844" t="str">
            <v>Comp636</v>
          </cell>
        </row>
        <row r="1845">
          <cell r="A1845">
            <v>297</v>
          </cell>
          <cell r="B1845" t="str">
            <v>M</v>
          </cell>
          <cell r="C1845" t="str">
            <v>1.5.5.1.43</v>
          </cell>
          <cell r="D1845" t="str">
            <v>Curva 90° aço especial, c/ pontas p/ junta alvenius e flangeada  DN 600</v>
          </cell>
          <cell r="E1845" t="str">
            <v>pc</v>
          </cell>
          <cell r="F1845">
            <v>1</v>
          </cell>
          <cell r="G1845">
            <v>2338.04</v>
          </cell>
          <cell r="H1845">
            <v>2338.04</v>
          </cell>
          <cell r="I1845">
            <v>2336.25</v>
          </cell>
          <cell r="J1845">
            <v>2336.25</v>
          </cell>
          <cell r="K1845">
            <v>1.79</v>
          </cell>
          <cell r="L1845" t="str">
            <v xml:space="preserve">   </v>
          </cell>
          <cell r="M1845">
            <v>1.0007999999999999</v>
          </cell>
          <cell r="N1845">
            <v>8.0000000000000004E-4</v>
          </cell>
          <cell r="O1845">
            <v>0</v>
          </cell>
          <cell r="P1845">
            <v>1.7899999999999601</v>
          </cell>
          <cell r="R1845" t="str">
            <v>Comp633</v>
          </cell>
        </row>
        <row r="1846">
          <cell r="A1846">
            <v>435</v>
          </cell>
          <cell r="B1846" t="str">
            <v>M</v>
          </cell>
          <cell r="C1846" t="str">
            <v>1.8.1.6.11</v>
          </cell>
          <cell r="D1846" t="str">
            <v>Curva 90° c/ bolsas jte FoFo DN 400  217,00 kg</v>
          </cell>
          <cell r="E1846" t="str">
            <v>pc</v>
          </cell>
          <cell r="F1846">
            <v>7</v>
          </cell>
          <cell r="G1846">
            <v>1254.29</v>
          </cell>
          <cell r="H1846">
            <v>8780.0300000000007</v>
          </cell>
          <cell r="I1846">
            <v>1254.26</v>
          </cell>
          <cell r="J1846">
            <v>8779.82</v>
          </cell>
          <cell r="K1846">
            <v>0.03</v>
          </cell>
          <cell r="L1846" t="str">
            <v xml:space="preserve">   </v>
          </cell>
          <cell r="M1846">
            <v>1</v>
          </cell>
          <cell r="N1846">
            <v>0</v>
          </cell>
          <cell r="O1846">
            <v>0</v>
          </cell>
          <cell r="P1846">
            <v>2.9999999999972701E-2</v>
          </cell>
          <cell r="R1846" t="str">
            <v>Comp660</v>
          </cell>
        </row>
        <row r="1847">
          <cell r="A1847">
            <v>553</v>
          </cell>
          <cell r="B1847" t="str">
            <v>M</v>
          </cell>
          <cell r="C1847" t="str">
            <v>1.8.2.4.2.31</v>
          </cell>
          <cell r="D1847" t="str">
            <v>Curva 90° FºF° JGS DN 150mm, Inclusive anel de borracha</v>
          </cell>
          <cell r="E1847" t="str">
            <v>pç</v>
          </cell>
          <cell r="F1847">
            <v>1</v>
          </cell>
          <cell r="G1847">
            <v>50.53</v>
          </cell>
          <cell r="H1847">
            <v>50.53</v>
          </cell>
          <cell r="I1847">
            <v>50.59</v>
          </cell>
          <cell r="J1847">
            <v>50.59</v>
          </cell>
          <cell r="K1847">
            <v>-0.06</v>
          </cell>
          <cell r="L1847" t="str">
            <v xml:space="preserve">   </v>
          </cell>
          <cell r="M1847">
            <v>0.99880000000000002</v>
          </cell>
          <cell r="N1847">
            <v>-1.1999999999999999E-3</v>
          </cell>
          <cell r="O1847">
            <v>0</v>
          </cell>
          <cell r="P1847" t="str">
            <v xml:space="preserve">   </v>
          </cell>
          <cell r="R1847" t="str">
            <v>Comp649</v>
          </cell>
        </row>
        <row r="1848">
          <cell r="A1848">
            <v>842</v>
          </cell>
          <cell r="B1848" t="str">
            <v>M</v>
          </cell>
          <cell r="C1848" t="str">
            <v>1.8.4.4.2.17</v>
          </cell>
          <cell r="D1848" t="str">
            <v>Curva 90° FºF° JGS DN 150mm, Inclusive anel de borracha</v>
          </cell>
          <cell r="E1848" t="str">
            <v>pç</v>
          </cell>
          <cell r="F1848">
            <v>1</v>
          </cell>
          <cell r="G1848">
            <v>50.53</v>
          </cell>
          <cell r="H1848">
            <v>50.53</v>
          </cell>
          <cell r="I1848">
            <v>50.59</v>
          </cell>
          <cell r="J1848">
            <v>50.59</v>
          </cell>
          <cell r="K1848">
            <v>-0.06</v>
          </cell>
          <cell r="L1848" t="str">
            <v xml:space="preserve">   </v>
          </cell>
          <cell r="M1848">
            <v>0.99880000000000002</v>
          </cell>
          <cell r="N1848">
            <v>-1.1999999999999999E-3</v>
          </cell>
          <cell r="O1848">
            <v>0</v>
          </cell>
          <cell r="P1848" t="str">
            <v xml:space="preserve">   </v>
          </cell>
          <cell r="R1848" t="str">
            <v>Comp649</v>
          </cell>
        </row>
        <row r="1849">
          <cell r="A1849">
            <v>554</v>
          </cell>
          <cell r="B1849" t="str">
            <v>M</v>
          </cell>
          <cell r="C1849" t="str">
            <v>1.8.2.4.2.32</v>
          </cell>
          <cell r="D1849" t="str">
            <v>Curva 90° FºF° JGS DN 200mm, Inclusive anel de borracha</v>
          </cell>
          <cell r="E1849" t="str">
            <v>pç</v>
          </cell>
          <cell r="F1849">
            <v>2</v>
          </cell>
          <cell r="G1849">
            <v>96.14</v>
          </cell>
          <cell r="H1849">
            <v>192.28</v>
          </cell>
          <cell r="I1849">
            <v>96.09</v>
          </cell>
          <cell r="J1849">
            <v>192.18</v>
          </cell>
          <cell r="K1849">
            <v>0.05</v>
          </cell>
          <cell r="L1849" t="str">
            <v xml:space="preserve">   </v>
          </cell>
          <cell r="M1849">
            <v>1.0004999999999999</v>
          </cell>
          <cell r="N1849">
            <v>5.0000000000000001E-4</v>
          </cell>
          <cell r="O1849">
            <v>0</v>
          </cell>
          <cell r="P1849">
            <v>4.9999999999997199E-2</v>
          </cell>
          <cell r="R1849" t="str">
            <v>Comp652</v>
          </cell>
        </row>
        <row r="1850">
          <cell r="A1850">
            <v>555</v>
          </cell>
          <cell r="B1850" t="str">
            <v>M</v>
          </cell>
          <cell r="C1850" t="str">
            <v>1.8.2.4.2.33</v>
          </cell>
          <cell r="D1850" t="str">
            <v>Curva 90° FºF° JGS DN 250mm, Inclusive anel de borracha</v>
          </cell>
          <cell r="E1850" t="str">
            <v>pç</v>
          </cell>
          <cell r="F1850">
            <v>1</v>
          </cell>
          <cell r="G1850">
            <v>138.80000000000001</v>
          </cell>
          <cell r="H1850">
            <v>138.80000000000001</v>
          </cell>
          <cell r="I1850">
            <v>138.78</v>
          </cell>
          <cell r="J1850">
            <v>138.78</v>
          </cell>
          <cell r="K1850">
            <v>0.02</v>
          </cell>
          <cell r="L1850" t="str">
            <v xml:space="preserve">   </v>
          </cell>
          <cell r="M1850">
            <v>1.0001</v>
          </cell>
          <cell r="N1850">
            <v>1E-4</v>
          </cell>
          <cell r="O1850">
            <v>0</v>
          </cell>
          <cell r="P1850">
            <v>2.0000000000010201E-2</v>
          </cell>
          <cell r="R1850" t="str">
            <v>Comp654</v>
          </cell>
        </row>
        <row r="1851">
          <cell r="A1851">
            <v>447</v>
          </cell>
          <cell r="B1851" t="str">
            <v>M</v>
          </cell>
          <cell r="C1851" t="str">
            <v>1.8.1.6.23</v>
          </cell>
          <cell r="D1851" t="str">
            <v>Curva 90° FoFo c/ bolsas jgs  DN 400 186,900kg</v>
          </cell>
          <cell r="E1851" t="str">
            <v>pc</v>
          </cell>
          <cell r="F1851">
            <v>1</v>
          </cell>
          <cell r="G1851">
            <v>353.63</v>
          </cell>
          <cell r="H1851">
            <v>353.63</v>
          </cell>
          <cell r="I1851">
            <v>353.52</v>
          </cell>
          <cell r="J1851">
            <v>353.52</v>
          </cell>
          <cell r="K1851">
            <v>0.11</v>
          </cell>
          <cell r="L1851" t="str">
            <v xml:space="preserve">   </v>
          </cell>
          <cell r="M1851">
            <v>1.0003</v>
          </cell>
          <cell r="N1851">
            <v>2.9999999999999997E-4</v>
          </cell>
          <cell r="O1851">
            <v>0</v>
          </cell>
          <cell r="P1851">
            <v>0.110000000000014</v>
          </cell>
          <cell r="R1851" t="str">
            <v>Comp656</v>
          </cell>
        </row>
        <row r="1852">
          <cell r="A1852">
            <v>147</v>
          </cell>
          <cell r="B1852" t="str">
            <v>M</v>
          </cell>
          <cell r="C1852" t="str">
            <v>1.4.4.1.7</v>
          </cell>
          <cell r="D1852" t="str">
            <v>Curva 90º com Bolsas FoFo, PN 10 DN 500 mm</v>
          </cell>
          <cell r="E1852" t="str">
            <v>un</v>
          </cell>
          <cell r="F1852">
            <v>1</v>
          </cell>
          <cell r="G1852">
            <v>628.62</v>
          </cell>
          <cell r="H1852">
            <v>628.62</v>
          </cell>
          <cell r="I1852">
            <v>628.62</v>
          </cell>
          <cell r="J1852">
            <v>628.62</v>
          </cell>
          <cell r="K1852">
            <v>0</v>
          </cell>
          <cell r="L1852" t="str">
            <v xml:space="preserve">   </v>
          </cell>
          <cell r="M1852">
            <v>1</v>
          </cell>
          <cell r="N1852">
            <v>0</v>
          </cell>
          <cell r="O1852">
            <v>0</v>
          </cell>
          <cell r="P1852" t="str">
            <v xml:space="preserve">   </v>
          </cell>
          <cell r="R1852" t="str">
            <v>Comp658</v>
          </cell>
        </row>
        <row r="1853">
          <cell r="A1853">
            <v>146</v>
          </cell>
          <cell r="B1853" t="str">
            <v>M</v>
          </cell>
          <cell r="C1853" t="str">
            <v>1.4.4.1.6</v>
          </cell>
          <cell r="D1853" t="str">
            <v>Curva 90º com Flanges FoFo, PN 10 DN 500 mm</v>
          </cell>
          <cell r="E1853" t="str">
            <v>un</v>
          </cell>
          <cell r="F1853">
            <v>1</v>
          </cell>
          <cell r="G1853">
            <v>1131.5999999999999</v>
          </cell>
          <cell r="H1853">
            <v>1131.5999999999999</v>
          </cell>
          <cell r="I1853">
            <v>1132.52</v>
          </cell>
          <cell r="J1853">
            <v>1132.52</v>
          </cell>
          <cell r="K1853">
            <v>-0.92</v>
          </cell>
          <cell r="L1853" t="str">
            <v xml:space="preserve">   </v>
          </cell>
          <cell r="M1853">
            <v>0.99919999999999998</v>
          </cell>
          <cell r="N1853">
            <v>-8.0000000000000004E-4</v>
          </cell>
          <cell r="O1853">
            <v>0</v>
          </cell>
          <cell r="P1853" t="str">
            <v xml:space="preserve">   </v>
          </cell>
          <cell r="R1853" t="str">
            <v>Comp669</v>
          </cell>
        </row>
        <row r="1854">
          <cell r="A1854">
            <v>1496</v>
          </cell>
          <cell r="B1854" t="str">
            <v>M</v>
          </cell>
          <cell r="C1854" t="str">
            <v>1.14.5.10</v>
          </cell>
          <cell r="D1854" t="str">
            <v>Curva 90º em PVC PBA JE cl20 DN 100</v>
          </cell>
          <cell r="E1854" t="str">
            <v>pç</v>
          </cell>
          <cell r="F1854">
            <v>5</v>
          </cell>
          <cell r="G1854">
            <v>20.41</v>
          </cell>
          <cell r="H1854">
            <v>102.05</v>
          </cell>
          <cell r="I1854">
            <v>20.440000000000001</v>
          </cell>
          <cell r="J1854">
            <v>102.2</v>
          </cell>
          <cell r="K1854">
            <v>-0.03</v>
          </cell>
          <cell r="L1854" t="str">
            <v xml:space="preserve">   </v>
          </cell>
          <cell r="M1854">
            <v>0.99850000000000005</v>
          </cell>
          <cell r="N1854">
            <v>-1.5E-3</v>
          </cell>
          <cell r="O1854">
            <v>0</v>
          </cell>
          <cell r="P1854" t="str">
            <v xml:space="preserve">   </v>
          </cell>
          <cell r="R1854" t="str">
            <v>Comp694</v>
          </cell>
        </row>
        <row r="1855">
          <cell r="A1855">
            <v>1497</v>
          </cell>
          <cell r="B1855" t="str">
            <v>M</v>
          </cell>
          <cell r="C1855" t="str">
            <v>1.14.5.11</v>
          </cell>
          <cell r="D1855" t="str">
            <v>Curva 90º em PVC PBA JE cl20 DN 75</v>
          </cell>
          <cell r="E1855" t="str">
            <v>pç</v>
          </cell>
          <cell r="F1855">
            <v>14</v>
          </cell>
          <cell r="G1855">
            <v>13.31</v>
          </cell>
          <cell r="H1855">
            <v>186.34</v>
          </cell>
          <cell r="I1855">
            <v>13.36</v>
          </cell>
          <cell r="J1855">
            <v>187.04</v>
          </cell>
          <cell r="K1855">
            <v>-0.05</v>
          </cell>
          <cell r="L1855" t="str">
            <v xml:space="preserve">   </v>
          </cell>
          <cell r="M1855">
            <v>0.99629999999999996</v>
          </cell>
          <cell r="N1855">
            <v>-3.7000000000000002E-3</v>
          </cell>
          <cell r="O1855">
            <v>0</v>
          </cell>
          <cell r="P1855" t="str">
            <v xml:space="preserve">   </v>
          </cell>
          <cell r="R1855" t="str">
            <v>Comp693</v>
          </cell>
        </row>
        <row r="1856">
          <cell r="A1856">
            <v>2080</v>
          </cell>
          <cell r="B1856" t="str">
            <v>M</v>
          </cell>
          <cell r="C1856" t="str">
            <v>2.2.1.9.1.5</v>
          </cell>
          <cell r="D1856" t="str">
            <v>Curva 90º PVC JE NBR 10569 para rede coletora de esgoto DN 150mm</v>
          </cell>
          <cell r="E1856" t="str">
            <v>pç</v>
          </cell>
          <cell r="F1856">
            <v>18</v>
          </cell>
          <cell r="G1856">
            <v>19.07</v>
          </cell>
          <cell r="H1856">
            <v>343.26</v>
          </cell>
          <cell r="I1856">
            <v>19.13</v>
          </cell>
          <cell r="J1856">
            <v>344.34</v>
          </cell>
          <cell r="K1856">
            <v>-0.06</v>
          </cell>
          <cell r="L1856" t="str">
            <v xml:space="preserve">   </v>
          </cell>
          <cell r="M1856">
            <v>0.99690000000000001</v>
          </cell>
          <cell r="N1856">
            <v>-3.0999999999999999E-3</v>
          </cell>
          <cell r="O1856">
            <v>0</v>
          </cell>
          <cell r="P1856" t="str">
            <v xml:space="preserve">   </v>
          </cell>
          <cell r="R1856" t="str">
            <v>Comp674</v>
          </cell>
        </row>
        <row r="1857">
          <cell r="A1857">
            <v>2231</v>
          </cell>
          <cell r="B1857" t="str">
            <v>M</v>
          </cell>
          <cell r="C1857" t="str">
            <v>2.3.1.8.1.6</v>
          </cell>
          <cell r="D1857" t="str">
            <v>Curva 90º PVC JE NBR 10569 para rede coletora de esgoto DN 150mm</v>
          </cell>
          <cell r="E1857" t="str">
            <v>pç</v>
          </cell>
          <cell r="F1857">
            <v>19</v>
          </cell>
          <cell r="G1857">
            <v>19.07</v>
          </cell>
          <cell r="H1857">
            <v>362.33</v>
          </cell>
          <cell r="I1857">
            <v>19.13</v>
          </cell>
          <cell r="J1857">
            <v>363.47</v>
          </cell>
          <cell r="K1857">
            <v>-0.06</v>
          </cell>
          <cell r="L1857" t="str">
            <v xml:space="preserve">   </v>
          </cell>
          <cell r="M1857">
            <v>0.99690000000000001</v>
          </cell>
          <cell r="N1857">
            <v>-3.0999999999999999E-3</v>
          </cell>
          <cell r="O1857">
            <v>0</v>
          </cell>
          <cell r="P1857" t="str">
            <v xml:space="preserve">   </v>
          </cell>
          <cell r="R1857" t="str">
            <v>Comp674</v>
          </cell>
        </row>
        <row r="1858">
          <cell r="A1858">
            <v>2529</v>
          </cell>
          <cell r="B1858" t="str">
            <v>M</v>
          </cell>
          <cell r="C1858" t="str">
            <v>2.4.1.8.6</v>
          </cell>
          <cell r="D1858" t="str">
            <v>Curva 90º PVC JE NBR 10569 para rede coletora de esgoto DN 150mm</v>
          </cell>
          <cell r="E1858" t="str">
            <v>pç</v>
          </cell>
          <cell r="F1858">
            <v>10</v>
          </cell>
          <cell r="G1858">
            <v>19.07</v>
          </cell>
          <cell r="H1858">
            <v>190.7</v>
          </cell>
          <cell r="I1858">
            <v>19.13</v>
          </cell>
          <cell r="J1858">
            <v>191.3</v>
          </cell>
          <cell r="K1858">
            <v>-0.06</v>
          </cell>
          <cell r="L1858" t="str">
            <v xml:space="preserve">   </v>
          </cell>
          <cell r="M1858">
            <v>0.99690000000000001</v>
          </cell>
          <cell r="N1858">
            <v>-3.0999999999999999E-3</v>
          </cell>
          <cell r="O1858">
            <v>0</v>
          </cell>
          <cell r="P1858" t="str">
            <v xml:space="preserve">   </v>
          </cell>
          <cell r="R1858" t="str">
            <v>Comp674</v>
          </cell>
        </row>
        <row r="1859">
          <cell r="A1859">
            <v>2834</v>
          </cell>
          <cell r="B1859" t="str">
            <v>M</v>
          </cell>
          <cell r="C1859" t="str">
            <v>2.5.1.8.1.7</v>
          </cell>
          <cell r="D1859" t="str">
            <v>Curva 90º PVC JE NBR 10569 para rede coletora de esgoto DN 150mm</v>
          </cell>
          <cell r="E1859" t="str">
            <v>pç</v>
          </cell>
          <cell r="F1859">
            <v>40</v>
          </cell>
          <cell r="G1859">
            <v>19.07</v>
          </cell>
          <cell r="H1859">
            <v>762.8</v>
          </cell>
          <cell r="I1859">
            <v>19.13</v>
          </cell>
          <cell r="J1859">
            <v>765.2</v>
          </cell>
          <cell r="K1859">
            <v>-0.06</v>
          </cell>
          <cell r="L1859" t="str">
            <v xml:space="preserve">   </v>
          </cell>
          <cell r="M1859">
            <v>0.99690000000000001</v>
          </cell>
          <cell r="N1859">
            <v>-3.0999999999999999E-3</v>
          </cell>
          <cell r="O1859">
            <v>0</v>
          </cell>
          <cell r="P1859" t="str">
            <v xml:space="preserve">   </v>
          </cell>
          <cell r="R1859" t="str">
            <v>Comp674</v>
          </cell>
        </row>
        <row r="1860">
          <cell r="A1860">
            <v>2966</v>
          </cell>
          <cell r="B1860" t="str">
            <v>M</v>
          </cell>
          <cell r="C1860" t="str">
            <v>2.6.1.8.1.5</v>
          </cell>
          <cell r="D1860" t="str">
            <v>Curva 90º PVC JE NBR 10569 para rede coletora de esgoto DN 150mm</v>
          </cell>
          <cell r="E1860" t="str">
            <v>pç</v>
          </cell>
          <cell r="F1860">
            <v>19</v>
          </cell>
          <cell r="G1860">
            <v>19.07</v>
          </cell>
          <cell r="H1860">
            <v>362.33</v>
          </cell>
          <cell r="I1860">
            <v>19.13</v>
          </cell>
          <cell r="J1860">
            <v>363.47</v>
          </cell>
          <cell r="K1860">
            <v>-0.06</v>
          </cell>
          <cell r="L1860" t="str">
            <v xml:space="preserve">   </v>
          </cell>
          <cell r="M1860">
            <v>0.99690000000000001</v>
          </cell>
          <cell r="N1860">
            <v>-3.0999999999999999E-3</v>
          </cell>
          <cell r="O1860">
            <v>0</v>
          </cell>
          <cell r="P1860" t="str">
            <v xml:space="preserve">   </v>
          </cell>
          <cell r="R1860" t="str">
            <v>Comp674</v>
          </cell>
        </row>
        <row r="1861">
          <cell r="A1861">
            <v>3281</v>
          </cell>
          <cell r="B1861" t="str">
            <v>M</v>
          </cell>
          <cell r="C1861" t="str">
            <v>2.7.1.9.1.8</v>
          </cell>
          <cell r="D1861" t="str">
            <v>Curva 90º PVC JE NBR 10569 para rede coletora de esgoto DN 150mm</v>
          </cell>
          <cell r="E1861" t="str">
            <v>pç</v>
          </cell>
          <cell r="F1861">
            <v>31</v>
          </cell>
          <cell r="G1861">
            <v>19.07</v>
          </cell>
          <cell r="H1861">
            <v>591.16999999999996</v>
          </cell>
          <cell r="I1861">
            <v>19.13</v>
          </cell>
          <cell r="J1861">
            <v>593.03</v>
          </cell>
          <cell r="K1861">
            <v>-0.06</v>
          </cell>
          <cell r="L1861" t="str">
            <v xml:space="preserve">   </v>
          </cell>
          <cell r="M1861">
            <v>0.99690000000000001</v>
          </cell>
          <cell r="N1861">
            <v>-3.0999999999999999E-3</v>
          </cell>
          <cell r="O1861">
            <v>0</v>
          </cell>
          <cell r="P1861" t="str">
            <v xml:space="preserve">   </v>
          </cell>
          <cell r="R1861" t="str">
            <v>Comp674</v>
          </cell>
        </row>
        <row r="1862">
          <cell r="A1862">
            <v>3602</v>
          </cell>
          <cell r="B1862" t="str">
            <v>M</v>
          </cell>
          <cell r="C1862" t="str">
            <v>2.8.1.8.1.5</v>
          </cell>
          <cell r="D1862" t="str">
            <v>Curva 90º PVC JE NBR 10569 para rede coletora de esgoto DN 150mm</v>
          </cell>
          <cell r="E1862" t="str">
            <v>pç</v>
          </cell>
          <cell r="F1862">
            <v>8</v>
          </cell>
          <cell r="G1862">
            <v>19.07</v>
          </cell>
          <cell r="H1862">
            <v>152.56</v>
          </cell>
          <cell r="I1862">
            <v>19.13</v>
          </cell>
          <cell r="J1862">
            <v>153.04</v>
          </cell>
          <cell r="K1862">
            <v>-0.06</v>
          </cell>
          <cell r="L1862" t="str">
            <v xml:space="preserve">   </v>
          </cell>
          <cell r="M1862">
            <v>0.99690000000000001</v>
          </cell>
          <cell r="N1862">
            <v>-3.0999999999999999E-3</v>
          </cell>
          <cell r="O1862">
            <v>0</v>
          </cell>
          <cell r="P1862" t="str">
            <v xml:space="preserve">   </v>
          </cell>
          <cell r="R1862" t="str">
            <v>Comp674</v>
          </cell>
        </row>
        <row r="1863">
          <cell r="A1863">
            <v>3883</v>
          </cell>
          <cell r="B1863" t="str">
            <v>M</v>
          </cell>
          <cell r="C1863" t="str">
            <v>2.9.1.8.5</v>
          </cell>
          <cell r="D1863" t="str">
            <v>Curva 90º PVC JE NBR 10569 para rede coletora de esgoto DN 150mm</v>
          </cell>
          <cell r="E1863" t="str">
            <v>pç</v>
          </cell>
          <cell r="F1863">
            <v>17</v>
          </cell>
          <cell r="G1863">
            <v>19.07</v>
          </cell>
          <cell r="H1863">
            <v>324.19</v>
          </cell>
          <cell r="I1863">
            <v>19.13</v>
          </cell>
          <cell r="J1863">
            <v>325.20999999999998</v>
          </cell>
          <cell r="K1863">
            <v>-0.06</v>
          </cell>
          <cell r="L1863" t="str">
            <v xml:space="preserve">   </v>
          </cell>
          <cell r="M1863">
            <v>0.99690000000000001</v>
          </cell>
          <cell r="N1863">
            <v>-3.0999999999999999E-3</v>
          </cell>
          <cell r="O1863">
            <v>0</v>
          </cell>
          <cell r="P1863" t="str">
            <v xml:space="preserve">   </v>
          </cell>
          <cell r="R1863" t="str">
            <v>Comp674</v>
          </cell>
        </row>
        <row r="1864">
          <cell r="A1864">
            <v>2083</v>
          </cell>
          <cell r="B1864" t="str">
            <v>M</v>
          </cell>
          <cell r="C1864" t="str">
            <v>2.2.1.9.1.8</v>
          </cell>
          <cell r="D1864" t="str">
            <v>Curva 90º PVC JE NBR 10569 para rede coletora de esgoto DN 200mm</v>
          </cell>
          <cell r="E1864" t="str">
            <v>pç</v>
          </cell>
          <cell r="F1864">
            <v>1</v>
          </cell>
          <cell r="G1864">
            <v>45.59</v>
          </cell>
          <cell r="H1864">
            <v>45.59</v>
          </cell>
          <cell r="I1864">
            <v>45.53</v>
          </cell>
          <cell r="J1864">
            <v>45.53</v>
          </cell>
          <cell r="K1864">
            <v>0.06</v>
          </cell>
          <cell r="L1864" t="str">
            <v xml:space="preserve">   </v>
          </cell>
          <cell r="M1864">
            <v>1.0013000000000001</v>
          </cell>
          <cell r="N1864">
            <v>1.2999999999999999E-3</v>
          </cell>
          <cell r="O1864">
            <v>0</v>
          </cell>
          <cell r="P1864">
            <v>6.0000000000002301E-2</v>
          </cell>
          <cell r="R1864" t="str">
            <v>Comp675</v>
          </cell>
        </row>
        <row r="1865">
          <cell r="A1865">
            <v>2532</v>
          </cell>
          <cell r="B1865" t="str">
            <v>M</v>
          </cell>
          <cell r="C1865" t="str">
            <v>2.4.1.8.9</v>
          </cell>
          <cell r="D1865" t="str">
            <v>Curva 90º PVC JE NBR 10569 para rede coletora de esgoto DN 200mm</v>
          </cell>
          <cell r="E1865" t="str">
            <v>pç</v>
          </cell>
          <cell r="F1865">
            <v>1</v>
          </cell>
          <cell r="G1865">
            <v>45.59</v>
          </cell>
          <cell r="H1865">
            <v>45.59</v>
          </cell>
          <cell r="I1865">
            <v>45.53</v>
          </cell>
          <cell r="J1865">
            <v>45.53</v>
          </cell>
          <cell r="K1865">
            <v>0.06</v>
          </cell>
          <cell r="L1865" t="str">
            <v xml:space="preserve">   </v>
          </cell>
          <cell r="M1865">
            <v>1.0013000000000001</v>
          </cell>
          <cell r="N1865">
            <v>1.2999999999999999E-3</v>
          </cell>
          <cell r="O1865">
            <v>0</v>
          </cell>
          <cell r="P1865">
            <v>6.0000000000002301E-2</v>
          </cell>
          <cell r="R1865" t="str">
            <v>Comp675</v>
          </cell>
        </row>
        <row r="1866">
          <cell r="A1866">
            <v>2837</v>
          </cell>
          <cell r="B1866" t="str">
            <v>M</v>
          </cell>
          <cell r="C1866" t="str">
            <v>2.5.1.8.1.10</v>
          </cell>
          <cell r="D1866" t="str">
            <v>Curva 90º PVC JE NBR 10569 para rede coletora de esgoto DN 200mm</v>
          </cell>
          <cell r="E1866" t="str">
            <v>pç</v>
          </cell>
          <cell r="F1866">
            <v>2</v>
          </cell>
          <cell r="G1866">
            <v>17.32</v>
          </cell>
          <cell r="H1866">
            <v>34.64</v>
          </cell>
          <cell r="I1866">
            <v>17.38</v>
          </cell>
          <cell r="J1866">
            <v>34.76</v>
          </cell>
          <cell r="K1866">
            <v>-0.06</v>
          </cell>
          <cell r="L1866" t="str">
            <v xml:space="preserve">   </v>
          </cell>
          <cell r="M1866">
            <v>0.99650000000000005</v>
          </cell>
          <cell r="N1866">
            <v>-3.5000000000000001E-3</v>
          </cell>
          <cell r="O1866">
            <v>0</v>
          </cell>
          <cell r="P1866" t="str">
            <v xml:space="preserve">   </v>
          </cell>
          <cell r="R1866" t="str">
            <v>Comp676</v>
          </cell>
        </row>
        <row r="1867">
          <cell r="A1867">
            <v>3284</v>
          </cell>
          <cell r="B1867" t="str">
            <v>M</v>
          </cell>
          <cell r="C1867" t="str">
            <v>2.7.1.9.1.11</v>
          </cell>
          <cell r="D1867" t="str">
            <v>Curva 90º PVC JE NBR 10569 para rede coletora de esgoto DN 250mm</v>
          </cell>
          <cell r="E1867" t="str">
            <v>pç</v>
          </cell>
          <cell r="F1867">
            <v>1</v>
          </cell>
          <cell r="G1867">
            <v>74.959999999999994</v>
          </cell>
          <cell r="H1867">
            <v>74.959999999999994</v>
          </cell>
          <cell r="I1867">
            <v>75.08</v>
          </cell>
          <cell r="J1867">
            <v>75.08</v>
          </cell>
          <cell r="K1867">
            <v>-0.12</v>
          </cell>
          <cell r="L1867" t="str">
            <v xml:space="preserve">   </v>
          </cell>
          <cell r="M1867">
            <v>0.99839999999999995</v>
          </cell>
          <cell r="N1867">
            <v>-1.6000000000000001E-3</v>
          </cell>
          <cell r="O1867">
            <v>0</v>
          </cell>
          <cell r="P1867" t="str">
            <v xml:space="preserve">   </v>
          </cell>
          <cell r="R1867" t="str">
            <v>Comp677</v>
          </cell>
        </row>
        <row r="1868">
          <cell r="A1868">
            <v>3287</v>
          </cell>
          <cell r="B1868" t="str">
            <v>M</v>
          </cell>
          <cell r="C1868" t="str">
            <v>2.7.1.9.1.14</v>
          </cell>
          <cell r="D1868" t="str">
            <v>Curva 90º PVC JE NBR 10569 para rede coletora de esgoto DN 300mm</v>
          </cell>
          <cell r="E1868" t="str">
            <v>pç</v>
          </cell>
          <cell r="F1868">
            <v>1</v>
          </cell>
          <cell r="G1868">
            <v>166.17</v>
          </cell>
          <cell r="H1868">
            <v>166.17</v>
          </cell>
          <cell r="I1868">
            <v>166.22</v>
          </cell>
          <cell r="J1868">
            <v>166.22</v>
          </cell>
          <cell r="K1868">
            <v>-0.05</v>
          </cell>
          <cell r="L1868" t="str">
            <v xml:space="preserve">   </v>
          </cell>
          <cell r="M1868">
            <v>0.99970000000000003</v>
          </cell>
          <cell r="N1868">
            <v>-2.9999999999999997E-4</v>
          </cell>
          <cell r="O1868">
            <v>0</v>
          </cell>
          <cell r="P1868" t="str">
            <v xml:space="preserve">   </v>
          </cell>
          <cell r="R1868" t="str">
            <v>Comp678</v>
          </cell>
        </row>
        <row r="1869">
          <cell r="A1869">
            <v>2840</v>
          </cell>
          <cell r="B1869" t="str">
            <v>M</v>
          </cell>
          <cell r="C1869" t="str">
            <v>2.5.1.8.1.13</v>
          </cell>
          <cell r="D1869" t="str">
            <v>Curva 90º PVC JE NBR 10569 para rede coletora de esgoto DN 350mm</v>
          </cell>
          <cell r="E1869" t="str">
            <v>pç</v>
          </cell>
          <cell r="F1869">
            <v>1</v>
          </cell>
          <cell r="G1869">
            <v>55.89</v>
          </cell>
          <cell r="H1869">
            <v>55.89</v>
          </cell>
          <cell r="I1869">
            <v>55.98</v>
          </cell>
          <cell r="J1869">
            <v>55.98</v>
          </cell>
          <cell r="K1869">
            <v>-0.09</v>
          </cell>
          <cell r="L1869" t="str">
            <v xml:space="preserve">   </v>
          </cell>
          <cell r="M1869">
            <v>0.99839999999999995</v>
          </cell>
          <cell r="N1869">
            <v>-1.6000000000000001E-3</v>
          </cell>
          <cell r="O1869">
            <v>0</v>
          </cell>
          <cell r="P1869" t="str">
            <v xml:space="preserve">   </v>
          </cell>
          <cell r="R1869" t="str">
            <v>Comp679</v>
          </cell>
        </row>
        <row r="1870">
          <cell r="A1870">
            <v>2086</v>
          </cell>
          <cell r="B1870" t="str">
            <v>M</v>
          </cell>
          <cell r="C1870" t="str">
            <v>2.2.1.9.1.11</v>
          </cell>
          <cell r="D1870" t="str">
            <v>Curva 90º PVC JE NBR 10569 para rede coletora de esgoto DN 400mm</v>
          </cell>
          <cell r="E1870" t="str">
            <v>pç</v>
          </cell>
          <cell r="F1870">
            <v>1</v>
          </cell>
          <cell r="G1870">
            <v>313.91000000000003</v>
          </cell>
          <cell r="H1870">
            <v>313.91000000000003</v>
          </cell>
          <cell r="I1870">
            <v>313.92</v>
          </cell>
          <cell r="J1870">
            <v>313.92</v>
          </cell>
          <cell r="K1870">
            <v>-0.01</v>
          </cell>
          <cell r="L1870" t="str">
            <v xml:space="preserve">   </v>
          </cell>
          <cell r="M1870">
            <v>1</v>
          </cell>
          <cell r="N1870">
            <v>0</v>
          </cell>
          <cell r="O1870">
            <v>0</v>
          </cell>
          <cell r="P1870" t="str">
            <v xml:space="preserve">   </v>
          </cell>
          <cell r="R1870" t="str">
            <v>Comp680</v>
          </cell>
        </row>
        <row r="1871">
          <cell r="A1871">
            <v>3290</v>
          </cell>
          <cell r="B1871" t="str">
            <v>M</v>
          </cell>
          <cell r="C1871" t="str">
            <v>2.7.1.9.1.17</v>
          </cell>
          <cell r="D1871" t="str">
            <v>Curva 90º PVC JE NBR 10569 para rede coletora de esgoto DN 400mm</v>
          </cell>
          <cell r="E1871" t="str">
            <v>pç</v>
          </cell>
          <cell r="F1871">
            <v>1</v>
          </cell>
          <cell r="G1871">
            <v>313.91000000000003</v>
          </cell>
          <cell r="H1871">
            <v>313.91000000000003</v>
          </cell>
          <cell r="I1871">
            <v>313.92</v>
          </cell>
          <cell r="J1871">
            <v>313.92</v>
          </cell>
          <cell r="K1871">
            <v>-0.01</v>
          </cell>
          <cell r="L1871" t="str">
            <v xml:space="preserve">   </v>
          </cell>
          <cell r="M1871">
            <v>1</v>
          </cell>
          <cell r="N1871">
            <v>0</v>
          </cell>
          <cell r="O1871">
            <v>0</v>
          </cell>
          <cell r="P1871" t="str">
            <v xml:space="preserve">   </v>
          </cell>
          <cell r="R1871" t="str">
            <v>Comp680</v>
          </cell>
        </row>
        <row r="1872">
          <cell r="A1872">
            <v>2089</v>
          </cell>
          <cell r="B1872" t="str">
            <v>M</v>
          </cell>
          <cell r="C1872" t="str">
            <v>2.2.1.9.1.14</v>
          </cell>
          <cell r="D1872" t="str">
            <v>Curva 90º PVC JE NBR 10569 para rede coletora de esgoto DN 500mm</v>
          </cell>
          <cell r="E1872" t="str">
            <v>pç</v>
          </cell>
          <cell r="F1872">
            <v>1</v>
          </cell>
          <cell r="G1872">
            <v>476.55</v>
          </cell>
          <cell r="H1872">
            <v>476.55</v>
          </cell>
          <cell r="I1872">
            <v>476.66</v>
          </cell>
          <cell r="J1872">
            <v>476.66</v>
          </cell>
          <cell r="K1872">
            <v>-0.11</v>
          </cell>
          <cell r="L1872" t="str">
            <v xml:space="preserve">   </v>
          </cell>
          <cell r="M1872">
            <v>0.99980000000000002</v>
          </cell>
          <cell r="N1872">
            <v>-2.0000000000000001E-4</v>
          </cell>
          <cell r="O1872">
            <v>0</v>
          </cell>
          <cell r="P1872" t="str">
            <v xml:space="preserve">   </v>
          </cell>
          <cell r="R1872" t="str">
            <v>Comp681</v>
          </cell>
        </row>
        <row r="1873">
          <cell r="A1873">
            <v>3293</v>
          </cell>
          <cell r="B1873" t="str">
            <v>M</v>
          </cell>
          <cell r="C1873" t="str">
            <v>2.7.1.9.1.20</v>
          </cell>
          <cell r="D1873" t="str">
            <v>Curva 90º PVC JE NBR 10569 para rede coletora de esgoto DN 500mm</v>
          </cell>
          <cell r="E1873" t="str">
            <v>pç</v>
          </cell>
          <cell r="F1873">
            <v>1</v>
          </cell>
          <cell r="G1873">
            <v>476.55</v>
          </cell>
          <cell r="H1873">
            <v>476.55</v>
          </cell>
          <cell r="I1873">
            <v>476.66</v>
          </cell>
          <cell r="J1873">
            <v>476.66</v>
          </cell>
          <cell r="K1873">
            <v>-0.11</v>
          </cell>
          <cell r="L1873" t="str">
            <v xml:space="preserve">   </v>
          </cell>
          <cell r="M1873">
            <v>0.99980000000000002</v>
          </cell>
          <cell r="N1873">
            <v>-2.0000000000000001E-4</v>
          </cell>
          <cell r="O1873">
            <v>0</v>
          </cell>
          <cell r="P1873" t="str">
            <v xml:space="preserve">   </v>
          </cell>
          <cell r="R1873" t="str">
            <v>Comp681</v>
          </cell>
        </row>
        <row r="1874">
          <cell r="A1874">
            <v>3296</v>
          </cell>
          <cell r="B1874" t="str">
            <v>M</v>
          </cell>
          <cell r="C1874" t="str">
            <v>2.7.1.9.1.23</v>
          </cell>
          <cell r="D1874" t="str">
            <v>Curva 90º PVC JE NBR 10569 para rede coletora de esgoto DN 700mm</v>
          </cell>
          <cell r="E1874" t="str">
            <v>pç</v>
          </cell>
          <cell r="F1874">
            <v>1</v>
          </cell>
          <cell r="G1874">
            <v>953.33</v>
          </cell>
          <cell r="H1874">
            <v>953.33</v>
          </cell>
          <cell r="I1874">
            <v>953.32</v>
          </cell>
          <cell r="J1874">
            <v>953.32</v>
          </cell>
          <cell r="K1874">
            <v>0.01</v>
          </cell>
          <cell r="L1874" t="str">
            <v xml:space="preserve">   </v>
          </cell>
          <cell r="M1874">
            <v>1</v>
          </cell>
          <cell r="N1874">
            <v>0</v>
          </cell>
          <cell r="O1874">
            <v>0</v>
          </cell>
          <cell r="P1874">
            <v>9.9999999999909103E-3</v>
          </cell>
          <cell r="R1874" t="str">
            <v>Comp682</v>
          </cell>
        </row>
        <row r="1875">
          <cell r="A1875">
            <v>3702</v>
          </cell>
          <cell r="B1875" t="str">
            <v>M</v>
          </cell>
          <cell r="C1875" t="str">
            <v>2.8.4.8.1.3</v>
          </cell>
          <cell r="D1875" t="str">
            <v>Curva FoFo 11 Gr C/Bolsas JGS DN 200 mm, inclusive anel de borracha</v>
          </cell>
          <cell r="E1875" t="str">
            <v>pc</v>
          </cell>
          <cell r="F1875">
            <v>2</v>
          </cell>
          <cell r="G1875">
            <v>77.69</v>
          </cell>
          <cell r="H1875">
            <v>155.38</v>
          </cell>
          <cell r="I1875">
            <v>77.7</v>
          </cell>
          <cell r="J1875">
            <v>155.4</v>
          </cell>
          <cell r="K1875">
            <v>-0.01</v>
          </cell>
          <cell r="L1875" t="str">
            <v xml:space="preserve">   </v>
          </cell>
          <cell r="M1875">
            <v>0.99990000000000001</v>
          </cell>
          <cell r="N1875">
            <v>-1E-4</v>
          </cell>
          <cell r="O1875">
            <v>0</v>
          </cell>
          <cell r="P1875" t="str">
            <v xml:space="preserve">   </v>
          </cell>
          <cell r="R1875" t="str">
            <v>Comp637</v>
          </cell>
        </row>
        <row r="1876">
          <cell r="A1876">
            <v>3983</v>
          </cell>
          <cell r="B1876" t="str">
            <v>M</v>
          </cell>
          <cell r="C1876" t="str">
            <v>2.9.4.8.1.3</v>
          </cell>
          <cell r="D1876" t="str">
            <v>Curva FoFo 11 Gr C/Bolsas JGS DN 200 mm, inclusive anel de borracha</v>
          </cell>
          <cell r="E1876" t="str">
            <v>pc</v>
          </cell>
          <cell r="F1876">
            <v>1</v>
          </cell>
          <cell r="G1876">
            <v>77.69</v>
          </cell>
          <cell r="H1876">
            <v>77.69</v>
          </cell>
          <cell r="I1876">
            <v>77.7</v>
          </cell>
          <cell r="J1876">
            <v>77.7</v>
          </cell>
          <cell r="K1876">
            <v>-0.01</v>
          </cell>
          <cell r="L1876" t="str">
            <v xml:space="preserve">   </v>
          </cell>
          <cell r="M1876">
            <v>0.99990000000000001</v>
          </cell>
          <cell r="N1876">
            <v>-1E-4</v>
          </cell>
          <cell r="O1876">
            <v>0</v>
          </cell>
          <cell r="P1876" t="str">
            <v xml:space="preserve">   </v>
          </cell>
          <cell r="R1876" t="str">
            <v>Comp637</v>
          </cell>
        </row>
        <row r="1877">
          <cell r="A1877">
            <v>3412</v>
          </cell>
          <cell r="B1877" t="str">
            <v>M</v>
          </cell>
          <cell r="C1877" t="str">
            <v>2.7.4.8.1.5</v>
          </cell>
          <cell r="D1877" t="str">
            <v>Curva FoFo 11 Gr C/Bolsas JGS DN 500 mm, inclusive anel de borracha</v>
          </cell>
          <cell r="E1877" t="str">
            <v>pc</v>
          </cell>
          <cell r="F1877">
            <v>1</v>
          </cell>
          <cell r="G1877">
            <v>373.54</v>
          </cell>
          <cell r="H1877">
            <v>373.54</v>
          </cell>
          <cell r="I1877">
            <v>373.66</v>
          </cell>
          <cell r="J1877">
            <v>373.66</v>
          </cell>
          <cell r="K1877">
            <v>-0.12</v>
          </cell>
          <cell r="L1877" t="str">
            <v xml:space="preserve">   </v>
          </cell>
          <cell r="M1877">
            <v>0.99970000000000003</v>
          </cell>
          <cell r="N1877">
            <v>-2.9999999999999997E-4</v>
          </cell>
          <cell r="O1877">
            <v>0</v>
          </cell>
          <cell r="P1877" t="str">
            <v xml:space="preserve">   </v>
          </cell>
          <cell r="R1877" t="str">
            <v>Comp639</v>
          </cell>
        </row>
        <row r="1878">
          <cell r="A1878">
            <v>2333</v>
          </cell>
          <cell r="B1878" t="str">
            <v>M</v>
          </cell>
          <cell r="C1878" t="str">
            <v>2.3.4.9.1.3</v>
          </cell>
          <cell r="D1878" t="str">
            <v>Curva FoFo 11º Gr C/Bolsas JGS DN 250 mm, inclusive anel de borracha</v>
          </cell>
          <cell r="E1878" t="str">
            <v>pc</v>
          </cell>
          <cell r="F1878">
            <v>1</v>
          </cell>
          <cell r="G1878">
            <v>93.76</v>
          </cell>
          <cell r="H1878">
            <v>93.76</v>
          </cell>
          <cell r="I1878">
            <v>93.72</v>
          </cell>
          <cell r="J1878">
            <v>93.72</v>
          </cell>
          <cell r="K1878">
            <v>0.04</v>
          </cell>
          <cell r="L1878" t="str">
            <v xml:space="preserve">   </v>
          </cell>
          <cell r="M1878">
            <v>1.0004</v>
          </cell>
          <cell r="N1878">
            <v>4.0000000000000002E-4</v>
          </cell>
          <cell r="O1878">
            <v>0</v>
          </cell>
          <cell r="P1878">
            <v>4.0000000000006301E-2</v>
          </cell>
          <cell r="R1878" t="str">
            <v>Comp638</v>
          </cell>
        </row>
        <row r="1879">
          <cell r="A1879">
            <v>3411</v>
          </cell>
          <cell r="B1879" t="str">
            <v>M</v>
          </cell>
          <cell r="C1879" t="str">
            <v>2.7.4.8.1.4</v>
          </cell>
          <cell r="D1879" t="str">
            <v>Curva FoFo 22 Gr C/Bolsas JGS DN 500 mm, inclusive anel de borracha</v>
          </cell>
          <cell r="E1879" t="str">
            <v>pc</v>
          </cell>
          <cell r="F1879">
            <v>1</v>
          </cell>
          <cell r="G1879">
            <v>424.97</v>
          </cell>
          <cell r="H1879">
            <v>424.97</v>
          </cell>
          <cell r="I1879">
            <v>425.03</v>
          </cell>
          <cell r="J1879">
            <v>425.03</v>
          </cell>
          <cell r="K1879">
            <v>-0.06</v>
          </cell>
          <cell r="L1879" t="str">
            <v xml:space="preserve">   </v>
          </cell>
          <cell r="M1879">
            <v>0.99990000000000001</v>
          </cell>
          <cell r="N1879">
            <v>-1E-4</v>
          </cell>
          <cell r="O1879">
            <v>0</v>
          </cell>
          <cell r="P1879" t="str">
            <v xml:space="preserve">   </v>
          </cell>
          <cell r="R1879" t="str">
            <v>Comp642</v>
          </cell>
        </row>
        <row r="1880">
          <cell r="A1880">
            <v>1406</v>
          </cell>
          <cell r="B1880" t="str">
            <v>M</v>
          </cell>
          <cell r="C1880" t="str">
            <v>1.13.5.3</v>
          </cell>
          <cell r="D1880" t="str">
            <v>Curva FoFo 22º JGS DN 150 18,700 kg</v>
          </cell>
          <cell r="E1880" t="str">
            <v>pç</v>
          </cell>
          <cell r="F1880">
            <v>1</v>
          </cell>
          <cell r="G1880">
            <v>55.82</v>
          </cell>
          <cell r="H1880">
            <v>55.82</v>
          </cell>
          <cell r="I1880">
            <v>55.76</v>
          </cell>
          <cell r="J1880">
            <v>55.76</v>
          </cell>
          <cell r="K1880">
            <v>0.06</v>
          </cell>
          <cell r="L1880" t="str">
            <v xml:space="preserve">   </v>
          </cell>
          <cell r="M1880">
            <v>1.0011000000000001</v>
          </cell>
          <cell r="N1880">
            <v>1.1000000000000001E-3</v>
          </cell>
          <cell r="O1880">
            <v>0</v>
          </cell>
          <cell r="P1880">
            <v>6.0000000000002301E-2</v>
          </cell>
          <cell r="R1880" t="str">
            <v>Comp640</v>
          </cell>
        </row>
        <row r="1881">
          <cell r="A1881">
            <v>1899</v>
          </cell>
          <cell r="B1881" t="str">
            <v>M</v>
          </cell>
          <cell r="C1881" t="str">
            <v>1.19.1.4.1.2</v>
          </cell>
          <cell r="D1881" t="str">
            <v>Curva FoFo 45 Gr C/Bolsas JGS DN 400 mm, inclusuive anel de borracha</v>
          </cell>
          <cell r="E1881" t="str">
            <v>pç</v>
          </cell>
          <cell r="F1881">
            <v>3</v>
          </cell>
          <cell r="G1881">
            <v>268.58</v>
          </cell>
          <cell r="H1881">
            <v>805.74</v>
          </cell>
          <cell r="I1881">
            <v>268.33999999999997</v>
          </cell>
          <cell r="J1881">
            <v>805.02</v>
          </cell>
          <cell r="K1881">
            <v>0.24</v>
          </cell>
          <cell r="L1881" t="str">
            <v xml:space="preserve">   </v>
          </cell>
          <cell r="M1881">
            <v>1.0008999999999999</v>
          </cell>
          <cell r="N1881">
            <v>8.9999999999999998E-4</v>
          </cell>
          <cell r="O1881">
            <v>0</v>
          </cell>
          <cell r="P1881">
            <v>0.24000000000000901</v>
          </cell>
          <cell r="R1881" t="str">
            <v>Comp645</v>
          </cell>
        </row>
        <row r="1882">
          <cell r="A1882">
            <v>3410</v>
          </cell>
          <cell r="B1882" t="str">
            <v>M</v>
          </cell>
          <cell r="C1882" t="str">
            <v>2.7.4.8.1.3</v>
          </cell>
          <cell r="D1882" t="str">
            <v>Curva FoFo 45 Gr C/Bolsas JGS DN 500 mm, inclusive anel de borracha</v>
          </cell>
          <cell r="E1882" t="str">
            <v>pc</v>
          </cell>
          <cell r="F1882">
            <v>1</v>
          </cell>
          <cell r="G1882">
            <v>492.51</v>
          </cell>
          <cell r="H1882">
            <v>492.51</v>
          </cell>
          <cell r="I1882">
            <v>492.61</v>
          </cell>
          <cell r="J1882">
            <v>492.61</v>
          </cell>
          <cell r="K1882">
            <v>-0.1</v>
          </cell>
          <cell r="L1882" t="str">
            <v xml:space="preserve">   </v>
          </cell>
          <cell r="M1882">
            <v>0.99980000000000002</v>
          </cell>
          <cell r="N1882">
            <v>-2.0000000000000001E-4</v>
          </cell>
          <cell r="O1882">
            <v>0</v>
          </cell>
          <cell r="P1882" t="str">
            <v xml:space="preserve">   </v>
          </cell>
          <cell r="R1882" t="str">
            <v>Comp647</v>
          </cell>
        </row>
        <row r="1883">
          <cell r="A1883">
            <v>449</v>
          </cell>
          <cell r="B1883" t="str">
            <v>M</v>
          </cell>
          <cell r="C1883" t="str">
            <v>1.8.1.6.25</v>
          </cell>
          <cell r="D1883" t="str">
            <v>Curva FoFo 45° c/ bolsas je DN400  90,900kg</v>
          </cell>
          <cell r="E1883" t="str">
            <v>pc</v>
          </cell>
          <cell r="F1883">
            <v>1</v>
          </cell>
          <cell r="G1883">
            <v>268.58</v>
          </cell>
          <cell r="H1883">
            <v>268.58</v>
          </cell>
          <cell r="I1883">
            <v>268.33999999999997</v>
          </cell>
          <cell r="J1883">
            <v>268.33999999999997</v>
          </cell>
          <cell r="K1883">
            <v>0.24</v>
          </cell>
          <cell r="L1883" t="str">
            <v xml:space="preserve">   </v>
          </cell>
          <cell r="M1883">
            <v>1.0008999999999999</v>
          </cell>
          <cell r="N1883">
            <v>8.9999999999999998E-4</v>
          </cell>
          <cell r="O1883">
            <v>0</v>
          </cell>
          <cell r="P1883">
            <v>0.24000000000000901</v>
          </cell>
          <cell r="R1883" t="str">
            <v>Comp646</v>
          </cell>
        </row>
        <row r="1884">
          <cell r="A1884">
            <v>430</v>
          </cell>
          <cell r="B1884" t="str">
            <v>M</v>
          </cell>
          <cell r="C1884" t="str">
            <v>1.8.1.6.6</v>
          </cell>
          <cell r="D1884" t="str">
            <v>Curva FoFo 45° c/ bolsas jm DN 400 90,900kg</v>
          </cell>
          <cell r="E1884" t="str">
            <v>pc</v>
          </cell>
          <cell r="F1884">
            <v>3</v>
          </cell>
          <cell r="G1884">
            <v>905.76</v>
          </cell>
          <cell r="H1884">
            <v>2717.28</v>
          </cell>
          <cell r="I1884">
            <v>905.89</v>
          </cell>
          <cell r="J1884">
            <v>2717.67</v>
          </cell>
          <cell r="K1884">
            <v>-0.13</v>
          </cell>
          <cell r="L1884" t="str">
            <v xml:space="preserve">   </v>
          </cell>
          <cell r="M1884">
            <v>0.99990000000000001</v>
          </cell>
          <cell r="N1884">
            <v>-1E-4</v>
          </cell>
          <cell r="O1884">
            <v>0</v>
          </cell>
          <cell r="P1884" t="str">
            <v xml:space="preserve">   </v>
          </cell>
          <cell r="R1884" t="str">
            <v>Comp659</v>
          </cell>
        </row>
        <row r="1885">
          <cell r="A1885">
            <v>1407</v>
          </cell>
          <cell r="B1885" t="str">
            <v>M</v>
          </cell>
          <cell r="C1885" t="str">
            <v>1.13.5.4</v>
          </cell>
          <cell r="D1885" t="str">
            <v>Curva FoFo 45º JGS DN 150 20,700 kg</v>
          </cell>
          <cell r="E1885" t="str">
            <v>pç</v>
          </cell>
          <cell r="F1885">
            <v>1</v>
          </cell>
          <cell r="G1885">
            <v>52.43</v>
          </cell>
          <cell r="H1885">
            <v>52.43</v>
          </cell>
          <cell r="I1885">
            <v>52.51</v>
          </cell>
          <cell r="J1885">
            <v>52.51</v>
          </cell>
          <cell r="K1885">
            <v>-0.08</v>
          </cell>
          <cell r="L1885" t="str">
            <v xml:space="preserve">   </v>
          </cell>
          <cell r="M1885">
            <v>0.99850000000000005</v>
          </cell>
          <cell r="N1885">
            <v>-1.5E-3</v>
          </cell>
          <cell r="O1885">
            <v>0</v>
          </cell>
          <cell r="P1885" t="str">
            <v xml:space="preserve">   </v>
          </cell>
          <cell r="R1885" t="str">
            <v>Comp644</v>
          </cell>
        </row>
        <row r="1886">
          <cell r="A1886">
            <v>2423</v>
          </cell>
          <cell r="B1886" t="str">
            <v>M</v>
          </cell>
          <cell r="C1886" t="str">
            <v>2.3.5.12.12</v>
          </cell>
          <cell r="D1886" t="str">
            <v>Curva FoFo 90 C/ flanges PN 10 DN 100 mm</v>
          </cell>
          <cell r="E1886" t="str">
            <v>pç</v>
          </cell>
          <cell r="F1886">
            <v>1</v>
          </cell>
          <cell r="G1886">
            <v>45.85</v>
          </cell>
          <cell r="H1886">
            <v>45.85</v>
          </cell>
          <cell r="I1886">
            <v>45.96</v>
          </cell>
          <cell r="J1886">
            <v>45.96</v>
          </cell>
          <cell r="K1886">
            <v>-0.11</v>
          </cell>
          <cell r="L1886" t="str">
            <v xml:space="preserve">   </v>
          </cell>
          <cell r="M1886">
            <v>0.99760000000000004</v>
          </cell>
          <cell r="N1886">
            <v>-2.3999999999999998E-3</v>
          </cell>
          <cell r="O1886">
            <v>0</v>
          </cell>
          <cell r="P1886" t="str">
            <v xml:space="preserve">   </v>
          </cell>
          <cell r="R1886" t="str">
            <v>Comp661</v>
          </cell>
        </row>
        <row r="1887">
          <cell r="A1887">
            <v>2719</v>
          </cell>
          <cell r="B1887" t="str">
            <v>M</v>
          </cell>
          <cell r="C1887" t="str">
            <v>2.4.5.12.12</v>
          </cell>
          <cell r="D1887" t="str">
            <v>Curva FoFo 90 C/ flanges PN 10 DN 100 mm</v>
          </cell>
          <cell r="E1887" t="str">
            <v>pç</v>
          </cell>
          <cell r="F1887">
            <v>1</v>
          </cell>
          <cell r="G1887">
            <v>45.85</v>
          </cell>
          <cell r="H1887">
            <v>45.85</v>
          </cell>
          <cell r="I1887">
            <v>45.96</v>
          </cell>
          <cell r="J1887">
            <v>45.96</v>
          </cell>
          <cell r="K1887">
            <v>-0.11</v>
          </cell>
          <cell r="L1887" t="str">
            <v xml:space="preserve">   </v>
          </cell>
          <cell r="M1887">
            <v>0.99760000000000004</v>
          </cell>
          <cell r="N1887">
            <v>-2.3999999999999998E-3</v>
          </cell>
          <cell r="O1887">
            <v>0</v>
          </cell>
          <cell r="P1887" t="str">
            <v xml:space="preserve">   </v>
          </cell>
          <cell r="R1887" t="str">
            <v>Comp661</v>
          </cell>
        </row>
        <row r="1888">
          <cell r="A1888">
            <v>3151</v>
          </cell>
          <cell r="B1888" t="str">
            <v>M</v>
          </cell>
          <cell r="C1888" t="str">
            <v>2.6.5.12.12</v>
          </cell>
          <cell r="D1888" t="str">
            <v>Curva FoFo 90 C/ flanges PN 10 DN 100 mm</v>
          </cell>
          <cell r="E1888" t="str">
            <v>pç</v>
          </cell>
          <cell r="F1888">
            <v>1</v>
          </cell>
          <cell r="G1888">
            <v>45.85</v>
          </cell>
          <cell r="H1888">
            <v>45.85</v>
          </cell>
          <cell r="I1888">
            <v>45.96</v>
          </cell>
          <cell r="J1888">
            <v>45.96</v>
          </cell>
          <cell r="K1888">
            <v>-0.11</v>
          </cell>
          <cell r="L1888" t="str">
            <v xml:space="preserve">   </v>
          </cell>
          <cell r="M1888">
            <v>0.99760000000000004</v>
          </cell>
          <cell r="N1888">
            <v>-2.3999999999999998E-3</v>
          </cell>
          <cell r="O1888">
            <v>0</v>
          </cell>
          <cell r="P1888" t="str">
            <v xml:space="preserve">   </v>
          </cell>
          <cell r="R1888" t="str">
            <v>Comp661</v>
          </cell>
        </row>
        <row r="1889">
          <cell r="A1889">
            <v>3787</v>
          </cell>
          <cell r="B1889" t="str">
            <v>M</v>
          </cell>
          <cell r="C1889" t="str">
            <v>2.8.5.12.11</v>
          </cell>
          <cell r="D1889" t="str">
            <v>Curva FoFo 90 C/ flanges PN 10 DN 100 mm</v>
          </cell>
          <cell r="E1889" t="str">
            <v>pç</v>
          </cell>
          <cell r="F1889">
            <v>1</v>
          </cell>
          <cell r="G1889">
            <v>45.85</v>
          </cell>
          <cell r="H1889">
            <v>45.85</v>
          </cell>
          <cell r="I1889">
            <v>45.96</v>
          </cell>
          <cell r="J1889">
            <v>45.96</v>
          </cell>
          <cell r="K1889">
            <v>-0.11</v>
          </cell>
          <cell r="L1889" t="str">
            <v xml:space="preserve">   </v>
          </cell>
          <cell r="M1889">
            <v>0.99760000000000004</v>
          </cell>
          <cell r="N1889">
            <v>-2.3999999999999998E-3</v>
          </cell>
          <cell r="O1889">
            <v>0</v>
          </cell>
          <cell r="P1889" t="str">
            <v xml:space="preserve">   </v>
          </cell>
          <cell r="R1889" t="str">
            <v>Comp661</v>
          </cell>
        </row>
        <row r="1890">
          <cell r="A1890">
            <v>4072</v>
          </cell>
          <cell r="B1890" t="str">
            <v>M</v>
          </cell>
          <cell r="C1890" t="str">
            <v>2.9.5.12.13</v>
          </cell>
          <cell r="D1890" t="str">
            <v>Curva FoFo 90 C/ flanges PN 10 DN 100 mm</v>
          </cell>
          <cell r="E1890" t="str">
            <v>pç</v>
          </cell>
          <cell r="F1890">
            <v>1</v>
          </cell>
          <cell r="G1890">
            <v>45.85</v>
          </cell>
          <cell r="H1890">
            <v>45.85</v>
          </cell>
          <cell r="I1890">
            <v>45.96</v>
          </cell>
          <cell r="J1890">
            <v>45.96</v>
          </cell>
          <cell r="K1890">
            <v>-0.11</v>
          </cell>
          <cell r="L1890" t="str">
            <v xml:space="preserve">   </v>
          </cell>
          <cell r="M1890">
            <v>0.99760000000000004</v>
          </cell>
          <cell r="N1890">
            <v>-2.3999999999999998E-3</v>
          </cell>
          <cell r="O1890">
            <v>0</v>
          </cell>
          <cell r="P1890" t="str">
            <v xml:space="preserve">   </v>
          </cell>
          <cell r="R1890" t="str">
            <v>Comp661</v>
          </cell>
        </row>
        <row r="1891">
          <cell r="A1891">
            <v>3150</v>
          </cell>
          <cell r="B1891" t="str">
            <v>M</v>
          </cell>
          <cell r="C1891" t="str">
            <v>2.6.5.12.11</v>
          </cell>
          <cell r="D1891" t="str">
            <v>Curva FoFo 90 C/ flanges PN 10 DN 150 mm</v>
          </cell>
          <cell r="E1891" t="str">
            <v>pç</v>
          </cell>
          <cell r="F1891">
            <v>2</v>
          </cell>
          <cell r="G1891">
            <v>71.180000000000007</v>
          </cell>
          <cell r="H1891">
            <v>142.36000000000001</v>
          </cell>
          <cell r="I1891">
            <v>71.180000000000007</v>
          </cell>
          <cell r="J1891">
            <v>142.36000000000001</v>
          </cell>
          <cell r="K1891">
            <v>0</v>
          </cell>
          <cell r="L1891" t="str">
            <v xml:space="preserve">   </v>
          </cell>
          <cell r="M1891">
            <v>1</v>
          </cell>
          <cell r="N1891">
            <v>0</v>
          </cell>
          <cell r="O1891">
            <v>0</v>
          </cell>
          <cell r="P1891" t="str">
            <v xml:space="preserve">   </v>
          </cell>
          <cell r="R1891" t="str">
            <v>Comp663</v>
          </cell>
        </row>
        <row r="1892">
          <cell r="A1892">
            <v>3786</v>
          </cell>
          <cell r="B1892" t="str">
            <v>M</v>
          </cell>
          <cell r="C1892" t="str">
            <v>2.8.5.12.10</v>
          </cell>
          <cell r="D1892" t="str">
            <v>Curva FoFo 90 C/ flanges PN 10 DN 150 mm</v>
          </cell>
          <cell r="E1892" t="str">
            <v>pç</v>
          </cell>
          <cell r="F1892">
            <v>2</v>
          </cell>
          <cell r="G1892">
            <v>71.180000000000007</v>
          </cell>
          <cell r="H1892">
            <v>142.36000000000001</v>
          </cell>
          <cell r="I1892">
            <v>71.180000000000007</v>
          </cell>
          <cell r="J1892">
            <v>142.36000000000001</v>
          </cell>
          <cell r="K1892">
            <v>0</v>
          </cell>
          <cell r="L1892" t="str">
            <v xml:space="preserve">   </v>
          </cell>
          <cell r="M1892">
            <v>1</v>
          </cell>
          <cell r="N1892">
            <v>0</v>
          </cell>
          <cell r="O1892">
            <v>0</v>
          </cell>
          <cell r="P1892" t="str">
            <v xml:space="preserve">   </v>
          </cell>
          <cell r="R1892" t="str">
            <v>Comp663</v>
          </cell>
        </row>
        <row r="1893">
          <cell r="A1893">
            <v>4071</v>
          </cell>
          <cell r="B1893" t="str">
            <v>M</v>
          </cell>
          <cell r="C1893" t="str">
            <v>2.9.5.12.12</v>
          </cell>
          <cell r="D1893" t="str">
            <v>Curva FoFo 90 C/ flanges PN 10 DN 150 mm</v>
          </cell>
          <cell r="E1893" t="str">
            <v>pç</v>
          </cell>
          <cell r="F1893">
            <v>2</v>
          </cell>
          <cell r="G1893">
            <v>71.180000000000007</v>
          </cell>
          <cell r="H1893">
            <v>142.36000000000001</v>
          </cell>
          <cell r="I1893">
            <v>71.180000000000007</v>
          </cell>
          <cell r="J1893">
            <v>142.36000000000001</v>
          </cell>
          <cell r="K1893">
            <v>0</v>
          </cell>
          <cell r="L1893" t="str">
            <v xml:space="preserve">   </v>
          </cell>
          <cell r="M1893">
            <v>1</v>
          </cell>
          <cell r="N1893">
            <v>0</v>
          </cell>
          <cell r="O1893">
            <v>0</v>
          </cell>
          <cell r="P1893" t="str">
            <v xml:space="preserve">   </v>
          </cell>
          <cell r="R1893" t="str">
            <v>Comp663</v>
          </cell>
        </row>
        <row r="1894">
          <cell r="A1894">
            <v>2422</v>
          </cell>
          <cell r="B1894" t="str">
            <v>M</v>
          </cell>
          <cell r="C1894" t="str">
            <v>2.3.5.12.11</v>
          </cell>
          <cell r="D1894" t="str">
            <v>Curva FoFo 90 C/ flanges PN 10 DN 200 mm</v>
          </cell>
          <cell r="E1894" t="str">
            <v>pç</v>
          </cell>
          <cell r="F1894">
            <v>2</v>
          </cell>
          <cell r="G1894">
            <v>109.62</v>
          </cell>
          <cell r="H1894">
            <v>219.24</v>
          </cell>
          <cell r="I1894">
            <v>109.73</v>
          </cell>
          <cell r="J1894">
            <v>219.46</v>
          </cell>
          <cell r="K1894">
            <v>-0.11</v>
          </cell>
          <cell r="L1894" t="str">
            <v xml:space="preserve">   </v>
          </cell>
          <cell r="M1894">
            <v>0.999</v>
          </cell>
          <cell r="N1894">
            <v>-1E-3</v>
          </cell>
          <cell r="O1894">
            <v>0</v>
          </cell>
          <cell r="P1894" t="str">
            <v xml:space="preserve">   </v>
          </cell>
          <cell r="R1894" t="str">
            <v>Comp664</v>
          </cell>
        </row>
        <row r="1895">
          <cell r="A1895">
            <v>2718</v>
          </cell>
          <cell r="B1895" t="str">
            <v>M</v>
          </cell>
          <cell r="C1895" t="str">
            <v>2.4.5.12.11</v>
          </cell>
          <cell r="D1895" t="str">
            <v>Curva FoFo 90 C/ flanges PN 10 DN 200 mm</v>
          </cell>
          <cell r="E1895" t="str">
            <v>pç</v>
          </cell>
          <cell r="F1895">
            <v>3</v>
          </cell>
          <cell r="G1895">
            <v>109.62</v>
          </cell>
          <cell r="H1895">
            <v>328.86</v>
          </cell>
          <cell r="I1895">
            <v>109.73</v>
          </cell>
          <cell r="J1895">
            <v>329.19</v>
          </cell>
          <cell r="K1895">
            <v>-0.11</v>
          </cell>
          <cell r="L1895" t="str">
            <v xml:space="preserve">   </v>
          </cell>
          <cell r="M1895">
            <v>0.999</v>
          </cell>
          <cell r="N1895">
            <v>-1E-3</v>
          </cell>
          <cell r="O1895">
            <v>0</v>
          </cell>
          <cell r="P1895" t="str">
            <v xml:space="preserve">   </v>
          </cell>
          <cell r="R1895" t="str">
            <v>Comp664</v>
          </cell>
        </row>
        <row r="1896">
          <cell r="A1896">
            <v>3501</v>
          </cell>
          <cell r="B1896" t="str">
            <v>M</v>
          </cell>
          <cell r="C1896" t="str">
            <v>2.7.5.12.11</v>
          </cell>
          <cell r="D1896" t="str">
            <v>Curva FoFo 90 C/ flanges PN 10 DN 200 mm</v>
          </cell>
          <cell r="E1896" t="str">
            <v>pç</v>
          </cell>
          <cell r="F1896">
            <v>1</v>
          </cell>
          <cell r="G1896">
            <v>109.62</v>
          </cell>
          <cell r="H1896">
            <v>109.62</v>
          </cell>
          <cell r="I1896">
            <v>109.73</v>
          </cell>
          <cell r="J1896">
            <v>109.73</v>
          </cell>
          <cell r="K1896">
            <v>-0.11</v>
          </cell>
          <cell r="L1896" t="str">
            <v xml:space="preserve">   </v>
          </cell>
          <cell r="M1896">
            <v>0.999</v>
          </cell>
          <cell r="N1896">
            <v>-1E-3</v>
          </cell>
          <cell r="O1896">
            <v>0</v>
          </cell>
          <cell r="P1896" t="str">
            <v xml:space="preserve">   </v>
          </cell>
          <cell r="R1896" t="str">
            <v>Comp664</v>
          </cell>
        </row>
        <row r="1897">
          <cell r="A1897">
            <v>3500</v>
          </cell>
          <cell r="B1897" t="str">
            <v>M</v>
          </cell>
          <cell r="C1897" t="str">
            <v>2.7.5.12.10</v>
          </cell>
          <cell r="D1897" t="str">
            <v>Curva FoFo 90 C/ flanges PN 10 DN 400 mm</v>
          </cell>
          <cell r="E1897" t="str">
            <v>pç</v>
          </cell>
          <cell r="F1897">
            <v>2</v>
          </cell>
          <cell r="G1897">
            <v>489.1</v>
          </cell>
          <cell r="H1897">
            <v>978.2</v>
          </cell>
          <cell r="I1897">
            <v>480.46</v>
          </cell>
          <cell r="J1897">
            <v>960.92</v>
          </cell>
          <cell r="K1897">
            <v>8.64</v>
          </cell>
          <cell r="L1897" t="str">
            <v xml:space="preserve">   </v>
          </cell>
          <cell r="M1897">
            <v>1.018</v>
          </cell>
          <cell r="N1897">
            <v>1.7999999999999999E-2</v>
          </cell>
          <cell r="O1897">
            <v>0</v>
          </cell>
          <cell r="P1897">
            <v>8.6400000000000396</v>
          </cell>
          <cell r="R1897" t="str">
            <v>Comp668</v>
          </cell>
        </row>
        <row r="1898">
          <cell r="A1898">
            <v>990</v>
          </cell>
          <cell r="B1898" t="str">
            <v>M</v>
          </cell>
          <cell r="C1898" t="str">
            <v>1.8.5.4.1.7</v>
          </cell>
          <cell r="D1898" t="str">
            <v>Curva FoFo 90 Gr C/ Flanges E Pe PN-10 DN 300</v>
          </cell>
          <cell r="E1898" t="str">
            <v>pç</v>
          </cell>
          <cell r="F1898">
            <v>1</v>
          </cell>
          <cell r="G1898">
            <v>483.05</v>
          </cell>
          <cell r="H1898">
            <v>483.05</v>
          </cell>
          <cell r="I1898">
            <v>483.04</v>
          </cell>
          <cell r="J1898">
            <v>483.04</v>
          </cell>
          <cell r="K1898">
            <v>0.01</v>
          </cell>
          <cell r="L1898" t="str">
            <v xml:space="preserve">   </v>
          </cell>
          <cell r="M1898">
            <v>1</v>
          </cell>
          <cell r="N1898">
            <v>0</v>
          </cell>
          <cell r="O1898">
            <v>0</v>
          </cell>
          <cell r="P1898">
            <v>9.9999999999909103E-3</v>
          </cell>
          <cell r="R1898" t="str">
            <v>Comp670</v>
          </cell>
        </row>
        <row r="1899">
          <cell r="A1899">
            <v>998</v>
          </cell>
          <cell r="B1899" t="str">
            <v>M</v>
          </cell>
          <cell r="C1899" t="str">
            <v>1.8.5.4.1.15</v>
          </cell>
          <cell r="D1899" t="str">
            <v>Curva Fofo 90 Gr C/ Flanges E Pe PN-10 DN 400</v>
          </cell>
          <cell r="E1899" t="str">
            <v>pç</v>
          </cell>
          <cell r="F1899">
            <v>1</v>
          </cell>
          <cell r="G1899">
            <v>981.06</v>
          </cell>
          <cell r="H1899">
            <v>981.06</v>
          </cell>
          <cell r="I1899">
            <v>981.34</v>
          </cell>
          <cell r="J1899">
            <v>981.34</v>
          </cell>
          <cell r="K1899">
            <v>-0.28000000000000003</v>
          </cell>
          <cell r="L1899" t="str">
            <v xml:space="preserve">   </v>
          </cell>
          <cell r="M1899">
            <v>0.99970000000000003</v>
          </cell>
          <cell r="N1899">
            <v>-2.9999999999999997E-4</v>
          </cell>
          <cell r="O1899">
            <v>0</v>
          </cell>
          <cell r="P1899" t="str">
            <v xml:space="preserve">   </v>
          </cell>
          <cell r="R1899" t="str">
            <v>Comp671</v>
          </cell>
        </row>
        <row r="1900">
          <cell r="A1900">
            <v>1008</v>
          </cell>
          <cell r="B1900" t="str">
            <v>M</v>
          </cell>
          <cell r="C1900" t="str">
            <v>1.8.5.4.1.25</v>
          </cell>
          <cell r="D1900" t="str">
            <v>Curva Fofo 90 Gr C/ Flanges E Pe PN-10 DN 400</v>
          </cell>
          <cell r="E1900" t="str">
            <v>pç</v>
          </cell>
          <cell r="F1900">
            <v>1</v>
          </cell>
          <cell r="G1900">
            <v>981.06</v>
          </cell>
          <cell r="H1900">
            <v>981.06</v>
          </cell>
          <cell r="I1900">
            <v>981.34</v>
          </cell>
          <cell r="J1900">
            <v>981.34</v>
          </cell>
          <cell r="K1900">
            <v>-0.28000000000000003</v>
          </cell>
          <cell r="L1900" t="str">
            <v xml:space="preserve">   </v>
          </cell>
          <cell r="M1900">
            <v>0.99970000000000003</v>
          </cell>
          <cell r="N1900">
            <v>-2.9999999999999997E-4</v>
          </cell>
          <cell r="O1900">
            <v>0</v>
          </cell>
          <cell r="P1900" t="str">
            <v xml:space="preserve">   </v>
          </cell>
          <cell r="R1900" t="str">
            <v>Comp671</v>
          </cell>
        </row>
        <row r="1901">
          <cell r="A1901">
            <v>1011</v>
          </cell>
          <cell r="B1901" t="str">
            <v>M</v>
          </cell>
          <cell r="C1901" t="str">
            <v>1.8.5.4.1.28</v>
          </cell>
          <cell r="D1901" t="str">
            <v>Curva FoFo 90 Gr C/ flanges PN 10 DN 100 mm.</v>
          </cell>
          <cell r="E1901" t="str">
            <v>pç</v>
          </cell>
          <cell r="F1901">
            <v>8</v>
          </cell>
          <cell r="G1901">
            <v>45.85</v>
          </cell>
          <cell r="H1901">
            <v>366.8</v>
          </cell>
          <cell r="I1901">
            <v>45.96</v>
          </cell>
          <cell r="J1901">
            <v>367.68</v>
          </cell>
          <cell r="K1901">
            <v>-0.11</v>
          </cell>
          <cell r="L1901" t="str">
            <v xml:space="preserve">   </v>
          </cell>
          <cell r="M1901">
            <v>0.99760000000000004</v>
          </cell>
          <cell r="N1901">
            <v>-2.3999999999999998E-3</v>
          </cell>
          <cell r="O1901">
            <v>0</v>
          </cell>
          <cell r="P1901" t="str">
            <v xml:space="preserve">   </v>
          </cell>
          <cell r="R1901" t="str">
            <v>Comp662</v>
          </cell>
        </row>
        <row r="1902">
          <cell r="A1902">
            <v>991</v>
          </cell>
          <cell r="B1902" t="str">
            <v>M</v>
          </cell>
          <cell r="C1902" t="str">
            <v>1.8.5.4.1.8</v>
          </cell>
          <cell r="D1902" t="str">
            <v>Curva FoFo 90 Gr C/ flanges PN 10 DN 300 mm.</v>
          </cell>
          <cell r="E1902" t="str">
            <v>pç</v>
          </cell>
          <cell r="F1902">
            <v>1</v>
          </cell>
          <cell r="G1902">
            <v>237.24</v>
          </cell>
          <cell r="H1902">
            <v>237.24</v>
          </cell>
          <cell r="I1902">
            <v>237.26</v>
          </cell>
          <cell r="J1902">
            <v>237.26</v>
          </cell>
          <cell r="K1902">
            <v>-0.02</v>
          </cell>
          <cell r="L1902" t="str">
            <v xml:space="preserve">   </v>
          </cell>
          <cell r="M1902">
            <v>0.99990000000000001</v>
          </cell>
          <cell r="N1902">
            <v>-1E-4</v>
          </cell>
          <cell r="O1902">
            <v>0</v>
          </cell>
          <cell r="P1902" t="str">
            <v xml:space="preserve">   </v>
          </cell>
          <cell r="R1902" t="str">
            <v>Comp665</v>
          </cell>
        </row>
        <row r="1903">
          <cell r="A1903">
            <v>1010</v>
          </cell>
          <cell r="B1903" t="str">
            <v>M</v>
          </cell>
          <cell r="C1903" t="str">
            <v>1.8.5.4.1.27</v>
          </cell>
          <cell r="D1903" t="str">
            <v>Curva FoFo 90 Gr C/ flanges PN 10 DN 400 mm.</v>
          </cell>
          <cell r="E1903" t="str">
            <v>pç</v>
          </cell>
          <cell r="F1903">
            <v>1</v>
          </cell>
          <cell r="G1903">
            <v>480.48</v>
          </cell>
          <cell r="H1903">
            <v>480.48</v>
          </cell>
          <cell r="I1903">
            <v>480.46</v>
          </cell>
          <cell r="J1903">
            <v>480.46</v>
          </cell>
          <cell r="K1903">
            <v>0.02</v>
          </cell>
          <cell r="L1903" t="str">
            <v xml:space="preserve">   </v>
          </cell>
          <cell r="M1903">
            <v>1</v>
          </cell>
          <cell r="N1903">
            <v>0</v>
          </cell>
          <cell r="O1903">
            <v>0</v>
          </cell>
          <cell r="P1903">
            <v>2.0000000000038699E-2</v>
          </cell>
          <cell r="R1903" t="str">
            <v>Comp667</v>
          </cell>
        </row>
        <row r="1904">
          <cell r="A1904">
            <v>3064</v>
          </cell>
          <cell r="B1904" t="str">
            <v>M</v>
          </cell>
          <cell r="C1904" t="str">
            <v>2.6.4.8.1.2</v>
          </cell>
          <cell r="D1904" t="str">
            <v>Curva FoFo 90 Gr C/Bolsas JGS DN 150 mm, inclusive anel de borracha</v>
          </cell>
          <cell r="E1904" t="str">
            <v>pc</v>
          </cell>
          <cell r="F1904">
            <v>6</v>
          </cell>
          <cell r="G1904">
            <v>50.53</v>
          </cell>
          <cell r="H1904">
            <v>303.18</v>
          </cell>
          <cell r="I1904">
            <v>50.59</v>
          </cell>
          <cell r="J1904">
            <v>303.54000000000002</v>
          </cell>
          <cell r="K1904">
            <v>-0.06</v>
          </cell>
          <cell r="L1904" t="str">
            <v xml:space="preserve">   </v>
          </cell>
          <cell r="M1904">
            <v>0.99880000000000002</v>
          </cell>
          <cell r="N1904">
            <v>-1.1999999999999999E-3</v>
          </cell>
          <cell r="O1904">
            <v>0</v>
          </cell>
          <cell r="P1904" t="str">
            <v xml:space="preserve">   </v>
          </cell>
          <cell r="R1904" t="str">
            <v>Comp648</v>
          </cell>
        </row>
        <row r="1905">
          <cell r="A1905">
            <v>3701</v>
          </cell>
          <cell r="B1905" t="str">
            <v>M</v>
          </cell>
          <cell r="C1905" t="str">
            <v>2.8.4.8.1.2</v>
          </cell>
          <cell r="D1905" t="str">
            <v>Curva FoFo 90 Gr C/Bolsas JGS DN 200 mm, inclusive anel de borracha</v>
          </cell>
          <cell r="E1905" t="str">
            <v>pc</v>
          </cell>
          <cell r="F1905">
            <v>6</v>
          </cell>
          <cell r="G1905">
            <v>96.14</v>
          </cell>
          <cell r="H1905">
            <v>576.84</v>
          </cell>
          <cell r="I1905">
            <v>96.09</v>
          </cell>
          <cell r="J1905">
            <v>576.54</v>
          </cell>
          <cell r="K1905">
            <v>0.05</v>
          </cell>
          <cell r="L1905" t="str">
            <v xml:space="preserve">   </v>
          </cell>
          <cell r="M1905">
            <v>1.0004999999999999</v>
          </cell>
          <cell r="N1905">
            <v>5.0000000000000001E-4</v>
          </cell>
          <cell r="O1905">
            <v>0</v>
          </cell>
          <cell r="P1905">
            <v>4.9999999999997199E-2</v>
          </cell>
          <cell r="R1905" t="str">
            <v>Comp650</v>
          </cell>
        </row>
        <row r="1906">
          <cell r="A1906">
            <v>3982</v>
          </cell>
          <cell r="B1906" t="str">
            <v>M</v>
          </cell>
          <cell r="C1906" t="str">
            <v>2.9.4.8.1.2</v>
          </cell>
          <cell r="D1906" t="str">
            <v>Curva FoFo 90 Gr C/Bolsas JGS DN 200 mm, inclusive anel de borracha</v>
          </cell>
          <cell r="E1906" t="str">
            <v>pc</v>
          </cell>
          <cell r="F1906">
            <v>1</v>
          </cell>
          <cell r="G1906">
            <v>96.14</v>
          </cell>
          <cell r="H1906">
            <v>96.14</v>
          </cell>
          <cell r="I1906">
            <v>96.09</v>
          </cell>
          <cell r="J1906">
            <v>96.09</v>
          </cell>
          <cell r="K1906">
            <v>0.05</v>
          </cell>
          <cell r="L1906" t="str">
            <v xml:space="preserve">   </v>
          </cell>
          <cell r="M1906">
            <v>1.0004999999999999</v>
          </cell>
          <cell r="N1906">
            <v>5.0000000000000001E-4</v>
          </cell>
          <cell r="O1906">
            <v>0</v>
          </cell>
          <cell r="P1906">
            <v>4.9999999999997199E-2</v>
          </cell>
          <cell r="R1906" t="str">
            <v>Comp650</v>
          </cell>
        </row>
        <row r="1907">
          <cell r="A1907">
            <v>2332</v>
          </cell>
          <cell r="B1907" t="str">
            <v>M</v>
          </cell>
          <cell r="C1907" t="str">
            <v>2.3.4.9.1.2</v>
          </cell>
          <cell r="D1907" t="str">
            <v>Curva FoFo 90 Gr C/Bolsas JGS DN 250 mm, inclusive anel de borracha</v>
          </cell>
          <cell r="E1907" t="str">
            <v>pc</v>
          </cell>
          <cell r="F1907">
            <v>6</v>
          </cell>
          <cell r="G1907">
            <v>138.80000000000001</v>
          </cell>
          <cell r="H1907">
            <v>832.8</v>
          </cell>
          <cell r="I1907">
            <v>138.78</v>
          </cell>
          <cell r="J1907">
            <v>832.68</v>
          </cell>
          <cell r="K1907">
            <v>0.02</v>
          </cell>
          <cell r="L1907" t="str">
            <v xml:space="preserve">   </v>
          </cell>
          <cell r="M1907">
            <v>1.0001</v>
          </cell>
          <cell r="N1907">
            <v>1E-4</v>
          </cell>
          <cell r="O1907">
            <v>0</v>
          </cell>
          <cell r="P1907">
            <v>2.0000000000010201E-2</v>
          </cell>
          <cell r="R1907" t="str">
            <v>Comp653</v>
          </cell>
        </row>
        <row r="1908">
          <cell r="A1908">
            <v>2630</v>
          </cell>
          <cell r="B1908" t="str">
            <v>M</v>
          </cell>
          <cell r="C1908" t="str">
            <v>2.4.4.9.1.2</v>
          </cell>
          <cell r="D1908" t="str">
            <v>Curva FoFo 90 Gr C/Bolsas JGS DN 250 mm, inclusive anel de borracha</v>
          </cell>
          <cell r="E1908" t="str">
            <v>pc</v>
          </cell>
          <cell r="F1908">
            <v>6</v>
          </cell>
          <cell r="G1908">
            <v>138.80000000000001</v>
          </cell>
          <cell r="H1908">
            <v>832.8</v>
          </cell>
          <cell r="I1908">
            <v>138.78</v>
          </cell>
          <cell r="J1908">
            <v>832.68</v>
          </cell>
          <cell r="K1908">
            <v>0.02</v>
          </cell>
          <cell r="L1908" t="str">
            <v xml:space="preserve">   </v>
          </cell>
          <cell r="M1908">
            <v>1.0001</v>
          </cell>
          <cell r="N1908">
            <v>1E-4</v>
          </cell>
          <cell r="O1908">
            <v>0</v>
          </cell>
          <cell r="P1908">
            <v>2.0000000000010201E-2</v>
          </cell>
          <cell r="R1908" t="str">
            <v>Comp653</v>
          </cell>
        </row>
        <row r="1909">
          <cell r="A1909">
            <v>4223</v>
          </cell>
          <cell r="B1909" t="str">
            <v>M</v>
          </cell>
          <cell r="C1909" t="str">
            <v>2.10.7.2.2.4</v>
          </cell>
          <cell r="D1909" t="str">
            <v>Curva FoFo 90 Gr C/Bolsas JGS DN 400 mm, inclusive anel de borracha</v>
          </cell>
          <cell r="E1909" t="str">
            <v>pc</v>
          </cell>
          <cell r="F1909">
            <v>2</v>
          </cell>
          <cell r="G1909">
            <v>353.63</v>
          </cell>
          <cell r="H1909">
            <v>707.26</v>
          </cell>
          <cell r="I1909">
            <v>353.52</v>
          </cell>
          <cell r="J1909">
            <v>707.04</v>
          </cell>
          <cell r="K1909">
            <v>0.11</v>
          </cell>
          <cell r="L1909" t="str">
            <v xml:space="preserve">   </v>
          </cell>
          <cell r="M1909">
            <v>1.0003</v>
          </cell>
          <cell r="N1909">
            <v>2.9999999999999997E-4</v>
          </cell>
          <cell r="O1909">
            <v>0</v>
          </cell>
          <cell r="P1909">
            <v>0.110000000000014</v>
          </cell>
          <cell r="R1909" t="str">
            <v>Comp655</v>
          </cell>
        </row>
        <row r="1910">
          <cell r="A1910">
            <v>3409</v>
          </cell>
          <cell r="B1910" t="str">
            <v>M</v>
          </cell>
          <cell r="C1910" t="str">
            <v>2.7.4.8.1.2</v>
          </cell>
          <cell r="D1910" t="str">
            <v>Curva FoFo 90 Gr C/Bolsas JGS DN 500 mm, inclusive anel de borracha</v>
          </cell>
          <cell r="E1910" t="str">
            <v>pc</v>
          </cell>
          <cell r="F1910">
            <v>6</v>
          </cell>
          <cell r="G1910">
            <v>628.62</v>
          </cell>
          <cell r="H1910">
            <v>3771.72</v>
          </cell>
          <cell r="I1910">
            <v>628.62</v>
          </cell>
          <cell r="J1910">
            <v>3771.72</v>
          </cell>
          <cell r="K1910">
            <v>0</v>
          </cell>
          <cell r="L1910" t="str">
            <v xml:space="preserve">   </v>
          </cell>
          <cell r="M1910">
            <v>1</v>
          </cell>
          <cell r="N1910">
            <v>0</v>
          </cell>
          <cell r="O1910">
            <v>0</v>
          </cell>
          <cell r="P1910" t="str">
            <v xml:space="preserve">   </v>
          </cell>
          <cell r="R1910" t="str">
            <v>Comp657</v>
          </cell>
        </row>
        <row r="1911">
          <cell r="A1911">
            <v>4228</v>
          </cell>
          <cell r="B1911" t="str">
            <v>M</v>
          </cell>
          <cell r="C1911" t="str">
            <v>2.10.7.2.2.9</v>
          </cell>
          <cell r="D1911" t="str">
            <v>Curva FoFo 90 Gr C/Flanges DN 200 mm</v>
          </cell>
          <cell r="E1911" t="str">
            <v>pc</v>
          </cell>
          <cell r="F1911">
            <v>16</v>
          </cell>
          <cell r="G1911">
            <v>187.4</v>
          </cell>
          <cell r="H1911">
            <v>2998.4</v>
          </cell>
          <cell r="I1911">
            <v>187.5</v>
          </cell>
          <cell r="J1911">
            <v>3000</v>
          </cell>
          <cell r="K1911">
            <v>-0.1</v>
          </cell>
          <cell r="L1911" t="str">
            <v xml:space="preserve">   </v>
          </cell>
          <cell r="M1911">
            <v>0.99950000000000006</v>
          </cell>
          <cell r="N1911">
            <v>-5.0000000000000001E-4</v>
          </cell>
          <cell r="O1911">
            <v>0</v>
          </cell>
          <cell r="P1911" t="str">
            <v xml:space="preserve">   </v>
          </cell>
          <cell r="R1911" t="str">
            <v>Comp672</v>
          </cell>
        </row>
        <row r="1912">
          <cell r="A1912">
            <v>4233</v>
          </cell>
          <cell r="B1912" t="str">
            <v>M</v>
          </cell>
          <cell r="C1912" t="str">
            <v>2.10.7.2.3.3</v>
          </cell>
          <cell r="D1912" t="str">
            <v>Curva FoFo 90 Gr C/Flanges DN 200 mm</v>
          </cell>
          <cell r="E1912" t="str">
            <v>pc</v>
          </cell>
          <cell r="F1912">
            <v>16</v>
          </cell>
          <cell r="G1912">
            <v>187.4</v>
          </cell>
          <cell r="H1912">
            <v>2998.4</v>
          </cell>
          <cell r="I1912">
            <v>187.5</v>
          </cell>
          <cell r="J1912">
            <v>3000</v>
          </cell>
          <cell r="K1912">
            <v>-0.1</v>
          </cell>
          <cell r="L1912" t="str">
            <v xml:space="preserve">   </v>
          </cell>
          <cell r="M1912">
            <v>0.99950000000000006</v>
          </cell>
          <cell r="N1912">
            <v>-5.0000000000000001E-4</v>
          </cell>
          <cell r="O1912">
            <v>0</v>
          </cell>
          <cell r="P1912" t="str">
            <v xml:space="preserve">   </v>
          </cell>
          <cell r="R1912" t="str">
            <v>Comp672</v>
          </cell>
        </row>
        <row r="1913">
          <cell r="A1913">
            <v>259</v>
          </cell>
          <cell r="B1913" t="str">
            <v>M</v>
          </cell>
          <cell r="C1913" t="str">
            <v>1.5.5.1.5</v>
          </cell>
          <cell r="D1913" t="str">
            <v>Curva fofo 90° c/ flanges PN-10 DN 300 66,000 kg</v>
          </cell>
          <cell r="E1913" t="str">
            <v>pc</v>
          </cell>
          <cell r="F1913">
            <v>4</v>
          </cell>
          <cell r="G1913">
            <v>237.24</v>
          </cell>
          <cell r="H1913">
            <v>948.96</v>
          </cell>
          <cell r="I1913">
            <v>237.26</v>
          </cell>
          <cell r="J1913">
            <v>949.04</v>
          </cell>
          <cell r="K1913">
            <v>-0.02</v>
          </cell>
          <cell r="L1913" t="str">
            <v xml:space="preserve">   </v>
          </cell>
          <cell r="M1913">
            <v>0.99990000000000001</v>
          </cell>
          <cell r="N1913">
            <v>-1E-4</v>
          </cell>
          <cell r="O1913">
            <v>0</v>
          </cell>
          <cell r="P1913" t="str">
            <v xml:space="preserve">   </v>
          </cell>
          <cell r="R1913" t="str">
            <v>Comp666</v>
          </cell>
        </row>
        <row r="1914">
          <cell r="A1914">
            <v>690</v>
          </cell>
          <cell r="B1914" t="str">
            <v>M</v>
          </cell>
          <cell r="C1914" t="str">
            <v>1.8.3.4.2.5</v>
          </cell>
          <cell r="D1914" t="str">
            <v>Curva FºFº JGS 90° DN 200mm</v>
          </cell>
          <cell r="E1914" t="str">
            <v>pç</v>
          </cell>
          <cell r="F1914">
            <v>2</v>
          </cell>
          <cell r="G1914">
            <v>96.14</v>
          </cell>
          <cell r="H1914">
            <v>192.28</v>
          </cell>
          <cell r="I1914">
            <v>96.09</v>
          </cell>
          <cell r="J1914">
            <v>192.18</v>
          </cell>
          <cell r="K1914">
            <v>0.05</v>
          </cell>
          <cell r="L1914" t="str">
            <v xml:space="preserve">   </v>
          </cell>
          <cell r="M1914">
            <v>1.0004999999999999</v>
          </cell>
          <cell r="N1914">
            <v>5.0000000000000001E-4</v>
          </cell>
          <cell r="O1914">
            <v>0</v>
          </cell>
          <cell r="P1914">
            <v>4.9999999999997199E-2</v>
          </cell>
          <cell r="R1914" t="str">
            <v>Comp651</v>
          </cell>
        </row>
        <row r="1915">
          <cell r="A1915">
            <v>739</v>
          </cell>
          <cell r="B1915" t="str">
            <v>M</v>
          </cell>
          <cell r="C1915" t="str">
            <v>1.8.3.5.2.14</v>
          </cell>
          <cell r="D1915" t="str">
            <v>Curva PVC-PBA (NBR 10351) P/ Rede de Água JE PB 22º DN 50mm</v>
          </cell>
          <cell r="E1915" t="str">
            <v>un</v>
          </cell>
          <cell r="F1915">
            <v>2</v>
          </cell>
          <cell r="G1915">
            <v>3.63</v>
          </cell>
          <cell r="H1915">
            <v>7.26</v>
          </cell>
          <cell r="I1915">
            <v>3.63</v>
          </cell>
          <cell r="J1915">
            <v>7.26</v>
          </cell>
          <cell r="K1915">
            <v>0</v>
          </cell>
          <cell r="L1915" t="str">
            <v xml:space="preserve">   </v>
          </cell>
          <cell r="M1915">
            <v>1</v>
          </cell>
          <cell r="N1915">
            <v>0</v>
          </cell>
          <cell r="O1915">
            <v>0</v>
          </cell>
          <cell r="P1915" t="str">
            <v xml:space="preserve">   </v>
          </cell>
          <cell r="R1915" t="str">
            <v>Comp683</v>
          </cell>
        </row>
        <row r="1916">
          <cell r="A1916">
            <v>880</v>
          </cell>
          <cell r="B1916" t="str">
            <v>M</v>
          </cell>
          <cell r="C1916" t="str">
            <v>1.8.4.5.2.14</v>
          </cell>
          <cell r="D1916" t="str">
            <v>Curva PVC-PBA (NBR 10351) P/ Rede de Água JE PB 22º DN 50mm</v>
          </cell>
          <cell r="E1916" t="str">
            <v>un</v>
          </cell>
          <cell r="F1916">
            <v>1</v>
          </cell>
          <cell r="G1916">
            <v>3.63</v>
          </cell>
          <cell r="H1916">
            <v>3.63</v>
          </cell>
          <cell r="I1916">
            <v>3.63</v>
          </cell>
          <cell r="J1916">
            <v>3.63</v>
          </cell>
          <cell r="K1916">
            <v>0</v>
          </cell>
          <cell r="L1916" t="str">
            <v xml:space="preserve">   </v>
          </cell>
          <cell r="M1916">
            <v>1</v>
          </cell>
          <cell r="N1916">
            <v>0</v>
          </cell>
          <cell r="O1916">
            <v>0</v>
          </cell>
          <cell r="P1916" t="str">
            <v xml:space="preserve">   </v>
          </cell>
          <cell r="R1916" t="str">
            <v>Comp683</v>
          </cell>
        </row>
        <row r="1917">
          <cell r="A1917">
            <v>602</v>
          </cell>
          <cell r="B1917" t="str">
            <v>M</v>
          </cell>
          <cell r="C1917" t="str">
            <v>1.8.2.5.2.18</v>
          </cell>
          <cell r="D1917" t="str">
            <v>Curva PVC-PBA (NBR 10351) P/ Rede de Água JE PB 45° DN 100mm</v>
          </cell>
          <cell r="E1917" t="str">
            <v>un</v>
          </cell>
          <cell r="F1917">
            <v>1</v>
          </cell>
          <cell r="G1917">
            <v>20.41</v>
          </cell>
          <cell r="H1917">
            <v>20.41</v>
          </cell>
          <cell r="I1917">
            <v>20.43</v>
          </cell>
          <cell r="J1917">
            <v>20.43</v>
          </cell>
          <cell r="K1917">
            <v>-0.02</v>
          </cell>
          <cell r="L1917" t="str">
            <v xml:space="preserve">   </v>
          </cell>
          <cell r="M1917">
            <v>0.999</v>
          </cell>
          <cell r="N1917">
            <v>-1E-3</v>
          </cell>
          <cell r="O1917">
            <v>0</v>
          </cell>
          <cell r="P1917" t="str">
            <v xml:space="preserve">   </v>
          </cell>
          <cell r="R1917" t="str">
            <v>Comp685</v>
          </cell>
        </row>
        <row r="1918">
          <cell r="A1918">
            <v>741</v>
          </cell>
          <cell r="B1918" t="str">
            <v>M</v>
          </cell>
          <cell r="C1918" t="str">
            <v>1.8.3.5.2.16</v>
          </cell>
          <cell r="D1918" t="str">
            <v>Curva PVC-PBA (NBR 10351) P/ Rede de Água JE PB 45° DN 100mm</v>
          </cell>
          <cell r="E1918" t="str">
            <v>un</v>
          </cell>
          <cell r="F1918">
            <v>1</v>
          </cell>
          <cell r="G1918">
            <v>20.41</v>
          </cell>
          <cell r="H1918">
            <v>20.41</v>
          </cell>
          <cell r="I1918">
            <v>20.43</v>
          </cell>
          <cell r="J1918">
            <v>20.43</v>
          </cell>
          <cell r="K1918">
            <v>-0.02</v>
          </cell>
          <cell r="L1918" t="str">
            <v xml:space="preserve">   </v>
          </cell>
          <cell r="M1918">
            <v>0.999</v>
          </cell>
          <cell r="N1918">
            <v>-1E-3</v>
          </cell>
          <cell r="O1918">
            <v>0</v>
          </cell>
          <cell r="P1918" t="str">
            <v xml:space="preserve">   </v>
          </cell>
          <cell r="R1918" t="str">
            <v>Comp685</v>
          </cell>
        </row>
        <row r="1919">
          <cell r="A1919">
            <v>601</v>
          </cell>
          <cell r="B1919" t="str">
            <v>M</v>
          </cell>
          <cell r="C1919" t="str">
            <v>1.8.2.5.2.17</v>
          </cell>
          <cell r="D1919" t="str">
            <v>Curva PVC-PBA (NBR 10351) P/ Rede de Água JE PB 45º DN 50mm</v>
          </cell>
          <cell r="E1919" t="str">
            <v>un</v>
          </cell>
          <cell r="F1919">
            <v>2</v>
          </cell>
          <cell r="G1919">
            <v>3.91</v>
          </cell>
          <cell r="H1919">
            <v>7.82</v>
          </cell>
          <cell r="I1919">
            <v>3.91</v>
          </cell>
          <cell r="J1919">
            <v>7.82</v>
          </cell>
          <cell r="K1919">
            <v>0</v>
          </cell>
          <cell r="L1919" t="str">
            <v xml:space="preserve">   </v>
          </cell>
          <cell r="M1919">
            <v>1</v>
          </cell>
          <cell r="N1919">
            <v>0</v>
          </cell>
          <cell r="O1919">
            <v>0</v>
          </cell>
          <cell r="P1919" t="str">
            <v xml:space="preserve">   </v>
          </cell>
          <cell r="R1919" t="str">
            <v>Comp684</v>
          </cell>
        </row>
        <row r="1920">
          <cell r="A1920">
            <v>740</v>
          </cell>
          <cell r="B1920" t="str">
            <v>M</v>
          </cell>
          <cell r="C1920" t="str">
            <v>1.8.3.5.2.15</v>
          </cell>
          <cell r="D1920" t="str">
            <v>Curva PVC-PBA (NBR 10351) P/ Rede de Água JE PB 45º DN 50mm</v>
          </cell>
          <cell r="E1920" t="str">
            <v>un</v>
          </cell>
          <cell r="F1920">
            <v>2</v>
          </cell>
          <cell r="G1920">
            <v>3.91</v>
          </cell>
          <cell r="H1920">
            <v>7.82</v>
          </cell>
          <cell r="I1920">
            <v>3.91</v>
          </cell>
          <cell r="J1920">
            <v>7.82</v>
          </cell>
          <cell r="K1920">
            <v>0</v>
          </cell>
          <cell r="L1920" t="str">
            <v xml:space="preserve">   </v>
          </cell>
          <cell r="M1920">
            <v>1</v>
          </cell>
          <cell r="N1920">
            <v>0</v>
          </cell>
          <cell r="O1920">
            <v>0</v>
          </cell>
          <cell r="P1920" t="str">
            <v xml:space="preserve">   </v>
          </cell>
          <cell r="R1920" t="str">
            <v>Comp684</v>
          </cell>
        </row>
        <row r="1921">
          <cell r="A1921">
            <v>881</v>
          </cell>
          <cell r="B1921" t="str">
            <v>M</v>
          </cell>
          <cell r="C1921" t="str">
            <v>1.8.4.5.2.15</v>
          </cell>
          <cell r="D1921" t="str">
            <v>Curva PVC-PBA (NBR 10351) P/ Rede de Água JE PB 45º DN 50mm</v>
          </cell>
          <cell r="E1921" t="str">
            <v>un</v>
          </cell>
          <cell r="F1921">
            <v>4</v>
          </cell>
          <cell r="G1921">
            <v>3.91</v>
          </cell>
          <cell r="H1921">
            <v>15.64</v>
          </cell>
          <cell r="I1921">
            <v>3.91</v>
          </cell>
          <cell r="J1921">
            <v>15.64</v>
          </cell>
          <cell r="K1921">
            <v>0</v>
          </cell>
          <cell r="L1921" t="str">
            <v xml:space="preserve">   </v>
          </cell>
          <cell r="M1921">
            <v>1</v>
          </cell>
          <cell r="N1921">
            <v>0</v>
          </cell>
          <cell r="O1921">
            <v>0</v>
          </cell>
          <cell r="P1921" t="str">
            <v xml:space="preserve">   </v>
          </cell>
          <cell r="R1921" t="str">
            <v>Comp684</v>
          </cell>
        </row>
        <row r="1922">
          <cell r="A1922">
            <v>743</v>
          </cell>
          <cell r="B1922" t="str">
            <v>M</v>
          </cell>
          <cell r="C1922" t="str">
            <v>1.8.3.5.2.18</v>
          </cell>
          <cell r="D1922" t="str">
            <v>Curva PVC-PBA (NBR 10351) P/ Rede de Água JE PB 90° DN 100mm</v>
          </cell>
          <cell r="E1922" t="str">
            <v>un</v>
          </cell>
          <cell r="F1922">
            <v>1</v>
          </cell>
          <cell r="G1922">
            <v>20.41</v>
          </cell>
          <cell r="H1922">
            <v>20.41</v>
          </cell>
          <cell r="I1922">
            <v>20.440000000000001</v>
          </cell>
          <cell r="J1922">
            <v>20.440000000000001</v>
          </cell>
          <cell r="K1922">
            <v>-0.03</v>
          </cell>
          <cell r="L1922" t="str">
            <v xml:space="preserve">   </v>
          </cell>
          <cell r="M1922">
            <v>0.99850000000000005</v>
          </cell>
          <cell r="N1922">
            <v>-1.5E-3</v>
          </cell>
          <cell r="O1922">
            <v>0</v>
          </cell>
          <cell r="P1922" t="str">
            <v xml:space="preserve">   </v>
          </cell>
          <cell r="R1922" t="str">
            <v>Comp688</v>
          </cell>
        </row>
        <row r="1923">
          <cell r="A1923">
            <v>603</v>
          </cell>
          <cell r="B1923" t="str">
            <v>M</v>
          </cell>
          <cell r="C1923" t="str">
            <v>1.8.2.5.2.19</v>
          </cell>
          <cell r="D1923" t="str">
            <v>Curva PVC-PBA (NBR 10351) P/ Rede de Água JE PB 90° DN 50mm</v>
          </cell>
          <cell r="E1923" t="str">
            <v>un</v>
          </cell>
          <cell r="F1923">
            <v>11</v>
          </cell>
          <cell r="G1923">
            <v>3.17</v>
          </cell>
          <cell r="H1923">
            <v>34.869999999999997</v>
          </cell>
          <cell r="I1923">
            <v>3.19</v>
          </cell>
          <cell r="J1923">
            <v>35.090000000000003</v>
          </cell>
          <cell r="K1923">
            <v>-0.02</v>
          </cell>
          <cell r="L1923" t="str">
            <v xml:space="preserve">   </v>
          </cell>
          <cell r="M1923">
            <v>0.99370000000000003</v>
          </cell>
          <cell r="N1923">
            <v>-6.3E-3</v>
          </cell>
          <cell r="O1923">
            <v>0</v>
          </cell>
          <cell r="P1923" t="str">
            <v xml:space="preserve">   </v>
          </cell>
          <cell r="R1923" t="str">
            <v>Comp686</v>
          </cell>
        </row>
        <row r="1924">
          <cell r="A1924">
            <v>742</v>
          </cell>
          <cell r="B1924" t="str">
            <v>M</v>
          </cell>
          <cell r="C1924" t="str">
            <v>1.8.3.5.2.17</v>
          </cell>
          <cell r="D1924" t="str">
            <v>Curva PVC-PBA (NBR 10351) P/ Rede de Água JE PB 90° DN 50mm</v>
          </cell>
          <cell r="E1924" t="str">
            <v>un</v>
          </cell>
          <cell r="F1924">
            <v>19</v>
          </cell>
          <cell r="G1924">
            <v>3.17</v>
          </cell>
          <cell r="H1924">
            <v>60.23</v>
          </cell>
          <cell r="I1924">
            <v>3.19</v>
          </cell>
          <cell r="J1924">
            <v>60.61</v>
          </cell>
          <cell r="K1924">
            <v>-0.02</v>
          </cell>
          <cell r="L1924" t="str">
            <v xml:space="preserve">   </v>
          </cell>
          <cell r="M1924">
            <v>0.99370000000000003</v>
          </cell>
          <cell r="N1924">
            <v>-6.3E-3</v>
          </cell>
          <cell r="O1924">
            <v>0</v>
          </cell>
          <cell r="P1924" t="str">
            <v xml:space="preserve">   </v>
          </cell>
          <cell r="R1924" t="str">
            <v>Comp686</v>
          </cell>
        </row>
        <row r="1925">
          <cell r="A1925">
            <v>883</v>
          </cell>
          <cell r="B1925" t="str">
            <v>M</v>
          </cell>
          <cell r="C1925" t="str">
            <v>1.8.4.5.2.17</v>
          </cell>
          <cell r="D1925" t="str">
            <v>Curva PVC-PBA (NBR 10351) P/ Rede de Água JE PB 90° DN 50mm</v>
          </cell>
          <cell r="E1925" t="str">
            <v>un</v>
          </cell>
          <cell r="F1925">
            <v>15</v>
          </cell>
          <cell r="G1925">
            <v>3.17</v>
          </cell>
          <cell r="H1925">
            <v>47.55</v>
          </cell>
          <cell r="I1925">
            <v>3.19</v>
          </cell>
          <cell r="J1925">
            <v>47.85</v>
          </cell>
          <cell r="K1925">
            <v>-0.02</v>
          </cell>
          <cell r="L1925" t="str">
            <v xml:space="preserve">   </v>
          </cell>
          <cell r="M1925">
            <v>0.99370000000000003</v>
          </cell>
          <cell r="N1925">
            <v>-6.3E-3</v>
          </cell>
          <cell r="O1925">
            <v>0</v>
          </cell>
          <cell r="P1925" t="str">
            <v xml:space="preserve">   </v>
          </cell>
          <cell r="R1925" t="str">
            <v>Comp686</v>
          </cell>
        </row>
        <row r="1926">
          <cell r="A1926">
            <v>604</v>
          </cell>
          <cell r="B1926" t="str">
            <v>M</v>
          </cell>
          <cell r="C1926" t="str">
            <v>1.8.2.5.2.20</v>
          </cell>
          <cell r="D1926" t="str">
            <v>Curva PVC-PBA (NBR 10351) P/ Rede de Água JE PB 90° DN 75mm</v>
          </cell>
          <cell r="E1926" t="str">
            <v>un</v>
          </cell>
          <cell r="F1926">
            <v>1</v>
          </cell>
          <cell r="G1926">
            <v>13.31</v>
          </cell>
          <cell r="H1926">
            <v>13.31</v>
          </cell>
          <cell r="I1926">
            <v>13.36</v>
          </cell>
          <cell r="J1926">
            <v>13.36</v>
          </cell>
          <cell r="K1926">
            <v>-0.05</v>
          </cell>
          <cell r="L1926" t="str">
            <v xml:space="preserve">   </v>
          </cell>
          <cell r="M1926">
            <v>0.99629999999999996</v>
          </cell>
          <cell r="N1926">
            <v>-3.7000000000000002E-3</v>
          </cell>
          <cell r="O1926">
            <v>0</v>
          </cell>
          <cell r="P1926" t="str">
            <v xml:space="preserve">   </v>
          </cell>
          <cell r="R1926" t="str">
            <v>Comp687</v>
          </cell>
        </row>
        <row r="1927">
          <cell r="A1927">
            <v>882</v>
          </cell>
          <cell r="B1927" t="str">
            <v>M</v>
          </cell>
          <cell r="C1927" t="str">
            <v>1.8.4.5.2.16</v>
          </cell>
          <cell r="D1927" t="str">
            <v>Curva PVC-PBA (NBR 10351) P/ Rede de Água JE PB 90° DN 75mm</v>
          </cell>
          <cell r="E1927" t="str">
            <v>un</v>
          </cell>
          <cell r="F1927">
            <v>1</v>
          </cell>
          <cell r="G1927">
            <v>13.31</v>
          </cell>
          <cell r="H1927">
            <v>13.31</v>
          </cell>
          <cell r="I1927">
            <v>13.36</v>
          </cell>
          <cell r="J1927">
            <v>13.36</v>
          </cell>
          <cell r="K1927">
            <v>-0.05</v>
          </cell>
          <cell r="L1927" t="str">
            <v xml:space="preserve">   </v>
          </cell>
          <cell r="M1927">
            <v>0.99629999999999996</v>
          </cell>
          <cell r="N1927">
            <v>-3.7000000000000002E-3</v>
          </cell>
          <cell r="O1927">
            <v>0</v>
          </cell>
          <cell r="P1927" t="str">
            <v xml:space="preserve">   </v>
          </cell>
          <cell r="R1927" t="str">
            <v>Comp687</v>
          </cell>
        </row>
        <row r="1928">
          <cell r="A1928">
            <v>1143</v>
          </cell>
          <cell r="B1928" t="str">
            <v>M</v>
          </cell>
          <cell r="C1928" t="str">
            <v>1.9.3.5.1.11</v>
          </cell>
          <cell r="D1928" t="str">
            <v>Estação base vhf completa (rádio, modem, antena, mastro e acessórios)</v>
          </cell>
          <cell r="E1928" t="str">
            <v>un</v>
          </cell>
          <cell r="F1928">
            <v>1</v>
          </cell>
          <cell r="G1928">
            <v>2939.72</v>
          </cell>
          <cell r="H1928">
            <v>2939.72</v>
          </cell>
          <cell r="I1928">
            <v>2940</v>
          </cell>
          <cell r="J1928">
            <v>2940</v>
          </cell>
          <cell r="K1928">
            <v>-0.28000000000000003</v>
          </cell>
          <cell r="L1928" t="str">
            <v xml:space="preserve">   </v>
          </cell>
          <cell r="M1928">
            <v>0.99990000000000001</v>
          </cell>
          <cell r="N1928">
            <v>-1E-4</v>
          </cell>
          <cell r="O1928">
            <v>0</v>
          </cell>
          <cell r="P1928" t="str">
            <v xml:space="preserve">   </v>
          </cell>
          <cell r="R1928" t="str">
            <v>Comp695</v>
          </cell>
        </row>
        <row r="1929">
          <cell r="A1929">
            <v>1200</v>
          </cell>
          <cell r="B1929" t="str">
            <v>M</v>
          </cell>
          <cell r="C1929" t="str">
            <v>1.10.4.1.11</v>
          </cell>
          <cell r="D1929" t="str">
            <v>Estação base vhf completa (rádio, modem, antena, mastro e acessórios)</v>
          </cell>
          <cell r="E1929" t="str">
            <v>un</v>
          </cell>
          <cell r="F1929">
            <v>1</v>
          </cell>
          <cell r="G1929">
            <v>2939.72</v>
          </cell>
          <cell r="H1929">
            <v>2939.72</v>
          </cell>
          <cell r="I1929">
            <v>2940</v>
          </cell>
          <cell r="J1929">
            <v>2940</v>
          </cell>
          <cell r="K1929">
            <v>-0.28000000000000003</v>
          </cell>
          <cell r="L1929" t="str">
            <v xml:space="preserve">   </v>
          </cell>
          <cell r="M1929">
            <v>0.99990000000000001</v>
          </cell>
          <cell r="N1929">
            <v>-1E-4</v>
          </cell>
          <cell r="O1929">
            <v>0</v>
          </cell>
          <cell r="P1929" t="str">
            <v xml:space="preserve">   </v>
          </cell>
          <cell r="R1929" t="str">
            <v>Comp695</v>
          </cell>
        </row>
        <row r="1930">
          <cell r="A1930">
            <v>1276</v>
          </cell>
          <cell r="B1930" t="str">
            <v>M</v>
          </cell>
          <cell r="C1930" t="str">
            <v>1.11.7.1.11</v>
          </cell>
          <cell r="D1930" t="str">
            <v>Estação base vhf completa (rádio, modem, antena, mastro e acessórios)</v>
          </cell>
          <cell r="E1930" t="str">
            <v>un</v>
          </cell>
          <cell r="F1930">
            <v>1</v>
          </cell>
          <cell r="G1930">
            <v>2939.72</v>
          </cell>
          <cell r="H1930">
            <v>2939.72</v>
          </cell>
          <cell r="I1930">
            <v>2940</v>
          </cell>
          <cell r="J1930">
            <v>2940</v>
          </cell>
          <cell r="K1930">
            <v>-0.28000000000000003</v>
          </cell>
          <cell r="L1930" t="str">
            <v xml:space="preserve">   </v>
          </cell>
          <cell r="M1930">
            <v>0.99990000000000001</v>
          </cell>
          <cell r="N1930">
            <v>-1E-4</v>
          </cell>
          <cell r="O1930">
            <v>0</v>
          </cell>
          <cell r="P1930" t="str">
            <v xml:space="preserve">   </v>
          </cell>
          <cell r="R1930" t="str">
            <v>Comp695</v>
          </cell>
        </row>
        <row r="1931">
          <cell r="A1931">
            <v>1352</v>
          </cell>
          <cell r="B1931" t="str">
            <v>M</v>
          </cell>
          <cell r="C1931" t="str">
            <v>1.12.7.1.11</v>
          </cell>
          <cell r="D1931" t="str">
            <v>Estação base vhf completa (rádio, modem, antena, mastro e acessórios)</v>
          </cell>
          <cell r="E1931" t="str">
            <v>un</v>
          </cell>
          <cell r="F1931">
            <v>1</v>
          </cell>
          <cell r="G1931">
            <v>2939.72</v>
          </cell>
          <cell r="H1931">
            <v>2939.72</v>
          </cell>
          <cell r="I1931">
            <v>2940</v>
          </cell>
          <cell r="J1931">
            <v>2940</v>
          </cell>
          <cell r="K1931">
            <v>-0.28000000000000003</v>
          </cell>
          <cell r="L1931" t="str">
            <v xml:space="preserve">   </v>
          </cell>
          <cell r="M1931">
            <v>0.99990000000000001</v>
          </cell>
          <cell r="N1931">
            <v>-1E-4</v>
          </cell>
          <cell r="O1931">
            <v>0</v>
          </cell>
          <cell r="P1931" t="str">
            <v xml:space="preserve">   </v>
          </cell>
          <cell r="R1931" t="str">
            <v>Comp695</v>
          </cell>
        </row>
        <row r="1932">
          <cell r="A1932">
            <v>2153</v>
          </cell>
          <cell r="B1932" t="str">
            <v>M</v>
          </cell>
          <cell r="C1932" t="str">
            <v>2.2.3.4.2</v>
          </cell>
          <cell r="D1932" t="str">
            <v>Execução de ligação intra-domiciliar, em piso cerâmico, DN 100mm, sem fornecimento material Hidráulico</v>
          </cell>
          <cell r="E1932" t="str">
            <v>m</v>
          </cell>
          <cell r="F1932">
            <v>1560</v>
          </cell>
          <cell r="G1932">
            <v>61.37</v>
          </cell>
          <cell r="H1932">
            <v>95737.2</v>
          </cell>
          <cell r="I1932">
            <v>61.38</v>
          </cell>
          <cell r="J1932">
            <v>95752.8</v>
          </cell>
          <cell r="K1932">
            <v>-0.01</v>
          </cell>
          <cell r="L1932" t="str">
            <v xml:space="preserve">   </v>
          </cell>
          <cell r="M1932">
            <v>0.99980000000000002</v>
          </cell>
          <cell r="N1932">
            <v>-2.0000000000000001E-4</v>
          </cell>
          <cell r="O1932">
            <v>0</v>
          </cell>
          <cell r="P1932" t="str">
            <v xml:space="preserve">   </v>
          </cell>
          <cell r="R1932" t="str">
            <v>Comp696</v>
          </cell>
        </row>
        <row r="1933">
          <cell r="A1933">
            <v>2285</v>
          </cell>
          <cell r="B1933" t="str">
            <v>M</v>
          </cell>
          <cell r="C1933" t="str">
            <v>2.3.3.4.2</v>
          </cell>
          <cell r="D1933" t="str">
            <v>Execução de ligação intra-domiciliar, em piso cerâmico, DN 100mm, sem fornecimento material Hidráulico</v>
          </cell>
          <cell r="E1933" t="str">
            <v>m</v>
          </cell>
          <cell r="F1933">
            <v>2651</v>
          </cell>
          <cell r="G1933">
            <v>61.37</v>
          </cell>
          <cell r="H1933">
            <v>162691.87</v>
          </cell>
          <cell r="I1933">
            <v>61.38</v>
          </cell>
          <cell r="J1933">
            <v>162718.38</v>
          </cell>
          <cell r="K1933">
            <v>-0.01</v>
          </cell>
          <cell r="L1933" t="str">
            <v xml:space="preserve">   </v>
          </cell>
          <cell r="M1933">
            <v>0.99980000000000002</v>
          </cell>
          <cell r="N1933">
            <v>-2.0000000000000001E-4</v>
          </cell>
          <cell r="O1933">
            <v>0</v>
          </cell>
          <cell r="P1933" t="str">
            <v xml:space="preserve">   </v>
          </cell>
          <cell r="R1933" t="str">
            <v>Comp696</v>
          </cell>
        </row>
        <row r="1934">
          <cell r="A1934">
            <v>2584</v>
          </cell>
          <cell r="B1934" t="str">
            <v>M</v>
          </cell>
          <cell r="C1934" t="str">
            <v>2.4.3.4.2</v>
          </cell>
          <cell r="D1934" t="str">
            <v>Execução de ligação intra-domiciliar, em piso cerâmico, DN 100mm, sem fornecimento material Hidráulico</v>
          </cell>
          <cell r="E1934" t="str">
            <v>m</v>
          </cell>
          <cell r="F1934">
            <v>1431</v>
          </cell>
          <cell r="G1934">
            <v>61.37</v>
          </cell>
          <cell r="H1934">
            <v>87820.47</v>
          </cell>
          <cell r="I1934">
            <v>61.38</v>
          </cell>
          <cell r="J1934">
            <v>87834.78</v>
          </cell>
          <cell r="K1934">
            <v>-0.01</v>
          </cell>
          <cell r="L1934" t="str">
            <v xml:space="preserve">   </v>
          </cell>
          <cell r="M1934">
            <v>0.99980000000000002</v>
          </cell>
          <cell r="N1934">
            <v>-2.0000000000000001E-4</v>
          </cell>
          <cell r="O1934">
            <v>0</v>
          </cell>
          <cell r="P1934" t="str">
            <v xml:space="preserve">   </v>
          </cell>
          <cell r="R1934" t="str">
            <v>Comp696</v>
          </cell>
        </row>
        <row r="1935">
          <cell r="A1935">
            <v>2896</v>
          </cell>
          <cell r="B1935" t="str">
            <v>M</v>
          </cell>
          <cell r="C1935" t="str">
            <v>2.5.3.4.2</v>
          </cell>
          <cell r="D1935" t="str">
            <v>Execução de ligação intra-domiciliar, em piso cerâmico, DN 100mm, sem fornecimento material Hidráulico</v>
          </cell>
          <cell r="E1935" t="str">
            <v>m</v>
          </cell>
          <cell r="F1935">
            <v>4738</v>
          </cell>
          <cell r="G1935">
            <v>61.37</v>
          </cell>
          <cell r="H1935">
            <v>290771.06</v>
          </cell>
          <cell r="I1935">
            <v>61.38</v>
          </cell>
          <cell r="J1935">
            <v>290818.44</v>
          </cell>
          <cell r="K1935">
            <v>-0.01</v>
          </cell>
          <cell r="L1935" t="str">
            <v xml:space="preserve">   </v>
          </cell>
          <cell r="M1935">
            <v>0.99980000000000002</v>
          </cell>
          <cell r="N1935">
            <v>-2.0000000000000001E-4</v>
          </cell>
          <cell r="O1935">
            <v>0</v>
          </cell>
          <cell r="P1935" t="str">
            <v xml:space="preserve">   </v>
          </cell>
          <cell r="R1935" t="str">
            <v>Comp696</v>
          </cell>
        </row>
        <row r="1936">
          <cell r="A1936">
            <v>3018</v>
          </cell>
          <cell r="B1936" t="str">
            <v>M</v>
          </cell>
          <cell r="C1936" t="str">
            <v>2.6.3.4.2</v>
          </cell>
          <cell r="D1936" t="str">
            <v>Execução de ligação intra-domiciliar, em piso cerâmico, DN 100mm, sem fornecimento material Hidráulico</v>
          </cell>
          <cell r="E1936" t="str">
            <v>m</v>
          </cell>
          <cell r="F1936">
            <v>1304</v>
          </cell>
          <cell r="G1936">
            <v>61.37</v>
          </cell>
          <cell r="H1936">
            <v>80026.48</v>
          </cell>
          <cell r="I1936">
            <v>61.38</v>
          </cell>
          <cell r="J1936">
            <v>80039.520000000004</v>
          </cell>
          <cell r="K1936">
            <v>-0.01</v>
          </cell>
          <cell r="L1936" t="str">
            <v xml:space="preserve">   </v>
          </cell>
          <cell r="M1936">
            <v>0.99980000000000002</v>
          </cell>
          <cell r="N1936">
            <v>-2.0000000000000001E-4</v>
          </cell>
          <cell r="O1936">
            <v>0</v>
          </cell>
          <cell r="P1936" t="str">
            <v xml:space="preserve">   </v>
          </cell>
          <cell r="R1936" t="str">
            <v>Comp696</v>
          </cell>
        </row>
        <row r="1937">
          <cell r="A1937">
            <v>3360</v>
          </cell>
          <cell r="B1937" t="str">
            <v>M</v>
          </cell>
          <cell r="C1937" t="str">
            <v>2.7.3.4.2</v>
          </cell>
          <cell r="D1937" t="str">
            <v>Execução de ligação intra-domiciliar, em piso cerâmico, DN 100mm, sem fornecimento material Hidráulico</v>
          </cell>
          <cell r="E1937" t="str">
            <v>m</v>
          </cell>
          <cell r="F1937">
            <v>4838</v>
          </cell>
          <cell r="G1937">
            <v>61.37</v>
          </cell>
          <cell r="H1937">
            <v>296908.06</v>
          </cell>
          <cell r="I1937">
            <v>61.38</v>
          </cell>
          <cell r="J1937">
            <v>296956.44</v>
          </cell>
          <cell r="K1937">
            <v>-0.01</v>
          </cell>
          <cell r="L1937" t="str">
            <v xml:space="preserve">   </v>
          </cell>
          <cell r="M1937">
            <v>0.99980000000000002</v>
          </cell>
          <cell r="N1937">
            <v>-2.0000000000000001E-4</v>
          </cell>
          <cell r="O1937">
            <v>0</v>
          </cell>
          <cell r="P1937" t="str">
            <v xml:space="preserve">   </v>
          </cell>
          <cell r="R1937" t="str">
            <v>Comp696</v>
          </cell>
        </row>
        <row r="1938">
          <cell r="A1938">
            <v>3654</v>
          </cell>
          <cell r="B1938" t="str">
            <v>M</v>
          </cell>
          <cell r="C1938" t="str">
            <v>2.8.3.4.2</v>
          </cell>
          <cell r="D1938" t="str">
            <v>Execução de ligação intra-domiciliar, em piso cerâmico, DN 100mm, sem fornecimento material Hidráulico</v>
          </cell>
          <cell r="E1938" t="str">
            <v>m</v>
          </cell>
          <cell r="F1938">
            <v>1379</v>
          </cell>
          <cell r="G1938">
            <v>61.37</v>
          </cell>
          <cell r="H1938">
            <v>84629.23</v>
          </cell>
          <cell r="I1938">
            <v>61.38</v>
          </cell>
          <cell r="J1938">
            <v>84643.02</v>
          </cell>
          <cell r="K1938">
            <v>-0.01</v>
          </cell>
          <cell r="L1938" t="str">
            <v xml:space="preserve">   </v>
          </cell>
          <cell r="M1938">
            <v>0.99980000000000002</v>
          </cell>
          <cell r="N1938">
            <v>-2.0000000000000001E-4</v>
          </cell>
          <cell r="O1938">
            <v>0</v>
          </cell>
          <cell r="P1938" t="str">
            <v xml:space="preserve">   </v>
          </cell>
          <cell r="R1938" t="str">
            <v>Comp696</v>
          </cell>
        </row>
        <row r="1939">
          <cell r="A1939">
            <v>3935</v>
          </cell>
          <cell r="B1939" t="str">
            <v>M</v>
          </cell>
          <cell r="C1939" t="str">
            <v>2.9.3.4.2</v>
          </cell>
          <cell r="D1939" t="str">
            <v>Execução de ligação intra-domiciliar, em piso cerâmico, DN 100mm, sem fornecimento material Hidráulico</v>
          </cell>
          <cell r="E1939" t="str">
            <v>m</v>
          </cell>
          <cell r="F1939">
            <v>1641</v>
          </cell>
          <cell r="G1939">
            <v>61.37</v>
          </cell>
          <cell r="H1939">
            <v>100708.17</v>
          </cell>
          <cell r="I1939">
            <v>61.38</v>
          </cell>
          <cell r="J1939">
            <v>100724.58</v>
          </cell>
          <cell r="K1939">
            <v>-0.01</v>
          </cell>
          <cell r="L1939" t="str">
            <v xml:space="preserve">   </v>
          </cell>
          <cell r="M1939">
            <v>0.99980000000000002</v>
          </cell>
          <cell r="N1939">
            <v>-2.0000000000000001E-4</v>
          </cell>
          <cell r="O1939">
            <v>0</v>
          </cell>
          <cell r="P1939" t="str">
            <v xml:space="preserve">   </v>
          </cell>
          <cell r="R1939" t="str">
            <v>Comp696</v>
          </cell>
        </row>
        <row r="1940">
          <cell r="A1940">
            <v>2152</v>
          </cell>
          <cell r="B1940" t="str">
            <v>M</v>
          </cell>
          <cell r="C1940" t="str">
            <v>2.2.3.4.1</v>
          </cell>
          <cell r="D1940" t="str">
            <v>Execução de ligação intra-domiciliar, em piso de concreto simples, DN 100mm, sem fornecimento do material Hidráulico</v>
          </cell>
          <cell r="E1940" t="str">
            <v>m</v>
          </cell>
          <cell r="F1940">
            <v>1665</v>
          </cell>
          <cell r="G1940">
            <v>40.72</v>
          </cell>
          <cell r="H1940">
            <v>67798.8</v>
          </cell>
          <cell r="I1940">
            <v>40.72</v>
          </cell>
          <cell r="J1940">
            <v>67798.8</v>
          </cell>
          <cell r="K1940">
            <v>0</v>
          </cell>
          <cell r="L1940" t="str">
            <v xml:space="preserve">   </v>
          </cell>
          <cell r="M1940">
            <v>1</v>
          </cell>
          <cell r="N1940">
            <v>0</v>
          </cell>
          <cell r="O1940">
            <v>0</v>
          </cell>
          <cell r="P1940" t="str">
            <v xml:space="preserve">   </v>
          </cell>
          <cell r="R1940" t="str">
            <v>Comp697</v>
          </cell>
        </row>
        <row r="1941">
          <cell r="A1941">
            <v>2284</v>
          </cell>
          <cell r="B1941" t="str">
            <v>M</v>
          </cell>
          <cell r="C1941" t="str">
            <v>2.3.3.4.1</v>
          </cell>
          <cell r="D1941" t="str">
            <v>Execução de ligação intra-domiciliar, em piso de concreto simples, DN 100mm, sem fornecimento do material Hidráulico</v>
          </cell>
          <cell r="E1941" t="str">
            <v>m</v>
          </cell>
          <cell r="F1941">
            <v>2828</v>
          </cell>
          <cell r="G1941">
            <v>40.72</v>
          </cell>
          <cell r="H1941">
            <v>115156.16</v>
          </cell>
          <cell r="I1941">
            <v>40.72</v>
          </cell>
          <cell r="J1941">
            <v>115156.16</v>
          </cell>
          <cell r="K1941">
            <v>0</v>
          </cell>
          <cell r="L1941" t="str">
            <v xml:space="preserve">   </v>
          </cell>
          <cell r="M1941">
            <v>1</v>
          </cell>
          <cell r="N1941">
            <v>0</v>
          </cell>
          <cell r="O1941">
            <v>0</v>
          </cell>
          <cell r="P1941" t="str">
            <v xml:space="preserve">   </v>
          </cell>
          <cell r="R1941" t="str">
            <v>Comp697</v>
          </cell>
        </row>
        <row r="1942">
          <cell r="A1942">
            <v>2583</v>
          </cell>
          <cell r="B1942" t="str">
            <v>M</v>
          </cell>
          <cell r="C1942" t="str">
            <v>2.4.3.4.1</v>
          </cell>
          <cell r="D1942" t="str">
            <v>Execução de ligação intra-domiciliar, em piso de concreto simples, DN 100mm, sem fornecimento do material Hidráulico</v>
          </cell>
          <cell r="E1942" t="str">
            <v>m</v>
          </cell>
          <cell r="F1942">
            <v>1526</v>
          </cell>
          <cell r="G1942">
            <v>40.72</v>
          </cell>
          <cell r="H1942">
            <v>62138.720000000001</v>
          </cell>
          <cell r="I1942">
            <v>40.72</v>
          </cell>
          <cell r="J1942">
            <v>62138.720000000001</v>
          </cell>
          <cell r="K1942">
            <v>0</v>
          </cell>
          <cell r="L1942" t="str">
            <v xml:space="preserve">   </v>
          </cell>
          <cell r="M1942">
            <v>1</v>
          </cell>
          <cell r="N1942">
            <v>0</v>
          </cell>
          <cell r="O1942">
            <v>0</v>
          </cell>
          <cell r="P1942" t="str">
            <v xml:space="preserve">   </v>
          </cell>
          <cell r="R1942" t="str">
            <v>Comp697</v>
          </cell>
        </row>
        <row r="1943">
          <cell r="A1943">
            <v>2895</v>
          </cell>
          <cell r="B1943" t="str">
            <v>M</v>
          </cell>
          <cell r="C1943" t="str">
            <v>2.5.3.4.1</v>
          </cell>
          <cell r="D1943" t="str">
            <v>Execução de ligação intra-domiciliar, em piso de concreto simples, DN 100mm, sem fornecimento do material Hidráulico</v>
          </cell>
          <cell r="E1943" t="str">
            <v>m</v>
          </cell>
          <cell r="F1943">
            <v>4738</v>
          </cell>
          <cell r="G1943">
            <v>40.72</v>
          </cell>
          <cell r="H1943">
            <v>192931.36</v>
          </cell>
          <cell r="I1943">
            <v>40.72</v>
          </cell>
          <cell r="J1943">
            <v>192931.36</v>
          </cell>
          <cell r="K1943">
            <v>0</v>
          </cell>
          <cell r="L1943" t="str">
            <v xml:space="preserve">   </v>
          </cell>
          <cell r="M1943">
            <v>1</v>
          </cell>
          <cell r="N1943">
            <v>0</v>
          </cell>
          <cell r="O1943">
            <v>0</v>
          </cell>
          <cell r="P1943" t="str">
            <v xml:space="preserve">   </v>
          </cell>
          <cell r="R1943" t="str">
            <v>Comp697</v>
          </cell>
        </row>
        <row r="1944">
          <cell r="A1944">
            <v>3017</v>
          </cell>
          <cell r="B1944" t="str">
            <v>M</v>
          </cell>
          <cell r="C1944" t="str">
            <v>2.6.3.4.1</v>
          </cell>
          <cell r="D1944" t="str">
            <v>Execução de ligação intra-domiciliar, em piso de concreto simples, DN 100mm, sem fornecimento do material Hidráulico</v>
          </cell>
          <cell r="E1944" t="str">
            <v>m</v>
          </cell>
          <cell r="F1944">
            <v>1391</v>
          </cell>
          <cell r="G1944">
            <v>40.72</v>
          </cell>
          <cell r="H1944">
            <v>56641.52</v>
          </cell>
          <cell r="I1944">
            <v>40.72</v>
          </cell>
          <cell r="J1944">
            <v>56641.52</v>
          </cell>
          <cell r="K1944">
            <v>0</v>
          </cell>
          <cell r="L1944" t="str">
            <v xml:space="preserve">   </v>
          </cell>
          <cell r="M1944">
            <v>1</v>
          </cell>
          <cell r="N1944">
            <v>0</v>
          </cell>
          <cell r="O1944">
            <v>0</v>
          </cell>
          <cell r="P1944" t="str">
            <v xml:space="preserve">   </v>
          </cell>
          <cell r="R1944" t="str">
            <v>Comp697</v>
          </cell>
        </row>
        <row r="1945">
          <cell r="A1945">
            <v>3359</v>
          </cell>
          <cell r="B1945" t="str">
            <v>M</v>
          </cell>
          <cell r="C1945" t="str">
            <v>2.7.3.4.1</v>
          </cell>
          <cell r="D1945" t="str">
            <v>Execução de ligação intra-domiciliar, em piso de concreto simples, DN 100mm, sem fornecimento do material Hidráulico</v>
          </cell>
          <cell r="E1945" t="str">
            <v>m</v>
          </cell>
          <cell r="F1945">
            <v>5160</v>
          </cell>
          <cell r="G1945">
            <v>40.72</v>
          </cell>
          <cell r="H1945">
            <v>210115.20000000001</v>
          </cell>
          <cell r="I1945">
            <v>40.72</v>
          </cell>
          <cell r="J1945">
            <v>210115.20000000001</v>
          </cell>
          <cell r="K1945">
            <v>0</v>
          </cell>
          <cell r="L1945" t="str">
            <v xml:space="preserve">   </v>
          </cell>
          <cell r="M1945">
            <v>1</v>
          </cell>
          <cell r="N1945">
            <v>0</v>
          </cell>
          <cell r="O1945">
            <v>0</v>
          </cell>
          <cell r="P1945" t="str">
            <v xml:space="preserve">   </v>
          </cell>
          <cell r="R1945" t="str">
            <v>Comp697</v>
          </cell>
        </row>
        <row r="1946">
          <cell r="A1946">
            <v>3653</v>
          </cell>
          <cell r="B1946" t="str">
            <v>M</v>
          </cell>
          <cell r="C1946" t="str">
            <v>2.8.3.4.1</v>
          </cell>
          <cell r="D1946" t="str">
            <v>Execução de ligação intra-domiciliar, em piso de concreto simples, DN 100mm, sem fornecimento do material Hidráulico</v>
          </cell>
          <cell r="E1946" t="str">
            <v>m</v>
          </cell>
          <cell r="F1946">
            <v>1379</v>
          </cell>
          <cell r="G1946">
            <v>40.72</v>
          </cell>
          <cell r="H1946">
            <v>56152.88</v>
          </cell>
          <cell r="I1946">
            <v>40.72</v>
          </cell>
          <cell r="J1946">
            <v>56152.88</v>
          </cell>
          <cell r="K1946">
            <v>0</v>
          </cell>
          <cell r="L1946" t="str">
            <v xml:space="preserve">   </v>
          </cell>
          <cell r="M1946">
            <v>1</v>
          </cell>
          <cell r="N1946">
            <v>0</v>
          </cell>
          <cell r="O1946">
            <v>0</v>
          </cell>
          <cell r="P1946" t="str">
            <v xml:space="preserve">   </v>
          </cell>
          <cell r="R1946" t="str">
            <v>Comp697</v>
          </cell>
        </row>
        <row r="1947">
          <cell r="A1947">
            <v>3934</v>
          </cell>
          <cell r="B1947" t="str">
            <v>M</v>
          </cell>
          <cell r="C1947" t="str">
            <v>2.9.3.4.1</v>
          </cell>
          <cell r="D1947" t="str">
            <v>Execução de ligação intra-domiciliar, em piso de concreto simples, DN 100mm, sem fornecimento do material Hidráulico</v>
          </cell>
          <cell r="E1947" t="str">
            <v>m</v>
          </cell>
          <cell r="F1947">
            <v>1751</v>
          </cell>
          <cell r="G1947">
            <v>40.72</v>
          </cell>
          <cell r="H1947">
            <v>71300.72</v>
          </cell>
          <cell r="I1947">
            <v>40.72</v>
          </cell>
          <cell r="J1947">
            <v>71300.72</v>
          </cell>
          <cell r="K1947">
            <v>0</v>
          </cell>
          <cell r="L1947" t="str">
            <v xml:space="preserve">   </v>
          </cell>
          <cell r="M1947">
            <v>1</v>
          </cell>
          <cell r="N1947">
            <v>0</v>
          </cell>
          <cell r="O1947">
            <v>0</v>
          </cell>
          <cell r="P1947" t="str">
            <v xml:space="preserve">   </v>
          </cell>
          <cell r="R1947" t="str">
            <v>Comp697</v>
          </cell>
        </row>
        <row r="1948">
          <cell r="A1948">
            <v>2154</v>
          </cell>
          <cell r="B1948" t="str">
            <v>M</v>
          </cell>
          <cell r="C1948" t="str">
            <v>2.2.3.4.3</v>
          </cell>
          <cell r="D1948" t="str">
            <v>Execução de ligação intra-domiciliar, em piso em terreno natural, DN 100mm, sem fornecimento do material hidráulico</v>
          </cell>
          <cell r="E1948" t="str">
            <v>m</v>
          </cell>
          <cell r="F1948">
            <v>347</v>
          </cell>
          <cell r="G1948">
            <v>13.96</v>
          </cell>
          <cell r="H1948">
            <v>4844.12</v>
          </cell>
          <cell r="I1948">
            <v>13.98</v>
          </cell>
          <cell r="J1948">
            <v>4851.0600000000004</v>
          </cell>
          <cell r="K1948">
            <v>-0.02</v>
          </cell>
          <cell r="L1948" t="str">
            <v xml:space="preserve">   </v>
          </cell>
          <cell r="M1948">
            <v>0.99860000000000004</v>
          </cell>
          <cell r="N1948">
            <v>-1.4E-3</v>
          </cell>
          <cell r="O1948">
            <v>0</v>
          </cell>
          <cell r="P1948" t="str">
            <v xml:space="preserve">   </v>
          </cell>
          <cell r="R1948" t="str">
            <v>Comp698</v>
          </cell>
        </row>
        <row r="1949">
          <cell r="A1949">
            <v>2286</v>
          </cell>
          <cell r="B1949" t="str">
            <v>M</v>
          </cell>
          <cell r="C1949" t="str">
            <v>2.3.3.4.3</v>
          </cell>
          <cell r="D1949" t="str">
            <v>Execução de ligação intra-domiciliar, em piso em terreno natural, DN 100mm, sem fornecimento do material hidráulico</v>
          </cell>
          <cell r="E1949" t="str">
            <v>m</v>
          </cell>
          <cell r="F1949">
            <v>590</v>
          </cell>
          <cell r="G1949">
            <v>13.96</v>
          </cell>
          <cell r="H1949">
            <v>8236.4</v>
          </cell>
          <cell r="I1949">
            <v>13.98</v>
          </cell>
          <cell r="J1949">
            <v>8248.2000000000007</v>
          </cell>
          <cell r="K1949">
            <v>-0.02</v>
          </cell>
          <cell r="L1949" t="str">
            <v xml:space="preserve">   </v>
          </cell>
          <cell r="M1949">
            <v>0.99860000000000004</v>
          </cell>
          <cell r="N1949">
            <v>-1.4E-3</v>
          </cell>
          <cell r="O1949">
            <v>0</v>
          </cell>
          <cell r="P1949" t="str">
            <v xml:space="preserve">   </v>
          </cell>
          <cell r="R1949" t="str">
            <v>Comp698</v>
          </cell>
        </row>
        <row r="1950">
          <cell r="A1950">
            <v>2585</v>
          </cell>
          <cell r="B1950" t="str">
            <v>M</v>
          </cell>
          <cell r="C1950" t="str">
            <v>2.4.3.4.3</v>
          </cell>
          <cell r="D1950" t="str">
            <v>Execução de ligação intra-domiciliar, em piso em terreno natural, DN 100mm, sem fornecimento do material hidráulico</v>
          </cell>
          <cell r="E1950" t="str">
            <v>m</v>
          </cell>
          <cell r="F1950">
            <v>318</v>
          </cell>
          <cell r="G1950">
            <v>13.96</v>
          </cell>
          <cell r="H1950">
            <v>4439.28</v>
          </cell>
          <cell r="I1950">
            <v>13.98</v>
          </cell>
          <cell r="J1950">
            <v>4445.6400000000003</v>
          </cell>
          <cell r="K1950">
            <v>-0.02</v>
          </cell>
          <cell r="L1950" t="str">
            <v xml:space="preserve">   </v>
          </cell>
          <cell r="M1950">
            <v>0.99860000000000004</v>
          </cell>
          <cell r="N1950">
            <v>-1.4E-3</v>
          </cell>
          <cell r="O1950">
            <v>0</v>
          </cell>
          <cell r="P1950" t="str">
            <v xml:space="preserve">   </v>
          </cell>
          <cell r="R1950" t="str">
            <v>Comp698</v>
          </cell>
        </row>
        <row r="1951">
          <cell r="A1951">
            <v>2897</v>
          </cell>
          <cell r="B1951" t="str">
            <v>M</v>
          </cell>
          <cell r="C1951" t="str">
            <v>2.5.3.4.3</v>
          </cell>
          <cell r="D1951" t="str">
            <v>Execução de ligação intra-domiciliar, em piso em terreno natural, DN 100mm, sem fornecimento do material hidráulico</v>
          </cell>
          <cell r="E1951" t="str">
            <v>m</v>
          </cell>
          <cell r="F1951">
            <v>1054</v>
          </cell>
          <cell r="G1951">
            <v>13.96</v>
          </cell>
          <cell r="H1951">
            <v>14713.84</v>
          </cell>
          <cell r="I1951">
            <v>13.98</v>
          </cell>
          <cell r="J1951">
            <v>14734.92</v>
          </cell>
          <cell r="K1951">
            <v>-0.02</v>
          </cell>
          <cell r="L1951" t="str">
            <v xml:space="preserve">   </v>
          </cell>
          <cell r="M1951">
            <v>0.99860000000000004</v>
          </cell>
          <cell r="N1951">
            <v>-1.4E-3</v>
          </cell>
          <cell r="O1951">
            <v>0</v>
          </cell>
          <cell r="P1951" t="str">
            <v xml:space="preserve">   </v>
          </cell>
          <cell r="R1951" t="str">
            <v>Comp698</v>
          </cell>
        </row>
        <row r="1952">
          <cell r="A1952">
            <v>3019</v>
          </cell>
          <cell r="B1952" t="str">
            <v>M</v>
          </cell>
          <cell r="C1952" t="str">
            <v>2.6.3.4.3</v>
          </cell>
          <cell r="D1952" t="str">
            <v>Execução de ligação intra-domiciliar, em piso em terreno natural, DN 100mm, sem fornecimento do material hidráulico</v>
          </cell>
          <cell r="E1952" t="str">
            <v>m</v>
          </cell>
          <cell r="F1952">
            <v>290</v>
          </cell>
          <cell r="G1952">
            <v>13.96</v>
          </cell>
          <cell r="H1952">
            <v>4048.4</v>
          </cell>
          <cell r="I1952">
            <v>13.98</v>
          </cell>
          <cell r="J1952">
            <v>4054.2</v>
          </cell>
          <cell r="K1952">
            <v>-0.02</v>
          </cell>
          <cell r="L1952" t="str">
            <v xml:space="preserve">   </v>
          </cell>
          <cell r="M1952">
            <v>0.99860000000000004</v>
          </cell>
          <cell r="N1952">
            <v>-1.4E-3</v>
          </cell>
          <cell r="O1952">
            <v>0</v>
          </cell>
          <cell r="P1952" t="str">
            <v xml:space="preserve">   </v>
          </cell>
          <cell r="R1952" t="str">
            <v>Comp698</v>
          </cell>
        </row>
        <row r="1953">
          <cell r="A1953">
            <v>3361</v>
          </cell>
          <cell r="B1953" t="str">
            <v>M</v>
          </cell>
          <cell r="C1953" t="str">
            <v>2.7.3.4.3</v>
          </cell>
          <cell r="D1953" t="str">
            <v>Execução de ligação intra-domiciliar, em piso em terreno natural, DN 100mm, sem fornecimento do material hidráulico</v>
          </cell>
          <cell r="E1953" t="str">
            <v>m</v>
          </cell>
          <cell r="F1953">
            <v>1077</v>
          </cell>
          <cell r="G1953">
            <v>13.96</v>
          </cell>
          <cell r="H1953">
            <v>15034.92</v>
          </cell>
          <cell r="I1953">
            <v>13.98</v>
          </cell>
          <cell r="J1953">
            <v>15056.46</v>
          </cell>
          <cell r="K1953">
            <v>-0.02</v>
          </cell>
          <cell r="L1953" t="str">
            <v xml:space="preserve">   </v>
          </cell>
          <cell r="M1953">
            <v>0.99860000000000004</v>
          </cell>
          <cell r="N1953">
            <v>-1.4E-3</v>
          </cell>
          <cell r="O1953">
            <v>0</v>
          </cell>
          <cell r="P1953" t="str">
            <v xml:space="preserve">   </v>
          </cell>
          <cell r="R1953" t="str">
            <v>Comp698</v>
          </cell>
        </row>
        <row r="1954">
          <cell r="A1954">
            <v>3655</v>
          </cell>
          <cell r="B1954" t="str">
            <v>M</v>
          </cell>
          <cell r="C1954" t="str">
            <v>2.8.3.4.3</v>
          </cell>
          <cell r="D1954" t="str">
            <v>Execução de ligação intra-domiciliar, em piso em terreno natural, DN 100mm, sem fornecimento do material hidráulico</v>
          </cell>
          <cell r="E1954" t="str">
            <v>m</v>
          </cell>
          <cell r="F1954">
            <v>307</v>
          </cell>
          <cell r="G1954">
            <v>13.96</v>
          </cell>
          <cell r="H1954">
            <v>4285.72</v>
          </cell>
          <cell r="I1954">
            <v>13.98</v>
          </cell>
          <cell r="J1954">
            <v>4291.8599999999997</v>
          </cell>
          <cell r="K1954">
            <v>-0.02</v>
          </cell>
          <cell r="L1954" t="str">
            <v xml:space="preserve">   </v>
          </cell>
          <cell r="M1954">
            <v>0.99860000000000004</v>
          </cell>
          <cell r="N1954">
            <v>-1.4E-3</v>
          </cell>
          <cell r="O1954">
            <v>0</v>
          </cell>
          <cell r="P1954" t="str">
            <v xml:space="preserve">   </v>
          </cell>
          <cell r="R1954" t="str">
            <v>Comp698</v>
          </cell>
        </row>
        <row r="1955">
          <cell r="A1955">
            <v>3936</v>
          </cell>
          <cell r="B1955" t="str">
            <v>M</v>
          </cell>
          <cell r="C1955" t="str">
            <v>2.9.3.4.3</v>
          </cell>
          <cell r="D1955" t="str">
            <v>Execução de ligação intra-domiciliar, em piso em terreno natural, DN 100mm, sem fornecimento do material hidráulico</v>
          </cell>
          <cell r="E1955" t="str">
            <v>m</v>
          </cell>
          <cell r="F1955">
            <v>365</v>
          </cell>
          <cell r="G1955">
            <v>13.96</v>
          </cell>
          <cell r="H1955">
            <v>5095.3999999999996</v>
          </cell>
          <cell r="I1955">
            <v>13.98</v>
          </cell>
          <cell r="J1955">
            <v>5102.7</v>
          </cell>
          <cell r="K1955">
            <v>-0.02</v>
          </cell>
          <cell r="L1955" t="str">
            <v xml:space="preserve">   </v>
          </cell>
          <cell r="M1955">
            <v>0.99860000000000004</v>
          </cell>
          <cell r="N1955">
            <v>-1.4E-3</v>
          </cell>
          <cell r="O1955">
            <v>0</v>
          </cell>
          <cell r="P1955" t="str">
            <v xml:space="preserve">   </v>
          </cell>
          <cell r="R1955" t="str">
            <v>Comp698</v>
          </cell>
        </row>
        <row r="1956">
          <cell r="A1956">
            <v>2133</v>
          </cell>
          <cell r="B1956" t="str">
            <v>M</v>
          </cell>
          <cell r="C1956" t="str">
            <v>2.2.2.3.2</v>
          </cell>
          <cell r="D1956" t="str">
            <v>Execução de ramal predial para esgoto em pavimentação com paralelepípedo / pedra irregular, DN 100mm, sem fornecimento do material hidráulico</v>
          </cell>
          <cell r="E1956" t="str">
            <v>m</v>
          </cell>
          <cell r="F1956">
            <v>115</v>
          </cell>
          <cell r="G1956">
            <v>39.33</v>
          </cell>
          <cell r="H1956">
            <v>4522.95</v>
          </cell>
          <cell r="I1956">
            <v>39.299999999999997</v>
          </cell>
          <cell r="J1956">
            <v>4519.5</v>
          </cell>
          <cell r="K1956">
            <v>0.03</v>
          </cell>
          <cell r="L1956" t="str">
            <v xml:space="preserve">   </v>
          </cell>
          <cell r="M1956">
            <v>1.0007999999999999</v>
          </cell>
          <cell r="N1956">
            <v>8.0000000000000004E-4</v>
          </cell>
          <cell r="O1956">
            <v>0</v>
          </cell>
          <cell r="P1956">
            <v>3.0000000000001099E-2</v>
          </cell>
          <cell r="R1956" t="str">
            <v>Comp699</v>
          </cell>
        </row>
        <row r="1957">
          <cell r="A1957">
            <v>2265</v>
          </cell>
          <cell r="B1957" t="str">
            <v>M</v>
          </cell>
          <cell r="C1957" t="str">
            <v>2.3.2.3.2</v>
          </cell>
          <cell r="D1957" t="str">
            <v>Execução de ramal predial para esgoto em pavimentação com paralelepípedo / pedra irregular, DN 100mm, sem fornecimento do material hidráulico</v>
          </cell>
          <cell r="E1957" t="str">
            <v>m</v>
          </cell>
          <cell r="F1957">
            <v>196</v>
          </cell>
          <cell r="G1957">
            <v>39.33</v>
          </cell>
          <cell r="H1957">
            <v>7708.68</v>
          </cell>
          <cell r="I1957">
            <v>39.299999999999997</v>
          </cell>
          <cell r="J1957">
            <v>7702.8</v>
          </cell>
          <cell r="K1957">
            <v>0.03</v>
          </cell>
          <cell r="L1957" t="str">
            <v xml:space="preserve">   </v>
          </cell>
          <cell r="M1957">
            <v>1.0007999999999999</v>
          </cell>
          <cell r="N1957">
            <v>8.0000000000000004E-4</v>
          </cell>
          <cell r="O1957">
            <v>0</v>
          </cell>
          <cell r="P1957">
            <v>3.0000000000001099E-2</v>
          </cell>
          <cell r="R1957" t="str">
            <v>Comp699</v>
          </cell>
        </row>
        <row r="1958">
          <cell r="A1958">
            <v>2564</v>
          </cell>
          <cell r="B1958" t="str">
            <v>M</v>
          </cell>
          <cell r="C1958" t="str">
            <v>2.4.2.3.2</v>
          </cell>
          <cell r="D1958" t="str">
            <v>Execução de ramal predial para esgoto em pavimentação com paralelepípedo / pedra irregular, DN 100mm, sem fornecimento do material hidráulico</v>
          </cell>
          <cell r="E1958" t="str">
            <v>m</v>
          </cell>
          <cell r="F1958">
            <v>106</v>
          </cell>
          <cell r="G1958">
            <v>39.33</v>
          </cell>
          <cell r="H1958">
            <v>4168.9799999999996</v>
          </cell>
          <cell r="I1958">
            <v>39.299999999999997</v>
          </cell>
          <cell r="J1958">
            <v>4165.8</v>
          </cell>
          <cell r="K1958">
            <v>0.03</v>
          </cell>
          <cell r="L1958" t="str">
            <v xml:space="preserve">   </v>
          </cell>
          <cell r="M1958">
            <v>1.0007999999999999</v>
          </cell>
          <cell r="N1958">
            <v>8.0000000000000004E-4</v>
          </cell>
          <cell r="O1958">
            <v>0</v>
          </cell>
          <cell r="P1958">
            <v>3.0000000000001099E-2</v>
          </cell>
          <cell r="R1958" t="str">
            <v>Comp699</v>
          </cell>
        </row>
        <row r="1959">
          <cell r="A1959">
            <v>2876</v>
          </cell>
          <cell r="B1959" t="str">
            <v>M</v>
          </cell>
          <cell r="C1959" t="str">
            <v>2.5.2.3.2</v>
          </cell>
          <cell r="D1959" t="str">
            <v>Execução de ramal predial para esgoto em pavimentação com paralelepípedo / pedra irregular, DN 100mm, sem fornecimento do material hidráulico</v>
          </cell>
          <cell r="E1959" t="str">
            <v>m</v>
          </cell>
          <cell r="F1959">
            <v>351</v>
          </cell>
          <cell r="G1959">
            <v>39.33</v>
          </cell>
          <cell r="H1959">
            <v>13804.83</v>
          </cell>
          <cell r="I1959">
            <v>39.299999999999997</v>
          </cell>
          <cell r="J1959">
            <v>13794.3</v>
          </cell>
          <cell r="K1959">
            <v>0.03</v>
          </cell>
          <cell r="L1959" t="str">
            <v xml:space="preserve">   </v>
          </cell>
          <cell r="M1959">
            <v>1.0007999999999999</v>
          </cell>
          <cell r="N1959">
            <v>8.0000000000000004E-4</v>
          </cell>
          <cell r="O1959">
            <v>0</v>
          </cell>
          <cell r="P1959">
            <v>3.0000000000001099E-2</v>
          </cell>
          <cell r="R1959" t="str">
            <v>Comp699</v>
          </cell>
        </row>
        <row r="1960">
          <cell r="A1960">
            <v>2998</v>
          </cell>
          <cell r="B1960" t="str">
            <v>M</v>
          </cell>
          <cell r="C1960" t="str">
            <v>2.6.2.3.2</v>
          </cell>
          <cell r="D1960" t="str">
            <v>Execução de ramal predial para esgoto em pavimentação com paralelepípedo / pedra irregular, DN 100mm, sem fornecimento do material hidráulico</v>
          </cell>
          <cell r="E1960" t="str">
            <v>m</v>
          </cell>
          <cell r="F1960">
            <v>96</v>
          </cell>
          <cell r="G1960">
            <v>39.33</v>
          </cell>
          <cell r="H1960">
            <v>3775.68</v>
          </cell>
          <cell r="I1960">
            <v>39.299999999999997</v>
          </cell>
          <cell r="J1960">
            <v>3772.8</v>
          </cell>
          <cell r="K1960">
            <v>0.03</v>
          </cell>
          <cell r="L1960" t="str">
            <v xml:space="preserve">   </v>
          </cell>
          <cell r="M1960">
            <v>1.0007999999999999</v>
          </cell>
          <cell r="N1960">
            <v>8.0000000000000004E-4</v>
          </cell>
          <cell r="O1960">
            <v>0</v>
          </cell>
          <cell r="P1960">
            <v>3.0000000000001099E-2</v>
          </cell>
          <cell r="R1960" t="str">
            <v>Comp699</v>
          </cell>
        </row>
        <row r="1961">
          <cell r="A1961">
            <v>3340</v>
          </cell>
          <cell r="B1961" t="str">
            <v>M</v>
          </cell>
          <cell r="C1961" t="str">
            <v>2.7.2.3.2</v>
          </cell>
          <cell r="D1961" t="str">
            <v>Execução de ramal predial para esgoto em pavimentação com paralelepípedo / pedra irregular, DN 100mm, sem fornecimento do material hidráulico</v>
          </cell>
          <cell r="E1961" t="str">
            <v>m</v>
          </cell>
          <cell r="F1961">
            <v>358</v>
          </cell>
          <cell r="G1961">
            <v>39.33</v>
          </cell>
          <cell r="H1961">
            <v>14080.14</v>
          </cell>
          <cell r="I1961">
            <v>39.299999999999997</v>
          </cell>
          <cell r="J1961">
            <v>14069.4</v>
          </cell>
          <cell r="K1961">
            <v>0.03</v>
          </cell>
          <cell r="L1961" t="str">
            <v xml:space="preserve">   </v>
          </cell>
          <cell r="M1961">
            <v>1.0007999999999999</v>
          </cell>
          <cell r="N1961">
            <v>8.0000000000000004E-4</v>
          </cell>
          <cell r="O1961">
            <v>0</v>
          </cell>
          <cell r="P1961">
            <v>3.0000000000001099E-2</v>
          </cell>
          <cell r="R1961" t="str">
            <v>Comp699</v>
          </cell>
        </row>
        <row r="1962">
          <cell r="A1962">
            <v>3634</v>
          </cell>
          <cell r="B1962" t="str">
            <v>M</v>
          </cell>
          <cell r="C1962" t="str">
            <v>2.8.2.3.2</v>
          </cell>
          <cell r="D1962" t="str">
            <v>Execução de ramal predial para esgoto em pavimentação com paralelepípedo / pedra irregular, DN 100mm, sem fornecimento do material hidráulico</v>
          </cell>
          <cell r="E1962" t="str">
            <v>m</v>
          </cell>
          <cell r="F1962">
            <v>102</v>
          </cell>
          <cell r="G1962">
            <v>39.33</v>
          </cell>
          <cell r="H1962">
            <v>4011.66</v>
          </cell>
          <cell r="I1962">
            <v>39.299999999999997</v>
          </cell>
          <cell r="J1962">
            <v>4008.6</v>
          </cell>
          <cell r="K1962">
            <v>0.03</v>
          </cell>
          <cell r="L1962" t="str">
            <v xml:space="preserve">   </v>
          </cell>
          <cell r="M1962">
            <v>1.0007999999999999</v>
          </cell>
          <cell r="N1962">
            <v>8.0000000000000004E-4</v>
          </cell>
          <cell r="O1962">
            <v>0</v>
          </cell>
          <cell r="P1962">
            <v>3.0000000000001099E-2</v>
          </cell>
          <cell r="R1962" t="str">
            <v>Comp699</v>
          </cell>
        </row>
        <row r="1963">
          <cell r="A1963">
            <v>3915</v>
          </cell>
          <cell r="B1963" t="str">
            <v>M</v>
          </cell>
          <cell r="C1963" t="str">
            <v>2.9.2.3.2</v>
          </cell>
          <cell r="D1963" t="str">
            <v>Execução de ramal predial para esgoto em pavimentação com paralelepípedo / pedra irregular, DN 100mm, sem fornecimento do material hidráulico</v>
          </cell>
          <cell r="E1963" t="str">
            <v>m</v>
          </cell>
          <cell r="F1963">
            <v>121</v>
          </cell>
          <cell r="G1963">
            <v>39.33</v>
          </cell>
          <cell r="H1963">
            <v>4758.93</v>
          </cell>
          <cell r="I1963">
            <v>39.299999999999997</v>
          </cell>
          <cell r="J1963">
            <v>4755.3</v>
          </cell>
          <cell r="K1963">
            <v>0.03</v>
          </cell>
          <cell r="L1963" t="str">
            <v xml:space="preserve">   </v>
          </cell>
          <cell r="M1963">
            <v>1.0007999999999999</v>
          </cell>
          <cell r="N1963">
            <v>8.0000000000000004E-4</v>
          </cell>
          <cell r="O1963">
            <v>0</v>
          </cell>
          <cell r="P1963">
            <v>3.0000000000001099E-2</v>
          </cell>
          <cell r="R1963" t="str">
            <v>Comp699</v>
          </cell>
        </row>
        <row r="1964">
          <cell r="A1964">
            <v>2132</v>
          </cell>
          <cell r="B1964" t="str">
            <v>M</v>
          </cell>
          <cell r="C1964" t="str">
            <v>2.2.2.3.1</v>
          </cell>
          <cell r="D1964" t="str">
            <v>Execução de ramal predial para esgoto em pavimento asfaltico, DN 100mm, sem recomposição pavimentação asfaltica e sem fornecimento do material hidráulico</v>
          </cell>
          <cell r="E1964" t="str">
            <v>m</v>
          </cell>
          <cell r="F1964">
            <v>1504</v>
          </cell>
          <cell r="G1964">
            <v>41.94</v>
          </cell>
          <cell r="H1964">
            <v>63077.760000000002</v>
          </cell>
          <cell r="I1964">
            <v>41.94</v>
          </cell>
          <cell r="J1964">
            <v>63077.760000000002</v>
          </cell>
          <cell r="K1964">
            <v>0</v>
          </cell>
          <cell r="L1964" t="str">
            <v xml:space="preserve">   </v>
          </cell>
          <cell r="M1964">
            <v>1</v>
          </cell>
          <cell r="N1964">
            <v>0</v>
          </cell>
          <cell r="O1964">
            <v>0</v>
          </cell>
          <cell r="P1964" t="str">
            <v xml:space="preserve">   </v>
          </cell>
          <cell r="R1964" t="str">
            <v>Comp700</v>
          </cell>
        </row>
        <row r="1965">
          <cell r="A1965">
            <v>2264</v>
          </cell>
          <cell r="B1965" t="str">
            <v>M</v>
          </cell>
          <cell r="C1965" t="str">
            <v>2.3.2.3.1</v>
          </cell>
          <cell r="D1965" t="str">
            <v>Execução de ramal predial para esgoto em pavimento asfaltico, DN 100mm, sem recomposição pavimentação asfaltica e sem fornecimento do material hidráulico</v>
          </cell>
          <cell r="E1965" t="str">
            <v>m</v>
          </cell>
          <cell r="F1965">
            <v>2554</v>
          </cell>
          <cell r="G1965">
            <v>41.94</v>
          </cell>
          <cell r="H1965">
            <v>107114.76</v>
          </cell>
          <cell r="I1965">
            <v>41.94</v>
          </cell>
          <cell r="J1965">
            <v>107114.76</v>
          </cell>
          <cell r="K1965">
            <v>0</v>
          </cell>
          <cell r="L1965" t="str">
            <v xml:space="preserve">   </v>
          </cell>
          <cell r="M1965">
            <v>1</v>
          </cell>
          <cell r="N1965">
            <v>0</v>
          </cell>
          <cell r="O1965">
            <v>0</v>
          </cell>
          <cell r="P1965" t="str">
            <v xml:space="preserve">   </v>
          </cell>
          <cell r="R1965" t="str">
            <v>Comp700</v>
          </cell>
        </row>
        <row r="1966">
          <cell r="A1966">
            <v>2563</v>
          </cell>
          <cell r="B1966" t="str">
            <v>M</v>
          </cell>
          <cell r="C1966" t="str">
            <v>2.4.2.3.1</v>
          </cell>
          <cell r="D1966" t="str">
            <v>Execução de ramal predial para esgoto em pavimento asfaltico, DN 100mm, sem recomposição pavimentação asfaltica e sem fornecimento do material hidráulico</v>
          </cell>
          <cell r="E1966" t="str">
            <v>m</v>
          </cell>
          <cell r="F1966">
            <v>1379</v>
          </cell>
          <cell r="G1966">
            <v>41.94</v>
          </cell>
          <cell r="H1966">
            <v>57835.26</v>
          </cell>
          <cell r="I1966">
            <v>41.94</v>
          </cell>
          <cell r="J1966">
            <v>57835.26</v>
          </cell>
          <cell r="K1966">
            <v>0</v>
          </cell>
          <cell r="L1966" t="str">
            <v xml:space="preserve">   </v>
          </cell>
          <cell r="M1966">
            <v>1</v>
          </cell>
          <cell r="N1966">
            <v>0</v>
          </cell>
          <cell r="O1966">
            <v>0</v>
          </cell>
          <cell r="P1966" t="str">
            <v xml:space="preserve">   </v>
          </cell>
          <cell r="R1966" t="str">
            <v>Comp700</v>
          </cell>
        </row>
        <row r="1967">
          <cell r="A1967">
            <v>2875</v>
          </cell>
          <cell r="B1967" t="str">
            <v>M</v>
          </cell>
          <cell r="C1967" t="str">
            <v>2.5.2.3.1</v>
          </cell>
          <cell r="D1967" t="str">
            <v>Execução de ramal predial para esgoto em pavimento asfaltico, DN 100mm, sem recomposição pavimentação asfaltica e sem fornecimento do material hidráulico</v>
          </cell>
          <cell r="E1967" t="str">
            <v>m</v>
          </cell>
          <cell r="F1967">
            <v>4565</v>
          </cell>
          <cell r="G1967">
            <v>41.94</v>
          </cell>
          <cell r="H1967">
            <v>191456.1</v>
          </cell>
          <cell r="I1967">
            <v>41.94</v>
          </cell>
          <cell r="J1967">
            <v>191456.1</v>
          </cell>
          <cell r="K1967">
            <v>0</v>
          </cell>
          <cell r="L1967" t="str">
            <v xml:space="preserve">   </v>
          </cell>
          <cell r="M1967">
            <v>1</v>
          </cell>
          <cell r="N1967">
            <v>0</v>
          </cell>
          <cell r="O1967">
            <v>0</v>
          </cell>
          <cell r="P1967" t="str">
            <v xml:space="preserve">   </v>
          </cell>
          <cell r="R1967" t="str">
            <v>Comp700</v>
          </cell>
        </row>
        <row r="1968">
          <cell r="A1968">
            <v>2997</v>
          </cell>
          <cell r="B1968" t="str">
            <v>M</v>
          </cell>
          <cell r="C1968" t="str">
            <v>2.6.2.3.1</v>
          </cell>
          <cell r="D1968" t="str">
            <v>Execução de ramal predial para esgoto em pavimento asfaltico, DN 100mm, sem recomposição pavimentação asfaltica e sem fornecimento do material hidráulico</v>
          </cell>
          <cell r="E1968" t="str">
            <v>m</v>
          </cell>
          <cell r="F1968">
            <v>1256</v>
          </cell>
          <cell r="G1968">
            <v>41.94</v>
          </cell>
          <cell r="H1968">
            <v>52676.639999999999</v>
          </cell>
          <cell r="I1968">
            <v>41.94</v>
          </cell>
          <cell r="J1968">
            <v>52676.639999999999</v>
          </cell>
          <cell r="K1968">
            <v>0</v>
          </cell>
          <cell r="L1968" t="str">
            <v xml:space="preserve">   </v>
          </cell>
          <cell r="M1968">
            <v>1</v>
          </cell>
          <cell r="N1968">
            <v>0</v>
          </cell>
          <cell r="O1968">
            <v>0</v>
          </cell>
          <cell r="P1968" t="str">
            <v xml:space="preserve">   </v>
          </cell>
          <cell r="R1968" t="str">
            <v>Comp700</v>
          </cell>
        </row>
        <row r="1969">
          <cell r="A1969">
            <v>3339</v>
          </cell>
          <cell r="B1969" t="str">
            <v>M</v>
          </cell>
          <cell r="C1969" t="str">
            <v>2.7.2.3.1</v>
          </cell>
          <cell r="D1969" t="str">
            <v>Execução de ramal predial para esgoto em pavimento asfaltico, DN 100mm, sem recomposição pavimentação asfaltica e sem fornecimento do material hidráulico</v>
          </cell>
          <cell r="E1969" t="str">
            <v>m</v>
          </cell>
          <cell r="F1969">
            <v>4661</v>
          </cell>
          <cell r="G1969">
            <v>41.94</v>
          </cell>
          <cell r="H1969">
            <v>195482.34</v>
          </cell>
          <cell r="I1969">
            <v>41.94</v>
          </cell>
          <cell r="J1969">
            <v>195482.34</v>
          </cell>
          <cell r="K1969">
            <v>0</v>
          </cell>
          <cell r="L1969" t="str">
            <v xml:space="preserve">   </v>
          </cell>
          <cell r="M1969">
            <v>1</v>
          </cell>
          <cell r="N1969">
            <v>0</v>
          </cell>
          <cell r="O1969">
            <v>0</v>
          </cell>
          <cell r="P1969" t="str">
            <v xml:space="preserve">   </v>
          </cell>
          <cell r="R1969" t="str">
            <v>Comp700</v>
          </cell>
        </row>
        <row r="1970">
          <cell r="A1970">
            <v>3633</v>
          </cell>
          <cell r="B1970" t="str">
            <v>M</v>
          </cell>
          <cell r="C1970" t="str">
            <v>2.8.2.3.1</v>
          </cell>
          <cell r="D1970" t="str">
            <v>Execução de ramal predial para esgoto em pavimento asfaltico, DN 100mm, sem recomposição pavimentação asfaltica e sem fornecimento do material hidráulico</v>
          </cell>
          <cell r="E1970" t="str">
            <v>m</v>
          </cell>
          <cell r="F1970">
            <v>1329</v>
          </cell>
          <cell r="G1970">
            <v>41.94</v>
          </cell>
          <cell r="H1970">
            <v>55738.26</v>
          </cell>
          <cell r="I1970">
            <v>41.94</v>
          </cell>
          <cell r="J1970">
            <v>55738.26</v>
          </cell>
          <cell r="K1970">
            <v>0</v>
          </cell>
          <cell r="L1970" t="str">
            <v xml:space="preserve">   </v>
          </cell>
          <cell r="M1970">
            <v>1</v>
          </cell>
          <cell r="N1970">
            <v>0</v>
          </cell>
          <cell r="O1970">
            <v>0</v>
          </cell>
          <cell r="P1970" t="str">
            <v xml:space="preserve">   </v>
          </cell>
          <cell r="R1970" t="str">
            <v>Comp700</v>
          </cell>
        </row>
        <row r="1971">
          <cell r="A1971">
            <v>3914</v>
          </cell>
          <cell r="B1971" t="str">
            <v>M</v>
          </cell>
          <cell r="C1971" t="str">
            <v>2.9.2.3.1</v>
          </cell>
          <cell r="D1971" t="str">
            <v>Execução de ramal predial para esgoto em pavimento asfaltico, DN 100mm, sem recomposição pavimentação asfaltica e sem fornecimento do material hidráulico</v>
          </cell>
          <cell r="E1971" t="str">
            <v>m</v>
          </cell>
          <cell r="F1971">
            <v>1581</v>
          </cell>
          <cell r="G1971">
            <v>41.94</v>
          </cell>
          <cell r="H1971">
            <v>66307.14</v>
          </cell>
          <cell r="I1971">
            <v>41.94</v>
          </cell>
          <cell r="J1971">
            <v>66307.14</v>
          </cell>
          <cell r="K1971">
            <v>0</v>
          </cell>
          <cell r="L1971" t="str">
            <v xml:space="preserve">   </v>
          </cell>
          <cell r="M1971">
            <v>1</v>
          </cell>
          <cell r="N1971">
            <v>0</v>
          </cell>
          <cell r="O1971">
            <v>0</v>
          </cell>
          <cell r="P1971" t="str">
            <v xml:space="preserve">   </v>
          </cell>
          <cell r="R1971" t="str">
            <v>Comp700</v>
          </cell>
        </row>
        <row r="1972">
          <cell r="A1972">
            <v>2134</v>
          </cell>
          <cell r="B1972" t="str">
            <v>M</v>
          </cell>
          <cell r="C1972" t="str">
            <v>2.2.2.3.3</v>
          </cell>
          <cell r="D1972" t="str">
            <v>Execução de ramal predial para esgoto em terreno natural, DN 100mm, sem / fornecimento do material hidráulico</v>
          </cell>
          <cell r="E1972" t="str">
            <v>m</v>
          </cell>
          <cell r="F1972">
            <v>555</v>
          </cell>
          <cell r="G1972">
            <v>27.16</v>
          </cell>
          <cell r="H1972">
            <v>15073.8</v>
          </cell>
          <cell r="I1972">
            <v>27.16</v>
          </cell>
          <cell r="J1972">
            <v>15073.8</v>
          </cell>
          <cell r="K1972">
            <v>0</v>
          </cell>
          <cell r="L1972" t="str">
            <v xml:space="preserve">   </v>
          </cell>
          <cell r="M1972">
            <v>1</v>
          </cell>
          <cell r="N1972">
            <v>0</v>
          </cell>
          <cell r="O1972">
            <v>0</v>
          </cell>
          <cell r="P1972" t="str">
            <v xml:space="preserve">   </v>
          </cell>
          <cell r="R1972" t="str">
            <v>Comp701</v>
          </cell>
        </row>
        <row r="1973">
          <cell r="A1973">
            <v>2266</v>
          </cell>
          <cell r="B1973" t="str">
            <v>M</v>
          </cell>
          <cell r="C1973" t="str">
            <v>2.3.2.3.3</v>
          </cell>
          <cell r="D1973" t="str">
            <v>Execução de ramal predial para esgoto em terreno natural, DN 100mm, sem / fornecimento do material hidráulico</v>
          </cell>
          <cell r="E1973" t="str">
            <v>m</v>
          </cell>
          <cell r="F1973">
            <v>943</v>
          </cell>
          <cell r="G1973">
            <v>27.16</v>
          </cell>
          <cell r="H1973">
            <v>25611.88</v>
          </cell>
          <cell r="I1973">
            <v>27.16</v>
          </cell>
          <cell r="J1973">
            <v>25611.88</v>
          </cell>
          <cell r="K1973">
            <v>0</v>
          </cell>
          <cell r="L1973" t="str">
            <v xml:space="preserve">   </v>
          </cell>
          <cell r="M1973">
            <v>1</v>
          </cell>
          <cell r="N1973">
            <v>0</v>
          </cell>
          <cell r="O1973">
            <v>0</v>
          </cell>
          <cell r="P1973" t="str">
            <v xml:space="preserve">   </v>
          </cell>
          <cell r="R1973" t="str">
            <v>Comp701</v>
          </cell>
        </row>
        <row r="1974">
          <cell r="A1974">
            <v>2565</v>
          </cell>
          <cell r="B1974" t="str">
            <v>M</v>
          </cell>
          <cell r="C1974" t="str">
            <v>2.4.2.3.3</v>
          </cell>
          <cell r="D1974" t="str">
            <v>Execução de ramal predial para esgoto em terreno natural, DN 100mm, sem / fornecimento do material hidráulico</v>
          </cell>
          <cell r="E1974" t="str">
            <v>m</v>
          </cell>
          <cell r="F1974">
            <v>509</v>
          </cell>
          <cell r="G1974">
            <v>27.16</v>
          </cell>
          <cell r="H1974">
            <v>13824.44</v>
          </cell>
          <cell r="I1974">
            <v>27.16</v>
          </cell>
          <cell r="J1974">
            <v>13824.44</v>
          </cell>
          <cell r="K1974">
            <v>0</v>
          </cell>
          <cell r="L1974" t="str">
            <v xml:space="preserve">   </v>
          </cell>
          <cell r="M1974">
            <v>1</v>
          </cell>
          <cell r="N1974">
            <v>0</v>
          </cell>
          <cell r="O1974">
            <v>0</v>
          </cell>
          <cell r="P1974" t="str">
            <v xml:space="preserve">   </v>
          </cell>
          <cell r="R1974" t="str">
            <v>Comp701</v>
          </cell>
        </row>
        <row r="1975">
          <cell r="A1975">
            <v>2877</v>
          </cell>
          <cell r="B1975" t="str">
            <v>M</v>
          </cell>
          <cell r="C1975" t="str">
            <v>2.5.2.3.3</v>
          </cell>
          <cell r="D1975" t="str">
            <v>Execução de ramal predial para esgoto em terreno natural, DN 100mm, sem / fornecimento do material hidráulico</v>
          </cell>
          <cell r="E1975" t="str">
            <v>m</v>
          </cell>
          <cell r="F1975">
            <v>1686</v>
          </cell>
          <cell r="G1975">
            <v>27.16</v>
          </cell>
          <cell r="H1975">
            <v>45791.76</v>
          </cell>
          <cell r="I1975">
            <v>27.16</v>
          </cell>
          <cell r="J1975">
            <v>45791.76</v>
          </cell>
          <cell r="K1975">
            <v>0</v>
          </cell>
          <cell r="L1975" t="str">
            <v xml:space="preserve">   </v>
          </cell>
          <cell r="M1975">
            <v>1</v>
          </cell>
          <cell r="N1975">
            <v>0</v>
          </cell>
          <cell r="O1975">
            <v>0</v>
          </cell>
          <cell r="P1975" t="str">
            <v xml:space="preserve">   </v>
          </cell>
          <cell r="R1975" t="str">
            <v>Comp701</v>
          </cell>
        </row>
        <row r="1976">
          <cell r="A1976">
            <v>2999</v>
          </cell>
          <cell r="B1976" t="str">
            <v>M</v>
          </cell>
          <cell r="C1976" t="str">
            <v>2.6.2.3.3</v>
          </cell>
          <cell r="D1976" t="str">
            <v>Execução de ramal predial para esgoto em terreno natural, DN 100mm, sem / fornecimento do material hidráulico</v>
          </cell>
          <cell r="E1976" t="str">
            <v>m</v>
          </cell>
          <cell r="F1976">
            <v>464</v>
          </cell>
          <cell r="G1976">
            <v>27.16</v>
          </cell>
          <cell r="H1976">
            <v>12602.24</v>
          </cell>
          <cell r="I1976">
            <v>27.16</v>
          </cell>
          <cell r="J1976">
            <v>12602.24</v>
          </cell>
          <cell r="K1976">
            <v>0</v>
          </cell>
          <cell r="L1976" t="str">
            <v xml:space="preserve">   </v>
          </cell>
          <cell r="M1976">
            <v>1</v>
          </cell>
          <cell r="N1976">
            <v>0</v>
          </cell>
          <cell r="O1976">
            <v>0</v>
          </cell>
          <cell r="P1976" t="str">
            <v xml:space="preserve">   </v>
          </cell>
          <cell r="R1976" t="str">
            <v>Comp701</v>
          </cell>
        </row>
        <row r="1977">
          <cell r="A1977">
            <v>3341</v>
          </cell>
          <cell r="B1977" t="str">
            <v>M</v>
          </cell>
          <cell r="C1977" t="str">
            <v>2.7.2.3.3</v>
          </cell>
          <cell r="D1977" t="str">
            <v>Execução de ramal predial para esgoto em terreno natural, DN 100mm, sem / fornecimento do material hidráulico</v>
          </cell>
          <cell r="E1977" t="str">
            <v>m</v>
          </cell>
          <cell r="F1977">
            <v>1721</v>
          </cell>
          <cell r="G1977">
            <v>27.16</v>
          </cell>
          <cell r="H1977">
            <v>46742.36</v>
          </cell>
          <cell r="I1977">
            <v>27.16</v>
          </cell>
          <cell r="J1977">
            <v>46742.36</v>
          </cell>
          <cell r="K1977">
            <v>0</v>
          </cell>
          <cell r="L1977" t="str">
            <v xml:space="preserve">   </v>
          </cell>
          <cell r="M1977">
            <v>1</v>
          </cell>
          <cell r="N1977">
            <v>0</v>
          </cell>
          <cell r="O1977">
            <v>0</v>
          </cell>
          <cell r="P1977" t="str">
            <v xml:space="preserve">   </v>
          </cell>
          <cell r="R1977" t="str">
            <v>Comp701</v>
          </cell>
        </row>
        <row r="1978">
          <cell r="A1978">
            <v>3635</v>
          </cell>
          <cell r="B1978" t="str">
            <v>M</v>
          </cell>
          <cell r="C1978" t="str">
            <v>2.8.2.3.3</v>
          </cell>
          <cell r="D1978" t="str">
            <v>Execução de ramal predial para esgoto em terreno natural, DN 100mm, sem / fornecimento do material hidráulico</v>
          </cell>
          <cell r="E1978" t="str">
            <v>m</v>
          </cell>
          <cell r="F1978">
            <v>491</v>
          </cell>
          <cell r="G1978">
            <v>27.16</v>
          </cell>
          <cell r="H1978">
            <v>13335.56</v>
          </cell>
          <cell r="I1978">
            <v>27.16</v>
          </cell>
          <cell r="J1978">
            <v>13335.56</v>
          </cell>
          <cell r="K1978">
            <v>0</v>
          </cell>
          <cell r="L1978" t="str">
            <v xml:space="preserve">   </v>
          </cell>
          <cell r="M1978">
            <v>1</v>
          </cell>
          <cell r="N1978">
            <v>0</v>
          </cell>
          <cell r="O1978">
            <v>0</v>
          </cell>
          <cell r="P1978" t="str">
            <v xml:space="preserve">   </v>
          </cell>
          <cell r="R1978" t="str">
            <v>Comp701</v>
          </cell>
        </row>
        <row r="1979">
          <cell r="A1979">
            <v>3916</v>
          </cell>
          <cell r="B1979" t="str">
            <v>M</v>
          </cell>
          <cell r="C1979" t="str">
            <v>2.9.2.3.3</v>
          </cell>
          <cell r="D1979" t="str">
            <v>Execução de ramal predial para esgoto em terreno natural, DN 100mm, sem / fornecimento do material hidráulico</v>
          </cell>
          <cell r="E1979" t="str">
            <v>m</v>
          </cell>
          <cell r="F1979">
            <v>584</v>
          </cell>
          <cell r="G1979">
            <v>27.16</v>
          </cell>
          <cell r="H1979">
            <v>15861.44</v>
          </cell>
          <cell r="I1979">
            <v>27.16</v>
          </cell>
          <cell r="J1979">
            <v>15861.44</v>
          </cell>
          <cell r="K1979">
            <v>0</v>
          </cell>
          <cell r="L1979" t="str">
            <v xml:space="preserve">   </v>
          </cell>
          <cell r="M1979">
            <v>1</v>
          </cell>
          <cell r="N1979">
            <v>0</v>
          </cell>
          <cell r="O1979">
            <v>0</v>
          </cell>
          <cell r="P1979" t="str">
            <v xml:space="preserve">   </v>
          </cell>
          <cell r="R1979" t="str">
            <v>Comp701</v>
          </cell>
        </row>
        <row r="1980">
          <cell r="A1980">
            <v>700</v>
          </cell>
          <cell r="B1980" t="str">
            <v>M</v>
          </cell>
          <cell r="C1980" t="str">
            <v>1.8.3.4.2.15</v>
          </cell>
          <cell r="D1980" t="str">
            <v xml:space="preserve">Extremidade Bolsa e Flange FºFº classe PN-10 DN 200mm </v>
          </cell>
          <cell r="E1980" t="str">
            <v>pç</v>
          </cell>
          <cell r="F1980">
            <v>2</v>
          </cell>
          <cell r="G1980">
            <v>119.69</v>
          </cell>
          <cell r="H1980">
            <v>239.38</v>
          </cell>
          <cell r="I1980">
            <v>119.64</v>
          </cell>
          <cell r="J1980">
            <v>239.28</v>
          </cell>
          <cell r="K1980">
            <v>0.05</v>
          </cell>
          <cell r="L1980" t="str">
            <v xml:space="preserve">   </v>
          </cell>
          <cell r="M1980">
            <v>1.0004</v>
          </cell>
          <cell r="N1980">
            <v>4.0000000000000002E-4</v>
          </cell>
          <cell r="O1980">
            <v>0</v>
          </cell>
          <cell r="P1980">
            <v>4.9999999999997199E-2</v>
          </cell>
          <cell r="R1980" t="str">
            <v>Comp702</v>
          </cell>
        </row>
        <row r="1981">
          <cell r="A1981">
            <v>841</v>
          </cell>
          <cell r="B1981" t="str">
            <v>M</v>
          </cell>
          <cell r="C1981" t="str">
            <v>1.8.4.4.2.16</v>
          </cell>
          <cell r="D1981" t="str">
            <v xml:space="preserve">Extremidade Bolsa e Flange FºFº classe PN-10 DN 200mm </v>
          </cell>
          <cell r="E1981" t="str">
            <v>pç</v>
          </cell>
          <cell r="F1981">
            <v>2</v>
          </cell>
          <cell r="G1981">
            <v>119.69</v>
          </cell>
          <cell r="H1981">
            <v>239.38</v>
          </cell>
          <cell r="I1981">
            <v>119.64</v>
          </cell>
          <cell r="J1981">
            <v>239.28</v>
          </cell>
          <cell r="K1981">
            <v>0.05</v>
          </cell>
          <cell r="L1981" t="str">
            <v xml:space="preserve">   </v>
          </cell>
          <cell r="M1981">
            <v>1.0004</v>
          </cell>
          <cell r="N1981">
            <v>4.0000000000000002E-4</v>
          </cell>
          <cell r="O1981">
            <v>0</v>
          </cell>
          <cell r="P1981">
            <v>4.9999999999997199E-2</v>
          </cell>
          <cell r="R1981" t="str">
            <v>Comp702</v>
          </cell>
        </row>
        <row r="1982">
          <cell r="A1982">
            <v>550</v>
          </cell>
          <cell r="B1982" t="str">
            <v>M</v>
          </cell>
          <cell r="C1982" t="str">
            <v>1.8.2.4.2.28</v>
          </cell>
          <cell r="D1982" t="str">
            <v xml:space="preserve">Extremidade Bolsa e Flange FºFº JGS classe PN-10 DN 300mm </v>
          </cell>
          <cell r="E1982" t="str">
            <v>pç</v>
          </cell>
          <cell r="F1982">
            <v>2</v>
          </cell>
          <cell r="G1982">
            <v>210.48</v>
          </cell>
          <cell r="H1982">
            <v>420.96</v>
          </cell>
          <cell r="I1982">
            <v>210.55</v>
          </cell>
          <cell r="J1982">
            <v>421.1</v>
          </cell>
          <cell r="K1982">
            <v>-7.0000000000000007E-2</v>
          </cell>
          <cell r="L1982" t="str">
            <v xml:space="preserve">   </v>
          </cell>
          <cell r="M1982">
            <v>0.99970000000000003</v>
          </cell>
          <cell r="N1982">
            <v>-2.9999999999999997E-4</v>
          </cell>
          <cell r="O1982">
            <v>0</v>
          </cell>
          <cell r="P1982" t="str">
            <v xml:space="preserve">   </v>
          </cell>
          <cell r="R1982" t="str">
            <v>Comp703</v>
          </cell>
        </row>
        <row r="1983">
          <cell r="A1983">
            <v>1134</v>
          </cell>
          <cell r="B1983" t="str">
            <v>M</v>
          </cell>
          <cell r="C1983" t="str">
            <v>1.9.3.5.1.2</v>
          </cell>
          <cell r="D1983" t="str">
            <v>Extremidade FoFo Bolsa e  flange c/aba vedação PN-10 DN 300</v>
          </cell>
          <cell r="E1983" t="str">
            <v>und.</v>
          </cell>
          <cell r="F1983">
            <v>1</v>
          </cell>
          <cell r="G1983">
            <v>524.65</v>
          </cell>
          <cell r="H1983">
            <v>524.65</v>
          </cell>
          <cell r="I1983">
            <v>524.66999999999996</v>
          </cell>
          <cell r="J1983">
            <v>524.66999999999996</v>
          </cell>
          <cell r="K1983">
            <v>-0.02</v>
          </cell>
          <cell r="L1983" t="str">
            <v xml:space="preserve">   </v>
          </cell>
          <cell r="M1983">
            <v>1</v>
          </cell>
          <cell r="N1983">
            <v>0</v>
          </cell>
          <cell r="O1983">
            <v>0</v>
          </cell>
          <cell r="P1983" t="str">
            <v xml:space="preserve">   </v>
          </cell>
          <cell r="R1983" t="str">
            <v>Comp708</v>
          </cell>
        </row>
        <row r="1984">
          <cell r="A1984">
            <v>1191</v>
          </cell>
          <cell r="B1984" t="str">
            <v>M</v>
          </cell>
          <cell r="C1984" t="str">
            <v>1.10.4.1.2</v>
          </cell>
          <cell r="D1984" t="str">
            <v>Extremidade FoFo Bolsa e  flange c/aba vedação PN-10 DN 300</v>
          </cell>
          <cell r="E1984" t="str">
            <v>und.</v>
          </cell>
          <cell r="F1984">
            <v>1</v>
          </cell>
          <cell r="G1984">
            <v>524.65</v>
          </cell>
          <cell r="H1984">
            <v>524.65</v>
          </cell>
          <cell r="I1984">
            <v>524.66999999999996</v>
          </cell>
          <cell r="J1984">
            <v>524.66999999999996</v>
          </cell>
          <cell r="K1984">
            <v>-0.02</v>
          </cell>
          <cell r="L1984" t="str">
            <v xml:space="preserve">   </v>
          </cell>
          <cell r="M1984">
            <v>1</v>
          </cell>
          <cell r="N1984">
            <v>0</v>
          </cell>
          <cell r="O1984">
            <v>0</v>
          </cell>
          <cell r="P1984" t="str">
            <v xml:space="preserve">   </v>
          </cell>
          <cell r="R1984" t="str">
            <v>Comp708</v>
          </cell>
        </row>
        <row r="1985">
          <cell r="A1985">
            <v>1267</v>
          </cell>
          <cell r="B1985" t="str">
            <v>M</v>
          </cell>
          <cell r="C1985" t="str">
            <v>1.11.7.1.2</v>
          </cell>
          <cell r="D1985" t="str">
            <v>Extremidade FoFo Bolsa e  flange c/aba vedação PN-10 DN 300</v>
          </cell>
          <cell r="E1985" t="str">
            <v>und.</v>
          </cell>
          <cell r="F1985">
            <v>1</v>
          </cell>
          <cell r="G1985">
            <v>524.65</v>
          </cell>
          <cell r="H1985">
            <v>524.65</v>
          </cell>
          <cell r="I1985">
            <v>524.66999999999996</v>
          </cell>
          <cell r="J1985">
            <v>524.66999999999996</v>
          </cell>
          <cell r="K1985">
            <v>-0.02</v>
          </cell>
          <cell r="L1985" t="str">
            <v xml:space="preserve">   </v>
          </cell>
          <cell r="M1985">
            <v>1</v>
          </cell>
          <cell r="N1985">
            <v>0</v>
          </cell>
          <cell r="O1985">
            <v>0</v>
          </cell>
          <cell r="P1985" t="str">
            <v xml:space="preserve">   </v>
          </cell>
          <cell r="R1985" t="str">
            <v>Comp708</v>
          </cell>
        </row>
        <row r="1986">
          <cell r="A1986">
            <v>1343</v>
          </cell>
          <cell r="B1986" t="str">
            <v>M</v>
          </cell>
          <cell r="C1986" t="str">
            <v>1.12.7.1.2</v>
          </cell>
          <cell r="D1986" t="str">
            <v>Extremidade FoFo Bolsa e  flange c/aba vedação PN-10 DN 300</v>
          </cell>
          <cell r="E1986" t="str">
            <v>und.</v>
          </cell>
          <cell r="F1986">
            <v>1</v>
          </cell>
          <cell r="G1986">
            <v>524.65</v>
          </cell>
          <cell r="H1986">
            <v>524.65</v>
          </cell>
          <cell r="I1986">
            <v>524.66999999999996</v>
          </cell>
          <cell r="J1986">
            <v>524.66999999999996</v>
          </cell>
          <cell r="K1986">
            <v>-0.02</v>
          </cell>
          <cell r="L1986" t="str">
            <v xml:space="preserve">   </v>
          </cell>
          <cell r="M1986">
            <v>1</v>
          </cell>
          <cell r="N1986">
            <v>0</v>
          </cell>
          <cell r="O1986">
            <v>0</v>
          </cell>
          <cell r="P1986" t="str">
            <v xml:space="preserve">   </v>
          </cell>
          <cell r="R1986" t="str">
            <v>Comp708</v>
          </cell>
        </row>
        <row r="1987">
          <cell r="A1987">
            <v>4238</v>
          </cell>
          <cell r="B1987" t="str">
            <v>M</v>
          </cell>
          <cell r="C1987" t="str">
            <v>2.10.7.2.4.2</v>
          </cell>
          <cell r="D1987" t="str">
            <v>Extremidade Fofo flange e ponta com aba de vedação DN 400mm</v>
          </cell>
          <cell r="E1987" t="str">
            <v>pc</v>
          </cell>
          <cell r="F1987">
            <v>2</v>
          </cell>
          <cell r="G1987">
            <v>680.07</v>
          </cell>
          <cell r="H1987">
            <v>1360.14</v>
          </cell>
          <cell r="I1987">
            <v>680.06</v>
          </cell>
          <cell r="J1987">
            <v>1360.12</v>
          </cell>
          <cell r="K1987">
            <v>0.01</v>
          </cell>
          <cell r="L1987" t="str">
            <v xml:space="preserve">   </v>
          </cell>
          <cell r="M1987">
            <v>1</v>
          </cell>
          <cell r="N1987">
            <v>0</v>
          </cell>
          <cell r="O1987">
            <v>0</v>
          </cell>
          <cell r="P1987">
            <v>1.0000000000104601E-2</v>
          </cell>
          <cell r="R1987" t="str">
            <v>Comp709</v>
          </cell>
        </row>
        <row r="1988">
          <cell r="A1988">
            <v>1012</v>
          </cell>
          <cell r="B1988" t="str">
            <v>M</v>
          </cell>
          <cell r="C1988" t="str">
            <v>1.8.5.4.1.29</v>
          </cell>
          <cell r="D1988" t="str">
            <v>Extremidade fofo flange e ponta JE  PN-10 DN 100</v>
          </cell>
          <cell r="E1988" t="str">
            <v>pç</v>
          </cell>
          <cell r="F1988">
            <v>4</v>
          </cell>
          <cell r="G1988">
            <v>36.56</v>
          </cell>
          <cell r="H1988">
            <v>146.24</v>
          </cell>
          <cell r="I1988">
            <v>36.56</v>
          </cell>
          <cell r="J1988">
            <v>146.24</v>
          </cell>
          <cell r="K1988">
            <v>0</v>
          </cell>
          <cell r="L1988" t="str">
            <v xml:space="preserve">   </v>
          </cell>
          <cell r="M1988">
            <v>1</v>
          </cell>
          <cell r="N1988">
            <v>0</v>
          </cell>
          <cell r="O1988">
            <v>0</v>
          </cell>
          <cell r="P1988" t="str">
            <v xml:space="preserve">   </v>
          </cell>
          <cell r="R1988" t="str">
            <v>Comp704</v>
          </cell>
        </row>
        <row r="1989">
          <cell r="A1989">
            <v>4217</v>
          </cell>
          <cell r="B1989" t="str">
            <v>M</v>
          </cell>
          <cell r="C1989" t="str">
            <v>2.10.7.2.1.11</v>
          </cell>
          <cell r="D1989" t="str">
            <v>Extremidade Fofo flange e ponta P/ JE / JM PN-10/16 DN 200mm</v>
          </cell>
          <cell r="E1989" t="str">
            <v>und</v>
          </cell>
          <cell r="F1989">
            <v>32</v>
          </cell>
          <cell r="G1989">
            <v>94.91</v>
          </cell>
          <cell r="H1989">
            <v>3037.12</v>
          </cell>
          <cell r="I1989">
            <v>94.9</v>
          </cell>
          <cell r="J1989">
            <v>3036.8</v>
          </cell>
          <cell r="K1989">
            <v>0.01</v>
          </cell>
          <cell r="L1989" t="str">
            <v xml:space="preserve">   </v>
          </cell>
          <cell r="M1989">
            <v>1.0001</v>
          </cell>
          <cell r="N1989">
            <v>1E-4</v>
          </cell>
          <cell r="O1989">
            <v>0</v>
          </cell>
          <cell r="P1989">
            <v>9.9999999999909103E-3</v>
          </cell>
          <cell r="R1989" t="str">
            <v>Comp705</v>
          </cell>
        </row>
        <row r="1990">
          <cell r="A1990">
            <v>255</v>
          </cell>
          <cell r="B1990" t="str">
            <v>M</v>
          </cell>
          <cell r="C1990" t="str">
            <v>1.5.5.1.1</v>
          </cell>
          <cell r="D1990" t="str">
            <v>Extremidade ponta e flange c/ aba de vedaçao fofo PN10 DN 500 78,500 kg</v>
          </cell>
          <cell r="E1990" t="str">
            <v>pc</v>
          </cell>
          <cell r="F1990">
            <v>8</v>
          </cell>
          <cell r="G1990">
            <v>1096.97</v>
          </cell>
          <cell r="H1990">
            <v>8775.76</v>
          </cell>
          <cell r="I1990">
            <v>1097</v>
          </cell>
          <cell r="J1990">
            <v>8776</v>
          </cell>
          <cell r="K1990">
            <v>-0.03</v>
          </cell>
          <cell r="L1990" t="str">
            <v xml:space="preserve">   </v>
          </cell>
          <cell r="M1990">
            <v>1</v>
          </cell>
          <cell r="N1990">
            <v>0</v>
          </cell>
          <cell r="O1990">
            <v>0</v>
          </cell>
          <cell r="P1990" t="str">
            <v xml:space="preserve">   </v>
          </cell>
          <cell r="R1990" t="str">
            <v>Comp710</v>
          </cell>
        </row>
        <row r="1991">
          <cell r="A1991">
            <v>549</v>
          </cell>
          <cell r="B1991" t="str">
            <v>M</v>
          </cell>
          <cell r="C1991" t="str">
            <v>1.8.2.4.2.27</v>
          </cell>
          <cell r="D1991" t="str">
            <v xml:space="preserve">Extremidade Ponta e Flange FºFº JGS classe PN-10 DN 250mm </v>
          </cell>
          <cell r="E1991" t="str">
            <v>pç</v>
          </cell>
          <cell r="F1991">
            <v>2</v>
          </cell>
          <cell r="G1991">
            <v>155.87</v>
          </cell>
          <cell r="H1991">
            <v>311.74</v>
          </cell>
          <cell r="I1991">
            <v>155.84</v>
          </cell>
          <cell r="J1991">
            <v>311.68</v>
          </cell>
          <cell r="K1991">
            <v>0.03</v>
          </cell>
          <cell r="L1991" t="str">
            <v xml:space="preserve">   </v>
          </cell>
          <cell r="M1991">
            <v>1.0002</v>
          </cell>
          <cell r="N1991">
            <v>2.0000000000000001E-4</v>
          </cell>
          <cell r="O1991">
            <v>0</v>
          </cell>
          <cell r="P1991">
            <v>3.0000000000001099E-2</v>
          </cell>
          <cell r="R1991" t="str">
            <v>Comp706</v>
          </cell>
        </row>
        <row r="1992">
          <cell r="A1992">
            <v>1139</v>
          </cell>
          <cell r="B1992" t="str">
            <v>M</v>
          </cell>
          <cell r="C1992" t="str">
            <v>1.9.3.5.1.7</v>
          </cell>
          <cell r="D1992" t="str">
            <v xml:space="preserve">Extremidade ponta e flange pn10 fofo dn 300 </v>
          </cell>
          <cell r="E1992" t="str">
            <v>pc</v>
          </cell>
          <cell r="F1992">
            <v>2</v>
          </cell>
          <cell r="G1992">
            <v>180.22</v>
          </cell>
          <cell r="H1992">
            <v>360.44</v>
          </cell>
          <cell r="I1992">
            <v>180.22</v>
          </cell>
          <cell r="J1992">
            <v>360.44</v>
          </cell>
          <cell r="K1992">
            <v>0</v>
          </cell>
          <cell r="L1992" t="str">
            <v xml:space="preserve">   </v>
          </cell>
          <cell r="M1992">
            <v>1</v>
          </cell>
          <cell r="N1992">
            <v>0</v>
          </cell>
          <cell r="O1992">
            <v>0</v>
          </cell>
          <cell r="P1992" t="str">
            <v xml:space="preserve">   </v>
          </cell>
          <cell r="R1992" t="str">
            <v>Comp707</v>
          </cell>
        </row>
        <row r="1993">
          <cell r="A1993">
            <v>1196</v>
          </cell>
          <cell r="B1993" t="str">
            <v>M</v>
          </cell>
          <cell r="C1993" t="str">
            <v>1.10.4.1.7</v>
          </cell>
          <cell r="D1993" t="str">
            <v xml:space="preserve">Extremidade ponta e flange pn10 fofo dn 300 </v>
          </cell>
          <cell r="E1993" t="str">
            <v>pc</v>
          </cell>
          <cell r="F1993">
            <v>2</v>
          </cell>
          <cell r="G1993">
            <v>180.22</v>
          </cell>
          <cell r="H1993">
            <v>360.44</v>
          </cell>
          <cell r="I1993">
            <v>180.22</v>
          </cell>
          <cell r="J1993">
            <v>360.44</v>
          </cell>
          <cell r="K1993">
            <v>0</v>
          </cell>
          <cell r="L1993" t="str">
            <v xml:space="preserve">   </v>
          </cell>
          <cell r="M1993">
            <v>1</v>
          </cell>
          <cell r="N1993">
            <v>0</v>
          </cell>
          <cell r="O1993">
            <v>0</v>
          </cell>
          <cell r="P1993" t="str">
            <v xml:space="preserve">   </v>
          </cell>
          <cell r="R1993" t="str">
            <v>Comp707</v>
          </cell>
        </row>
        <row r="1994">
          <cell r="A1994">
            <v>1272</v>
          </cell>
          <cell r="B1994" t="str">
            <v>M</v>
          </cell>
          <cell r="C1994" t="str">
            <v>1.11.7.1.7</v>
          </cell>
          <cell r="D1994" t="str">
            <v xml:space="preserve">Extremidade ponta e flange pn10 fofo dn 300 </v>
          </cell>
          <cell r="E1994" t="str">
            <v>pc</v>
          </cell>
          <cell r="F1994">
            <v>2</v>
          </cell>
          <cell r="G1994">
            <v>180.22</v>
          </cell>
          <cell r="H1994">
            <v>360.44</v>
          </cell>
          <cell r="I1994">
            <v>180.22</v>
          </cell>
          <cell r="J1994">
            <v>360.44</v>
          </cell>
          <cell r="K1994">
            <v>0</v>
          </cell>
          <cell r="L1994" t="str">
            <v xml:space="preserve">   </v>
          </cell>
          <cell r="M1994">
            <v>1</v>
          </cell>
          <cell r="N1994">
            <v>0</v>
          </cell>
          <cell r="O1994">
            <v>0</v>
          </cell>
          <cell r="P1994" t="str">
            <v xml:space="preserve">   </v>
          </cell>
          <cell r="R1994" t="str">
            <v>Comp707</v>
          </cell>
        </row>
        <row r="1995">
          <cell r="A1995">
            <v>1348</v>
          </cell>
          <cell r="B1995" t="str">
            <v>M</v>
          </cell>
          <cell r="C1995" t="str">
            <v>1.12.7.1.7</v>
          </cell>
          <cell r="D1995" t="str">
            <v xml:space="preserve">Extremidade ponta e flange pn10 fofo dn 300 </v>
          </cell>
          <cell r="E1995" t="str">
            <v>pc</v>
          </cell>
          <cell r="F1995">
            <v>2</v>
          </cell>
          <cell r="G1995">
            <v>180.22</v>
          </cell>
          <cell r="H1995">
            <v>360.44</v>
          </cell>
          <cell r="I1995">
            <v>180.22</v>
          </cell>
          <cell r="J1995">
            <v>360.44</v>
          </cell>
          <cell r="K1995">
            <v>0</v>
          </cell>
          <cell r="L1995" t="str">
            <v xml:space="preserve">   </v>
          </cell>
          <cell r="M1995">
            <v>1</v>
          </cell>
          <cell r="N1995">
            <v>0</v>
          </cell>
          <cell r="O1995">
            <v>0</v>
          </cell>
          <cell r="P1995" t="str">
            <v xml:space="preserve">   </v>
          </cell>
          <cell r="R1995" t="str">
            <v>Comp707</v>
          </cell>
        </row>
        <row r="1996">
          <cell r="A1996">
            <v>267</v>
          </cell>
          <cell r="B1996" t="str">
            <v>M</v>
          </cell>
          <cell r="C1996" t="str">
            <v>1.5.5.1.13</v>
          </cell>
          <cell r="D1996" t="str">
            <v>Flange cego aço DN 1000</v>
          </cell>
          <cell r="E1996" t="str">
            <v>pc</v>
          </cell>
          <cell r="F1996">
            <v>1</v>
          </cell>
          <cell r="G1996">
            <v>1977.78</v>
          </cell>
          <cell r="H1996">
            <v>1977.78</v>
          </cell>
          <cell r="I1996">
            <v>1977.75</v>
          </cell>
          <cell r="J1996">
            <v>1977.75</v>
          </cell>
          <cell r="K1996">
            <v>0.03</v>
          </cell>
          <cell r="L1996" t="str">
            <v xml:space="preserve">   </v>
          </cell>
          <cell r="M1996">
            <v>1</v>
          </cell>
          <cell r="N1996">
            <v>0</v>
          </cell>
          <cell r="O1996">
            <v>0</v>
          </cell>
          <cell r="P1996">
            <v>2.9999999999972701E-2</v>
          </cell>
          <cell r="R1996" t="str">
            <v>Comp712</v>
          </cell>
        </row>
        <row r="1997">
          <cell r="A1997">
            <v>266</v>
          </cell>
          <cell r="B1997" t="str">
            <v>M</v>
          </cell>
          <cell r="C1997" t="str">
            <v>1.5.5.1.12</v>
          </cell>
          <cell r="D1997" t="str">
            <v xml:space="preserve">Flange cego aço DN 600 </v>
          </cell>
          <cell r="E1997" t="str">
            <v>pc</v>
          </cell>
          <cell r="F1997">
            <v>3</v>
          </cell>
          <cell r="G1997">
            <v>823.63</v>
          </cell>
          <cell r="H1997">
            <v>2470.89</v>
          </cell>
          <cell r="I1997">
            <v>823.75</v>
          </cell>
          <cell r="J1997">
            <v>2471.25</v>
          </cell>
          <cell r="K1997">
            <v>-0.12</v>
          </cell>
          <cell r="L1997" t="str">
            <v xml:space="preserve">   </v>
          </cell>
          <cell r="M1997">
            <v>0.99990000000000001</v>
          </cell>
          <cell r="N1997">
            <v>-1E-4</v>
          </cell>
          <cell r="O1997">
            <v>0</v>
          </cell>
          <cell r="P1997" t="str">
            <v xml:space="preserve">   </v>
          </cell>
          <cell r="R1997" t="str">
            <v>Comp711</v>
          </cell>
        </row>
        <row r="1998">
          <cell r="A1998">
            <v>157</v>
          </cell>
          <cell r="B1998" t="str">
            <v>M</v>
          </cell>
          <cell r="C1998" t="str">
            <v>1.4.4.1.17</v>
          </cell>
          <cell r="D1998" t="str">
            <v>Flange cego FoFo PN - 10 DN 100 mm</v>
          </cell>
          <cell r="E1998" t="str">
            <v>un</v>
          </cell>
          <cell r="F1998">
            <v>2</v>
          </cell>
          <cell r="G1998">
            <v>21.93</v>
          </cell>
          <cell r="H1998">
            <v>43.86</v>
          </cell>
          <cell r="I1998">
            <v>22.01</v>
          </cell>
          <cell r="J1998">
            <v>44.02</v>
          </cell>
          <cell r="K1998">
            <v>-0.08</v>
          </cell>
          <cell r="L1998" t="str">
            <v xml:space="preserve">   </v>
          </cell>
          <cell r="M1998">
            <v>0.99639999999999995</v>
          </cell>
          <cell r="N1998">
            <v>-3.5999999999999999E-3</v>
          </cell>
          <cell r="O1998">
            <v>0</v>
          </cell>
          <cell r="P1998" t="str">
            <v xml:space="preserve">   </v>
          </cell>
          <cell r="R1998" t="str">
            <v>Comp713</v>
          </cell>
        </row>
        <row r="1999">
          <cell r="A1999">
            <v>156</v>
          </cell>
          <cell r="B1999" t="str">
            <v>M</v>
          </cell>
          <cell r="C1999" t="str">
            <v>1.4.4.1.16</v>
          </cell>
          <cell r="D1999" t="str">
            <v>Flange cego FoFo PN - 10 DN 600 mm</v>
          </cell>
          <cell r="E1999" t="str">
            <v>un</v>
          </cell>
          <cell r="F1999">
            <v>8</v>
          </cell>
          <cell r="G1999">
            <v>607.29999999999995</v>
          </cell>
          <cell r="H1999">
            <v>4858.3999999999996</v>
          </cell>
          <cell r="I1999">
            <v>607.32000000000005</v>
          </cell>
          <cell r="J1999">
            <v>4858.5600000000004</v>
          </cell>
          <cell r="K1999">
            <v>-0.02</v>
          </cell>
          <cell r="L1999" t="str">
            <v xml:space="preserve">   </v>
          </cell>
          <cell r="M1999">
            <v>1</v>
          </cell>
          <cell r="N1999">
            <v>0</v>
          </cell>
          <cell r="O1999">
            <v>0</v>
          </cell>
          <cell r="P1999" t="str">
            <v xml:space="preserve">   </v>
          </cell>
          <cell r="R1999" t="str">
            <v>Comp717</v>
          </cell>
        </row>
        <row r="2000">
          <cell r="A2000">
            <v>3796</v>
          </cell>
          <cell r="B2000" t="str">
            <v>M</v>
          </cell>
          <cell r="C2000" t="str">
            <v>2.8.5.12.20</v>
          </cell>
          <cell r="D2000" t="str">
            <v>Flange Cego fofo pn 10 DN 200mm</v>
          </cell>
          <cell r="E2000" t="str">
            <v>pç</v>
          </cell>
          <cell r="F2000">
            <v>1</v>
          </cell>
          <cell r="G2000">
            <v>40.380000000000003</v>
          </cell>
          <cell r="H2000">
            <v>40.380000000000003</v>
          </cell>
          <cell r="I2000">
            <v>40.369999999999997</v>
          </cell>
          <cell r="J2000">
            <v>40.369999999999997</v>
          </cell>
          <cell r="K2000">
            <v>0.01</v>
          </cell>
          <cell r="L2000" t="str">
            <v xml:space="preserve">   </v>
          </cell>
          <cell r="M2000">
            <v>1.0002</v>
          </cell>
          <cell r="N2000">
            <v>2.0000000000000001E-4</v>
          </cell>
          <cell r="O2000">
            <v>0</v>
          </cell>
          <cell r="P2000">
            <v>1.00000000000051E-2</v>
          </cell>
          <cell r="R2000" t="str">
            <v>Comp714</v>
          </cell>
        </row>
        <row r="2001">
          <cell r="A2001">
            <v>4081</v>
          </cell>
          <cell r="B2001" t="str">
            <v>M</v>
          </cell>
          <cell r="C2001" t="str">
            <v>2.9.5.12.22</v>
          </cell>
          <cell r="D2001" t="str">
            <v>Flange Cego fofo pn 10 DN 200mm</v>
          </cell>
          <cell r="E2001" t="str">
            <v>pç</v>
          </cell>
          <cell r="F2001">
            <v>1</v>
          </cell>
          <cell r="G2001">
            <v>40.380000000000003</v>
          </cell>
          <cell r="H2001">
            <v>40.380000000000003</v>
          </cell>
          <cell r="I2001">
            <v>40.369999999999997</v>
          </cell>
          <cell r="J2001">
            <v>40.369999999999997</v>
          </cell>
          <cell r="K2001">
            <v>0.01</v>
          </cell>
          <cell r="L2001" t="str">
            <v xml:space="preserve">   </v>
          </cell>
          <cell r="M2001">
            <v>1.0002</v>
          </cell>
          <cell r="N2001">
            <v>2.0000000000000001E-4</v>
          </cell>
          <cell r="O2001">
            <v>0</v>
          </cell>
          <cell r="P2001">
            <v>1.00000000000051E-2</v>
          </cell>
          <cell r="R2001" t="str">
            <v>Comp714</v>
          </cell>
        </row>
        <row r="2002">
          <cell r="A2002">
            <v>4214</v>
          </cell>
          <cell r="B2002" t="str">
            <v>M</v>
          </cell>
          <cell r="C2002" t="str">
            <v>2.10.7.2.1.8</v>
          </cell>
          <cell r="D2002" t="str">
            <v>Flange Cego fofo pn 10 DN 200mm</v>
          </cell>
          <cell r="E2002" t="str">
            <v>pc</v>
          </cell>
          <cell r="F2002">
            <v>6</v>
          </cell>
          <cell r="G2002">
            <v>40.380000000000003</v>
          </cell>
          <cell r="H2002">
            <v>242.28</v>
          </cell>
          <cell r="I2002">
            <v>40.369999999999997</v>
          </cell>
          <cell r="J2002">
            <v>242.22</v>
          </cell>
          <cell r="K2002">
            <v>0.01</v>
          </cell>
          <cell r="L2002" t="str">
            <v xml:space="preserve">   </v>
          </cell>
          <cell r="M2002">
            <v>1.0002</v>
          </cell>
          <cell r="N2002">
            <v>2.0000000000000001E-4</v>
          </cell>
          <cell r="O2002">
            <v>0</v>
          </cell>
          <cell r="P2002">
            <v>1.00000000000051E-2</v>
          </cell>
          <cell r="R2002" t="str">
            <v>Comp714</v>
          </cell>
        </row>
        <row r="2003">
          <cell r="A2003">
            <v>2433</v>
          </cell>
          <cell r="B2003" t="str">
            <v>M</v>
          </cell>
          <cell r="C2003" t="str">
            <v>2.3.5.12.22</v>
          </cell>
          <cell r="D2003" t="str">
            <v>Flange Cego Fofo PN 10 DN 250mm</v>
          </cell>
          <cell r="E2003" t="str">
            <v>pç</v>
          </cell>
          <cell r="F2003">
            <v>1</v>
          </cell>
          <cell r="G2003">
            <v>68.459999999999994</v>
          </cell>
          <cell r="H2003">
            <v>68.459999999999994</v>
          </cell>
          <cell r="I2003">
            <v>68.42</v>
          </cell>
          <cell r="J2003">
            <v>68.42</v>
          </cell>
          <cell r="K2003">
            <v>0.04</v>
          </cell>
          <cell r="L2003" t="str">
            <v xml:space="preserve">   </v>
          </cell>
          <cell r="M2003">
            <v>1.0005999999999999</v>
          </cell>
          <cell r="N2003">
            <v>5.9999999999999995E-4</v>
          </cell>
          <cell r="O2003">
            <v>0</v>
          </cell>
          <cell r="P2003">
            <v>3.9999999999992E-2</v>
          </cell>
          <cell r="R2003" t="str">
            <v>Comp715</v>
          </cell>
        </row>
        <row r="2004">
          <cell r="A2004">
            <v>2729</v>
          </cell>
          <cell r="B2004" t="str">
            <v>M</v>
          </cell>
          <cell r="C2004" t="str">
            <v>2.4.5.12.22</v>
          </cell>
          <cell r="D2004" t="str">
            <v>Flange Cego Fofo PN 10 DN 250mm</v>
          </cell>
          <cell r="E2004" t="str">
            <v>pç</v>
          </cell>
          <cell r="F2004">
            <v>1</v>
          </cell>
          <cell r="G2004">
            <v>68.459999999999994</v>
          </cell>
          <cell r="H2004">
            <v>68.459999999999994</v>
          </cell>
          <cell r="I2004">
            <v>68.42</v>
          </cell>
          <cell r="J2004">
            <v>68.42</v>
          </cell>
          <cell r="K2004">
            <v>0.04</v>
          </cell>
          <cell r="L2004" t="str">
            <v xml:space="preserve">   </v>
          </cell>
          <cell r="M2004">
            <v>1.0005999999999999</v>
          </cell>
          <cell r="N2004">
            <v>5.9999999999999995E-4</v>
          </cell>
          <cell r="O2004">
            <v>0</v>
          </cell>
          <cell r="P2004">
            <v>3.9999999999992E-2</v>
          </cell>
          <cell r="R2004" t="str">
            <v>Comp715</v>
          </cell>
        </row>
        <row r="2005">
          <cell r="A2005">
            <v>3161</v>
          </cell>
          <cell r="B2005" t="str">
            <v>M</v>
          </cell>
          <cell r="C2005" t="str">
            <v>2.6.5.12.22</v>
          </cell>
          <cell r="D2005" t="str">
            <v>Flange Cego Fofo PN 10 DN 250mm</v>
          </cell>
          <cell r="E2005" t="str">
            <v>pç</v>
          </cell>
          <cell r="F2005">
            <v>1</v>
          </cell>
          <cell r="G2005">
            <v>68.459999999999994</v>
          </cell>
          <cell r="H2005">
            <v>68.459999999999994</v>
          </cell>
          <cell r="I2005">
            <v>68.42</v>
          </cell>
          <cell r="J2005">
            <v>68.42</v>
          </cell>
          <cell r="K2005">
            <v>0.04</v>
          </cell>
          <cell r="L2005" t="str">
            <v xml:space="preserve">   </v>
          </cell>
          <cell r="M2005">
            <v>1.0005999999999999</v>
          </cell>
          <cell r="N2005">
            <v>5.9999999999999995E-4</v>
          </cell>
          <cell r="O2005">
            <v>0</v>
          </cell>
          <cell r="P2005">
            <v>3.9999999999992E-2</v>
          </cell>
          <cell r="R2005" t="str">
            <v>Comp715</v>
          </cell>
        </row>
        <row r="2006">
          <cell r="A2006">
            <v>3511</v>
          </cell>
          <cell r="B2006" t="str">
            <v>M</v>
          </cell>
          <cell r="C2006" t="str">
            <v>2.7.5.12.21</v>
          </cell>
          <cell r="D2006" t="str">
            <v>Flange Cego fofo pn 10 DN 500mm</v>
          </cell>
          <cell r="E2006" t="str">
            <v>pç</v>
          </cell>
          <cell r="F2006">
            <v>1</v>
          </cell>
          <cell r="G2006">
            <v>406.86</v>
          </cell>
          <cell r="H2006">
            <v>406.86</v>
          </cell>
          <cell r="I2006">
            <v>406.88</v>
          </cell>
          <cell r="J2006">
            <v>406.88</v>
          </cell>
          <cell r="K2006">
            <v>-0.02</v>
          </cell>
          <cell r="L2006" t="str">
            <v xml:space="preserve">   </v>
          </cell>
          <cell r="M2006">
            <v>1</v>
          </cell>
          <cell r="N2006">
            <v>0</v>
          </cell>
          <cell r="O2006">
            <v>0</v>
          </cell>
          <cell r="P2006" t="str">
            <v xml:space="preserve">   </v>
          </cell>
          <cell r="R2006" t="str">
            <v>Comp716</v>
          </cell>
        </row>
        <row r="2007">
          <cell r="A2007">
            <v>1203</v>
          </cell>
          <cell r="B2007" t="str">
            <v>M</v>
          </cell>
          <cell r="C2007" t="str">
            <v>1.10.4.1.14</v>
          </cell>
          <cell r="D2007" t="str">
            <v>Hidrometro velocimetrico de turbina horizontal,classe b,c/corpo fofop/agua, c/flanges, dn=300mm, cl.=16kgf/cm2, incl. acess. p/inst. (porcas, parafusos, arruelas, contra-flanges), c/opcaosaida p/telemetria</v>
          </cell>
          <cell r="E2007" t="str">
            <v>cj</v>
          </cell>
          <cell r="F2007">
            <v>1</v>
          </cell>
          <cell r="G2007">
            <v>3845.75</v>
          </cell>
          <cell r="H2007">
            <v>3845.75</v>
          </cell>
          <cell r="I2007">
            <v>3800</v>
          </cell>
          <cell r="J2007">
            <v>3800</v>
          </cell>
          <cell r="K2007">
            <v>45.75</v>
          </cell>
          <cell r="L2007" t="str">
            <v xml:space="preserve">   </v>
          </cell>
          <cell r="M2007">
            <v>1.012</v>
          </cell>
          <cell r="N2007">
            <v>1.2E-2</v>
          </cell>
          <cell r="O2007">
            <v>0</v>
          </cell>
          <cell r="P2007">
            <v>45.75</v>
          </cell>
          <cell r="R2007" t="str">
            <v>Comp719</v>
          </cell>
        </row>
        <row r="2008">
          <cell r="A2008">
            <v>1279</v>
          </cell>
          <cell r="B2008" t="str">
            <v>M</v>
          </cell>
          <cell r="C2008" t="str">
            <v>1.11.7.1.14</v>
          </cell>
          <cell r="D2008" t="str">
            <v>Hidrometro velocimetrico de turbina horizontal,classe b,c/corpo fofop/agua, c/flanges, dn=300mm, cl.=16kgf/cm2, incl. acess. p/inst. (porcas, parafusos, arruelas, contra-flanges), c/opcaosaida p/telemetria</v>
          </cell>
          <cell r="E2008" t="str">
            <v>cj</v>
          </cell>
          <cell r="F2008">
            <v>1</v>
          </cell>
          <cell r="G2008">
            <v>3845.75</v>
          </cell>
          <cell r="H2008">
            <v>3845.75</v>
          </cell>
          <cell r="I2008">
            <v>3800</v>
          </cell>
          <cell r="J2008">
            <v>3800</v>
          </cell>
          <cell r="K2008">
            <v>45.75</v>
          </cell>
          <cell r="L2008" t="str">
            <v xml:space="preserve">   </v>
          </cell>
          <cell r="M2008">
            <v>1.012</v>
          </cell>
          <cell r="N2008">
            <v>1.2E-2</v>
          </cell>
          <cell r="O2008">
            <v>0</v>
          </cell>
          <cell r="P2008">
            <v>45.75</v>
          </cell>
          <cell r="R2008" t="str">
            <v>Comp719</v>
          </cell>
        </row>
        <row r="2009">
          <cell r="A2009">
            <v>1146</v>
          </cell>
          <cell r="B2009" t="str">
            <v>M</v>
          </cell>
          <cell r="C2009" t="str">
            <v>1.9.3.5.1.14</v>
          </cell>
          <cell r="D2009" t="str">
            <v>Hidrometro velocimetrico de turbina horizontal,classe b,c/corpo fofop/agua, c/flanges, dn=300mm, cl.=16kgf/cm2, incl. acess. p/inst. (porcas, parafusos, arruelas, contra-flanges), c/opcaosaida p/telemetria</v>
          </cell>
          <cell r="E2009" t="str">
            <v>cj</v>
          </cell>
          <cell r="F2009">
            <v>1</v>
          </cell>
          <cell r="G2009">
            <v>3845.75</v>
          </cell>
          <cell r="H2009">
            <v>3845.75</v>
          </cell>
          <cell r="I2009">
            <v>3800</v>
          </cell>
          <cell r="J2009">
            <v>3800</v>
          </cell>
          <cell r="K2009">
            <v>45.75</v>
          </cell>
          <cell r="L2009" t="str">
            <v xml:space="preserve">   </v>
          </cell>
          <cell r="M2009">
            <v>1.012</v>
          </cell>
          <cell r="N2009">
            <v>1.2E-2</v>
          </cell>
          <cell r="O2009">
            <v>0</v>
          </cell>
          <cell r="P2009">
            <v>45.75</v>
          </cell>
          <cell r="R2009" t="str">
            <v>Comp719</v>
          </cell>
        </row>
        <row r="2010">
          <cell r="A2010">
            <v>1355</v>
          </cell>
          <cell r="B2010" t="str">
            <v>M</v>
          </cell>
          <cell r="C2010" t="str">
            <v>1.12.7.1.14</v>
          </cell>
          <cell r="D2010" t="str">
            <v>Hidrometro velocimetrico de turbina horizontal,classe b, c/corpo  fofo p/agua, c/flanges, dn=300mm, cl.=16kgf/cm2, incl. acess. p/inst. (porcas, parafusos, arruelas, contra-flanges), c/opcao saida p/ telemetria</v>
          </cell>
          <cell r="E2010" t="str">
            <v>cj</v>
          </cell>
          <cell r="F2010">
            <v>1</v>
          </cell>
          <cell r="G2010">
            <v>3031.25</v>
          </cell>
          <cell r="H2010">
            <v>3031.25</v>
          </cell>
          <cell r="I2010">
            <v>3040</v>
          </cell>
          <cell r="J2010">
            <v>3040</v>
          </cell>
          <cell r="K2010">
            <v>-8.75</v>
          </cell>
          <cell r="L2010" t="str">
            <v xml:space="preserve">   </v>
          </cell>
          <cell r="M2010">
            <v>0.99709999999999999</v>
          </cell>
          <cell r="N2010">
            <v>-2.8999999999999998E-3</v>
          </cell>
          <cell r="O2010">
            <v>0</v>
          </cell>
          <cell r="P2010" t="str">
            <v xml:space="preserve">   </v>
          </cell>
          <cell r="R2010" t="str">
            <v>Comp718</v>
          </cell>
        </row>
        <row r="2011">
          <cell r="A2011">
            <v>161</v>
          </cell>
          <cell r="B2011" t="str">
            <v>M</v>
          </cell>
          <cell r="C2011" t="str">
            <v>1.4.4.2.1</v>
          </cell>
          <cell r="D2011" t="str">
            <v>Instalação de Lonas Plásticas para decantação, inclusive suportes e elementos de fixacao, com largura do vão de 2,33 m, h= 1,20ml, ângulo de 60º com a horizontal e espaçamentos de 12 cm entre lonas. (conforme projeto).</v>
          </cell>
          <cell r="E2011" t="str">
            <v>m²</v>
          </cell>
          <cell r="F2011">
            <v>568</v>
          </cell>
          <cell r="G2011">
            <v>149.33000000000001</v>
          </cell>
          <cell r="H2011">
            <v>84819.44</v>
          </cell>
          <cell r="I2011">
            <v>149.22</v>
          </cell>
          <cell r="J2011">
            <v>84756.96</v>
          </cell>
          <cell r="K2011">
            <v>0.11</v>
          </cell>
          <cell r="L2011" t="str">
            <v xml:space="preserve">   </v>
          </cell>
          <cell r="M2011">
            <v>1.0006999999999999</v>
          </cell>
          <cell r="N2011">
            <v>6.9999999999999999E-4</v>
          </cell>
          <cell r="O2011">
            <v>0</v>
          </cell>
          <cell r="P2011">
            <v>0.110000000000014</v>
          </cell>
          <cell r="R2011" t="str">
            <v>Comp720</v>
          </cell>
        </row>
        <row r="2012">
          <cell r="A2012">
            <v>2081</v>
          </cell>
          <cell r="B2012" t="str">
            <v>M</v>
          </cell>
          <cell r="C2012" t="str">
            <v>2.2.1.9.1.6</v>
          </cell>
          <cell r="D2012" t="str">
            <v>Joelho 45º PVC leve DN 150mm</v>
          </cell>
          <cell r="E2012" t="str">
            <v>pç</v>
          </cell>
          <cell r="F2012">
            <v>18</v>
          </cell>
          <cell r="G2012">
            <v>9.5299999999999994</v>
          </cell>
          <cell r="H2012">
            <v>171.54</v>
          </cell>
          <cell r="I2012">
            <v>9.51</v>
          </cell>
          <cell r="J2012">
            <v>171.18</v>
          </cell>
          <cell r="K2012">
            <v>0.02</v>
          </cell>
          <cell r="L2012" t="str">
            <v xml:space="preserve">   </v>
          </cell>
          <cell r="M2012">
            <v>1.0021</v>
          </cell>
          <cell r="N2012">
            <v>2.0999999999999999E-3</v>
          </cell>
          <cell r="O2012">
            <v>0</v>
          </cell>
          <cell r="P2012">
            <v>1.9999999999999601E-2</v>
          </cell>
          <cell r="R2012" t="str">
            <v>Comp721</v>
          </cell>
        </row>
        <row r="2013">
          <cell r="A2013">
            <v>2232</v>
          </cell>
          <cell r="B2013" t="str">
            <v>M</v>
          </cell>
          <cell r="C2013" t="str">
            <v>2.3.1.8.1.7</v>
          </cell>
          <cell r="D2013" t="str">
            <v>Joelho 45º PVC leve DN 150mm</v>
          </cell>
          <cell r="E2013" t="str">
            <v>pç</v>
          </cell>
          <cell r="F2013">
            <v>19</v>
          </cell>
          <cell r="G2013">
            <v>9.5299999999999994</v>
          </cell>
          <cell r="H2013">
            <v>181.07</v>
          </cell>
          <cell r="I2013">
            <v>9.51</v>
          </cell>
          <cell r="J2013">
            <v>180.69</v>
          </cell>
          <cell r="K2013">
            <v>0.02</v>
          </cell>
          <cell r="L2013" t="str">
            <v xml:space="preserve">   </v>
          </cell>
          <cell r="M2013">
            <v>1.0021</v>
          </cell>
          <cell r="N2013">
            <v>2.0999999999999999E-3</v>
          </cell>
          <cell r="O2013">
            <v>0</v>
          </cell>
          <cell r="P2013">
            <v>1.9999999999999601E-2</v>
          </cell>
          <cell r="R2013" t="str">
            <v>Comp721</v>
          </cell>
        </row>
        <row r="2014">
          <cell r="A2014">
            <v>2530</v>
          </cell>
          <cell r="B2014" t="str">
            <v>M</v>
          </cell>
          <cell r="C2014" t="str">
            <v>2.4.1.8.7</v>
          </cell>
          <cell r="D2014" t="str">
            <v>Joelho 45º PVC leve DN 150mm</v>
          </cell>
          <cell r="E2014" t="str">
            <v>pç</v>
          </cell>
          <cell r="F2014">
            <v>10</v>
          </cell>
          <cell r="G2014">
            <v>9.5299999999999994</v>
          </cell>
          <cell r="H2014">
            <v>95.3</v>
          </cell>
          <cell r="I2014">
            <v>9.51</v>
          </cell>
          <cell r="J2014">
            <v>95.1</v>
          </cell>
          <cell r="K2014">
            <v>0.02</v>
          </cell>
          <cell r="L2014" t="str">
            <v xml:space="preserve">   </v>
          </cell>
          <cell r="M2014">
            <v>1.0021</v>
          </cell>
          <cell r="N2014">
            <v>2.0999999999999999E-3</v>
          </cell>
          <cell r="O2014">
            <v>0</v>
          </cell>
          <cell r="P2014">
            <v>1.9999999999999601E-2</v>
          </cell>
          <cell r="R2014" t="str">
            <v>Comp721</v>
          </cell>
        </row>
        <row r="2015">
          <cell r="A2015">
            <v>2835</v>
          </cell>
          <cell r="B2015" t="str">
            <v>M</v>
          </cell>
          <cell r="C2015" t="str">
            <v>2.5.1.8.1.8</v>
          </cell>
          <cell r="D2015" t="str">
            <v>Joelho 45º PVC leve DN 150mm</v>
          </cell>
          <cell r="E2015" t="str">
            <v>pç</v>
          </cell>
          <cell r="F2015">
            <v>40</v>
          </cell>
          <cell r="G2015">
            <v>9.5299999999999994</v>
          </cell>
          <cell r="H2015">
            <v>381.2</v>
          </cell>
          <cell r="I2015">
            <v>9.51</v>
          </cell>
          <cell r="J2015">
            <v>380.4</v>
          </cell>
          <cell r="K2015">
            <v>0.02</v>
          </cell>
          <cell r="L2015" t="str">
            <v xml:space="preserve">   </v>
          </cell>
          <cell r="M2015">
            <v>1.0021</v>
          </cell>
          <cell r="N2015">
            <v>2.0999999999999999E-3</v>
          </cell>
          <cell r="O2015">
            <v>0</v>
          </cell>
          <cell r="P2015">
            <v>1.9999999999999601E-2</v>
          </cell>
          <cell r="R2015" t="str">
            <v>Comp721</v>
          </cell>
        </row>
        <row r="2016">
          <cell r="A2016">
            <v>2967</v>
          </cell>
          <cell r="B2016" t="str">
            <v>M</v>
          </cell>
          <cell r="C2016" t="str">
            <v>2.6.1.8.1.6</v>
          </cell>
          <cell r="D2016" t="str">
            <v>Joelho 45º PVC leve DN 150mm</v>
          </cell>
          <cell r="E2016" t="str">
            <v>pç</v>
          </cell>
          <cell r="F2016">
            <v>19</v>
          </cell>
          <cell r="G2016">
            <v>9.5299999999999994</v>
          </cell>
          <cell r="H2016">
            <v>181.07</v>
          </cell>
          <cell r="I2016">
            <v>9.51</v>
          </cell>
          <cell r="J2016">
            <v>180.69</v>
          </cell>
          <cell r="K2016">
            <v>0.02</v>
          </cell>
          <cell r="L2016" t="str">
            <v xml:space="preserve">   </v>
          </cell>
          <cell r="M2016">
            <v>1.0021</v>
          </cell>
          <cell r="N2016">
            <v>2.0999999999999999E-3</v>
          </cell>
          <cell r="O2016">
            <v>0</v>
          </cell>
          <cell r="P2016">
            <v>1.9999999999999601E-2</v>
          </cell>
          <cell r="R2016" t="str">
            <v>Comp721</v>
          </cell>
        </row>
        <row r="2017">
          <cell r="A2017">
            <v>3282</v>
          </cell>
          <cell r="B2017" t="str">
            <v>M</v>
          </cell>
          <cell r="C2017" t="str">
            <v>2.7.1.9.1.9</v>
          </cell>
          <cell r="D2017" t="str">
            <v>Joelho 45º PVC leve DN 150mm</v>
          </cell>
          <cell r="E2017" t="str">
            <v>pç</v>
          </cell>
          <cell r="F2017">
            <v>31</v>
          </cell>
          <cell r="G2017">
            <v>9.5299999999999994</v>
          </cell>
          <cell r="H2017">
            <v>295.43</v>
          </cell>
          <cell r="I2017">
            <v>9.51</v>
          </cell>
          <cell r="J2017">
            <v>294.81</v>
          </cell>
          <cell r="K2017">
            <v>0.02</v>
          </cell>
          <cell r="L2017" t="str">
            <v xml:space="preserve">   </v>
          </cell>
          <cell r="M2017">
            <v>1.0021</v>
          </cell>
          <cell r="N2017">
            <v>2.0999999999999999E-3</v>
          </cell>
          <cell r="O2017">
            <v>0</v>
          </cell>
          <cell r="P2017">
            <v>1.9999999999999601E-2</v>
          </cell>
          <cell r="R2017" t="str">
            <v>Comp721</v>
          </cell>
        </row>
        <row r="2018">
          <cell r="A2018">
            <v>3603</v>
          </cell>
          <cell r="B2018" t="str">
            <v>M</v>
          </cell>
          <cell r="C2018" t="str">
            <v>2.8.1.8.1.6</v>
          </cell>
          <cell r="D2018" t="str">
            <v>Joelho 45º PVC leve DN 150mm</v>
          </cell>
          <cell r="E2018" t="str">
            <v>pç</v>
          </cell>
          <cell r="F2018">
            <v>8</v>
          </cell>
          <cell r="G2018">
            <v>9.5299999999999994</v>
          </cell>
          <cell r="H2018">
            <v>76.239999999999995</v>
          </cell>
          <cell r="I2018">
            <v>9.51</v>
          </cell>
          <cell r="J2018">
            <v>76.08</v>
          </cell>
          <cell r="K2018">
            <v>0.02</v>
          </cell>
          <cell r="L2018" t="str">
            <v xml:space="preserve">   </v>
          </cell>
          <cell r="M2018">
            <v>1.0021</v>
          </cell>
          <cell r="N2018">
            <v>2.0999999999999999E-3</v>
          </cell>
          <cell r="O2018">
            <v>0</v>
          </cell>
          <cell r="P2018">
            <v>1.9999999999999601E-2</v>
          </cell>
          <cell r="R2018" t="str">
            <v>Comp721</v>
          </cell>
        </row>
        <row r="2019">
          <cell r="A2019">
            <v>3884</v>
          </cell>
          <cell r="B2019" t="str">
            <v>M</v>
          </cell>
          <cell r="C2019" t="str">
            <v>2.9.1.8.6</v>
          </cell>
          <cell r="D2019" t="str">
            <v>Joelho 45º PVC leve DN 150mm</v>
          </cell>
          <cell r="E2019" t="str">
            <v>pç</v>
          </cell>
          <cell r="F2019">
            <v>17</v>
          </cell>
          <cell r="G2019">
            <v>9.5299999999999994</v>
          </cell>
          <cell r="H2019">
            <v>162.01</v>
          </cell>
          <cell r="I2019">
            <v>9.51</v>
          </cell>
          <cell r="J2019">
            <v>161.66999999999999</v>
          </cell>
          <cell r="K2019">
            <v>0.02</v>
          </cell>
          <cell r="L2019" t="str">
            <v xml:space="preserve">   </v>
          </cell>
          <cell r="M2019">
            <v>1.0021</v>
          </cell>
          <cell r="N2019">
            <v>2.0999999999999999E-3</v>
          </cell>
          <cell r="O2019">
            <v>0</v>
          </cell>
          <cell r="P2019">
            <v>1.9999999999999601E-2</v>
          </cell>
          <cell r="R2019" t="str">
            <v>Comp721</v>
          </cell>
        </row>
        <row r="2020">
          <cell r="A2020">
            <v>2084</v>
          </cell>
          <cell r="B2020" t="str">
            <v>M</v>
          </cell>
          <cell r="C2020" t="str">
            <v>2.2.1.9.1.9</v>
          </cell>
          <cell r="D2020" t="str">
            <v>Joelho 45º PVC leve DN 200mm</v>
          </cell>
          <cell r="E2020" t="str">
            <v>pç</v>
          </cell>
          <cell r="F2020">
            <v>1</v>
          </cell>
          <cell r="G2020">
            <v>17.38</v>
          </cell>
          <cell r="H2020">
            <v>17.38</v>
          </cell>
          <cell r="I2020">
            <v>17.38</v>
          </cell>
          <cell r="J2020">
            <v>17.38</v>
          </cell>
          <cell r="K2020">
            <v>0</v>
          </cell>
          <cell r="L2020" t="str">
            <v xml:space="preserve">   </v>
          </cell>
          <cell r="M2020">
            <v>1</v>
          </cell>
          <cell r="N2020">
            <v>0</v>
          </cell>
          <cell r="O2020">
            <v>0</v>
          </cell>
          <cell r="P2020" t="str">
            <v xml:space="preserve">   </v>
          </cell>
          <cell r="R2020" t="str">
            <v>Comp722</v>
          </cell>
        </row>
        <row r="2021">
          <cell r="A2021">
            <v>2533</v>
          </cell>
          <cell r="B2021" t="str">
            <v>M</v>
          </cell>
          <cell r="C2021" t="str">
            <v>2.4.1.8.10</v>
          </cell>
          <cell r="D2021" t="str">
            <v>Joelho 45º PVC leve DN 200mm</v>
          </cell>
          <cell r="E2021" t="str">
            <v>pç</v>
          </cell>
          <cell r="F2021">
            <v>1</v>
          </cell>
          <cell r="G2021">
            <v>17.38</v>
          </cell>
          <cell r="H2021">
            <v>17.38</v>
          </cell>
          <cell r="I2021">
            <v>17.38</v>
          </cell>
          <cell r="J2021">
            <v>17.38</v>
          </cell>
          <cell r="K2021">
            <v>0</v>
          </cell>
          <cell r="L2021" t="str">
            <v xml:space="preserve">   </v>
          </cell>
          <cell r="M2021">
            <v>1</v>
          </cell>
          <cell r="N2021">
            <v>0</v>
          </cell>
          <cell r="O2021">
            <v>0</v>
          </cell>
          <cell r="P2021" t="str">
            <v xml:space="preserve">   </v>
          </cell>
          <cell r="R2021" t="str">
            <v>Comp722</v>
          </cell>
        </row>
        <row r="2022">
          <cell r="A2022">
            <v>2838</v>
          </cell>
          <cell r="B2022" t="str">
            <v>M</v>
          </cell>
          <cell r="C2022" t="str">
            <v>2.5.1.8.1.11</v>
          </cell>
          <cell r="D2022" t="str">
            <v>Joelho 45º PVC leve DN 250mm</v>
          </cell>
          <cell r="E2022" t="str">
            <v>pç</v>
          </cell>
          <cell r="F2022">
            <v>2</v>
          </cell>
          <cell r="G2022">
            <v>45.53</v>
          </cell>
          <cell r="H2022">
            <v>91.06</v>
          </cell>
          <cell r="I2022">
            <v>45.53</v>
          </cell>
          <cell r="J2022">
            <v>91.06</v>
          </cell>
          <cell r="K2022">
            <v>0</v>
          </cell>
          <cell r="L2022" t="str">
            <v xml:space="preserve">   </v>
          </cell>
          <cell r="M2022">
            <v>1</v>
          </cell>
          <cell r="N2022">
            <v>0</v>
          </cell>
          <cell r="O2022">
            <v>0</v>
          </cell>
          <cell r="P2022" t="str">
            <v xml:space="preserve">   </v>
          </cell>
          <cell r="R2022" t="str">
            <v>Comp723</v>
          </cell>
        </row>
        <row r="2023">
          <cell r="A2023">
            <v>3285</v>
          </cell>
          <cell r="B2023" t="str">
            <v>M</v>
          </cell>
          <cell r="C2023" t="str">
            <v>2.7.1.9.1.12</v>
          </cell>
          <cell r="D2023" t="str">
            <v>Joelho 45º PVC leve DN 250mm</v>
          </cell>
          <cell r="E2023" t="str">
            <v>pç</v>
          </cell>
          <cell r="F2023">
            <v>1</v>
          </cell>
          <cell r="G2023">
            <v>22.67</v>
          </cell>
          <cell r="H2023">
            <v>22.67</v>
          </cell>
          <cell r="I2023">
            <v>22.66</v>
          </cell>
          <cell r="J2023">
            <v>22.66</v>
          </cell>
          <cell r="K2023">
            <v>0.01</v>
          </cell>
          <cell r="L2023" t="str">
            <v xml:space="preserve">   </v>
          </cell>
          <cell r="M2023">
            <v>1.0004</v>
          </cell>
          <cell r="N2023">
            <v>4.0000000000000002E-4</v>
          </cell>
          <cell r="O2023">
            <v>0</v>
          </cell>
          <cell r="P2023">
            <v>1.00000000000016E-2</v>
          </cell>
          <cell r="R2023" t="str">
            <v>Comp724</v>
          </cell>
        </row>
        <row r="2024">
          <cell r="A2024">
            <v>3288</v>
          </cell>
          <cell r="B2024" t="str">
            <v>M</v>
          </cell>
          <cell r="C2024" t="str">
            <v>2.7.1.9.1.15</v>
          </cell>
          <cell r="D2024" t="str">
            <v>Joelho 45º PVC leve DN 300mm</v>
          </cell>
          <cell r="E2024" t="str">
            <v>pç</v>
          </cell>
          <cell r="F2024">
            <v>1</v>
          </cell>
          <cell r="G2024">
            <v>44.42</v>
          </cell>
          <cell r="H2024">
            <v>44.42</v>
          </cell>
          <cell r="I2024">
            <v>44.42</v>
          </cell>
          <cell r="J2024">
            <v>44.42</v>
          </cell>
          <cell r="K2024">
            <v>0</v>
          </cell>
          <cell r="L2024" t="str">
            <v xml:space="preserve">   </v>
          </cell>
          <cell r="M2024">
            <v>1</v>
          </cell>
          <cell r="N2024">
            <v>0</v>
          </cell>
          <cell r="O2024">
            <v>0</v>
          </cell>
          <cell r="P2024" t="str">
            <v xml:space="preserve">   </v>
          </cell>
          <cell r="R2024" t="str">
            <v>Comp725</v>
          </cell>
        </row>
        <row r="2025">
          <cell r="A2025">
            <v>2841</v>
          </cell>
          <cell r="B2025" t="str">
            <v>M</v>
          </cell>
          <cell r="C2025" t="str">
            <v>2.5.1.8.1.14</v>
          </cell>
          <cell r="D2025" t="str">
            <v>Joelho 45º PVC leve DN 350mm</v>
          </cell>
          <cell r="E2025" t="str">
            <v>pç</v>
          </cell>
          <cell r="F2025">
            <v>1</v>
          </cell>
          <cell r="G2025">
            <v>239.81</v>
          </cell>
          <cell r="H2025">
            <v>239.81</v>
          </cell>
          <cell r="I2025">
            <v>239.87</v>
          </cell>
          <cell r="J2025">
            <v>239.87</v>
          </cell>
          <cell r="K2025">
            <v>-0.06</v>
          </cell>
          <cell r="L2025" t="str">
            <v xml:space="preserve">   </v>
          </cell>
          <cell r="M2025">
            <v>0.99970000000000003</v>
          </cell>
          <cell r="N2025">
            <v>-2.9999999999999997E-4</v>
          </cell>
          <cell r="O2025">
            <v>0</v>
          </cell>
          <cell r="P2025" t="str">
            <v xml:space="preserve">   </v>
          </cell>
          <cell r="R2025" t="str">
            <v>Comp726</v>
          </cell>
        </row>
        <row r="2026">
          <cell r="A2026">
            <v>2087</v>
          </cell>
          <cell r="B2026" t="str">
            <v>M</v>
          </cell>
          <cell r="C2026" t="str">
            <v>2.2.1.9.1.12</v>
          </cell>
          <cell r="D2026" t="str">
            <v>Joelho 45º PVC leve DN 400mm</v>
          </cell>
          <cell r="E2026" t="str">
            <v>pç</v>
          </cell>
          <cell r="F2026">
            <v>1</v>
          </cell>
          <cell r="G2026">
            <v>58.27</v>
          </cell>
          <cell r="H2026">
            <v>58.27</v>
          </cell>
          <cell r="I2026">
            <v>58.29</v>
          </cell>
          <cell r="J2026">
            <v>58.29</v>
          </cell>
          <cell r="K2026">
            <v>-0.02</v>
          </cell>
          <cell r="L2026" t="str">
            <v xml:space="preserve">   </v>
          </cell>
          <cell r="M2026">
            <v>0.99970000000000003</v>
          </cell>
          <cell r="N2026">
            <v>-2.9999999999999997E-4</v>
          </cell>
          <cell r="O2026">
            <v>0</v>
          </cell>
          <cell r="P2026" t="str">
            <v xml:space="preserve">   </v>
          </cell>
          <cell r="R2026" t="str">
            <v>Comp727</v>
          </cell>
        </row>
        <row r="2027">
          <cell r="A2027">
            <v>3291</v>
          </cell>
          <cell r="B2027" t="str">
            <v>M</v>
          </cell>
          <cell r="C2027" t="str">
            <v>2.7.1.9.1.18</v>
          </cell>
          <cell r="D2027" t="str">
            <v>Joelho 45º PVC leve DN 400mm</v>
          </cell>
          <cell r="E2027" t="str">
            <v>pç</v>
          </cell>
          <cell r="F2027">
            <v>1</v>
          </cell>
          <cell r="G2027">
            <v>58.27</v>
          </cell>
          <cell r="H2027">
            <v>58.27</v>
          </cell>
          <cell r="I2027">
            <v>58.29</v>
          </cell>
          <cell r="J2027">
            <v>58.29</v>
          </cell>
          <cell r="K2027">
            <v>-0.02</v>
          </cell>
          <cell r="L2027" t="str">
            <v xml:space="preserve">   </v>
          </cell>
          <cell r="M2027">
            <v>0.99970000000000003</v>
          </cell>
          <cell r="N2027">
            <v>-2.9999999999999997E-4</v>
          </cell>
          <cell r="O2027">
            <v>0</v>
          </cell>
          <cell r="P2027" t="str">
            <v xml:space="preserve">   </v>
          </cell>
          <cell r="R2027" t="str">
            <v>Comp727</v>
          </cell>
        </row>
        <row r="2028">
          <cell r="A2028">
            <v>2090</v>
          </cell>
          <cell r="B2028" t="str">
            <v>M</v>
          </cell>
          <cell r="C2028" t="str">
            <v>2.2.1.9.1.15</v>
          </cell>
          <cell r="D2028" t="str">
            <v>Joelho 45º PVC leve DN 500mm</v>
          </cell>
          <cell r="E2028" t="str">
            <v>pç</v>
          </cell>
          <cell r="F2028">
            <v>1</v>
          </cell>
          <cell r="G2028">
            <v>116.62</v>
          </cell>
          <cell r="H2028">
            <v>116.62</v>
          </cell>
          <cell r="I2028">
            <v>116.58</v>
          </cell>
          <cell r="J2028">
            <v>116.58</v>
          </cell>
          <cell r="K2028">
            <v>0.04</v>
          </cell>
          <cell r="L2028" t="str">
            <v xml:space="preserve">   </v>
          </cell>
          <cell r="M2028">
            <v>1.0003</v>
          </cell>
          <cell r="N2028">
            <v>2.9999999999999997E-4</v>
          </cell>
          <cell r="O2028">
            <v>0</v>
          </cell>
          <cell r="P2028">
            <v>4.0000000000006301E-2</v>
          </cell>
          <cell r="R2028" t="str">
            <v>Comp728</v>
          </cell>
        </row>
        <row r="2029">
          <cell r="A2029">
            <v>3294</v>
          </cell>
          <cell r="B2029" t="str">
            <v>M</v>
          </cell>
          <cell r="C2029" t="str">
            <v>2.7.1.9.1.21</v>
          </cell>
          <cell r="D2029" t="str">
            <v>Joelho 45º PVC leve DN 500mm</v>
          </cell>
          <cell r="E2029" t="str">
            <v>pç</v>
          </cell>
          <cell r="F2029">
            <v>1</v>
          </cell>
          <cell r="G2029">
            <v>116.62</v>
          </cell>
          <cell r="H2029">
            <v>116.62</v>
          </cell>
          <cell r="I2029">
            <v>116.58</v>
          </cell>
          <cell r="J2029">
            <v>116.58</v>
          </cell>
          <cell r="K2029">
            <v>0.04</v>
          </cell>
          <cell r="L2029" t="str">
            <v xml:space="preserve">   </v>
          </cell>
          <cell r="M2029">
            <v>1.0003</v>
          </cell>
          <cell r="N2029">
            <v>2.9999999999999997E-4</v>
          </cell>
          <cell r="O2029">
            <v>0</v>
          </cell>
          <cell r="P2029">
            <v>4.0000000000006301E-2</v>
          </cell>
          <cell r="R2029" t="str">
            <v>Comp728</v>
          </cell>
        </row>
        <row r="2030">
          <cell r="A2030">
            <v>3297</v>
          </cell>
          <cell r="B2030" t="str">
            <v>M</v>
          </cell>
          <cell r="C2030" t="str">
            <v>2.7.1.9.1.24</v>
          </cell>
          <cell r="D2030" t="str">
            <v>Joelho 45º PVC leve DN 700mm</v>
          </cell>
          <cell r="E2030" t="str">
            <v>pç</v>
          </cell>
          <cell r="F2030">
            <v>1</v>
          </cell>
          <cell r="G2030">
            <v>233.13</v>
          </cell>
          <cell r="H2030">
            <v>233.13</v>
          </cell>
          <cell r="I2030">
            <v>233.15</v>
          </cell>
          <cell r="J2030">
            <v>233.15</v>
          </cell>
          <cell r="K2030">
            <v>-0.02</v>
          </cell>
          <cell r="L2030" t="str">
            <v xml:space="preserve">   </v>
          </cell>
          <cell r="M2030">
            <v>0.99990000000000001</v>
          </cell>
          <cell r="N2030">
            <v>-1E-4</v>
          </cell>
          <cell r="O2030">
            <v>0</v>
          </cell>
          <cell r="P2030" t="str">
            <v xml:space="preserve">   </v>
          </cell>
          <cell r="R2030" t="str">
            <v>Comp729</v>
          </cell>
        </row>
        <row r="2031">
          <cell r="A2031">
            <v>2079</v>
          </cell>
          <cell r="B2031" t="str">
            <v>M</v>
          </cell>
          <cell r="C2031" t="str">
            <v>2.2.1.9.1.4</v>
          </cell>
          <cell r="D2031" t="str">
            <v>Junção 45º PVC JE NBR 10569 para rede coletora de esgoto DN 150mm</v>
          </cell>
          <cell r="E2031" t="str">
            <v>pç</v>
          </cell>
          <cell r="F2031">
            <v>18</v>
          </cell>
          <cell r="G2031">
            <v>6.86</v>
          </cell>
          <cell r="H2031">
            <v>123.48</v>
          </cell>
          <cell r="I2031">
            <v>6.86</v>
          </cell>
          <cell r="J2031">
            <v>123.48</v>
          </cell>
          <cell r="K2031">
            <v>0</v>
          </cell>
          <cell r="L2031" t="str">
            <v xml:space="preserve">   </v>
          </cell>
          <cell r="M2031">
            <v>1</v>
          </cell>
          <cell r="N2031">
            <v>0</v>
          </cell>
          <cell r="O2031">
            <v>0</v>
          </cell>
          <cell r="P2031" t="str">
            <v xml:space="preserve">   </v>
          </cell>
          <cell r="R2031" t="str">
            <v>Comp730</v>
          </cell>
        </row>
        <row r="2032">
          <cell r="A2032">
            <v>2230</v>
          </cell>
          <cell r="B2032" t="str">
            <v>M</v>
          </cell>
          <cell r="C2032" t="str">
            <v>2.3.1.8.1.5</v>
          </cell>
          <cell r="D2032" t="str">
            <v>Junção 45º PVC JE NBR 10569 para rede coletora de esgoto DN 150mm</v>
          </cell>
          <cell r="E2032" t="str">
            <v>pç</v>
          </cell>
          <cell r="F2032">
            <v>19</v>
          </cell>
          <cell r="G2032">
            <v>6.86</v>
          </cell>
          <cell r="H2032">
            <v>130.34</v>
          </cell>
          <cell r="I2032">
            <v>6.86</v>
          </cell>
          <cell r="J2032">
            <v>130.34</v>
          </cell>
          <cell r="K2032">
            <v>0</v>
          </cell>
          <cell r="L2032" t="str">
            <v xml:space="preserve">   </v>
          </cell>
          <cell r="M2032">
            <v>1</v>
          </cell>
          <cell r="N2032">
            <v>0</v>
          </cell>
          <cell r="O2032">
            <v>0</v>
          </cell>
          <cell r="P2032" t="str">
            <v xml:space="preserve">   </v>
          </cell>
          <cell r="R2032" t="str">
            <v>Comp730</v>
          </cell>
        </row>
        <row r="2033">
          <cell r="A2033">
            <v>2528</v>
          </cell>
          <cell r="B2033" t="str">
            <v>M</v>
          </cell>
          <cell r="C2033" t="str">
            <v>2.4.1.8.5</v>
          </cell>
          <cell r="D2033" t="str">
            <v>Junção 45º PVC JE NBR 10569 para rede coletora de esgoto DN 150mm</v>
          </cell>
          <cell r="E2033" t="str">
            <v>pç</v>
          </cell>
          <cell r="F2033">
            <v>10</v>
          </cell>
          <cell r="G2033">
            <v>6.86</v>
          </cell>
          <cell r="H2033">
            <v>68.599999999999994</v>
          </cell>
          <cell r="I2033">
            <v>6.86</v>
          </cell>
          <cell r="J2033">
            <v>68.599999999999994</v>
          </cell>
          <cell r="K2033">
            <v>0</v>
          </cell>
          <cell r="L2033" t="str">
            <v xml:space="preserve">   </v>
          </cell>
          <cell r="M2033">
            <v>1</v>
          </cell>
          <cell r="N2033">
            <v>0</v>
          </cell>
          <cell r="O2033">
            <v>0</v>
          </cell>
          <cell r="P2033" t="str">
            <v xml:space="preserve">   </v>
          </cell>
          <cell r="R2033" t="str">
            <v>Comp730</v>
          </cell>
        </row>
        <row r="2034">
          <cell r="A2034">
            <v>2833</v>
          </cell>
          <cell r="B2034" t="str">
            <v>M</v>
          </cell>
          <cell r="C2034" t="str">
            <v>2.5.1.8.1.6</v>
          </cell>
          <cell r="D2034" t="str">
            <v>Junção 45º PVC JE NBR 10569 para rede coletora de esgoto DN 150mm</v>
          </cell>
          <cell r="E2034" t="str">
            <v>pç</v>
          </cell>
          <cell r="F2034">
            <v>40</v>
          </cell>
          <cell r="G2034">
            <v>6.86</v>
          </cell>
          <cell r="H2034">
            <v>274.39999999999998</v>
          </cell>
          <cell r="I2034">
            <v>6.86</v>
          </cell>
          <cell r="J2034">
            <v>274.39999999999998</v>
          </cell>
          <cell r="K2034">
            <v>0</v>
          </cell>
          <cell r="L2034" t="str">
            <v xml:space="preserve">   </v>
          </cell>
          <cell r="M2034">
            <v>1</v>
          </cell>
          <cell r="N2034">
            <v>0</v>
          </cell>
          <cell r="O2034">
            <v>0</v>
          </cell>
          <cell r="P2034" t="str">
            <v xml:space="preserve">   </v>
          </cell>
          <cell r="R2034" t="str">
            <v>Comp730</v>
          </cell>
        </row>
        <row r="2035">
          <cell r="A2035">
            <v>2965</v>
          </cell>
          <cell r="B2035" t="str">
            <v>M</v>
          </cell>
          <cell r="C2035" t="str">
            <v>2.6.1.8.1.4</v>
          </cell>
          <cell r="D2035" t="str">
            <v>Junção 45º PVC JE NBR 10569 para rede coletora de esgoto DN 150mm</v>
          </cell>
          <cell r="E2035" t="str">
            <v>pç</v>
          </cell>
          <cell r="F2035">
            <v>19</v>
          </cell>
          <cell r="G2035">
            <v>6.86</v>
          </cell>
          <cell r="H2035">
            <v>130.34</v>
          </cell>
          <cell r="I2035">
            <v>6.86</v>
          </cell>
          <cell r="J2035">
            <v>130.34</v>
          </cell>
          <cell r="K2035">
            <v>0</v>
          </cell>
          <cell r="L2035" t="str">
            <v xml:space="preserve">   </v>
          </cell>
          <cell r="M2035">
            <v>1</v>
          </cell>
          <cell r="N2035">
            <v>0</v>
          </cell>
          <cell r="O2035">
            <v>0</v>
          </cell>
          <cell r="P2035" t="str">
            <v xml:space="preserve">   </v>
          </cell>
          <cell r="R2035" t="str">
            <v>Comp730</v>
          </cell>
        </row>
        <row r="2036">
          <cell r="A2036">
            <v>3280</v>
          </cell>
          <cell r="B2036" t="str">
            <v>M</v>
          </cell>
          <cell r="C2036" t="str">
            <v>2.7.1.9.1.7</v>
          </cell>
          <cell r="D2036" t="str">
            <v>Junção 45º PVC JE NBR 10569 para rede coletora de esgoto DN 150mm</v>
          </cell>
          <cell r="E2036" t="str">
            <v>pç</v>
          </cell>
          <cell r="F2036">
            <v>31</v>
          </cell>
          <cell r="G2036">
            <v>6.86</v>
          </cell>
          <cell r="H2036">
            <v>212.66</v>
          </cell>
          <cell r="I2036">
            <v>6.86</v>
          </cell>
          <cell r="J2036">
            <v>212.66</v>
          </cell>
          <cell r="K2036">
            <v>0</v>
          </cell>
          <cell r="L2036" t="str">
            <v xml:space="preserve">   </v>
          </cell>
          <cell r="M2036">
            <v>1</v>
          </cell>
          <cell r="N2036">
            <v>0</v>
          </cell>
          <cell r="O2036">
            <v>0</v>
          </cell>
          <cell r="P2036" t="str">
            <v xml:space="preserve">   </v>
          </cell>
          <cell r="R2036" t="str">
            <v>Comp730</v>
          </cell>
        </row>
        <row r="2037">
          <cell r="A2037">
            <v>3601</v>
          </cell>
          <cell r="B2037" t="str">
            <v>M</v>
          </cell>
          <cell r="C2037" t="str">
            <v>2.8.1.8.1.4</v>
          </cell>
          <cell r="D2037" t="str">
            <v>Junção 45º PVC JE NBR 10569 para rede coletora de esgoto DN 150mm</v>
          </cell>
          <cell r="E2037" t="str">
            <v>pç</v>
          </cell>
          <cell r="F2037">
            <v>8</v>
          </cell>
          <cell r="G2037">
            <v>6.86</v>
          </cell>
          <cell r="H2037">
            <v>54.88</v>
          </cell>
          <cell r="I2037">
            <v>6.86</v>
          </cell>
          <cell r="J2037">
            <v>54.88</v>
          </cell>
          <cell r="K2037">
            <v>0</v>
          </cell>
          <cell r="L2037" t="str">
            <v xml:space="preserve">   </v>
          </cell>
          <cell r="M2037">
            <v>1</v>
          </cell>
          <cell r="N2037">
            <v>0</v>
          </cell>
          <cell r="O2037">
            <v>0</v>
          </cell>
          <cell r="P2037" t="str">
            <v xml:space="preserve">   </v>
          </cell>
          <cell r="R2037" t="str">
            <v>Comp730</v>
          </cell>
        </row>
        <row r="2038">
          <cell r="A2038">
            <v>3882</v>
          </cell>
          <cell r="B2038" t="str">
            <v>M</v>
          </cell>
          <cell r="C2038" t="str">
            <v>2.9.1.8.4</v>
          </cell>
          <cell r="D2038" t="str">
            <v>Junção 45º PVC JE NBR 10569 para rede coletora de esgoto DN 150mm</v>
          </cell>
          <cell r="E2038" t="str">
            <v>pç</v>
          </cell>
          <cell r="F2038">
            <v>17</v>
          </cell>
          <cell r="G2038">
            <v>6.86</v>
          </cell>
          <cell r="H2038">
            <v>116.62</v>
          </cell>
          <cell r="I2038">
            <v>6.86</v>
          </cell>
          <cell r="J2038">
            <v>116.62</v>
          </cell>
          <cell r="K2038">
            <v>0</v>
          </cell>
          <cell r="L2038" t="str">
            <v xml:space="preserve">   </v>
          </cell>
          <cell r="M2038">
            <v>1</v>
          </cell>
          <cell r="N2038">
            <v>0</v>
          </cell>
          <cell r="O2038">
            <v>0</v>
          </cell>
          <cell r="P2038" t="str">
            <v xml:space="preserve">   </v>
          </cell>
          <cell r="R2038" t="str">
            <v>Comp730</v>
          </cell>
        </row>
        <row r="2039">
          <cell r="A2039">
            <v>2082</v>
          </cell>
          <cell r="B2039" t="str">
            <v>M</v>
          </cell>
          <cell r="C2039" t="str">
            <v>2.2.1.9.1.7</v>
          </cell>
          <cell r="D2039" t="str">
            <v>Junção 45º PVC JE NBR 10569 para rede coletora de esgoto DN 200mm</v>
          </cell>
          <cell r="E2039" t="str">
            <v>pç</v>
          </cell>
          <cell r="F2039">
            <v>1</v>
          </cell>
          <cell r="G2039">
            <v>11.4</v>
          </cell>
          <cell r="H2039">
            <v>11.4</v>
          </cell>
          <cell r="I2039">
            <v>11.38</v>
          </cell>
          <cell r="J2039">
            <v>11.38</v>
          </cell>
          <cell r="K2039">
            <v>0.02</v>
          </cell>
          <cell r="L2039" t="str">
            <v xml:space="preserve">   </v>
          </cell>
          <cell r="M2039">
            <v>1.0018</v>
          </cell>
          <cell r="N2039">
            <v>1.8E-3</v>
          </cell>
          <cell r="O2039">
            <v>0</v>
          </cell>
          <cell r="P2039">
            <v>1.9999999999999601E-2</v>
          </cell>
          <cell r="R2039" t="str">
            <v>Comp731</v>
          </cell>
        </row>
        <row r="2040">
          <cell r="A2040">
            <v>2531</v>
          </cell>
          <cell r="B2040" t="str">
            <v>M</v>
          </cell>
          <cell r="C2040" t="str">
            <v>2.4.1.8.8</v>
          </cell>
          <cell r="D2040" t="str">
            <v>Junção 45º PVC JE NBR 10569 para rede coletora de esgoto DN 200mm</v>
          </cell>
          <cell r="E2040" t="str">
            <v>pç</v>
          </cell>
          <cell r="F2040">
            <v>1</v>
          </cell>
          <cell r="G2040">
            <v>11.4</v>
          </cell>
          <cell r="H2040">
            <v>11.4</v>
          </cell>
          <cell r="I2040">
            <v>11.38</v>
          </cell>
          <cell r="J2040">
            <v>11.38</v>
          </cell>
          <cell r="K2040">
            <v>0.02</v>
          </cell>
          <cell r="L2040" t="str">
            <v xml:space="preserve">   </v>
          </cell>
          <cell r="M2040">
            <v>1.0018</v>
          </cell>
          <cell r="N2040">
            <v>1.8E-3</v>
          </cell>
          <cell r="O2040">
            <v>0</v>
          </cell>
          <cell r="P2040">
            <v>1.9999999999999601E-2</v>
          </cell>
          <cell r="R2040" t="str">
            <v>Comp731</v>
          </cell>
        </row>
        <row r="2041">
          <cell r="A2041">
            <v>2836</v>
          </cell>
          <cell r="B2041" t="str">
            <v>M</v>
          </cell>
          <cell r="C2041" t="str">
            <v>2.5.1.8.1.9</v>
          </cell>
          <cell r="D2041" t="str">
            <v>Junção 45º PVC JE NBR 10569 para rede coletora de esgoto DN 200mm</v>
          </cell>
          <cell r="E2041" t="str">
            <v>pç</v>
          </cell>
          <cell r="F2041">
            <v>2</v>
          </cell>
          <cell r="G2041">
            <v>11.4</v>
          </cell>
          <cell r="H2041">
            <v>22.8</v>
          </cell>
          <cell r="I2041">
            <v>11.38</v>
          </cell>
          <cell r="J2041">
            <v>22.76</v>
          </cell>
          <cell r="K2041">
            <v>0.02</v>
          </cell>
          <cell r="L2041" t="str">
            <v xml:space="preserve">   </v>
          </cell>
          <cell r="M2041">
            <v>1.0018</v>
          </cell>
          <cell r="N2041">
            <v>1.8E-3</v>
          </cell>
          <cell r="O2041">
            <v>0</v>
          </cell>
          <cell r="P2041">
            <v>1.9999999999999601E-2</v>
          </cell>
          <cell r="R2041" t="str">
            <v>Comp732</v>
          </cell>
        </row>
        <row r="2042">
          <cell r="A2042">
            <v>3283</v>
          </cell>
          <cell r="B2042" t="str">
            <v>M</v>
          </cell>
          <cell r="C2042" t="str">
            <v>2.7.1.9.1.10</v>
          </cell>
          <cell r="D2042" t="str">
            <v>Junção 45º PVC JE NBR 10569 para rede coletora de esgoto DN 250mm</v>
          </cell>
          <cell r="E2042" t="str">
            <v>pç</v>
          </cell>
          <cell r="F2042">
            <v>1</v>
          </cell>
          <cell r="G2042">
            <v>33.1</v>
          </cell>
          <cell r="H2042">
            <v>33.1</v>
          </cell>
          <cell r="I2042">
            <v>33.18</v>
          </cell>
          <cell r="J2042">
            <v>33.18</v>
          </cell>
          <cell r="K2042">
            <v>-0.08</v>
          </cell>
          <cell r="L2042" t="str">
            <v xml:space="preserve">   </v>
          </cell>
          <cell r="M2042">
            <v>0.99760000000000004</v>
          </cell>
          <cell r="N2042">
            <v>-2.3999999999999998E-3</v>
          </cell>
          <cell r="O2042">
            <v>0</v>
          </cell>
          <cell r="P2042" t="str">
            <v xml:space="preserve">   </v>
          </cell>
          <cell r="R2042" t="str">
            <v>Comp733</v>
          </cell>
        </row>
        <row r="2043">
          <cell r="A2043">
            <v>3286</v>
          </cell>
          <cell r="B2043" t="str">
            <v>M</v>
          </cell>
          <cell r="C2043" t="str">
            <v>2.7.1.9.1.13</v>
          </cell>
          <cell r="D2043" t="str">
            <v>Junção 45º PVC JE NBR 10569 para rede coletora de esgoto DN 300mm</v>
          </cell>
          <cell r="E2043" t="str">
            <v>pç</v>
          </cell>
          <cell r="F2043">
            <v>1</v>
          </cell>
          <cell r="G2043">
            <v>54.26</v>
          </cell>
          <cell r="H2043">
            <v>54.26</v>
          </cell>
          <cell r="I2043">
            <v>54.27</v>
          </cell>
          <cell r="J2043">
            <v>54.27</v>
          </cell>
          <cell r="K2043">
            <v>-0.01</v>
          </cell>
          <cell r="L2043" t="str">
            <v xml:space="preserve">   </v>
          </cell>
          <cell r="M2043">
            <v>0.99980000000000002</v>
          </cell>
          <cell r="N2043">
            <v>-2.0000000000000001E-4</v>
          </cell>
          <cell r="O2043">
            <v>0</v>
          </cell>
          <cell r="P2043" t="str">
            <v xml:space="preserve">   </v>
          </cell>
          <cell r="R2043" t="str">
            <v>Comp734</v>
          </cell>
        </row>
        <row r="2044">
          <cell r="A2044">
            <v>2839</v>
          </cell>
          <cell r="B2044" t="str">
            <v>M</v>
          </cell>
          <cell r="C2044" t="str">
            <v>2.5.1.8.1.12</v>
          </cell>
          <cell r="D2044" t="str">
            <v>Junção 45º PVC JE NBR 10569 para rede coletora de esgoto DN 350mm</v>
          </cell>
          <cell r="E2044" t="str">
            <v>pç</v>
          </cell>
          <cell r="F2044">
            <v>1</v>
          </cell>
          <cell r="G2044">
            <v>79.78</v>
          </cell>
          <cell r="H2044">
            <v>79.78</v>
          </cell>
          <cell r="I2044">
            <v>79.790000000000006</v>
          </cell>
          <cell r="J2044">
            <v>79.790000000000006</v>
          </cell>
          <cell r="K2044">
            <v>-0.01</v>
          </cell>
          <cell r="L2044" t="str">
            <v xml:space="preserve">   </v>
          </cell>
          <cell r="M2044">
            <v>0.99990000000000001</v>
          </cell>
          <cell r="N2044">
            <v>-1E-4</v>
          </cell>
          <cell r="O2044">
            <v>0</v>
          </cell>
          <cell r="P2044" t="str">
            <v xml:space="preserve">   </v>
          </cell>
          <cell r="R2044" t="str">
            <v>Comp735</v>
          </cell>
        </row>
        <row r="2045">
          <cell r="A2045">
            <v>2085</v>
          </cell>
          <cell r="B2045" t="str">
            <v>M</v>
          </cell>
          <cell r="C2045" t="str">
            <v>2.2.1.9.1.10</v>
          </cell>
          <cell r="D2045" t="str">
            <v>Junção 45º PVC JE NBR 10569 para rede coletora de esgoto DN 400mm</v>
          </cell>
          <cell r="E2045" t="str">
            <v>pç</v>
          </cell>
          <cell r="F2045">
            <v>1</v>
          </cell>
          <cell r="G2045">
            <v>108.29</v>
          </cell>
          <cell r="H2045">
            <v>108.29</v>
          </cell>
          <cell r="I2045">
            <v>108.32</v>
          </cell>
          <cell r="J2045">
            <v>108.32</v>
          </cell>
          <cell r="K2045">
            <v>-0.03</v>
          </cell>
          <cell r="L2045" t="str">
            <v xml:space="preserve">   </v>
          </cell>
          <cell r="M2045">
            <v>0.99970000000000003</v>
          </cell>
          <cell r="N2045">
            <v>-2.9999999999999997E-4</v>
          </cell>
          <cell r="O2045">
            <v>0</v>
          </cell>
          <cell r="P2045" t="str">
            <v xml:space="preserve">   </v>
          </cell>
          <cell r="R2045" t="str">
            <v>Comp736</v>
          </cell>
        </row>
        <row r="2046">
          <cell r="A2046">
            <v>3289</v>
          </cell>
          <cell r="B2046" t="str">
            <v>M</v>
          </cell>
          <cell r="C2046" t="str">
            <v>2.7.1.9.1.16</v>
          </cell>
          <cell r="D2046" t="str">
            <v>Junção 45º PVC JE NBR 10569 para rede coletora de esgoto DN 400mm</v>
          </cell>
          <cell r="E2046" t="str">
            <v>pç</v>
          </cell>
          <cell r="F2046">
            <v>1</v>
          </cell>
          <cell r="G2046">
            <v>108.29</v>
          </cell>
          <cell r="H2046">
            <v>108.29</v>
          </cell>
          <cell r="I2046">
            <v>108.32</v>
          </cell>
          <cell r="J2046">
            <v>108.32</v>
          </cell>
          <cell r="K2046">
            <v>-0.03</v>
          </cell>
          <cell r="L2046" t="str">
            <v xml:space="preserve">   </v>
          </cell>
          <cell r="M2046">
            <v>0.99970000000000003</v>
          </cell>
          <cell r="N2046">
            <v>-2.9999999999999997E-4</v>
          </cell>
          <cell r="O2046">
            <v>0</v>
          </cell>
          <cell r="P2046" t="str">
            <v xml:space="preserve">   </v>
          </cell>
          <cell r="R2046" t="str">
            <v>Comp736</v>
          </cell>
        </row>
        <row r="2047">
          <cell r="A2047">
            <v>2088</v>
          </cell>
          <cell r="B2047" t="str">
            <v>M</v>
          </cell>
          <cell r="C2047" t="str">
            <v>2.2.1.9.1.13</v>
          </cell>
          <cell r="D2047" t="str">
            <v>Junção 45º PVC JE NBR 10569 para rede coletora de esgoto DN 500mm</v>
          </cell>
          <cell r="E2047" t="str">
            <v>pç</v>
          </cell>
          <cell r="F2047">
            <v>1</v>
          </cell>
          <cell r="G2047">
            <v>272.04000000000002</v>
          </cell>
          <cell r="H2047">
            <v>272.04000000000002</v>
          </cell>
          <cell r="I2047">
            <v>272.01</v>
          </cell>
          <cell r="J2047">
            <v>272.01</v>
          </cell>
          <cell r="K2047">
            <v>0.03</v>
          </cell>
          <cell r="L2047" t="str">
            <v xml:space="preserve">   </v>
          </cell>
          <cell r="M2047">
            <v>1.0001</v>
          </cell>
          <cell r="N2047">
            <v>1E-4</v>
          </cell>
          <cell r="O2047">
            <v>0</v>
          </cell>
          <cell r="P2047">
            <v>3.00000000000296E-2</v>
          </cell>
          <cell r="R2047" t="str">
            <v>Comp737</v>
          </cell>
        </row>
        <row r="2048">
          <cell r="A2048">
            <v>3292</v>
          </cell>
          <cell r="B2048" t="str">
            <v>M</v>
          </cell>
          <cell r="C2048" t="str">
            <v>2.7.1.9.1.19</v>
          </cell>
          <cell r="D2048" t="str">
            <v>Junção 45º PVC JE NBR 10569 para rede coletora de esgoto DN 500mm</v>
          </cell>
          <cell r="E2048" t="str">
            <v>pç</v>
          </cell>
          <cell r="F2048">
            <v>1</v>
          </cell>
          <cell r="G2048">
            <v>272.04000000000002</v>
          </cell>
          <cell r="H2048">
            <v>272.04000000000002</v>
          </cell>
          <cell r="I2048">
            <v>272.01</v>
          </cell>
          <cell r="J2048">
            <v>272.01</v>
          </cell>
          <cell r="K2048">
            <v>0.03</v>
          </cell>
          <cell r="L2048" t="str">
            <v xml:space="preserve">   </v>
          </cell>
          <cell r="M2048">
            <v>1.0001</v>
          </cell>
          <cell r="N2048">
            <v>1E-4</v>
          </cell>
          <cell r="O2048">
            <v>0</v>
          </cell>
          <cell r="P2048">
            <v>3.00000000000296E-2</v>
          </cell>
          <cell r="R2048" t="str">
            <v>Comp737</v>
          </cell>
        </row>
        <row r="2049">
          <cell r="A2049">
            <v>3295</v>
          </cell>
          <cell r="B2049" t="str">
            <v>M</v>
          </cell>
          <cell r="C2049" t="str">
            <v>2.7.1.9.1.22</v>
          </cell>
          <cell r="D2049" t="str">
            <v>Junção 45º PVC JE NBR 10569 para rede coletora de esgoto DN 700mm</v>
          </cell>
          <cell r="E2049" t="str">
            <v>pç</v>
          </cell>
          <cell r="F2049">
            <v>1</v>
          </cell>
          <cell r="G2049">
            <v>544.08000000000004</v>
          </cell>
          <cell r="H2049">
            <v>544.08000000000004</v>
          </cell>
          <cell r="I2049">
            <v>544.02</v>
          </cell>
          <cell r="J2049">
            <v>544.02</v>
          </cell>
          <cell r="K2049">
            <v>0.06</v>
          </cell>
          <cell r="L2049" t="str">
            <v xml:space="preserve">   </v>
          </cell>
          <cell r="M2049">
            <v>1.0001</v>
          </cell>
          <cell r="N2049">
            <v>1E-4</v>
          </cell>
          <cell r="O2049">
            <v>0</v>
          </cell>
          <cell r="P2049">
            <v>6.0000000000059103E-2</v>
          </cell>
          <cell r="R2049" t="str">
            <v>Comp738</v>
          </cell>
        </row>
        <row r="2050">
          <cell r="A2050">
            <v>548</v>
          </cell>
          <cell r="B2050" t="str">
            <v>M</v>
          </cell>
          <cell r="C2050" t="str">
            <v>1.8.2.4.2.26</v>
          </cell>
          <cell r="D2050" t="str">
            <v>Junta de Desmontagem F°Fº DN 250mm</v>
          </cell>
          <cell r="E2050" t="str">
            <v>pç</v>
          </cell>
          <cell r="F2050">
            <v>2</v>
          </cell>
          <cell r="G2050">
            <v>479.73</v>
          </cell>
          <cell r="H2050">
            <v>959.46</v>
          </cell>
          <cell r="I2050">
            <v>480</v>
          </cell>
          <cell r="J2050">
            <v>960</v>
          </cell>
          <cell r="K2050">
            <v>-0.27</v>
          </cell>
          <cell r="L2050" t="str">
            <v xml:space="preserve">   </v>
          </cell>
          <cell r="M2050">
            <v>0.99939999999999996</v>
          </cell>
          <cell r="N2050">
            <v>-5.9999999999999995E-4</v>
          </cell>
          <cell r="O2050">
            <v>0</v>
          </cell>
          <cell r="P2050" t="str">
            <v xml:space="preserve">   </v>
          </cell>
          <cell r="R2050" t="str">
            <v>Comp741</v>
          </cell>
        </row>
        <row r="2051">
          <cell r="A2051">
            <v>699</v>
          </cell>
          <cell r="B2051" t="str">
            <v>M</v>
          </cell>
          <cell r="C2051" t="str">
            <v>1.8.3.4.2.14</v>
          </cell>
          <cell r="D2051" t="str">
            <v xml:space="preserve">Junta de Desmontagem FºFº DN 200mm </v>
          </cell>
          <cell r="E2051" t="str">
            <v>pç</v>
          </cell>
          <cell r="F2051">
            <v>2</v>
          </cell>
          <cell r="G2051">
            <v>359.4</v>
          </cell>
          <cell r="H2051">
            <v>718.8</v>
          </cell>
          <cell r="I2051">
            <v>360</v>
          </cell>
          <cell r="J2051">
            <v>720</v>
          </cell>
          <cell r="K2051">
            <v>-0.6</v>
          </cell>
          <cell r="L2051" t="str">
            <v xml:space="preserve">   </v>
          </cell>
          <cell r="M2051">
            <v>0.99829999999999997</v>
          </cell>
          <cell r="N2051">
            <v>-1.6999999999999999E-3</v>
          </cell>
          <cell r="O2051">
            <v>0</v>
          </cell>
          <cell r="P2051" t="str">
            <v xml:space="preserve">   </v>
          </cell>
          <cell r="R2051" t="str">
            <v>Comp739</v>
          </cell>
        </row>
        <row r="2052">
          <cell r="A2052">
            <v>840</v>
          </cell>
          <cell r="B2052" t="str">
            <v>M</v>
          </cell>
          <cell r="C2052" t="str">
            <v>1.8.4.4.2.15</v>
          </cell>
          <cell r="D2052" t="str">
            <v xml:space="preserve">Junta de Desmontagem FºFº DN 200mm </v>
          </cell>
          <cell r="E2052" t="str">
            <v>pç</v>
          </cell>
          <cell r="F2052">
            <v>2</v>
          </cell>
          <cell r="G2052">
            <v>359.4</v>
          </cell>
          <cell r="H2052">
            <v>718.8</v>
          </cell>
          <cell r="I2052">
            <v>360</v>
          </cell>
          <cell r="J2052">
            <v>720</v>
          </cell>
          <cell r="K2052">
            <v>-0.6</v>
          </cell>
          <cell r="L2052" t="str">
            <v xml:space="preserve">   </v>
          </cell>
          <cell r="M2052">
            <v>0.99829999999999997</v>
          </cell>
          <cell r="N2052">
            <v>-1.6999999999999999E-3</v>
          </cell>
          <cell r="O2052">
            <v>0</v>
          </cell>
          <cell r="P2052" t="str">
            <v xml:space="preserve">   </v>
          </cell>
          <cell r="R2052" t="str">
            <v>Comp739</v>
          </cell>
        </row>
        <row r="2053">
          <cell r="A2053">
            <v>4216</v>
          </cell>
          <cell r="B2053" t="str">
            <v>M</v>
          </cell>
          <cell r="C2053" t="str">
            <v>2.10.7.2.1.10</v>
          </cell>
          <cell r="D2053" t="str">
            <v>Junta de Desmontagem fofo PN 10 DN 200mm</v>
          </cell>
          <cell r="E2053" t="str">
            <v>pc</v>
          </cell>
          <cell r="F2053">
            <v>16</v>
          </cell>
          <cell r="G2053">
            <v>449.84</v>
          </cell>
          <cell r="H2053">
            <v>7197.44</v>
          </cell>
          <cell r="I2053">
            <v>450</v>
          </cell>
          <cell r="J2053">
            <v>7200</v>
          </cell>
          <cell r="K2053">
            <v>-0.16</v>
          </cell>
          <cell r="L2053" t="str">
            <v xml:space="preserve">   </v>
          </cell>
          <cell r="M2053">
            <v>0.99960000000000004</v>
          </cell>
          <cell r="N2053">
            <v>-4.0000000000000002E-4</v>
          </cell>
          <cell r="O2053">
            <v>0</v>
          </cell>
          <cell r="P2053" t="str">
            <v xml:space="preserve">   </v>
          </cell>
          <cell r="R2053" t="str">
            <v>Comp740</v>
          </cell>
        </row>
        <row r="2054">
          <cell r="A2054">
            <v>2428</v>
          </cell>
          <cell r="B2054" t="str">
            <v>M</v>
          </cell>
          <cell r="C2054" t="str">
            <v>2.3.5.12.17</v>
          </cell>
          <cell r="D2054" t="str">
            <v>Junta de desmontagem Travada FoFo JDTA DN 100mm</v>
          </cell>
          <cell r="E2054" t="str">
            <v>pç</v>
          </cell>
          <cell r="F2054">
            <v>1</v>
          </cell>
          <cell r="G2054">
            <v>200.02</v>
          </cell>
          <cell r="H2054">
            <v>200.02</v>
          </cell>
          <cell r="I2054">
            <v>200</v>
          </cell>
          <cell r="J2054">
            <v>200</v>
          </cell>
          <cell r="K2054">
            <v>0.02</v>
          </cell>
          <cell r="L2054" t="str">
            <v xml:space="preserve">   </v>
          </cell>
          <cell r="M2054">
            <v>1.0001</v>
          </cell>
          <cell r="N2054">
            <v>1E-4</v>
          </cell>
          <cell r="O2054">
            <v>0</v>
          </cell>
          <cell r="P2054">
            <v>2.0000000000010201E-2</v>
          </cell>
          <cell r="R2054" t="str">
            <v>Comp742</v>
          </cell>
        </row>
        <row r="2055">
          <cell r="A2055">
            <v>2724</v>
          </cell>
          <cell r="B2055" t="str">
            <v>M</v>
          </cell>
          <cell r="C2055" t="str">
            <v>2.4.5.12.17</v>
          </cell>
          <cell r="D2055" t="str">
            <v>Junta de desmontagem Travada FoFo JDTA DN 100mm</v>
          </cell>
          <cell r="E2055" t="str">
            <v>pç</v>
          </cell>
          <cell r="F2055">
            <v>1</v>
          </cell>
          <cell r="G2055">
            <v>200.02</v>
          </cell>
          <cell r="H2055">
            <v>200.02</v>
          </cell>
          <cell r="I2055">
            <v>200</v>
          </cell>
          <cell r="J2055">
            <v>200</v>
          </cell>
          <cell r="K2055">
            <v>0.02</v>
          </cell>
          <cell r="L2055" t="str">
            <v xml:space="preserve">   </v>
          </cell>
          <cell r="M2055">
            <v>1.0001</v>
          </cell>
          <cell r="N2055">
            <v>1E-4</v>
          </cell>
          <cell r="O2055">
            <v>0</v>
          </cell>
          <cell r="P2055">
            <v>2.0000000000010201E-2</v>
          </cell>
          <cell r="R2055" t="str">
            <v>Comp742</v>
          </cell>
        </row>
        <row r="2056">
          <cell r="A2056">
            <v>3156</v>
          </cell>
          <cell r="B2056" t="str">
            <v>M</v>
          </cell>
          <cell r="C2056" t="str">
            <v>2.6.5.12.17</v>
          </cell>
          <cell r="D2056" t="str">
            <v>Junta de desmontagem Travada FoFo JDTA DN 100mm</v>
          </cell>
          <cell r="E2056" t="str">
            <v>pç</v>
          </cell>
          <cell r="F2056">
            <v>1</v>
          </cell>
          <cell r="G2056">
            <v>200.02</v>
          </cell>
          <cell r="H2056">
            <v>200.02</v>
          </cell>
          <cell r="I2056">
            <v>200</v>
          </cell>
          <cell r="J2056">
            <v>200</v>
          </cell>
          <cell r="K2056">
            <v>0.02</v>
          </cell>
          <cell r="L2056" t="str">
            <v xml:space="preserve">   </v>
          </cell>
          <cell r="M2056">
            <v>1.0001</v>
          </cell>
          <cell r="N2056">
            <v>1E-4</v>
          </cell>
          <cell r="O2056">
            <v>0</v>
          </cell>
          <cell r="P2056">
            <v>2.0000000000010201E-2</v>
          </cell>
          <cell r="R2056" t="str">
            <v>Comp742</v>
          </cell>
        </row>
        <row r="2057">
          <cell r="A2057">
            <v>3792</v>
          </cell>
          <cell r="B2057" t="str">
            <v>M</v>
          </cell>
          <cell r="C2057" t="str">
            <v>2.8.5.12.16</v>
          </cell>
          <cell r="D2057" t="str">
            <v>Junta de desmontagem Travada FoFo JDTA DN 100mm</v>
          </cell>
          <cell r="E2057" t="str">
            <v>pç</v>
          </cell>
          <cell r="F2057">
            <v>2</v>
          </cell>
          <cell r="G2057">
            <v>200.02</v>
          </cell>
          <cell r="H2057">
            <v>400.04</v>
          </cell>
          <cell r="I2057">
            <v>200</v>
          </cell>
          <cell r="J2057">
            <v>400</v>
          </cell>
          <cell r="K2057">
            <v>0.02</v>
          </cell>
          <cell r="L2057" t="str">
            <v xml:space="preserve">   </v>
          </cell>
          <cell r="M2057">
            <v>1.0001</v>
          </cell>
          <cell r="N2057">
            <v>1E-4</v>
          </cell>
          <cell r="O2057">
            <v>0</v>
          </cell>
          <cell r="P2057">
            <v>2.0000000000010201E-2</v>
          </cell>
          <cell r="R2057" t="str">
            <v>Comp742</v>
          </cell>
        </row>
        <row r="2058">
          <cell r="A2058">
            <v>4077</v>
          </cell>
          <cell r="B2058" t="str">
            <v>M</v>
          </cell>
          <cell r="C2058" t="str">
            <v>2.9.5.12.18</v>
          </cell>
          <cell r="D2058" t="str">
            <v>Junta de desmontagem Travada FoFo JDTA DN 100mm</v>
          </cell>
          <cell r="E2058" t="str">
            <v>pç</v>
          </cell>
          <cell r="F2058">
            <v>1</v>
          </cell>
          <cell r="G2058">
            <v>200.02</v>
          </cell>
          <cell r="H2058">
            <v>200.02</v>
          </cell>
          <cell r="I2058">
            <v>200</v>
          </cell>
          <cell r="J2058">
            <v>200</v>
          </cell>
          <cell r="K2058">
            <v>0.02</v>
          </cell>
          <cell r="L2058" t="str">
            <v xml:space="preserve">   </v>
          </cell>
          <cell r="M2058">
            <v>1.0001</v>
          </cell>
          <cell r="N2058">
            <v>1E-4</v>
          </cell>
          <cell r="O2058">
            <v>0</v>
          </cell>
          <cell r="P2058">
            <v>2.0000000000010201E-2</v>
          </cell>
          <cell r="R2058" t="str">
            <v>Comp742</v>
          </cell>
        </row>
        <row r="2059">
          <cell r="A2059">
            <v>3155</v>
          </cell>
          <cell r="B2059" t="str">
            <v>M</v>
          </cell>
          <cell r="C2059" t="str">
            <v>2.6.5.12.16</v>
          </cell>
          <cell r="D2059" t="str">
            <v>Junta de desmontagem Travada FoFo JDTA DN 150mm</v>
          </cell>
          <cell r="E2059" t="str">
            <v>pç</v>
          </cell>
          <cell r="F2059">
            <v>2</v>
          </cell>
          <cell r="G2059">
            <v>324.75</v>
          </cell>
          <cell r="H2059">
            <v>649.5</v>
          </cell>
          <cell r="I2059">
            <v>325</v>
          </cell>
          <cell r="J2059">
            <v>650</v>
          </cell>
          <cell r="K2059">
            <v>-0.25</v>
          </cell>
          <cell r="L2059" t="str">
            <v xml:space="preserve">   </v>
          </cell>
          <cell r="M2059">
            <v>0.99919999999999998</v>
          </cell>
          <cell r="N2059">
            <v>-8.0000000000000004E-4</v>
          </cell>
          <cell r="O2059">
            <v>0</v>
          </cell>
          <cell r="P2059" t="str">
            <v xml:space="preserve">   </v>
          </cell>
          <cell r="R2059" t="str">
            <v>Comp743</v>
          </cell>
        </row>
        <row r="2060">
          <cell r="A2060">
            <v>3791</v>
          </cell>
          <cell r="B2060" t="str">
            <v>M</v>
          </cell>
          <cell r="C2060" t="str">
            <v>2.8.5.12.15</v>
          </cell>
          <cell r="D2060" t="str">
            <v>Junta de desmontagem Travada FoFo JDTA DN 150mm</v>
          </cell>
          <cell r="E2060" t="str">
            <v>pç</v>
          </cell>
          <cell r="F2060">
            <v>2</v>
          </cell>
          <cell r="G2060">
            <v>324.75</v>
          </cell>
          <cell r="H2060">
            <v>649.5</v>
          </cell>
          <cell r="I2060">
            <v>325</v>
          </cell>
          <cell r="J2060">
            <v>650</v>
          </cell>
          <cell r="K2060">
            <v>-0.25</v>
          </cell>
          <cell r="L2060" t="str">
            <v xml:space="preserve">   </v>
          </cell>
          <cell r="M2060">
            <v>0.99919999999999998</v>
          </cell>
          <cell r="N2060">
            <v>-8.0000000000000004E-4</v>
          </cell>
          <cell r="O2060">
            <v>0</v>
          </cell>
          <cell r="P2060" t="str">
            <v xml:space="preserve">   </v>
          </cell>
          <cell r="R2060" t="str">
            <v>Comp743</v>
          </cell>
        </row>
        <row r="2061">
          <cell r="A2061">
            <v>4076</v>
          </cell>
          <cell r="B2061" t="str">
            <v>M</v>
          </cell>
          <cell r="C2061" t="str">
            <v>2.9.5.12.17</v>
          </cell>
          <cell r="D2061" t="str">
            <v>Junta de desmontagem Travada FoFo JDTA DN 150mm</v>
          </cell>
          <cell r="E2061" t="str">
            <v>pç</v>
          </cell>
          <cell r="F2061">
            <v>2</v>
          </cell>
          <cell r="G2061">
            <v>324.75</v>
          </cell>
          <cell r="H2061">
            <v>649.5</v>
          </cell>
          <cell r="I2061">
            <v>325</v>
          </cell>
          <cell r="J2061">
            <v>650</v>
          </cell>
          <cell r="K2061">
            <v>-0.25</v>
          </cell>
          <cell r="L2061" t="str">
            <v xml:space="preserve">   </v>
          </cell>
          <cell r="M2061">
            <v>0.99919999999999998</v>
          </cell>
          <cell r="N2061">
            <v>-8.0000000000000004E-4</v>
          </cell>
          <cell r="O2061">
            <v>0</v>
          </cell>
          <cell r="P2061" t="str">
            <v xml:space="preserve">   </v>
          </cell>
          <cell r="R2061" t="str">
            <v>Comp743</v>
          </cell>
        </row>
        <row r="2062">
          <cell r="A2062">
            <v>2427</v>
          </cell>
          <cell r="B2062" t="str">
            <v>M</v>
          </cell>
          <cell r="C2062" t="str">
            <v>2.3.5.12.16</v>
          </cell>
          <cell r="D2062" t="str">
            <v>Junta de desmontagem Travada FoFo JDTA DN 200mm</v>
          </cell>
          <cell r="E2062" t="str">
            <v>pç</v>
          </cell>
          <cell r="F2062">
            <v>2</v>
          </cell>
          <cell r="G2062">
            <v>450.4</v>
          </cell>
          <cell r="H2062">
            <v>900.8</v>
          </cell>
          <cell r="I2062">
            <v>450</v>
          </cell>
          <cell r="J2062">
            <v>900</v>
          </cell>
          <cell r="K2062">
            <v>0.4</v>
          </cell>
          <cell r="L2062" t="str">
            <v xml:space="preserve">   </v>
          </cell>
          <cell r="M2062">
            <v>1.0008999999999999</v>
          </cell>
          <cell r="N2062">
            <v>8.9999999999999998E-4</v>
          </cell>
          <cell r="O2062">
            <v>0</v>
          </cell>
          <cell r="P2062">
            <v>0.39999999999997699</v>
          </cell>
          <cell r="R2062" t="str">
            <v>Comp744</v>
          </cell>
        </row>
        <row r="2063">
          <cell r="A2063">
            <v>2723</v>
          </cell>
          <cell r="B2063" t="str">
            <v>M</v>
          </cell>
          <cell r="C2063" t="str">
            <v>2.4.5.12.16</v>
          </cell>
          <cell r="D2063" t="str">
            <v>Junta de desmontagem Travada FoFo JDTA DN 200mm</v>
          </cell>
          <cell r="E2063" t="str">
            <v>pç</v>
          </cell>
          <cell r="F2063">
            <v>2</v>
          </cell>
          <cell r="G2063">
            <v>450.4</v>
          </cell>
          <cell r="H2063">
            <v>900.8</v>
          </cell>
          <cell r="I2063">
            <v>450</v>
          </cell>
          <cell r="J2063">
            <v>900</v>
          </cell>
          <cell r="K2063">
            <v>0.4</v>
          </cell>
          <cell r="L2063" t="str">
            <v xml:space="preserve">   </v>
          </cell>
          <cell r="M2063">
            <v>1.0008999999999999</v>
          </cell>
          <cell r="N2063">
            <v>8.9999999999999998E-4</v>
          </cell>
          <cell r="O2063">
            <v>0</v>
          </cell>
          <cell r="P2063">
            <v>0.39999999999997699</v>
          </cell>
          <cell r="R2063" t="str">
            <v>Comp744</v>
          </cell>
        </row>
        <row r="2064">
          <cell r="A2064">
            <v>3506</v>
          </cell>
          <cell r="B2064" t="str">
            <v>M</v>
          </cell>
          <cell r="C2064" t="str">
            <v>2.7.5.12.16</v>
          </cell>
          <cell r="D2064" t="str">
            <v>Junta de desmontagem Travada FoFo JDTA DN 200mm</v>
          </cell>
          <cell r="E2064" t="str">
            <v>pç</v>
          </cell>
          <cell r="F2064">
            <v>1</v>
          </cell>
          <cell r="G2064">
            <v>450.4</v>
          </cell>
          <cell r="H2064">
            <v>450.4</v>
          </cell>
          <cell r="I2064">
            <v>450</v>
          </cell>
          <cell r="J2064">
            <v>450</v>
          </cell>
          <cell r="K2064">
            <v>0.4</v>
          </cell>
          <cell r="L2064" t="str">
            <v xml:space="preserve">   </v>
          </cell>
          <cell r="M2064">
            <v>1.0008999999999999</v>
          </cell>
          <cell r="N2064">
            <v>8.9999999999999998E-4</v>
          </cell>
          <cell r="O2064">
            <v>0</v>
          </cell>
          <cell r="P2064">
            <v>0.39999999999997699</v>
          </cell>
          <cell r="R2064" t="str">
            <v>Comp744</v>
          </cell>
        </row>
        <row r="2065">
          <cell r="A2065">
            <v>3505</v>
          </cell>
          <cell r="B2065" t="str">
            <v>M</v>
          </cell>
          <cell r="C2065" t="str">
            <v>2.7.5.12.15</v>
          </cell>
          <cell r="D2065" t="str">
            <v>Junta de desmontagem Travada FoFo JDTA DN 400mm</v>
          </cell>
          <cell r="E2065" t="str">
            <v>pç</v>
          </cell>
          <cell r="F2065">
            <v>2</v>
          </cell>
          <cell r="G2065">
            <v>1399.74</v>
          </cell>
          <cell r="H2065">
            <v>2799.48</v>
          </cell>
          <cell r="I2065">
            <v>1400</v>
          </cell>
          <cell r="J2065">
            <v>2800</v>
          </cell>
          <cell r="K2065">
            <v>-0.26</v>
          </cell>
          <cell r="L2065" t="str">
            <v xml:space="preserve">   </v>
          </cell>
          <cell r="M2065">
            <v>0.99980000000000002</v>
          </cell>
          <cell r="N2065">
            <v>-2.0000000000000001E-4</v>
          </cell>
          <cell r="O2065">
            <v>0</v>
          </cell>
          <cell r="P2065" t="str">
            <v xml:space="preserve">   </v>
          </cell>
          <cell r="R2065" t="str">
            <v>Comp745</v>
          </cell>
        </row>
        <row r="2066">
          <cell r="A2066">
            <v>264</v>
          </cell>
          <cell r="B2066" t="str">
            <v>M</v>
          </cell>
          <cell r="C2066" t="str">
            <v>1.5.5.1.10</v>
          </cell>
          <cell r="D2066" t="str">
            <v xml:space="preserve">Junta de montagem tipo Gibault aço DN 600 </v>
          </cell>
          <cell r="E2066" t="str">
            <v>pc</v>
          </cell>
          <cell r="F2066">
            <v>2</v>
          </cell>
          <cell r="G2066">
            <v>444.86</v>
          </cell>
          <cell r="H2066">
            <v>889.72</v>
          </cell>
          <cell r="I2066">
            <v>444.74</v>
          </cell>
          <cell r="J2066">
            <v>889.48</v>
          </cell>
          <cell r="K2066">
            <v>0.12</v>
          </cell>
          <cell r="L2066" t="str">
            <v xml:space="preserve">   </v>
          </cell>
          <cell r="M2066">
            <v>1.0003</v>
          </cell>
          <cell r="N2066">
            <v>2.9999999999999997E-4</v>
          </cell>
          <cell r="O2066">
            <v>0</v>
          </cell>
          <cell r="P2066">
            <v>0.12000000000000501</v>
          </cell>
          <cell r="R2066" t="str">
            <v>Comp746</v>
          </cell>
        </row>
        <row r="2067">
          <cell r="A2067">
            <v>1140</v>
          </cell>
          <cell r="B2067" t="str">
            <v>M</v>
          </cell>
          <cell r="C2067" t="str">
            <v>1.9.3.5.1.8</v>
          </cell>
          <cell r="D2067" t="str">
            <v>Junta Gibault fofo dn 300 34,000 kg</v>
          </cell>
          <cell r="E2067" t="str">
            <v>pc</v>
          </cell>
          <cell r="F2067">
            <v>2</v>
          </cell>
          <cell r="G2067">
            <v>118.6</v>
          </cell>
          <cell r="H2067">
            <v>237.2</v>
          </cell>
          <cell r="I2067">
            <v>118.46</v>
          </cell>
          <cell r="J2067">
            <v>236.92</v>
          </cell>
          <cell r="K2067">
            <v>0.14000000000000001</v>
          </cell>
          <cell r="L2067" t="str">
            <v xml:space="preserve">   </v>
          </cell>
          <cell r="M2067">
            <v>1.0012000000000001</v>
          </cell>
          <cell r="N2067">
            <v>1.1999999999999999E-3</v>
          </cell>
          <cell r="O2067">
            <v>0</v>
          </cell>
          <cell r="P2067">
            <v>0.14000000000000101</v>
          </cell>
          <cell r="R2067" t="str">
            <v>Comp748</v>
          </cell>
        </row>
        <row r="2068">
          <cell r="A2068">
            <v>1197</v>
          </cell>
          <cell r="B2068" t="str">
            <v>M</v>
          </cell>
          <cell r="C2068" t="str">
            <v>1.10.4.1.8</v>
          </cell>
          <cell r="D2068" t="str">
            <v>Junta Gibault fofo dn 300 34,000 kg</v>
          </cell>
          <cell r="E2068" t="str">
            <v>pc</v>
          </cell>
          <cell r="F2068">
            <v>2</v>
          </cell>
          <cell r="G2068">
            <v>118.6</v>
          </cell>
          <cell r="H2068">
            <v>237.2</v>
          </cell>
          <cell r="I2068">
            <v>118.46</v>
          </cell>
          <cell r="J2068">
            <v>236.92</v>
          </cell>
          <cell r="K2068">
            <v>0.14000000000000001</v>
          </cell>
          <cell r="L2068" t="str">
            <v xml:space="preserve">   </v>
          </cell>
          <cell r="M2068">
            <v>1.0012000000000001</v>
          </cell>
          <cell r="N2068">
            <v>1.1999999999999999E-3</v>
          </cell>
          <cell r="O2068">
            <v>0</v>
          </cell>
          <cell r="P2068">
            <v>0.14000000000000101</v>
          </cell>
          <cell r="R2068" t="str">
            <v>Comp748</v>
          </cell>
        </row>
        <row r="2069">
          <cell r="A2069">
            <v>1273</v>
          </cell>
          <cell r="B2069" t="str">
            <v>M</v>
          </cell>
          <cell r="C2069" t="str">
            <v>1.11.7.1.8</v>
          </cell>
          <cell r="D2069" t="str">
            <v>Junta Gibault fofo dn 300 34,000 kg</v>
          </cell>
          <cell r="E2069" t="str">
            <v>pc</v>
          </cell>
          <cell r="F2069">
            <v>2</v>
          </cell>
          <cell r="G2069">
            <v>118.6</v>
          </cell>
          <cell r="H2069">
            <v>237.2</v>
          </cell>
          <cell r="I2069">
            <v>118.46</v>
          </cell>
          <cell r="J2069">
            <v>236.92</v>
          </cell>
          <cell r="K2069">
            <v>0.14000000000000001</v>
          </cell>
          <cell r="L2069" t="str">
            <v xml:space="preserve">   </v>
          </cell>
          <cell r="M2069">
            <v>1.0012000000000001</v>
          </cell>
          <cell r="N2069">
            <v>1.1999999999999999E-3</v>
          </cell>
          <cell r="O2069">
            <v>0</v>
          </cell>
          <cell r="P2069">
            <v>0.14000000000000101</v>
          </cell>
          <cell r="R2069" t="str">
            <v>Comp748</v>
          </cell>
        </row>
        <row r="2070">
          <cell r="A2070">
            <v>1349</v>
          </cell>
          <cell r="B2070" t="str">
            <v>M</v>
          </cell>
          <cell r="C2070" t="str">
            <v>1.12.7.1.8</v>
          </cell>
          <cell r="D2070" t="str">
            <v>Junta Gibault fofo dn 300 34,000 kg</v>
          </cell>
          <cell r="E2070" t="str">
            <v>pc</v>
          </cell>
          <cell r="F2070">
            <v>2</v>
          </cell>
          <cell r="G2070">
            <v>118.6</v>
          </cell>
          <cell r="H2070">
            <v>237.2</v>
          </cell>
          <cell r="I2070">
            <v>118.46</v>
          </cell>
          <cell r="J2070">
            <v>236.92</v>
          </cell>
          <cell r="K2070">
            <v>0.14000000000000001</v>
          </cell>
          <cell r="L2070" t="str">
            <v xml:space="preserve">   </v>
          </cell>
          <cell r="M2070">
            <v>1.0012000000000001</v>
          </cell>
          <cell r="N2070">
            <v>1.1999999999999999E-3</v>
          </cell>
          <cell r="O2070">
            <v>0</v>
          </cell>
          <cell r="P2070">
            <v>0.14000000000000101</v>
          </cell>
          <cell r="R2070" t="str">
            <v>Comp748</v>
          </cell>
        </row>
        <row r="2071">
          <cell r="A2071">
            <v>155</v>
          </cell>
          <cell r="B2071" t="str">
            <v>M</v>
          </cell>
          <cell r="C2071" t="str">
            <v>1.4.4.1.15</v>
          </cell>
          <cell r="D2071" t="str">
            <v>Junta Gibault FoFo, DN 100   9,000 kg</v>
          </cell>
          <cell r="E2071" t="str">
            <v>un</v>
          </cell>
          <cell r="F2071">
            <v>1</v>
          </cell>
          <cell r="G2071">
            <v>28.9</v>
          </cell>
          <cell r="H2071">
            <v>28.9</v>
          </cell>
          <cell r="I2071">
            <v>28.8</v>
          </cell>
          <cell r="J2071">
            <v>28.8</v>
          </cell>
          <cell r="K2071">
            <v>0.1</v>
          </cell>
          <cell r="L2071" t="str">
            <v xml:space="preserve">   </v>
          </cell>
          <cell r="M2071">
            <v>1.0035000000000001</v>
          </cell>
          <cell r="N2071">
            <v>3.5000000000000001E-3</v>
          </cell>
          <cell r="O2071">
            <v>0</v>
          </cell>
          <cell r="P2071">
            <v>9.9999999999997896E-2</v>
          </cell>
          <cell r="R2071" t="str">
            <v>Comp747</v>
          </cell>
        </row>
        <row r="2072">
          <cell r="A2072">
            <v>265</v>
          </cell>
          <cell r="B2072" t="str">
            <v>M</v>
          </cell>
          <cell r="C2072" t="str">
            <v>1.5.5.1.11</v>
          </cell>
          <cell r="D2072" t="str">
            <v xml:space="preserve">Junta tipo dresser aço DN 1000 </v>
          </cell>
          <cell r="E2072" t="str">
            <v>pc</v>
          </cell>
          <cell r="F2072">
            <v>1</v>
          </cell>
          <cell r="G2072">
            <v>1920.8</v>
          </cell>
          <cell r="H2072">
            <v>1920.8</v>
          </cell>
          <cell r="I2072">
            <v>1920</v>
          </cell>
          <cell r="J2072">
            <v>1920</v>
          </cell>
          <cell r="K2072">
            <v>0.8</v>
          </cell>
          <cell r="L2072" t="str">
            <v xml:space="preserve">   </v>
          </cell>
          <cell r="M2072">
            <v>1.0004</v>
          </cell>
          <cell r="N2072">
            <v>4.0000000000000002E-4</v>
          </cell>
          <cell r="O2072">
            <v>0</v>
          </cell>
          <cell r="P2072">
            <v>0.79999999999995497</v>
          </cell>
          <cell r="R2072" t="str">
            <v>Comp749</v>
          </cell>
        </row>
        <row r="2073">
          <cell r="A2073">
            <v>440</v>
          </cell>
          <cell r="B2073" t="str">
            <v>M</v>
          </cell>
          <cell r="C2073" t="str">
            <v>1.8.1.6.16</v>
          </cell>
          <cell r="D2073" t="str">
            <v>Luva de correr c/ bolsas jm FoFo DN 500 je  172,300kg</v>
          </cell>
          <cell r="E2073" t="str">
            <v>pc</v>
          </cell>
          <cell r="F2073">
            <v>1</v>
          </cell>
          <cell r="G2073">
            <v>1203.1199999999999</v>
          </cell>
          <cell r="H2073">
            <v>1203.1199999999999</v>
          </cell>
          <cell r="I2073">
            <v>1206.0999999999999</v>
          </cell>
          <cell r="J2073">
            <v>1206.0999999999999</v>
          </cell>
          <cell r="K2073">
            <v>-2.98</v>
          </cell>
          <cell r="L2073" t="str">
            <v xml:space="preserve">   </v>
          </cell>
          <cell r="M2073">
            <v>0.99750000000000005</v>
          </cell>
          <cell r="N2073">
            <v>-2.5000000000000001E-3</v>
          </cell>
          <cell r="O2073">
            <v>0</v>
          </cell>
          <cell r="P2073" t="str">
            <v xml:space="preserve">   </v>
          </cell>
          <cell r="R2073" t="str">
            <v>Comp754</v>
          </cell>
        </row>
        <row r="2074">
          <cell r="A2074">
            <v>1498</v>
          </cell>
          <cell r="B2074" t="str">
            <v>M</v>
          </cell>
          <cell r="C2074" t="str">
            <v>1.14.5.12</v>
          </cell>
          <cell r="D2074" t="str">
            <v>Luva em fofo JGS pn10 DN 100 11,800 kg</v>
          </cell>
          <cell r="E2074" t="str">
            <v>pç</v>
          </cell>
          <cell r="F2074">
            <v>4</v>
          </cell>
          <cell r="G2074">
            <v>34.020000000000003</v>
          </cell>
          <cell r="H2074">
            <v>136.08000000000001</v>
          </cell>
          <cell r="I2074">
            <v>34.03</v>
          </cell>
          <cell r="J2074">
            <v>136.12</v>
          </cell>
          <cell r="K2074">
            <v>-0.01</v>
          </cell>
          <cell r="L2074" t="str">
            <v xml:space="preserve">   </v>
          </cell>
          <cell r="M2074">
            <v>0.99970000000000003</v>
          </cell>
          <cell r="N2074">
            <v>-2.9999999999999997E-4</v>
          </cell>
          <cell r="O2074">
            <v>0</v>
          </cell>
          <cell r="P2074" t="str">
            <v xml:space="preserve">   </v>
          </cell>
          <cell r="R2074" t="str">
            <v>Comp751</v>
          </cell>
        </row>
        <row r="2075">
          <cell r="A2075">
            <v>1499</v>
          </cell>
          <cell r="B2075" t="str">
            <v>M</v>
          </cell>
          <cell r="C2075" t="str">
            <v>1.14.5.13</v>
          </cell>
          <cell r="D2075" t="str">
            <v>Luva em fofo JGS pn10 DN 150 18,700 kg</v>
          </cell>
          <cell r="E2075" t="str">
            <v>pç</v>
          </cell>
          <cell r="F2075">
            <v>2</v>
          </cell>
          <cell r="G2075">
            <v>45.6</v>
          </cell>
          <cell r="H2075">
            <v>91.2</v>
          </cell>
          <cell r="I2075">
            <v>45.7</v>
          </cell>
          <cell r="J2075">
            <v>91.4</v>
          </cell>
          <cell r="K2075">
            <v>-0.1</v>
          </cell>
          <cell r="L2075" t="str">
            <v xml:space="preserve">   </v>
          </cell>
          <cell r="M2075">
            <v>0.99780000000000002</v>
          </cell>
          <cell r="N2075">
            <v>-2.2000000000000001E-3</v>
          </cell>
          <cell r="O2075">
            <v>0</v>
          </cell>
          <cell r="P2075" t="str">
            <v xml:space="preserve">   </v>
          </cell>
          <cell r="R2075" t="str">
            <v>Comp752</v>
          </cell>
        </row>
        <row r="2076">
          <cell r="A2076">
            <v>1408</v>
          </cell>
          <cell r="B2076" t="str">
            <v>M</v>
          </cell>
          <cell r="C2076" t="str">
            <v>1.13.5.5</v>
          </cell>
          <cell r="D2076" t="str">
            <v>Luva FoFo JGS DN 100 5,400 kg</v>
          </cell>
          <cell r="E2076" t="str">
            <v>pç</v>
          </cell>
          <cell r="F2076">
            <v>4</v>
          </cell>
          <cell r="G2076">
            <v>34.020000000000003</v>
          </cell>
          <cell r="H2076">
            <v>136.08000000000001</v>
          </cell>
          <cell r="I2076">
            <v>34.03</v>
          </cell>
          <cell r="J2076">
            <v>136.12</v>
          </cell>
          <cell r="K2076">
            <v>-0.01</v>
          </cell>
          <cell r="L2076" t="str">
            <v xml:space="preserve">   </v>
          </cell>
          <cell r="M2076">
            <v>0.99970000000000003</v>
          </cell>
          <cell r="N2076">
            <v>-2.9999999999999997E-4</v>
          </cell>
          <cell r="O2076">
            <v>0</v>
          </cell>
          <cell r="P2076" t="str">
            <v xml:space="preserve">   </v>
          </cell>
          <cell r="R2076" t="str">
            <v>Comp750</v>
          </cell>
        </row>
        <row r="2077">
          <cell r="A2077">
            <v>1409</v>
          </cell>
          <cell r="B2077" t="str">
            <v>M</v>
          </cell>
          <cell r="C2077" t="str">
            <v>1.13.5.6</v>
          </cell>
          <cell r="D2077" t="str">
            <v>Luva em fofo JGS pn10 DN 150 18,700 kg</v>
          </cell>
          <cell r="E2077" t="str">
            <v>pç</v>
          </cell>
          <cell r="F2077">
            <v>1</v>
          </cell>
          <cell r="G2077">
            <v>45.6</v>
          </cell>
          <cell r="H2077">
            <v>45.6</v>
          </cell>
          <cell r="I2077">
            <v>45.7</v>
          </cell>
          <cell r="J2077">
            <v>45.7</v>
          </cell>
          <cell r="K2077">
            <v>-0.1</v>
          </cell>
          <cell r="L2077" t="str">
            <v xml:space="preserve">   </v>
          </cell>
          <cell r="M2077">
            <v>0.99780000000000002</v>
          </cell>
          <cell r="N2077">
            <v>-2.2000000000000001E-3</v>
          </cell>
          <cell r="O2077">
            <v>0</v>
          </cell>
          <cell r="P2077" t="str">
            <v xml:space="preserve">   </v>
          </cell>
          <cell r="R2077" t="str">
            <v>Comp752</v>
          </cell>
        </row>
        <row r="2078">
          <cell r="A2078">
            <v>1410</v>
          </cell>
          <cell r="B2078" t="str">
            <v>M</v>
          </cell>
          <cell r="C2078" t="str">
            <v>1.13.5.7</v>
          </cell>
          <cell r="D2078" t="str">
            <v>Luva FoFo JGS DN 300 46,300 kg</v>
          </cell>
          <cell r="E2078" t="str">
            <v>pç</v>
          </cell>
          <cell r="F2078">
            <v>1</v>
          </cell>
          <cell r="G2078">
            <v>121</v>
          </cell>
          <cell r="H2078">
            <v>121</v>
          </cell>
          <cell r="I2078">
            <v>121.06</v>
          </cell>
          <cell r="J2078">
            <v>121.06</v>
          </cell>
          <cell r="K2078">
            <v>-0.06</v>
          </cell>
          <cell r="L2078" t="str">
            <v xml:space="preserve">   </v>
          </cell>
          <cell r="M2078">
            <v>0.99950000000000006</v>
          </cell>
          <cell r="N2078">
            <v>-5.0000000000000001E-4</v>
          </cell>
          <cell r="O2078">
            <v>0</v>
          </cell>
          <cell r="P2078" t="str">
            <v xml:space="preserve">   </v>
          </cell>
          <cell r="R2078" t="str">
            <v>Comp753</v>
          </cell>
        </row>
        <row r="2079">
          <cell r="A2079">
            <v>698</v>
          </cell>
          <cell r="B2079" t="str">
            <v>M</v>
          </cell>
          <cell r="C2079" t="str">
            <v>1.8.3.4.2.13</v>
          </cell>
          <cell r="D2079" t="str">
            <v>Medidor de vazão tipo turbina, sistema de medição por contador mecânico/transmissor eletro - ótico p/ PLC DN 200mm FºFº</v>
          </cell>
          <cell r="E2079" t="str">
            <v>pç</v>
          </cell>
          <cell r="F2079">
            <v>1</v>
          </cell>
          <cell r="G2079">
            <v>3666.75</v>
          </cell>
          <cell r="H2079">
            <v>3666.75</v>
          </cell>
          <cell r="I2079">
            <v>3640</v>
          </cell>
          <cell r="J2079">
            <v>3640</v>
          </cell>
          <cell r="K2079">
            <v>26.75</v>
          </cell>
          <cell r="L2079" t="str">
            <v xml:space="preserve">   </v>
          </cell>
          <cell r="M2079">
            <v>1.0073000000000001</v>
          </cell>
          <cell r="N2079">
            <v>7.3000000000000001E-3</v>
          </cell>
          <cell r="O2079">
            <v>0</v>
          </cell>
          <cell r="P2079">
            <v>26.75</v>
          </cell>
          <cell r="R2079" t="str">
            <v>Comp755</v>
          </cell>
        </row>
        <row r="2080">
          <cell r="A2080">
            <v>839</v>
          </cell>
          <cell r="B2080" t="str">
            <v>M</v>
          </cell>
          <cell r="C2080" t="str">
            <v>1.8.4.4.2.14</v>
          </cell>
          <cell r="D2080" t="str">
            <v>Medidor de vazão tipo turbina, sistema de medição por contador mecânico/transmissor eletro - ótico p/ PLC DN 200mm FºFº</v>
          </cell>
          <cell r="E2080" t="str">
            <v>pç</v>
          </cell>
          <cell r="F2080">
            <v>1</v>
          </cell>
          <cell r="G2080">
            <v>3666.75</v>
          </cell>
          <cell r="H2080">
            <v>3666.75</v>
          </cell>
          <cell r="I2080">
            <v>3640</v>
          </cell>
          <cell r="J2080">
            <v>3640</v>
          </cell>
          <cell r="K2080">
            <v>26.75</v>
          </cell>
          <cell r="L2080" t="str">
            <v xml:space="preserve">   </v>
          </cell>
          <cell r="M2080">
            <v>1.0073000000000001</v>
          </cell>
          <cell r="N2080">
            <v>7.3000000000000001E-3</v>
          </cell>
          <cell r="O2080">
            <v>0</v>
          </cell>
          <cell r="P2080">
            <v>26.75</v>
          </cell>
          <cell r="R2080" t="str">
            <v>Comp755</v>
          </cell>
        </row>
        <row r="2081">
          <cell r="A2081">
            <v>547</v>
          </cell>
          <cell r="B2081" t="str">
            <v>M</v>
          </cell>
          <cell r="C2081" t="str">
            <v>1.8.2.4.2.25</v>
          </cell>
          <cell r="D2081" t="str">
            <v>Medidor de vazão tipo turbina, sistema de medição por contador mecânico/transmissor eletro - ótico p/ PLC DN 250mm FºFº</v>
          </cell>
          <cell r="E2081" t="str">
            <v>pç</v>
          </cell>
          <cell r="F2081">
            <v>1</v>
          </cell>
          <cell r="G2081">
            <v>4950.75</v>
          </cell>
          <cell r="H2081">
            <v>4950.75</v>
          </cell>
          <cell r="I2081">
            <v>4960</v>
          </cell>
          <cell r="J2081">
            <v>4960</v>
          </cell>
          <cell r="K2081">
            <v>-9.25</v>
          </cell>
          <cell r="L2081" t="str">
            <v xml:space="preserve">   </v>
          </cell>
          <cell r="M2081">
            <v>0.99809999999999999</v>
          </cell>
          <cell r="N2081">
            <v>-1.9E-3</v>
          </cell>
          <cell r="O2081">
            <v>0</v>
          </cell>
          <cell r="P2081" t="str">
            <v xml:space="preserve">   </v>
          </cell>
          <cell r="R2081" t="str">
            <v>Comp756</v>
          </cell>
        </row>
        <row r="2082">
          <cell r="A2082">
            <v>1774</v>
          </cell>
          <cell r="B2082" t="str">
            <v>M</v>
          </cell>
          <cell r="C2082" t="str">
            <v>1.16.2.1</v>
          </cell>
          <cell r="D2082" t="str">
            <v>Montagem da instalações elétricas</v>
          </cell>
          <cell r="E2082" t="str">
            <v>un</v>
          </cell>
          <cell r="F2082">
            <v>1</v>
          </cell>
          <cell r="G2082">
            <v>73938.350000000006</v>
          </cell>
          <cell r="H2082">
            <v>73938.350000000006</v>
          </cell>
          <cell r="I2082">
            <v>73974.86</v>
          </cell>
          <cell r="J2082">
            <v>73974.86</v>
          </cell>
          <cell r="K2082">
            <v>-36.51</v>
          </cell>
          <cell r="L2082" t="str">
            <v xml:space="preserve">   </v>
          </cell>
          <cell r="M2082">
            <v>0.99950000000000006</v>
          </cell>
          <cell r="N2082">
            <v>-5.0000000000000001E-4</v>
          </cell>
          <cell r="O2082">
            <v>0</v>
          </cell>
          <cell r="P2082" t="str">
            <v xml:space="preserve">   </v>
          </cell>
          <cell r="R2082" t="str">
            <v>Comp761</v>
          </cell>
        </row>
        <row r="2083">
          <cell r="A2083">
            <v>1733</v>
          </cell>
          <cell r="B2083" t="str">
            <v>M</v>
          </cell>
          <cell r="C2083" t="str">
            <v>15.5.2.1</v>
          </cell>
          <cell r="D2083" t="str">
            <v>Montagem de enstalações elétricas</v>
          </cell>
          <cell r="E2083" t="str">
            <v>un</v>
          </cell>
          <cell r="F2083">
            <v>1</v>
          </cell>
          <cell r="G2083">
            <v>10718.86</v>
          </cell>
          <cell r="H2083">
            <v>10718.86</v>
          </cell>
          <cell r="I2083">
            <v>10721.56</v>
          </cell>
          <cell r="J2083">
            <v>10721.56</v>
          </cell>
          <cell r="K2083">
            <v>-2.7</v>
          </cell>
          <cell r="L2083" t="str">
            <v xml:space="preserve">   </v>
          </cell>
          <cell r="M2083">
            <v>0.99970000000000003</v>
          </cell>
          <cell r="N2083">
            <v>-2.9999999999999997E-4</v>
          </cell>
          <cell r="O2083">
            <v>0</v>
          </cell>
          <cell r="P2083" t="str">
            <v xml:space="preserve">   </v>
          </cell>
          <cell r="R2083" t="str">
            <v>Comp759</v>
          </cell>
        </row>
        <row r="2084">
          <cell r="A2084">
            <v>1598</v>
          </cell>
          <cell r="B2084" t="str">
            <v>M</v>
          </cell>
          <cell r="C2084" t="str">
            <v>1.16.1.2.1</v>
          </cell>
          <cell r="D2084" t="str">
            <v>Montagem de instalações elétricas</v>
          </cell>
          <cell r="E2084" t="str">
            <v>un</v>
          </cell>
          <cell r="F2084">
            <v>1</v>
          </cell>
          <cell r="G2084">
            <v>258.73</v>
          </cell>
          <cell r="H2084">
            <v>258.73</v>
          </cell>
          <cell r="I2084">
            <v>259.14999999999998</v>
          </cell>
          <cell r="J2084">
            <v>259.14999999999998</v>
          </cell>
          <cell r="K2084">
            <v>-0.42</v>
          </cell>
          <cell r="L2084" t="str">
            <v xml:space="preserve">   </v>
          </cell>
          <cell r="M2084">
            <v>0.99839999999999995</v>
          </cell>
          <cell r="N2084">
            <v>-1.6000000000000001E-3</v>
          </cell>
          <cell r="O2084">
            <v>0</v>
          </cell>
          <cell r="P2084" t="str">
            <v xml:space="preserve">   </v>
          </cell>
          <cell r="R2084" t="str">
            <v>Comp757</v>
          </cell>
        </row>
        <row r="2085">
          <cell r="A2085">
            <v>1677</v>
          </cell>
          <cell r="B2085" t="str">
            <v>M</v>
          </cell>
          <cell r="C2085" t="str">
            <v>1.16.3.2.1</v>
          </cell>
          <cell r="D2085" t="str">
            <v>Montagem de instalações elétricas</v>
          </cell>
          <cell r="E2085" t="str">
            <v>un</v>
          </cell>
          <cell r="F2085">
            <v>1</v>
          </cell>
          <cell r="G2085">
            <v>12058.72</v>
          </cell>
          <cell r="H2085">
            <v>12058.72</v>
          </cell>
          <cell r="I2085">
            <v>12078.82</v>
          </cell>
          <cell r="J2085">
            <v>12078.82</v>
          </cell>
          <cell r="K2085">
            <v>-20.100000000000001</v>
          </cell>
          <cell r="L2085" t="str">
            <v xml:space="preserve">   </v>
          </cell>
          <cell r="M2085">
            <v>0.99829999999999997</v>
          </cell>
          <cell r="N2085">
            <v>-1.6999999999999999E-3</v>
          </cell>
          <cell r="O2085">
            <v>0</v>
          </cell>
          <cell r="P2085" t="str">
            <v xml:space="preserve">   </v>
          </cell>
          <cell r="R2085" t="str">
            <v>Comp760</v>
          </cell>
        </row>
        <row r="2086">
          <cell r="A2086">
            <v>1688</v>
          </cell>
          <cell r="B2086" t="str">
            <v>M</v>
          </cell>
          <cell r="C2086" t="str">
            <v>1.16.4.2.1</v>
          </cell>
          <cell r="D2086" t="str">
            <v>Montagem de instalações elétricas</v>
          </cell>
          <cell r="E2086" t="str">
            <v>un</v>
          </cell>
          <cell r="F2086">
            <v>1</v>
          </cell>
          <cell r="G2086">
            <v>8685.98</v>
          </cell>
          <cell r="H2086">
            <v>8685.98</v>
          </cell>
          <cell r="I2086">
            <v>8727.77</v>
          </cell>
          <cell r="J2086">
            <v>8727.77</v>
          </cell>
          <cell r="K2086">
            <v>-41.79</v>
          </cell>
          <cell r="L2086" t="str">
            <v xml:space="preserve">   </v>
          </cell>
          <cell r="M2086">
            <v>0.99519999999999997</v>
          </cell>
          <cell r="N2086">
            <v>-4.7999999999999996E-3</v>
          </cell>
          <cell r="O2086">
            <v>0</v>
          </cell>
          <cell r="P2086" t="str">
            <v xml:space="preserve">   </v>
          </cell>
          <cell r="R2086" t="str">
            <v>Comp758</v>
          </cell>
        </row>
        <row r="2087">
          <cell r="A2087">
            <v>4322</v>
          </cell>
          <cell r="B2087" t="str">
            <v>M</v>
          </cell>
          <cell r="C2087" t="str">
            <v>12.1.1.2.1</v>
          </cell>
          <cell r="D2087" t="str">
            <v>Montagem e instalação da Subestação</v>
          </cell>
          <cell r="E2087" t="str">
            <v>un</v>
          </cell>
          <cell r="F2087">
            <v>1</v>
          </cell>
          <cell r="G2087">
            <v>19266.18</v>
          </cell>
          <cell r="H2087">
            <v>19266.18</v>
          </cell>
          <cell r="I2087">
            <v>19262.79</v>
          </cell>
          <cell r="J2087">
            <v>19262.79</v>
          </cell>
          <cell r="K2087">
            <v>3.39</v>
          </cell>
          <cell r="L2087" t="str">
            <v xml:space="preserve">   </v>
          </cell>
          <cell r="M2087">
            <v>1.0002</v>
          </cell>
          <cell r="N2087">
            <v>2.0000000000000001E-4</v>
          </cell>
          <cell r="O2087">
            <v>0</v>
          </cell>
          <cell r="P2087">
            <v>3.3899999999994201</v>
          </cell>
          <cell r="R2087" t="str">
            <v>Comp762</v>
          </cell>
        </row>
        <row r="2088">
          <cell r="A2088">
            <v>5119</v>
          </cell>
          <cell r="B2088" t="str">
            <v>M</v>
          </cell>
          <cell r="C2088" t="str">
            <v>2.12.5.1.2.1</v>
          </cell>
          <cell r="D2088" t="str">
            <v>Montagem e instalação da Subestação</v>
          </cell>
          <cell r="E2088" t="str">
            <v>un</v>
          </cell>
          <cell r="F2088">
            <v>1</v>
          </cell>
          <cell r="G2088">
            <v>19266.18</v>
          </cell>
          <cell r="H2088">
            <v>19266.18</v>
          </cell>
          <cell r="I2088">
            <v>19262.79</v>
          </cell>
          <cell r="J2088">
            <v>19262.79</v>
          </cell>
          <cell r="K2088">
            <v>3.39</v>
          </cell>
          <cell r="L2088" t="str">
            <v xml:space="preserve">   </v>
          </cell>
          <cell r="M2088">
            <v>1.0002</v>
          </cell>
          <cell r="N2088">
            <v>2.0000000000000001E-4</v>
          </cell>
          <cell r="O2088">
            <v>0</v>
          </cell>
          <cell r="P2088">
            <v>3.3899999999994201</v>
          </cell>
          <cell r="R2088" t="str">
            <v>Comp762</v>
          </cell>
        </row>
        <row r="2089">
          <cell r="A2089">
            <v>2162</v>
          </cell>
          <cell r="B2089" t="str">
            <v>M</v>
          </cell>
          <cell r="C2089" t="str">
            <v>2.2.4.2.1</v>
          </cell>
          <cell r="D2089" t="str">
            <v>Montagem e instalação de conjunto moto-bomba submersível (eixo vertical) em poços tubulares, potência maior que  30 CV</v>
          </cell>
          <cell r="E2089" t="str">
            <v>un</v>
          </cell>
          <cell r="F2089">
            <v>1</v>
          </cell>
          <cell r="G2089">
            <v>18369.490000000002</v>
          </cell>
          <cell r="H2089">
            <v>18369.490000000002</v>
          </cell>
          <cell r="I2089">
            <v>61987.44</v>
          </cell>
          <cell r="J2089">
            <v>61987.44</v>
          </cell>
          <cell r="K2089">
            <v>-43617.95</v>
          </cell>
          <cell r="L2089" t="str">
            <v xml:space="preserve">   </v>
          </cell>
          <cell r="M2089">
            <v>0.29630000000000001</v>
          </cell>
          <cell r="N2089">
            <v>-0.70369999999999999</v>
          </cell>
          <cell r="O2089">
            <v>0</v>
          </cell>
          <cell r="P2089" t="str">
            <v xml:space="preserve">   </v>
          </cell>
          <cell r="R2089" t="str">
            <v>Comp768</v>
          </cell>
        </row>
        <row r="2090">
          <cell r="A2090">
            <v>2443</v>
          </cell>
          <cell r="B2090" t="str">
            <v>M</v>
          </cell>
          <cell r="C2090" t="str">
            <v>2.3.5.16.1</v>
          </cell>
          <cell r="D2090" t="str">
            <v>Montagem e instalação de conjunto moto-bomba submersível (eixo vertical) em poços tubulares, potência maior que  30 CV</v>
          </cell>
          <cell r="E2090" t="str">
            <v>un</v>
          </cell>
          <cell r="F2090">
            <v>2</v>
          </cell>
          <cell r="G2090">
            <v>6380.37</v>
          </cell>
          <cell r="H2090">
            <v>12760.74</v>
          </cell>
          <cell r="I2090">
            <v>16696.8</v>
          </cell>
          <cell r="J2090">
            <v>33393.599999999999</v>
          </cell>
          <cell r="K2090">
            <v>-10316.43</v>
          </cell>
          <cell r="L2090" t="str">
            <v xml:space="preserve">   </v>
          </cell>
          <cell r="M2090">
            <v>0.3821</v>
          </cell>
          <cell r="N2090">
            <v>-0.6179</v>
          </cell>
          <cell r="O2090">
            <v>0</v>
          </cell>
          <cell r="P2090" t="str">
            <v xml:space="preserve">   </v>
          </cell>
          <cell r="R2090" t="str">
            <v>Comp766</v>
          </cell>
        </row>
        <row r="2091">
          <cell r="A2091">
            <v>2739</v>
          </cell>
          <cell r="B2091" t="str">
            <v>M</v>
          </cell>
          <cell r="C2091" t="str">
            <v>2.4.5.16.1</v>
          </cell>
          <cell r="D2091" t="str">
            <v>Montagem e instalação de conjunto moto-bomba submersível (eixo vertical) em poços tubulares, potência maior que  30 CV</v>
          </cell>
          <cell r="E2091" t="str">
            <v>un</v>
          </cell>
          <cell r="F2091">
            <v>2</v>
          </cell>
          <cell r="G2091">
            <v>3520.26</v>
          </cell>
          <cell r="H2091">
            <v>7040.52</v>
          </cell>
          <cell r="I2091">
            <v>11131.2</v>
          </cell>
          <cell r="J2091">
            <v>22262.400000000001</v>
          </cell>
          <cell r="K2091">
            <v>-7610.94</v>
          </cell>
          <cell r="L2091" t="str">
            <v xml:space="preserve">   </v>
          </cell>
          <cell r="M2091">
            <v>0.31630000000000003</v>
          </cell>
          <cell r="N2091">
            <v>-0.68369999999999997</v>
          </cell>
          <cell r="O2091">
            <v>0</v>
          </cell>
          <cell r="P2091" t="str">
            <v xml:space="preserve">   </v>
          </cell>
          <cell r="R2091" t="str">
            <v>Comp765</v>
          </cell>
        </row>
        <row r="2092">
          <cell r="A2092">
            <v>3171</v>
          </cell>
          <cell r="B2092" t="str">
            <v>M</v>
          </cell>
          <cell r="C2092" t="str">
            <v>2.6.5.16.1</v>
          </cell>
          <cell r="D2092" t="str">
            <v>Montagem e instalação de conjunto moto-bomba submersível (eixo vertical) em poços tubulares, potência maior que  30 CV</v>
          </cell>
          <cell r="E2092" t="str">
            <v>un</v>
          </cell>
          <cell r="F2092">
            <v>2</v>
          </cell>
          <cell r="G2092">
            <v>3184.65</v>
          </cell>
          <cell r="H2092">
            <v>6369.3</v>
          </cell>
          <cell r="I2092">
            <v>6400.4</v>
          </cell>
          <cell r="J2092">
            <v>12800.8</v>
          </cell>
          <cell r="K2092">
            <v>-3215.75</v>
          </cell>
          <cell r="L2092" t="str">
            <v xml:space="preserve">   </v>
          </cell>
          <cell r="M2092">
            <v>0.49759999999999999</v>
          </cell>
          <cell r="N2092">
            <v>-0.50239999999999996</v>
          </cell>
          <cell r="O2092">
            <v>0</v>
          </cell>
          <cell r="P2092" t="str">
            <v xml:space="preserve">   </v>
          </cell>
          <cell r="R2092" t="str">
            <v>Comp763</v>
          </cell>
        </row>
        <row r="2093">
          <cell r="A2093">
            <v>3521</v>
          </cell>
          <cell r="B2093" t="str">
            <v>M</v>
          </cell>
          <cell r="C2093" t="str">
            <v>2.7.5.16.1</v>
          </cell>
          <cell r="D2093" t="str">
            <v>Montagem e instalação de conjunto moto-bomba submersível (eixo vertical) em poços tubulares, potência maior que  30 CV</v>
          </cell>
          <cell r="E2093" t="str">
            <v>un</v>
          </cell>
          <cell r="F2093">
            <v>2</v>
          </cell>
          <cell r="G2093">
            <v>17499.080000000002</v>
          </cell>
          <cell r="H2093">
            <v>34998.160000000003</v>
          </cell>
          <cell r="I2093">
            <v>36463.199999999997</v>
          </cell>
          <cell r="J2093">
            <v>72926.399999999994</v>
          </cell>
          <cell r="K2093">
            <v>-18964.12</v>
          </cell>
          <cell r="L2093" t="str">
            <v xml:space="preserve">   </v>
          </cell>
          <cell r="M2093">
            <v>0.47989999999999999</v>
          </cell>
          <cell r="N2093">
            <v>-0.52010000000000001</v>
          </cell>
          <cell r="O2093">
            <v>0</v>
          </cell>
          <cell r="P2093" t="str">
            <v xml:space="preserve">   </v>
          </cell>
          <cell r="R2093" t="str">
            <v>Comp767</v>
          </cell>
        </row>
        <row r="2094">
          <cell r="A2094">
            <v>3806</v>
          </cell>
          <cell r="B2094" t="str">
            <v>M</v>
          </cell>
          <cell r="C2094" t="str">
            <v>2.8.5.16.1</v>
          </cell>
          <cell r="D2094" t="str">
            <v>Montagem e instalação de conjunto moto-bomba submersível (eixo vertical) em poços tubulares, potência maior que  30 CV</v>
          </cell>
          <cell r="E2094" t="str">
            <v>un</v>
          </cell>
          <cell r="F2094">
            <v>2</v>
          </cell>
          <cell r="G2094">
            <v>2018.2</v>
          </cell>
          <cell r="H2094">
            <v>4036.4</v>
          </cell>
          <cell r="I2094">
            <v>6400.4</v>
          </cell>
          <cell r="J2094">
            <v>12800.8</v>
          </cell>
          <cell r="K2094">
            <v>-4382.2</v>
          </cell>
          <cell r="L2094" t="str">
            <v xml:space="preserve">   </v>
          </cell>
          <cell r="M2094">
            <v>0.31530000000000002</v>
          </cell>
          <cell r="N2094">
            <v>-0.68469999999999998</v>
          </cell>
          <cell r="O2094">
            <v>0</v>
          </cell>
          <cell r="P2094" t="str">
            <v xml:space="preserve">   </v>
          </cell>
          <cell r="R2094" t="str">
            <v>Comp764</v>
          </cell>
        </row>
        <row r="2095">
          <cell r="A2095">
            <v>4091</v>
          </cell>
          <cell r="B2095" t="str">
            <v>M</v>
          </cell>
          <cell r="C2095" t="str">
            <v>2.9.5.16.1</v>
          </cell>
          <cell r="D2095" t="str">
            <v>Montagem e instalação de conjunto moto-bomba submersível (eixo vertical) em poços tubulares, potência maior que  30 CV</v>
          </cell>
          <cell r="E2095" t="str">
            <v>un</v>
          </cell>
          <cell r="F2095">
            <v>2</v>
          </cell>
          <cell r="G2095">
            <v>2018.2</v>
          </cell>
          <cell r="H2095">
            <v>4036.4</v>
          </cell>
          <cell r="I2095">
            <v>6400.4</v>
          </cell>
          <cell r="J2095">
            <v>12800.8</v>
          </cell>
          <cell r="K2095">
            <v>-4382.2</v>
          </cell>
          <cell r="L2095" t="str">
            <v xml:space="preserve">   </v>
          </cell>
          <cell r="M2095">
            <v>0.31530000000000002</v>
          </cell>
          <cell r="N2095">
            <v>-0.68469999999999998</v>
          </cell>
          <cell r="O2095">
            <v>0</v>
          </cell>
          <cell r="P2095" t="str">
            <v xml:space="preserve">   </v>
          </cell>
          <cell r="R2095" t="str">
            <v>Comp764</v>
          </cell>
        </row>
        <row r="2096">
          <cell r="A2096">
            <v>4354</v>
          </cell>
          <cell r="B2096" t="str">
            <v>M</v>
          </cell>
          <cell r="C2096" t="str">
            <v>2.12.1.3.2.1</v>
          </cell>
          <cell r="D2096" t="str">
            <v>Montagem e instalação de materiais e equipamentos eletricos</v>
          </cell>
          <cell r="E2096" t="str">
            <v>un</v>
          </cell>
          <cell r="F2096">
            <v>1</v>
          </cell>
          <cell r="G2096">
            <v>52642.36</v>
          </cell>
          <cell r="H2096">
            <v>52642.36</v>
          </cell>
          <cell r="I2096">
            <v>52646.96</v>
          </cell>
          <cell r="J2096">
            <v>52646.96</v>
          </cell>
          <cell r="K2096">
            <v>-4.5999999999999996</v>
          </cell>
          <cell r="L2096" t="str">
            <v xml:space="preserve">   </v>
          </cell>
          <cell r="M2096">
            <v>0.99990000000000001</v>
          </cell>
          <cell r="N2096">
            <v>-1E-4</v>
          </cell>
          <cell r="O2096">
            <v>0</v>
          </cell>
          <cell r="P2096" t="str">
            <v xml:space="preserve">   </v>
          </cell>
          <cell r="R2096" t="str">
            <v>Comp773</v>
          </cell>
        </row>
        <row r="2097">
          <cell r="A2097">
            <v>4486</v>
          </cell>
          <cell r="B2097" t="str">
            <v>M</v>
          </cell>
          <cell r="C2097" t="str">
            <v>12.2.3.2.1</v>
          </cell>
          <cell r="D2097" t="str">
            <v>Montagem e instalação de materiais e equipamentos eletricos</v>
          </cell>
          <cell r="E2097" t="str">
            <v>un</v>
          </cell>
          <cell r="F2097">
            <v>1</v>
          </cell>
          <cell r="G2097">
            <v>27744.54</v>
          </cell>
          <cell r="H2097">
            <v>27744.54</v>
          </cell>
          <cell r="I2097">
            <v>27746.29</v>
          </cell>
          <cell r="J2097">
            <v>27746.29</v>
          </cell>
          <cell r="K2097">
            <v>-1.75</v>
          </cell>
          <cell r="L2097" t="str">
            <v xml:space="preserve">   </v>
          </cell>
          <cell r="M2097">
            <v>0.99990000000000001</v>
          </cell>
          <cell r="N2097">
            <v>-1E-4</v>
          </cell>
          <cell r="O2097">
            <v>0</v>
          </cell>
          <cell r="P2097" t="str">
            <v xml:space="preserve">   </v>
          </cell>
          <cell r="R2097" t="str">
            <v>Comp772</v>
          </cell>
        </row>
        <row r="2098">
          <cell r="A2098">
            <v>4712</v>
          </cell>
          <cell r="B2098" t="str">
            <v>M</v>
          </cell>
          <cell r="C2098" t="str">
            <v>2.12.3.3.2.1</v>
          </cell>
          <cell r="D2098" t="str">
            <v>Montagem e instalação de materiais e equipamentos eletricos</v>
          </cell>
          <cell r="E2098" t="str">
            <v>un</v>
          </cell>
          <cell r="F2098">
            <v>1</v>
          </cell>
          <cell r="G2098">
            <v>27652.18</v>
          </cell>
          <cell r="H2098">
            <v>27652.18</v>
          </cell>
          <cell r="I2098">
            <v>27648.53</v>
          </cell>
          <cell r="J2098">
            <v>27648.53</v>
          </cell>
          <cell r="K2098">
            <v>3.65</v>
          </cell>
          <cell r="L2098" t="str">
            <v xml:space="preserve">   </v>
          </cell>
          <cell r="M2098">
            <v>1.0001</v>
          </cell>
          <cell r="N2098">
            <v>1E-4</v>
          </cell>
          <cell r="O2098">
            <v>0</v>
          </cell>
          <cell r="P2098">
            <v>3.6500000000014601</v>
          </cell>
          <cell r="R2098" t="str">
            <v>Comp771</v>
          </cell>
        </row>
        <row r="2099">
          <cell r="A2099">
            <v>4936</v>
          </cell>
          <cell r="B2099" t="str">
            <v>M</v>
          </cell>
          <cell r="C2099" t="str">
            <v>2.12.4.3.2.1</v>
          </cell>
          <cell r="D2099" t="str">
            <v>Montagem e instalação de materiais e equipamentos eletricos</v>
          </cell>
          <cell r="E2099" t="str">
            <v>un</v>
          </cell>
          <cell r="F2099">
            <v>1</v>
          </cell>
          <cell r="G2099">
            <v>21431.81</v>
          </cell>
          <cell r="H2099">
            <v>21431.81</v>
          </cell>
          <cell r="I2099">
            <v>21430.94</v>
          </cell>
          <cell r="J2099">
            <v>21430.94</v>
          </cell>
          <cell r="K2099">
            <v>0.87</v>
          </cell>
          <cell r="L2099" t="str">
            <v xml:space="preserve">   </v>
          </cell>
          <cell r="M2099">
            <v>1</v>
          </cell>
          <cell r="N2099">
            <v>0</v>
          </cell>
          <cell r="O2099">
            <v>0</v>
          </cell>
          <cell r="P2099">
            <v>0.87000000000261901</v>
          </cell>
          <cell r="R2099" t="str">
            <v>Comp770</v>
          </cell>
        </row>
        <row r="2100">
          <cell r="A2100">
            <v>5169</v>
          </cell>
          <cell r="B2100" t="str">
            <v>M</v>
          </cell>
          <cell r="C2100" t="str">
            <v>2.12.5.3.2.1</v>
          </cell>
          <cell r="D2100" t="str">
            <v>Montagem e instalação de materiais e equipamentos eletricos</v>
          </cell>
          <cell r="E2100" t="str">
            <v>un</v>
          </cell>
          <cell r="F2100">
            <v>1</v>
          </cell>
          <cell r="G2100">
            <v>52642.36</v>
          </cell>
          <cell r="H2100">
            <v>52642.36</v>
          </cell>
          <cell r="I2100">
            <v>52646.96</v>
          </cell>
          <cell r="J2100">
            <v>52646.96</v>
          </cell>
          <cell r="K2100">
            <v>-4.5999999999999996</v>
          </cell>
          <cell r="L2100" t="str">
            <v xml:space="preserve">   </v>
          </cell>
          <cell r="M2100">
            <v>0.99990000000000001</v>
          </cell>
          <cell r="N2100">
            <v>-1E-4</v>
          </cell>
          <cell r="O2100">
            <v>0</v>
          </cell>
          <cell r="P2100" t="str">
            <v xml:space="preserve">   </v>
          </cell>
          <cell r="R2100" t="str">
            <v>Comp773</v>
          </cell>
        </row>
        <row r="2101">
          <cell r="A2101">
            <v>5394</v>
          </cell>
          <cell r="B2101" t="str">
            <v>M</v>
          </cell>
          <cell r="C2101" t="str">
            <v>2.12.6.3.2.1</v>
          </cell>
          <cell r="D2101" t="str">
            <v>Montagem e instalação de materiais e equipamentos eletricos</v>
          </cell>
          <cell r="E2101" t="str">
            <v>un</v>
          </cell>
          <cell r="F2101">
            <v>1</v>
          </cell>
          <cell r="G2101">
            <v>21323.16</v>
          </cell>
          <cell r="H2101">
            <v>21323.16</v>
          </cell>
          <cell r="I2101">
            <v>21326.99</v>
          </cell>
          <cell r="J2101">
            <v>21326.99</v>
          </cell>
          <cell r="K2101">
            <v>-3.83</v>
          </cell>
          <cell r="L2101" t="str">
            <v xml:space="preserve">   </v>
          </cell>
          <cell r="M2101">
            <v>0.99980000000000002</v>
          </cell>
          <cell r="N2101">
            <v>-2.0000000000000001E-4</v>
          </cell>
          <cell r="O2101">
            <v>0</v>
          </cell>
          <cell r="P2101" t="str">
            <v xml:space="preserve">   </v>
          </cell>
          <cell r="R2101" t="str">
            <v>Comp769</v>
          </cell>
        </row>
        <row r="2102">
          <cell r="A2102">
            <v>5620</v>
          </cell>
          <cell r="B2102" t="str">
            <v>M</v>
          </cell>
          <cell r="C2102" t="str">
            <v>2.12.7.3.2.1</v>
          </cell>
          <cell r="D2102" t="str">
            <v>Montagem e instalação de materiais e equipamentos eletricos</v>
          </cell>
          <cell r="E2102" t="str">
            <v>un</v>
          </cell>
          <cell r="F2102">
            <v>1</v>
          </cell>
          <cell r="G2102">
            <v>21323.16</v>
          </cell>
          <cell r="H2102">
            <v>21323.16</v>
          </cell>
          <cell r="I2102">
            <v>21326.99</v>
          </cell>
          <cell r="J2102">
            <v>21326.99</v>
          </cell>
          <cell r="K2102">
            <v>-3.83</v>
          </cell>
          <cell r="L2102" t="str">
            <v xml:space="preserve">   </v>
          </cell>
          <cell r="M2102">
            <v>0.99980000000000002</v>
          </cell>
          <cell r="N2102">
            <v>-2.0000000000000001E-4</v>
          </cell>
          <cell r="O2102">
            <v>0</v>
          </cell>
          <cell r="P2102" t="str">
            <v xml:space="preserve">   </v>
          </cell>
          <cell r="R2102" t="str">
            <v>Comp769</v>
          </cell>
        </row>
        <row r="2103">
          <cell r="A2103">
            <v>4395</v>
          </cell>
          <cell r="B2103" t="str">
            <v>M</v>
          </cell>
          <cell r="C2103" t="str">
            <v>2.12.1.4.2.1</v>
          </cell>
          <cell r="D2103" t="str">
            <v>Montagem e instalação de materiais eletricos</v>
          </cell>
          <cell r="E2103" t="str">
            <v>un</v>
          </cell>
          <cell r="F2103">
            <v>1</v>
          </cell>
          <cell r="G2103">
            <v>90562.240000000005</v>
          </cell>
          <cell r="H2103">
            <v>90562.240000000005</v>
          </cell>
          <cell r="I2103">
            <v>90597.43</v>
          </cell>
          <cell r="J2103">
            <v>90597.43</v>
          </cell>
          <cell r="K2103">
            <v>-35.19</v>
          </cell>
          <cell r="L2103" t="str">
            <v xml:space="preserve">   </v>
          </cell>
          <cell r="M2103">
            <v>0.99960000000000004</v>
          </cell>
          <cell r="N2103">
            <v>-4.0000000000000002E-4</v>
          </cell>
          <cell r="O2103">
            <v>0</v>
          </cell>
          <cell r="P2103" t="str">
            <v xml:space="preserve">   </v>
          </cell>
          <cell r="R2103" t="str">
            <v>Comp778</v>
          </cell>
        </row>
        <row r="2104">
          <cell r="A2104">
            <v>4621</v>
          </cell>
          <cell r="B2104" t="str">
            <v>M</v>
          </cell>
          <cell r="C2104" t="str">
            <v>2.12.2.4.2.1</v>
          </cell>
          <cell r="D2104" t="str">
            <v>Montagem e instalação de materiais eletricos</v>
          </cell>
          <cell r="E2104" t="str">
            <v>un</v>
          </cell>
          <cell r="F2104">
            <v>1</v>
          </cell>
          <cell r="G2104">
            <v>40310.239999999998</v>
          </cell>
          <cell r="H2104">
            <v>40310.239999999998</v>
          </cell>
          <cell r="I2104">
            <v>40338.769999999997</v>
          </cell>
          <cell r="J2104">
            <v>40338.769999999997</v>
          </cell>
          <cell r="K2104">
            <v>-28.53</v>
          </cell>
          <cell r="L2104" t="str">
            <v xml:space="preserve">   </v>
          </cell>
          <cell r="M2104">
            <v>0.99929999999999997</v>
          </cell>
          <cell r="N2104">
            <v>-6.9999999999999999E-4</v>
          </cell>
          <cell r="O2104">
            <v>0</v>
          </cell>
          <cell r="P2104" t="str">
            <v xml:space="preserve">   </v>
          </cell>
          <cell r="R2104" t="str">
            <v>Comp777</v>
          </cell>
        </row>
        <row r="2105">
          <cell r="A2105">
            <v>4847</v>
          </cell>
          <cell r="B2105" t="str">
            <v>M</v>
          </cell>
          <cell r="C2105" t="str">
            <v>2.12.3.4.2.1</v>
          </cell>
          <cell r="D2105" t="str">
            <v>Montagem e instalação de materiais eletricos</v>
          </cell>
          <cell r="E2105" t="str">
            <v>un</v>
          </cell>
          <cell r="F2105">
            <v>1</v>
          </cell>
          <cell r="G2105">
            <v>35040.58</v>
          </cell>
          <cell r="H2105">
            <v>35040.58</v>
          </cell>
          <cell r="I2105">
            <v>35066.629999999997</v>
          </cell>
          <cell r="J2105">
            <v>35066.629999999997</v>
          </cell>
          <cell r="K2105">
            <v>-26.05</v>
          </cell>
          <cell r="L2105" t="str">
            <v xml:space="preserve">   </v>
          </cell>
          <cell r="M2105">
            <v>0.99929999999999997</v>
          </cell>
          <cell r="N2105">
            <v>-6.9999999999999999E-4</v>
          </cell>
          <cell r="O2105">
            <v>0</v>
          </cell>
          <cell r="P2105" t="str">
            <v xml:space="preserve">   </v>
          </cell>
          <cell r="R2105" t="str">
            <v>Comp776</v>
          </cell>
        </row>
        <row r="2106">
          <cell r="A2106">
            <v>5072</v>
          </cell>
          <cell r="B2106" t="str">
            <v>M</v>
          </cell>
          <cell r="C2106" t="str">
            <v>2.12.4.4.2.1</v>
          </cell>
          <cell r="D2106" t="str">
            <v>Montagem e instalação de materiais eletricos</v>
          </cell>
          <cell r="E2106" t="str">
            <v>un</v>
          </cell>
          <cell r="F2106">
            <v>1</v>
          </cell>
          <cell r="G2106">
            <v>19068.599999999999</v>
          </cell>
          <cell r="H2106">
            <v>19068.599999999999</v>
          </cell>
          <cell r="I2106">
            <v>19062.45</v>
          </cell>
          <cell r="J2106">
            <v>19062.45</v>
          </cell>
          <cell r="K2106">
            <v>6.15</v>
          </cell>
          <cell r="L2106" t="str">
            <v xml:space="preserve">   </v>
          </cell>
          <cell r="M2106">
            <v>1.0003</v>
          </cell>
          <cell r="N2106">
            <v>2.9999999999999997E-4</v>
          </cell>
          <cell r="O2106">
            <v>0</v>
          </cell>
          <cell r="P2106">
            <v>6.1499999999978199</v>
          </cell>
          <cell r="R2106" t="str">
            <v>Comp775</v>
          </cell>
        </row>
        <row r="2107">
          <cell r="A2107">
            <v>5305</v>
          </cell>
          <cell r="B2107" t="str">
            <v>M</v>
          </cell>
          <cell r="C2107" t="str">
            <v>2.12.5.4.2.1</v>
          </cell>
          <cell r="D2107" t="str">
            <v>Montagem e instalação de materiais eletricos</v>
          </cell>
          <cell r="E2107" t="str">
            <v>un</v>
          </cell>
          <cell r="F2107">
            <v>1</v>
          </cell>
          <cell r="G2107">
            <v>98385.26</v>
          </cell>
          <cell r="H2107">
            <v>98385.26</v>
          </cell>
          <cell r="I2107">
            <v>98399.25</v>
          </cell>
          <cell r="J2107">
            <v>98399.25</v>
          </cell>
          <cell r="K2107">
            <v>-13.99</v>
          </cell>
          <cell r="L2107" t="str">
            <v xml:space="preserve">   </v>
          </cell>
          <cell r="M2107">
            <v>0.99990000000000001</v>
          </cell>
          <cell r="N2107">
            <v>-1E-4</v>
          </cell>
          <cell r="O2107">
            <v>0</v>
          </cell>
          <cell r="P2107" t="str">
            <v xml:space="preserve">   </v>
          </cell>
          <cell r="R2107" t="str">
            <v>Comp779</v>
          </cell>
        </row>
        <row r="2108">
          <cell r="A2108">
            <v>5531</v>
          </cell>
          <cell r="B2108" t="str">
            <v>M</v>
          </cell>
          <cell r="C2108" t="str">
            <v>2.12.6.4.2.1</v>
          </cell>
          <cell r="D2108" t="str">
            <v>Montagem e instalação de materiais eletricos</v>
          </cell>
          <cell r="E2108" t="str">
            <v>un</v>
          </cell>
          <cell r="F2108">
            <v>1</v>
          </cell>
          <cell r="G2108">
            <v>15320.07</v>
          </cell>
          <cell r="H2108">
            <v>15320.07</v>
          </cell>
          <cell r="I2108">
            <v>15342.54</v>
          </cell>
          <cell r="J2108">
            <v>15342.54</v>
          </cell>
          <cell r="K2108">
            <v>-22.47</v>
          </cell>
          <cell r="L2108" t="str">
            <v xml:space="preserve">   </v>
          </cell>
          <cell r="M2108">
            <v>0.99850000000000005</v>
          </cell>
          <cell r="N2108">
            <v>-1.5E-3</v>
          </cell>
          <cell r="O2108">
            <v>0</v>
          </cell>
          <cell r="P2108" t="str">
            <v xml:space="preserve">   </v>
          </cell>
          <cell r="R2108" t="str">
            <v>Comp774</v>
          </cell>
        </row>
        <row r="2109">
          <cell r="A2109">
            <v>5757</v>
          </cell>
          <cell r="B2109" t="str">
            <v>M</v>
          </cell>
          <cell r="C2109" t="str">
            <v>2.12.7.4.2.1</v>
          </cell>
          <cell r="D2109" t="str">
            <v>Montagem e instalação de materiais eletricos</v>
          </cell>
          <cell r="E2109" t="str">
            <v>un</v>
          </cell>
          <cell r="F2109">
            <v>1</v>
          </cell>
          <cell r="G2109">
            <v>15320.07</v>
          </cell>
          <cell r="H2109">
            <v>15320.07</v>
          </cell>
          <cell r="I2109">
            <v>15342.54</v>
          </cell>
          <cell r="J2109">
            <v>15342.54</v>
          </cell>
          <cell r="K2109">
            <v>-22.47</v>
          </cell>
          <cell r="L2109" t="str">
            <v xml:space="preserve">   </v>
          </cell>
          <cell r="M2109">
            <v>0.99850000000000005</v>
          </cell>
          <cell r="N2109">
            <v>-1.5E-3</v>
          </cell>
          <cell r="O2109">
            <v>0</v>
          </cell>
          <cell r="P2109" t="str">
            <v xml:space="preserve">   </v>
          </cell>
          <cell r="R2109" t="str">
            <v>Comp774</v>
          </cell>
        </row>
        <row r="2110">
          <cell r="A2110">
            <v>2457</v>
          </cell>
          <cell r="B2110" t="str">
            <v>M</v>
          </cell>
          <cell r="C2110" t="str">
            <v>2.3.5.20.2</v>
          </cell>
          <cell r="D2110" t="str">
            <v>Montagem e instalação de talha manual com trole manual, com capacidade de 02t</v>
          </cell>
          <cell r="E2110" t="str">
            <v>un</v>
          </cell>
          <cell r="F2110">
            <v>1</v>
          </cell>
          <cell r="G2110">
            <v>2946.5</v>
          </cell>
          <cell r="H2110">
            <v>2946.5</v>
          </cell>
          <cell r="I2110">
            <v>2958.18</v>
          </cell>
          <cell r="J2110">
            <v>2958.18</v>
          </cell>
          <cell r="K2110">
            <v>-11.68</v>
          </cell>
          <cell r="L2110" t="str">
            <v xml:space="preserve">   </v>
          </cell>
          <cell r="M2110">
            <v>0.99609999999999999</v>
          </cell>
          <cell r="N2110">
            <v>-3.8999999999999998E-3</v>
          </cell>
          <cell r="O2110">
            <v>0</v>
          </cell>
          <cell r="P2110" t="str">
            <v xml:space="preserve">   </v>
          </cell>
          <cell r="R2110" t="str">
            <v>Comp791</v>
          </cell>
        </row>
        <row r="2111">
          <cell r="A2111">
            <v>2753</v>
          </cell>
          <cell r="B2111" t="str">
            <v>M</v>
          </cell>
          <cell r="C2111" t="str">
            <v>2.4.5.20.2</v>
          </cell>
          <cell r="D2111" t="str">
            <v>Montagem e instalação de talha manual com trole manual, com capacidade de 02t</v>
          </cell>
          <cell r="E2111" t="str">
            <v>un</v>
          </cell>
          <cell r="F2111">
            <v>1</v>
          </cell>
          <cell r="G2111">
            <v>2946.5</v>
          </cell>
          <cell r="H2111">
            <v>2946.5</v>
          </cell>
          <cell r="I2111">
            <v>2958.18</v>
          </cell>
          <cell r="J2111">
            <v>2958.18</v>
          </cell>
          <cell r="K2111">
            <v>-11.68</v>
          </cell>
          <cell r="L2111" t="str">
            <v xml:space="preserve">   </v>
          </cell>
          <cell r="M2111">
            <v>0.99609999999999999</v>
          </cell>
          <cell r="N2111">
            <v>-3.8999999999999998E-3</v>
          </cell>
          <cell r="O2111">
            <v>0</v>
          </cell>
          <cell r="P2111" t="str">
            <v xml:space="preserve">   </v>
          </cell>
          <cell r="R2111" t="str">
            <v>Comp791</v>
          </cell>
        </row>
        <row r="2112">
          <cell r="A2112">
            <v>3185</v>
          </cell>
          <cell r="B2112" t="str">
            <v>M</v>
          </cell>
          <cell r="C2112" t="str">
            <v>2.6.5.20.2</v>
          </cell>
          <cell r="D2112" t="str">
            <v>Montagem e instalação de talha manual com trole manual, com capacidade de 02t</v>
          </cell>
          <cell r="E2112" t="str">
            <v>un</v>
          </cell>
          <cell r="F2112">
            <v>1</v>
          </cell>
          <cell r="G2112">
            <v>2946.5</v>
          </cell>
          <cell r="H2112">
            <v>2946.5</v>
          </cell>
          <cell r="I2112">
            <v>2958.18</v>
          </cell>
          <cell r="J2112">
            <v>2958.18</v>
          </cell>
          <cell r="K2112">
            <v>-11.68</v>
          </cell>
          <cell r="L2112" t="str">
            <v xml:space="preserve">   </v>
          </cell>
          <cell r="M2112">
            <v>0.99609999999999999</v>
          </cell>
          <cell r="N2112">
            <v>-3.8999999999999998E-3</v>
          </cell>
          <cell r="O2112">
            <v>0</v>
          </cell>
          <cell r="P2112" t="str">
            <v xml:space="preserve">   </v>
          </cell>
          <cell r="R2112" t="str">
            <v>Comp791</v>
          </cell>
        </row>
        <row r="2113">
          <cell r="A2113">
            <v>3535</v>
          </cell>
          <cell r="B2113" t="str">
            <v>M</v>
          </cell>
          <cell r="C2113" t="str">
            <v>2.7.5.20.2</v>
          </cell>
          <cell r="D2113" t="str">
            <v>Montagem e instalação de talha manual com trole manual, com capacidade de 02t</v>
          </cell>
          <cell r="E2113" t="str">
            <v>un</v>
          </cell>
          <cell r="F2113">
            <v>1</v>
          </cell>
          <cell r="G2113">
            <v>2946.5</v>
          </cell>
          <cell r="H2113">
            <v>2946.5</v>
          </cell>
          <cell r="I2113">
            <v>2958.18</v>
          </cell>
          <cell r="J2113">
            <v>2958.18</v>
          </cell>
          <cell r="K2113">
            <v>-11.68</v>
          </cell>
          <cell r="L2113" t="str">
            <v xml:space="preserve">   </v>
          </cell>
          <cell r="M2113">
            <v>0.99609999999999999</v>
          </cell>
          <cell r="N2113">
            <v>-3.8999999999999998E-3</v>
          </cell>
          <cell r="O2113">
            <v>0</v>
          </cell>
          <cell r="P2113" t="str">
            <v xml:space="preserve">   </v>
          </cell>
          <cell r="R2113" t="str">
            <v>Comp791</v>
          </cell>
        </row>
        <row r="2114">
          <cell r="A2114">
            <v>3820</v>
          </cell>
          <cell r="B2114" t="str">
            <v>M</v>
          </cell>
          <cell r="C2114" t="str">
            <v>2.8.5.20.2</v>
          </cell>
          <cell r="D2114" t="str">
            <v>Montagem e instalação de talha manual com trole manual, com capacidade de 02t</v>
          </cell>
          <cell r="E2114" t="str">
            <v>un</v>
          </cell>
          <cell r="F2114">
            <v>1</v>
          </cell>
          <cell r="G2114">
            <v>2946.5</v>
          </cell>
          <cell r="H2114">
            <v>2946.5</v>
          </cell>
          <cell r="I2114">
            <v>2958.18</v>
          </cell>
          <cell r="J2114">
            <v>2958.18</v>
          </cell>
          <cell r="K2114">
            <v>-11.68</v>
          </cell>
          <cell r="L2114" t="str">
            <v xml:space="preserve">   </v>
          </cell>
          <cell r="M2114">
            <v>0.99609999999999999</v>
          </cell>
          <cell r="N2114">
            <v>-3.8999999999999998E-3</v>
          </cell>
          <cell r="O2114">
            <v>0</v>
          </cell>
          <cell r="P2114" t="str">
            <v xml:space="preserve">   </v>
          </cell>
          <cell r="R2114" t="str">
            <v>Comp791</v>
          </cell>
        </row>
        <row r="2115">
          <cell r="A2115">
            <v>4105</v>
          </cell>
          <cell r="B2115" t="str">
            <v>M</v>
          </cell>
          <cell r="C2115" t="str">
            <v>2.9.5.20.2</v>
          </cell>
          <cell r="D2115" t="str">
            <v>Montagem e instalação de talha manual com trole manual, com capacidade de 02t</v>
          </cell>
          <cell r="E2115" t="str">
            <v>un</v>
          </cell>
          <cell r="F2115">
            <v>1</v>
          </cell>
          <cell r="G2115">
            <v>2946.5</v>
          </cell>
          <cell r="H2115">
            <v>2946.5</v>
          </cell>
          <cell r="I2115">
            <v>2958.18</v>
          </cell>
          <cell r="J2115">
            <v>2958.18</v>
          </cell>
          <cell r="K2115">
            <v>-11.68</v>
          </cell>
          <cell r="L2115" t="str">
            <v xml:space="preserve">   </v>
          </cell>
          <cell r="M2115">
            <v>0.99609999999999999</v>
          </cell>
          <cell r="N2115">
            <v>-3.8999999999999998E-3</v>
          </cell>
          <cell r="O2115">
            <v>0</v>
          </cell>
          <cell r="P2115" t="str">
            <v xml:space="preserve">   </v>
          </cell>
          <cell r="R2115" t="str">
            <v>Comp791</v>
          </cell>
        </row>
        <row r="2116">
          <cell r="A2116">
            <v>4328</v>
          </cell>
          <cell r="B2116" t="str">
            <v>M</v>
          </cell>
          <cell r="C2116" t="str">
            <v>12.1.2.2.1</v>
          </cell>
          <cell r="D2116" t="str">
            <v xml:space="preserve">Montagem e instalação do material elétrico </v>
          </cell>
          <cell r="E2116" t="str">
            <v>un</v>
          </cell>
          <cell r="F2116">
            <v>1</v>
          </cell>
          <cell r="G2116">
            <v>4805.01</v>
          </cell>
          <cell r="H2116">
            <v>4805.01</v>
          </cell>
          <cell r="I2116">
            <v>4789.7299999999996</v>
          </cell>
          <cell r="J2116">
            <v>4789.7299999999996</v>
          </cell>
          <cell r="K2116">
            <v>15.28</v>
          </cell>
          <cell r="L2116" t="str">
            <v xml:space="preserve">   </v>
          </cell>
          <cell r="M2116">
            <v>1.0032000000000001</v>
          </cell>
          <cell r="N2116">
            <v>3.2000000000000002E-3</v>
          </cell>
          <cell r="O2116">
            <v>0</v>
          </cell>
          <cell r="P2116">
            <v>15.280000000000699</v>
          </cell>
          <cell r="R2116" t="str">
            <v>Comp783</v>
          </cell>
        </row>
        <row r="2117">
          <cell r="A2117">
            <v>4460</v>
          </cell>
          <cell r="B2117" t="str">
            <v>M</v>
          </cell>
          <cell r="C2117" t="str">
            <v>2.12.2.2.2.1</v>
          </cell>
          <cell r="D2117" t="str">
            <v xml:space="preserve">Montagem e instalação do material elétrico </v>
          </cell>
          <cell r="E2117" t="str">
            <v>un</v>
          </cell>
          <cell r="F2117">
            <v>1</v>
          </cell>
          <cell r="G2117">
            <v>5174.62</v>
          </cell>
          <cell r="H2117">
            <v>5174.62</v>
          </cell>
          <cell r="I2117">
            <v>5165.5600000000004</v>
          </cell>
          <cell r="J2117">
            <v>5165.5600000000004</v>
          </cell>
          <cell r="K2117">
            <v>9.06</v>
          </cell>
          <cell r="L2117" t="str">
            <v xml:space="preserve">   </v>
          </cell>
          <cell r="M2117">
            <v>1.0018</v>
          </cell>
          <cell r="N2117">
            <v>1.8E-3</v>
          </cell>
          <cell r="O2117">
            <v>0</v>
          </cell>
          <cell r="P2117">
            <v>9.0599999999994907</v>
          </cell>
          <cell r="R2117" t="str">
            <v>Comp784</v>
          </cell>
        </row>
        <row r="2118">
          <cell r="A2118">
            <v>4686</v>
          </cell>
          <cell r="B2118" t="str">
            <v>M</v>
          </cell>
          <cell r="C2118" t="str">
            <v>2.12.3.2.2.1</v>
          </cell>
          <cell r="D2118" t="str">
            <v xml:space="preserve">Montagem e instalação do material elétrico </v>
          </cell>
          <cell r="E2118" t="str">
            <v>un</v>
          </cell>
          <cell r="F2118">
            <v>1</v>
          </cell>
          <cell r="G2118">
            <v>4435.3900000000003</v>
          </cell>
          <cell r="H2118">
            <v>4435.3900000000003</v>
          </cell>
          <cell r="I2118">
            <v>4449.1400000000003</v>
          </cell>
          <cell r="J2118">
            <v>4449.1400000000003</v>
          </cell>
          <cell r="K2118">
            <v>-13.75</v>
          </cell>
          <cell r="L2118" t="str">
            <v xml:space="preserve">   </v>
          </cell>
          <cell r="M2118">
            <v>0.99690000000000001</v>
          </cell>
          <cell r="N2118">
            <v>-3.0999999999999999E-3</v>
          </cell>
          <cell r="O2118">
            <v>0</v>
          </cell>
          <cell r="P2118" t="str">
            <v xml:space="preserve">   </v>
          </cell>
          <cell r="R2118" t="str">
            <v>Comp782</v>
          </cell>
        </row>
        <row r="2119">
          <cell r="A2119">
            <v>4910</v>
          </cell>
          <cell r="B2119" t="str">
            <v>M</v>
          </cell>
          <cell r="C2119" t="str">
            <v>2.12.4.2.2.1</v>
          </cell>
          <cell r="D2119" t="str">
            <v xml:space="preserve">Montagem e instalação do material elétrico </v>
          </cell>
          <cell r="E2119" t="str">
            <v>un</v>
          </cell>
          <cell r="F2119">
            <v>1</v>
          </cell>
          <cell r="G2119">
            <v>4065.78</v>
          </cell>
          <cell r="H2119">
            <v>4065.78</v>
          </cell>
          <cell r="I2119">
            <v>4067</v>
          </cell>
          <cell r="J2119">
            <v>4067</v>
          </cell>
          <cell r="K2119">
            <v>-1.22</v>
          </cell>
          <cell r="L2119" t="str">
            <v xml:space="preserve">   </v>
          </cell>
          <cell r="M2119">
            <v>0.99970000000000003</v>
          </cell>
          <cell r="N2119">
            <v>-2.9999999999999997E-4</v>
          </cell>
          <cell r="O2119">
            <v>0</v>
          </cell>
          <cell r="P2119" t="str">
            <v xml:space="preserve">   </v>
          </cell>
          <cell r="R2119" t="str">
            <v>Comp781</v>
          </cell>
        </row>
        <row r="2120">
          <cell r="A2120">
            <v>5143</v>
          </cell>
          <cell r="B2120" t="str">
            <v>M</v>
          </cell>
          <cell r="C2120" t="str">
            <v>2.12.5.2.2.1</v>
          </cell>
          <cell r="D2120" t="str">
            <v xml:space="preserve">Montagem e instalação do material elétrico </v>
          </cell>
          <cell r="E2120" t="str">
            <v>un</v>
          </cell>
          <cell r="F2120">
            <v>1</v>
          </cell>
          <cell r="G2120">
            <v>8639.77</v>
          </cell>
          <cell r="H2120">
            <v>8639.77</v>
          </cell>
          <cell r="I2120">
            <v>8634.74</v>
          </cell>
          <cell r="J2120">
            <v>8634.74</v>
          </cell>
          <cell r="K2120">
            <v>5.03</v>
          </cell>
          <cell r="L2120" t="str">
            <v xml:space="preserve">   </v>
          </cell>
          <cell r="M2120">
            <v>1.0005999999999999</v>
          </cell>
          <cell r="N2120">
            <v>5.9999999999999995E-4</v>
          </cell>
          <cell r="O2120">
            <v>0</v>
          </cell>
          <cell r="P2120">
            <v>5.0300000000006504</v>
          </cell>
          <cell r="R2120" t="str">
            <v>Comp785</v>
          </cell>
        </row>
        <row r="2121">
          <cell r="A2121">
            <v>5368</v>
          </cell>
          <cell r="B2121" t="str">
            <v>M</v>
          </cell>
          <cell r="C2121" t="str">
            <v>2.12.6.2.2.1</v>
          </cell>
          <cell r="D2121" t="str">
            <v xml:space="preserve">Montagem e instalação do material elétrico </v>
          </cell>
          <cell r="E2121" t="str">
            <v>un</v>
          </cell>
          <cell r="F2121">
            <v>1</v>
          </cell>
          <cell r="G2121">
            <v>4065.78</v>
          </cell>
          <cell r="H2121">
            <v>4065.78</v>
          </cell>
          <cell r="I2121">
            <v>4067</v>
          </cell>
          <cell r="J2121">
            <v>4067</v>
          </cell>
          <cell r="K2121">
            <v>-1.22</v>
          </cell>
          <cell r="L2121" t="str">
            <v xml:space="preserve">   </v>
          </cell>
          <cell r="M2121">
            <v>0.99970000000000003</v>
          </cell>
          <cell r="N2121">
            <v>-2.9999999999999997E-4</v>
          </cell>
          <cell r="O2121">
            <v>0</v>
          </cell>
          <cell r="P2121" t="str">
            <v xml:space="preserve">   </v>
          </cell>
          <cell r="R2121" t="str">
            <v>Comp781</v>
          </cell>
        </row>
        <row r="2122">
          <cell r="A2122">
            <v>5594</v>
          </cell>
          <cell r="B2122" t="str">
            <v>M</v>
          </cell>
          <cell r="C2122" t="str">
            <v>2.12.7.2.2.1</v>
          </cell>
          <cell r="D2122" t="str">
            <v xml:space="preserve">Montagem e instalação do material elétrico </v>
          </cell>
          <cell r="E2122" t="str">
            <v>un</v>
          </cell>
          <cell r="F2122">
            <v>1</v>
          </cell>
          <cell r="G2122">
            <v>3927.17</v>
          </cell>
          <cell r="H2122">
            <v>3927.17</v>
          </cell>
          <cell r="I2122">
            <v>3942.2</v>
          </cell>
          <cell r="J2122">
            <v>3942.2</v>
          </cell>
          <cell r="K2122">
            <v>-15.03</v>
          </cell>
          <cell r="L2122" t="str">
            <v xml:space="preserve">   </v>
          </cell>
          <cell r="M2122">
            <v>0.99619999999999997</v>
          </cell>
          <cell r="N2122">
            <v>-3.8E-3</v>
          </cell>
          <cell r="O2122">
            <v>0</v>
          </cell>
          <cell r="P2122" t="str">
            <v xml:space="preserve">   </v>
          </cell>
          <cell r="R2122" t="str">
            <v>Comp780</v>
          </cell>
        </row>
        <row r="2123">
          <cell r="A2123">
            <v>4435</v>
          </cell>
          <cell r="B2123" t="str">
            <v>M</v>
          </cell>
          <cell r="C2123" t="str">
            <v>2.12.2.1.2.1</v>
          </cell>
          <cell r="D2123" t="str">
            <v>Montagem e instalação do Ramal de Entrada</v>
          </cell>
          <cell r="E2123" t="str">
            <v>un</v>
          </cell>
          <cell r="F2123">
            <v>1</v>
          </cell>
          <cell r="G2123">
            <v>1774.16</v>
          </cell>
          <cell r="H2123">
            <v>1774.16</v>
          </cell>
          <cell r="I2123">
            <v>1775.86</v>
          </cell>
          <cell r="J2123">
            <v>1775.86</v>
          </cell>
          <cell r="K2123">
            <v>-1.7</v>
          </cell>
          <cell r="L2123" t="str">
            <v xml:space="preserve">   </v>
          </cell>
          <cell r="M2123">
            <v>0.999</v>
          </cell>
          <cell r="N2123">
            <v>-1E-3</v>
          </cell>
          <cell r="O2123">
            <v>0</v>
          </cell>
          <cell r="P2123" t="str">
            <v xml:space="preserve">   </v>
          </cell>
          <cell r="R2123" t="str">
            <v>Comp790</v>
          </cell>
        </row>
        <row r="2124">
          <cell r="A2124">
            <v>4661</v>
          </cell>
          <cell r="B2124" t="str">
            <v>M</v>
          </cell>
          <cell r="C2124" t="str">
            <v>2.12.3.1.2.1</v>
          </cell>
          <cell r="D2124" t="str">
            <v>Montagem e instalação do Ramal de Entrada</v>
          </cell>
          <cell r="E2124" t="str">
            <v>un</v>
          </cell>
          <cell r="F2124">
            <v>1</v>
          </cell>
          <cell r="G2124">
            <v>1418.4</v>
          </cell>
          <cell r="H2124">
            <v>1418.4</v>
          </cell>
          <cell r="I2124">
            <v>1419.17</v>
          </cell>
          <cell r="J2124">
            <v>1419.17</v>
          </cell>
          <cell r="K2124">
            <v>-0.77</v>
          </cell>
          <cell r="L2124" t="str">
            <v xml:space="preserve">   </v>
          </cell>
          <cell r="M2124">
            <v>0.99950000000000006</v>
          </cell>
          <cell r="N2124">
            <v>-5.0000000000000001E-4</v>
          </cell>
          <cell r="O2124">
            <v>0</v>
          </cell>
          <cell r="P2124" t="str">
            <v xml:space="preserve">   </v>
          </cell>
          <cell r="R2124" t="str">
            <v>Comp789</v>
          </cell>
        </row>
        <row r="2125">
          <cell r="A2125">
            <v>4886</v>
          </cell>
          <cell r="B2125" t="str">
            <v>M</v>
          </cell>
          <cell r="C2125" t="str">
            <v>2.12.4.1.2.1</v>
          </cell>
          <cell r="D2125" t="str">
            <v>Montagem e instalação do Ramal de Entrada</v>
          </cell>
          <cell r="E2125" t="str">
            <v>un</v>
          </cell>
          <cell r="F2125">
            <v>1</v>
          </cell>
          <cell r="G2125">
            <v>1219.74</v>
          </cell>
          <cell r="H2125">
            <v>1219.74</v>
          </cell>
          <cell r="I2125">
            <v>1219.04</v>
          </cell>
          <cell r="J2125">
            <v>1219.04</v>
          </cell>
          <cell r="K2125">
            <v>0.7</v>
          </cell>
          <cell r="L2125" t="str">
            <v xml:space="preserve">   </v>
          </cell>
          <cell r="M2125">
            <v>1.0005999999999999</v>
          </cell>
          <cell r="N2125">
            <v>5.9999999999999995E-4</v>
          </cell>
          <cell r="O2125">
            <v>0</v>
          </cell>
          <cell r="P2125">
            <v>0.70000000000004503</v>
          </cell>
          <cell r="R2125" t="str">
            <v>Comp787</v>
          </cell>
        </row>
        <row r="2126">
          <cell r="A2126">
            <v>5344</v>
          </cell>
          <cell r="B2126" t="str">
            <v>M</v>
          </cell>
          <cell r="C2126" t="str">
            <v>2.12.6.1.2.1</v>
          </cell>
          <cell r="D2126" t="str">
            <v>Montagem e instalação do Ramal de Entrada</v>
          </cell>
          <cell r="E2126" t="str">
            <v>un</v>
          </cell>
          <cell r="F2126">
            <v>1</v>
          </cell>
          <cell r="G2126">
            <v>1201.25</v>
          </cell>
          <cell r="H2126">
            <v>1201.25</v>
          </cell>
          <cell r="I2126">
            <v>1211.24</v>
          </cell>
          <cell r="J2126">
            <v>1211.24</v>
          </cell>
          <cell r="K2126">
            <v>-9.99</v>
          </cell>
          <cell r="L2126" t="str">
            <v xml:space="preserve">   </v>
          </cell>
          <cell r="M2126">
            <v>0.99180000000000001</v>
          </cell>
          <cell r="N2126">
            <v>-8.2000000000000007E-3</v>
          </cell>
          <cell r="O2126">
            <v>0</v>
          </cell>
          <cell r="P2126" t="str">
            <v xml:space="preserve">   </v>
          </cell>
          <cell r="R2126" t="str">
            <v>Comp786</v>
          </cell>
        </row>
        <row r="2127">
          <cell r="A2127">
            <v>5570</v>
          </cell>
          <cell r="B2127" t="str">
            <v>M</v>
          </cell>
          <cell r="C2127" t="str">
            <v>2.12.7.1.2.1</v>
          </cell>
          <cell r="D2127" t="str">
            <v>Montagem e instalação do Ramal de Entrada</v>
          </cell>
          <cell r="E2127" t="str">
            <v>un</v>
          </cell>
          <cell r="F2127">
            <v>1</v>
          </cell>
          <cell r="G2127">
            <v>1293.6600000000001</v>
          </cell>
          <cell r="H2127">
            <v>1293.6600000000001</v>
          </cell>
          <cell r="I2127">
            <v>1291.6400000000001</v>
          </cell>
          <cell r="J2127">
            <v>1291.6400000000001</v>
          </cell>
          <cell r="K2127">
            <v>2.02</v>
          </cell>
          <cell r="L2127" t="str">
            <v xml:space="preserve">   </v>
          </cell>
          <cell r="M2127">
            <v>1.0016</v>
          </cell>
          <cell r="N2127">
            <v>1.6000000000000001E-3</v>
          </cell>
          <cell r="O2127">
            <v>0</v>
          </cell>
          <cell r="P2127">
            <v>2.01999999999998</v>
          </cell>
          <cell r="R2127" t="str">
            <v>Comp788</v>
          </cell>
        </row>
        <row r="2128">
          <cell r="A2128">
            <v>1647</v>
          </cell>
          <cell r="B2128" t="str">
            <v>M</v>
          </cell>
          <cell r="C2128" t="str">
            <v>1.16.2.3.1</v>
          </cell>
          <cell r="D2128" t="str">
            <v>Montagem e instalações de equipamentos e sistemas de automoção e controle,  dos itens 17.2.1</v>
          </cell>
          <cell r="E2128" t="str">
            <v>un</v>
          </cell>
          <cell r="F2128">
            <v>1</v>
          </cell>
          <cell r="G2128">
            <v>49420.49</v>
          </cell>
          <cell r="H2128">
            <v>49420.49</v>
          </cell>
          <cell r="I2128">
            <v>49443.49</v>
          </cell>
          <cell r="J2128">
            <v>49443.49</v>
          </cell>
          <cell r="K2128">
            <v>-23</v>
          </cell>
          <cell r="L2128" t="str">
            <v xml:space="preserve">   </v>
          </cell>
          <cell r="M2128">
            <v>0.99950000000000006</v>
          </cell>
          <cell r="N2128">
            <v>-5.0000000000000001E-4</v>
          </cell>
          <cell r="O2128">
            <v>0</v>
          </cell>
          <cell r="P2128" t="str">
            <v xml:space="preserve">   </v>
          </cell>
          <cell r="R2128" t="str">
            <v>Comp792</v>
          </cell>
        </row>
        <row r="2129">
          <cell r="A2129">
            <v>1650</v>
          </cell>
          <cell r="B2129" t="str">
            <v>M</v>
          </cell>
          <cell r="C2129" t="str">
            <v>1.16.2.4.1</v>
          </cell>
          <cell r="D2129" t="str">
            <v>Montagem instalações elétricas gerais, conforme projeto especifico dos itens 17.2.2</v>
          </cell>
          <cell r="E2129" t="str">
            <v>un</v>
          </cell>
          <cell r="F2129">
            <v>1</v>
          </cell>
          <cell r="G2129">
            <v>3197.18</v>
          </cell>
          <cell r="H2129">
            <v>3197.18</v>
          </cell>
          <cell r="I2129">
            <v>3199.61</v>
          </cell>
          <cell r="J2129">
            <v>3199.61</v>
          </cell>
          <cell r="K2129">
            <v>-2.4300000000000002</v>
          </cell>
          <cell r="L2129" t="str">
            <v xml:space="preserve">   </v>
          </cell>
          <cell r="M2129">
            <v>0.99919999999999998</v>
          </cell>
          <cell r="N2129">
            <v>-8.0000000000000004E-4</v>
          </cell>
          <cell r="O2129">
            <v>0</v>
          </cell>
          <cell r="P2129" t="str">
            <v xml:space="preserve">   </v>
          </cell>
          <cell r="R2129" t="str">
            <v>Comp793</v>
          </cell>
        </row>
        <row r="2130">
          <cell r="A2130">
            <v>257</v>
          </cell>
          <cell r="B2130" t="str">
            <v>M</v>
          </cell>
          <cell r="C2130" t="str">
            <v>1.5.5.1.3</v>
          </cell>
          <cell r="D2130" t="str">
            <v>Placa de redução fofo PN10 DN 400 x 300 38,000 kg</v>
          </cell>
          <cell r="E2130" t="str">
            <v>pc</v>
          </cell>
          <cell r="F2130">
            <v>4</v>
          </cell>
          <cell r="G2130">
            <v>185.52</v>
          </cell>
          <cell r="H2130">
            <v>742.08</v>
          </cell>
          <cell r="I2130">
            <v>185.89</v>
          </cell>
          <cell r="J2130">
            <v>743.56</v>
          </cell>
          <cell r="K2130">
            <v>-0.37</v>
          </cell>
          <cell r="L2130" t="str">
            <v xml:space="preserve">   </v>
          </cell>
          <cell r="M2130">
            <v>0.998</v>
          </cell>
          <cell r="N2130">
            <v>-2E-3</v>
          </cell>
          <cell r="O2130">
            <v>0</v>
          </cell>
          <cell r="P2130" t="str">
            <v xml:space="preserve">   </v>
          </cell>
          <cell r="R2130" t="str">
            <v>Comp794</v>
          </cell>
        </row>
        <row r="2131">
          <cell r="A2131">
            <v>256</v>
          </cell>
          <cell r="B2131" t="str">
            <v>M</v>
          </cell>
          <cell r="C2131" t="str">
            <v>1.5.5.1.2</v>
          </cell>
          <cell r="D2131" t="str">
            <v>Placa de redução fofo PN10 DN 500 x 400 53,000 kg</v>
          </cell>
          <cell r="E2131" t="str">
            <v>pc</v>
          </cell>
          <cell r="F2131">
            <v>4</v>
          </cell>
          <cell r="G2131">
            <v>276.27999999999997</v>
          </cell>
          <cell r="H2131">
            <v>1105.1199999999999</v>
          </cell>
          <cell r="I2131">
            <v>277.3</v>
          </cell>
          <cell r="J2131">
            <v>1109.2</v>
          </cell>
          <cell r="K2131">
            <v>-1.02</v>
          </cell>
          <cell r="L2131" t="str">
            <v xml:space="preserve">   </v>
          </cell>
          <cell r="M2131">
            <v>0.99629999999999996</v>
          </cell>
          <cell r="N2131">
            <v>-3.7000000000000002E-3</v>
          </cell>
          <cell r="O2131">
            <v>0</v>
          </cell>
          <cell r="P2131" t="str">
            <v xml:space="preserve">   </v>
          </cell>
          <cell r="R2131" t="str">
            <v>Comp795</v>
          </cell>
        </row>
        <row r="2132">
          <cell r="A2132">
            <v>4220</v>
          </cell>
          <cell r="B2132" t="str">
            <v>M</v>
          </cell>
          <cell r="C2132" t="str">
            <v>2.10.7.2.2.1</v>
          </cell>
          <cell r="D2132" t="str">
            <v>Redução c/ bolsas FoFo PN 10 DN (400 x 300)mm</v>
          </cell>
          <cell r="E2132" t="str">
            <v>pc</v>
          </cell>
          <cell r="F2132">
            <v>2</v>
          </cell>
          <cell r="G2132">
            <v>499.16</v>
          </cell>
          <cell r="H2132">
            <v>998.32</v>
          </cell>
          <cell r="I2132">
            <v>500</v>
          </cell>
          <cell r="J2132">
            <v>1000</v>
          </cell>
          <cell r="K2132">
            <v>-0.84</v>
          </cell>
          <cell r="L2132" t="str">
            <v xml:space="preserve">   </v>
          </cell>
          <cell r="M2132">
            <v>0.99829999999999997</v>
          </cell>
          <cell r="N2132">
            <v>-1.6999999999999999E-3</v>
          </cell>
          <cell r="O2132">
            <v>0</v>
          </cell>
          <cell r="P2132" t="str">
            <v xml:space="preserve">   </v>
          </cell>
          <cell r="R2132" t="str">
            <v>Comp816</v>
          </cell>
        </row>
        <row r="2133">
          <cell r="A2133">
            <v>4246</v>
          </cell>
          <cell r="B2133" t="str">
            <v>M</v>
          </cell>
          <cell r="C2133" t="str">
            <v>2.10.7.2.6.5</v>
          </cell>
          <cell r="D2133" t="str">
            <v>Redução c/ bolsas FoFo PN 10 DN (700 x 600)mm</v>
          </cell>
          <cell r="E2133" t="str">
            <v>und</v>
          </cell>
          <cell r="F2133">
            <v>2</v>
          </cell>
          <cell r="G2133">
            <v>759.82</v>
          </cell>
          <cell r="H2133">
            <v>1519.64</v>
          </cell>
          <cell r="I2133">
            <v>760</v>
          </cell>
          <cell r="J2133">
            <v>1520</v>
          </cell>
          <cell r="K2133">
            <v>-0.18</v>
          </cell>
          <cell r="L2133" t="str">
            <v xml:space="preserve">   </v>
          </cell>
          <cell r="M2133">
            <v>0.99980000000000002</v>
          </cell>
          <cell r="N2133">
            <v>-2.0000000000000001E-4</v>
          </cell>
          <cell r="O2133">
            <v>0</v>
          </cell>
          <cell r="P2133" t="str">
            <v xml:space="preserve">   </v>
          </cell>
          <cell r="R2133" t="str">
            <v>Comp817</v>
          </cell>
        </row>
        <row r="2134">
          <cell r="A2134">
            <v>4247</v>
          </cell>
          <cell r="B2134" t="str">
            <v>M</v>
          </cell>
          <cell r="C2134" t="str">
            <v>2.10.7.2.6.6</v>
          </cell>
          <cell r="D2134" t="str">
            <v>Redução c/ ponta e bolsa FoFo PN 10 DN (600 x 400)mm</v>
          </cell>
          <cell r="E2134" t="str">
            <v>und</v>
          </cell>
          <cell r="F2134">
            <v>4</v>
          </cell>
          <cell r="G2134">
            <v>639.74</v>
          </cell>
          <cell r="H2134">
            <v>2558.96</v>
          </cell>
          <cell r="I2134">
            <v>640</v>
          </cell>
          <cell r="J2134">
            <v>2560</v>
          </cell>
          <cell r="K2134">
            <v>-0.26</v>
          </cell>
          <cell r="L2134" t="str">
            <v xml:space="preserve">   </v>
          </cell>
          <cell r="M2134">
            <v>0.99960000000000004</v>
          </cell>
          <cell r="N2134">
            <v>-4.0000000000000002E-4</v>
          </cell>
          <cell r="O2134">
            <v>0</v>
          </cell>
          <cell r="P2134" t="str">
            <v xml:space="preserve">   </v>
          </cell>
          <cell r="R2134" t="str">
            <v>Comp815</v>
          </cell>
        </row>
        <row r="2135">
          <cell r="A2135">
            <v>431</v>
          </cell>
          <cell r="B2135" t="str">
            <v>M</v>
          </cell>
          <cell r="C2135" t="str">
            <v>1.8.1.6.7</v>
          </cell>
          <cell r="D2135" t="str">
            <v>Reducao concentrica c/ flanges FoFo PN 10 DN 100 x 50   15,500kg</v>
          </cell>
          <cell r="E2135" t="str">
            <v>pc</v>
          </cell>
          <cell r="F2135">
            <v>3</v>
          </cell>
          <cell r="G2135">
            <v>48.95</v>
          </cell>
          <cell r="H2135">
            <v>146.85</v>
          </cell>
          <cell r="I2135">
            <v>49.09</v>
          </cell>
          <cell r="J2135">
            <v>147.27000000000001</v>
          </cell>
          <cell r="K2135">
            <v>-0.14000000000000001</v>
          </cell>
          <cell r="L2135" t="str">
            <v xml:space="preserve">   </v>
          </cell>
          <cell r="M2135">
            <v>0.99709999999999999</v>
          </cell>
          <cell r="N2135">
            <v>-2.8999999999999998E-3</v>
          </cell>
          <cell r="O2135">
            <v>0</v>
          </cell>
          <cell r="P2135" t="str">
            <v xml:space="preserve">   </v>
          </cell>
          <cell r="R2135" t="str">
            <v>Comp798</v>
          </cell>
        </row>
        <row r="2136">
          <cell r="A2136">
            <v>432</v>
          </cell>
          <cell r="B2136" t="str">
            <v>M</v>
          </cell>
          <cell r="C2136" t="str">
            <v>1.8.1.6.8</v>
          </cell>
          <cell r="D2136" t="str">
            <v>Reducao concentrica c/ flanges FoFo PN 10 DN 200 x 150  22,000kg</v>
          </cell>
          <cell r="E2136" t="str">
            <v>pc</v>
          </cell>
          <cell r="F2136">
            <v>3</v>
          </cell>
          <cell r="G2136">
            <v>87.69</v>
          </cell>
          <cell r="H2136">
            <v>263.07</v>
          </cell>
          <cell r="I2136">
            <v>87.77</v>
          </cell>
          <cell r="J2136">
            <v>263.31</v>
          </cell>
          <cell r="K2136">
            <v>-0.08</v>
          </cell>
          <cell r="L2136" t="str">
            <v xml:space="preserve">   </v>
          </cell>
          <cell r="M2136">
            <v>0.99909999999999999</v>
          </cell>
          <cell r="N2136">
            <v>-8.9999999999999998E-4</v>
          </cell>
          <cell r="O2136">
            <v>0</v>
          </cell>
          <cell r="P2136" t="str">
            <v xml:space="preserve">   </v>
          </cell>
          <cell r="R2136" t="str">
            <v>Comp800</v>
          </cell>
        </row>
        <row r="2137">
          <cell r="A2137">
            <v>3160</v>
          </cell>
          <cell r="B2137" t="str">
            <v>M</v>
          </cell>
          <cell r="C2137" t="str">
            <v>2.6.5.12.21</v>
          </cell>
          <cell r="D2137" t="str">
            <v>Redução Concentrica c/ flanges FoFo PN 10, DN (150x100)mm</v>
          </cell>
          <cell r="E2137" t="str">
            <v>pç</v>
          </cell>
          <cell r="F2137">
            <v>2</v>
          </cell>
          <cell r="G2137">
            <v>56.97</v>
          </cell>
          <cell r="H2137">
            <v>113.94</v>
          </cell>
          <cell r="I2137">
            <v>57.05</v>
          </cell>
          <cell r="J2137">
            <v>114.1</v>
          </cell>
          <cell r="K2137">
            <v>-0.08</v>
          </cell>
          <cell r="L2137" t="str">
            <v xml:space="preserve">   </v>
          </cell>
          <cell r="M2137">
            <v>0.99860000000000004</v>
          </cell>
          <cell r="N2137">
            <v>-1.4E-3</v>
          </cell>
          <cell r="O2137">
            <v>0</v>
          </cell>
          <cell r="P2137" t="str">
            <v xml:space="preserve">   </v>
          </cell>
          <cell r="R2137" t="str">
            <v>Comp799</v>
          </cell>
        </row>
        <row r="2138">
          <cell r="A2138">
            <v>2432</v>
          </cell>
          <cell r="B2138" t="str">
            <v>M</v>
          </cell>
          <cell r="C2138" t="str">
            <v>2.3.5.12.21</v>
          </cell>
          <cell r="D2138" t="str">
            <v>Redução Concentrica c/ flanges FoFo PN 10, DN (200x150)mm</v>
          </cell>
          <cell r="E2138" t="str">
            <v>pç</v>
          </cell>
          <cell r="F2138">
            <v>2</v>
          </cell>
          <cell r="G2138">
            <v>87.69</v>
          </cell>
          <cell r="H2138">
            <v>175.38</v>
          </cell>
          <cell r="I2138">
            <v>87.77</v>
          </cell>
          <cell r="J2138">
            <v>175.54</v>
          </cell>
          <cell r="K2138">
            <v>-0.08</v>
          </cell>
          <cell r="L2138" t="str">
            <v xml:space="preserve">   </v>
          </cell>
          <cell r="M2138">
            <v>0.99909999999999999</v>
          </cell>
          <cell r="N2138">
            <v>-8.9999999999999998E-4</v>
          </cell>
          <cell r="O2138">
            <v>0</v>
          </cell>
          <cell r="P2138" t="str">
            <v xml:space="preserve">   </v>
          </cell>
          <cell r="R2138" t="str">
            <v>Comp801</v>
          </cell>
        </row>
        <row r="2139">
          <cell r="A2139">
            <v>2728</v>
          </cell>
          <cell r="B2139" t="str">
            <v>M</v>
          </cell>
          <cell r="C2139" t="str">
            <v>2.4.5.12.21</v>
          </cell>
          <cell r="D2139" t="str">
            <v>Redução Concentrica c/ flanges FoFo PN 10, DN (200x150)mm</v>
          </cell>
          <cell r="E2139" t="str">
            <v>pç</v>
          </cell>
          <cell r="F2139">
            <v>2</v>
          </cell>
          <cell r="G2139">
            <v>87.69</v>
          </cell>
          <cell r="H2139">
            <v>175.38</v>
          </cell>
          <cell r="I2139">
            <v>87.77</v>
          </cell>
          <cell r="J2139">
            <v>175.54</v>
          </cell>
          <cell r="K2139">
            <v>-0.08</v>
          </cell>
          <cell r="L2139" t="str">
            <v xml:space="preserve">   </v>
          </cell>
          <cell r="M2139">
            <v>0.99909999999999999</v>
          </cell>
          <cell r="N2139">
            <v>-8.9999999999999998E-4</v>
          </cell>
          <cell r="O2139">
            <v>0</v>
          </cell>
          <cell r="P2139" t="str">
            <v xml:space="preserve">   </v>
          </cell>
          <cell r="R2139" t="str">
            <v>Comp801</v>
          </cell>
        </row>
        <row r="2140">
          <cell r="A2140">
            <v>3510</v>
          </cell>
          <cell r="B2140" t="str">
            <v>M</v>
          </cell>
          <cell r="C2140" t="str">
            <v>2.7.5.12.20</v>
          </cell>
          <cell r="D2140" t="str">
            <v>Redução Concentrica c/ flanges FoFo PN 10, DN (400x300)mm</v>
          </cell>
          <cell r="E2140" t="str">
            <v>pç</v>
          </cell>
          <cell r="F2140">
            <v>2</v>
          </cell>
          <cell r="G2140">
            <v>379.72</v>
          </cell>
          <cell r="H2140">
            <v>759.44</v>
          </cell>
          <cell r="I2140">
            <v>380.34</v>
          </cell>
          <cell r="J2140">
            <v>760.68</v>
          </cell>
          <cell r="K2140">
            <v>-0.62</v>
          </cell>
          <cell r="L2140" t="str">
            <v xml:space="preserve">   </v>
          </cell>
          <cell r="M2140">
            <v>0.99839999999999995</v>
          </cell>
          <cell r="N2140">
            <v>-1.6000000000000001E-3</v>
          </cell>
          <cell r="O2140">
            <v>0</v>
          </cell>
          <cell r="P2140" t="str">
            <v xml:space="preserve">   </v>
          </cell>
          <cell r="R2140" t="str">
            <v>Comp802</v>
          </cell>
        </row>
        <row r="2141">
          <cell r="A2141">
            <v>1003</v>
          </cell>
          <cell r="B2141" t="str">
            <v>M</v>
          </cell>
          <cell r="C2141" t="str">
            <v>1.8.5.4.1.20</v>
          </cell>
          <cell r="D2141" t="str">
            <v>Redução concêntrica c/Flanges FoFo PN-10 DN (500x400)mm</v>
          </cell>
          <cell r="E2141" t="str">
            <v>pç</v>
          </cell>
          <cell r="F2141">
            <v>1</v>
          </cell>
          <cell r="G2141">
            <v>763.46</v>
          </cell>
          <cell r="H2141">
            <v>763.46</v>
          </cell>
          <cell r="I2141">
            <v>763.62</v>
          </cell>
          <cell r="J2141">
            <v>763.62</v>
          </cell>
          <cell r="K2141">
            <v>-0.16</v>
          </cell>
          <cell r="L2141" t="str">
            <v xml:space="preserve">   </v>
          </cell>
          <cell r="M2141">
            <v>0.99980000000000002</v>
          </cell>
          <cell r="N2141">
            <v>-2.0000000000000001E-4</v>
          </cell>
          <cell r="O2141">
            <v>0</v>
          </cell>
          <cell r="P2141" t="str">
            <v xml:space="preserve">   </v>
          </cell>
          <cell r="R2141" t="str">
            <v>Comp803</v>
          </cell>
        </row>
        <row r="2142">
          <cell r="A2142">
            <v>273</v>
          </cell>
          <cell r="B2142" t="str">
            <v>M</v>
          </cell>
          <cell r="C2142" t="str">
            <v>1.5.5.1.19</v>
          </cell>
          <cell r="D2142" t="str">
            <v>Reducao concentrica em aço  com flanges, DN 500 x 400</v>
          </cell>
          <cell r="E2142" t="str">
            <v>pc</v>
          </cell>
          <cell r="F2142">
            <v>8</v>
          </cell>
          <cell r="G2142">
            <v>1558.69</v>
          </cell>
          <cell r="H2142">
            <v>12469.52</v>
          </cell>
          <cell r="I2142">
            <v>1569.06</v>
          </cell>
          <cell r="J2142">
            <v>12552.48</v>
          </cell>
          <cell r="K2142">
            <v>-10.37</v>
          </cell>
          <cell r="L2142" t="str">
            <v xml:space="preserve">   </v>
          </cell>
          <cell r="M2142">
            <v>0.99339999999999995</v>
          </cell>
          <cell r="N2142">
            <v>-6.6E-3</v>
          </cell>
          <cell r="O2142">
            <v>0</v>
          </cell>
          <cell r="P2142" t="str">
            <v xml:space="preserve">   </v>
          </cell>
          <cell r="R2142" t="str">
            <v>Comp796</v>
          </cell>
        </row>
        <row r="2143">
          <cell r="A2143">
            <v>159</v>
          </cell>
          <cell r="B2143" t="str">
            <v>M</v>
          </cell>
          <cell r="C2143" t="str">
            <v>1.4.4.1.19</v>
          </cell>
          <cell r="D2143" t="str">
            <v>Redução em aço com PT/FL e aba de vedação conforme det. 01  (peça especial) DN 800 x 600 mm</v>
          </cell>
          <cell r="E2143" t="str">
            <v>un</v>
          </cell>
          <cell r="F2143">
            <v>1</v>
          </cell>
          <cell r="G2143">
            <v>2338.04</v>
          </cell>
          <cell r="H2143">
            <v>2338.04</v>
          </cell>
          <cell r="I2143">
            <v>2348</v>
          </cell>
          <cell r="J2143">
            <v>2348</v>
          </cell>
          <cell r="K2143">
            <v>-9.9600000000000009</v>
          </cell>
          <cell r="L2143" t="str">
            <v xml:space="preserve">   </v>
          </cell>
          <cell r="M2143">
            <v>0.99580000000000002</v>
          </cell>
          <cell r="N2143">
            <v>-4.1999999999999997E-3</v>
          </cell>
          <cell r="O2143">
            <v>0</v>
          </cell>
          <cell r="P2143" t="str">
            <v xml:space="preserve">   </v>
          </cell>
          <cell r="R2143" t="str">
            <v>Comp797</v>
          </cell>
        </row>
        <row r="2144">
          <cell r="A2144">
            <v>1500</v>
          </cell>
          <cell r="B2144" t="str">
            <v>M</v>
          </cell>
          <cell r="C2144" t="str">
            <v>1.14.5.14</v>
          </cell>
          <cell r="D2144" t="str">
            <v>Redução em fofo, ponta e bolsa JGS pn10, DN150x100 13,500 kg</v>
          </cell>
          <cell r="E2144" t="str">
            <v>pç</v>
          </cell>
          <cell r="F2144">
            <v>2</v>
          </cell>
          <cell r="G2144">
            <v>39.74</v>
          </cell>
          <cell r="H2144">
            <v>79.48</v>
          </cell>
          <cell r="I2144">
            <v>39.79</v>
          </cell>
          <cell r="J2144">
            <v>79.58</v>
          </cell>
          <cell r="K2144">
            <v>-0.05</v>
          </cell>
          <cell r="L2144" t="str">
            <v xml:space="preserve">   </v>
          </cell>
          <cell r="M2144">
            <v>0.99870000000000003</v>
          </cell>
          <cell r="N2144">
            <v>-1.2999999999999999E-3</v>
          </cell>
          <cell r="O2144">
            <v>0</v>
          </cell>
          <cell r="P2144" t="str">
            <v xml:space="preserve">   </v>
          </cell>
          <cell r="R2144" t="str">
            <v>Comp805</v>
          </cell>
        </row>
        <row r="2145">
          <cell r="A2145">
            <v>1501</v>
          </cell>
          <cell r="B2145" t="str">
            <v>M</v>
          </cell>
          <cell r="C2145" t="str">
            <v>1.14.5.15</v>
          </cell>
          <cell r="D2145" t="str">
            <v>Redução em PVC PBA JE DN 100x75</v>
          </cell>
          <cell r="E2145" t="str">
            <v>pç</v>
          </cell>
          <cell r="F2145">
            <v>4</v>
          </cell>
          <cell r="G2145">
            <v>8.6199999999999992</v>
          </cell>
          <cell r="H2145">
            <v>34.479999999999997</v>
          </cell>
          <cell r="I2145">
            <v>8.6199999999999992</v>
          </cell>
          <cell r="J2145">
            <v>34.479999999999997</v>
          </cell>
          <cell r="K2145">
            <v>0</v>
          </cell>
          <cell r="L2145" t="str">
            <v xml:space="preserve">   </v>
          </cell>
          <cell r="M2145">
            <v>1</v>
          </cell>
          <cell r="N2145">
            <v>0</v>
          </cell>
          <cell r="O2145">
            <v>0</v>
          </cell>
          <cell r="P2145" t="str">
            <v xml:space="preserve">   </v>
          </cell>
          <cell r="R2145" t="str">
            <v>Comp821</v>
          </cell>
        </row>
        <row r="2146">
          <cell r="A2146">
            <v>1411</v>
          </cell>
          <cell r="B2146" t="str">
            <v>M</v>
          </cell>
          <cell r="C2146" t="str">
            <v>1.13.5.8</v>
          </cell>
          <cell r="D2146" t="str">
            <v>Redução em fofo, ponta e bolsa JGS pn10, DN150x100 13,500 kg</v>
          </cell>
          <cell r="E2146" t="str">
            <v>pç</v>
          </cell>
          <cell r="F2146">
            <v>2</v>
          </cell>
          <cell r="G2146">
            <v>39.74</v>
          </cell>
          <cell r="H2146">
            <v>79.48</v>
          </cell>
          <cell r="I2146">
            <v>39.79</v>
          </cell>
          <cell r="J2146">
            <v>79.58</v>
          </cell>
          <cell r="K2146">
            <v>-0.05</v>
          </cell>
          <cell r="L2146" t="str">
            <v xml:space="preserve">   </v>
          </cell>
          <cell r="M2146">
            <v>0.99870000000000003</v>
          </cell>
          <cell r="N2146">
            <v>-1.2999999999999999E-3</v>
          </cell>
          <cell r="O2146">
            <v>0</v>
          </cell>
          <cell r="P2146" t="str">
            <v xml:space="preserve">   </v>
          </cell>
          <cell r="R2146" t="str">
            <v>Comp805</v>
          </cell>
        </row>
        <row r="2147">
          <cell r="A2147">
            <v>1412</v>
          </cell>
          <cell r="B2147" t="str">
            <v>M</v>
          </cell>
          <cell r="C2147" t="str">
            <v>1.13.5.9</v>
          </cell>
          <cell r="D2147" t="str">
            <v>Redução FoFo ponta e bolsa JGS DN 200x150 20,000 kg</v>
          </cell>
          <cell r="E2147" t="str">
            <v>pç</v>
          </cell>
          <cell r="F2147">
            <v>1</v>
          </cell>
          <cell r="G2147">
            <v>51.43</v>
          </cell>
          <cell r="H2147">
            <v>51.43</v>
          </cell>
          <cell r="I2147">
            <v>51.49</v>
          </cell>
          <cell r="J2147">
            <v>51.49</v>
          </cell>
          <cell r="K2147">
            <v>-0.06</v>
          </cell>
          <cell r="L2147" t="str">
            <v xml:space="preserve">   </v>
          </cell>
          <cell r="M2147">
            <v>0.99880000000000002</v>
          </cell>
          <cell r="N2147">
            <v>-1.1999999999999999E-3</v>
          </cell>
          <cell r="O2147">
            <v>0</v>
          </cell>
          <cell r="P2147" t="str">
            <v xml:space="preserve">   </v>
          </cell>
          <cell r="R2147" t="str">
            <v>Comp808</v>
          </cell>
        </row>
        <row r="2148">
          <cell r="A2148">
            <v>1413</v>
          </cell>
          <cell r="B2148" t="str">
            <v>M</v>
          </cell>
          <cell r="C2148" t="str">
            <v>1.13.5.10</v>
          </cell>
          <cell r="D2148" t="str">
            <v>Redução FoFo ponta e bolsa JGS DN 300x250 29,500 kg</v>
          </cell>
          <cell r="E2148" t="str">
            <v>pç</v>
          </cell>
          <cell r="F2148">
            <v>1</v>
          </cell>
          <cell r="G2148">
            <v>86.74</v>
          </cell>
          <cell r="H2148">
            <v>86.74</v>
          </cell>
          <cell r="I2148">
            <v>86.79</v>
          </cell>
          <cell r="J2148">
            <v>86.79</v>
          </cell>
          <cell r="K2148">
            <v>-0.05</v>
          </cell>
          <cell r="L2148" t="str">
            <v xml:space="preserve">   </v>
          </cell>
          <cell r="M2148">
            <v>0.99939999999999996</v>
          </cell>
          <cell r="N2148">
            <v>-5.9999999999999995E-4</v>
          </cell>
          <cell r="O2148">
            <v>0</v>
          </cell>
          <cell r="P2148" t="str">
            <v xml:space="preserve">   </v>
          </cell>
          <cell r="R2148" t="str">
            <v>Comp811</v>
          </cell>
        </row>
        <row r="2149">
          <cell r="A2149">
            <v>539</v>
          </cell>
          <cell r="B2149" t="str">
            <v>M</v>
          </cell>
          <cell r="C2149" t="str">
            <v>1.8.2.4.2.17</v>
          </cell>
          <cell r="D2149" t="str">
            <v>Redução Ponta e Bolsa FºF° JGS DN (150 X 100)mm, Inclusive anel de borracha</v>
          </cell>
          <cell r="E2149" t="str">
            <v>pç</v>
          </cell>
          <cell r="F2149">
            <v>16</v>
          </cell>
          <cell r="G2149">
            <v>39.74</v>
          </cell>
          <cell r="H2149">
            <v>635.84</v>
          </cell>
          <cell r="I2149">
            <v>39.79</v>
          </cell>
          <cell r="J2149">
            <v>636.64</v>
          </cell>
          <cell r="K2149">
            <v>-0.05</v>
          </cell>
          <cell r="L2149" t="str">
            <v xml:space="preserve">   </v>
          </cell>
          <cell r="M2149">
            <v>0.99870000000000003</v>
          </cell>
          <cell r="N2149">
            <v>-1.2999999999999999E-3</v>
          </cell>
          <cell r="O2149">
            <v>0</v>
          </cell>
          <cell r="P2149" t="str">
            <v xml:space="preserve">   </v>
          </cell>
          <cell r="R2149" t="str">
            <v>Comp804</v>
          </cell>
        </row>
        <row r="2150">
          <cell r="A2150">
            <v>694</v>
          </cell>
          <cell r="B2150" t="str">
            <v>M</v>
          </cell>
          <cell r="C2150" t="str">
            <v>1.8.3.4.2.9</v>
          </cell>
          <cell r="D2150" t="str">
            <v>Redução Ponta e Bolsa FºF° JGS DN (150 X 100)mm, Inclusive anel de borracha</v>
          </cell>
          <cell r="E2150" t="str">
            <v>pç</v>
          </cell>
          <cell r="F2150">
            <v>3</v>
          </cell>
          <cell r="G2150">
            <v>39.74</v>
          </cell>
          <cell r="H2150">
            <v>119.22</v>
          </cell>
          <cell r="I2150">
            <v>39.79</v>
          </cell>
          <cell r="J2150">
            <v>119.37</v>
          </cell>
          <cell r="K2150">
            <v>-0.05</v>
          </cell>
          <cell r="L2150" t="str">
            <v xml:space="preserve">   </v>
          </cell>
          <cell r="M2150">
            <v>0.99870000000000003</v>
          </cell>
          <cell r="N2150">
            <v>-1.2999999999999999E-3</v>
          </cell>
          <cell r="O2150">
            <v>0</v>
          </cell>
          <cell r="P2150" t="str">
            <v xml:space="preserve">   </v>
          </cell>
          <cell r="R2150" t="str">
            <v>Comp804</v>
          </cell>
        </row>
        <row r="2151">
          <cell r="A2151">
            <v>834</v>
          </cell>
          <cell r="B2151" t="str">
            <v>M</v>
          </cell>
          <cell r="C2151" t="str">
            <v>1.8.4.4.2.9</v>
          </cell>
          <cell r="D2151" t="str">
            <v>Redução Ponta e Bolsa FºF° JGS DN (150 X 100)mm, Inclusive anel de borracha</v>
          </cell>
          <cell r="E2151" t="str">
            <v>pç</v>
          </cell>
          <cell r="F2151">
            <v>3</v>
          </cell>
          <cell r="G2151">
            <v>39.74</v>
          </cell>
          <cell r="H2151">
            <v>119.22</v>
          </cell>
          <cell r="I2151">
            <v>39.79</v>
          </cell>
          <cell r="J2151">
            <v>119.37</v>
          </cell>
          <cell r="K2151">
            <v>-0.05</v>
          </cell>
          <cell r="L2151" t="str">
            <v xml:space="preserve">   </v>
          </cell>
          <cell r="M2151">
            <v>0.99870000000000003</v>
          </cell>
          <cell r="N2151">
            <v>-1.2999999999999999E-3</v>
          </cell>
          <cell r="O2151">
            <v>0</v>
          </cell>
          <cell r="P2151" t="str">
            <v xml:space="preserve">   </v>
          </cell>
          <cell r="R2151" t="str">
            <v>Comp804</v>
          </cell>
        </row>
        <row r="2152">
          <cell r="A2152">
            <v>540</v>
          </cell>
          <cell r="B2152" t="str">
            <v>M</v>
          </cell>
          <cell r="C2152" t="str">
            <v>1.8.2.4.2.18</v>
          </cell>
          <cell r="D2152" t="str">
            <v>Redução Ponta e Bolsa FºF° JGS DN (200 X 100)mm, Inclusive anel de borracha</v>
          </cell>
          <cell r="E2152" t="str">
            <v>pç</v>
          </cell>
          <cell r="F2152">
            <v>1</v>
          </cell>
          <cell r="G2152">
            <v>50.38</v>
          </cell>
          <cell r="H2152">
            <v>50.38</v>
          </cell>
          <cell r="I2152">
            <v>50.32</v>
          </cell>
          <cell r="J2152">
            <v>50.32</v>
          </cell>
          <cell r="K2152">
            <v>0.06</v>
          </cell>
          <cell r="L2152" t="str">
            <v xml:space="preserve">   </v>
          </cell>
          <cell r="M2152">
            <v>1.0012000000000001</v>
          </cell>
          <cell r="N2152">
            <v>1.1999999999999999E-3</v>
          </cell>
          <cell r="O2152">
            <v>0</v>
          </cell>
          <cell r="P2152">
            <v>6.0000000000002301E-2</v>
          </cell>
          <cell r="R2152" t="str">
            <v>Comp806</v>
          </cell>
        </row>
        <row r="2153">
          <cell r="A2153">
            <v>835</v>
          </cell>
          <cell r="B2153" t="str">
            <v>M</v>
          </cell>
          <cell r="C2153" t="str">
            <v>1.8.4.4.2.10</v>
          </cell>
          <cell r="D2153" t="str">
            <v>Redução Ponta e Bolsa FºF° JGS DN (200 X 100)mm, Inclusive anel de borracha</v>
          </cell>
          <cell r="E2153" t="str">
            <v>pç</v>
          </cell>
          <cell r="F2153">
            <v>1</v>
          </cell>
          <cell r="G2153">
            <v>50.38</v>
          </cell>
          <cell r="H2153">
            <v>50.38</v>
          </cell>
          <cell r="I2153">
            <v>50.32</v>
          </cell>
          <cell r="J2153">
            <v>50.32</v>
          </cell>
          <cell r="K2153">
            <v>0.06</v>
          </cell>
          <cell r="L2153" t="str">
            <v xml:space="preserve">   </v>
          </cell>
          <cell r="M2153">
            <v>1.0012000000000001</v>
          </cell>
          <cell r="N2153">
            <v>1.1999999999999999E-3</v>
          </cell>
          <cell r="O2153">
            <v>0</v>
          </cell>
          <cell r="P2153">
            <v>6.0000000000002301E-2</v>
          </cell>
          <cell r="R2153" t="str">
            <v>Comp806</v>
          </cell>
        </row>
        <row r="2154">
          <cell r="A2154">
            <v>541</v>
          </cell>
          <cell r="B2154" t="str">
            <v>M</v>
          </cell>
          <cell r="C2154" t="str">
            <v>1.8.2.4.2.19</v>
          </cell>
          <cell r="D2154" t="str">
            <v>Redução Ponta e Bolsa FºF° JGS DN (200 X 150)mm, Inclusive anel de borracha</v>
          </cell>
          <cell r="E2154" t="str">
            <v>pç</v>
          </cell>
          <cell r="F2154">
            <v>2</v>
          </cell>
          <cell r="G2154">
            <v>51.43</v>
          </cell>
          <cell r="H2154">
            <v>102.86</v>
          </cell>
          <cell r="I2154">
            <v>51.49</v>
          </cell>
          <cell r="J2154">
            <v>102.98</v>
          </cell>
          <cell r="K2154">
            <v>-0.06</v>
          </cell>
          <cell r="L2154" t="str">
            <v xml:space="preserve">   </v>
          </cell>
          <cell r="M2154">
            <v>0.99880000000000002</v>
          </cell>
          <cell r="N2154">
            <v>-1.1999999999999999E-3</v>
          </cell>
          <cell r="O2154">
            <v>0</v>
          </cell>
          <cell r="P2154" t="str">
            <v xml:space="preserve">   </v>
          </cell>
          <cell r="R2154" t="str">
            <v>Comp807</v>
          </cell>
        </row>
        <row r="2155">
          <cell r="A2155">
            <v>695</v>
          </cell>
          <cell r="B2155" t="str">
            <v>M</v>
          </cell>
          <cell r="C2155" t="str">
            <v>1.8.3.4.2.10</v>
          </cell>
          <cell r="D2155" t="str">
            <v>Redução Ponta e Bolsa FºF° JGS DN (200 X 150)mm, Inclusive anel de borracha</v>
          </cell>
          <cell r="E2155" t="str">
            <v>pç</v>
          </cell>
          <cell r="F2155">
            <v>1</v>
          </cell>
          <cell r="G2155">
            <v>51.43</v>
          </cell>
          <cell r="H2155">
            <v>51.43</v>
          </cell>
          <cell r="I2155">
            <v>51.49</v>
          </cell>
          <cell r="J2155">
            <v>51.49</v>
          </cell>
          <cell r="K2155">
            <v>-0.06</v>
          </cell>
          <cell r="L2155" t="str">
            <v xml:space="preserve">   </v>
          </cell>
          <cell r="M2155">
            <v>0.99880000000000002</v>
          </cell>
          <cell r="N2155">
            <v>-1.1999999999999999E-3</v>
          </cell>
          <cell r="O2155">
            <v>0</v>
          </cell>
          <cell r="P2155" t="str">
            <v xml:space="preserve">   </v>
          </cell>
          <cell r="R2155" t="str">
            <v>Comp807</v>
          </cell>
        </row>
        <row r="2156">
          <cell r="A2156">
            <v>836</v>
          </cell>
          <cell r="B2156" t="str">
            <v>M</v>
          </cell>
          <cell r="C2156" t="str">
            <v>1.8.4.4.2.11</v>
          </cell>
          <cell r="D2156" t="str">
            <v>Redução Ponta e Bolsa FºF° JGS DN (200 X 150)mm, Inclusive anel de borracha</v>
          </cell>
          <cell r="E2156" t="str">
            <v>pç</v>
          </cell>
          <cell r="F2156">
            <v>1</v>
          </cell>
          <cell r="G2156">
            <v>51.43</v>
          </cell>
          <cell r="H2156">
            <v>51.43</v>
          </cell>
          <cell r="I2156">
            <v>51.49</v>
          </cell>
          <cell r="J2156">
            <v>51.49</v>
          </cell>
          <cell r="K2156">
            <v>-0.06</v>
          </cell>
          <cell r="L2156" t="str">
            <v xml:space="preserve">   </v>
          </cell>
          <cell r="M2156">
            <v>0.99880000000000002</v>
          </cell>
          <cell r="N2156">
            <v>-1.1999999999999999E-3</v>
          </cell>
          <cell r="O2156">
            <v>0</v>
          </cell>
          <cell r="P2156" t="str">
            <v xml:space="preserve">   </v>
          </cell>
          <cell r="R2156" t="str">
            <v>Comp807</v>
          </cell>
        </row>
        <row r="2157">
          <cell r="A2157">
            <v>542</v>
          </cell>
          <cell r="B2157" t="str">
            <v>M</v>
          </cell>
          <cell r="C2157" t="str">
            <v>1.8.2.4.2.20</v>
          </cell>
          <cell r="D2157" t="str">
            <v>Redução Ponta e Bolsa FºF° JGS DN (250 X 200)mm, Inclusive anel de borracha</v>
          </cell>
          <cell r="E2157" t="str">
            <v>pç</v>
          </cell>
          <cell r="F2157">
            <v>1</v>
          </cell>
          <cell r="G2157">
            <v>69.08</v>
          </cell>
          <cell r="H2157">
            <v>69.08</v>
          </cell>
          <cell r="I2157">
            <v>69.05</v>
          </cell>
          <cell r="J2157">
            <v>69.05</v>
          </cell>
          <cell r="K2157">
            <v>0.03</v>
          </cell>
          <cell r="L2157" t="str">
            <v xml:space="preserve">   </v>
          </cell>
          <cell r="M2157">
            <v>1.0004</v>
          </cell>
          <cell r="N2157">
            <v>4.0000000000000002E-4</v>
          </cell>
          <cell r="O2157">
            <v>0</v>
          </cell>
          <cell r="P2157">
            <v>3.0000000000001099E-2</v>
          </cell>
          <cell r="R2157" t="str">
            <v>Comp809</v>
          </cell>
        </row>
        <row r="2158">
          <cell r="A2158">
            <v>543</v>
          </cell>
          <cell r="B2158" t="str">
            <v>M</v>
          </cell>
          <cell r="C2158" t="str">
            <v>1.8.2.4.2.21</v>
          </cell>
          <cell r="D2158" t="str">
            <v>Redução Ponta e Bolsa FºF° JGS DN (300 X 200)mm, Inclusive anel de borracha</v>
          </cell>
          <cell r="E2158" t="str">
            <v>pç</v>
          </cell>
          <cell r="F2158">
            <v>3</v>
          </cell>
          <cell r="G2158">
            <v>86.74</v>
          </cell>
          <cell r="H2158">
            <v>260.22000000000003</v>
          </cell>
          <cell r="I2158">
            <v>86.79</v>
          </cell>
          <cell r="J2158">
            <v>260.37</v>
          </cell>
          <cell r="K2158">
            <v>-0.05</v>
          </cell>
          <cell r="L2158" t="str">
            <v xml:space="preserve">   </v>
          </cell>
          <cell r="M2158">
            <v>0.99939999999999996</v>
          </cell>
          <cell r="N2158">
            <v>-5.9999999999999995E-4</v>
          </cell>
          <cell r="O2158">
            <v>0</v>
          </cell>
          <cell r="P2158" t="str">
            <v xml:space="preserve">   </v>
          </cell>
          <cell r="R2158" t="str">
            <v>Comp810</v>
          </cell>
        </row>
        <row r="2159">
          <cell r="A2159">
            <v>544</v>
          </cell>
          <cell r="B2159" t="str">
            <v>M</v>
          </cell>
          <cell r="C2159" t="str">
            <v>1.8.2.4.2.22</v>
          </cell>
          <cell r="D2159" t="str">
            <v>Redução Ponta e Bolsa FºF° JGS DN (300 X 250)mm, Inclusive anel de borracha</v>
          </cell>
          <cell r="E2159" t="str">
            <v>pç</v>
          </cell>
          <cell r="F2159">
            <v>3</v>
          </cell>
          <cell r="G2159">
            <v>91.35</v>
          </cell>
          <cell r="H2159">
            <v>274.05</v>
          </cell>
          <cell r="I2159">
            <v>91.28</v>
          </cell>
          <cell r="J2159">
            <v>273.83999999999997</v>
          </cell>
          <cell r="K2159">
            <v>7.0000000000000007E-2</v>
          </cell>
          <cell r="L2159" t="str">
            <v xml:space="preserve">   </v>
          </cell>
          <cell r="M2159">
            <v>1.0007999999999999</v>
          </cell>
          <cell r="N2159">
            <v>8.0000000000000004E-4</v>
          </cell>
          <cell r="O2159">
            <v>0</v>
          </cell>
          <cell r="P2159">
            <v>6.9999999999993207E-2</v>
          </cell>
          <cell r="R2159" t="str">
            <v>Comp812</v>
          </cell>
        </row>
        <row r="2160">
          <cell r="A2160">
            <v>1133</v>
          </cell>
          <cell r="B2160" t="str">
            <v>M</v>
          </cell>
          <cell r="C2160" t="str">
            <v>1.9.3.5.1.1</v>
          </cell>
          <cell r="D2160" t="str">
            <v>Redução Ponta e Bolsa FoFo JGS DN 350x 300mm</v>
          </cell>
          <cell r="E2160" t="str">
            <v>und.</v>
          </cell>
          <cell r="F2160">
            <v>1</v>
          </cell>
          <cell r="G2160">
            <v>152.56</v>
          </cell>
          <cell r="H2160">
            <v>152.56</v>
          </cell>
          <cell r="I2160">
            <v>152.57</v>
          </cell>
          <cell r="J2160">
            <v>152.57</v>
          </cell>
          <cell r="K2160">
            <v>-0.01</v>
          </cell>
          <cell r="L2160" t="str">
            <v xml:space="preserve">   </v>
          </cell>
          <cell r="M2160">
            <v>0.99990000000000001</v>
          </cell>
          <cell r="N2160">
            <v>-1E-4</v>
          </cell>
          <cell r="O2160">
            <v>0</v>
          </cell>
          <cell r="P2160" t="str">
            <v xml:space="preserve">   </v>
          </cell>
          <cell r="R2160" t="str">
            <v>Comp813</v>
          </cell>
        </row>
        <row r="2161">
          <cell r="A2161">
            <v>1190</v>
          </cell>
          <cell r="B2161" t="str">
            <v>M</v>
          </cell>
          <cell r="C2161" t="str">
            <v>1.10.4.1.1</v>
          </cell>
          <cell r="D2161" t="str">
            <v>Redução Ponta e Bolsa FoFo JGS DN 350x 300mm</v>
          </cell>
          <cell r="E2161" t="str">
            <v>und.</v>
          </cell>
          <cell r="F2161">
            <v>1</v>
          </cell>
          <cell r="G2161">
            <v>152.56</v>
          </cell>
          <cell r="H2161">
            <v>152.56</v>
          </cell>
          <cell r="I2161">
            <v>152.57</v>
          </cell>
          <cell r="J2161">
            <v>152.57</v>
          </cell>
          <cell r="K2161">
            <v>-0.01</v>
          </cell>
          <cell r="L2161" t="str">
            <v xml:space="preserve">   </v>
          </cell>
          <cell r="M2161">
            <v>0.99990000000000001</v>
          </cell>
          <cell r="N2161">
            <v>-1E-4</v>
          </cell>
          <cell r="O2161">
            <v>0</v>
          </cell>
          <cell r="P2161" t="str">
            <v xml:space="preserve">   </v>
          </cell>
          <cell r="R2161" t="str">
            <v>Comp813</v>
          </cell>
        </row>
        <row r="2162">
          <cell r="A2162">
            <v>1266</v>
          </cell>
          <cell r="B2162" t="str">
            <v>M</v>
          </cell>
          <cell r="C2162" t="str">
            <v>1.11.7.1.1</v>
          </cell>
          <cell r="D2162" t="str">
            <v>Redução Ponta e Bolsa FoFo JGS DN 350x 300mm</v>
          </cell>
          <cell r="E2162" t="str">
            <v>und.</v>
          </cell>
          <cell r="F2162">
            <v>1</v>
          </cell>
          <cell r="G2162">
            <v>152.56</v>
          </cell>
          <cell r="H2162">
            <v>152.56</v>
          </cell>
          <cell r="I2162">
            <v>152.57</v>
          </cell>
          <cell r="J2162">
            <v>152.57</v>
          </cell>
          <cell r="K2162">
            <v>-0.01</v>
          </cell>
          <cell r="L2162" t="str">
            <v xml:space="preserve">   </v>
          </cell>
          <cell r="M2162">
            <v>0.99990000000000001</v>
          </cell>
          <cell r="N2162">
            <v>-1E-4</v>
          </cell>
          <cell r="O2162">
            <v>0</v>
          </cell>
          <cell r="P2162" t="str">
            <v xml:space="preserve">   </v>
          </cell>
          <cell r="R2162" t="str">
            <v>Comp813</v>
          </cell>
        </row>
        <row r="2163">
          <cell r="A2163">
            <v>1342</v>
          </cell>
          <cell r="B2163" t="str">
            <v>M</v>
          </cell>
          <cell r="C2163" t="str">
            <v>1.12.7.1.1</v>
          </cell>
          <cell r="D2163" t="str">
            <v>Redução Ponta e Bolsa FoFo JGS DN 350x 300mm</v>
          </cell>
          <cell r="E2163" t="str">
            <v>und.</v>
          </cell>
          <cell r="F2163">
            <v>1</v>
          </cell>
          <cell r="G2163">
            <v>152.56</v>
          </cell>
          <cell r="H2163">
            <v>152.56</v>
          </cell>
          <cell r="I2163">
            <v>152.57</v>
          </cell>
          <cell r="J2163">
            <v>152.57</v>
          </cell>
          <cell r="K2163">
            <v>-0.01</v>
          </cell>
          <cell r="L2163" t="str">
            <v xml:space="preserve">   </v>
          </cell>
          <cell r="M2163">
            <v>0.99990000000000001</v>
          </cell>
          <cell r="N2163">
            <v>-1E-4</v>
          </cell>
          <cell r="O2163">
            <v>0</v>
          </cell>
          <cell r="P2163" t="str">
            <v xml:space="preserve">   </v>
          </cell>
          <cell r="R2163" t="str">
            <v>Comp813</v>
          </cell>
        </row>
        <row r="2164">
          <cell r="A2164">
            <v>443</v>
          </cell>
          <cell r="B2164" t="str">
            <v>M</v>
          </cell>
          <cell r="C2164" t="str">
            <v>1.8.1.6.19</v>
          </cell>
          <cell r="D2164" t="str">
            <v>Redução ponta e bolsa FoFo jgs DN 500x400  60,600kg</v>
          </cell>
          <cell r="E2164" t="str">
            <v>pc</v>
          </cell>
          <cell r="F2164">
            <v>1</v>
          </cell>
          <cell r="G2164">
            <v>285.31</v>
          </cell>
          <cell r="H2164">
            <v>285.31</v>
          </cell>
          <cell r="I2164">
            <v>286.02999999999997</v>
          </cell>
          <cell r="J2164">
            <v>286.02999999999997</v>
          </cell>
          <cell r="K2164">
            <v>-0.72</v>
          </cell>
          <cell r="L2164" t="str">
            <v xml:space="preserve">   </v>
          </cell>
          <cell r="M2164">
            <v>0.99750000000000005</v>
          </cell>
          <cell r="N2164">
            <v>-2.5000000000000001E-3</v>
          </cell>
          <cell r="O2164">
            <v>0</v>
          </cell>
          <cell r="P2164" t="str">
            <v xml:space="preserve">   </v>
          </cell>
          <cell r="R2164" t="str">
            <v>Comp814</v>
          </cell>
        </row>
        <row r="2165">
          <cell r="A2165">
            <v>606</v>
          </cell>
          <cell r="B2165" t="str">
            <v>M</v>
          </cell>
          <cell r="C2165" t="str">
            <v>1.8.2.5.2.22</v>
          </cell>
          <cell r="D2165" t="str">
            <v>Redução PVC-PBA JE BB P/Rede de água DN (100 X 50)mm</v>
          </cell>
          <cell r="E2165" t="str">
            <v>un</v>
          </cell>
          <cell r="F2165">
            <v>31</v>
          </cell>
          <cell r="G2165">
            <v>12.84</v>
          </cell>
          <cell r="H2165">
            <v>398.04</v>
          </cell>
          <cell r="I2165">
            <v>12.86</v>
          </cell>
          <cell r="J2165">
            <v>398.66</v>
          </cell>
          <cell r="K2165">
            <v>-0.02</v>
          </cell>
          <cell r="L2165" t="str">
            <v xml:space="preserve">   </v>
          </cell>
          <cell r="M2165">
            <v>0.99839999999999995</v>
          </cell>
          <cell r="N2165">
            <v>-1.6000000000000001E-3</v>
          </cell>
          <cell r="O2165">
            <v>0</v>
          </cell>
          <cell r="P2165" t="str">
            <v xml:space="preserve">   </v>
          </cell>
          <cell r="R2165" t="str">
            <v>Comp819</v>
          </cell>
        </row>
        <row r="2166">
          <cell r="A2166">
            <v>745</v>
          </cell>
          <cell r="B2166" t="str">
            <v>M</v>
          </cell>
          <cell r="C2166" t="str">
            <v>1.8.3.5.2.20</v>
          </cell>
          <cell r="D2166" t="str">
            <v>Redução PVC-PBA JE BB P/Rede de água DN (100 X 50)mm</v>
          </cell>
          <cell r="E2166" t="str">
            <v>un</v>
          </cell>
          <cell r="F2166">
            <v>16</v>
          </cell>
          <cell r="G2166">
            <v>12.84</v>
          </cell>
          <cell r="H2166">
            <v>205.44</v>
          </cell>
          <cell r="I2166">
            <v>12.86</v>
          </cell>
          <cell r="J2166">
            <v>205.76</v>
          </cell>
          <cell r="K2166">
            <v>-0.02</v>
          </cell>
          <cell r="L2166" t="str">
            <v xml:space="preserve">   </v>
          </cell>
          <cell r="M2166">
            <v>0.99839999999999995</v>
          </cell>
          <cell r="N2166">
            <v>-1.6000000000000001E-3</v>
          </cell>
          <cell r="O2166">
            <v>0</v>
          </cell>
          <cell r="P2166" t="str">
            <v xml:space="preserve">   </v>
          </cell>
          <cell r="R2166" t="str">
            <v>Comp819</v>
          </cell>
        </row>
        <row r="2167">
          <cell r="A2167">
            <v>885</v>
          </cell>
          <cell r="B2167" t="str">
            <v>M</v>
          </cell>
          <cell r="C2167" t="str">
            <v>1.8.4.5.2.19</v>
          </cell>
          <cell r="D2167" t="str">
            <v>Redução PVC-PBA JE BB P/Rede de água DN (100 X 50)mm</v>
          </cell>
          <cell r="E2167" t="str">
            <v>un</v>
          </cell>
          <cell r="F2167">
            <v>9</v>
          </cell>
          <cell r="G2167">
            <v>12.84</v>
          </cell>
          <cell r="H2167">
            <v>115.56</v>
          </cell>
          <cell r="I2167">
            <v>12.86</v>
          </cell>
          <cell r="J2167">
            <v>115.74</v>
          </cell>
          <cell r="K2167">
            <v>-0.02</v>
          </cell>
          <cell r="L2167" t="str">
            <v xml:space="preserve">   </v>
          </cell>
          <cell r="M2167">
            <v>0.99839999999999995</v>
          </cell>
          <cell r="N2167">
            <v>-1.6000000000000001E-3</v>
          </cell>
          <cell r="O2167">
            <v>0</v>
          </cell>
          <cell r="P2167" t="str">
            <v xml:space="preserve">   </v>
          </cell>
          <cell r="R2167" t="str">
            <v>Comp819</v>
          </cell>
        </row>
        <row r="2168">
          <cell r="A2168">
            <v>607</v>
          </cell>
          <cell r="B2168" t="str">
            <v>M</v>
          </cell>
          <cell r="C2168" t="str">
            <v>1.8.2.5.2.23</v>
          </cell>
          <cell r="D2168" t="str">
            <v>Redução PVC-PBA JE BB P/Rede de água DN (100 X 75)mm</v>
          </cell>
          <cell r="E2168" t="str">
            <v>un</v>
          </cell>
          <cell r="F2168">
            <v>12</v>
          </cell>
          <cell r="G2168">
            <v>15.43</v>
          </cell>
          <cell r="H2168">
            <v>185.16</v>
          </cell>
          <cell r="I2168">
            <v>15.39</v>
          </cell>
          <cell r="J2168">
            <v>184.68</v>
          </cell>
          <cell r="K2168">
            <v>0.04</v>
          </cell>
          <cell r="L2168" t="str">
            <v xml:space="preserve">   </v>
          </cell>
          <cell r="M2168">
            <v>1.0025999999999999</v>
          </cell>
          <cell r="N2168">
            <v>2.5999999999999999E-3</v>
          </cell>
          <cell r="O2168">
            <v>0</v>
          </cell>
          <cell r="P2168">
            <v>3.9999999999999099E-2</v>
          </cell>
          <cell r="R2168" t="str">
            <v>Comp820</v>
          </cell>
        </row>
        <row r="2169">
          <cell r="A2169">
            <v>746</v>
          </cell>
          <cell r="B2169" t="str">
            <v>M</v>
          </cell>
          <cell r="C2169" t="str">
            <v>1.8.3.5.2.21</v>
          </cell>
          <cell r="D2169" t="str">
            <v>Redução PVC-PBA JE BB P/Rede de água DN (100 X 75)mm</v>
          </cell>
          <cell r="E2169" t="str">
            <v>un</v>
          </cell>
          <cell r="F2169">
            <v>5</v>
          </cell>
          <cell r="G2169">
            <v>15.43</v>
          </cell>
          <cell r="H2169">
            <v>77.150000000000006</v>
          </cell>
          <cell r="I2169">
            <v>15.39</v>
          </cell>
          <cell r="J2169">
            <v>76.95</v>
          </cell>
          <cell r="K2169">
            <v>0.04</v>
          </cell>
          <cell r="L2169" t="str">
            <v xml:space="preserve">   </v>
          </cell>
          <cell r="M2169">
            <v>1.0025999999999999</v>
          </cell>
          <cell r="N2169">
            <v>2.5999999999999999E-3</v>
          </cell>
          <cell r="O2169">
            <v>0</v>
          </cell>
          <cell r="P2169">
            <v>3.9999999999999099E-2</v>
          </cell>
          <cell r="R2169" t="str">
            <v>Comp820</v>
          </cell>
        </row>
        <row r="2170">
          <cell r="A2170">
            <v>886</v>
          </cell>
          <cell r="B2170" t="str">
            <v>M</v>
          </cell>
          <cell r="C2170" t="str">
            <v>1.8.4.5.2.20</v>
          </cell>
          <cell r="D2170" t="str">
            <v>Redução PVC-PBA JE BB P/Rede de água DN (100 X 75)mm</v>
          </cell>
          <cell r="E2170" t="str">
            <v>un</v>
          </cell>
          <cell r="F2170">
            <v>4</v>
          </cell>
          <cell r="G2170">
            <v>15.43</v>
          </cell>
          <cell r="H2170">
            <v>61.72</v>
          </cell>
          <cell r="I2170">
            <v>15.39</v>
          </cell>
          <cell r="J2170">
            <v>61.56</v>
          </cell>
          <cell r="K2170">
            <v>0.04</v>
          </cell>
          <cell r="L2170" t="str">
            <v xml:space="preserve">   </v>
          </cell>
          <cell r="M2170">
            <v>1.0025999999999999</v>
          </cell>
          <cell r="N2170">
            <v>2.5999999999999999E-3</v>
          </cell>
          <cell r="O2170">
            <v>0</v>
          </cell>
          <cell r="P2170">
            <v>3.9999999999999099E-2</v>
          </cell>
          <cell r="R2170" t="str">
            <v>Comp820</v>
          </cell>
        </row>
        <row r="2171">
          <cell r="A2171">
            <v>605</v>
          </cell>
          <cell r="B2171" t="str">
            <v>M</v>
          </cell>
          <cell r="C2171" t="str">
            <v>1.8.2.5.2.21</v>
          </cell>
          <cell r="D2171" t="str">
            <v>Redução PVC-PBA JE BB P/Rede de água DN (75 X 50)mm</v>
          </cell>
          <cell r="E2171" t="str">
            <v>un</v>
          </cell>
          <cell r="F2171">
            <v>14</v>
          </cell>
          <cell r="G2171">
            <v>8.8699999999999992</v>
          </cell>
          <cell r="H2171">
            <v>124.18</v>
          </cell>
          <cell r="I2171">
            <v>8.89</v>
          </cell>
          <cell r="J2171">
            <v>124.46</v>
          </cell>
          <cell r="K2171">
            <v>-0.02</v>
          </cell>
          <cell r="L2171" t="str">
            <v xml:space="preserve">   </v>
          </cell>
          <cell r="M2171">
            <v>0.99780000000000002</v>
          </cell>
          <cell r="N2171">
            <v>-2.2000000000000001E-3</v>
          </cell>
          <cell r="O2171">
            <v>0</v>
          </cell>
          <cell r="P2171" t="str">
            <v xml:space="preserve">   </v>
          </cell>
          <cell r="R2171" t="str">
            <v>Comp818</v>
          </cell>
        </row>
        <row r="2172">
          <cell r="A2172">
            <v>744</v>
          </cell>
          <cell r="B2172" t="str">
            <v>M</v>
          </cell>
          <cell r="C2172" t="str">
            <v>1.8.3.5.2.19</v>
          </cell>
          <cell r="D2172" t="str">
            <v>Redução PVC-PBA JE BB P/Rede de água DN (75 X 50)mm</v>
          </cell>
          <cell r="E2172" t="str">
            <v>un</v>
          </cell>
          <cell r="F2172">
            <v>4</v>
          </cell>
          <cell r="G2172">
            <v>8.8699999999999992</v>
          </cell>
          <cell r="H2172">
            <v>35.479999999999997</v>
          </cell>
          <cell r="I2172">
            <v>8.89</v>
          </cell>
          <cell r="J2172">
            <v>35.56</v>
          </cell>
          <cell r="K2172">
            <v>-0.02</v>
          </cell>
          <cell r="L2172" t="str">
            <v xml:space="preserve">   </v>
          </cell>
          <cell r="M2172">
            <v>0.99780000000000002</v>
          </cell>
          <cell r="N2172">
            <v>-2.2000000000000001E-3</v>
          </cell>
          <cell r="O2172">
            <v>0</v>
          </cell>
          <cell r="P2172" t="str">
            <v xml:space="preserve">   </v>
          </cell>
          <cell r="R2172" t="str">
            <v>Comp818</v>
          </cell>
        </row>
        <row r="2173">
          <cell r="A2173">
            <v>884</v>
          </cell>
          <cell r="B2173" t="str">
            <v>M</v>
          </cell>
          <cell r="C2173" t="str">
            <v>1.8.4.5.2.18</v>
          </cell>
          <cell r="D2173" t="str">
            <v>Redução PVC-PBA JE BB P/Rede de água DN (75 X 50)mm</v>
          </cell>
          <cell r="E2173" t="str">
            <v>un</v>
          </cell>
          <cell r="F2173">
            <v>6</v>
          </cell>
          <cell r="G2173">
            <v>8.8699999999999992</v>
          </cell>
          <cell r="H2173">
            <v>53.22</v>
          </cell>
          <cell r="I2173">
            <v>8.89</v>
          </cell>
          <cell r="J2173">
            <v>53.34</v>
          </cell>
          <cell r="K2173">
            <v>-0.02</v>
          </cell>
          <cell r="L2173" t="str">
            <v xml:space="preserve">   </v>
          </cell>
          <cell r="M2173">
            <v>0.99780000000000002</v>
          </cell>
          <cell r="N2173">
            <v>-2.2000000000000001E-3</v>
          </cell>
          <cell r="O2173">
            <v>0</v>
          </cell>
          <cell r="P2173" t="str">
            <v xml:space="preserve">   </v>
          </cell>
          <cell r="R2173" t="str">
            <v>Comp818</v>
          </cell>
        </row>
        <row r="2174">
          <cell r="A2174">
            <v>4218</v>
          </cell>
          <cell r="B2174" t="str">
            <v>M</v>
          </cell>
          <cell r="C2174" t="str">
            <v>2.10.7.2.1.12</v>
          </cell>
          <cell r="D2174" t="str">
            <v>Registro chato c/ flanges FoFo PN 10, c/ cabeçote DN 200mm</v>
          </cell>
          <cell r="E2174" t="str">
            <v>und</v>
          </cell>
          <cell r="F2174">
            <v>16</v>
          </cell>
          <cell r="G2174">
            <v>629.04</v>
          </cell>
          <cell r="H2174">
            <v>10064.64</v>
          </cell>
          <cell r="I2174">
            <v>630</v>
          </cell>
          <cell r="J2174">
            <v>10080</v>
          </cell>
          <cell r="K2174">
            <v>-0.96</v>
          </cell>
          <cell r="L2174" t="str">
            <v xml:space="preserve">   </v>
          </cell>
          <cell r="M2174">
            <v>0.99850000000000005</v>
          </cell>
          <cell r="N2174">
            <v>-1.5E-3</v>
          </cell>
          <cell r="O2174">
            <v>0</v>
          </cell>
          <cell r="P2174" t="str">
            <v xml:space="preserve">   </v>
          </cell>
          <cell r="R2174" t="str">
            <v>Comp825</v>
          </cell>
        </row>
        <row r="2175">
          <cell r="A2175">
            <v>2431</v>
          </cell>
          <cell r="B2175" t="str">
            <v>M</v>
          </cell>
          <cell r="C2175" t="str">
            <v>2.3.5.12.20</v>
          </cell>
          <cell r="D2175" t="str">
            <v>Registro chato c/ flanges FoFo PN 10, c/ cabeçote e volante DN 100mm</v>
          </cell>
          <cell r="E2175" t="str">
            <v>pç</v>
          </cell>
          <cell r="F2175">
            <v>1</v>
          </cell>
          <cell r="G2175">
            <v>261.63</v>
          </cell>
          <cell r="H2175">
            <v>261.63</v>
          </cell>
          <cell r="I2175">
            <v>261.45</v>
          </cell>
          <cell r="J2175">
            <v>261.45</v>
          </cell>
          <cell r="K2175">
            <v>0.18</v>
          </cell>
          <cell r="L2175" t="str">
            <v xml:space="preserve">   </v>
          </cell>
          <cell r="M2175">
            <v>1.0006999999999999</v>
          </cell>
          <cell r="N2175">
            <v>6.9999999999999999E-4</v>
          </cell>
          <cell r="O2175">
            <v>0</v>
          </cell>
          <cell r="P2175">
            <v>0.18000000000000699</v>
          </cell>
          <cell r="R2175" t="str">
            <v>Comp822</v>
          </cell>
        </row>
        <row r="2176">
          <cell r="A2176">
            <v>2727</v>
          </cell>
          <cell r="B2176" t="str">
            <v>M</v>
          </cell>
          <cell r="C2176" t="str">
            <v>2.4.5.12.20</v>
          </cell>
          <cell r="D2176" t="str">
            <v>Registro chato c/ flanges FoFo PN 10, c/ cabeçote e volante DN 100mm</v>
          </cell>
          <cell r="E2176" t="str">
            <v>pç</v>
          </cell>
          <cell r="F2176">
            <v>1</v>
          </cell>
          <cell r="G2176">
            <v>261.63</v>
          </cell>
          <cell r="H2176">
            <v>261.63</v>
          </cell>
          <cell r="I2176">
            <v>261.45</v>
          </cell>
          <cell r="J2176">
            <v>261.45</v>
          </cell>
          <cell r="K2176">
            <v>0.18</v>
          </cell>
          <cell r="L2176" t="str">
            <v xml:space="preserve">   </v>
          </cell>
          <cell r="M2176">
            <v>1.0006999999999999</v>
          </cell>
          <cell r="N2176">
            <v>6.9999999999999999E-4</v>
          </cell>
          <cell r="O2176">
            <v>0</v>
          </cell>
          <cell r="P2176">
            <v>0.18000000000000699</v>
          </cell>
          <cell r="R2176" t="str">
            <v>Comp822</v>
          </cell>
        </row>
        <row r="2177">
          <cell r="A2177">
            <v>3159</v>
          </cell>
          <cell r="B2177" t="str">
            <v>M</v>
          </cell>
          <cell r="C2177" t="str">
            <v>2.6.5.12.20</v>
          </cell>
          <cell r="D2177" t="str">
            <v>Registro chato c/ flanges FoFo PN 10, c/ cabeçote e volante DN 100mm</v>
          </cell>
          <cell r="E2177" t="str">
            <v>pç</v>
          </cell>
          <cell r="F2177">
            <v>1</v>
          </cell>
          <cell r="G2177">
            <v>261.63</v>
          </cell>
          <cell r="H2177">
            <v>261.63</v>
          </cell>
          <cell r="I2177">
            <v>261.45</v>
          </cell>
          <cell r="J2177">
            <v>261.45</v>
          </cell>
          <cell r="K2177">
            <v>0.18</v>
          </cell>
          <cell r="L2177" t="str">
            <v xml:space="preserve">   </v>
          </cell>
          <cell r="M2177">
            <v>1.0006999999999999</v>
          </cell>
          <cell r="N2177">
            <v>6.9999999999999999E-4</v>
          </cell>
          <cell r="O2177">
            <v>0</v>
          </cell>
          <cell r="P2177">
            <v>0.18000000000000699</v>
          </cell>
          <cell r="R2177" t="str">
            <v>Comp822</v>
          </cell>
        </row>
        <row r="2178">
          <cell r="A2178">
            <v>3795</v>
          </cell>
          <cell r="B2178" t="str">
            <v>M</v>
          </cell>
          <cell r="C2178" t="str">
            <v>2.8.5.12.19</v>
          </cell>
          <cell r="D2178" t="str">
            <v>Registro chato c/ flanges FoFo PN 10, c/ cabeçote e volante DN 100mm</v>
          </cell>
          <cell r="E2178" t="str">
            <v>pç</v>
          </cell>
          <cell r="F2178">
            <v>1</v>
          </cell>
          <cell r="G2178">
            <v>261.63</v>
          </cell>
          <cell r="H2178">
            <v>261.63</v>
          </cell>
          <cell r="I2178">
            <v>261.45</v>
          </cell>
          <cell r="J2178">
            <v>261.45</v>
          </cell>
          <cell r="K2178">
            <v>0.18</v>
          </cell>
          <cell r="L2178" t="str">
            <v xml:space="preserve">   </v>
          </cell>
          <cell r="M2178">
            <v>1.0006999999999999</v>
          </cell>
          <cell r="N2178">
            <v>6.9999999999999999E-4</v>
          </cell>
          <cell r="O2178">
            <v>0</v>
          </cell>
          <cell r="P2178">
            <v>0.18000000000000699</v>
          </cell>
          <cell r="R2178" t="str">
            <v>Comp822</v>
          </cell>
        </row>
        <row r="2179">
          <cell r="A2179">
            <v>4080</v>
          </cell>
          <cell r="B2179" t="str">
            <v>M</v>
          </cell>
          <cell r="C2179" t="str">
            <v>2.9.5.12.21</v>
          </cell>
          <cell r="D2179" t="str">
            <v>Registro chato c/ flanges FoFo PN 10, c/ cabeçote e volante DN 100mm</v>
          </cell>
          <cell r="E2179" t="str">
            <v>pç</v>
          </cell>
          <cell r="F2179">
            <v>1</v>
          </cell>
          <cell r="G2179">
            <v>261.63</v>
          </cell>
          <cell r="H2179">
            <v>261.63</v>
          </cell>
          <cell r="I2179">
            <v>261.45</v>
          </cell>
          <cell r="J2179">
            <v>261.45</v>
          </cell>
          <cell r="K2179">
            <v>0.18</v>
          </cell>
          <cell r="L2179" t="str">
            <v xml:space="preserve">   </v>
          </cell>
          <cell r="M2179">
            <v>1.0006999999999999</v>
          </cell>
          <cell r="N2179">
            <v>6.9999999999999999E-4</v>
          </cell>
          <cell r="O2179">
            <v>0</v>
          </cell>
          <cell r="P2179">
            <v>0.18000000000000699</v>
          </cell>
          <cell r="R2179" t="str">
            <v>Comp822</v>
          </cell>
        </row>
        <row r="2180">
          <cell r="A2180">
            <v>3158</v>
          </cell>
          <cell r="B2180" t="str">
            <v>M</v>
          </cell>
          <cell r="C2180" t="str">
            <v>2.6.5.12.19</v>
          </cell>
          <cell r="D2180" t="str">
            <v>Registro chato c/ flanges FoFo PN 10, c/ cabeçote e volante DN 150mm</v>
          </cell>
          <cell r="E2180" t="str">
            <v>pç</v>
          </cell>
          <cell r="F2180">
            <v>2</v>
          </cell>
          <cell r="G2180">
            <v>429.12</v>
          </cell>
          <cell r="H2180">
            <v>858.24</v>
          </cell>
          <cell r="I2180">
            <v>429</v>
          </cell>
          <cell r="J2180">
            <v>858</v>
          </cell>
          <cell r="K2180">
            <v>0.12</v>
          </cell>
          <cell r="L2180" t="str">
            <v xml:space="preserve">   </v>
          </cell>
          <cell r="M2180">
            <v>1.0003</v>
          </cell>
          <cell r="N2180">
            <v>2.9999999999999997E-4</v>
          </cell>
          <cell r="O2180">
            <v>0</v>
          </cell>
          <cell r="P2180">
            <v>0.12000000000000501</v>
          </cell>
          <cell r="R2180" t="str">
            <v>Comp823</v>
          </cell>
        </row>
        <row r="2181">
          <cell r="A2181">
            <v>3794</v>
          </cell>
          <cell r="B2181" t="str">
            <v>M</v>
          </cell>
          <cell r="C2181" t="str">
            <v>2.8.5.12.18</v>
          </cell>
          <cell r="D2181" t="str">
            <v>Registro chato c/ flanges FoFo PN 10, c/ cabeçote e volante DN 150mm</v>
          </cell>
          <cell r="E2181" t="str">
            <v>pç</v>
          </cell>
          <cell r="F2181">
            <v>2</v>
          </cell>
          <cell r="G2181">
            <v>429.12</v>
          </cell>
          <cell r="H2181">
            <v>858.24</v>
          </cell>
          <cell r="I2181">
            <v>429</v>
          </cell>
          <cell r="J2181">
            <v>858</v>
          </cell>
          <cell r="K2181">
            <v>0.12</v>
          </cell>
          <cell r="L2181" t="str">
            <v xml:space="preserve">   </v>
          </cell>
          <cell r="M2181">
            <v>1.0003</v>
          </cell>
          <cell r="N2181">
            <v>2.9999999999999997E-4</v>
          </cell>
          <cell r="O2181">
            <v>0</v>
          </cell>
          <cell r="P2181">
            <v>0.12000000000000501</v>
          </cell>
          <cell r="R2181" t="str">
            <v>Comp823</v>
          </cell>
        </row>
        <row r="2182">
          <cell r="A2182">
            <v>4079</v>
          </cell>
          <cell r="B2182" t="str">
            <v>M</v>
          </cell>
          <cell r="C2182" t="str">
            <v>2.9.5.12.20</v>
          </cell>
          <cell r="D2182" t="str">
            <v>Registro chato c/ flanges FoFo PN 10, c/ cabeçote e volante DN 150mm</v>
          </cell>
          <cell r="E2182" t="str">
            <v>pç</v>
          </cell>
          <cell r="F2182">
            <v>2</v>
          </cell>
          <cell r="G2182">
            <v>429.12</v>
          </cell>
          <cell r="H2182">
            <v>858.24</v>
          </cell>
          <cell r="I2182">
            <v>429</v>
          </cell>
          <cell r="J2182">
            <v>858</v>
          </cell>
          <cell r="K2182">
            <v>0.12</v>
          </cell>
          <cell r="L2182" t="str">
            <v xml:space="preserve">   </v>
          </cell>
          <cell r="M2182">
            <v>1.0003</v>
          </cell>
          <cell r="N2182">
            <v>2.9999999999999997E-4</v>
          </cell>
          <cell r="O2182">
            <v>0</v>
          </cell>
          <cell r="P2182">
            <v>0.12000000000000501</v>
          </cell>
          <cell r="R2182" t="str">
            <v>Comp823</v>
          </cell>
        </row>
        <row r="2183">
          <cell r="A2183">
            <v>2430</v>
          </cell>
          <cell r="B2183" t="str">
            <v>M</v>
          </cell>
          <cell r="C2183" t="str">
            <v>2.3.5.12.19</v>
          </cell>
          <cell r="D2183" t="str">
            <v>Registro chato c/ flanges FoFo PN 10, c/ cabeçote e volante DN 200mm</v>
          </cell>
          <cell r="E2183" t="str">
            <v>pç</v>
          </cell>
          <cell r="F2183">
            <v>2</v>
          </cell>
          <cell r="G2183">
            <v>629.04</v>
          </cell>
          <cell r="H2183">
            <v>1258.08</v>
          </cell>
          <cell r="I2183">
            <v>630</v>
          </cell>
          <cell r="J2183">
            <v>1260</v>
          </cell>
          <cell r="K2183">
            <v>-0.96</v>
          </cell>
          <cell r="L2183" t="str">
            <v xml:space="preserve">   </v>
          </cell>
          <cell r="M2183">
            <v>0.99850000000000005</v>
          </cell>
          <cell r="N2183">
            <v>-1.5E-3</v>
          </cell>
          <cell r="O2183">
            <v>0</v>
          </cell>
          <cell r="P2183" t="str">
            <v xml:space="preserve">   </v>
          </cell>
          <cell r="R2183" t="str">
            <v>Comp824</v>
          </cell>
        </row>
        <row r="2184">
          <cell r="A2184">
            <v>2726</v>
          </cell>
          <cell r="B2184" t="str">
            <v>M</v>
          </cell>
          <cell r="C2184" t="str">
            <v>2.4.5.12.19</v>
          </cell>
          <cell r="D2184" t="str">
            <v>Registro chato c/ flanges FoFo PN 10, c/ cabeçote e volante DN 200mm</v>
          </cell>
          <cell r="E2184" t="str">
            <v>pç</v>
          </cell>
          <cell r="F2184">
            <v>2</v>
          </cell>
          <cell r="G2184">
            <v>629.04</v>
          </cell>
          <cell r="H2184">
            <v>1258.08</v>
          </cell>
          <cell r="I2184">
            <v>630</v>
          </cell>
          <cell r="J2184">
            <v>1260</v>
          </cell>
          <cell r="K2184">
            <v>-0.96</v>
          </cell>
          <cell r="L2184" t="str">
            <v xml:space="preserve">   </v>
          </cell>
          <cell r="M2184">
            <v>0.99850000000000005</v>
          </cell>
          <cell r="N2184">
            <v>-1.5E-3</v>
          </cell>
          <cell r="O2184">
            <v>0</v>
          </cell>
          <cell r="P2184" t="str">
            <v xml:space="preserve">   </v>
          </cell>
          <cell r="R2184" t="str">
            <v>Comp824</v>
          </cell>
        </row>
        <row r="2185">
          <cell r="A2185">
            <v>3509</v>
          </cell>
          <cell r="B2185" t="str">
            <v>M</v>
          </cell>
          <cell r="C2185" t="str">
            <v>2.7.5.12.19</v>
          </cell>
          <cell r="D2185" t="str">
            <v>Registro chato c/ flanges FoFo PN 10, c/ cabeçote e volante DN 200mm</v>
          </cell>
          <cell r="E2185" t="str">
            <v>pç</v>
          </cell>
          <cell r="F2185">
            <v>1</v>
          </cell>
          <cell r="G2185">
            <v>629.04</v>
          </cell>
          <cell r="H2185">
            <v>629.04</v>
          </cell>
          <cell r="I2185">
            <v>630</v>
          </cell>
          <cell r="J2185">
            <v>630</v>
          </cell>
          <cell r="K2185">
            <v>-0.96</v>
          </cell>
          <cell r="L2185" t="str">
            <v xml:space="preserve">   </v>
          </cell>
          <cell r="M2185">
            <v>0.99850000000000005</v>
          </cell>
          <cell r="N2185">
            <v>-1.5E-3</v>
          </cell>
          <cell r="O2185">
            <v>0</v>
          </cell>
          <cell r="P2185" t="str">
            <v xml:space="preserve">   </v>
          </cell>
          <cell r="R2185" t="str">
            <v>Comp824</v>
          </cell>
        </row>
        <row r="2186">
          <cell r="A2186">
            <v>3508</v>
          </cell>
          <cell r="B2186" t="str">
            <v>M</v>
          </cell>
          <cell r="C2186" t="str">
            <v>2.7.5.12.18</v>
          </cell>
          <cell r="D2186" t="str">
            <v>Registro chato c/ flanges FoFo PN 10, c/ cabeçote e volante DN 400mm</v>
          </cell>
          <cell r="E2186" t="str">
            <v>pç</v>
          </cell>
          <cell r="F2186">
            <v>2</v>
          </cell>
          <cell r="G2186">
            <v>2014.51</v>
          </cell>
          <cell r="H2186">
            <v>4029.02</v>
          </cell>
          <cell r="I2186">
            <v>2015</v>
          </cell>
          <cell r="J2186">
            <v>4030</v>
          </cell>
          <cell r="K2186">
            <v>-0.49</v>
          </cell>
          <cell r="L2186" t="str">
            <v xml:space="preserve">   </v>
          </cell>
          <cell r="M2186">
            <v>0.99980000000000002</v>
          </cell>
          <cell r="N2186">
            <v>-2.0000000000000001E-4</v>
          </cell>
          <cell r="O2186">
            <v>0</v>
          </cell>
          <cell r="P2186" t="str">
            <v xml:space="preserve">   </v>
          </cell>
          <cell r="R2186" t="str">
            <v>Comp826</v>
          </cell>
        </row>
        <row r="2187">
          <cell r="A2187">
            <v>1000</v>
          </cell>
          <cell r="B2187" t="str">
            <v>M</v>
          </cell>
          <cell r="C2187" t="str">
            <v>1.8.5.4.1.17</v>
          </cell>
          <cell r="D2187" t="str">
            <v xml:space="preserve">Registro chato c/flanges FoFo PN 10  c/ cabeçote, haste inox DN 200mm </v>
          </cell>
          <cell r="E2187" t="str">
            <v>pç</v>
          </cell>
          <cell r="F2187">
            <v>1</v>
          </cell>
          <cell r="G2187">
            <v>629.04</v>
          </cell>
          <cell r="H2187">
            <v>629.04</v>
          </cell>
          <cell r="I2187">
            <v>630</v>
          </cell>
          <cell r="J2187">
            <v>630</v>
          </cell>
          <cell r="K2187">
            <v>-0.96</v>
          </cell>
          <cell r="L2187" t="str">
            <v xml:space="preserve">   </v>
          </cell>
          <cell r="M2187">
            <v>0.99850000000000005</v>
          </cell>
          <cell r="N2187">
            <v>-1.5E-3</v>
          </cell>
          <cell r="O2187">
            <v>0</v>
          </cell>
          <cell r="P2187" t="str">
            <v xml:space="preserve">   </v>
          </cell>
          <cell r="R2187" t="str">
            <v>Comp827</v>
          </cell>
        </row>
        <row r="2188">
          <cell r="A2188">
            <v>993</v>
          </cell>
          <cell r="B2188" t="str">
            <v>M</v>
          </cell>
          <cell r="C2188" t="str">
            <v>1.8.5.4.1.10</v>
          </cell>
          <cell r="D2188" t="str">
            <v xml:space="preserve">Registro chato c/flanges FoFo PN 10  c/ cabeçote, haste inox DN 300mm </v>
          </cell>
          <cell r="E2188" t="str">
            <v>pç</v>
          </cell>
          <cell r="F2188">
            <v>1</v>
          </cell>
          <cell r="G2188">
            <v>1296.6600000000001</v>
          </cell>
          <cell r="H2188">
            <v>1296.6600000000001</v>
          </cell>
          <cell r="I2188">
            <v>1296.75</v>
          </cell>
          <cell r="J2188">
            <v>1296.75</v>
          </cell>
          <cell r="K2188">
            <v>-0.09</v>
          </cell>
          <cell r="L2188" t="str">
            <v xml:space="preserve">   </v>
          </cell>
          <cell r="M2188">
            <v>0.99990000000000001</v>
          </cell>
          <cell r="N2188">
            <v>-1E-4</v>
          </cell>
          <cell r="O2188">
            <v>0</v>
          </cell>
          <cell r="P2188" t="str">
            <v xml:space="preserve">   </v>
          </cell>
          <cell r="R2188" t="str">
            <v>Comp828</v>
          </cell>
        </row>
        <row r="2189">
          <cell r="A2189">
            <v>1001</v>
          </cell>
          <cell r="B2189" t="str">
            <v>M</v>
          </cell>
          <cell r="C2189" t="str">
            <v>1.8.5.4.1.18</v>
          </cell>
          <cell r="D2189" t="str">
            <v xml:space="preserve">Registro chato c/flanges FoFo PN 10  c/ cabeçote, haste inox DN 400mm </v>
          </cell>
          <cell r="E2189" t="str">
            <v>pç</v>
          </cell>
          <cell r="F2189">
            <v>1</v>
          </cell>
          <cell r="G2189">
            <v>4734.05</v>
          </cell>
          <cell r="H2189">
            <v>4734.05</v>
          </cell>
          <cell r="I2189">
            <v>4734.43</v>
          </cell>
          <cell r="J2189">
            <v>4734.43</v>
          </cell>
          <cell r="K2189">
            <v>-0.38</v>
          </cell>
          <cell r="L2189" t="str">
            <v xml:space="preserve">   </v>
          </cell>
          <cell r="M2189">
            <v>0.99990000000000001</v>
          </cell>
          <cell r="N2189">
            <v>-1E-4</v>
          </cell>
          <cell r="O2189">
            <v>0</v>
          </cell>
          <cell r="P2189" t="str">
            <v xml:space="preserve">   </v>
          </cell>
          <cell r="R2189" t="str">
            <v>Comp829</v>
          </cell>
        </row>
        <row r="2190">
          <cell r="A2190">
            <v>258</v>
          </cell>
          <cell r="B2190" t="str">
            <v>M</v>
          </cell>
          <cell r="C2190" t="str">
            <v>1.5.5.1.4</v>
          </cell>
          <cell r="D2190" t="str">
            <v>Registro de gaveta chato fofo c/ flanges e cabeçote PN10, DN 300 215,000 kg</v>
          </cell>
          <cell r="E2190" t="str">
            <v>pc</v>
          </cell>
          <cell r="F2190">
            <v>4</v>
          </cell>
          <cell r="G2190">
            <v>1296.8</v>
          </cell>
          <cell r="H2190">
            <v>5187.2</v>
          </cell>
          <cell r="I2190">
            <v>1296.75</v>
          </cell>
          <cell r="J2190">
            <v>5187</v>
          </cell>
          <cell r="K2190">
            <v>0.05</v>
          </cell>
          <cell r="L2190" t="str">
            <v xml:space="preserve">   </v>
          </cell>
          <cell r="M2190">
            <v>1</v>
          </cell>
          <cell r="N2190">
            <v>0</v>
          </cell>
          <cell r="O2190">
            <v>0</v>
          </cell>
          <cell r="P2190">
            <v>4.9999999999954498E-2</v>
          </cell>
          <cell r="R2190" t="str">
            <v>Comp832</v>
          </cell>
        </row>
        <row r="2191">
          <cell r="A2191">
            <v>437</v>
          </cell>
          <cell r="B2191" t="str">
            <v>M</v>
          </cell>
          <cell r="C2191" t="str">
            <v>1.8.1.6.13</v>
          </cell>
          <cell r="D2191" t="str">
            <v>Registro de gaveta chato fofo c/ flanges pn 10 DN 50  13,000kg</v>
          </cell>
          <cell r="E2191" t="str">
            <v>pc</v>
          </cell>
          <cell r="F2191">
            <v>3</v>
          </cell>
          <cell r="G2191">
            <v>78.69</v>
          </cell>
          <cell r="H2191">
            <v>236.07</v>
          </cell>
          <cell r="I2191">
            <v>78.650000000000006</v>
          </cell>
          <cell r="J2191">
            <v>235.95</v>
          </cell>
          <cell r="K2191">
            <v>0.04</v>
          </cell>
          <cell r="L2191" t="str">
            <v xml:space="preserve">   </v>
          </cell>
          <cell r="M2191">
            <v>1.0004999999999999</v>
          </cell>
          <cell r="N2191">
            <v>5.0000000000000001E-4</v>
          </cell>
          <cell r="O2191">
            <v>0</v>
          </cell>
          <cell r="P2191">
            <v>3.9999999999992E-2</v>
          </cell>
          <cell r="R2191" t="str">
            <v>Comp830</v>
          </cell>
        </row>
        <row r="2192">
          <cell r="A2192">
            <v>438</v>
          </cell>
          <cell r="B2192" t="str">
            <v>M</v>
          </cell>
          <cell r="C2192" t="str">
            <v>1.8.1.6.14</v>
          </cell>
          <cell r="D2192" t="str">
            <v>Registro de gaveta chato fofo c/ flanges pn 10 pn 150   60,00kg</v>
          </cell>
          <cell r="E2192" t="str">
            <v>pc</v>
          </cell>
          <cell r="F2192">
            <v>3</v>
          </cell>
          <cell r="G2192">
            <v>362.88</v>
          </cell>
          <cell r="H2192">
            <v>1088.6400000000001</v>
          </cell>
          <cell r="I2192">
            <v>363</v>
          </cell>
          <cell r="J2192">
            <v>1089</v>
          </cell>
          <cell r="K2192">
            <v>-0.12</v>
          </cell>
          <cell r="L2192" t="str">
            <v xml:space="preserve">   </v>
          </cell>
          <cell r="M2192">
            <v>0.99970000000000003</v>
          </cell>
          <cell r="N2192">
            <v>-2.9999999999999997E-4</v>
          </cell>
          <cell r="O2192">
            <v>0</v>
          </cell>
          <cell r="P2192" t="str">
            <v xml:space="preserve">   </v>
          </cell>
          <cell r="R2192" t="str">
            <v>Comp831</v>
          </cell>
        </row>
        <row r="2193">
          <cell r="A2193">
            <v>1414</v>
          </cell>
          <cell r="B2193" t="str">
            <v>M</v>
          </cell>
          <cell r="C2193" t="str">
            <v>1.13.5.11</v>
          </cell>
          <cell r="D2193" t="str">
            <v>Registro gaveta com bolsas e cunha de borracha para tubos de PVC Defofo  DN 100 23,000 kg</v>
          </cell>
          <cell r="E2193" t="str">
            <v>pç</v>
          </cell>
          <cell r="F2193">
            <v>4</v>
          </cell>
          <cell r="G2193">
            <v>111.23</v>
          </cell>
          <cell r="H2193">
            <v>444.92</v>
          </cell>
          <cell r="I2193">
            <v>111.32</v>
          </cell>
          <cell r="J2193">
            <v>445.28</v>
          </cell>
          <cell r="K2193">
            <v>-0.09</v>
          </cell>
          <cell r="L2193" t="str">
            <v xml:space="preserve">   </v>
          </cell>
          <cell r="M2193">
            <v>0.99919999999999998</v>
          </cell>
          <cell r="N2193">
            <v>-8.0000000000000004E-4</v>
          </cell>
          <cell r="O2193">
            <v>0</v>
          </cell>
          <cell r="P2193" t="str">
            <v xml:space="preserve">   </v>
          </cell>
          <cell r="R2193" t="str">
            <v>Comp833</v>
          </cell>
        </row>
        <row r="2194">
          <cell r="A2194">
            <v>1415</v>
          </cell>
          <cell r="B2194" t="str">
            <v>M</v>
          </cell>
          <cell r="C2194" t="str">
            <v>1.13.5.12</v>
          </cell>
          <cell r="D2194" t="str">
            <v>Registro gaveta com bolsas e cunha de borracha para tubos de PVC Defofo  DN 150 40,000 kg</v>
          </cell>
          <cell r="E2194" t="str">
            <v>pç</v>
          </cell>
          <cell r="F2194">
            <v>1</v>
          </cell>
          <cell r="G2194">
            <v>193.53</v>
          </cell>
          <cell r="H2194">
            <v>193.53</v>
          </cell>
          <cell r="I2194">
            <v>193.6</v>
          </cell>
          <cell r="J2194">
            <v>193.6</v>
          </cell>
          <cell r="K2194">
            <v>-7.0000000000000007E-2</v>
          </cell>
          <cell r="L2194" t="str">
            <v xml:space="preserve">   </v>
          </cell>
          <cell r="M2194">
            <v>0.99960000000000004</v>
          </cell>
          <cell r="N2194">
            <v>-4.0000000000000002E-4</v>
          </cell>
          <cell r="O2194">
            <v>0</v>
          </cell>
          <cell r="P2194" t="str">
            <v xml:space="preserve">   </v>
          </cell>
          <cell r="R2194" t="str">
            <v>Comp834</v>
          </cell>
        </row>
        <row r="2195">
          <cell r="A2195">
            <v>1416</v>
          </cell>
          <cell r="B2195" t="str">
            <v>M</v>
          </cell>
          <cell r="C2195" t="str">
            <v>1.13.5.13</v>
          </cell>
          <cell r="D2195" t="str">
            <v>Registro gaveta com bolsas e cunha de borracha para tubos de PVC Defofo  DN 200 65,000 kg</v>
          </cell>
          <cell r="E2195" t="str">
            <v>pç</v>
          </cell>
          <cell r="F2195">
            <v>1</v>
          </cell>
          <cell r="G2195">
            <v>314.68</v>
          </cell>
          <cell r="H2195">
            <v>314.68</v>
          </cell>
          <cell r="I2195">
            <v>314.60000000000002</v>
          </cell>
          <cell r="J2195">
            <v>314.60000000000002</v>
          </cell>
          <cell r="K2195">
            <v>0.08</v>
          </cell>
          <cell r="L2195" t="str">
            <v xml:space="preserve">   </v>
          </cell>
          <cell r="M2195">
            <v>1.0003</v>
          </cell>
          <cell r="N2195">
            <v>2.9999999999999997E-4</v>
          </cell>
          <cell r="O2195">
            <v>0</v>
          </cell>
          <cell r="P2195">
            <v>7.9999999999984098E-2</v>
          </cell>
          <cell r="R2195" t="str">
            <v>Comp835</v>
          </cell>
        </row>
        <row r="2196">
          <cell r="A2196">
            <v>1417</v>
          </cell>
          <cell r="B2196" t="str">
            <v>M</v>
          </cell>
          <cell r="C2196" t="str">
            <v>1.13.5.14</v>
          </cell>
          <cell r="D2196" t="str">
            <v>Registro gaveta com bolsas e cunha de borracha para tubos de PVC Defofo  DN 300 130,000 kg</v>
          </cell>
          <cell r="E2196" t="str">
            <v>pç</v>
          </cell>
          <cell r="F2196">
            <v>1</v>
          </cell>
          <cell r="G2196">
            <v>629.16</v>
          </cell>
          <cell r="H2196">
            <v>629.16</v>
          </cell>
          <cell r="I2196">
            <v>629.20000000000005</v>
          </cell>
          <cell r="J2196">
            <v>629.20000000000005</v>
          </cell>
          <cell r="K2196">
            <v>-0.04</v>
          </cell>
          <cell r="L2196" t="str">
            <v xml:space="preserve">   </v>
          </cell>
          <cell r="M2196">
            <v>0.99990000000000001</v>
          </cell>
          <cell r="N2196">
            <v>-1E-4</v>
          </cell>
          <cell r="O2196">
            <v>0</v>
          </cell>
          <cell r="P2196" t="str">
            <v xml:space="preserve">   </v>
          </cell>
          <cell r="R2196" t="str">
            <v>Comp836</v>
          </cell>
        </row>
        <row r="2197">
          <cell r="A2197">
            <v>163</v>
          </cell>
          <cell r="B2197" t="str">
            <v>M</v>
          </cell>
          <cell r="C2197" t="str">
            <v>1.4.4.2.3</v>
          </cell>
          <cell r="D2197" t="str">
            <v>Stop log's e vertedores em fibra de vidro</v>
          </cell>
          <cell r="E2197" t="str">
            <v>un</v>
          </cell>
          <cell r="F2197">
            <v>8</v>
          </cell>
          <cell r="G2197">
            <v>311.83</v>
          </cell>
          <cell r="H2197">
            <v>2494.64</v>
          </cell>
          <cell r="I2197">
            <v>312</v>
          </cell>
          <cell r="J2197">
            <v>2496</v>
          </cell>
          <cell r="K2197">
            <v>-0.17</v>
          </cell>
          <cell r="L2197" t="str">
            <v xml:space="preserve">   </v>
          </cell>
          <cell r="M2197">
            <v>0.99950000000000006</v>
          </cell>
          <cell r="N2197">
            <v>-5.0000000000000001E-4</v>
          </cell>
          <cell r="O2197">
            <v>0</v>
          </cell>
          <cell r="P2197" t="str">
            <v xml:space="preserve">   </v>
          </cell>
          <cell r="R2197" t="str">
            <v>Comp837</v>
          </cell>
        </row>
        <row r="2198">
          <cell r="A2198">
            <v>277</v>
          </cell>
          <cell r="B2198" t="str">
            <v>M</v>
          </cell>
          <cell r="C2198" t="str">
            <v>1.5.5.1.23</v>
          </cell>
          <cell r="D2198" t="str">
            <v xml:space="preserve">Te aço c/  flanges DN 500 x 500 </v>
          </cell>
          <cell r="E2198" t="str">
            <v>pc</v>
          </cell>
          <cell r="F2198">
            <v>8</v>
          </cell>
          <cell r="G2198">
            <v>2105.23</v>
          </cell>
          <cell r="H2198">
            <v>16841.84</v>
          </cell>
          <cell r="I2198">
            <v>2106.81</v>
          </cell>
          <cell r="J2198">
            <v>16854.48</v>
          </cell>
          <cell r="K2198">
            <v>-1.58</v>
          </cell>
          <cell r="L2198" t="str">
            <v xml:space="preserve">   </v>
          </cell>
          <cell r="M2198">
            <v>0.99929999999999997</v>
          </cell>
          <cell r="N2198">
            <v>-6.9999999999999999E-4</v>
          </cell>
          <cell r="O2198">
            <v>0</v>
          </cell>
          <cell r="P2198" t="str">
            <v xml:space="preserve">   </v>
          </cell>
          <cell r="R2198" t="str">
            <v>Comp839</v>
          </cell>
        </row>
        <row r="2199">
          <cell r="A2199">
            <v>289</v>
          </cell>
          <cell r="B2199" t="str">
            <v>M</v>
          </cell>
          <cell r="C2199" t="str">
            <v>1.5.5.1.35</v>
          </cell>
          <cell r="D2199" t="str">
            <v xml:space="preserve">Te aço c/  flanges DN 600 x 400 </v>
          </cell>
          <cell r="E2199" t="str">
            <v>pc</v>
          </cell>
          <cell r="F2199">
            <v>8</v>
          </cell>
          <cell r="G2199">
            <v>2737.59</v>
          </cell>
          <cell r="H2199">
            <v>21900.720000000001</v>
          </cell>
          <cell r="I2199">
            <v>2739.72</v>
          </cell>
          <cell r="J2199">
            <v>21917.759999999998</v>
          </cell>
          <cell r="K2199">
            <v>-2.13</v>
          </cell>
          <cell r="L2199" t="str">
            <v xml:space="preserve">   </v>
          </cell>
          <cell r="M2199">
            <v>0.99919999999999998</v>
          </cell>
          <cell r="N2199">
            <v>-8.0000000000000004E-4</v>
          </cell>
          <cell r="O2199">
            <v>0</v>
          </cell>
          <cell r="P2199" t="str">
            <v xml:space="preserve">   </v>
          </cell>
          <cell r="R2199" t="str">
            <v>Comp840</v>
          </cell>
        </row>
        <row r="2200">
          <cell r="A2200">
            <v>295</v>
          </cell>
          <cell r="B2200" t="str">
            <v>M</v>
          </cell>
          <cell r="C2200" t="str">
            <v>1.5.5.1.41</v>
          </cell>
          <cell r="D2200" t="str">
            <v xml:space="preserve">Te aço c/  flanges DN 600 x 600 </v>
          </cell>
          <cell r="E2200" t="str">
            <v>pc</v>
          </cell>
          <cell r="F2200">
            <v>2</v>
          </cell>
          <cell r="G2200">
            <v>3053.77</v>
          </cell>
          <cell r="H2200">
            <v>6107.54</v>
          </cell>
          <cell r="I2200">
            <v>3051.84</v>
          </cell>
          <cell r="J2200">
            <v>6103.68</v>
          </cell>
          <cell r="K2200">
            <v>1.93</v>
          </cell>
          <cell r="L2200" t="str">
            <v xml:space="preserve">   </v>
          </cell>
          <cell r="M2200">
            <v>1.0005999999999999</v>
          </cell>
          <cell r="N2200">
            <v>5.9999999999999995E-4</v>
          </cell>
          <cell r="O2200">
            <v>0</v>
          </cell>
          <cell r="P2200">
            <v>1.9299999999998401</v>
          </cell>
          <cell r="R2200" t="str">
            <v>Comp842</v>
          </cell>
        </row>
        <row r="2201">
          <cell r="A2201">
            <v>292</v>
          </cell>
          <cell r="B2201" t="str">
            <v>M</v>
          </cell>
          <cell r="C2201" t="str">
            <v>1.5.5.1.38</v>
          </cell>
          <cell r="D2201" t="str">
            <v xml:space="preserve">Te aço c/ pontas p/ junta alvenius DN 600 x 600 </v>
          </cell>
          <cell r="E2201" t="str">
            <v>pc</v>
          </cell>
          <cell r="F2201">
            <v>2</v>
          </cell>
          <cell r="G2201">
            <v>3048.1</v>
          </cell>
          <cell r="H2201">
            <v>6096.2</v>
          </cell>
          <cell r="I2201">
            <v>3051.84</v>
          </cell>
          <cell r="J2201">
            <v>6103.68</v>
          </cell>
          <cell r="K2201">
            <v>-3.74</v>
          </cell>
          <cell r="L2201" t="str">
            <v xml:space="preserve">   </v>
          </cell>
          <cell r="M2201">
            <v>0.99880000000000002</v>
          </cell>
          <cell r="N2201">
            <v>-1.1999999999999999E-3</v>
          </cell>
          <cell r="O2201">
            <v>0</v>
          </cell>
          <cell r="P2201" t="str">
            <v xml:space="preserve">   </v>
          </cell>
          <cell r="R2201" t="str">
            <v>Comp844</v>
          </cell>
        </row>
        <row r="2202">
          <cell r="A2202">
            <v>442</v>
          </cell>
          <cell r="B2202" t="str">
            <v>M</v>
          </cell>
          <cell r="C2202" t="str">
            <v>1.8.1.6.18</v>
          </cell>
          <cell r="D2202" t="str">
            <v>Tê c/ bolsas je FoFo Dn 500  205,900kg</v>
          </cell>
          <cell r="E2202" t="str">
            <v>pc</v>
          </cell>
          <cell r="F2202">
            <v>1</v>
          </cell>
          <cell r="G2202">
            <v>809.81</v>
          </cell>
          <cell r="H2202">
            <v>809.81</v>
          </cell>
          <cell r="I2202">
            <v>809.02</v>
          </cell>
          <cell r="J2202">
            <v>809.02</v>
          </cell>
          <cell r="K2202">
            <v>0.79</v>
          </cell>
          <cell r="L2202" t="str">
            <v xml:space="preserve">   </v>
          </cell>
          <cell r="M2202">
            <v>1.0009999999999999</v>
          </cell>
          <cell r="N2202">
            <v>1E-3</v>
          </cell>
          <cell r="O2202">
            <v>0</v>
          </cell>
          <cell r="P2202">
            <v>0.78999999999996395</v>
          </cell>
          <cell r="R2202" t="str">
            <v>Comp864</v>
          </cell>
        </row>
        <row r="2203">
          <cell r="A2203">
            <v>3153</v>
          </cell>
          <cell r="B2203" t="str">
            <v>M</v>
          </cell>
          <cell r="C2203" t="str">
            <v>2.6.5.12.14</v>
          </cell>
          <cell r="D2203" t="str">
            <v>Tê c/ flanges FoFo PN 10, DN (150x100)mm</v>
          </cell>
          <cell r="E2203" t="str">
            <v>pç</v>
          </cell>
          <cell r="F2203">
            <v>1</v>
          </cell>
          <cell r="G2203">
            <v>97.29</v>
          </cell>
          <cell r="H2203">
            <v>97.29</v>
          </cell>
          <cell r="I2203">
            <v>98.14</v>
          </cell>
          <cell r="J2203">
            <v>98.14</v>
          </cell>
          <cell r="K2203">
            <v>-0.85</v>
          </cell>
          <cell r="L2203" t="str">
            <v xml:space="preserve">   </v>
          </cell>
          <cell r="M2203">
            <v>0.99129999999999996</v>
          </cell>
          <cell r="N2203">
            <v>-8.6999999999999994E-3</v>
          </cell>
          <cell r="O2203">
            <v>0</v>
          </cell>
          <cell r="P2203" t="str">
            <v xml:space="preserve">   </v>
          </cell>
          <cell r="R2203" t="str">
            <v>Comp847</v>
          </cell>
        </row>
        <row r="2204">
          <cell r="A2204">
            <v>3152</v>
          </cell>
          <cell r="B2204" t="str">
            <v>M</v>
          </cell>
          <cell r="C2204" t="str">
            <v>2.6.5.12.13</v>
          </cell>
          <cell r="D2204" t="str">
            <v xml:space="preserve">Tê c/ flanges FoFo PN 10, DN (150x150)mm </v>
          </cell>
          <cell r="E2204" t="str">
            <v>pç</v>
          </cell>
          <cell r="F2204">
            <v>2</v>
          </cell>
          <cell r="G2204">
            <v>88.8</v>
          </cell>
          <cell r="H2204">
            <v>177.6</v>
          </cell>
          <cell r="I2204">
            <v>88.9</v>
          </cell>
          <cell r="J2204">
            <v>177.8</v>
          </cell>
          <cell r="K2204">
            <v>-0.1</v>
          </cell>
          <cell r="L2204" t="str">
            <v xml:space="preserve">   </v>
          </cell>
          <cell r="M2204">
            <v>0.99890000000000001</v>
          </cell>
          <cell r="N2204">
            <v>-1.1000000000000001E-3</v>
          </cell>
          <cell r="O2204">
            <v>0</v>
          </cell>
          <cell r="P2204" t="str">
            <v xml:space="preserve">   </v>
          </cell>
          <cell r="R2204" t="str">
            <v>Comp848</v>
          </cell>
        </row>
        <row r="2205">
          <cell r="A2205">
            <v>3789</v>
          </cell>
          <cell r="B2205" t="str">
            <v>M</v>
          </cell>
          <cell r="C2205" t="str">
            <v>2.8.5.12.13</v>
          </cell>
          <cell r="D2205" t="str">
            <v xml:space="preserve">Tê c/ flanges FoFo PN 10, DN (200x100)mm </v>
          </cell>
          <cell r="E2205" t="str">
            <v>pç</v>
          </cell>
          <cell r="F2205">
            <v>1</v>
          </cell>
          <cell r="G2205">
            <v>138.19</v>
          </cell>
          <cell r="H2205">
            <v>138.19</v>
          </cell>
          <cell r="I2205">
            <v>138</v>
          </cell>
          <cell r="J2205">
            <v>138</v>
          </cell>
          <cell r="K2205">
            <v>0.19</v>
          </cell>
          <cell r="L2205" t="str">
            <v xml:space="preserve">   </v>
          </cell>
          <cell r="M2205">
            <v>1.0014000000000001</v>
          </cell>
          <cell r="N2205">
            <v>1.4E-3</v>
          </cell>
          <cell r="O2205">
            <v>0</v>
          </cell>
          <cell r="P2205">
            <v>0.189999999999998</v>
          </cell>
          <cell r="R2205" t="str">
            <v>Comp849</v>
          </cell>
        </row>
        <row r="2206">
          <cell r="A2206">
            <v>4074</v>
          </cell>
          <cell r="B2206" t="str">
            <v>M</v>
          </cell>
          <cell r="C2206" t="str">
            <v>2.9.5.12.15</v>
          </cell>
          <cell r="D2206" t="str">
            <v xml:space="preserve">Tê c/ flanges FoFo PN 10, DN (200x100)mm </v>
          </cell>
          <cell r="E2206" t="str">
            <v>pç</v>
          </cell>
          <cell r="F2206">
            <v>1</v>
          </cell>
          <cell r="G2206">
            <v>138.19</v>
          </cell>
          <cell r="H2206">
            <v>138.19</v>
          </cell>
          <cell r="I2206">
            <v>138</v>
          </cell>
          <cell r="J2206">
            <v>138</v>
          </cell>
          <cell r="K2206">
            <v>0.19</v>
          </cell>
          <cell r="L2206" t="str">
            <v xml:space="preserve">   </v>
          </cell>
          <cell r="M2206">
            <v>1.0014000000000001</v>
          </cell>
          <cell r="N2206">
            <v>1.4E-3</v>
          </cell>
          <cell r="O2206">
            <v>0</v>
          </cell>
          <cell r="P2206">
            <v>0.189999999999998</v>
          </cell>
          <cell r="R2206" t="str">
            <v>Comp849</v>
          </cell>
        </row>
        <row r="2207">
          <cell r="A2207">
            <v>3788</v>
          </cell>
          <cell r="B2207" t="str">
            <v>M</v>
          </cell>
          <cell r="C2207" t="str">
            <v>2.8.5.12.12</v>
          </cell>
          <cell r="D2207" t="str">
            <v xml:space="preserve">Tê c/ flanges FoFo PN 10, DN (200x150)mm </v>
          </cell>
          <cell r="E2207" t="str">
            <v>pç</v>
          </cell>
          <cell r="F2207">
            <v>2</v>
          </cell>
          <cell r="G2207">
            <v>253.27</v>
          </cell>
          <cell r="H2207">
            <v>506.54</v>
          </cell>
          <cell r="I2207">
            <v>253.39</v>
          </cell>
          <cell r="J2207">
            <v>506.78</v>
          </cell>
          <cell r="K2207">
            <v>-0.12</v>
          </cell>
          <cell r="L2207" t="str">
            <v xml:space="preserve">   </v>
          </cell>
          <cell r="M2207">
            <v>0.99950000000000006</v>
          </cell>
          <cell r="N2207">
            <v>-5.0000000000000001E-4</v>
          </cell>
          <cell r="O2207">
            <v>0</v>
          </cell>
          <cell r="P2207" t="str">
            <v xml:space="preserve">   </v>
          </cell>
          <cell r="R2207" t="str">
            <v>Comp850</v>
          </cell>
        </row>
        <row r="2208">
          <cell r="A2208">
            <v>4073</v>
          </cell>
          <cell r="B2208" t="str">
            <v>M</v>
          </cell>
          <cell r="C2208" t="str">
            <v>2.9.5.12.14</v>
          </cell>
          <cell r="D2208" t="str">
            <v xml:space="preserve">Tê c/ flanges FoFo PN 10, DN (200x150)mm </v>
          </cell>
          <cell r="E2208" t="str">
            <v>pç</v>
          </cell>
          <cell r="F2208">
            <v>2</v>
          </cell>
          <cell r="G2208">
            <v>253.27</v>
          </cell>
          <cell r="H2208">
            <v>506.54</v>
          </cell>
          <cell r="I2208">
            <v>253.39</v>
          </cell>
          <cell r="J2208">
            <v>506.78</v>
          </cell>
          <cell r="K2208">
            <v>-0.12</v>
          </cell>
          <cell r="L2208" t="str">
            <v xml:space="preserve">   </v>
          </cell>
          <cell r="M2208">
            <v>0.99950000000000006</v>
          </cell>
          <cell r="N2208">
            <v>-5.0000000000000001E-4</v>
          </cell>
          <cell r="O2208">
            <v>0</v>
          </cell>
          <cell r="P2208" t="str">
            <v xml:space="preserve">   </v>
          </cell>
          <cell r="R2208" t="str">
            <v>Comp850</v>
          </cell>
        </row>
        <row r="2209">
          <cell r="A2209">
            <v>2425</v>
          </cell>
          <cell r="B2209" t="str">
            <v>M</v>
          </cell>
          <cell r="C2209" t="str">
            <v>2.3.5.12.14</v>
          </cell>
          <cell r="D2209" t="str">
            <v xml:space="preserve">Tê c/ flanges FoFo PN 10, DN (250x100)mm </v>
          </cell>
          <cell r="E2209" t="str">
            <v>pç</v>
          </cell>
          <cell r="F2209">
            <v>1</v>
          </cell>
          <cell r="G2209">
            <v>318.12</v>
          </cell>
          <cell r="H2209">
            <v>318.12</v>
          </cell>
          <cell r="I2209">
            <v>318.44</v>
          </cell>
          <cell r="J2209">
            <v>318.44</v>
          </cell>
          <cell r="K2209">
            <v>-0.32</v>
          </cell>
          <cell r="L2209" t="str">
            <v xml:space="preserve">   </v>
          </cell>
          <cell r="M2209">
            <v>0.999</v>
          </cell>
          <cell r="N2209">
            <v>-1E-3</v>
          </cell>
          <cell r="O2209">
            <v>0</v>
          </cell>
          <cell r="P2209" t="str">
            <v xml:space="preserve">   </v>
          </cell>
          <cell r="R2209" t="str">
            <v>Comp851</v>
          </cell>
        </row>
        <row r="2210">
          <cell r="A2210">
            <v>2721</v>
          </cell>
          <cell r="B2210" t="str">
            <v>M</v>
          </cell>
          <cell r="C2210" t="str">
            <v>2.4.5.12.14</v>
          </cell>
          <cell r="D2210" t="str">
            <v xml:space="preserve">Tê c/ flanges FoFo PN 10, DN (250x100)mm </v>
          </cell>
          <cell r="E2210" t="str">
            <v>pç</v>
          </cell>
          <cell r="F2210">
            <v>1</v>
          </cell>
          <cell r="G2210">
            <v>318.12</v>
          </cell>
          <cell r="H2210">
            <v>318.12</v>
          </cell>
          <cell r="I2210">
            <v>318.44</v>
          </cell>
          <cell r="J2210">
            <v>318.44</v>
          </cell>
          <cell r="K2210">
            <v>-0.32</v>
          </cell>
          <cell r="L2210" t="str">
            <v xml:space="preserve">   </v>
          </cell>
          <cell r="M2210">
            <v>0.999</v>
          </cell>
          <cell r="N2210">
            <v>-1E-3</v>
          </cell>
          <cell r="O2210">
            <v>0</v>
          </cell>
          <cell r="P2210" t="str">
            <v xml:space="preserve">   </v>
          </cell>
          <cell r="R2210" t="str">
            <v>Comp851</v>
          </cell>
        </row>
        <row r="2211">
          <cell r="A2211">
            <v>2424</v>
          </cell>
          <cell r="B2211" t="str">
            <v>M</v>
          </cell>
          <cell r="C2211" t="str">
            <v>2.3.5.12.13</v>
          </cell>
          <cell r="D2211" t="str">
            <v xml:space="preserve">Tê c/ flanges FoFo PN 10, DN (250x200)mm </v>
          </cell>
          <cell r="E2211" t="str">
            <v>pç</v>
          </cell>
          <cell r="F2211">
            <v>2</v>
          </cell>
          <cell r="G2211">
            <v>415.39</v>
          </cell>
          <cell r="H2211">
            <v>830.78</v>
          </cell>
          <cell r="I2211">
            <v>416.26</v>
          </cell>
          <cell r="J2211">
            <v>832.52</v>
          </cell>
          <cell r="K2211">
            <v>-0.87</v>
          </cell>
          <cell r="L2211" t="str">
            <v xml:space="preserve">   </v>
          </cell>
          <cell r="M2211">
            <v>0.99790000000000001</v>
          </cell>
          <cell r="N2211">
            <v>-2.0999999999999999E-3</v>
          </cell>
          <cell r="O2211">
            <v>0</v>
          </cell>
          <cell r="P2211" t="str">
            <v xml:space="preserve">   </v>
          </cell>
          <cell r="R2211" t="str">
            <v>Comp852</v>
          </cell>
        </row>
        <row r="2212">
          <cell r="A2212">
            <v>2720</v>
          </cell>
          <cell r="B2212" t="str">
            <v>M</v>
          </cell>
          <cell r="C2212" t="str">
            <v>2.4.5.12.13</v>
          </cell>
          <cell r="D2212" t="str">
            <v xml:space="preserve">Tê c/ flanges FoFo PN 10, DN (250x200)mm </v>
          </cell>
          <cell r="E2212" t="str">
            <v>pç</v>
          </cell>
          <cell r="F2212">
            <v>2</v>
          </cell>
          <cell r="G2212">
            <v>415.39</v>
          </cell>
          <cell r="H2212">
            <v>830.78</v>
          </cell>
          <cell r="I2212">
            <v>416.26</v>
          </cell>
          <cell r="J2212">
            <v>832.52</v>
          </cell>
          <cell r="K2212">
            <v>-0.87</v>
          </cell>
          <cell r="L2212" t="str">
            <v xml:space="preserve">   </v>
          </cell>
          <cell r="M2212">
            <v>0.99790000000000001</v>
          </cell>
          <cell r="N2212">
            <v>-2.0999999999999999E-3</v>
          </cell>
          <cell r="O2212">
            <v>0</v>
          </cell>
          <cell r="P2212" t="str">
            <v xml:space="preserve">   </v>
          </cell>
          <cell r="R2212" t="str">
            <v>Comp852</v>
          </cell>
        </row>
        <row r="2213">
          <cell r="A2213">
            <v>3503</v>
          </cell>
          <cell r="B2213" t="str">
            <v>M</v>
          </cell>
          <cell r="C2213" t="str">
            <v>2.7.5.12.13</v>
          </cell>
          <cell r="D2213" t="str">
            <v xml:space="preserve">Tê c/ flanges FoFo PN 10, DN (500x200)mm </v>
          </cell>
          <cell r="E2213" t="str">
            <v>pç</v>
          </cell>
          <cell r="F2213">
            <v>1</v>
          </cell>
          <cell r="G2213">
            <v>1292.03</v>
          </cell>
          <cell r="H2213">
            <v>1292.03</v>
          </cell>
          <cell r="I2213">
            <v>1292.03</v>
          </cell>
          <cell r="J2213">
            <v>1292.03</v>
          </cell>
          <cell r="K2213">
            <v>0</v>
          </cell>
          <cell r="L2213" t="str">
            <v xml:space="preserve">   </v>
          </cell>
          <cell r="M2213">
            <v>1</v>
          </cell>
          <cell r="N2213">
            <v>0</v>
          </cell>
          <cell r="O2213">
            <v>0</v>
          </cell>
          <cell r="P2213" t="str">
            <v xml:space="preserve">   </v>
          </cell>
          <cell r="R2213" t="str">
            <v>Comp854</v>
          </cell>
        </row>
        <row r="2214">
          <cell r="A2214">
            <v>3502</v>
          </cell>
          <cell r="B2214" t="str">
            <v>M</v>
          </cell>
          <cell r="C2214" t="str">
            <v>2.7.5.12.12</v>
          </cell>
          <cell r="D2214" t="str">
            <v xml:space="preserve">Tê c/ flanges FoFo PN 10, DN (500x400)mm </v>
          </cell>
          <cell r="E2214" t="str">
            <v>pç</v>
          </cell>
          <cell r="F2214">
            <v>2</v>
          </cell>
          <cell r="G2214">
            <v>1600.38</v>
          </cell>
          <cell r="H2214">
            <v>3200.76</v>
          </cell>
          <cell r="I2214">
            <v>1600.04</v>
          </cell>
          <cell r="J2214">
            <v>3200.08</v>
          </cell>
          <cell r="K2214">
            <v>0.34</v>
          </cell>
          <cell r="L2214" t="str">
            <v xml:space="preserve">   </v>
          </cell>
          <cell r="M2214">
            <v>1.0002</v>
          </cell>
          <cell r="N2214">
            <v>2.0000000000000001E-4</v>
          </cell>
          <cell r="O2214">
            <v>0</v>
          </cell>
          <cell r="P2214">
            <v>0.34000000000014602</v>
          </cell>
          <cell r="R2214" t="str">
            <v>Comp855</v>
          </cell>
        </row>
        <row r="2215">
          <cell r="A2215">
            <v>4248</v>
          </cell>
          <cell r="B2215" t="str">
            <v>M</v>
          </cell>
          <cell r="C2215" t="str">
            <v>2.10.7.2.6.7</v>
          </cell>
          <cell r="D2215" t="str">
            <v>Tê c/bolsas  FoFo PN 10 DN 600mm</v>
          </cell>
          <cell r="E2215" t="str">
            <v>pc</v>
          </cell>
          <cell r="F2215">
            <v>2</v>
          </cell>
          <cell r="G2215">
            <v>997.07</v>
          </cell>
          <cell r="H2215">
            <v>1994.14</v>
          </cell>
          <cell r="I2215">
            <v>997.07</v>
          </cell>
          <cell r="J2215">
            <v>1994.14</v>
          </cell>
          <cell r="K2215">
            <v>0</v>
          </cell>
          <cell r="L2215" t="str">
            <v xml:space="preserve">   </v>
          </cell>
          <cell r="M2215">
            <v>1</v>
          </cell>
          <cell r="N2215">
            <v>0</v>
          </cell>
          <cell r="O2215">
            <v>0</v>
          </cell>
          <cell r="P2215" t="str">
            <v xml:space="preserve">   </v>
          </cell>
          <cell r="R2215" t="str">
            <v>Comp865</v>
          </cell>
        </row>
        <row r="2216">
          <cell r="A2216">
            <v>530</v>
          </cell>
          <cell r="B2216" t="str">
            <v>M</v>
          </cell>
          <cell r="C2216" t="str">
            <v>1.8.2.4.2.8</v>
          </cell>
          <cell r="D2216" t="str">
            <v>Tê C/Bolsas JGS FºFº DN 150mm Inclusive anel de borracha</v>
          </cell>
          <cell r="E2216" t="str">
            <v>un</v>
          </cell>
          <cell r="F2216">
            <v>3</v>
          </cell>
          <cell r="G2216">
            <v>90.53</v>
          </cell>
          <cell r="H2216">
            <v>271.58999999999997</v>
          </cell>
          <cell r="I2216">
            <v>90.78</v>
          </cell>
          <cell r="J2216">
            <v>272.33999999999997</v>
          </cell>
          <cell r="K2216">
            <v>-0.25</v>
          </cell>
          <cell r="L2216" t="str">
            <v xml:space="preserve">   </v>
          </cell>
          <cell r="M2216">
            <v>0.99719999999999998</v>
          </cell>
          <cell r="N2216">
            <v>-2.8E-3</v>
          </cell>
          <cell r="O2216">
            <v>0</v>
          </cell>
          <cell r="P2216" t="str">
            <v xml:space="preserve">   </v>
          </cell>
          <cell r="R2216" t="str">
            <v>Comp860</v>
          </cell>
        </row>
        <row r="2217">
          <cell r="A2217">
            <v>531</v>
          </cell>
          <cell r="B2217" t="str">
            <v>M</v>
          </cell>
          <cell r="C2217" t="str">
            <v>1.8.2.4.2.9</v>
          </cell>
          <cell r="D2217" t="str">
            <v>Tê C/Bolsas JGS FºFº DN 200mm Inclusive anel de borracha</v>
          </cell>
          <cell r="E2217" t="str">
            <v>un</v>
          </cell>
          <cell r="F2217">
            <v>1</v>
          </cell>
          <cell r="G2217">
            <v>144.52000000000001</v>
          </cell>
          <cell r="H2217">
            <v>144.52000000000001</v>
          </cell>
          <cell r="I2217">
            <v>144.75</v>
          </cell>
          <cell r="J2217">
            <v>144.75</v>
          </cell>
          <cell r="K2217">
            <v>-0.23</v>
          </cell>
          <cell r="L2217" t="str">
            <v xml:space="preserve">   </v>
          </cell>
          <cell r="M2217">
            <v>0.99839999999999995</v>
          </cell>
          <cell r="N2217">
            <v>-1.6000000000000001E-3</v>
          </cell>
          <cell r="O2217">
            <v>0</v>
          </cell>
          <cell r="P2217" t="str">
            <v xml:space="preserve">   </v>
          </cell>
          <cell r="R2217" t="str">
            <v>Comp862</v>
          </cell>
        </row>
        <row r="2218">
          <cell r="A2218">
            <v>831</v>
          </cell>
          <cell r="B2218" t="str">
            <v>M</v>
          </cell>
          <cell r="C2218" t="str">
            <v>1.8.4.4.2.6</v>
          </cell>
          <cell r="D2218" t="str">
            <v>Tê C/Bolsas JGS FºFº DN 200mm Inclusive anel de borracha</v>
          </cell>
          <cell r="E2218" t="str">
            <v xml:space="preserve">un </v>
          </cell>
          <cell r="F2218">
            <v>1</v>
          </cell>
          <cell r="G2218">
            <v>144.52000000000001</v>
          </cell>
          <cell r="H2218">
            <v>144.52000000000001</v>
          </cell>
          <cell r="I2218">
            <v>144.75</v>
          </cell>
          <cell r="J2218">
            <v>144.75</v>
          </cell>
          <cell r="K2218">
            <v>-0.23</v>
          </cell>
          <cell r="L2218" t="str">
            <v xml:space="preserve">   </v>
          </cell>
          <cell r="M2218">
            <v>0.99839999999999995</v>
          </cell>
          <cell r="N2218">
            <v>-1.6000000000000001E-3</v>
          </cell>
          <cell r="O2218">
            <v>0</v>
          </cell>
          <cell r="P2218" t="str">
            <v xml:space="preserve">   </v>
          </cell>
          <cell r="R2218" t="str">
            <v>Comp862</v>
          </cell>
        </row>
        <row r="2219">
          <cell r="A2219">
            <v>532</v>
          </cell>
          <cell r="B2219" t="str">
            <v>M</v>
          </cell>
          <cell r="C2219" t="str">
            <v>1.8.2.4.2.10</v>
          </cell>
          <cell r="D2219" t="str">
            <v>Tê C/Bolsas JGS FºFº DN 300mm Inclusive anel de borracha</v>
          </cell>
          <cell r="E2219" t="str">
            <v>un</v>
          </cell>
          <cell r="F2219">
            <v>1</v>
          </cell>
          <cell r="G2219">
            <v>240.62</v>
          </cell>
          <cell r="H2219">
            <v>240.62</v>
          </cell>
          <cell r="I2219">
            <v>240.44</v>
          </cell>
          <cell r="J2219">
            <v>240.44</v>
          </cell>
          <cell r="K2219">
            <v>0.18</v>
          </cell>
          <cell r="L2219" t="str">
            <v xml:space="preserve">   </v>
          </cell>
          <cell r="M2219">
            <v>1.0006999999999999</v>
          </cell>
          <cell r="N2219">
            <v>6.9999999999999999E-4</v>
          </cell>
          <cell r="O2219">
            <v>0</v>
          </cell>
          <cell r="P2219">
            <v>0.18000000000000699</v>
          </cell>
          <cell r="R2219" t="str">
            <v>Comp863</v>
          </cell>
        </row>
        <row r="2220">
          <cell r="A2220">
            <v>999</v>
          </cell>
          <cell r="B2220" t="str">
            <v>M</v>
          </cell>
          <cell r="C2220" t="str">
            <v>1.8.5.4.1.16</v>
          </cell>
          <cell r="D2220" t="str">
            <v>Te C/Flanges Fofo PN-10 DN 400x200</v>
          </cell>
          <cell r="E2220" t="str">
            <v>pç</v>
          </cell>
          <cell r="F2220">
            <v>1</v>
          </cell>
          <cell r="G2220">
            <v>748.62</v>
          </cell>
          <cell r="H2220">
            <v>748.62</v>
          </cell>
          <cell r="I2220">
            <v>749.15</v>
          </cell>
          <cell r="J2220">
            <v>749.15</v>
          </cell>
          <cell r="K2220">
            <v>-0.53</v>
          </cell>
          <cell r="L2220" t="str">
            <v xml:space="preserve">   </v>
          </cell>
          <cell r="M2220">
            <v>0.99929999999999997</v>
          </cell>
          <cell r="N2220">
            <v>-6.9999999999999999E-4</v>
          </cell>
          <cell r="O2220">
            <v>0</v>
          </cell>
          <cell r="P2220" t="str">
            <v xml:space="preserve">   </v>
          </cell>
          <cell r="R2220" t="str">
            <v>Comp853</v>
          </cell>
        </row>
        <row r="2221">
          <cell r="A2221">
            <v>154</v>
          </cell>
          <cell r="B2221" t="str">
            <v>M</v>
          </cell>
          <cell r="C2221" t="str">
            <v>1.4.4.1.14</v>
          </cell>
          <cell r="D2221" t="str">
            <v>Tê com Flanges nas três extremidades TFL PN-10, DN 100  18,800 kg</v>
          </cell>
          <cell r="E2221" t="str">
            <v>un</v>
          </cell>
          <cell r="F2221">
            <v>9</v>
          </cell>
          <cell r="G2221">
            <v>62.52</v>
          </cell>
          <cell r="H2221">
            <v>562.67999999999995</v>
          </cell>
          <cell r="I2221">
            <v>62.86</v>
          </cell>
          <cell r="J2221">
            <v>565.74</v>
          </cell>
          <cell r="K2221">
            <v>-0.34</v>
          </cell>
          <cell r="L2221" t="str">
            <v xml:space="preserve">   </v>
          </cell>
          <cell r="M2221">
            <v>0.99460000000000004</v>
          </cell>
          <cell r="N2221">
            <v>-5.4000000000000003E-3</v>
          </cell>
          <cell r="O2221">
            <v>0</v>
          </cell>
          <cell r="P2221" t="str">
            <v xml:space="preserve">   </v>
          </cell>
          <cell r="R2221" t="str">
            <v>Comp845</v>
          </cell>
        </row>
        <row r="2222">
          <cell r="A2222">
            <v>593</v>
          </cell>
          <cell r="B2222" t="str">
            <v>M</v>
          </cell>
          <cell r="C2222" t="str">
            <v>1.8.2.5.2.9</v>
          </cell>
          <cell r="D2222" t="str">
            <v xml:space="preserve">Tê de Redução c/ Bolsas JGS  em PVC-PBA ( 100 x 50)mm P/ Rede de Água 90G BBBB </v>
          </cell>
          <cell r="E2222" t="str">
            <v>un</v>
          </cell>
          <cell r="F2222">
            <v>1</v>
          </cell>
          <cell r="G2222">
            <v>11.35</v>
          </cell>
          <cell r="H2222">
            <v>11.35</v>
          </cell>
          <cell r="I2222">
            <v>11.31</v>
          </cell>
          <cell r="J2222">
            <v>11.31</v>
          </cell>
          <cell r="K2222">
            <v>0.04</v>
          </cell>
          <cell r="L2222" t="str">
            <v xml:space="preserve">   </v>
          </cell>
          <cell r="M2222">
            <v>1.0035000000000001</v>
          </cell>
          <cell r="N2222">
            <v>3.5000000000000001E-3</v>
          </cell>
          <cell r="O2222">
            <v>0</v>
          </cell>
          <cell r="P2222">
            <v>3.9999999999999099E-2</v>
          </cell>
          <cell r="R2222" t="str">
            <v>Comp879</v>
          </cell>
        </row>
        <row r="2223">
          <cell r="A2223">
            <v>732</v>
          </cell>
          <cell r="B2223" t="str">
            <v>M</v>
          </cell>
          <cell r="C2223" t="str">
            <v>1.8.3.5.2.7</v>
          </cell>
          <cell r="D2223" t="str">
            <v xml:space="preserve">Tê de Redução c/ Bolsas JGS  em PVC-PBA ( 100 x 50)mm P/ Rede de Água 90G BBBB </v>
          </cell>
          <cell r="E2223" t="str">
            <v>un</v>
          </cell>
          <cell r="F2223">
            <v>2</v>
          </cell>
          <cell r="G2223">
            <v>11.35</v>
          </cell>
          <cell r="H2223">
            <v>22.7</v>
          </cell>
          <cell r="I2223">
            <v>11.31</v>
          </cell>
          <cell r="J2223">
            <v>22.62</v>
          </cell>
          <cell r="K2223">
            <v>0.04</v>
          </cell>
          <cell r="L2223" t="str">
            <v xml:space="preserve">   </v>
          </cell>
          <cell r="M2223">
            <v>1.0035000000000001</v>
          </cell>
          <cell r="N2223">
            <v>3.5000000000000001E-3</v>
          </cell>
          <cell r="O2223">
            <v>0</v>
          </cell>
          <cell r="P2223">
            <v>3.9999999999999099E-2</v>
          </cell>
          <cell r="R2223" t="str">
            <v>Comp879</v>
          </cell>
        </row>
        <row r="2224">
          <cell r="A2224">
            <v>873</v>
          </cell>
          <cell r="B2224" t="str">
            <v>M</v>
          </cell>
          <cell r="C2224" t="str">
            <v>1.8.4.5.2.7</v>
          </cell>
          <cell r="D2224" t="str">
            <v xml:space="preserve">Tê de Redução c/ Bolsas JGS  em PVC-PBA ( 100 x 50)mm P/ Rede de Água 90G BBBB </v>
          </cell>
          <cell r="E2224" t="str">
            <v>un</v>
          </cell>
          <cell r="F2224">
            <v>1</v>
          </cell>
          <cell r="G2224">
            <v>11.35</v>
          </cell>
          <cell r="H2224">
            <v>11.35</v>
          </cell>
          <cell r="I2224">
            <v>11.31</v>
          </cell>
          <cell r="J2224">
            <v>11.31</v>
          </cell>
          <cell r="K2224">
            <v>0.04</v>
          </cell>
          <cell r="L2224" t="str">
            <v xml:space="preserve">   </v>
          </cell>
          <cell r="M2224">
            <v>1.0035000000000001</v>
          </cell>
          <cell r="N2224">
            <v>3.5000000000000001E-3</v>
          </cell>
          <cell r="O2224">
            <v>0</v>
          </cell>
          <cell r="P2224">
            <v>3.9999999999999099E-2</v>
          </cell>
          <cell r="R2224" t="str">
            <v>Comp879</v>
          </cell>
        </row>
        <row r="2225">
          <cell r="A2225">
            <v>594</v>
          </cell>
          <cell r="B2225" t="str">
            <v>M</v>
          </cell>
          <cell r="C2225" t="str">
            <v>1.8.2.5.2.10</v>
          </cell>
          <cell r="D2225" t="str">
            <v>Tê de Redução c/ Bolsas JGS  em PVC-PBA ( 100 x 75)mm P/ Rede de Água 90G BBBB</v>
          </cell>
          <cell r="E2225" t="str">
            <v>un</v>
          </cell>
          <cell r="F2225">
            <v>1</v>
          </cell>
          <cell r="G2225">
            <v>12.4</v>
          </cell>
          <cell r="H2225">
            <v>12.4</v>
          </cell>
          <cell r="I2225">
            <v>12.36</v>
          </cell>
          <cell r="J2225">
            <v>12.36</v>
          </cell>
          <cell r="K2225">
            <v>0.04</v>
          </cell>
          <cell r="L2225" t="str">
            <v xml:space="preserve">   </v>
          </cell>
          <cell r="M2225">
            <v>1.0032000000000001</v>
          </cell>
          <cell r="N2225">
            <v>3.2000000000000002E-3</v>
          </cell>
          <cell r="O2225">
            <v>0</v>
          </cell>
          <cell r="P2225">
            <v>4.0000000000000903E-2</v>
          </cell>
          <cell r="R2225" t="str">
            <v>Comp880</v>
          </cell>
        </row>
        <row r="2226">
          <cell r="A2226">
            <v>733</v>
          </cell>
          <cell r="B2226" t="str">
            <v>M</v>
          </cell>
          <cell r="C2226" t="str">
            <v>1.8.3.5.2.8</v>
          </cell>
          <cell r="D2226" t="str">
            <v>Tê de Redução c/ Bolsas JGS  em PVC-PBA ( 100 x 75)mm P/ Rede de Água 90G BBBB</v>
          </cell>
          <cell r="E2226" t="str">
            <v>un</v>
          </cell>
          <cell r="F2226">
            <v>1</v>
          </cell>
          <cell r="G2226">
            <v>12.4</v>
          </cell>
          <cell r="H2226">
            <v>12.4</v>
          </cell>
          <cell r="I2226">
            <v>12.36</v>
          </cell>
          <cell r="J2226">
            <v>12.36</v>
          </cell>
          <cell r="K2226">
            <v>0.04</v>
          </cell>
          <cell r="L2226" t="str">
            <v xml:space="preserve">   </v>
          </cell>
          <cell r="M2226">
            <v>1.0032000000000001</v>
          </cell>
          <cell r="N2226">
            <v>3.2000000000000002E-3</v>
          </cell>
          <cell r="O2226">
            <v>0</v>
          </cell>
          <cell r="P2226">
            <v>4.0000000000000903E-2</v>
          </cell>
          <cell r="R2226" t="str">
            <v>Comp880</v>
          </cell>
        </row>
        <row r="2227">
          <cell r="A2227">
            <v>592</v>
          </cell>
          <cell r="B2227" t="str">
            <v>M</v>
          </cell>
          <cell r="C2227" t="str">
            <v>1.8.2.5.2.8</v>
          </cell>
          <cell r="D2227" t="str">
            <v>Tê de Redução c/ Bolsas JGS  em PVC-PBA ( 75 x 50)mm P/ Rede de Água 90G BBBB</v>
          </cell>
          <cell r="E2227" t="str">
            <v>un</v>
          </cell>
          <cell r="F2227">
            <v>11</v>
          </cell>
          <cell r="G2227">
            <v>6.2</v>
          </cell>
          <cell r="H2227">
            <v>68.2</v>
          </cell>
          <cell r="I2227">
            <v>6.25</v>
          </cell>
          <cell r="J2227">
            <v>68.75</v>
          </cell>
          <cell r="K2227">
            <v>-0.05</v>
          </cell>
          <cell r="L2227" t="str">
            <v xml:space="preserve">   </v>
          </cell>
          <cell r="M2227">
            <v>0.99199999999999999</v>
          </cell>
          <cell r="N2227">
            <v>-8.0000000000000002E-3</v>
          </cell>
          <cell r="O2227">
            <v>0</v>
          </cell>
          <cell r="P2227" t="str">
            <v xml:space="preserve">   </v>
          </cell>
          <cell r="R2227" t="str">
            <v>Comp878</v>
          </cell>
        </row>
        <row r="2228">
          <cell r="A2228">
            <v>731</v>
          </cell>
          <cell r="B2228" t="str">
            <v>M</v>
          </cell>
          <cell r="C2228" t="str">
            <v>1.8.3.5.2.6</v>
          </cell>
          <cell r="D2228" t="str">
            <v>Tê de Redução c/ Bolsas JGS  em PVC-PBA ( 75 x 50)mm P/ Rede de Água 90G BBBB</v>
          </cell>
          <cell r="E2228" t="str">
            <v>un</v>
          </cell>
          <cell r="F2228">
            <v>1</v>
          </cell>
          <cell r="G2228">
            <v>6.2</v>
          </cell>
          <cell r="H2228">
            <v>6.2</v>
          </cell>
          <cell r="I2228">
            <v>6.25</v>
          </cell>
          <cell r="J2228">
            <v>6.25</v>
          </cell>
          <cell r="K2228">
            <v>-0.05</v>
          </cell>
          <cell r="L2228" t="str">
            <v xml:space="preserve">   </v>
          </cell>
          <cell r="M2228">
            <v>0.99199999999999999</v>
          </cell>
          <cell r="N2228">
            <v>-8.0000000000000002E-3</v>
          </cell>
          <cell r="O2228">
            <v>0</v>
          </cell>
          <cell r="P2228" t="str">
            <v xml:space="preserve">   </v>
          </cell>
          <cell r="R2228" t="str">
            <v>Comp878</v>
          </cell>
        </row>
        <row r="2229">
          <cell r="A2229">
            <v>872</v>
          </cell>
          <cell r="B2229" t="str">
            <v>M</v>
          </cell>
          <cell r="C2229" t="str">
            <v>1.8.4.5.2.6</v>
          </cell>
          <cell r="D2229" t="str">
            <v>Tê de Redução c/ Bolsas JGS  em PVC-PBA ( 75 x 50)mm P/ Rede de Água 90G BBBB</v>
          </cell>
          <cell r="E2229" t="str">
            <v>un</v>
          </cell>
          <cell r="F2229">
            <v>2</v>
          </cell>
          <cell r="G2229">
            <v>6.2</v>
          </cell>
          <cell r="H2229">
            <v>12.4</v>
          </cell>
          <cell r="I2229">
            <v>6.25</v>
          </cell>
          <cell r="J2229">
            <v>12.5</v>
          </cell>
          <cell r="K2229">
            <v>-0.05</v>
          </cell>
          <cell r="L2229" t="str">
            <v xml:space="preserve">   </v>
          </cell>
          <cell r="M2229">
            <v>0.99199999999999999</v>
          </cell>
          <cell r="N2229">
            <v>-8.0000000000000002E-3</v>
          </cell>
          <cell r="O2229">
            <v>0</v>
          </cell>
          <cell r="P2229" t="str">
            <v xml:space="preserve">   </v>
          </cell>
          <cell r="R2229" t="str">
            <v>Comp878</v>
          </cell>
        </row>
        <row r="2230">
          <cell r="A2230">
            <v>527</v>
          </cell>
          <cell r="B2230" t="str">
            <v>M</v>
          </cell>
          <cell r="C2230" t="str">
            <v>1.8.2.4.2.5</v>
          </cell>
          <cell r="D2230" t="str">
            <v>Tê de Redução C/Bolsas JGS FºFº DN (150 x 100)mm Inclusive anel de borracha</v>
          </cell>
          <cell r="E2230" t="str">
            <v>pç</v>
          </cell>
          <cell r="F2230">
            <v>1</v>
          </cell>
          <cell r="G2230">
            <v>80.98</v>
          </cell>
          <cell r="H2230">
            <v>80.98</v>
          </cell>
          <cell r="I2230">
            <v>80.959999999999994</v>
          </cell>
          <cell r="J2230">
            <v>80.959999999999994</v>
          </cell>
          <cell r="K2230">
            <v>0.02</v>
          </cell>
          <cell r="L2230" t="str">
            <v xml:space="preserve">   </v>
          </cell>
          <cell r="M2230">
            <v>1.0002</v>
          </cell>
          <cell r="N2230">
            <v>2.0000000000000001E-4</v>
          </cell>
          <cell r="O2230">
            <v>0</v>
          </cell>
          <cell r="P2230">
            <v>2.0000000000010201E-2</v>
          </cell>
          <cell r="R2230" t="str">
            <v>Comp866</v>
          </cell>
        </row>
        <row r="2231">
          <cell r="A2231">
            <v>830</v>
          </cell>
          <cell r="B2231" t="str">
            <v>M</v>
          </cell>
          <cell r="C2231" t="str">
            <v>1.8.4.4.2.5</v>
          </cell>
          <cell r="D2231" t="str">
            <v>Tê de Redução C/Bolsas JGS FºFº DN (150 x 100)mm Inclusive anel de borracha</v>
          </cell>
          <cell r="E2231" t="str">
            <v>pç</v>
          </cell>
          <cell r="F2231">
            <v>1</v>
          </cell>
          <cell r="G2231">
            <v>80.98</v>
          </cell>
          <cell r="H2231">
            <v>80.98</v>
          </cell>
          <cell r="I2231">
            <v>80.959999999999994</v>
          </cell>
          <cell r="J2231">
            <v>80.959999999999994</v>
          </cell>
          <cell r="K2231">
            <v>0.02</v>
          </cell>
          <cell r="L2231" t="str">
            <v xml:space="preserve">   </v>
          </cell>
          <cell r="M2231">
            <v>1.0002</v>
          </cell>
          <cell r="N2231">
            <v>2.0000000000000001E-4</v>
          </cell>
          <cell r="O2231">
            <v>0</v>
          </cell>
          <cell r="P2231">
            <v>2.0000000000010201E-2</v>
          </cell>
          <cell r="R2231" t="str">
            <v>Comp866</v>
          </cell>
        </row>
        <row r="2232">
          <cell r="A2232">
            <v>528</v>
          </cell>
          <cell r="B2232" t="str">
            <v>M</v>
          </cell>
          <cell r="C2232" t="str">
            <v>1.8.2.4.2.6</v>
          </cell>
          <cell r="D2232" t="str">
            <v>Tê de Redução C/Bolsas JGS FºFº DN (200 x 100)mm Inclusive anel de borracha</v>
          </cell>
          <cell r="E2232" t="str">
            <v>pç</v>
          </cell>
          <cell r="F2232">
            <v>1</v>
          </cell>
          <cell r="G2232">
            <v>98.06</v>
          </cell>
          <cell r="H2232">
            <v>98.06</v>
          </cell>
          <cell r="I2232">
            <v>98.14</v>
          </cell>
          <cell r="J2232">
            <v>98.14</v>
          </cell>
          <cell r="K2232">
            <v>-0.08</v>
          </cell>
          <cell r="L2232" t="str">
            <v xml:space="preserve">   </v>
          </cell>
          <cell r="M2232">
            <v>0.99919999999999998</v>
          </cell>
          <cell r="N2232">
            <v>-8.0000000000000004E-4</v>
          </cell>
          <cell r="O2232">
            <v>0</v>
          </cell>
          <cell r="P2232" t="str">
            <v xml:space="preserve">   </v>
          </cell>
          <cell r="R2232" t="str">
            <v>Comp868</v>
          </cell>
        </row>
        <row r="2233">
          <cell r="A2233">
            <v>529</v>
          </cell>
          <cell r="B2233" t="str">
            <v>M</v>
          </cell>
          <cell r="C2233" t="str">
            <v>1.8.2.4.2.7</v>
          </cell>
          <cell r="D2233" t="str">
            <v>Tê de Redução C/Bolsas JGS FºFº DN (250 x 100)mm Inclusive anel de borracha</v>
          </cell>
          <cell r="E2233" t="str">
            <v>pç</v>
          </cell>
          <cell r="F2233">
            <v>2</v>
          </cell>
          <cell r="G2233">
            <v>121.42</v>
          </cell>
          <cell r="H2233">
            <v>242.84</v>
          </cell>
          <cell r="I2233">
            <v>121.44</v>
          </cell>
          <cell r="J2233">
            <v>242.88</v>
          </cell>
          <cell r="K2233">
            <v>-0.02</v>
          </cell>
          <cell r="L2233" t="str">
            <v xml:space="preserve">   </v>
          </cell>
          <cell r="M2233">
            <v>0.99980000000000002</v>
          </cell>
          <cell r="N2233">
            <v>-2.0000000000000001E-4</v>
          </cell>
          <cell r="O2233">
            <v>0</v>
          </cell>
          <cell r="P2233" t="str">
            <v xml:space="preserve">   </v>
          </cell>
          <cell r="R2233" t="str">
            <v>Comp870</v>
          </cell>
        </row>
        <row r="2234">
          <cell r="A2234">
            <v>1502</v>
          </cell>
          <cell r="B2234" t="str">
            <v>M</v>
          </cell>
          <cell r="C2234" t="str">
            <v>1.14.5.16</v>
          </cell>
          <cell r="D2234" t="str">
            <v>Tê em PVC PBA JE cl20 DN 75</v>
          </cell>
          <cell r="E2234" t="str">
            <v>pç</v>
          </cell>
          <cell r="F2234">
            <v>3</v>
          </cell>
          <cell r="G2234">
            <v>7.57</v>
          </cell>
          <cell r="H2234">
            <v>22.71</v>
          </cell>
          <cell r="I2234">
            <v>7.52</v>
          </cell>
          <cell r="J2234">
            <v>22.56</v>
          </cell>
          <cell r="K2234">
            <v>0.05</v>
          </cell>
          <cell r="L2234" t="str">
            <v xml:space="preserve">   </v>
          </cell>
          <cell r="M2234">
            <v>1.0065999999999999</v>
          </cell>
          <cell r="N2234">
            <v>6.6E-3</v>
          </cell>
          <cell r="O2234">
            <v>0</v>
          </cell>
          <cell r="P2234">
            <v>5.0000000000000697E-2</v>
          </cell>
          <cell r="R2234" t="str">
            <v>Comp877</v>
          </cell>
        </row>
        <row r="2235">
          <cell r="A2235">
            <v>426</v>
          </cell>
          <cell r="B2235" t="str">
            <v>M</v>
          </cell>
          <cell r="C2235" t="str">
            <v>1.8.1.6.2</v>
          </cell>
          <cell r="D2235" t="str">
            <v>Te FoFo c/ bolsas e flange JMF PN 10 DN 400x100 136,000kg</v>
          </cell>
          <cell r="E2235" t="str">
            <v>pc</v>
          </cell>
          <cell r="F2235">
            <v>3</v>
          </cell>
          <cell r="G2235">
            <v>986.28</v>
          </cell>
          <cell r="H2235">
            <v>2958.84</v>
          </cell>
          <cell r="I2235">
            <v>986.22</v>
          </cell>
          <cell r="J2235">
            <v>2958.66</v>
          </cell>
          <cell r="K2235">
            <v>0.06</v>
          </cell>
          <cell r="L2235" t="str">
            <v xml:space="preserve">   </v>
          </cell>
          <cell r="M2235">
            <v>1.0001</v>
          </cell>
          <cell r="N2235">
            <v>1E-4</v>
          </cell>
          <cell r="O2235">
            <v>0</v>
          </cell>
          <cell r="P2235">
            <v>5.9999999999945403E-2</v>
          </cell>
          <cell r="R2235" t="str">
            <v>Comp857</v>
          </cell>
        </row>
        <row r="2236">
          <cell r="A2236">
            <v>427</v>
          </cell>
          <cell r="B2236" t="str">
            <v>M</v>
          </cell>
          <cell r="C2236" t="str">
            <v>1.8.1.6.3</v>
          </cell>
          <cell r="D2236" t="str">
            <v>Te FoFo c/ bolsas e flange JMF PN 10 DN 400x200 175,000kg</v>
          </cell>
          <cell r="E2236" t="str">
            <v>pc</v>
          </cell>
          <cell r="F2236">
            <v>3</v>
          </cell>
          <cell r="G2236">
            <v>1144.51</v>
          </cell>
          <cell r="H2236">
            <v>3433.53</v>
          </cell>
          <cell r="I2236">
            <v>1145.17</v>
          </cell>
          <cell r="J2236">
            <v>3435.51</v>
          </cell>
          <cell r="K2236">
            <v>-0.66</v>
          </cell>
          <cell r="L2236" t="str">
            <v xml:space="preserve">   </v>
          </cell>
          <cell r="M2236">
            <v>0.99939999999999996</v>
          </cell>
          <cell r="N2236">
            <v>-5.9999999999999995E-4</v>
          </cell>
          <cell r="O2236">
            <v>0</v>
          </cell>
          <cell r="P2236" t="str">
            <v xml:space="preserve">   </v>
          </cell>
          <cell r="R2236" t="str">
            <v>Comp858</v>
          </cell>
        </row>
        <row r="2237">
          <cell r="A2237">
            <v>428</v>
          </cell>
          <cell r="B2237" t="str">
            <v>M</v>
          </cell>
          <cell r="C2237" t="str">
            <v>1.8.1.6.4</v>
          </cell>
          <cell r="D2237" t="str">
            <v>Te FoFo c/ bolsas e flange JMF PN 10 DN 400x300 182,00kg</v>
          </cell>
          <cell r="E2237" t="str">
            <v>pc</v>
          </cell>
          <cell r="F2237">
            <v>1</v>
          </cell>
          <cell r="G2237">
            <v>1318.59</v>
          </cell>
          <cell r="H2237">
            <v>1318.59</v>
          </cell>
          <cell r="I2237">
            <v>1318.57</v>
          </cell>
          <cell r="J2237">
            <v>1318.57</v>
          </cell>
          <cell r="K2237">
            <v>0.02</v>
          </cell>
          <cell r="L2237" t="str">
            <v xml:space="preserve">   </v>
          </cell>
          <cell r="M2237">
            <v>1</v>
          </cell>
          <cell r="N2237">
            <v>0</v>
          </cell>
          <cell r="O2237">
            <v>0</v>
          </cell>
          <cell r="P2237">
            <v>1.99999999999818E-2</v>
          </cell>
          <cell r="R2237" t="str">
            <v>Comp859</v>
          </cell>
        </row>
        <row r="2238">
          <cell r="A2238">
            <v>429</v>
          </cell>
          <cell r="B2238" t="str">
            <v>M</v>
          </cell>
          <cell r="C2238" t="str">
            <v>1.8.1.6.5</v>
          </cell>
          <cell r="D2238" t="str">
            <v>Te FoFo c/ bolsas e flange PN 10 DN 300  101,500kg</v>
          </cell>
          <cell r="E2238" t="str">
            <v>pç</v>
          </cell>
          <cell r="F2238">
            <v>2</v>
          </cell>
          <cell r="G2238">
            <v>500.31</v>
          </cell>
          <cell r="H2238">
            <v>1000.62</v>
          </cell>
          <cell r="I2238">
            <v>500.59</v>
          </cell>
          <cell r="J2238">
            <v>1001.18</v>
          </cell>
          <cell r="K2238">
            <v>-0.28000000000000003</v>
          </cell>
          <cell r="L2238" t="str">
            <v xml:space="preserve">   </v>
          </cell>
          <cell r="M2238">
            <v>0.99939999999999996</v>
          </cell>
          <cell r="N2238">
            <v>-5.9999999999999995E-4</v>
          </cell>
          <cell r="O2238">
            <v>0</v>
          </cell>
          <cell r="P2238" t="str">
            <v xml:space="preserve">   </v>
          </cell>
          <cell r="R2238" t="str">
            <v>Comp856</v>
          </cell>
        </row>
        <row r="2239">
          <cell r="A2239">
            <v>4221</v>
          </cell>
          <cell r="B2239" t="str">
            <v>M</v>
          </cell>
          <cell r="C2239" t="str">
            <v>2.10.7.2.2.2</v>
          </cell>
          <cell r="D2239" t="str">
            <v>Te fofo c/bolsas PN 10 DN (300x200)mm</v>
          </cell>
          <cell r="E2239" t="str">
            <v>pc</v>
          </cell>
          <cell r="F2239">
            <v>16</v>
          </cell>
          <cell r="G2239">
            <v>210.95</v>
          </cell>
          <cell r="H2239">
            <v>3375.2</v>
          </cell>
          <cell r="I2239">
            <v>211</v>
          </cell>
          <cell r="J2239">
            <v>3376</v>
          </cell>
          <cell r="K2239">
            <v>-0.05</v>
          </cell>
          <cell r="L2239" t="str">
            <v xml:space="preserve">   </v>
          </cell>
          <cell r="M2239">
            <v>0.99980000000000002</v>
          </cell>
          <cell r="N2239">
            <v>-2.0000000000000001E-4</v>
          </cell>
          <cell r="O2239">
            <v>0</v>
          </cell>
          <cell r="P2239" t="str">
            <v xml:space="preserve">   </v>
          </cell>
          <cell r="R2239" t="str">
            <v>Comp872</v>
          </cell>
        </row>
        <row r="2240">
          <cell r="A2240">
            <v>4222</v>
          </cell>
          <cell r="B2240" t="str">
            <v>M</v>
          </cell>
          <cell r="C2240" t="str">
            <v>2.10.7.2.2.3</v>
          </cell>
          <cell r="D2240" t="str">
            <v>Te fofo c/bolsas PN 10 DN (400x300)mm</v>
          </cell>
          <cell r="E2240" t="str">
            <v>pc</v>
          </cell>
          <cell r="F2240">
            <v>2</v>
          </cell>
          <cell r="G2240">
            <v>403.05</v>
          </cell>
          <cell r="H2240">
            <v>806.1</v>
          </cell>
          <cell r="I2240">
            <v>403.44</v>
          </cell>
          <cell r="J2240">
            <v>806.88</v>
          </cell>
          <cell r="K2240">
            <v>-0.39</v>
          </cell>
          <cell r="L2240" t="str">
            <v xml:space="preserve">   </v>
          </cell>
          <cell r="M2240">
            <v>0.999</v>
          </cell>
          <cell r="N2240">
            <v>-1E-3</v>
          </cell>
          <cell r="O2240">
            <v>0</v>
          </cell>
          <cell r="P2240" t="str">
            <v xml:space="preserve">   </v>
          </cell>
          <cell r="R2240" t="str">
            <v>Comp873</v>
          </cell>
        </row>
        <row r="2241">
          <cell r="A2241">
            <v>4215</v>
          </cell>
          <cell r="B2241" t="str">
            <v>M</v>
          </cell>
          <cell r="C2241" t="str">
            <v>2.10.7.2.1.9</v>
          </cell>
          <cell r="D2241" t="str">
            <v>Te fofo c/flanges PN 10 DN 200mm</v>
          </cell>
          <cell r="E2241" t="str">
            <v>pc</v>
          </cell>
          <cell r="F2241">
            <v>20</v>
          </cell>
          <cell r="G2241">
            <v>325.68</v>
          </cell>
          <cell r="H2241">
            <v>6513.6</v>
          </cell>
          <cell r="I2241">
            <v>325</v>
          </cell>
          <cell r="J2241">
            <v>6500</v>
          </cell>
          <cell r="K2241">
            <v>0.68</v>
          </cell>
          <cell r="L2241" t="str">
            <v xml:space="preserve">   </v>
          </cell>
          <cell r="M2241">
            <v>1.0021</v>
          </cell>
          <cell r="N2241">
            <v>2.0999999999999999E-3</v>
          </cell>
          <cell r="O2241">
            <v>0</v>
          </cell>
          <cell r="P2241">
            <v>0.68000000000000704</v>
          </cell>
          <cell r="R2241" t="str">
            <v>Comp846</v>
          </cell>
        </row>
        <row r="2242">
          <cell r="A2242">
            <v>1418</v>
          </cell>
          <cell r="B2242" t="str">
            <v>M</v>
          </cell>
          <cell r="C2242" t="str">
            <v>1.13.5.15</v>
          </cell>
          <cell r="D2242" t="str">
            <v>Tê FoFo JGS DN 150 30,800 kg</v>
          </cell>
          <cell r="E2242" t="str">
            <v>pç</v>
          </cell>
          <cell r="F2242">
            <v>2</v>
          </cell>
          <cell r="G2242">
            <v>90.53</v>
          </cell>
          <cell r="H2242">
            <v>181.06</v>
          </cell>
          <cell r="I2242">
            <v>90.78</v>
          </cell>
          <cell r="J2242">
            <v>181.56</v>
          </cell>
          <cell r="K2242">
            <v>-0.25</v>
          </cell>
          <cell r="L2242" t="str">
            <v xml:space="preserve">   </v>
          </cell>
          <cell r="M2242">
            <v>0.99719999999999998</v>
          </cell>
          <cell r="N2242">
            <v>-2.8E-3</v>
          </cell>
          <cell r="O2242">
            <v>0</v>
          </cell>
          <cell r="P2242" t="str">
            <v xml:space="preserve">   </v>
          </cell>
          <cell r="R2242" t="str">
            <v>Comp861</v>
          </cell>
        </row>
        <row r="2243">
          <cell r="A2243">
            <v>1419</v>
          </cell>
          <cell r="B2243" t="str">
            <v>M</v>
          </cell>
          <cell r="C2243" t="str">
            <v>1.13.5.16</v>
          </cell>
          <cell r="D2243" t="str">
            <v>Tê FoFo JGS DN 150x100 26,000 kg</v>
          </cell>
          <cell r="E2243" t="str">
            <v>pç</v>
          </cell>
          <cell r="F2243">
            <v>1</v>
          </cell>
          <cell r="G2243">
            <v>80.98</v>
          </cell>
          <cell r="H2243">
            <v>80.98</v>
          </cell>
          <cell r="I2243">
            <v>80.959999999999994</v>
          </cell>
          <cell r="J2243">
            <v>80.959999999999994</v>
          </cell>
          <cell r="K2243">
            <v>0.02</v>
          </cell>
          <cell r="L2243" t="str">
            <v xml:space="preserve">   </v>
          </cell>
          <cell r="M2243">
            <v>1.0002</v>
          </cell>
          <cell r="N2243">
            <v>2.0000000000000001E-4</v>
          </cell>
          <cell r="O2243">
            <v>0</v>
          </cell>
          <cell r="P2243">
            <v>2.0000000000010201E-2</v>
          </cell>
          <cell r="R2243" t="str">
            <v>Comp867</v>
          </cell>
        </row>
        <row r="2244">
          <cell r="A2244">
            <v>1420</v>
          </cell>
          <cell r="B2244" t="str">
            <v>M</v>
          </cell>
          <cell r="C2244" t="str">
            <v>1.13.5.17</v>
          </cell>
          <cell r="D2244" t="str">
            <v>Tê FoFo JGS DN 200x100 36,700 kg</v>
          </cell>
          <cell r="E2244" t="str">
            <v>pç</v>
          </cell>
          <cell r="F2244">
            <v>1</v>
          </cell>
          <cell r="G2244">
            <v>98.06</v>
          </cell>
          <cell r="H2244">
            <v>98.06</v>
          </cell>
          <cell r="I2244">
            <v>98.14</v>
          </cell>
          <cell r="J2244">
            <v>98.14</v>
          </cell>
          <cell r="K2244">
            <v>-0.08</v>
          </cell>
          <cell r="L2244" t="str">
            <v xml:space="preserve">   </v>
          </cell>
          <cell r="M2244">
            <v>0.99919999999999998</v>
          </cell>
          <cell r="N2244">
            <v>-8.0000000000000004E-4</v>
          </cell>
          <cell r="O2244">
            <v>0</v>
          </cell>
          <cell r="P2244" t="str">
            <v xml:space="preserve">   </v>
          </cell>
          <cell r="R2244" t="str">
            <v>Comp869</v>
          </cell>
        </row>
        <row r="2245">
          <cell r="A2245">
            <v>1421</v>
          </cell>
          <cell r="B2245" t="str">
            <v>M</v>
          </cell>
          <cell r="C2245" t="str">
            <v>1.13.5.18</v>
          </cell>
          <cell r="D2245" t="str">
            <v>Tê FoFo JGS DN 300x200 76,600 kg</v>
          </cell>
          <cell r="E2245" t="str">
            <v>pç</v>
          </cell>
          <cell r="F2245">
            <v>1</v>
          </cell>
          <cell r="G2245">
            <v>210.95</v>
          </cell>
          <cell r="H2245">
            <v>210.95</v>
          </cell>
          <cell r="I2245">
            <v>211</v>
          </cell>
          <cell r="J2245">
            <v>211</v>
          </cell>
          <cell r="K2245">
            <v>-0.05</v>
          </cell>
          <cell r="L2245" t="str">
            <v xml:space="preserve">   </v>
          </cell>
          <cell r="M2245">
            <v>0.99980000000000002</v>
          </cell>
          <cell r="N2245">
            <v>-2.0000000000000001E-4</v>
          </cell>
          <cell r="O2245">
            <v>0</v>
          </cell>
          <cell r="P2245" t="str">
            <v xml:space="preserve">   </v>
          </cell>
          <cell r="R2245" t="str">
            <v>Comp871</v>
          </cell>
        </row>
        <row r="2246">
          <cell r="A2246">
            <v>597</v>
          </cell>
          <cell r="B2246" t="str">
            <v>M</v>
          </cell>
          <cell r="C2246" t="str">
            <v>1.8.2.5.2.13</v>
          </cell>
          <cell r="D2246" t="str">
            <v>Tê PVC-PBA (NBR 10351) P/ Rede de Água 90G BBB DN 100mm</v>
          </cell>
          <cell r="E2246" t="str">
            <v>un</v>
          </cell>
          <cell r="F2246">
            <v>1</v>
          </cell>
          <cell r="G2246">
            <v>13.91</v>
          </cell>
          <cell r="H2246">
            <v>13.91</v>
          </cell>
          <cell r="I2246">
            <v>13.96</v>
          </cell>
          <cell r="J2246">
            <v>13.96</v>
          </cell>
          <cell r="K2246">
            <v>-0.05</v>
          </cell>
          <cell r="L2246" t="str">
            <v xml:space="preserve">   </v>
          </cell>
          <cell r="M2246">
            <v>0.99639999999999995</v>
          </cell>
          <cell r="N2246">
            <v>-3.5999999999999999E-3</v>
          </cell>
          <cell r="O2246">
            <v>0</v>
          </cell>
          <cell r="P2246" t="str">
            <v xml:space="preserve">   </v>
          </cell>
          <cell r="R2246" t="str">
            <v>Comp876</v>
          </cell>
        </row>
        <row r="2247">
          <cell r="A2247">
            <v>595</v>
          </cell>
          <cell r="B2247" t="str">
            <v>M</v>
          </cell>
          <cell r="C2247" t="str">
            <v>1.8.2.5.2.11</v>
          </cell>
          <cell r="D2247" t="str">
            <v>Tê PVC-PBA (NBR 10351) P/ Rede de Água 90G BBB DN 50mm</v>
          </cell>
          <cell r="E2247" t="str">
            <v>un</v>
          </cell>
          <cell r="F2247">
            <v>25</v>
          </cell>
          <cell r="G2247">
            <v>3.02</v>
          </cell>
          <cell r="H2247">
            <v>75.5</v>
          </cell>
          <cell r="I2247">
            <v>3</v>
          </cell>
          <cell r="J2247">
            <v>75</v>
          </cell>
          <cell r="K2247">
            <v>0.02</v>
          </cell>
          <cell r="L2247" t="str">
            <v xml:space="preserve">   </v>
          </cell>
          <cell r="M2247">
            <v>1.0066999999999999</v>
          </cell>
          <cell r="N2247">
            <v>6.7000000000000002E-3</v>
          </cell>
          <cell r="O2247">
            <v>0</v>
          </cell>
          <cell r="P2247">
            <v>0.02</v>
          </cell>
          <cell r="R2247" t="str">
            <v>Comp874</v>
          </cell>
        </row>
        <row r="2248">
          <cell r="A2248">
            <v>734</v>
          </cell>
          <cell r="B2248" t="str">
            <v>M</v>
          </cell>
          <cell r="C2248" t="str">
            <v>1.8.3.5.2.9</v>
          </cell>
          <cell r="D2248" t="str">
            <v>Tê PVC-PBA (NBR 10351) P/ Rede de Água 90G BBB DN 50mm</v>
          </cell>
          <cell r="E2248" t="str">
            <v>un</v>
          </cell>
          <cell r="F2248">
            <v>18</v>
          </cell>
          <cell r="G2248">
            <v>3.02</v>
          </cell>
          <cell r="H2248">
            <v>54.36</v>
          </cell>
          <cell r="I2248">
            <v>3</v>
          </cell>
          <cell r="J2248">
            <v>54</v>
          </cell>
          <cell r="K2248">
            <v>0.02</v>
          </cell>
          <cell r="L2248" t="str">
            <v xml:space="preserve">   </v>
          </cell>
          <cell r="M2248">
            <v>1.0066999999999999</v>
          </cell>
          <cell r="N2248">
            <v>6.7000000000000002E-3</v>
          </cell>
          <cell r="O2248">
            <v>0</v>
          </cell>
          <cell r="P2248">
            <v>0.02</v>
          </cell>
          <cell r="R2248" t="str">
            <v>Comp874</v>
          </cell>
        </row>
        <row r="2249">
          <cell r="A2249">
            <v>874</v>
          </cell>
          <cell r="B2249" t="str">
            <v>M</v>
          </cell>
          <cell r="C2249" t="str">
            <v>1.8.4.5.2.8</v>
          </cell>
          <cell r="D2249" t="str">
            <v>Tê PVC-PBA (NBR 10351) P/ Rede de Água 90G BBB DN 50mm</v>
          </cell>
          <cell r="E2249" t="str">
            <v>un</v>
          </cell>
          <cell r="F2249">
            <v>21</v>
          </cell>
          <cell r="G2249">
            <v>3.02</v>
          </cell>
          <cell r="H2249">
            <v>63.42</v>
          </cell>
          <cell r="I2249">
            <v>3</v>
          </cell>
          <cell r="J2249">
            <v>63</v>
          </cell>
          <cell r="K2249">
            <v>0.02</v>
          </cell>
          <cell r="L2249" t="str">
            <v xml:space="preserve">   </v>
          </cell>
          <cell r="M2249">
            <v>1.0066999999999999</v>
          </cell>
          <cell r="N2249">
            <v>6.7000000000000002E-3</v>
          </cell>
          <cell r="O2249">
            <v>0</v>
          </cell>
          <cell r="P2249">
            <v>0.02</v>
          </cell>
          <cell r="R2249" t="str">
            <v>Comp874</v>
          </cell>
        </row>
        <row r="2250">
          <cell r="A2250">
            <v>596</v>
          </cell>
          <cell r="B2250" t="str">
            <v>M</v>
          </cell>
          <cell r="C2250" t="str">
            <v>1.8.2.5.2.12</v>
          </cell>
          <cell r="D2250" t="str">
            <v>Tê PVC-PBA (NBR 10351) P/ Rede de Água 90G BBB DN 75mm</v>
          </cell>
          <cell r="E2250" t="str">
            <v>un</v>
          </cell>
          <cell r="F2250">
            <v>4</v>
          </cell>
          <cell r="G2250">
            <v>7.57</v>
          </cell>
          <cell r="H2250">
            <v>30.28</v>
          </cell>
          <cell r="I2250">
            <v>7.52</v>
          </cell>
          <cell r="J2250">
            <v>30.08</v>
          </cell>
          <cell r="K2250">
            <v>0.05</v>
          </cell>
          <cell r="L2250" t="str">
            <v xml:space="preserve">   </v>
          </cell>
          <cell r="M2250">
            <v>1.0065999999999999</v>
          </cell>
          <cell r="N2250">
            <v>6.6E-3</v>
          </cell>
          <cell r="O2250">
            <v>0</v>
          </cell>
          <cell r="P2250">
            <v>5.0000000000000697E-2</v>
          </cell>
          <cell r="R2250" t="str">
            <v>Comp875</v>
          </cell>
        </row>
        <row r="2251">
          <cell r="A2251">
            <v>278</v>
          </cell>
          <cell r="B2251" t="str">
            <v>M</v>
          </cell>
          <cell r="C2251" t="str">
            <v>1.5.5.1.24</v>
          </cell>
          <cell r="D2251" t="str">
            <v>Te rd aço c/  flanges DN 1000 x 500 (peça especial)</v>
          </cell>
          <cell r="E2251" t="str">
            <v>pc</v>
          </cell>
          <cell r="F2251">
            <v>4</v>
          </cell>
          <cell r="G2251">
            <v>10153.200000000001</v>
          </cell>
          <cell r="H2251">
            <v>40612.800000000003</v>
          </cell>
          <cell r="I2251">
            <v>10150</v>
          </cell>
          <cell r="J2251">
            <v>40600</v>
          </cell>
          <cell r="K2251">
            <v>3.2</v>
          </cell>
          <cell r="L2251" t="str">
            <v xml:space="preserve">   </v>
          </cell>
          <cell r="M2251">
            <v>1.0003</v>
          </cell>
          <cell r="N2251">
            <v>2.9999999999999997E-4</v>
          </cell>
          <cell r="O2251">
            <v>0</v>
          </cell>
          <cell r="P2251">
            <v>3.2000000000007298</v>
          </cell>
          <cell r="R2251" t="str">
            <v>Comp843</v>
          </cell>
        </row>
        <row r="2252">
          <cell r="A2252">
            <v>270</v>
          </cell>
          <cell r="B2252" t="str">
            <v>M</v>
          </cell>
          <cell r="C2252" t="str">
            <v>1.5.5.1.16</v>
          </cell>
          <cell r="D2252" t="str">
            <v xml:space="preserve">Te redução aço c/  flanges DN 500 x 400 </v>
          </cell>
          <cell r="E2252" t="str">
            <v>pc</v>
          </cell>
          <cell r="F2252">
            <v>8</v>
          </cell>
          <cell r="G2252">
            <v>2028.13</v>
          </cell>
          <cell r="H2252">
            <v>16225.04</v>
          </cell>
          <cell r="I2252">
            <v>2028.78</v>
          </cell>
          <cell r="J2252">
            <v>16230.24</v>
          </cell>
          <cell r="K2252">
            <v>-0.65</v>
          </cell>
          <cell r="L2252" t="str">
            <v xml:space="preserve">   </v>
          </cell>
          <cell r="M2252">
            <v>0.99970000000000003</v>
          </cell>
          <cell r="N2252">
            <v>-2.9999999999999997E-4</v>
          </cell>
          <cell r="O2252">
            <v>0</v>
          </cell>
          <cell r="P2252" t="str">
            <v xml:space="preserve">   </v>
          </cell>
          <cell r="R2252" t="str">
            <v>Comp838</v>
          </cell>
        </row>
        <row r="2253">
          <cell r="A2253">
            <v>262</v>
          </cell>
          <cell r="B2253" t="str">
            <v>M</v>
          </cell>
          <cell r="C2253" t="str">
            <v>1.5.5.1.8</v>
          </cell>
          <cell r="D2253" t="str">
            <v xml:space="preserve">Te redução aço c/  flanges DN 600 x 500 </v>
          </cell>
          <cell r="E2253" t="str">
            <v>pc</v>
          </cell>
          <cell r="F2253">
            <v>4</v>
          </cell>
          <cell r="G2253">
            <v>2891.82</v>
          </cell>
          <cell r="H2253">
            <v>11567.28</v>
          </cell>
          <cell r="I2253">
            <v>2895.78</v>
          </cell>
          <cell r="J2253">
            <v>11583.12</v>
          </cell>
          <cell r="K2253">
            <v>-3.96</v>
          </cell>
          <cell r="L2253" t="str">
            <v xml:space="preserve">   </v>
          </cell>
          <cell r="M2253">
            <v>0.99860000000000004</v>
          </cell>
          <cell r="N2253">
            <v>-1.4E-3</v>
          </cell>
          <cell r="O2253">
            <v>0</v>
          </cell>
          <cell r="P2253" t="str">
            <v xml:space="preserve">   </v>
          </cell>
          <cell r="R2253" t="str">
            <v>Comp841</v>
          </cell>
        </row>
        <row r="2254">
          <cell r="A2254">
            <v>2421</v>
          </cell>
          <cell r="B2254" t="str">
            <v>M</v>
          </cell>
          <cell r="C2254" t="str">
            <v>2.3.5.12.10</v>
          </cell>
          <cell r="D2254" t="str">
            <v>Toco c/ Flanges FoFo PN 10, DN 100mm L=0,25m</v>
          </cell>
          <cell r="E2254" t="str">
            <v>pç</v>
          </cell>
          <cell r="F2254">
            <v>1</v>
          </cell>
          <cell r="G2254">
            <v>124.32</v>
          </cell>
          <cell r="H2254">
            <v>124.32</v>
          </cell>
          <cell r="I2254">
            <v>124.88</v>
          </cell>
          <cell r="J2254">
            <v>124.88</v>
          </cell>
          <cell r="K2254">
            <v>-0.56000000000000005</v>
          </cell>
          <cell r="L2254" t="str">
            <v xml:space="preserve">   </v>
          </cell>
          <cell r="M2254">
            <v>0.99550000000000005</v>
          </cell>
          <cell r="N2254">
            <v>-4.4999999999999997E-3</v>
          </cell>
          <cell r="O2254">
            <v>0</v>
          </cell>
          <cell r="P2254" t="str">
            <v xml:space="preserve">   </v>
          </cell>
          <cell r="R2254" t="str">
            <v>Comp881</v>
          </cell>
        </row>
        <row r="2255">
          <cell r="A2255">
            <v>2717</v>
          </cell>
          <cell r="B2255" t="str">
            <v>M</v>
          </cell>
          <cell r="C2255" t="str">
            <v>2.4.5.12.10</v>
          </cell>
          <cell r="D2255" t="str">
            <v>Toco c/ Flanges FoFo PN 10, DN 100mm L=0,25m</v>
          </cell>
          <cell r="E2255" t="str">
            <v>pç</v>
          </cell>
          <cell r="F2255">
            <v>1</v>
          </cell>
          <cell r="G2255">
            <v>124.32</v>
          </cell>
          <cell r="H2255">
            <v>124.32</v>
          </cell>
          <cell r="I2255">
            <v>124.88</v>
          </cell>
          <cell r="J2255">
            <v>124.88</v>
          </cell>
          <cell r="K2255">
            <v>-0.56000000000000005</v>
          </cell>
          <cell r="L2255" t="str">
            <v xml:space="preserve">   </v>
          </cell>
          <cell r="M2255">
            <v>0.99550000000000005</v>
          </cell>
          <cell r="N2255">
            <v>-4.4999999999999997E-3</v>
          </cell>
          <cell r="O2255">
            <v>0</v>
          </cell>
          <cell r="P2255" t="str">
            <v xml:space="preserve">   </v>
          </cell>
          <cell r="R2255" t="str">
            <v>Comp881</v>
          </cell>
        </row>
        <row r="2256">
          <cell r="A2256">
            <v>3149</v>
          </cell>
          <cell r="B2256" t="str">
            <v>M</v>
          </cell>
          <cell r="C2256" t="str">
            <v>2.6.5.12.10</v>
          </cell>
          <cell r="D2256" t="str">
            <v>Toco c/ Flanges FoFo PN 10, DN 100mm L=0,25m</v>
          </cell>
          <cell r="E2256" t="str">
            <v>pç</v>
          </cell>
          <cell r="F2256">
            <v>1</v>
          </cell>
          <cell r="G2256">
            <v>124.32</v>
          </cell>
          <cell r="H2256">
            <v>124.32</v>
          </cell>
          <cell r="I2256">
            <v>124.88</v>
          </cell>
          <cell r="J2256">
            <v>124.88</v>
          </cell>
          <cell r="K2256">
            <v>-0.56000000000000005</v>
          </cell>
          <cell r="L2256" t="str">
            <v xml:space="preserve">   </v>
          </cell>
          <cell r="M2256">
            <v>0.99550000000000005</v>
          </cell>
          <cell r="N2256">
            <v>-4.4999999999999997E-3</v>
          </cell>
          <cell r="O2256">
            <v>0</v>
          </cell>
          <cell r="P2256" t="str">
            <v xml:space="preserve">   </v>
          </cell>
          <cell r="R2256" t="str">
            <v>Comp881</v>
          </cell>
        </row>
        <row r="2257">
          <cell r="A2257">
            <v>3785</v>
          </cell>
          <cell r="B2257" t="str">
            <v>M</v>
          </cell>
          <cell r="C2257" t="str">
            <v>2.8.5.12.9</v>
          </cell>
          <cell r="D2257" t="str">
            <v>Toco c/ Flanges FoFo PN 10, DN 100mm L=0,25m</v>
          </cell>
          <cell r="E2257" t="str">
            <v>pç</v>
          </cell>
          <cell r="F2257">
            <v>1</v>
          </cell>
          <cell r="G2257">
            <v>124.32</v>
          </cell>
          <cell r="H2257">
            <v>124.32</v>
          </cell>
          <cell r="I2257">
            <v>124.88</v>
          </cell>
          <cell r="J2257">
            <v>124.88</v>
          </cell>
          <cell r="K2257">
            <v>-0.56000000000000005</v>
          </cell>
          <cell r="L2257" t="str">
            <v xml:space="preserve">   </v>
          </cell>
          <cell r="M2257">
            <v>0.99550000000000005</v>
          </cell>
          <cell r="N2257">
            <v>-4.4999999999999997E-3</v>
          </cell>
          <cell r="O2257">
            <v>0</v>
          </cell>
          <cell r="P2257" t="str">
            <v xml:space="preserve">   </v>
          </cell>
          <cell r="R2257" t="str">
            <v>Comp881</v>
          </cell>
        </row>
        <row r="2258">
          <cell r="A2258">
            <v>4070</v>
          </cell>
          <cell r="B2258" t="str">
            <v>M</v>
          </cell>
          <cell r="C2258" t="str">
            <v>2.9.5.12.11</v>
          </cell>
          <cell r="D2258" t="str">
            <v>Toco c/ Flanges FoFo PN 10, DN 100mm L=0,25m</v>
          </cell>
          <cell r="E2258" t="str">
            <v>pç</v>
          </cell>
          <cell r="F2258">
            <v>1</v>
          </cell>
          <cell r="G2258">
            <v>124.32</v>
          </cell>
          <cell r="H2258">
            <v>124.32</v>
          </cell>
          <cell r="I2258">
            <v>124.88</v>
          </cell>
          <cell r="J2258">
            <v>124.88</v>
          </cell>
          <cell r="K2258">
            <v>-0.56000000000000005</v>
          </cell>
          <cell r="L2258" t="str">
            <v xml:space="preserve">   </v>
          </cell>
          <cell r="M2258">
            <v>0.99550000000000005</v>
          </cell>
          <cell r="N2258">
            <v>-4.4999999999999997E-3</v>
          </cell>
          <cell r="O2258">
            <v>0</v>
          </cell>
          <cell r="P2258" t="str">
            <v xml:space="preserve">   </v>
          </cell>
          <cell r="R2258" t="str">
            <v>Comp881</v>
          </cell>
        </row>
        <row r="2259">
          <cell r="A2259">
            <v>3147</v>
          </cell>
          <cell r="B2259" t="str">
            <v>M</v>
          </cell>
          <cell r="C2259" t="str">
            <v>2.6.5.12.8</v>
          </cell>
          <cell r="D2259" t="str">
            <v>Toco c/ Flanges FoFo PN 10, DN 150mm L=0,25m</v>
          </cell>
          <cell r="E2259" t="str">
            <v>pç</v>
          </cell>
          <cell r="F2259">
            <v>2</v>
          </cell>
          <cell r="G2259">
            <v>145.94</v>
          </cell>
          <cell r="H2259">
            <v>291.88</v>
          </cell>
          <cell r="I2259">
            <v>146.01</v>
          </cell>
          <cell r="J2259">
            <v>292.02</v>
          </cell>
          <cell r="K2259">
            <v>-7.0000000000000007E-2</v>
          </cell>
          <cell r="L2259" t="str">
            <v xml:space="preserve">   </v>
          </cell>
          <cell r="M2259">
            <v>0.99950000000000006</v>
          </cell>
          <cell r="N2259">
            <v>-5.0000000000000001E-4</v>
          </cell>
          <cell r="O2259">
            <v>0</v>
          </cell>
          <cell r="P2259" t="str">
            <v xml:space="preserve">   </v>
          </cell>
          <cell r="R2259" t="str">
            <v>Comp883</v>
          </cell>
        </row>
        <row r="2260">
          <cell r="A2260">
            <v>3148</v>
          </cell>
          <cell r="B2260" t="str">
            <v>M</v>
          </cell>
          <cell r="C2260" t="str">
            <v>2.6.5.12.9</v>
          </cell>
          <cell r="D2260" t="str">
            <v>Toco c/ Flanges FoFo PN 10, DN 150mm L=0,25m</v>
          </cell>
          <cell r="E2260" t="str">
            <v>pç</v>
          </cell>
          <cell r="F2260">
            <v>1</v>
          </cell>
          <cell r="G2260">
            <v>145.94</v>
          </cell>
          <cell r="H2260">
            <v>145.94</v>
          </cell>
          <cell r="I2260">
            <v>146.01</v>
          </cell>
          <cell r="J2260">
            <v>146.01</v>
          </cell>
          <cell r="K2260">
            <v>-7.0000000000000007E-2</v>
          </cell>
          <cell r="L2260" t="str">
            <v xml:space="preserve">   </v>
          </cell>
          <cell r="M2260">
            <v>0.99950000000000006</v>
          </cell>
          <cell r="N2260">
            <v>-5.0000000000000001E-4</v>
          </cell>
          <cell r="O2260">
            <v>0</v>
          </cell>
          <cell r="P2260" t="str">
            <v xml:space="preserve">   </v>
          </cell>
          <cell r="R2260" t="str">
            <v>Comp883</v>
          </cell>
        </row>
        <row r="2261">
          <cell r="A2261">
            <v>3784</v>
          </cell>
          <cell r="B2261" t="str">
            <v>M</v>
          </cell>
          <cell r="C2261" t="str">
            <v>2.8.5.12.8</v>
          </cell>
          <cell r="D2261" t="str">
            <v>Toco c/ Flanges FoFo PN 10, DN 150mm L=0,25m</v>
          </cell>
          <cell r="E2261" t="str">
            <v>pç</v>
          </cell>
          <cell r="F2261">
            <v>2</v>
          </cell>
          <cell r="G2261">
            <v>145.94</v>
          </cell>
          <cell r="H2261">
            <v>291.88</v>
          </cell>
          <cell r="I2261">
            <v>146.01</v>
          </cell>
          <cell r="J2261">
            <v>292.02</v>
          </cell>
          <cell r="K2261">
            <v>-7.0000000000000007E-2</v>
          </cell>
          <cell r="L2261" t="str">
            <v xml:space="preserve">   </v>
          </cell>
          <cell r="M2261">
            <v>0.99950000000000006</v>
          </cell>
          <cell r="N2261">
            <v>-5.0000000000000001E-4</v>
          </cell>
          <cell r="O2261">
            <v>0</v>
          </cell>
          <cell r="P2261" t="str">
            <v xml:space="preserve">   </v>
          </cell>
          <cell r="R2261" t="str">
            <v>Comp883</v>
          </cell>
        </row>
        <row r="2262">
          <cell r="A2262">
            <v>4069</v>
          </cell>
          <cell r="B2262" t="str">
            <v>M</v>
          </cell>
          <cell r="C2262" t="str">
            <v>2.9.5.12.10</v>
          </cell>
          <cell r="D2262" t="str">
            <v>Toco c/ Flanges FoFo PN 10, DN 150mm L=0,25m</v>
          </cell>
          <cell r="E2262" t="str">
            <v>pç</v>
          </cell>
          <cell r="F2262">
            <v>2</v>
          </cell>
          <cell r="G2262">
            <v>145.94</v>
          </cell>
          <cell r="H2262">
            <v>291.88</v>
          </cell>
          <cell r="I2262">
            <v>146.01</v>
          </cell>
          <cell r="J2262">
            <v>292.02</v>
          </cell>
          <cell r="K2262">
            <v>-7.0000000000000007E-2</v>
          </cell>
          <cell r="L2262" t="str">
            <v xml:space="preserve">   </v>
          </cell>
          <cell r="M2262">
            <v>0.99950000000000006</v>
          </cell>
          <cell r="N2262">
            <v>-5.0000000000000001E-4</v>
          </cell>
          <cell r="O2262">
            <v>0</v>
          </cell>
          <cell r="P2262" t="str">
            <v xml:space="preserve">   </v>
          </cell>
          <cell r="R2262" t="str">
            <v>Comp883</v>
          </cell>
        </row>
        <row r="2263">
          <cell r="A2263">
            <v>2420</v>
          </cell>
          <cell r="B2263" t="str">
            <v>M</v>
          </cell>
          <cell r="C2263" t="str">
            <v>2.3.5.12.9</v>
          </cell>
          <cell r="D2263" t="str">
            <v>Toco c/ Flanges FoFo PN 10, DN 200mm L=0,25m</v>
          </cell>
          <cell r="E2263" t="str">
            <v>pç</v>
          </cell>
          <cell r="F2263">
            <v>2</v>
          </cell>
          <cell r="G2263">
            <v>307.31</v>
          </cell>
          <cell r="H2263">
            <v>614.62</v>
          </cell>
          <cell r="I2263">
            <v>307.49</v>
          </cell>
          <cell r="J2263">
            <v>614.98</v>
          </cell>
          <cell r="K2263">
            <v>-0.18</v>
          </cell>
          <cell r="L2263" t="str">
            <v xml:space="preserve">   </v>
          </cell>
          <cell r="M2263">
            <v>0.99939999999999996</v>
          </cell>
          <cell r="N2263">
            <v>-5.9999999999999995E-4</v>
          </cell>
          <cell r="O2263">
            <v>0</v>
          </cell>
          <cell r="P2263" t="str">
            <v xml:space="preserve">   </v>
          </cell>
          <cell r="R2263" t="str">
            <v>Comp884</v>
          </cell>
        </row>
        <row r="2264">
          <cell r="A2264">
            <v>2716</v>
          </cell>
          <cell r="B2264" t="str">
            <v>M</v>
          </cell>
          <cell r="C2264" t="str">
            <v>2.4.5.12.9</v>
          </cell>
          <cell r="D2264" t="str">
            <v>Toco c/ Flanges FoFo PN 10, DN 200mm L=0,25m</v>
          </cell>
          <cell r="E2264" t="str">
            <v>pç</v>
          </cell>
          <cell r="F2264">
            <v>2</v>
          </cell>
          <cell r="G2264">
            <v>307.31</v>
          </cell>
          <cell r="H2264">
            <v>614.62</v>
          </cell>
          <cell r="I2264">
            <v>307.49</v>
          </cell>
          <cell r="J2264">
            <v>614.98</v>
          </cell>
          <cell r="K2264">
            <v>-0.18</v>
          </cell>
          <cell r="L2264" t="str">
            <v xml:space="preserve">   </v>
          </cell>
          <cell r="M2264">
            <v>0.99939999999999996</v>
          </cell>
          <cell r="N2264">
            <v>-5.9999999999999995E-4</v>
          </cell>
          <cell r="O2264">
            <v>0</v>
          </cell>
          <cell r="P2264" t="str">
            <v xml:space="preserve">   </v>
          </cell>
          <cell r="R2264" t="str">
            <v>Comp884</v>
          </cell>
        </row>
        <row r="2265">
          <cell r="A2265">
            <v>3499</v>
          </cell>
          <cell r="B2265" t="str">
            <v>M</v>
          </cell>
          <cell r="C2265" t="str">
            <v>2.7.5.12.9</v>
          </cell>
          <cell r="D2265" t="str">
            <v>Toco c/ Flanges FoFo PN 10, DN 200mm L=0,25m</v>
          </cell>
          <cell r="E2265" t="str">
            <v>pç</v>
          </cell>
          <cell r="F2265">
            <v>2</v>
          </cell>
          <cell r="G2265">
            <v>307.31</v>
          </cell>
          <cell r="H2265">
            <v>614.62</v>
          </cell>
          <cell r="I2265">
            <v>307.49</v>
          </cell>
          <cell r="J2265">
            <v>614.98</v>
          </cell>
          <cell r="K2265">
            <v>-0.18</v>
          </cell>
          <cell r="L2265" t="str">
            <v xml:space="preserve">   </v>
          </cell>
          <cell r="M2265">
            <v>0.99939999999999996</v>
          </cell>
          <cell r="N2265">
            <v>-5.9999999999999995E-4</v>
          </cell>
          <cell r="O2265">
            <v>0</v>
          </cell>
          <cell r="P2265" t="str">
            <v xml:space="preserve">   </v>
          </cell>
          <cell r="R2265" t="str">
            <v>Comp884</v>
          </cell>
        </row>
        <row r="2266">
          <cell r="A2266">
            <v>3783</v>
          </cell>
          <cell r="B2266" t="str">
            <v>M</v>
          </cell>
          <cell r="C2266" t="str">
            <v>2.8.5.12.7</v>
          </cell>
          <cell r="D2266" t="str">
            <v>Toco c/ Flanges FoFo PN 10, DN 200mm L=0,25m</v>
          </cell>
          <cell r="E2266" t="str">
            <v>pç</v>
          </cell>
          <cell r="F2266">
            <v>2</v>
          </cell>
          <cell r="G2266">
            <v>307.31</v>
          </cell>
          <cell r="H2266">
            <v>614.62</v>
          </cell>
          <cell r="I2266">
            <v>307.49</v>
          </cell>
          <cell r="J2266">
            <v>614.98</v>
          </cell>
          <cell r="K2266">
            <v>-0.18</v>
          </cell>
          <cell r="L2266" t="str">
            <v xml:space="preserve">   </v>
          </cell>
          <cell r="M2266">
            <v>0.99939999999999996</v>
          </cell>
          <cell r="N2266">
            <v>-5.9999999999999995E-4</v>
          </cell>
          <cell r="O2266">
            <v>0</v>
          </cell>
          <cell r="P2266" t="str">
            <v xml:space="preserve">   </v>
          </cell>
          <cell r="R2266" t="str">
            <v>Comp884</v>
          </cell>
        </row>
        <row r="2267">
          <cell r="A2267">
            <v>4068</v>
          </cell>
          <cell r="B2267" t="str">
            <v>M</v>
          </cell>
          <cell r="C2267" t="str">
            <v>2.9.5.12.9</v>
          </cell>
          <cell r="D2267" t="str">
            <v>Toco c/ Flanges FoFo PN 10, DN 200mm L=0,25m</v>
          </cell>
          <cell r="E2267" t="str">
            <v>pç</v>
          </cell>
          <cell r="F2267">
            <v>2</v>
          </cell>
          <cell r="G2267">
            <v>307.31</v>
          </cell>
          <cell r="H2267">
            <v>614.62</v>
          </cell>
          <cell r="I2267">
            <v>307.49</v>
          </cell>
          <cell r="J2267">
            <v>614.98</v>
          </cell>
          <cell r="K2267">
            <v>-0.18</v>
          </cell>
          <cell r="L2267" t="str">
            <v xml:space="preserve">   </v>
          </cell>
          <cell r="M2267">
            <v>0.99939999999999996</v>
          </cell>
          <cell r="N2267">
            <v>-5.9999999999999995E-4</v>
          </cell>
          <cell r="O2267">
            <v>0</v>
          </cell>
          <cell r="P2267" t="str">
            <v xml:space="preserve">   </v>
          </cell>
          <cell r="R2267" t="str">
            <v>Comp884</v>
          </cell>
        </row>
        <row r="2268">
          <cell r="A2268">
            <v>3498</v>
          </cell>
          <cell r="B2268" t="str">
            <v>M</v>
          </cell>
          <cell r="C2268" t="str">
            <v>2.7.5.12.8</v>
          </cell>
          <cell r="D2268" t="str">
            <v>Toco c/ Flanges FoFo PN 10, DN 400mm L=0,25m</v>
          </cell>
          <cell r="E2268" t="str">
            <v>pç</v>
          </cell>
          <cell r="F2268">
            <v>1</v>
          </cell>
          <cell r="G2268">
            <v>979.25</v>
          </cell>
          <cell r="H2268">
            <v>979.25</v>
          </cell>
          <cell r="I2268">
            <v>979.77</v>
          </cell>
          <cell r="J2268">
            <v>979.77</v>
          </cell>
          <cell r="K2268">
            <v>-0.52</v>
          </cell>
          <cell r="L2268" t="str">
            <v xml:space="preserve">   </v>
          </cell>
          <cell r="M2268">
            <v>0.99950000000000006</v>
          </cell>
          <cell r="N2268">
            <v>-5.0000000000000001E-4</v>
          </cell>
          <cell r="O2268">
            <v>0</v>
          </cell>
          <cell r="P2268" t="str">
            <v xml:space="preserve">   </v>
          </cell>
          <cell r="R2268" t="str">
            <v>Comp885</v>
          </cell>
        </row>
        <row r="2269">
          <cell r="A2269">
            <v>3497</v>
          </cell>
          <cell r="B2269" t="str">
            <v>M</v>
          </cell>
          <cell r="C2269" t="str">
            <v>2.7.5.12.7</v>
          </cell>
          <cell r="D2269" t="str">
            <v>Toco c/ Flanges FoFo PN 10, DN 500mm L=0,50m</v>
          </cell>
          <cell r="E2269" t="str">
            <v>pç</v>
          </cell>
          <cell r="F2269">
            <v>2</v>
          </cell>
          <cell r="G2269">
            <v>1797.98</v>
          </cell>
          <cell r="H2269">
            <v>3595.96</v>
          </cell>
          <cell r="I2269">
            <v>1798.17</v>
          </cell>
          <cell r="J2269">
            <v>3596.34</v>
          </cell>
          <cell r="K2269">
            <v>-0.19</v>
          </cell>
          <cell r="L2269" t="str">
            <v xml:space="preserve">   </v>
          </cell>
          <cell r="M2269">
            <v>0.99990000000000001</v>
          </cell>
          <cell r="N2269">
            <v>-1E-4</v>
          </cell>
          <cell r="O2269">
            <v>0</v>
          </cell>
          <cell r="P2269" t="str">
            <v xml:space="preserve">   </v>
          </cell>
          <cell r="R2269" t="str">
            <v>Comp886</v>
          </cell>
        </row>
        <row r="2270">
          <cell r="A2270">
            <v>989</v>
          </cell>
          <cell r="B2270" t="str">
            <v>M</v>
          </cell>
          <cell r="C2270" t="str">
            <v>1.8.5.4.1.6</v>
          </cell>
          <cell r="D2270" t="str">
            <v>Toco c/flange e aba vedacao FoFo PN-10 DN 300</v>
          </cell>
          <cell r="E2270" t="str">
            <v>pç</v>
          </cell>
          <cell r="F2270">
            <v>1</v>
          </cell>
          <cell r="G2270">
            <v>1005.51</v>
          </cell>
          <cell r="H2270">
            <v>1005.51</v>
          </cell>
          <cell r="I2270">
            <v>1005.87</v>
          </cell>
          <cell r="J2270">
            <v>1005.87</v>
          </cell>
          <cell r="K2270">
            <v>-0.36</v>
          </cell>
          <cell r="L2270" t="str">
            <v xml:space="preserve">   </v>
          </cell>
          <cell r="M2270">
            <v>0.99960000000000004</v>
          </cell>
          <cell r="N2270">
            <v>-4.0000000000000002E-4</v>
          </cell>
          <cell r="O2270">
            <v>0</v>
          </cell>
          <cell r="P2270" t="str">
            <v xml:space="preserve">   </v>
          </cell>
          <cell r="R2270" t="str">
            <v>Comp887</v>
          </cell>
        </row>
        <row r="2271">
          <cell r="A2271">
            <v>994</v>
          </cell>
          <cell r="B2271" t="str">
            <v>M</v>
          </cell>
          <cell r="C2271" t="str">
            <v>1.8.5.4.1.11</v>
          </cell>
          <cell r="D2271" t="str">
            <v>Toco c/flange e aba vedacao FoFo PN-10 DN 400</v>
          </cell>
          <cell r="E2271" t="str">
            <v>pç</v>
          </cell>
          <cell r="F2271">
            <v>1</v>
          </cell>
          <cell r="G2271">
            <v>1568.07</v>
          </cell>
          <cell r="H2271">
            <v>1568.07</v>
          </cell>
          <cell r="I2271">
            <v>1567.63</v>
          </cell>
          <cell r="J2271">
            <v>1567.63</v>
          </cell>
          <cell r="K2271">
            <v>0.44</v>
          </cell>
          <cell r="L2271" t="str">
            <v xml:space="preserve">   </v>
          </cell>
          <cell r="M2271">
            <v>1.0003</v>
          </cell>
          <cell r="N2271">
            <v>2.9999999999999997E-4</v>
          </cell>
          <cell r="O2271">
            <v>0</v>
          </cell>
          <cell r="P2271">
            <v>0.43999999999982697</v>
          </cell>
          <cell r="R2271" t="str">
            <v>Comp888</v>
          </cell>
        </row>
        <row r="2272">
          <cell r="A2272">
            <v>1006</v>
          </cell>
          <cell r="B2272" t="str">
            <v>M</v>
          </cell>
          <cell r="C2272" t="str">
            <v>1.8.5.4.1.23</v>
          </cell>
          <cell r="D2272" t="str">
            <v>Toco c/flange e aba vedacao FoFo PN-10 DN 400,  L=0,70m</v>
          </cell>
          <cell r="E2272" t="str">
            <v>pç</v>
          </cell>
          <cell r="F2272">
            <v>1</v>
          </cell>
          <cell r="G2272">
            <v>1568.07</v>
          </cell>
          <cell r="H2272">
            <v>1568.07</v>
          </cell>
          <cell r="I2272">
            <v>1567.63</v>
          </cell>
          <cell r="J2272">
            <v>1567.63</v>
          </cell>
          <cell r="K2272">
            <v>0.44</v>
          </cell>
          <cell r="L2272" t="str">
            <v xml:space="preserve">   </v>
          </cell>
          <cell r="M2272">
            <v>1.0003</v>
          </cell>
          <cell r="N2272">
            <v>2.9999999999999997E-4</v>
          </cell>
          <cell r="O2272">
            <v>0</v>
          </cell>
          <cell r="P2272">
            <v>0.43999999999982697</v>
          </cell>
          <cell r="R2272" t="str">
            <v>Comp889</v>
          </cell>
        </row>
        <row r="2273">
          <cell r="A2273">
            <v>1007</v>
          </cell>
          <cell r="B2273" t="str">
            <v>M</v>
          </cell>
          <cell r="C2273" t="str">
            <v>1.8.5.4.1.24</v>
          </cell>
          <cell r="D2273" t="str">
            <v>Toco c/flange e aba vedacao FoFo PN-10 DN 400,  L=1,10m</v>
          </cell>
          <cell r="E2273" t="str">
            <v>pç</v>
          </cell>
          <cell r="F2273">
            <v>1</v>
          </cell>
          <cell r="G2273">
            <v>1724.63</v>
          </cell>
          <cell r="H2273">
            <v>1724.63</v>
          </cell>
          <cell r="I2273">
            <v>1724.4</v>
          </cell>
          <cell r="J2273">
            <v>1724.4</v>
          </cell>
          <cell r="K2273">
            <v>0.23</v>
          </cell>
          <cell r="L2273" t="str">
            <v xml:space="preserve">   </v>
          </cell>
          <cell r="M2273">
            <v>1.0001</v>
          </cell>
          <cell r="N2273">
            <v>1E-4</v>
          </cell>
          <cell r="O2273">
            <v>0</v>
          </cell>
          <cell r="P2273">
            <v>0.230000000000018</v>
          </cell>
          <cell r="R2273" t="str">
            <v>Comp890</v>
          </cell>
        </row>
        <row r="2274">
          <cell r="A2274">
            <v>153</v>
          </cell>
          <cell r="B2274" t="str">
            <v>M</v>
          </cell>
          <cell r="C2274" t="str">
            <v>1.4.4.1.13</v>
          </cell>
          <cell r="D2274" t="str">
            <v>Toco FoFo Flangeado PN  10 DN100  L=0,50 m</v>
          </cell>
          <cell r="E2274" t="str">
            <v>un</v>
          </cell>
          <cell r="F2274">
            <v>1</v>
          </cell>
          <cell r="G2274">
            <v>138.19</v>
          </cell>
          <cell r="H2274">
            <v>138.19</v>
          </cell>
          <cell r="I2274">
            <v>137.9</v>
          </cell>
          <cell r="J2274">
            <v>137.9</v>
          </cell>
          <cell r="K2274">
            <v>0.28999999999999998</v>
          </cell>
          <cell r="L2274" t="str">
            <v xml:space="preserve">   </v>
          </cell>
          <cell r="M2274">
            <v>1.0021</v>
          </cell>
          <cell r="N2274">
            <v>2.0999999999999999E-3</v>
          </cell>
          <cell r="O2274">
            <v>0</v>
          </cell>
          <cell r="P2274">
            <v>0.28999999999999199</v>
          </cell>
          <cell r="R2274" t="str">
            <v>Comp882</v>
          </cell>
        </row>
        <row r="2275">
          <cell r="A2275">
            <v>1145</v>
          </cell>
          <cell r="B2275" t="str">
            <v>M</v>
          </cell>
          <cell r="C2275" t="str">
            <v>1.9.3.5.1.13</v>
          </cell>
          <cell r="D2275" t="str">
            <v>Transmissor de pressão piezoresistivo, analógico (4-20ma), rosca dn 1/2", classe de pressão 300lbs</v>
          </cell>
          <cell r="E2275" t="str">
            <v>pc</v>
          </cell>
          <cell r="F2275">
            <v>1</v>
          </cell>
          <cell r="G2275">
            <v>619.87</v>
          </cell>
          <cell r="H2275">
            <v>619.87</v>
          </cell>
          <cell r="I2275">
            <v>620</v>
          </cell>
          <cell r="J2275">
            <v>620</v>
          </cell>
          <cell r="K2275">
            <v>-0.13</v>
          </cell>
          <cell r="L2275" t="str">
            <v xml:space="preserve">   </v>
          </cell>
          <cell r="M2275">
            <v>0.99980000000000002</v>
          </cell>
          <cell r="N2275">
            <v>-2.0000000000000001E-4</v>
          </cell>
          <cell r="O2275">
            <v>0</v>
          </cell>
          <cell r="P2275" t="str">
            <v xml:space="preserve">   </v>
          </cell>
          <cell r="R2275" t="str">
            <v>Comp891</v>
          </cell>
        </row>
        <row r="2276">
          <cell r="A2276">
            <v>1202</v>
          </cell>
          <cell r="B2276" t="str">
            <v>M</v>
          </cell>
          <cell r="C2276" t="str">
            <v>1.10.4.1.13</v>
          </cell>
          <cell r="D2276" t="str">
            <v>Transmissor de pressão piezoresistivo, analógico (4-20ma), rosca dn 1/2", classe de pressão 300lbs</v>
          </cell>
          <cell r="E2276" t="str">
            <v>pc</v>
          </cell>
          <cell r="F2276">
            <v>1</v>
          </cell>
          <cell r="G2276">
            <v>619.87</v>
          </cell>
          <cell r="H2276">
            <v>619.87</v>
          </cell>
          <cell r="I2276">
            <v>620</v>
          </cell>
          <cell r="J2276">
            <v>620</v>
          </cell>
          <cell r="K2276">
            <v>-0.13</v>
          </cell>
          <cell r="L2276" t="str">
            <v xml:space="preserve">   </v>
          </cell>
          <cell r="M2276">
            <v>0.99980000000000002</v>
          </cell>
          <cell r="N2276">
            <v>-2.0000000000000001E-4</v>
          </cell>
          <cell r="O2276">
            <v>0</v>
          </cell>
          <cell r="P2276" t="str">
            <v xml:space="preserve">   </v>
          </cell>
          <cell r="R2276" t="str">
            <v>Comp891</v>
          </cell>
        </row>
        <row r="2277">
          <cell r="A2277">
            <v>1278</v>
          </cell>
          <cell r="B2277" t="str">
            <v>M</v>
          </cell>
          <cell r="C2277" t="str">
            <v>1.11.7.1.13</v>
          </cell>
          <cell r="D2277" t="str">
            <v>Transmissor de pressão piezoresistivo, analógico (4-20ma), rosca dn 1/2", classe de pressão 300lbs</v>
          </cell>
          <cell r="E2277" t="str">
            <v>pc</v>
          </cell>
          <cell r="F2277">
            <v>1</v>
          </cell>
          <cell r="G2277">
            <v>619.87</v>
          </cell>
          <cell r="H2277">
            <v>619.87</v>
          </cell>
          <cell r="I2277">
            <v>620</v>
          </cell>
          <cell r="J2277">
            <v>620</v>
          </cell>
          <cell r="K2277">
            <v>-0.13</v>
          </cell>
          <cell r="L2277" t="str">
            <v xml:space="preserve">   </v>
          </cell>
          <cell r="M2277">
            <v>0.99980000000000002</v>
          </cell>
          <cell r="N2277">
            <v>-2.0000000000000001E-4</v>
          </cell>
          <cell r="O2277">
            <v>0</v>
          </cell>
          <cell r="P2277" t="str">
            <v xml:space="preserve">   </v>
          </cell>
          <cell r="R2277" t="str">
            <v>Comp891</v>
          </cell>
        </row>
        <row r="2278">
          <cell r="A2278">
            <v>1354</v>
          </cell>
          <cell r="B2278" t="str">
            <v>M</v>
          </cell>
          <cell r="C2278" t="str">
            <v>1.12.7.1.13</v>
          </cell>
          <cell r="D2278" t="str">
            <v>Transmissor de pressão piezoresistivo, analógico (4-20ma), rosca dn 1/2", classe de pressão 300lbs</v>
          </cell>
          <cell r="E2278" t="str">
            <v>pc</v>
          </cell>
          <cell r="F2278">
            <v>1</v>
          </cell>
          <cell r="G2278">
            <v>619.87</v>
          </cell>
          <cell r="H2278">
            <v>619.87</v>
          </cell>
          <cell r="I2278">
            <v>620</v>
          </cell>
          <cell r="J2278">
            <v>620</v>
          </cell>
          <cell r="K2278">
            <v>-0.13</v>
          </cell>
          <cell r="L2278" t="str">
            <v xml:space="preserve">   </v>
          </cell>
          <cell r="M2278">
            <v>0.99980000000000002</v>
          </cell>
          <cell r="N2278">
            <v>-2.0000000000000001E-4</v>
          </cell>
          <cell r="O2278">
            <v>0</v>
          </cell>
          <cell r="P2278" t="str">
            <v xml:space="preserve">   </v>
          </cell>
          <cell r="R2278" t="str">
            <v>Comp891</v>
          </cell>
        </row>
        <row r="2279">
          <cell r="A2279">
            <v>533</v>
          </cell>
          <cell r="B2279" t="str">
            <v>M</v>
          </cell>
          <cell r="C2279" t="str">
            <v>1.8.2.4.2.11</v>
          </cell>
          <cell r="D2279" t="str">
            <v>Transmissor de pressão tipo Piezoresistivo "Nivetec 790" (4-20mA) ou similar, Rosca NPT 1/2, DN 1/2"</v>
          </cell>
          <cell r="E2279" t="str">
            <v>pç</v>
          </cell>
          <cell r="F2279">
            <v>1</v>
          </cell>
          <cell r="G2279">
            <v>619.87</v>
          </cell>
          <cell r="H2279">
            <v>619.87</v>
          </cell>
          <cell r="I2279">
            <v>620</v>
          </cell>
          <cell r="J2279">
            <v>620</v>
          </cell>
          <cell r="K2279">
            <v>-0.13</v>
          </cell>
          <cell r="L2279" t="str">
            <v xml:space="preserve">   </v>
          </cell>
          <cell r="M2279">
            <v>0.99980000000000002</v>
          </cell>
          <cell r="N2279">
            <v>-2.0000000000000001E-4</v>
          </cell>
          <cell r="O2279">
            <v>0</v>
          </cell>
          <cell r="P2279" t="str">
            <v xml:space="preserve">   </v>
          </cell>
          <cell r="R2279" t="str">
            <v>Comp892</v>
          </cell>
        </row>
        <row r="2280">
          <cell r="A2280">
            <v>689</v>
          </cell>
          <cell r="B2280" t="str">
            <v>M</v>
          </cell>
          <cell r="C2280" t="str">
            <v>1.8.3.4.2.4</v>
          </cell>
          <cell r="D2280" t="str">
            <v>Transmissor de pressão tipo Piezoresistivo "Nivetec 790" (4-20mA) ou similar, Rosca NPT 1/2, DN 1/2"</v>
          </cell>
          <cell r="E2280" t="str">
            <v>pç</v>
          </cell>
          <cell r="F2280">
            <v>1</v>
          </cell>
          <cell r="G2280">
            <v>619.87</v>
          </cell>
          <cell r="H2280">
            <v>619.87</v>
          </cell>
          <cell r="I2280">
            <v>620</v>
          </cell>
          <cell r="J2280">
            <v>620</v>
          </cell>
          <cell r="K2280">
            <v>-0.13</v>
          </cell>
          <cell r="L2280" t="str">
            <v xml:space="preserve">   </v>
          </cell>
          <cell r="M2280">
            <v>0.99980000000000002</v>
          </cell>
          <cell r="N2280">
            <v>-2.0000000000000001E-4</v>
          </cell>
          <cell r="O2280">
            <v>0</v>
          </cell>
          <cell r="P2280" t="str">
            <v xml:space="preserve">   </v>
          </cell>
          <cell r="R2280" t="str">
            <v>Comp892</v>
          </cell>
        </row>
        <row r="2281">
          <cell r="A2281">
            <v>829</v>
          </cell>
          <cell r="B2281" t="str">
            <v>M</v>
          </cell>
          <cell r="C2281" t="str">
            <v>1.8.4.4.2.4</v>
          </cell>
          <cell r="D2281" t="str">
            <v>Transmissor de pressão tipo Piezoresistivo "Nivetec 790" (4-20mA) ou similar, Rosca NPT 1/2, DN 1/2"</v>
          </cell>
          <cell r="E2281" t="str">
            <v>pç</v>
          </cell>
          <cell r="F2281">
            <v>1</v>
          </cell>
          <cell r="G2281">
            <v>619.87</v>
          </cell>
          <cell r="H2281">
            <v>619.87</v>
          </cell>
          <cell r="I2281">
            <v>620</v>
          </cell>
          <cell r="J2281">
            <v>620</v>
          </cell>
          <cell r="K2281">
            <v>-0.13</v>
          </cell>
          <cell r="L2281" t="str">
            <v xml:space="preserve">   </v>
          </cell>
          <cell r="M2281">
            <v>0.99980000000000002</v>
          </cell>
          <cell r="N2281">
            <v>-2.0000000000000001E-4</v>
          </cell>
          <cell r="O2281">
            <v>0</v>
          </cell>
          <cell r="P2281" t="str">
            <v xml:space="preserve">   </v>
          </cell>
          <cell r="R2281" t="str">
            <v>Comp892</v>
          </cell>
        </row>
        <row r="2282">
          <cell r="A2282">
            <v>985</v>
          </cell>
          <cell r="B2282" t="str">
            <v>M</v>
          </cell>
          <cell r="C2282" t="str">
            <v>1.8.5.4.1.2</v>
          </cell>
          <cell r="D2282" t="str">
            <v xml:space="preserve">Tubo c/ Flanges FoFo PN 10, DN 300mm L=2,50m  </v>
          </cell>
          <cell r="E2282" t="str">
            <v>pç</v>
          </cell>
          <cell r="F2282">
            <v>1</v>
          </cell>
          <cell r="G2282">
            <v>934.25</v>
          </cell>
          <cell r="H2282">
            <v>934.25</v>
          </cell>
          <cell r="I2282">
            <v>934.82</v>
          </cell>
          <cell r="J2282">
            <v>934.82</v>
          </cell>
          <cell r="K2282">
            <v>-0.56999999999999995</v>
          </cell>
          <cell r="L2282" t="str">
            <v xml:space="preserve">   </v>
          </cell>
          <cell r="M2282">
            <v>0.99939999999999996</v>
          </cell>
          <cell r="N2282">
            <v>-5.9999999999999995E-4</v>
          </cell>
          <cell r="O2282">
            <v>0</v>
          </cell>
          <cell r="P2282" t="str">
            <v xml:space="preserve">   </v>
          </cell>
          <cell r="R2282" t="str">
            <v>Comp960</v>
          </cell>
        </row>
        <row r="2283">
          <cell r="A2283">
            <v>986</v>
          </cell>
          <cell r="B2283" t="str">
            <v>M</v>
          </cell>
          <cell r="C2283" t="str">
            <v>1.8.5.4.1.3</v>
          </cell>
          <cell r="D2283" t="str">
            <v xml:space="preserve">Tubo c/ Flanges FoFo PN 10, DN 300mm L=3,00m  </v>
          </cell>
          <cell r="E2283" t="str">
            <v>pç</v>
          </cell>
          <cell r="F2283">
            <v>1</v>
          </cell>
          <cell r="G2283">
            <v>1079.4000000000001</v>
          </cell>
          <cell r="H2283">
            <v>1079.4000000000001</v>
          </cell>
          <cell r="I2283">
            <v>1080.23</v>
          </cell>
          <cell r="J2283">
            <v>1080.23</v>
          </cell>
          <cell r="K2283">
            <v>-0.83</v>
          </cell>
          <cell r="L2283" t="str">
            <v xml:space="preserve">   </v>
          </cell>
          <cell r="M2283">
            <v>0.99919999999999998</v>
          </cell>
          <cell r="N2283">
            <v>-8.0000000000000004E-4</v>
          </cell>
          <cell r="O2283">
            <v>0</v>
          </cell>
          <cell r="P2283" t="str">
            <v xml:space="preserve">   </v>
          </cell>
          <cell r="R2283" t="str">
            <v>Comp961</v>
          </cell>
        </row>
        <row r="2284">
          <cell r="A2284">
            <v>987</v>
          </cell>
          <cell r="B2284" t="str">
            <v>M</v>
          </cell>
          <cell r="C2284" t="str">
            <v>1.8.5.4.1.4</v>
          </cell>
          <cell r="D2284" t="str">
            <v xml:space="preserve">Tubo c/ Flanges FoFo PN 10, DN 300mm L=4,50m  </v>
          </cell>
          <cell r="E2284" t="str">
            <v>pç</v>
          </cell>
          <cell r="F2284">
            <v>1</v>
          </cell>
          <cell r="G2284">
            <v>1432.99</v>
          </cell>
          <cell r="H2284">
            <v>1432.99</v>
          </cell>
          <cell r="I2284">
            <v>1433.37</v>
          </cell>
          <cell r="J2284">
            <v>1433.37</v>
          </cell>
          <cell r="K2284">
            <v>-0.38</v>
          </cell>
          <cell r="L2284" t="str">
            <v xml:space="preserve">   </v>
          </cell>
          <cell r="M2284">
            <v>0.99970000000000003</v>
          </cell>
          <cell r="N2284">
            <v>-2.9999999999999997E-4</v>
          </cell>
          <cell r="O2284">
            <v>0</v>
          </cell>
          <cell r="P2284" t="str">
            <v xml:space="preserve">   </v>
          </cell>
          <cell r="R2284" t="str">
            <v>Comp962</v>
          </cell>
        </row>
        <row r="2285">
          <cell r="A2285">
            <v>988</v>
          </cell>
          <cell r="B2285" t="str">
            <v>M</v>
          </cell>
          <cell r="C2285" t="str">
            <v>1.8.5.4.1.5</v>
          </cell>
          <cell r="D2285" t="str">
            <v xml:space="preserve">Tubo c/ Flanges FoFo PN 10, DN 300mm L=5,80m  </v>
          </cell>
          <cell r="E2285" t="str">
            <v>pç</v>
          </cell>
          <cell r="F2285">
            <v>4</v>
          </cell>
          <cell r="G2285">
            <v>1638.04</v>
          </cell>
          <cell r="H2285">
            <v>6552.16</v>
          </cell>
          <cell r="I2285">
            <v>1638.6</v>
          </cell>
          <cell r="J2285">
            <v>6554.4</v>
          </cell>
          <cell r="K2285">
            <v>-0.56000000000000005</v>
          </cell>
          <cell r="L2285" t="str">
            <v xml:space="preserve">   </v>
          </cell>
          <cell r="M2285">
            <v>0.99970000000000003</v>
          </cell>
          <cell r="N2285">
            <v>-2.9999999999999997E-4</v>
          </cell>
          <cell r="O2285">
            <v>0</v>
          </cell>
          <cell r="P2285" t="str">
            <v xml:space="preserve">   </v>
          </cell>
          <cell r="R2285" t="str">
            <v>Comp963</v>
          </cell>
        </row>
        <row r="2286">
          <cell r="A2286">
            <v>1009</v>
          </cell>
          <cell r="B2286" t="str">
            <v>M</v>
          </cell>
          <cell r="C2286" t="str">
            <v>1.8.5.4.1.26</v>
          </cell>
          <cell r="D2286" t="str">
            <v xml:space="preserve">Tubo c/ Flanges FoFo PN 10, DN 400mm L=2,00m  </v>
          </cell>
          <cell r="E2286" t="str">
            <v>pç</v>
          </cell>
          <cell r="F2286">
            <v>1</v>
          </cell>
          <cell r="G2286">
            <v>1211.7</v>
          </cell>
          <cell r="H2286">
            <v>1211.7</v>
          </cell>
          <cell r="I2286">
            <v>1212.45</v>
          </cell>
          <cell r="J2286">
            <v>1212.45</v>
          </cell>
          <cell r="K2286">
            <v>-0.75</v>
          </cell>
          <cell r="L2286" t="str">
            <v xml:space="preserve">   </v>
          </cell>
          <cell r="M2286">
            <v>0.99939999999999996</v>
          </cell>
          <cell r="N2286">
            <v>-5.9999999999999995E-4</v>
          </cell>
          <cell r="O2286">
            <v>0</v>
          </cell>
          <cell r="P2286" t="str">
            <v xml:space="preserve">   </v>
          </cell>
          <cell r="R2286" t="str">
            <v>Comp964</v>
          </cell>
        </row>
        <row r="2287">
          <cell r="A2287">
            <v>996</v>
          </cell>
          <cell r="B2287" t="str">
            <v>M</v>
          </cell>
          <cell r="C2287" t="str">
            <v>1.8.5.4.1.13</v>
          </cell>
          <cell r="D2287" t="str">
            <v xml:space="preserve">Tubo c/ Flanges FoFo PN 10, DN 400mm L=2,50m  </v>
          </cell>
          <cell r="E2287" t="str">
            <v>pç</v>
          </cell>
          <cell r="F2287">
            <v>1</v>
          </cell>
          <cell r="G2287">
            <v>1461.71</v>
          </cell>
          <cell r="H2287">
            <v>1461.71</v>
          </cell>
          <cell r="I2287">
            <v>1461.71</v>
          </cell>
          <cell r="J2287">
            <v>1461.71</v>
          </cell>
          <cell r="K2287">
            <v>0</v>
          </cell>
          <cell r="L2287" t="str">
            <v xml:space="preserve">   </v>
          </cell>
          <cell r="M2287">
            <v>1</v>
          </cell>
          <cell r="N2287">
            <v>0</v>
          </cell>
          <cell r="O2287">
            <v>0</v>
          </cell>
          <cell r="P2287" t="str">
            <v xml:space="preserve">   </v>
          </cell>
          <cell r="R2287" t="str">
            <v>Comp965</v>
          </cell>
        </row>
        <row r="2288">
          <cell r="A2288">
            <v>997</v>
          </cell>
          <cell r="B2288" t="str">
            <v>M</v>
          </cell>
          <cell r="C2288" t="str">
            <v>1.8.5.4.1.14</v>
          </cell>
          <cell r="D2288" t="str">
            <v xml:space="preserve">Tubo c/ Flanges FoFo PN 10, DN 400mm L=3,10m  </v>
          </cell>
          <cell r="E2288" t="str">
            <v>pç</v>
          </cell>
          <cell r="F2288">
            <v>1</v>
          </cell>
          <cell r="G2288">
            <v>1733.46</v>
          </cell>
          <cell r="H2288">
            <v>1733.46</v>
          </cell>
          <cell r="I2288">
            <v>1732.38</v>
          </cell>
          <cell r="J2288">
            <v>1732.38</v>
          </cell>
          <cell r="K2288">
            <v>1.08</v>
          </cell>
          <cell r="L2288" t="str">
            <v xml:space="preserve">   </v>
          </cell>
          <cell r="M2288">
            <v>1.0005999999999999</v>
          </cell>
          <cell r="N2288">
            <v>5.9999999999999995E-4</v>
          </cell>
          <cell r="O2288">
            <v>0</v>
          </cell>
          <cell r="P2288">
            <v>1.0799999999999299</v>
          </cell>
          <cell r="R2288" t="str">
            <v>Comp966</v>
          </cell>
        </row>
        <row r="2289">
          <cell r="A2289">
            <v>1004</v>
          </cell>
          <cell r="B2289" t="str">
            <v>M</v>
          </cell>
          <cell r="C2289" t="str">
            <v>1.8.5.4.1.21</v>
          </cell>
          <cell r="D2289" t="str">
            <v xml:space="preserve">Tubo c/ Flanges FoFo PN 10, DN 400mm L=4,00m  </v>
          </cell>
          <cell r="E2289" t="str">
            <v>pç</v>
          </cell>
          <cell r="F2289">
            <v>1</v>
          </cell>
          <cell r="G2289">
            <v>2080.9899999999998</v>
          </cell>
          <cell r="H2289">
            <v>2080.9899999999998</v>
          </cell>
          <cell r="I2289">
            <v>2080.21</v>
          </cell>
          <cell r="J2289">
            <v>2080.21</v>
          </cell>
          <cell r="K2289">
            <v>0.78</v>
          </cell>
          <cell r="L2289" t="str">
            <v xml:space="preserve">   </v>
          </cell>
          <cell r="M2289">
            <v>1.0004</v>
          </cell>
          <cell r="N2289">
            <v>4.0000000000000002E-4</v>
          </cell>
          <cell r="O2289">
            <v>0</v>
          </cell>
          <cell r="P2289">
            <v>0.77999999999974501</v>
          </cell>
          <cell r="R2289" t="str">
            <v>Comp968</v>
          </cell>
        </row>
        <row r="2290">
          <cell r="A2290">
            <v>995</v>
          </cell>
          <cell r="B2290" t="str">
            <v>M</v>
          </cell>
          <cell r="C2290" t="str">
            <v>1.8.5.4.1.12</v>
          </cell>
          <cell r="D2290" t="str">
            <v xml:space="preserve">Tubo c/ Flanges FoFo PN 10, DN 400mm L=5,80m  </v>
          </cell>
          <cell r="E2290" t="str">
            <v>pç</v>
          </cell>
          <cell r="F2290">
            <v>3</v>
          </cell>
          <cell r="G2290">
            <v>2565.88</v>
          </cell>
          <cell r="H2290">
            <v>7697.64</v>
          </cell>
          <cell r="I2290">
            <v>2566.48</v>
          </cell>
          <cell r="J2290">
            <v>7699.44</v>
          </cell>
          <cell r="K2290">
            <v>-0.6</v>
          </cell>
          <cell r="L2290" t="str">
            <v xml:space="preserve">   </v>
          </cell>
          <cell r="M2290">
            <v>0.99980000000000002</v>
          </cell>
          <cell r="N2290">
            <v>-2.0000000000000001E-4</v>
          </cell>
          <cell r="O2290">
            <v>0</v>
          </cell>
          <cell r="P2290" t="str">
            <v xml:space="preserve">   </v>
          </cell>
          <cell r="R2290" t="str">
            <v>Comp971</v>
          </cell>
        </row>
        <row r="2291">
          <cell r="A2291">
            <v>1005</v>
          </cell>
          <cell r="B2291" t="str">
            <v>M</v>
          </cell>
          <cell r="C2291" t="str">
            <v>1.8.5.4.1.22</v>
          </cell>
          <cell r="D2291" t="str">
            <v xml:space="preserve">Tubo c/ Flanges FoFo PN 10, DN 400mm L=5,80m  </v>
          </cell>
          <cell r="E2291" t="str">
            <v>pç</v>
          </cell>
          <cell r="F2291">
            <v>4</v>
          </cell>
          <cell r="G2291">
            <v>2565.88</v>
          </cell>
          <cell r="H2291">
            <v>10263.52</v>
          </cell>
          <cell r="I2291">
            <v>2566.48</v>
          </cell>
          <cell r="J2291">
            <v>10265.92</v>
          </cell>
          <cell r="K2291">
            <v>-0.6</v>
          </cell>
          <cell r="L2291" t="str">
            <v xml:space="preserve">   </v>
          </cell>
          <cell r="M2291">
            <v>0.99980000000000002</v>
          </cell>
          <cell r="N2291">
            <v>-2.0000000000000001E-4</v>
          </cell>
          <cell r="O2291">
            <v>0</v>
          </cell>
          <cell r="P2291" t="str">
            <v xml:space="preserve">   </v>
          </cell>
          <cell r="R2291" t="str">
            <v>Comp971</v>
          </cell>
        </row>
        <row r="2292">
          <cell r="A2292">
            <v>1135</v>
          </cell>
          <cell r="B2292" t="str">
            <v>M</v>
          </cell>
          <cell r="C2292" t="str">
            <v>1.9.3.5.1.3</v>
          </cell>
          <cell r="D2292" t="str">
            <v>Tubo c/ flanges pn10 fofo dn  300 x 1.50 121,650 kg</v>
          </cell>
          <cell r="E2292" t="str">
            <v>pc</v>
          </cell>
          <cell r="F2292">
            <v>1</v>
          </cell>
          <cell r="G2292">
            <v>602.99</v>
          </cell>
          <cell r="H2292">
            <v>602.99</v>
          </cell>
          <cell r="I2292">
            <v>602.44000000000005</v>
          </cell>
          <cell r="J2292">
            <v>602.44000000000005</v>
          </cell>
          <cell r="K2292">
            <v>0.55000000000000004</v>
          </cell>
          <cell r="L2292" t="str">
            <v xml:space="preserve">   </v>
          </cell>
          <cell r="M2292">
            <v>1.0008999999999999</v>
          </cell>
          <cell r="N2292">
            <v>8.9999999999999998E-4</v>
          </cell>
          <cell r="O2292">
            <v>0</v>
          </cell>
          <cell r="P2292">
            <v>0.54999999999995497</v>
          </cell>
          <cell r="R2292" t="str">
            <v>Comp959</v>
          </cell>
        </row>
        <row r="2293">
          <cell r="A2293">
            <v>1192</v>
          </cell>
          <cell r="B2293" t="str">
            <v>M</v>
          </cell>
          <cell r="C2293" t="str">
            <v>1.10.4.1.3</v>
          </cell>
          <cell r="D2293" t="str">
            <v>Tubo c/ flanges pn10 fofo dn  300 x 1.50 121,650 kg</v>
          </cell>
          <cell r="E2293" t="str">
            <v>pc</v>
          </cell>
          <cell r="F2293">
            <v>1</v>
          </cell>
          <cell r="G2293">
            <v>602.99</v>
          </cell>
          <cell r="H2293">
            <v>602.99</v>
          </cell>
          <cell r="I2293">
            <v>602.44000000000005</v>
          </cell>
          <cell r="J2293">
            <v>602.44000000000005</v>
          </cell>
          <cell r="K2293">
            <v>0.55000000000000004</v>
          </cell>
          <cell r="L2293" t="str">
            <v xml:space="preserve">   </v>
          </cell>
          <cell r="M2293">
            <v>1.0008999999999999</v>
          </cell>
          <cell r="N2293">
            <v>8.9999999999999998E-4</v>
          </cell>
          <cell r="O2293">
            <v>0</v>
          </cell>
          <cell r="P2293">
            <v>0.54999999999995497</v>
          </cell>
          <cell r="R2293" t="str">
            <v>Comp959</v>
          </cell>
        </row>
        <row r="2294">
          <cell r="A2294">
            <v>1268</v>
          </cell>
          <cell r="B2294" t="str">
            <v>M</v>
          </cell>
          <cell r="C2294" t="str">
            <v>1.11.7.1.3</v>
          </cell>
          <cell r="D2294" t="str">
            <v>Tubo c/ flanges pn10 fofo dn  300 x 1.50 121,650 kg</v>
          </cell>
          <cell r="E2294" t="str">
            <v>pc</v>
          </cell>
          <cell r="F2294">
            <v>1</v>
          </cell>
          <cell r="G2294">
            <v>602.99</v>
          </cell>
          <cell r="H2294">
            <v>602.99</v>
          </cell>
          <cell r="I2294">
            <v>602.44000000000005</v>
          </cell>
          <cell r="J2294">
            <v>602.44000000000005</v>
          </cell>
          <cell r="K2294">
            <v>0.55000000000000004</v>
          </cell>
          <cell r="L2294" t="str">
            <v xml:space="preserve">   </v>
          </cell>
          <cell r="M2294">
            <v>1.0008999999999999</v>
          </cell>
          <cell r="N2294">
            <v>8.9999999999999998E-4</v>
          </cell>
          <cell r="O2294">
            <v>0</v>
          </cell>
          <cell r="P2294">
            <v>0.54999999999995497</v>
          </cell>
          <cell r="R2294" t="str">
            <v>Comp959</v>
          </cell>
        </row>
        <row r="2295">
          <cell r="A2295">
            <v>1344</v>
          </cell>
          <cell r="B2295" t="str">
            <v>M</v>
          </cell>
          <cell r="C2295" t="str">
            <v>1.12.7.1.3</v>
          </cell>
          <cell r="D2295" t="str">
            <v>Tubo c/ flanges pn10 fofo dn  300 x 1.50 121,650 kg</v>
          </cell>
          <cell r="E2295" t="str">
            <v>pc</v>
          </cell>
          <cell r="F2295">
            <v>1</v>
          </cell>
          <cell r="G2295">
            <v>602.99</v>
          </cell>
          <cell r="H2295">
            <v>602.99</v>
          </cell>
          <cell r="I2295">
            <v>602.44000000000005</v>
          </cell>
          <cell r="J2295">
            <v>602.44000000000005</v>
          </cell>
          <cell r="K2295">
            <v>0.55000000000000004</v>
          </cell>
          <cell r="L2295" t="str">
            <v xml:space="preserve">   </v>
          </cell>
          <cell r="M2295">
            <v>1.0008999999999999</v>
          </cell>
          <cell r="N2295">
            <v>8.9999999999999998E-4</v>
          </cell>
          <cell r="O2295">
            <v>0</v>
          </cell>
          <cell r="P2295">
            <v>0.54999999999995497</v>
          </cell>
          <cell r="R2295" t="str">
            <v>Comp959</v>
          </cell>
        </row>
        <row r="2296">
          <cell r="A2296">
            <v>1503</v>
          </cell>
          <cell r="B2296" t="str">
            <v>M</v>
          </cell>
          <cell r="C2296" t="str">
            <v>1.14.5.17</v>
          </cell>
          <cell r="D2296" t="str">
            <v>Tubo cilindrico em fofo pn10, DN 100 L=1,00m 17,200 kg</v>
          </cell>
          <cell r="E2296" t="str">
            <v>pç</v>
          </cell>
          <cell r="F2296">
            <v>4</v>
          </cell>
          <cell r="G2296">
            <v>59.93</v>
          </cell>
          <cell r="H2296">
            <v>239.72</v>
          </cell>
          <cell r="I2296">
            <v>59.97</v>
          </cell>
          <cell r="J2296">
            <v>239.88</v>
          </cell>
          <cell r="K2296">
            <v>-0.04</v>
          </cell>
          <cell r="L2296" t="str">
            <v xml:space="preserve">   </v>
          </cell>
          <cell r="M2296">
            <v>0.99929999999999997</v>
          </cell>
          <cell r="N2296">
            <v>-6.9999999999999999E-4</v>
          </cell>
          <cell r="O2296">
            <v>0</v>
          </cell>
          <cell r="P2296" t="str">
            <v xml:space="preserve">   </v>
          </cell>
          <cell r="R2296" t="str">
            <v>Comp918</v>
          </cell>
        </row>
        <row r="2297">
          <cell r="A2297">
            <v>1504</v>
          </cell>
          <cell r="B2297" t="str">
            <v>M</v>
          </cell>
          <cell r="C2297" t="str">
            <v>1.14.5.18</v>
          </cell>
          <cell r="D2297" t="str">
            <v>Tubo cilindrico em fofo pn10, DN 150 L=1,00m 26,000 kg</v>
          </cell>
          <cell r="E2297" t="str">
            <v>pç</v>
          </cell>
          <cell r="F2297">
            <v>2</v>
          </cell>
          <cell r="G2297">
            <v>83.1</v>
          </cell>
          <cell r="H2297">
            <v>166.2</v>
          </cell>
          <cell r="I2297">
            <v>83.03</v>
          </cell>
          <cell r="J2297">
            <v>166.06</v>
          </cell>
          <cell r="K2297">
            <v>7.0000000000000007E-2</v>
          </cell>
          <cell r="L2297" t="str">
            <v xml:space="preserve">   </v>
          </cell>
          <cell r="M2297">
            <v>1.0007999999999999</v>
          </cell>
          <cell r="N2297">
            <v>8.0000000000000004E-4</v>
          </cell>
          <cell r="O2297">
            <v>0</v>
          </cell>
          <cell r="P2297">
            <v>6.9999999999993207E-2</v>
          </cell>
          <cell r="R2297" t="str">
            <v>Comp919</v>
          </cell>
        </row>
        <row r="2298">
          <cell r="A2298">
            <v>1141</v>
          </cell>
          <cell r="B2298" t="str">
            <v>M</v>
          </cell>
          <cell r="C2298" t="str">
            <v>1.9.3.5.1.9</v>
          </cell>
          <cell r="D2298" t="str">
            <v>Tubo cilindrico fofo dn  300 57,100 kg</v>
          </cell>
          <cell r="E2298" t="str">
            <v>m</v>
          </cell>
          <cell r="F2298">
            <v>2</v>
          </cell>
          <cell r="G2298">
            <v>183.85</v>
          </cell>
          <cell r="H2298">
            <v>367.7</v>
          </cell>
          <cell r="I2298">
            <v>183.93</v>
          </cell>
          <cell r="J2298">
            <v>367.86</v>
          </cell>
          <cell r="K2298">
            <v>-0.08</v>
          </cell>
          <cell r="L2298" t="str">
            <v xml:space="preserve">   </v>
          </cell>
          <cell r="M2298">
            <v>0.99960000000000004</v>
          </cell>
          <cell r="N2298">
            <v>-4.0000000000000002E-4</v>
          </cell>
          <cell r="O2298">
            <v>0</v>
          </cell>
          <cell r="P2298" t="str">
            <v xml:space="preserve">   </v>
          </cell>
          <cell r="R2298" t="str">
            <v>Comp922</v>
          </cell>
        </row>
        <row r="2299">
          <cell r="A2299">
            <v>1198</v>
          </cell>
          <cell r="B2299" t="str">
            <v>M</v>
          </cell>
          <cell r="C2299" t="str">
            <v>1.10.4.1.9</v>
          </cell>
          <cell r="D2299" t="str">
            <v>Tubo cilindrico fofo dn  300 57,100 kg</v>
          </cell>
          <cell r="E2299" t="str">
            <v>m</v>
          </cell>
          <cell r="F2299">
            <v>2</v>
          </cell>
          <cell r="G2299">
            <v>183.85</v>
          </cell>
          <cell r="H2299">
            <v>367.7</v>
          </cell>
          <cell r="I2299">
            <v>183.93</v>
          </cell>
          <cell r="J2299">
            <v>367.86</v>
          </cell>
          <cell r="K2299">
            <v>-0.08</v>
          </cell>
          <cell r="L2299" t="str">
            <v xml:space="preserve">   </v>
          </cell>
          <cell r="M2299">
            <v>0.99960000000000004</v>
          </cell>
          <cell r="N2299">
            <v>-4.0000000000000002E-4</v>
          </cell>
          <cell r="O2299">
            <v>0</v>
          </cell>
          <cell r="P2299" t="str">
            <v xml:space="preserve">   </v>
          </cell>
          <cell r="R2299" t="str">
            <v>Comp922</v>
          </cell>
        </row>
        <row r="2300">
          <cell r="A2300">
            <v>1274</v>
          </cell>
          <cell r="B2300" t="str">
            <v>M</v>
          </cell>
          <cell r="C2300" t="str">
            <v>1.11.7.1.9</v>
          </cell>
          <cell r="D2300" t="str">
            <v>Tubo cilindrico fofo dn  300 57,100 kg</v>
          </cell>
          <cell r="E2300" t="str">
            <v>m</v>
          </cell>
          <cell r="F2300">
            <v>2</v>
          </cell>
          <cell r="G2300">
            <v>183.85</v>
          </cell>
          <cell r="H2300">
            <v>367.7</v>
          </cell>
          <cell r="I2300">
            <v>183.93</v>
          </cell>
          <cell r="J2300">
            <v>367.86</v>
          </cell>
          <cell r="K2300">
            <v>-0.08</v>
          </cell>
          <cell r="L2300" t="str">
            <v xml:space="preserve">   </v>
          </cell>
          <cell r="M2300">
            <v>0.99960000000000004</v>
          </cell>
          <cell r="N2300">
            <v>-4.0000000000000002E-4</v>
          </cell>
          <cell r="O2300">
            <v>0</v>
          </cell>
          <cell r="P2300" t="str">
            <v xml:space="preserve">   </v>
          </cell>
          <cell r="R2300" t="str">
            <v>Comp922</v>
          </cell>
        </row>
        <row r="2301">
          <cell r="A2301">
            <v>1350</v>
          </cell>
          <cell r="B2301" t="str">
            <v>M</v>
          </cell>
          <cell r="C2301" t="str">
            <v>1.12.7.1.9</v>
          </cell>
          <cell r="D2301" t="str">
            <v>Tubo cilindrico fofo dn  300 57,100 kg</v>
          </cell>
          <cell r="E2301" t="str">
            <v>m</v>
          </cell>
          <cell r="F2301">
            <v>2</v>
          </cell>
          <cell r="G2301">
            <v>183.85</v>
          </cell>
          <cell r="H2301">
            <v>367.7</v>
          </cell>
          <cell r="I2301">
            <v>183.93</v>
          </cell>
          <cell r="J2301">
            <v>367.86</v>
          </cell>
          <cell r="K2301">
            <v>-0.08</v>
          </cell>
          <cell r="L2301" t="str">
            <v xml:space="preserve">   </v>
          </cell>
          <cell r="M2301">
            <v>0.99960000000000004</v>
          </cell>
          <cell r="N2301">
            <v>-4.0000000000000002E-4</v>
          </cell>
          <cell r="O2301">
            <v>0</v>
          </cell>
          <cell r="P2301" t="str">
            <v xml:space="preserve">   </v>
          </cell>
          <cell r="R2301" t="str">
            <v>Comp922</v>
          </cell>
        </row>
        <row r="2302">
          <cell r="A2302">
            <v>152</v>
          </cell>
          <cell r="B2302" t="str">
            <v>M</v>
          </cell>
          <cell r="C2302" t="str">
            <v>1.4.4.1.12</v>
          </cell>
          <cell r="D2302" t="str">
            <v>Tubo com Pontas e Flange, FoFo L =  0,50 m, PN 10  DN 500 mm</v>
          </cell>
          <cell r="E2302" t="str">
            <v>un</v>
          </cell>
          <cell r="F2302">
            <v>1</v>
          </cell>
          <cell r="G2302">
            <v>342.86</v>
          </cell>
          <cell r="H2302">
            <v>342.86</v>
          </cell>
          <cell r="I2302">
            <v>343.32</v>
          </cell>
          <cell r="J2302">
            <v>343.32</v>
          </cell>
          <cell r="K2302">
            <v>-0.46</v>
          </cell>
          <cell r="L2302" t="str">
            <v xml:space="preserve">   </v>
          </cell>
          <cell r="M2302">
            <v>0.99870000000000003</v>
          </cell>
          <cell r="N2302">
            <v>-1.2999999999999999E-3</v>
          </cell>
          <cell r="O2302">
            <v>0</v>
          </cell>
          <cell r="P2302" t="str">
            <v xml:space="preserve">   </v>
          </cell>
          <cell r="R2302" t="str">
            <v>Comp1004</v>
          </cell>
        </row>
        <row r="2303">
          <cell r="A2303">
            <v>143</v>
          </cell>
          <cell r="B2303" t="str">
            <v>M</v>
          </cell>
          <cell r="C2303" t="str">
            <v>1.4.4.1.3</v>
          </cell>
          <cell r="D2303" t="str">
            <v>Tubo com Pontas e Flange, FoFo L =  0,50 m, PN 10  DN 600 mm</v>
          </cell>
          <cell r="E2303" t="str">
            <v>un</v>
          </cell>
          <cell r="F2303">
            <v>8</v>
          </cell>
          <cell r="G2303">
            <v>461.59</v>
          </cell>
          <cell r="H2303">
            <v>3692.72</v>
          </cell>
          <cell r="I2303">
            <v>461.16</v>
          </cell>
          <cell r="J2303">
            <v>3689.28</v>
          </cell>
          <cell r="K2303">
            <v>0.43</v>
          </cell>
          <cell r="L2303" t="str">
            <v xml:space="preserve">   </v>
          </cell>
          <cell r="M2303">
            <v>1.0008999999999999</v>
          </cell>
          <cell r="N2303">
            <v>8.9999999999999998E-4</v>
          </cell>
          <cell r="O2303">
            <v>0</v>
          </cell>
          <cell r="P2303">
            <v>0.42999999999994998</v>
          </cell>
          <cell r="R2303" t="str">
            <v>Comp1006</v>
          </cell>
        </row>
        <row r="2304">
          <cell r="A2304">
            <v>144</v>
          </cell>
          <cell r="B2304" t="str">
            <v>M</v>
          </cell>
          <cell r="C2304" t="str">
            <v>1.4.4.1.4</v>
          </cell>
          <cell r="D2304" t="str">
            <v>Tubo com Pontas e Flange, FoFo L =  5,20 m, PN 10  DN 100 mm</v>
          </cell>
          <cell r="E2304" t="str">
            <v>un</v>
          </cell>
          <cell r="F2304">
            <v>8</v>
          </cell>
          <cell r="G2304">
            <v>402.71</v>
          </cell>
          <cell r="H2304">
            <v>3221.68</v>
          </cell>
          <cell r="I2304">
            <v>403.78</v>
          </cell>
          <cell r="J2304">
            <v>3230.24</v>
          </cell>
          <cell r="K2304">
            <v>-1.07</v>
          </cell>
          <cell r="L2304" t="str">
            <v xml:space="preserve">   </v>
          </cell>
          <cell r="M2304">
            <v>0.99739999999999995</v>
          </cell>
          <cell r="N2304">
            <v>-2.5999999999999999E-3</v>
          </cell>
          <cell r="O2304">
            <v>0</v>
          </cell>
          <cell r="P2304" t="str">
            <v xml:space="preserve">   </v>
          </cell>
          <cell r="R2304" t="str">
            <v>Comp982</v>
          </cell>
        </row>
        <row r="2305">
          <cell r="A2305">
            <v>148</v>
          </cell>
          <cell r="B2305" t="str">
            <v>M</v>
          </cell>
          <cell r="C2305" t="str">
            <v>1.4.4.1.8</v>
          </cell>
          <cell r="D2305" t="str">
            <v>Tubo com Pontas PVC  L =  3,65 m, DN 400 mm</v>
          </cell>
          <cell r="E2305" t="str">
            <v>un</v>
          </cell>
          <cell r="F2305">
            <v>8</v>
          </cell>
          <cell r="G2305">
            <v>122.42</v>
          </cell>
          <cell r="H2305">
            <v>979.36</v>
          </cell>
          <cell r="I2305">
            <v>122.51</v>
          </cell>
          <cell r="J2305">
            <v>980.08</v>
          </cell>
          <cell r="K2305">
            <v>-0.09</v>
          </cell>
          <cell r="L2305" t="str">
            <v xml:space="preserve">   </v>
          </cell>
          <cell r="M2305">
            <v>0.99929999999999997</v>
          </cell>
          <cell r="N2305">
            <v>-6.9999999999999999E-4</v>
          </cell>
          <cell r="O2305">
            <v>0</v>
          </cell>
          <cell r="P2305" t="str">
            <v xml:space="preserve">   </v>
          </cell>
          <cell r="R2305" t="str">
            <v>Comp1018</v>
          </cell>
        </row>
        <row r="2306">
          <cell r="A2306">
            <v>4250</v>
          </cell>
          <cell r="B2306" t="str">
            <v>M</v>
          </cell>
          <cell r="C2306" t="str">
            <v>2.10.7.2.7.1</v>
          </cell>
          <cell r="D2306" t="str">
            <v>Tubo concreto armado classe A-2 PB JE NBR 8890 DN 200mm para esgoto sanitário, inclusive com anel de borracha</v>
          </cell>
          <cell r="E2306" t="str">
            <v>m</v>
          </cell>
          <cell r="F2306">
            <v>54</v>
          </cell>
          <cell r="G2306">
            <v>28.41</v>
          </cell>
          <cell r="H2306">
            <v>1534.14</v>
          </cell>
          <cell r="I2306">
            <v>28.63</v>
          </cell>
          <cell r="J2306">
            <v>1546.02</v>
          </cell>
          <cell r="K2306">
            <v>-0.22</v>
          </cell>
          <cell r="L2306" t="str">
            <v xml:space="preserve">   </v>
          </cell>
          <cell r="M2306">
            <v>0.99229999999999996</v>
          </cell>
          <cell r="N2306">
            <v>-7.7000000000000002E-3</v>
          </cell>
          <cell r="O2306">
            <v>0</v>
          </cell>
          <cell r="P2306" t="str">
            <v xml:space="preserve">   </v>
          </cell>
          <cell r="R2306" t="str">
            <v>Comp893</v>
          </cell>
        </row>
        <row r="2307">
          <cell r="A2307">
            <v>2843</v>
          </cell>
          <cell r="B2307" t="str">
            <v>M</v>
          </cell>
          <cell r="C2307" t="str">
            <v>2.5.1.8.2.1</v>
          </cell>
          <cell r="D2307" t="str">
            <v>Tubo concreto armado classe A-2 PB JE NBR 8890 DN 500mm para esgoto sanitário, inclusive com anel de borracha</v>
          </cell>
          <cell r="E2307" t="str">
            <v>m</v>
          </cell>
          <cell r="F2307">
            <v>118.15</v>
          </cell>
          <cell r="G2307">
            <v>46.98</v>
          </cell>
          <cell r="H2307">
            <v>5550.68</v>
          </cell>
          <cell r="I2307">
            <v>46.92</v>
          </cell>
          <cell r="J2307">
            <v>5543.59</v>
          </cell>
          <cell r="K2307">
            <v>0.06</v>
          </cell>
          <cell r="L2307" t="str">
            <v xml:space="preserve">   </v>
          </cell>
          <cell r="M2307">
            <v>1.0013000000000001</v>
          </cell>
          <cell r="N2307">
            <v>1.2999999999999999E-3</v>
          </cell>
          <cell r="O2307">
            <v>0</v>
          </cell>
          <cell r="P2307">
            <v>5.9999999999995203E-2</v>
          </cell>
          <cell r="R2307" t="str">
            <v>Comp894</v>
          </cell>
        </row>
        <row r="2308">
          <cell r="A2308">
            <v>3299</v>
          </cell>
          <cell r="B2308" t="str">
            <v>M</v>
          </cell>
          <cell r="C2308" t="str">
            <v>2.7.1.9.2.1</v>
          </cell>
          <cell r="D2308" t="str">
            <v>Tubo concreto armado classe A-2 PB JE NBR 8890 DN 500mm para esgoto sanitário, inclusive com anel de borracha</v>
          </cell>
          <cell r="E2308" t="str">
            <v>m</v>
          </cell>
          <cell r="F2308">
            <v>558.99</v>
          </cell>
          <cell r="G2308">
            <v>46.98</v>
          </cell>
          <cell r="H2308">
            <v>26261.35</v>
          </cell>
          <cell r="I2308">
            <v>46.92</v>
          </cell>
          <cell r="J2308">
            <v>26227.81</v>
          </cell>
          <cell r="K2308">
            <v>0.06</v>
          </cell>
          <cell r="L2308" t="str">
            <v xml:space="preserve">   </v>
          </cell>
          <cell r="M2308">
            <v>1.0013000000000001</v>
          </cell>
          <cell r="N2308">
            <v>1.2999999999999999E-3</v>
          </cell>
          <cell r="O2308">
            <v>0</v>
          </cell>
          <cell r="P2308">
            <v>5.9999999999995203E-2</v>
          </cell>
          <cell r="R2308" t="str">
            <v>Comp894</v>
          </cell>
        </row>
        <row r="2309">
          <cell r="A2309">
            <v>4251</v>
          </cell>
          <cell r="B2309" t="str">
            <v>M</v>
          </cell>
          <cell r="C2309" t="str">
            <v>2.10.7.2.7.2</v>
          </cell>
          <cell r="D2309" t="str">
            <v>Tubo concreto armado classe A-2 PB JE NBR 8890 DN 500mm para esgoto sanitário, inclusive com anel de borracha</v>
          </cell>
          <cell r="E2309" t="str">
            <v>m</v>
          </cell>
          <cell r="F2309">
            <v>148</v>
          </cell>
          <cell r="G2309">
            <v>46.98</v>
          </cell>
          <cell r="H2309">
            <v>6953.04</v>
          </cell>
          <cell r="I2309">
            <v>46.92</v>
          </cell>
          <cell r="J2309">
            <v>6944.16</v>
          </cell>
          <cell r="K2309">
            <v>0.06</v>
          </cell>
          <cell r="L2309" t="str">
            <v xml:space="preserve">   </v>
          </cell>
          <cell r="M2309">
            <v>1.0013000000000001</v>
          </cell>
          <cell r="N2309">
            <v>1.2999999999999999E-3</v>
          </cell>
          <cell r="O2309">
            <v>0</v>
          </cell>
          <cell r="P2309">
            <v>5.9999999999995203E-2</v>
          </cell>
          <cell r="R2309" t="str">
            <v>Comp894</v>
          </cell>
        </row>
        <row r="2310">
          <cell r="A2310">
            <v>2094</v>
          </cell>
          <cell r="B2310" t="str">
            <v>M</v>
          </cell>
          <cell r="C2310" t="str">
            <v>2.2.1.9.2.3</v>
          </cell>
          <cell r="D2310" t="str">
            <v>Tubo Concreto Armado Classe A-2 PB JE NBR-8890 DN 1000mm para esgoto sanitário</v>
          </cell>
          <cell r="E2310" t="str">
            <v>m</v>
          </cell>
          <cell r="F2310">
            <v>549.42999999999995</v>
          </cell>
          <cell r="G2310">
            <v>127.58</v>
          </cell>
          <cell r="H2310">
            <v>70096.27</v>
          </cell>
          <cell r="I2310">
            <v>127.67</v>
          </cell>
          <cell r="J2310">
            <v>70145.72</v>
          </cell>
          <cell r="K2310">
            <v>-0.09</v>
          </cell>
          <cell r="L2310" t="str">
            <v xml:space="preserve">   </v>
          </cell>
          <cell r="M2310">
            <v>0.99929999999999997</v>
          </cell>
          <cell r="N2310">
            <v>-6.9999999999999999E-4</v>
          </cell>
          <cell r="O2310">
            <v>0</v>
          </cell>
          <cell r="P2310" t="str">
            <v xml:space="preserve">   </v>
          </cell>
          <cell r="R2310" t="str">
            <v>Comp898</v>
          </cell>
        </row>
        <row r="2311">
          <cell r="A2311">
            <v>3300</v>
          </cell>
          <cell r="B2311" t="str">
            <v>M</v>
          </cell>
          <cell r="C2311" t="str">
            <v>2.7.1.9.2.2</v>
          </cell>
          <cell r="D2311" t="str">
            <v>Tubo Concreto Armado Classe A-2 PB JE NBR-8890 DN 700mm para esgoto sanitário</v>
          </cell>
          <cell r="E2311" t="str">
            <v>m</v>
          </cell>
          <cell r="F2311">
            <v>173.49</v>
          </cell>
          <cell r="G2311">
            <v>75.400000000000006</v>
          </cell>
          <cell r="H2311">
            <v>13081.14</v>
          </cell>
          <cell r="I2311">
            <v>75.33</v>
          </cell>
          <cell r="J2311">
            <v>13069</v>
          </cell>
          <cell r="K2311">
            <v>7.0000000000000007E-2</v>
          </cell>
          <cell r="L2311" t="str">
            <v xml:space="preserve">   </v>
          </cell>
          <cell r="M2311">
            <v>1.0008999999999999</v>
          </cell>
          <cell r="N2311">
            <v>8.9999999999999998E-4</v>
          </cell>
          <cell r="O2311">
            <v>0</v>
          </cell>
          <cell r="P2311">
            <v>7.0000000000007404E-2</v>
          </cell>
          <cell r="R2311" t="str">
            <v>Comp895</v>
          </cell>
        </row>
        <row r="2312">
          <cell r="A2312">
            <v>2092</v>
          </cell>
          <cell r="B2312" t="str">
            <v>M</v>
          </cell>
          <cell r="C2312" t="str">
            <v>2.2.1.9.2.1</v>
          </cell>
          <cell r="D2312" t="str">
            <v>Tubo Concreto Armado Classe A-2 PB JE NBR-8890 DN 800mm para esgoto sanitário</v>
          </cell>
          <cell r="E2312" t="str">
            <v>m</v>
          </cell>
          <cell r="F2312">
            <v>148.25</v>
          </cell>
          <cell r="G2312">
            <v>87.09</v>
          </cell>
          <cell r="H2312">
            <v>12911.09</v>
          </cell>
          <cell r="I2312">
            <v>87.05</v>
          </cell>
          <cell r="J2312">
            <v>12905.16</v>
          </cell>
          <cell r="K2312">
            <v>0.04</v>
          </cell>
          <cell r="L2312" t="str">
            <v xml:space="preserve">   </v>
          </cell>
          <cell r="M2312">
            <v>1.0004999999999999</v>
          </cell>
          <cell r="N2312">
            <v>5.0000000000000001E-4</v>
          </cell>
          <cell r="O2312">
            <v>0</v>
          </cell>
          <cell r="P2312">
            <v>4.0000000000006301E-2</v>
          </cell>
          <cell r="R2312" t="str">
            <v>Comp896</v>
          </cell>
        </row>
        <row r="2313">
          <cell r="A2313">
            <v>3301</v>
          </cell>
          <cell r="B2313" t="str">
            <v>M</v>
          </cell>
          <cell r="C2313" t="str">
            <v>2.7.1.9.2.3</v>
          </cell>
          <cell r="D2313" t="str">
            <v>Tubo Concreto Armado Classe A-2 PB JE NBR-8890 DN 800mm para esgoto sanitário</v>
          </cell>
          <cell r="E2313" t="str">
            <v>m</v>
          </cell>
          <cell r="F2313">
            <v>64.7</v>
          </cell>
          <cell r="G2313">
            <v>87.09</v>
          </cell>
          <cell r="H2313">
            <v>5634.72</v>
          </cell>
          <cell r="I2313">
            <v>87.05</v>
          </cell>
          <cell r="J2313">
            <v>5632.13</v>
          </cell>
          <cell r="K2313">
            <v>0.04</v>
          </cell>
          <cell r="L2313" t="str">
            <v xml:space="preserve">   </v>
          </cell>
          <cell r="M2313">
            <v>1.0004999999999999</v>
          </cell>
          <cell r="N2313">
            <v>5.0000000000000001E-4</v>
          </cell>
          <cell r="O2313">
            <v>0</v>
          </cell>
          <cell r="P2313">
            <v>4.0000000000006301E-2</v>
          </cell>
          <cell r="R2313" t="str">
            <v>Comp896</v>
          </cell>
        </row>
        <row r="2314">
          <cell r="A2314">
            <v>2093</v>
          </cell>
          <cell r="B2314" t="str">
            <v>M</v>
          </cell>
          <cell r="C2314" t="str">
            <v>2.2.1.9.2.2</v>
          </cell>
          <cell r="D2314" t="str">
            <v>Tubo Concreto Armado Classe A-2 PB JE NBR-8890 DN 900mm para esgoto sanitário</v>
          </cell>
          <cell r="E2314" t="str">
            <v>m</v>
          </cell>
          <cell r="F2314">
            <v>667.23</v>
          </cell>
          <cell r="G2314">
            <v>119.39</v>
          </cell>
          <cell r="H2314">
            <v>79660.58</v>
          </cell>
          <cell r="I2314">
            <v>119.28</v>
          </cell>
          <cell r="J2314">
            <v>79587.19</v>
          </cell>
          <cell r="K2314">
            <v>0.11</v>
          </cell>
          <cell r="L2314" t="str">
            <v xml:space="preserve">   </v>
          </cell>
          <cell r="M2314">
            <v>1.0008999999999999</v>
          </cell>
          <cell r="N2314">
            <v>8.9999999999999998E-4</v>
          </cell>
          <cell r="O2314">
            <v>0</v>
          </cell>
          <cell r="P2314">
            <v>0.109999999999999</v>
          </cell>
          <cell r="R2314" t="str">
            <v>Comp897</v>
          </cell>
        </row>
        <row r="2315">
          <cell r="A2315">
            <v>279</v>
          </cell>
          <cell r="B2315" t="str">
            <v>M</v>
          </cell>
          <cell r="C2315" t="str">
            <v>1.5.5.1.25</v>
          </cell>
          <cell r="D2315" t="str">
            <v>Tubo de aço c/ flange e  ponta DN 1000 mm L = 1,90 m</v>
          </cell>
          <cell r="E2315" t="str">
            <v>pc</v>
          </cell>
          <cell r="F2315">
            <v>2</v>
          </cell>
          <cell r="G2315">
            <v>7559.66</v>
          </cell>
          <cell r="H2315">
            <v>15119.32</v>
          </cell>
          <cell r="I2315">
            <v>7540.22</v>
          </cell>
          <cell r="J2315">
            <v>15080.44</v>
          </cell>
          <cell r="K2315">
            <v>19.440000000000001</v>
          </cell>
          <cell r="L2315" t="str">
            <v xml:space="preserve">   </v>
          </cell>
          <cell r="M2315">
            <v>1.0025999999999999</v>
          </cell>
          <cell r="N2315">
            <v>2.5999999999999999E-3</v>
          </cell>
          <cell r="O2315">
            <v>0</v>
          </cell>
          <cell r="P2315">
            <v>19.4399999999996</v>
          </cell>
          <cell r="R2315" t="str">
            <v>Comp906</v>
          </cell>
        </row>
        <row r="2316">
          <cell r="A2316">
            <v>280</v>
          </cell>
          <cell r="B2316" t="str">
            <v>M</v>
          </cell>
          <cell r="C2316" t="str">
            <v>1.5.5.1.26</v>
          </cell>
          <cell r="D2316" t="str">
            <v>Tubo de aço c/ flange e  ponta DN 1000 mm L= 8,80 m</v>
          </cell>
          <cell r="E2316" t="str">
            <v>pc</v>
          </cell>
          <cell r="F2316">
            <v>1</v>
          </cell>
          <cell r="G2316">
            <v>30862.05</v>
          </cell>
          <cell r="H2316">
            <v>30862.05</v>
          </cell>
          <cell r="I2316">
            <v>30852.59</v>
          </cell>
          <cell r="J2316">
            <v>30852.59</v>
          </cell>
          <cell r="K2316">
            <v>9.4600000000000009</v>
          </cell>
          <cell r="L2316" t="str">
            <v xml:space="preserve">   </v>
          </cell>
          <cell r="M2316">
            <v>1.0003</v>
          </cell>
          <cell r="N2316">
            <v>2.9999999999999997E-4</v>
          </cell>
          <cell r="O2316">
            <v>0</v>
          </cell>
          <cell r="P2316">
            <v>9.4599999999991304</v>
          </cell>
          <cell r="R2316" t="str">
            <v>Comp907</v>
          </cell>
        </row>
        <row r="2317">
          <cell r="A2317">
            <v>285</v>
          </cell>
          <cell r="B2317" t="str">
            <v>M</v>
          </cell>
          <cell r="C2317" t="str">
            <v>1.5.5.1.31</v>
          </cell>
          <cell r="D2317" t="str">
            <v>Tubo de aço c/ flange e  ponta DN 400 mm L = 0,50 m</v>
          </cell>
          <cell r="E2317" t="str">
            <v>pc</v>
          </cell>
          <cell r="F2317">
            <v>8</v>
          </cell>
          <cell r="G2317">
            <v>545.55999999999995</v>
          </cell>
          <cell r="H2317">
            <v>4364.4799999999996</v>
          </cell>
          <cell r="I2317">
            <v>543.82000000000005</v>
          </cell>
          <cell r="J2317">
            <v>4350.5600000000004</v>
          </cell>
          <cell r="K2317">
            <v>1.74</v>
          </cell>
          <cell r="L2317" t="str">
            <v xml:space="preserve">   </v>
          </cell>
          <cell r="M2317">
            <v>1.0032000000000001</v>
          </cell>
          <cell r="N2317">
            <v>3.2000000000000002E-3</v>
          </cell>
          <cell r="O2317">
            <v>0</v>
          </cell>
          <cell r="P2317">
            <v>1.7399999999999001</v>
          </cell>
          <cell r="R2317" t="str">
            <v>Comp900</v>
          </cell>
        </row>
        <row r="2318">
          <cell r="A2318">
            <v>284</v>
          </cell>
          <cell r="B2318" t="str">
            <v>M</v>
          </cell>
          <cell r="C2318" t="str">
            <v>1.5.5.1.30</v>
          </cell>
          <cell r="D2318" t="str">
            <v>Tubo de aço c/ flange e  ponta DN 600 mm L = 0,50 m</v>
          </cell>
          <cell r="E2318" t="str">
            <v>pc</v>
          </cell>
          <cell r="F2318">
            <v>8</v>
          </cell>
          <cell r="G2318">
            <v>1013.16</v>
          </cell>
          <cell r="H2318">
            <v>8105.28</v>
          </cell>
          <cell r="I2318">
            <v>1009.2</v>
          </cell>
          <cell r="J2318">
            <v>8073.6</v>
          </cell>
          <cell r="K2318">
            <v>3.96</v>
          </cell>
          <cell r="L2318" t="str">
            <v xml:space="preserve">   </v>
          </cell>
          <cell r="M2318">
            <v>1.0039</v>
          </cell>
          <cell r="N2318">
            <v>3.8999999999999998E-3</v>
          </cell>
          <cell r="O2318">
            <v>0</v>
          </cell>
          <cell r="P2318">
            <v>3.95999999999992</v>
          </cell>
          <cell r="R2318" t="str">
            <v>Comp901</v>
          </cell>
        </row>
        <row r="2319">
          <cell r="A2319">
            <v>263</v>
          </cell>
          <cell r="B2319" t="str">
            <v>M</v>
          </cell>
          <cell r="C2319" t="str">
            <v>1.5.5.1.9</v>
          </cell>
          <cell r="D2319" t="str">
            <v>Tubo de aço c/ flange e  ponta DN 600 mm L = 2,15 m</v>
          </cell>
          <cell r="E2319" t="str">
            <v>pc</v>
          </cell>
          <cell r="F2319">
            <v>4</v>
          </cell>
          <cell r="G2319">
            <v>2961.5</v>
          </cell>
          <cell r="H2319">
            <v>11846</v>
          </cell>
          <cell r="I2319">
            <v>2958.87</v>
          </cell>
          <cell r="J2319">
            <v>11835.48</v>
          </cell>
          <cell r="K2319">
            <v>2.63</v>
          </cell>
          <cell r="L2319" t="str">
            <v xml:space="preserve">   </v>
          </cell>
          <cell r="M2319">
            <v>1.0008999999999999</v>
          </cell>
          <cell r="N2319">
            <v>8.9999999999999998E-4</v>
          </cell>
          <cell r="O2319">
            <v>0</v>
          </cell>
          <cell r="P2319">
            <v>2.63000000000011</v>
          </cell>
          <cell r="R2319" t="str">
            <v>Comp903</v>
          </cell>
        </row>
        <row r="2320">
          <cell r="A2320">
            <v>291</v>
          </cell>
          <cell r="B2320" t="str">
            <v>M</v>
          </cell>
          <cell r="C2320" t="str">
            <v>1.5.5.1.37</v>
          </cell>
          <cell r="D2320" t="str">
            <v>Tubo de aço c/ flange e  ponta para junta alvenius DN 600 mm L = 1,20 m</v>
          </cell>
          <cell r="E2320" t="str">
            <v>pc</v>
          </cell>
          <cell r="F2320">
            <v>1</v>
          </cell>
          <cell r="G2320">
            <v>1831.47</v>
          </cell>
          <cell r="H2320">
            <v>1831.47</v>
          </cell>
          <cell r="I2320">
            <v>1836.13</v>
          </cell>
          <cell r="J2320">
            <v>1836.13</v>
          </cell>
          <cell r="K2320">
            <v>-4.66</v>
          </cell>
          <cell r="L2320" t="str">
            <v xml:space="preserve">   </v>
          </cell>
          <cell r="M2320">
            <v>0.99750000000000005</v>
          </cell>
          <cell r="N2320">
            <v>-2.5000000000000001E-3</v>
          </cell>
          <cell r="O2320">
            <v>0</v>
          </cell>
          <cell r="P2320" t="str">
            <v xml:space="preserve">   </v>
          </cell>
          <cell r="R2320" t="str">
            <v>Comp902</v>
          </cell>
        </row>
        <row r="2321">
          <cell r="A2321">
            <v>149</v>
          </cell>
          <cell r="B2321" t="str">
            <v>M</v>
          </cell>
          <cell r="C2321" t="str">
            <v>1.4.4.1.9</v>
          </cell>
          <cell r="D2321" t="str">
            <v xml:space="preserve">Tubo de aço c/ flange e Ponta DN 600 L=3,40 </v>
          </cell>
          <cell r="E2321" t="str">
            <v>un</v>
          </cell>
          <cell r="F2321">
            <v>1</v>
          </cell>
          <cell r="G2321">
            <v>4442.28</v>
          </cell>
          <cell r="H2321">
            <v>4442.28</v>
          </cell>
          <cell r="I2321">
            <v>4436.43</v>
          </cell>
          <cell r="J2321">
            <v>4436.43</v>
          </cell>
          <cell r="K2321">
            <v>5.85</v>
          </cell>
          <cell r="L2321" t="str">
            <v xml:space="preserve">   </v>
          </cell>
          <cell r="M2321">
            <v>1.0013000000000001</v>
          </cell>
          <cell r="N2321">
            <v>1.2999999999999999E-3</v>
          </cell>
          <cell r="O2321">
            <v>0</v>
          </cell>
          <cell r="P2321">
            <v>5.8499999999994499</v>
          </cell>
          <cell r="R2321" t="str">
            <v>Comp905</v>
          </cell>
        </row>
        <row r="2322">
          <cell r="A2322">
            <v>272</v>
          </cell>
          <cell r="B2322" t="str">
            <v>M</v>
          </cell>
          <cell r="C2322" t="str">
            <v>1.5.5.1.18</v>
          </cell>
          <cell r="D2322" t="str">
            <v>Tubo de aço c/ flanges DN 400 mm L = 0,45 m 169,935 kg</v>
          </cell>
          <cell r="E2322" t="str">
            <v>pc</v>
          </cell>
          <cell r="F2322">
            <v>2</v>
          </cell>
          <cell r="G2322">
            <v>720.03</v>
          </cell>
          <cell r="H2322">
            <v>1440.06</v>
          </cell>
          <cell r="I2322">
            <v>719.36</v>
          </cell>
          <cell r="J2322">
            <v>1438.72</v>
          </cell>
          <cell r="K2322">
            <v>0.67</v>
          </cell>
          <cell r="L2322" t="str">
            <v xml:space="preserve">   </v>
          </cell>
          <cell r="M2322">
            <v>1.0008999999999999</v>
          </cell>
          <cell r="N2322">
            <v>8.9999999999999998E-4</v>
          </cell>
          <cell r="O2322">
            <v>0</v>
          </cell>
          <cell r="P2322">
            <v>0.66999999999995896</v>
          </cell>
          <cell r="R2322" t="str">
            <v>Comp908</v>
          </cell>
        </row>
        <row r="2323">
          <cell r="A2323">
            <v>287</v>
          </cell>
          <cell r="B2323" t="str">
            <v>M</v>
          </cell>
          <cell r="C2323" t="str">
            <v>1.5.5.1.33</v>
          </cell>
          <cell r="D2323" t="str">
            <v>Tubo de aço c/ flanges DN 400 mm L = 1,00 m</v>
          </cell>
          <cell r="E2323" t="str">
            <v>pc</v>
          </cell>
          <cell r="F2323">
            <v>8</v>
          </cell>
          <cell r="G2323">
            <v>1086.67</v>
          </cell>
          <cell r="H2323">
            <v>8693.36</v>
          </cell>
          <cell r="I2323">
            <v>1086.8900000000001</v>
          </cell>
          <cell r="J2323">
            <v>8695.1200000000008</v>
          </cell>
          <cell r="K2323">
            <v>-0.22</v>
          </cell>
          <cell r="L2323" t="str">
            <v xml:space="preserve">   </v>
          </cell>
          <cell r="M2323">
            <v>0.99980000000000002</v>
          </cell>
          <cell r="N2323">
            <v>-2.0000000000000001E-4</v>
          </cell>
          <cell r="O2323">
            <v>0</v>
          </cell>
          <cell r="P2323" t="str">
            <v xml:space="preserve">   </v>
          </cell>
          <cell r="R2323" t="str">
            <v>Comp909</v>
          </cell>
        </row>
        <row r="2324">
          <cell r="A2324">
            <v>274</v>
          </cell>
          <cell r="B2324" t="str">
            <v>M</v>
          </cell>
          <cell r="C2324" t="str">
            <v>1.5.5.1.20</v>
          </cell>
          <cell r="D2324" t="str">
            <v>Tubo de aço c/ flanges DN 400 mm L = 1,35 m 100,610 kg</v>
          </cell>
          <cell r="E2324" t="str">
            <v>pc</v>
          </cell>
          <cell r="F2324">
            <v>2</v>
          </cell>
          <cell r="G2324">
            <v>1318.02</v>
          </cell>
          <cell r="H2324">
            <v>2636.04</v>
          </cell>
          <cell r="I2324">
            <v>1320.7</v>
          </cell>
          <cell r="J2324">
            <v>2641.4</v>
          </cell>
          <cell r="K2324">
            <v>-2.68</v>
          </cell>
          <cell r="L2324" t="str">
            <v xml:space="preserve">   </v>
          </cell>
          <cell r="M2324">
            <v>0.998</v>
          </cell>
          <cell r="N2324">
            <v>-2E-3</v>
          </cell>
          <cell r="O2324">
            <v>0</v>
          </cell>
          <cell r="P2324" t="str">
            <v xml:space="preserve">   </v>
          </cell>
          <cell r="R2324" t="str">
            <v>Comp910</v>
          </cell>
        </row>
        <row r="2325">
          <cell r="A2325">
            <v>275</v>
          </cell>
          <cell r="B2325" t="str">
            <v>M</v>
          </cell>
          <cell r="C2325" t="str">
            <v>1.5.5.1.21</v>
          </cell>
          <cell r="D2325" t="str">
            <v>Tubo de aço c/ flanges DN 400 mm L = 1,80 m 100,610 kg</v>
          </cell>
          <cell r="E2325" t="str">
            <v>pc</v>
          </cell>
          <cell r="F2325">
            <v>2</v>
          </cell>
          <cell r="G2325">
            <v>1617.28</v>
          </cell>
          <cell r="H2325">
            <v>3234.56</v>
          </cell>
          <cell r="I2325">
            <v>1621.74</v>
          </cell>
          <cell r="J2325">
            <v>3243.48</v>
          </cell>
          <cell r="K2325">
            <v>-4.46</v>
          </cell>
          <cell r="L2325" t="str">
            <v xml:space="preserve">   </v>
          </cell>
          <cell r="M2325">
            <v>0.99719999999999998</v>
          </cell>
          <cell r="N2325">
            <v>-2.8E-3</v>
          </cell>
          <cell r="O2325">
            <v>0</v>
          </cell>
          <cell r="P2325" t="str">
            <v xml:space="preserve">   </v>
          </cell>
          <cell r="R2325" t="str">
            <v>Comp911</v>
          </cell>
        </row>
        <row r="2326">
          <cell r="A2326">
            <v>269</v>
          </cell>
          <cell r="B2326" t="str">
            <v>M</v>
          </cell>
          <cell r="C2326" t="str">
            <v>1.5.5.1.15</v>
          </cell>
          <cell r="D2326" t="str">
            <v>Tubo de aço c/ flanges DN 500 mm L = 0,45 m 116,780 kg</v>
          </cell>
          <cell r="E2326" t="str">
            <v>pc</v>
          </cell>
          <cell r="F2326">
            <v>8</v>
          </cell>
          <cell r="G2326">
            <v>973.82</v>
          </cell>
          <cell r="H2326">
            <v>7790.56</v>
          </cell>
          <cell r="I2326">
            <v>977.08</v>
          </cell>
          <cell r="J2326">
            <v>7816.64</v>
          </cell>
          <cell r="K2326">
            <v>-3.26</v>
          </cell>
          <cell r="L2326" t="str">
            <v xml:space="preserve">   </v>
          </cell>
          <cell r="M2326">
            <v>0.99670000000000003</v>
          </cell>
          <cell r="N2326">
            <v>-3.3E-3</v>
          </cell>
          <cell r="O2326">
            <v>0</v>
          </cell>
          <cell r="P2326" t="str">
            <v xml:space="preserve">   </v>
          </cell>
          <cell r="R2326" t="str">
            <v>Comp912</v>
          </cell>
        </row>
        <row r="2327">
          <cell r="A2327">
            <v>299</v>
          </cell>
          <cell r="B2327" t="str">
            <v>M</v>
          </cell>
          <cell r="C2327" t="str">
            <v>1.5.5.1.45</v>
          </cell>
          <cell r="D2327" t="str">
            <v>Tubo de aço c/ flanges DN 600 mm L = 1,40 m</v>
          </cell>
          <cell r="E2327" t="str">
            <v>pc</v>
          </cell>
          <cell r="F2327">
            <v>1</v>
          </cell>
          <cell r="G2327">
            <v>2491.0100000000002</v>
          </cell>
          <cell r="H2327">
            <v>2491.0100000000002</v>
          </cell>
          <cell r="I2327">
            <v>2491.25</v>
          </cell>
          <cell r="J2327">
            <v>2491.25</v>
          </cell>
          <cell r="K2327">
            <v>-0.24</v>
          </cell>
          <cell r="L2327" t="str">
            <v xml:space="preserve">   </v>
          </cell>
          <cell r="M2327">
            <v>0.99990000000000001</v>
          </cell>
          <cell r="N2327">
            <v>-1E-4</v>
          </cell>
          <cell r="O2327">
            <v>0</v>
          </cell>
          <cell r="P2327" t="str">
            <v xml:space="preserve">   </v>
          </cell>
          <cell r="R2327" t="str">
            <v>Comp914</v>
          </cell>
        </row>
        <row r="2328">
          <cell r="A2328">
            <v>296</v>
          </cell>
          <cell r="B2328" t="str">
            <v>M</v>
          </cell>
          <cell r="C2328" t="str">
            <v>1.5.5.1.42</v>
          </cell>
          <cell r="D2328" t="str">
            <v>Tubo de aço c/ flanges DN 600 mm L = 2,20 m</v>
          </cell>
          <cell r="E2328" t="str">
            <v>pc</v>
          </cell>
          <cell r="F2328">
            <v>2</v>
          </cell>
          <cell r="G2328">
            <v>3437.23</v>
          </cell>
          <cell r="H2328">
            <v>6874.46</v>
          </cell>
          <cell r="I2328">
            <v>3436.2</v>
          </cell>
          <cell r="J2328">
            <v>6872.4</v>
          </cell>
          <cell r="K2328">
            <v>1.03</v>
          </cell>
          <cell r="L2328" t="str">
            <v xml:space="preserve">   </v>
          </cell>
          <cell r="M2328">
            <v>1.0003</v>
          </cell>
          <cell r="N2328">
            <v>2.9999999999999997E-4</v>
          </cell>
          <cell r="O2328">
            <v>0</v>
          </cell>
          <cell r="P2328">
            <v>1.0300000000002001</v>
          </cell>
          <cell r="R2328" t="str">
            <v>Comp915</v>
          </cell>
        </row>
        <row r="2329">
          <cell r="A2329">
            <v>290</v>
          </cell>
          <cell r="B2329" t="str">
            <v>M</v>
          </cell>
          <cell r="C2329" t="str">
            <v>1.5.5.1.36</v>
          </cell>
          <cell r="D2329" t="str">
            <v>Tubo de aço c/ flanges DN 600 mm L = 4,60 m</v>
          </cell>
          <cell r="E2329" t="str">
            <v>pc</v>
          </cell>
          <cell r="F2329">
            <v>6</v>
          </cell>
          <cell r="G2329">
            <v>6267.79</v>
          </cell>
          <cell r="H2329">
            <v>37606.74</v>
          </cell>
          <cell r="I2329">
            <v>6272.56</v>
          </cell>
          <cell r="J2329">
            <v>37635.360000000001</v>
          </cell>
          <cell r="K2329">
            <v>-4.7699999999999996</v>
          </cell>
          <cell r="L2329" t="str">
            <v xml:space="preserve">   </v>
          </cell>
          <cell r="M2329">
            <v>0.99919999999999998</v>
          </cell>
          <cell r="N2329">
            <v>-8.0000000000000004E-4</v>
          </cell>
          <cell r="O2329">
            <v>0</v>
          </cell>
          <cell r="P2329" t="str">
            <v xml:space="preserve">   </v>
          </cell>
          <cell r="R2329" t="str">
            <v>Comp916</v>
          </cell>
        </row>
        <row r="2330">
          <cell r="A2330">
            <v>261</v>
          </cell>
          <cell r="B2330" t="str">
            <v>M</v>
          </cell>
          <cell r="C2330" t="str">
            <v>1.5.5.1.7</v>
          </cell>
          <cell r="D2330" t="str">
            <v>Tubo de aço c/ flanges DN 600mm L = 0,40 m 152,320 kg</v>
          </cell>
          <cell r="E2330" t="str">
            <v>pc</v>
          </cell>
          <cell r="F2330">
            <v>2</v>
          </cell>
          <cell r="G2330">
            <v>1308.81</v>
          </cell>
          <cell r="H2330">
            <v>2617.62</v>
          </cell>
          <cell r="I2330">
            <v>1309.49</v>
          </cell>
          <cell r="J2330">
            <v>2618.98</v>
          </cell>
          <cell r="K2330">
            <v>-0.68</v>
          </cell>
          <cell r="L2330" t="str">
            <v xml:space="preserve">   </v>
          </cell>
          <cell r="M2330">
            <v>0.99950000000000006</v>
          </cell>
          <cell r="N2330">
            <v>-5.0000000000000001E-4</v>
          </cell>
          <cell r="O2330">
            <v>0</v>
          </cell>
          <cell r="P2330" t="str">
            <v xml:space="preserve">   </v>
          </cell>
          <cell r="R2330" t="str">
            <v>Comp913</v>
          </cell>
        </row>
        <row r="2331">
          <cell r="A2331">
            <v>301</v>
          </cell>
          <cell r="B2331" t="str">
            <v>M</v>
          </cell>
          <cell r="C2331" t="str">
            <v>1.5.5.1.47</v>
          </cell>
          <cell r="D2331" t="str">
            <v>Tubo de aço c/ pontas p/ junta alvenius e flangeada DN 600 mm L = 2,15 m</v>
          </cell>
          <cell r="E2331" t="str">
            <v>pc</v>
          </cell>
          <cell r="F2331">
            <v>1</v>
          </cell>
          <cell r="G2331">
            <v>2532.88</v>
          </cell>
          <cell r="H2331">
            <v>2532.88</v>
          </cell>
          <cell r="I2331">
            <v>2540.5500000000002</v>
          </cell>
          <cell r="J2331">
            <v>2540.5500000000002</v>
          </cell>
          <cell r="K2331">
            <v>-7.67</v>
          </cell>
          <cell r="L2331" t="str">
            <v xml:space="preserve">   </v>
          </cell>
          <cell r="M2331">
            <v>0.997</v>
          </cell>
          <cell r="N2331">
            <v>-3.0000000000000001E-3</v>
          </cell>
          <cell r="O2331">
            <v>0</v>
          </cell>
          <cell r="P2331" t="str">
            <v xml:space="preserve">   </v>
          </cell>
          <cell r="R2331" t="str">
            <v>Comp899</v>
          </cell>
        </row>
        <row r="2332">
          <cell r="A2332">
            <v>294</v>
          </cell>
          <cell r="B2332" t="str">
            <v>M</v>
          </cell>
          <cell r="C2332" t="str">
            <v>1.5.5.1.40</v>
          </cell>
          <cell r="D2332" t="str">
            <v>Tubo de aço com pontas para junta alvenius DN 600 mm L = 1,25 m</v>
          </cell>
          <cell r="E2332" t="str">
            <v>pc</v>
          </cell>
          <cell r="F2332">
            <v>1</v>
          </cell>
          <cell r="G2332">
            <v>1831.47</v>
          </cell>
          <cell r="H2332">
            <v>1831.47</v>
          </cell>
          <cell r="I2332">
            <v>1836.13</v>
          </cell>
          <cell r="J2332">
            <v>1836.13</v>
          </cell>
          <cell r="K2332">
            <v>-4.66</v>
          </cell>
          <cell r="L2332" t="str">
            <v xml:space="preserve">   </v>
          </cell>
          <cell r="M2332">
            <v>0.99750000000000005</v>
          </cell>
          <cell r="N2332">
            <v>-2.5000000000000001E-3</v>
          </cell>
          <cell r="O2332">
            <v>0</v>
          </cell>
          <cell r="P2332" t="str">
            <v xml:space="preserve">   </v>
          </cell>
          <cell r="R2332" t="str">
            <v>Comp904</v>
          </cell>
        </row>
        <row r="2333">
          <cell r="A2333">
            <v>436</v>
          </cell>
          <cell r="B2333" t="str">
            <v>M</v>
          </cell>
          <cell r="C2333" t="str">
            <v>1.8.1.6.12</v>
          </cell>
          <cell r="D2333" t="str">
            <v xml:space="preserve">Tubo de fofo ductil c/  01 flange e 01 ponta lisa (tfp)  150 x 1,00 </v>
          </cell>
          <cell r="E2333" t="str">
            <v>pc</v>
          </cell>
          <cell r="F2333">
            <v>3</v>
          </cell>
          <cell r="G2333">
            <v>143.04</v>
          </cell>
          <cell r="H2333">
            <v>429.12</v>
          </cell>
          <cell r="I2333">
            <v>143.16</v>
          </cell>
          <cell r="J2333">
            <v>429.48</v>
          </cell>
          <cell r="K2333">
            <v>-0.12</v>
          </cell>
          <cell r="L2333" t="str">
            <v xml:space="preserve">   </v>
          </cell>
          <cell r="M2333">
            <v>0.99919999999999998</v>
          </cell>
          <cell r="N2333">
            <v>-8.0000000000000004E-4</v>
          </cell>
          <cell r="O2333">
            <v>0</v>
          </cell>
          <cell r="P2333" t="str">
            <v xml:space="preserve">   </v>
          </cell>
          <cell r="R2333" t="str">
            <v>Comp975</v>
          </cell>
        </row>
        <row r="2334">
          <cell r="A2334">
            <v>298</v>
          </cell>
          <cell r="B2334" t="str">
            <v>M</v>
          </cell>
          <cell r="C2334" t="str">
            <v>1.5.5.1.44</v>
          </cell>
          <cell r="D2334" t="str">
            <v>Tubo de fofo ductil c/ flange e ponta DN 300 mm L = 0,25 m 46,550 kg</v>
          </cell>
          <cell r="E2334" t="str">
            <v>pc</v>
          </cell>
          <cell r="F2334">
            <v>4</v>
          </cell>
          <cell r="G2334">
            <v>81.459999999999994</v>
          </cell>
          <cell r="H2334">
            <v>325.83999999999997</v>
          </cell>
          <cell r="I2334">
            <v>81.5</v>
          </cell>
          <cell r="J2334">
            <v>326</v>
          </cell>
          <cell r="K2334">
            <v>-0.04</v>
          </cell>
          <cell r="L2334" t="str">
            <v xml:space="preserve">   </v>
          </cell>
          <cell r="M2334">
            <v>0.99950000000000006</v>
          </cell>
          <cell r="N2334">
            <v>-5.0000000000000001E-4</v>
          </cell>
          <cell r="O2334">
            <v>0</v>
          </cell>
          <cell r="P2334" t="str">
            <v xml:space="preserve">   </v>
          </cell>
          <cell r="R2334" t="str">
            <v>Comp976</v>
          </cell>
        </row>
        <row r="2335">
          <cell r="A2335">
            <v>425</v>
          </cell>
          <cell r="B2335" t="str">
            <v>M</v>
          </cell>
          <cell r="C2335" t="str">
            <v>1.8.1.6.1</v>
          </cell>
          <cell r="D2335" t="str">
            <v>Tubo de fofo ductil K7 ponta e bolsa c/ junta elastica (jgs), incluindo aneis de borracha DN 400  78,100kg</v>
          </cell>
          <cell r="E2335" t="str">
            <v>m</v>
          </cell>
          <cell r="F2335">
            <v>2292.7800000000002</v>
          </cell>
          <cell r="G2335">
            <v>90.13</v>
          </cell>
          <cell r="H2335">
            <v>206648.26</v>
          </cell>
          <cell r="I2335">
            <v>90.1</v>
          </cell>
          <cell r="J2335">
            <v>206579.47</v>
          </cell>
          <cell r="K2335">
            <v>0.03</v>
          </cell>
          <cell r="L2335" t="str">
            <v xml:space="preserve">   </v>
          </cell>
          <cell r="M2335">
            <v>1.0003</v>
          </cell>
          <cell r="N2335">
            <v>2.9999999999999997E-4</v>
          </cell>
          <cell r="O2335">
            <v>0</v>
          </cell>
          <cell r="P2335">
            <v>3.0000000000001099E-2</v>
          </cell>
          <cell r="R2335" t="str">
            <v>Comp932</v>
          </cell>
        </row>
        <row r="2336">
          <cell r="A2336">
            <v>444</v>
          </cell>
          <cell r="B2336" t="str">
            <v>M</v>
          </cell>
          <cell r="C2336" t="str">
            <v>1.8.1.6.20</v>
          </cell>
          <cell r="D2336" t="str">
            <v>Tubo de fofo ductil K7 ponta e bolsa c/ junta elastica (jgs), incluindo aneis de borracha DN 400, L=6,00m  468,600kg</v>
          </cell>
          <cell r="E2336" t="str">
            <v>pc</v>
          </cell>
          <cell r="F2336">
            <v>2</v>
          </cell>
          <cell r="G2336">
            <v>1081.31</v>
          </cell>
          <cell r="H2336">
            <v>2162.62</v>
          </cell>
          <cell r="I2336">
            <v>1081.19</v>
          </cell>
          <cell r="J2336">
            <v>2162.38</v>
          </cell>
          <cell r="K2336">
            <v>0.12</v>
          </cell>
          <cell r="L2336" t="str">
            <v xml:space="preserve">   </v>
          </cell>
          <cell r="M2336">
            <v>1.0001</v>
          </cell>
          <cell r="N2336">
            <v>1E-4</v>
          </cell>
          <cell r="O2336">
            <v>0</v>
          </cell>
          <cell r="P2336">
            <v>0.119999999999891</v>
          </cell>
          <cell r="R2336" t="str">
            <v>Comp934</v>
          </cell>
        </row>
        <row r="2337">
          <cell r="A2337">
            <v>302</v>
          </cell>
          <cell r="B2337" t="str">
            <v>M</v>
          </cell>
          <cell r="C2337" t="str">
            <v>1.5.5.1.48</v>
          </cell>
          <cell r="D2337" t="str">
            <v>Tubo de fofo ductil k7 ponta e bolsa c/ junta elastica (jgs), incluindo aneis de borracha, DN 800 mm L = 7,00 m</v>
          </cell>
          <cell r="E2337" t="str">
            <v>pc</v>
          </cell>
          <cell r="F2337">
            <v>3</v>
          </cell>
          <cell r="G2337">
            <v>3292.46</v>
          </cell>
          <cell r="H2337">
            <v>9877.3799999999992</v>
          </cell>
          <cell r="I2337">
            <v>3292.6</v>
          </cell>
          <cell r="J2337">
            <v>9877.7999999999993</v>
          </cell>
          <cell r="K2337">
            <v>-0.14000000000000001</v>
          </cell>
          <cell r="L2337" t="str">
            <v xml:space="preserve">   </v>
          </cell>
          <cell r="M2337">
            <v>1</v>
          </cell>
          <cell r="N2337">
            <v>0</v>
          </cell>
          <cell r="O2337">
            <v>0</v>
          </cell>
          <cell r="P2337" t="str">
            <v xml:space="preserve">   </v>
          </cell>
          <cell r="R2337" t="str">
            <v>Comp935</v>
          </cell>
        </row>
        <row r="2338">
          <cell r="A2338">
            <v>151</v>
          </cell>
          <cell r="B2338" t="str">
            <v>M</v>
          </cell>
          <cell r="C2338" t="str">
            <v>1.4.4.1.11</v>
          </cell>
          <cell r="D2338" t="str">
            <v>Tubo em aço, com Flanges(Peça Especial) com curva 90° Conforme det 02 TFL  PN-10 DN 600 mm L =3,25 m</v>
          </cell>
          <cell r="E2338" t="str">
            <v>un</v>
          </cell>
          <cell r="F2338">
            <v>1</v>
          </cell>
          <cell r="G2338">
            <v>7508.71</v>
          </cell>
          <cell r="H2338">
            <v>7508.71</v>
          </cell>
          <cell r="I2338">
            <v>7508.84</v>
          </cell>
          <cell r="J2338">
            <v>7508.84</v>
          </cell>
          <cell r="K2338">
            <v>-0.13</v>
          </cell>
          <cell r="L2338" t="str">
            <v xml:space="preserve">   </v>
          </cell>
          <cell r="M2338">
            <v>1</v>
          </cell>
          <cell r="N2338">
            <v>0</v>
          </cell>
          <cell r="O2338">
            <v>0</v>
          </cell>
          <cell r="P2338" t="str">
            <v xml:space="preserve">   </v>
          </cell>
          <cell r="R2338" t="str">
            <v>Comp917</v>
          </cell>
        </row>
        <row r="2339">
          <cell r="A2339">
            <v>1422</v>
          </cell>
          <cell r="B2339" t="str">
            <v>M</v>
          </cell>
          <cell r="C2339" t="str">
            <v>1.13.5.19</v>
          </cell>
          <cell r="D2339" t="str">
            <v>Tubo PVC DEFºFº (EB-1208) P/ Rede de Água JE 1 Mpa DN 150mm, Inclusive anel de borracha.</v>
          </cell>
          <cell r="E2339" t="str">
            <v>m</v>
          </cell>
          <cell r="F2339">
            <v>721</v>
          </cell>
          <cell r="G2339">
            <v>5.49</v>
          </cell>
          <cell r="H2339">
            <v>3958.29</v>
          </cell>
          <cell r="I2339">
            <v>5.51</v>
          </cell>
          <cell r="J2339">
            <v>3972.71</v>
          </cell>
          <cell r="K2339">
            <v>-0.02</v>
          </cell>
          <cell r="L2339" t="str">
            <v xml:space="preserve">   </v>
          </cell>
          <cell r="M2339">
            <v>0.99639999999999995</v>
          </cell>
          <cell r="N2339">
            <v>-3.5999999999999999E-3</v>
          </cell>
          <cell r="O2339">
            <v>0</v>
          </cell>
          <cell r="P2339" t="str">
            <v xml:space="preserve">   </v>
          </cell>
          <cell r="R2339" t="str">
            <v>Comp1008</v>
          </cell>
        </row>
        <row r="2340">
          <cell r="A2340">
            <v>1423</v>
          </cell>
          <cell r="B2340" t="str">
            <v>M</v>
          </cell>
          <cell r="C2340" t="str">
            <v>1.13.5.20</v>
          </cell>
          <cell r="D2340" t="str">
            <v>Tubo PVC DEFºFº (EB-1208) P/ Rede de Água JE 1 Mpa DN 200mm, Inclusive anel de borracha.</v>
          </cell>
          <cell r="E2340" t="str">
            <v>m</v>
          </cell>
          <cell r="F2340">
            <v>237</v>
          </cell>
          <cell r="G2340">
            <v>9.36</v>
          </cell>
          <cell r="H2340">
            <v>2218.3200000000002</v>
          </cell>
          <cell r="I2340">
            <v>9.3699999999999992</v>
          </cell>
          <cell r="J2340">
            <v>2220.69</v>
          </cell>
          <cell r="K2340">
            <v>-0.01</v>
          </cell>
          <cell r="L2340" t="str">
            <v xml:space="preserve">   </v>
          </cell>
          <cell r="M2340">
            <v>0.99890000000000001</v>
          </cell>
          <cell r="N2340">
            <v>-1.1000000000000001E-3</v>
          </cell>
          <cell r="O2340">
            <v>0</v>
          </cell>
          <cell r="P2340" t="str">
            <v xml:space="preserve">   </v>
          </cell>
          <cell r="R2340" t="str">
            <v>Comp1009</v>
          </cell>
        </row>
        <row r="2341">
          <cell r="A2341">
            <v>1505</v>
          </cell>
          <cell r="B2341" t="str">
            <v>M</v>
          </cell>
          <cell r="C2341" t="str">
            <v>1.14.5.19</v>
          </cell>
          <cell r="D2341" t="str">
            <v>Tubo em PVC PBA PB JE cl20 DN 100</v>
          </cell>
          <cell r="E2341" t="str">
            <v>m</v>
          </cell>
          <cell r="F2341">
            <v>660</v>
          </cell>
          <cell r="G2341">
            <v>3.58</v>
          </cell>
          <cell r="H2341">
            <v>2362.8000000000002</v>
          </cell>
          <cell r="I2341">
            <v>3.59</v>
          </cell>
          <cell r="J2341">
            <v>2369.4</v>
          </cell>
          <cell r="K2341">
            <v>-0.01</v>
          </cell>
          <cell r="L2341" t="str">
            <v xml:space="preserve">   </v>
          </cell>
          <cell r="M2341">
            <v>0.99719999999999998</v>
          </cell>
          <cell r="N2341">
            <v>-2.8E-3</v>
          </cell>
          <cell r="O2341">
            <v>0</v>
          </cell>
          <cell r="P2341" t="str">
            <v xml:space="preserve">   </v>
          </cell>
          <cell r="R2341" t="str">
            <v>Comp1023</v>
          </cell>
        </row>
        <row r="2342">
          <cell r="A2342">
            <v>1506</v>
          </cell>
          <cell r="B2342" t="str">
            <v>M</v>
          </cell>
          <cell r="C2342" t="str">
            <v>1.14.5.20</v>
          </cell>
          <cell r="D2342" t="str">
            <v>Tubo em PVC PBA PB JE cl20 DN 75</v>
          </cell>
          <cell r="E2342" t="str">
            <v>m</v>
          </cell>
          <cell r="F2342">
            <v>2674.37</v>
          </cell>
          <cell r="G2342">
            <v>2.15</v>
          </cell>
          <cell r="H2342">
            <v>5749.89</v>
          </cell>
          <cell r="I2342">
            <v>2.15</v>
          </cell>
          <cell r="J2342">
            <v>5749.89</v>
          </cell>
          <cell r="K2342">
            <v>0</v>
          </cell>
          <cell r="L2342" t="str">
            <v xml:space="preserve">   </v>
          </cell>
          <cell r="M2342">
            <v>1</v>
          </cell>
          <cell r="N2342">
            <v>0</v>
          </cell>
          <cell r="O2342">
            <v>0</v>
          </cell>
          <cell r="P2342" t="str">
            <v xml:space="preserve">   </v>
          </cell>
          <cell r="R2342" t="str">
            <v>Comp1022</v>
          </cell>
        </row>
        <row r="2343">
          <cell r="A2343">
            <v>4231</v>
          </cell>
          <cell r="B2343" t="str">
            <v>M</v>
          </cell>
          <cell r="C2343" t="str">
            <v>2.10.7.2.3.1</v>
          </cell>
          <cell r="D2343" t="str">
            <v>Tubo em RPVC Classe 06 DN 100mm L=6,60m</v>
          </cell>
          <cell r="E2343" t="str">
            <v>pc</v>
          </cell>
          <cell r="F2343">
            <v>160</v>
          </cell>
          <cell r="G2343">
            <v>226.43</v>
          </cell>
          <cell r="H2343">
            <v>36228.800000000003</v>
          </cell>
          <cell r="I2343">
            <v>226.46</v>
          </cell>
          <cell r="J2343">
            <v>36233.599999999999</v>
          </cell>
          <cell r="K2343">
            <v>-0.03</v>
          </cell>
          <cell r="L2343" t="str">
            <v xml:space="preserve">   </v>
          </cell>
          <cell r="M2343">
            <v>0.99990000000000001</v>
          </cell>
          <cell r="N2343">
            <v>-1E-4</v>
          </cell>
          <cell r="O2343">
            <v>0</v>
          </cell>
          <cell r="P2343" t="str">
            <v xml:space="preserve">   </v>
          </cell>
          <cell r="R2343" t="str">
            <v>Comp1025</v>
          </cell>
        </row>
        <row r="2344">
          <cell r="A2344">
            <v>1136</v>
          </cell>
          <cell r="B2344" t="str">
            <v>M</v>
          </cell>
          <cell r="C2344" t="str">
            <v>1.9.3.5.1.4</v>
          </cell>
          <cell r="D2344" t="str">
            <v>Tubo flange e ponta pn10 fofo dn  300 x 0,50 46,550 kg</v>
          </cell>
          <cell r="E2344" t="str">
            <v>pc</v>
          </cell>
          <cell r="F2344">
            <v>2</v>
          </cell>
          <cell r="G2344">
            <v>161.16999999999999</v>
          </cell>
          <cell r="H2344">
            <v>322.33999999999997</v>
          </cell>
          <cell r="I2344">
            <v>161.37</v>
          </cell>
          <cell r="J2344">
            <v>322.74</v>
          </cell>
          <cell r="K2344">
            <v>-0.2</v>
          </cell>
          <cell r="L2344" t="str">
            <v xml:space="preserve">   </v>
          </cell>
          <cell r="M2344">
            <v>0.99880000000000002</v>
          </cell>
          <cell r="N2344">
            <v>-1.1999999999999999E-3</v>
          </cell>
          <cell r="O2344">
            <v>0</v>
          </cell>
          <cell r="P2344" t="str">
            <v xml:space="preserve">   </v>
          </cell>
          <cell r="R2344" t="str">
            <v>Comp996</v>
          </cell>
        </row>
        <row r="2345">
          <cell r="A2345">
            <v>1193</v>
          </cell>
          <cell r="B2345" t="str">
            <v>M</v>
          </cell>
          <cell r="C2345" t="str">
            <v>1.10.4.1.4</v>
          </cell>
          <cell r="D2345" t="str">
            <v>Tubo flange e ponta pn10 fofo dn  300 x 0,50 46,550 kg</v>
          </cell>
          <cell r="E2345" t="str">
            <v>pc</v>
          </cell>
          <cell r="F2345">
            <v>2</v>
          </cell>
          <cell r="G2345">
            <v>161.16999999999999</v>
          </cell>
          <cell r="H2345">
            <v>322.33999999999997</v>
          </cell>
          <cell r="I2345">
            <v>161.37</v>
          </cell>
          <cell r="J2345">
            <v>322.74</v>
          </cell>
          <cell r="K2345">
            <v>-0.2</v>
          </cell>
          <cell r="L2345" t="str">
            <v xml:space="preserve">   </v>
          </cell>
          <cell r="M2345">
            <v>0.99880000000000002</v>
          </cell>
          <cell r="N2345">
            <v>-1.1999999999999999E-3</v>
          </cell>
          <cell r="O2345">
            <v>0</v>
          </cell>
          <cell r="P2345" t="str">
            <v xml:space="preserve">   </v>
          </cell>
          <cell r="R2345" t="str">
            <v>Comp996</v>
          </cell>
        </row>
        <row r="2346">
          <cell r="A2346">
            <v>1269</v>
          </cell>
          <cell r="B2346" t="str">
            <v>M</v>
          </cell>
          <cell r="C2346" t="str">
            <v>1.11.7.1.4</v>
          </cell>
          <cell r="D2346" t="str">
            <v>Tubo flange e ponta pn10 fofo dn  300 x 0,50 46,550 kg</v>
          </cell>
          <cell r="E2346" t="str">
            <v>pc</v>
          </cell>
          <cell r="F2346">
            <v>2</v>
          </cell>
          <cell r="G2346">
            <v>161.16999999999999</v>
          </cell>
          <cell r="H2346">
            <v>322.33999999999997</v>
          </cell>
          <cell r="I2346">
            <v>161.37</v>
          </cell>
          <cell r="J2346">
            <v>322.74</v>
          </cell>
          <cell r="K2346">
            <v>-0.2</v>
          </cell>
          <cell r="L2346" t="str">
            <v xml:space="preserve">   </v>
          </cell>
          <cell r="M2346">
            <v>0.99880000000000002</v>
          </cell>
          <cell r="N2346">
            <v>-1.1999999999999999E-3</v>
          </cell>
          <cell r="O2346">
            <v>0</v>
          </cell>
          <cell r="P2346" t="str">
            <v xml:space="preserve">   </v>
          </cell>
          <cell r="R2346" t="str">
            <v>Comp996</v>
          </cell>
        </row>
        <row r="2347">
          <cell r="A2347">
            <v>1345</v>
          </cell>
          <cell r="B2347" t="str">
            <v>M</v>
          </cell>
          <cell r="C2347" t="str">
            <v>1.12.7.1.4</v>
          </cell>
          <cell r="D2347" t="str">
            <v>Tubo flange e ponta pn10 fofo dn  300 x 0,50 46,550 kg</v>
          </cell>
          <cell r="E2347" t="str">
            <v>pc</v>
          </cell>
          <cell r="F2347">
            <v>2</v>
          </cell>
          <cell r="G2347">
            <v>161.16999999999999</v>
          </cell>
          <cell r="H2347">
            <v>322.33999999999997</v>
          </cell>
          <cell r="I2347">
            <v>161.37</v>
          </cell>
          <cell r="J2347">
            <v>322.74</v>
          </cell>
          <cell r="K2347">
            <v>-0.2</v>
          </cell>
          <cell r="L2347" t="str">
            <v xml:space="preserve">   </v>
          </cell>
          <cell r="M2347">
            <v>0.99880000000000002</v>
          </cell>
          <cell r="N2347">
            <v>-1.1999999999999999E-3</v>
          </cell>
          <cell r="O2347">
            <v>0</v>
          </cell>
          <cell r="P2347" t="str">
            <v xml:space="preserve">   </v>
          </cell>
          <cell r="R2347" t="str">
            <v>Comp996</v>
          </cell>
        </row>
        <row r="2348">
          <cell r="A2348">
            <v>1137</v>
          </cell>
          <cell r="B2348" t="str">
            <v>M</v>
          </cell>
          <cell r="C2348" t="str">
            <v>1.9.3.5.1.5</v>
          </cell>
          <cell r="D2348" t="str">
            <v>Tubo flange e ponta pn10 fofo dn  300 x 1,00 75,100 kg</v>
          </cell>
          <cell r="E2348" t="str">
            <v>pc</v>
          </cell>
          <cell r="F2348">
            <v>1</v>
          </cell>
          <cell r="G2348">
            <v>316.2</v>
          </cell>
          <cell r="H2348">
            <v>316.2</v>
          </cell>
          <cell r="I2348">
            <v>316.20999999999998</v>
          </cell>
          <cell r="J2348">
            <v>316.20999999999998</v>
          </cell>
          <cell r="K2348">
            <v>-0.01</v>
          </cell>
          <cell r="L2348" t="str">
            <v xml:space="preserve">   </v>
          </cell>
          <cell r="M2348">
            <v>1</v>
          </cell>
          <cell r="N2348">
            <v>0</v>
          </cell>
          <cell r="O2348">
            <v>0</v>
          </cell>
          <cell r="P2348" t="str">
            <v xml:space="preserve">   </v>
          </cell>
          <cell r="R2348" t="str">
            <v>Comp997</v>
          </cell>
        </row>
        <row r="2349">
          <cell r="A2349">
            <v>1194</v>
          </cell>
          <cell r="B2349" t="str">
            <v>M</v>
          </cell>
          <cell r="C2349" t="str">
            <v>1.10.4.1.5</v>
          </cell>
          <cell r="D2349" t="str">
            <v>Tubo flange e ponta pn10 fofo dn  300 x 1,00 75,100 kg</v>
          </cell>
          <cell r="E2349" t="str">
            <v>pc</v>
          </cell>
          <cell r="F2349">
            <v>1</v>
          </cell>
          <cell r="G2349">
            <v>316.2</v>
          </cell>
          <cell r="H2349">
            <v>316.2</v>
          </cell>
          <cell r="I2349">
            <v>316.20999999999998</v>
          </cell>
          <cell r="J2349">
            <v>316.20999999999998</v>
          </cell>
          <cell r="K2349">
            <v>-0.01</v>
          </cell>
          <cell r="L2349" t="str">
            <v xml:space="preserve">   </v>
          </cell>
          <cell r="M2349">
            <v>1</v>
          </cell>
          <cell r="N2349">
            <v>0</v>
          </cell>
          <cell r="O2349">
            <v>0</v>
          </cell>
          <cell r="P2349" t="str">
            <v xml:space="preserve">   </v>
          </cell>
          <cell r="R2349" t="str">
            <v>Comp997</v>
          </cell>
        </row>
        <row r="2350">
          <cell r="A2350">
            <v>1270</v>
          </cell>
          <cell r="B2350" t="str">
            <v>M</v>
          </cell>
          <cell r="C2350" t="str">
            <v>1.11.7.1.5</v>
          </cell>
          <cell r="D2350" t="str">
            <v>Tubo flange e ponta pn10 fofo dn  300 x 1,00 75,100 kg</v>
          </cell>
          <cell r="E2350" t="str">
            <v>pc</v>
          </cell>
          <cell r="F2350">
            <v>1</v>
          </cell>
          <cell r="G2350">
            <v>316.2</v>
          </cell>
          <cell r="H2350">
            <v>316.2</v>
          </cell>
          <cell r="I2350">
            <v>316.20999999999998</v>
          </cell>
          <cell r="J2350">
            <v>316.20999999999998</v>
          </cell>
          <cell r="K2350">
            <v>-0.01</v>
          </cell>
          <cell r="L2350" t="str">
            <v xml:space="preserve">   </v>
          </cell>
          <cell r="M2350">
            <v>1</v>
          </cell>
          <cell r="N2350">
            <v>0</v>
          </cell>
          <cell r="O2350">
            <v>0</v>
          </cell>
          <cell r="P2350" t="str">
            <v xml:space="preserve">   </v>
          </cell>
          <cell r="R2350" t="str">
            <v>Comp997</v>
          </cell>
        </row>
        <row r="2351">
          <cell r="A2351">
            <v>1346</v>
          </cell>
          <cell r="B2351" t="str">
            <v>M</v>
          </cell>
          <cell r="C2351" t="str">
            <v>1.12.7.1.5</v>
          </cell>
          <cell r="D2351" t="str">
            <v>Tubo flange e ponta pn10 fofo dn  300 x 1,00 75,100 kg</v>
          </cell>
          <cell r="E2351" t="str">
            <v>pc</v>
          </cell>
          <cell r="F2351">
            <v>1</v>
          </cell>
          <cell r="G2351">
            <v>316.2</v>
          </cell>
          <cell r="H2351">
            <v>316.2</v>
          </cell>
          <cell r="I2351">
            <v>316.20999999999998</v>
          </cell>
          <cell r="J2351">
            <v>316.20999999999998</v>
          </cell>
          <cell r="K2351">
            <v>-0.01</v>
          </cell>
          <cell r="L2351" t="str">
            <v xml:space="preserve">   </v>
          </cell>
          <cell r="M2351">
            <v>1</v>
          </cell>
          <cell r="N2351">
            <v>0</v>
          </cell>
          <cell r="O2351">
            <v>0</v>
          </cell>
          <cell r="P2351" t="str">
            <v xml:space="preserve">   </v>
          </cell>
          <cell r="R2351" t="str">
            <v>Comp997</v>
          </cell>
        </row>
        <row r="2352">
          <cell r="A2352">
            <v>1138</v>
          </cell>
          <cell r="B2352" t="str">
            <v>M</v>
          </cell>
          <cell r="C2352" t="str">
            <v>1.9.3.5.1.6</v>
          </cell>
          <cell r="D2352" t="str">
            <v>Tubo FoFo c/ flange e ponta TFP PN 10 DN 300mm, L=2,00m.</v>
          </cell>
          <cell r="E2352" t="str">
            <v>pc</v>
          </cell>
          <cell r="F2352">
            <v>1</v>
          </cell>
          <cell r="G2352">
            <v>605.79</v>
          </cell>
          <cell r="H2352">
            <v>605.79</v>
          </cell>
          <cell r="I2352">
            <v>606.29</v>
          </cell>
          <cell r="J2352">
            <v>606.29</v>
          </cell>
          <cell r="K2352">
            <v>-0.5</v>
          </cell>
          <cell r="L2352" t="str">
            <v xml:space="preserve">   </v>
          </cell>
          <cell r="M2352">
            <v>0.99919999999999998</v>
          </cell>
          <cell r="N2352">
            <v>-8.0000000000000004E-4</v>
          </cell>
          <cell r="O2352">
            <v>0</v>
          </cell>
          <cell r="P2352" t="str">
            <v xml:space="preserve">   </v>
          </cell>
          <cell r="R2352" t="str">
            <v>Comp998</v>
          </cell>
        </row>
        <row r="2353">
          <cell r="A2353">
            <v>1195</v>
          </cell>
          <cell r="B2353" t="str">
            <v>M</v>
          </cell>
          <cell r="C2353" t="str">
            <v>1.10.4.1.6</v>
          </cell>
          <cell r="D2353" t="str">
            <v>Tubo FoFo c/ flange e ponta TFP PN 10 DN 300mm, L=2,00m.</v>
          </cell>
          <cell r="E2353" t="str">
            <v>pc</v>
          </cell>
          <cell r="F2353">
            <v>1</v>
          </cell>
          <cell r="G2353">
            <v>605.79</v>
          </cell>
          <cell r="H2353">
            <v>605.79</v>
          </cell>
          <cell r="I2353">
            <v>606.29</v>
          </cell>
          <cell r="J2353">
            <v>606.29</v>
          </cell>
          <cell r="K2353">
            <v>-0.5</v>
          </cell>
          <cell r="L2353" t="str">
            <v xml:space="preserve">   </v>
          </cell>
          <cell r="M2353">
            <v>0.99919999999999998</v>
          </cell>
          <cell r="N2353">
            <v>-8.0000000000000004E-4</v>
          </cell>
          <cell r="O2353">
            <v>0</v>
          </cell>
          <cell r="P2353" t="str">
            <v xml:space="preserve">   </v>
          </cell>
          <cell r="R2353" t="str">
            <v>Comp998</v>
          </cell>
        </row>
        <row r="2354">
          <cell r="A2354">
            <v>1271</v>
          </cell>
          <cell r="B2354" t="str">
            <v>M</v>
          </cell>
          <cell r="C2354" t="str">
            <v>1.11.7.1.6</v>
          </cell>
          <cell r="D2354" t="str">
            <v>Tubo FoFo c/ flange e ponta TFP PN 10 DN 300mm, L=2,00m.</v>
          </cell>
          <cell r="E2354" t="str">
            <v>pc</v>
          </cell>
          <cell r="F2354">
            <v>1</v>
          </cell>
          <cell r="G2354">
            <v>605.79</v>
          </cell>
          <cell r="H2354">
            <v>605.79</v>
          </cell>
          <cell r="I2354">
            <v>606.29</v>
          </cell>
          <cell r="J2354">
            <v>606.29</v>
          </cell>
          <cell r="K2354">
            <v>-0.5</v>
          </cell>
          <cell r="L2354" t="str">
            <v xml:space="preserve">   </v>
          </cell>
          <cell r="M2354">
            <v>0.99919999999999998</v>
          </cell>
          <cell r="N2354">
            <v>-8.0000000000000004E-4</v>
          </cell>
          <cell r="O2354">
            <v>0</v>
          </cell>
          <cell r="P2354" t="str">
            <v xml:space="preserve">   </v>
          </cell>
          <cell r="R2354" t="str">
            <v>Comp998</v>
          </cell>
        </row>
        <row r="2355">
          <cell r="A2355">
            <v>1347</v>
          </cell>
          <cell r="B2355" t="str">
            <v>M</v>
          </cell>
          <cell r="C2355" t="str">
            <v>1.12.7.1.6</v>
          </cell>
          <cell r="D2355" t="str">
            <v>Tubo FoFo c/ flange e ponta TFP PN 10 DN 300mm, L=2,00m.</v>
          </cell>
          <cell r="E2355" t="str">
            <v>pc</v>
          </cell>
          <cell r="F2355">
            <v>1</v>
          </cell>
          <cell r="G2355">
            <v>605.79</v>
          </cell>
          <cell r="H2355">
            <v>605.79</v>
          </cell>
          <cell r="I2355">
            <v>606.29</v>
          </cell>
          <cell r="J2355">
            <v>606.29</v>
          </cell>
          <cell r="K2355">
            <v>-0.5</v>
          </cell>
          <cell r="L2355" t="str">
            <v xml:space="preserve">   </v>
          </cell>
          <cell r="M2355">
            <v>0.99919999999999998</v>
          </cell>
          <cell r="N2355">
            <v>-8.0000000000000004E-4</v>
          </cell>
          <cell r="O2355">
            <v>0</v>
          </cell>
          <cell r="P2355" t="str">
            <v xml:space="preserve">   </v>
          </cell>
          <cell r="R2355" t="str">
            <v>Comp998</v>
          </cell>
        </row>
        <row r="2356">
          <cell r="A2356">
            <v>4243</v>
          </cell>
          <cell r="B2356" t="str">
            <v>M</v>
          </cell>
          <cell r="C2356" t="str">
            <v>2.10.7.2.6.2</v>
          </cell>
          <cell r="D2356" t="str">
            <v>Tubo FoFo c/ bolsas TB PN 10 DN 600mm L= 16,40m</v>
          </cell>
          <cell r="E2356" t="str">
            <v>pc</v>
          </cell>
          <cell r="F2356">
            <v>2</v>
          </cell>
          <cell r="G2356">
            <v>5211.8599999999997</v>
          </cell>
          <cell r="H2356">
            <v>10423.719999999999</v>
          </cell>
          <cell r="I2356">
            <v>5214.49</v>
          </cell>
          <cell r="J2356">
            <v>10428.98</v>
          </cell>
          <cell r="K2356">
            <v>-2.63</v>
          </cell>
          <cell r="L2356" t="str">
            <v xml:space="preserve">   </v>
          </cell>
          <cell r="M2356">
            <v>0.99950000000000006</v>
          </cell>
          <cell r="N2356">
            <v>-5.0000000000000001E-4</v>
          </cell>
          <cell r="O2356">
            <v>0</v>
          </cell>
          <cell r="P2356" t="str">
            <v xml:space="preserve">   </v>
          </cell>
          <cell r="R2356" t="str">
            <v>Comp930</v>
          </cell>
        </row>
        <row r="2357">
          <cell r="A2357">
            <v>3146</v>
          </cell>
          <cell r="B2357" t="str">
            <v>M</v>
          </cell>
          <cell r="C2357" t="str">
            <v>2.6.5.12.7</v>
          </cell>
          <cell r="D2357" t="str">
            <v>Tubo FoFo c/ flange e ponta TFP PN 10 DN 100mm, L=2,00m</v>
          </cell>
          <cell r="E2357" t="str">
            <v>pç</v>
          </cell>
          <cell r="F2357">
            <v>3</v>
          </cell>
          <cell r="G2357">
            <v>176.44</v>
          </cell>
          <cell r="H2357">
            <v>529.32000000000005</v>
          </cell>
          <cell r="I2357">
            <v>176.21</v>
          </cell>
          <cell r="J2357">
            <v>528.63</v>
          </cell>
          <cell r="K2357">
            <v>0.23</v>
          </cell>
          <cell r="L2357" t="str">
            <v xml:space="preserve">   </v>
          </cell>
          <cell r="M2357">
            <v>1.0013000000000001</v>
          </cell>
          <cell r="N2357">
            <v>1.2999999999999999E-3</v>
          </cell>
          <cell r="O2357">
            <v>0</v>
          </cell>
          <cell r="P2357">
            <v>0.22999999999998999</v>
          </cell>
          <cell r="R2357" t="str">
            <v>Comp978</v>
          </cell>
        </row>
        <row r="2358">
          <cell r="A2358">
            <v>4066</v>
          </cell>
          <cell r="B2358" t="str">
            <v>M</v>
          </cell>
          <cell r="C2358" t="str">
            <v>2.9.5.12.7</v>
          </cell>
          <cell r="D2358" t="str">
            <v>Tubo FoFo c/ flange e ponta TFP PN 10 DN 100mm, L=2,70m</v>
          </cell>
          <cell r="E2358" t="str">
            <v>pç</v>
          </cell>
          <cell r="F2358">
            <v>1</v>
          </cell>
          <cell r="G2358">
            <v>231.11</v>
          </cell>
          <cell r="H2358">
            <v>231.11</v>
          </cell>
          <cell r="I2358">
            <v>231.71</v>
          </cell>
          <cell r="J2358">
            <v>231.71</v>
          </cell>
          <cell r="K2358">
            <v>-0.6</v>
          </cell>
          <cell r="L2358" t="str">
            <v xml:space="preserve">   </v>
          </cell>
          <cell r="M2358">
            <v>0.99739999999999995</v>
          </cell>
          <cell r="N2358">
            <v>-2.5999999999999999E-3</v>
          </cell>
          <cell r="O2358">
            <v>0</v>
          </cell>
          <cell r="P2358" t="str">
            <v xml:space="preserve">   </v>
          </cell>
          <cell r="R2358" t="str">
            <v>Comp979</v>
          </cell>
        </row>
        <row r="2359">
          <cell r="A2359">
            <v>3145</v>
          </cell>
          <cell r="B2359" t="str">
            <v>M</v>
          </cell>
          <cell r="C2359" t="str">
            <v>2.6.5.12.6</v>
          </cell>
          <cell r="D2359" t="str">
            <v>Tubo FoFo c/ flange e ponta TFP PN 10 DN 100mm, L=3,00m</v>
          </cell>
          <cell r="E2359" t="str">
            <v>pç</v>
          </cell>
          <cell r="F2359">
            <v>2</v>
          </cell>
          <cell r="G2359">
            <v>253.88</v>
          </cell>
          <cell r="H2359">
            <v>507.76</v>
          </cell>
          <cell r="I2359">
            <v>254.51</v>
          </cell>
          <cell r="J2359">
            <v>509.02</v>
          </cell>
          <cell r="K2359">
            <v>-0.63</v>
          </cell>
          <cell r="L2359" t="str">
            <v xml:space="preserve">   </v>
          </cell>
          <cell r="M2359">
            <v>0.99750000000000005</v>
          </cell>
          <cell r="N2359">
            <v>-2.5000000000000001E-3</v>
          </cell>
          <cell r="O2359">
            <v>0</v>
          </cell>
          <cell r="P2359" t="str">
            <v xml:space="preserve">   </v>
          </cell>
          <cell r="R2359" t="str">
            <v>Comp980</v>
          </cell>
        </row>
        <row r="2360">
          <cell r="A2360">
            <v>3781</v>
          </cell>
          <cell r="B2360" t="str">
            <v>M</v>
          </cell>
          <cell r="C2360" t="str">
            <v>2.8.5.12.5</v>
          </cell>
          <cell r="D2360" t="str">
            <v>Tubo FoFo c/ flange e ponta TFP PN 10 DN 100mm, L=3,00m</v>
          </cell>
          <cell r="E2360" t="str">
            <v>pç</v>
          </cell>
          <cell r="F2360">
            <v>1</v>
          </cell>
          <cell r="G2360">
            <v>253.88</v>
          </cell>
          <cell r="H2360">
            <v>253.88</v>
          </cell>
          <cell r="I2360">
            <v>254.51</v>
          </cell>
          <cell r="J2360">
            <v>254.51</v>
          </cell>
          <cell r="K2360">
            <v>-0.63</v>
          </cell>
          <cell r="L2360" t="str">
            <v xml:space="preserve">   </v>
          </cell>
          <cell r="M2360">
            <v>0.99750000000000005</v>
          </cell>
          <cell r="N2360">
            <v>-2.5000000000000001E-3</v>
          </cell>
          <cell r="O2360">
            <v>0</v>
          </cell>
          <cell r="P2360" t="str">
            <v xml:space="preserve">   </v>
          </cell>
          <cell r="R2360" t="str">
            <v>Comp980</v>
          </cell>
        </row>
        <row r="2361">
          <cell r="A2361">
            <v>4065</v>
          </cell>
          <cell r="B2361" t="str">
            <v>M</v>
          </cell>
          <cell r="C2361" t="str">
            <v>2.9.5.12.6</v>
          </cell>
          <cell r="D2361" t="str">
            <v>Tubo FoFo c/ flange e ponta TFP PN 10 DN 100mm, L=3,00m</v>
          </cell>
          <cell r="E2361" t="str">
            <v>pç</v>
          </cell>
          <cell r="F2361">
            <v>1</v>
          </cell>
          <cell r="G2361">
            <v>253.88</v>
          </cell>
          <cell r="H2361">
            <v>253.88</v>
          </cell>
          <cell r="I2361">
            <v>254.51</v>
          </cell>
          <cell r="J2361">
            <v>254.51</v>
          </cell>
          <cell r="K2361">
            <v>-0.63</v>
          </cell>
          <cell r="L2361" t="str">
            <v xml:space="preserve">   </v>
          </cell>
          <cell r="M2361">
            <v>0.99750000000000005</v>
          </cell>
          <cell r="N2361">
            <v>-2.5000000000000001E-3</v>
          </cell>
          <cell r="O2361">
            <v>0</v>
          </cell>
          <cell r="P2361" t="str">
            <v xml:space="preserve">   </v>
          </cell>
          <cell r="R2361" t="str">
            <v>Comp980</v>
          </cell>
        </row>
        <row r="2362">
          <cell r="A2362">
            <v>3144</v>
          </cell>
          <cell r="B2362" t="str">
            <v>M</v>
          </cell>
          <cell r="C2362" t="str">
            <v>2.6.5.12.5</v>
          </cell>
          <cell r="D2362" t="str">
            <v>Tubo FoFo c/ flange e ponta TFP PN 10 DN 150mm, L=1,50m</v>
          </cell>
          <cell r="E2362" t="str">
            <v>pç</v>
          </cell>
          <cell r="F2362">
            <v>1</v>
          </cell>
          <cell r="G2362">
            <v>210.77</v>
          </cell>
          <cell r="H2362">
            <v>210.77</v>
          </cell>
          <cell r="I2362">
            <v>210.38</v>
          </cell>
          <cell r="J2362">
            <v>210.38</v>
          </cell>
          <cell r="K2362">
            <v>0.39</v>
          </cell>
          <cell r="L2362" t="str">
            <v xml:space="preserve">   </v>
          </cell>
          <cell r="M2362">
            <v>1.0019</v>
          </cell>
          <cell r="N2362">
            <v>1.9E-3</v>
          </cell>
          <cell r="O2362">
            <v>0</v>
          </cell>
          <cell r="P2362">
            <v>0.390000000000015</v>
          </cell>
          <cell r="R2362" t="str">
            <v>Comp983</v>
          </cell>
        </row>
        <row r="2363">
          <cell r="A2363">
            <v>4242</v>
          </cell>
          <cell r="B2363" t="str">
            <v>M</v>
          </cell>
          <cell r="C2363" t="str">
            <v>2.10.7.2.6.1</v>
          </cell>
          <cell r="D2363" t="str">
            <v>Tubo FoFo c/ Flange e ponta TFP PN 10 DN 200mm</v>
          </cell>
          <cell r="E2363" t="str">
            <v>m</v>
          </cell>
          <cell r="F2363">
            <v>6.8</v>
          </cell>
          <cell r="G2363">
            <v>188.58</v>
          </cell>
          <cell r="H2363">
            <v>1282.3399999999999</v>
          </cell>
          <cell r="I2363">
            <v>188.63</v>
          </cell>
          <cell r="J2363">
            <v>1282.68</v>
          </cell>
          <cell r="K2363">
            <v>-0.05</v>
          </cell>
          <cell r="L2363" t="str">
            <v xml:space="preserve">   </v>
          </cell>
          <cell r="M2363">
            <v>0.99970000000000003</v>
          </cell>
          <cell r="N2363">
            <v>-2.9999999999999997E-4</v>
          </cell>
          <cell r="O2363">
            <v>0</v>
          </cell>
          <cell r="P2363" t="str">
            <v xml:space="preserve">   </v>
          </cell>
          <cell r="R2363" t="str">
            <v>Comp986</v>
          </cell>
        </row>
        <row r="2364">
          <cell r="A2364">
            <v>4226</v>
          </cell>
          <cell r="B2364" t="str">
            <v>M</v>
          </cell>
          <cell r="C2364" t="str">
            <v>2.10.7.2.2.7</v>
          </cell>
          <cell r="D2364" t="str">
            <v>Tubo FºFº c/ ponta e flange PN-10 DN 200 mm, L= 0,50m</v>
          </cell>
          <cell r="E2364" t="str">
            <v>pc</v>
          </cell>
          <cell r="F2364">
            <v>16</v>
          </cell>
          <cell r="G2364">
            <v>96.33</v>
          </cell>
          <cell r="H2364">
            <v>1541.28</v>
          </cell>
          <cell r="I2364">
            <v>96.13</v>
          </cell>
          <cell r="J2364">
            <v>1538.08</v>
          </cell>
          <cell r="K2364">
            <v>0.2</v>
          </cell>
          <cell r="L2364" t="str">
            <v xml:space="preserve">   </v>
          </cell>
          <cell r="M2364">
            <v>1.0021</v>
          </cell>
          <cell r="N2364">
            <v>2.0999999999999999E-3</v>
          </cell>
          <cell r="O2364">
            <v>0</v>
          </cell>
          <cell r="P2364">
            <v>0.20000000000000301</v>
          </cell>
          <cell r="R2364" t="str">
            <v>Comp984</v>
          </cell>
        </row>
        <row r="2365">
          <cell r="A2365">
            <v>4229</v>
          </cell>
          <cell r="B2365" t="str">
            <v>M</v>
          </cell>
          <cell r="C2365" t="str">
            <v>2.10.7.2.2.10</v>
          </cell>
          <cell r="D2365" t="str">
            <v>Tubo FoFo c/ flange e ponta TFP PN 10 DN 200mm, L=0,60m</v>
          </cell>
          <cell r="E2365" t="str">
            <v>pc</v>
          </cell>
          <cell r="F2365">
            <v>16</v>
          </cell>
          <cell r="G2365">
            <v>115.01</v>
          </cell>
          <cell r="H2365">
            <v>1840.16</v>
          </cell>
          <cell r="I2365">
            <v>114.92</v>
          </cell>
          <cell r="J2365">
            <v>1838.72</v>
          </cell>
          <cell r="K2365">
            <v>0.09</v>
          </cell>
          <cell r="L2365" t="str">
            <v xml:space="preserve">   </v>
          </cell>
          <cell r="M2365">
            <v>1.0007999999999999</v>
          </cell>
          <cell r="N2365">
            <v>8.0000000000000004E-4</v>
          </cell>
          <cell r="O2365">
            <v>0</v>
          </cell>
          <cell r="P2365">
            <v>9.0000000000003397E-2</v>
          </cell>
          <cell r="R2365" t="str">
            <v>Comp985</v>
          </cell>
        </row>
        <row r="2366">
          <cell r="A2366">
            <v>4212</v>
          </cell>
          <cell r="B2366" t="str">
            <v>M</v>
          </cell>
          <cell r="C2366" t="str">
            <v>2.10.7.2.1.6</v>
          </cell>
          <cell r="D2366" t="str">
            <v>Tubo FoFo c/ flange e ponta TFP PN 10 DN 200mm, L=1,20m</v>
          </cell>
          <cell r="E2366" t="str">
            <v>pc</v>
          </cell>
          <cell r="F2366">
            <v>16</v>
          </cell>
          <cell r="G2366">
            <v>224.64</v>
          </cell>
          <cell r="H2366">
            <v>3594.24</v>
          </cell>
          <cell r="I2366">
            <v>224.61</v>
          </cell>
          <cell r="J2366">
            <v>3593.76</v>
          </cell>
          <cell r="K2366">
            <v>0.03</v>
          </cell>
          <cell r="L2366" t="str">
            <v xml:space="preserve">   </v>
          </cell>
          <cell r="M2366">
            <v>1.0001</v>
          </cell>
          <cell r="N2366">
            <v>1E-4</v>
          </cell>
          <cell r="O2366">
            <v>0</v>
          </cell>
          <cell r="P2366">
            <v>2.9999999999972701E-2</v>
          </cell>
          <cell r="R2366" t="str">
            <v>Comp987</v>
          </cell>
        </row>
        <row r="2367">
          <cell r="A2367">
            <v>3780</v>
          </cell>
          <cell r="B2367" t="str">
            <v>M</v>
          </cell>
          <cell r="C2367" t="str">
            <v>2.8.5.12.4</v>
          </cell>
          <cell r="D2367" t="str">
            <v>Tubo FºFº c/ ponta e flange PN-10 DN 200 mm, L= 1,50m</v>
          </cell>
          <cell r="E2367" t="str">
            <v>pç</v>
          </cell>
          <cell r="F2367">
            <v>2</v>
          </cell>
          <cell r="G2367">
            <v>277.82</v>
          </cell>
          <cell r="H2367">
            <v>555.64</v>
          </cell>
          <cell r="I2367">
            <v>277.5</v>
          </cell>
          <cell r="J2367">
            <v>555</v>
          </cell>
          <cell r="K2367">
            <v>0.32</v>
          </cell>
          <cell r="L2367" t="str">
            <v xml:space="preserve">   </v>
          </cell>
          <cell r="M2367">
            <v>1.0012000000000001</v>
          </cell>
          <cell r="N2367">
            <v>1.1999999999999999E-3</v>
          </cell>
          <cell r="O2367">
            <v>0</v>
          </cell>
          <cell r="P2367">
            <v>0.31999999999999301</v>
          </cell>
          <cell r="R2367" t="str">
            <v>Comp988</v>
          </cell>
        </row>
        <row r="2368">
          <cell r="A2368">
            <v>4064</v>
          </cell>
          <cell r="B2368" t="str">
            <v>M</v>
          </cell>
          <cell r="C2368" t="str">
            <v>2.9.5.12.5</v>
          </cell>
          <cell r="D2368" t="str">
            <v>Tubo FºFº c/ ponta e flange PN-10 DN 200 mm, L= 1,50m</v>
          </cell>
          <cell r="E2368" t="str">
            <v>pç</v>
          </cell>
          <cell r="F2368">
            <v>1</v>
          </cell>
          <cell r="G2368">
            <v>277.82</v>
          </cell>
          <cell r="H2368">
            <v>277.82</v>
          </cell>
          <cell r="I2368">
            <v>277.5</v>
          </cell>
          <cell r="J2368">
            <v>277.5</v>
          </cell>
          <cell r="K2368">
            <v>0.32</v>
          </cell>
          <cell r="L2368" t="str">
            <v xml:space="preserve">   </v>
          </cell>
          <cell r="M2368">
            <v>1.0012000000000001</v>
          </cell>
          <cell r="N2368">
            <v>1.1999999999999999E-3</v>
          </cell>
          <cell r="O2368">
            <v>0</v>
          </cell>
          <cell r="P2368">
            <v>0.31999999999999301</v>
          </cell>
          <cell r="R2368" t="str">
            <v>Comp988</v>
          </cell>
        </row>
        <row r="2369">
          <cell r="A2369">
            <v>4063</v>
          </cell>
          <cell r="B2369" t="str">
            <v>M</v>
          </cell>
          <cell r="C2369" t="str">
            <v>2.9.5.12.4</v>
          </cell>
          <cell r="D2369" t="str">
            <v>Tubo FoFo c/ flange e ponta TFP PN 10 DN 250mm, L=1,00m</v>
          </cell>
          <cell r="E2369" t="str">
            <v>pç</v>
          </cell>
          <cell r="F2369">
            <v>1</v>
          </cell>
          <cell r="G2369">
            <v>252.28</v>
          </cell>
          <cell r="H2369">
            <v>252.28</v>
          </cell>
          <cell r="I2369">
            <v>252.21</v>
          </cell>
          <cell r="J2369">
            <v>252.21</v>
          </cell>
          <cell r="K2369">
            <v>7.0000000000000007E-2</v>
          </cell>
          <cell r="L2369" t="str">
            <v xml:space="preserve">   </v>
          </cell>
          <cell r="M2369">
            <v>1.0003</v>
          </cell>
          <cell r="N2369">
            <v>2.9999999999999997E-4</v>
          </cell>
          <cell r="O2369">
            <v>0</v>
          </cell>
          <cell r="P2369">
            <v>6.9999999999993207E-2</v>
          </cell>
          <cell r="R2369" t="str">
            <v>Comp992</v>
          </cell>
        </row>
        <row r="2370">
          <cell r="A2370">
            <v>2418</v>
          </cell>
          <cell r="B2370" t="str">
            <v>M</v>
          </cell>
          <cell r="C2370" t="str">
            <v>2.3.5.12.7</v>
          </cell>
          <cell r="D2370" t="str">
            <v>Tubo FoFo c/ flange e ponta TFP PN 10 DN 250mm, L=1,25m</v>
          </cell>
          <cell r="E2370" t="str">
            <v>pç</v>
          </cell>
          <cell r="F2370">
            <v>1</v>
          </cell>
          <cell r="G2370">
            <v>311.57</v>
          </cell>
          <cell r="H2370">
            <v>311.57</v>
          </cell>
          <cell r="I2370">
            <v>311.97000000000003</v>
          </cell>
          <cell r="J2370">
            <v>311.97000000000003</v>
          </cell>
          <cell r="K2370">
            <v>-0.4</v>
          </cell>
          <cell r="L2370" t="str">
            <v xml:space="preserve">   </v>
          </cell>
          <cell r="M2370">
            <v>0.99870000000000003</v>
          </cell>
          <cell r="N2370">
            <v>-1.2999999999999999E-3</v>
          </cell>
          <cell r="O2370">
            <v>0</v>
          </cell>
          <cell r="P2370" t="str">
            <v xml:space="preserve">   </v>
          </cell>
          <cell r="R2370" t="str">
            <v>Comp993</v>
          </cell>
        </row>
        <row r="2371">
          <cell r="A2371">
            <v>3779</v>
          </cell>
          <cell r="B2371" t="str">
            <v>M</v>
          </cell>
          <cell r="C2371" t="str">
            <v>2.8.5.12.3</v>
          </cell>
          <cell r="D2371" t="str">
            <v>Tubo FoFo c/ flange e ponta TFP PN 10 DN 250mm, L=1,50m</v>
          </cell>
          <cell r="E2371" t="str">
            <v>pç</v>
          </cell>
          <cell r="F2371">
            <v>3</v>
          </cell>
          <cell r="G2371">
            <v>370.89</v>
          </cell>
          <cell r="H2371">
            <v>1112.67</v>
          </cell>
          <cell r="I2371">
            <v>370.42</v>
          </cell>
          <cell r="J2371">
            <v>1111.26</v>
          </cell>
          <cell r="K2371">
            <v>0.47</v>
          </cell>
          <cell r="L2371" t="str">
            <v xml:space="preserve">   </v>
          </cell>
          <cell r="M2371">
            <v>1.0013000000000001</v>
          </cell>
          <cell r="N2371">
            <v>1.2999999999999999E-3</v>
          </cell>
          <cell r="O2371">
            <v>0</v>
          </cell>
          <cell r="P2371">
            <v>0.46999999999997</v>
          </cell>
          <cell r="R2371" t="str">
            <v>Comp994</v>
          </cell>
        </row>
        <row r="2372">
          <cell r="A2372">
            <v>4062</v>
          </cell>
          <cell r="B2372" t="str">
            <v>M</v>
          </cell>
          <cell r="C2372" t="str">
            <v>2.9.5.12.3</v>
          </cell>
          <cell r="D2372" t="str">
            <v>Tubo FoFo c/ flange e ponta TFP PN 10 DN 250mm, L=1,50m</v>
          </cell>
          <cell r="E2372" t="str">
            <v>pç</v>
          </cell>
          <cell r="F2372">
            <v>1</v>
          </cell>
          <cell r="G2372">
            <v>370.89</v>
          </cell>
          <cell r="H2372">
            <v>370.89</v>
          </cell>
          <cell r="I2372">
            <v>370.42</v>
          </cell>
          <cell r="J2372">
            <v>370.42</v>
          </cell>
          <cell r="K2372">
            <v>0.47</v>
          </cell>
          <cell r="L2372" t="str">
            <v xml:space="preserve">   </v>
          </cell>
          <cell r="M2372">
            <v>1.0013000000000001</v>
          </cell>
          <cell r="N2372">
            <v>1.2999999999999999E-3</v>
          </cell>
          <cell r="O2372">
            <v>0</v>
          </cell>
          <cell r="P2372">
            <v>0.46999999999997</v>
          </cell>
          <cell r="R2372" t="str">
            <v>Comp994</v>
          </cell>
        </row>
        <row r="2373">
          <cell r="A2373">
            <v>2714</v>
          </cell>
          <cell r="B2373" t="str">
            <v>M</v>
          </cell>
          <cell r="C2373" t="str">
            <v>2.4.5.12.7</v>
          </cell>
          <cell r="D2373" t="str">
            <v>Tubo FºFº c/ ponta e flange classe PN-10 JGS DN 250 mm, L= 2,00m</v>
          </cell>
          <cell r="E2373" t="str">
            <v>pç</v>
          </cell>
          <cell r="F2373">
            <v>1</v>
          </cell>
          <cell r="G2373">
            <v>483.39</v>
          </cell>
          <cell r="H2373">
            <v>483.39</v>
          </cell>
          <cell r="I2373">
            <v>483.36</v>
          </cell>
          <cell r="J2373">
            <v>483.36</v>
          </cell>
          <cell r="K2373">
            <v>0.03</v>
          </cell>
          <cell r="L2373" t="str">
            <v xml:space="preserve">   </v>
          </cell>
          <cell r="M2373">
            <v>1.0001</v>
          </cell>
          <cell r="N2373">
            <v>1E-4</v>
          </cell>
          <cell r="O2373">
            <v>0</v>
          </cell>
          <cell r="P2373">
            <v>2.9999999999972701E-2</v>
          </cell>
          <cell r="R2373" t="str">
            <v>Comp995</v>
          </cell>
        </row>
        <row r="2374">
          <cell r="A2374">
            <v>984</v>
          </cell>
          <cell r="B2374" t="str">
            <v>M</v>
          </cell>
          <cell r="C2374" t="str">
            <v>1.8.5.4.1.1</v>
          </cell>
          <cell r="D2374" t="str">
            <v>Tubo FoFo c/ flange e ponta TFP PN 10 DN 300mm, L=2,00m.</v>
          </cell>
          <cell r="E2374" t="str">
            <v>pç</v>
          </cell>
          <cell r="F2374">
            <v>1</v>
          </cell>
          <cell r="G2374">
            <v>605.79</v>
          </cell>
          <cell r="H2374">
            <v>605.79</v>
          </cell>
          <cell r="I2374">
            <v>606.29</v>
          </cell>
          <cell r="J2374">
            <v>606.29</v>
          </cell>
          <cell r="K2374">
            <v>-0.5</v>
          </cell>
          <cell r="L2374" t="str">
            <v xml:space="preserve">   </v>
          </cell>
          <cell r="M2374">
            <v>0.99919999999999998</v>
          </cell>
          <cell r="N2374">
            <v>-8.0000000000000004E-4</v>
          </cell>
          <cell r="O2374">
            <v>0</v>
          </cell>
          <cell r="P2374" t="str">
            <v xml:space="preserve">   </v>
          </cell>
          <cell r="R2374" t="str">
            <v>Comp998</v>
          </cell>
        </row>
        <row r="2375">
          <cell r="A2375">
            <v>3143</v>
          </cell>
          <cell r="B2375" t="str">
            <v>M</v>
          </cell>
          <cell r="C2375" t="str">
            <v>2.6.5.12.4</v>
          </cell>
          <cell r="D2375" t="str">
            <v>Tubo FoFo c/ flange e ponta TFP PN 10 DN 350mm, L=1,00m</v>
          </cell>
          <cell r="E2375" t="str">
            <v>pç</v>
          </cell>
          <cell r="F2375">
            <v>1</v>
          </cell>
          <cell r="G2375">
            <v>415.03</v>
          </cell>
          <cell r="H2375">
            <v>415.03</v>
          </cell>
          <cell r="I2375">
            <v>414.74</v>
          </cell>
          <cell r="J2375">
            <v>414.74</v>
          </cell>
          <cell r="K2375">
            <v>0.28999999999999998</v>
          </cell>
          <cell r="L2375" t="str">
            <v xml:space="preserve">   </v>
          </cell>
          <cell r="M2375">
            <v>1.0006999999999999</v>
          </cell>
          <cell r="N2375">
            <v>6.9999999999999999E-4</v>
          </cell>
          <cell r="O2375">
            <v>0</v>
          </cell>
          <cell r="P2375">
            <v>0.28999999999996401</v>
          </cell>
          <cell r="R2375" t="str">
            <v>Comp999</v>
          </cell>
        </row>
        <row r="2376">
          <cell r="A2376">
            <v>2713</v>
          </cell>
          <cell r="B2376" t="str">
            <v>M</v>
          </cell>
          <cell r="C2376" t="str">
            <v>2.4.5.12.6</v>
          </cell>
          <cell r="D2376" t="str">
            <v>Tubo FoFo c/ flange e ponta TFP PN 10 DN 350mm, L=1,20m</v>
          </cell>
          <cell r="E2376" t="str">
            <v>pç</v>
          </cell>
          <cell r="F2376">
            <v>1</v>
          </cell>
          <cell r="G2376">
            <v>493.29</v>
          </cell>
          <cell r="H2376">
            <v>493.29</v>
          </cell>
          <cell r="I2376">
            <v>493.68</v>
          </cell>
          <cell r="J2376">
            <v>493.68</v>
          </cell>
          <cell r="K2376">
            <v>-0.39</v>
          </cell>
          <cell r="L2376" t="str">
            <v xml:space="preserve">   </v>
          </cell>
          <cell r="M2376">
            <v>0.99919999999999998</v>
          </cell>
          <cell r="N2376">
            <v>-8.0000000000000004E-4</v>
          </cell>
          <cell r="O2376">
            <v>0</v>
          </cell>
          <cell r="P2376" t="str">
            <v xml:space="preserve">   </v>
          </cell>
          <cell r="R2376" t="str">
            <v>Comp1000</v>
          </cell>
        </row>
        <row r="2377">
          <cell r="A2377">
            <v>3142</v>
          </cell>
          <cell r="B2377" t="str">
            <v>M</v>
          </cell>
          <cell r="C2377" t="str">
            <v>2.6.5.12.3</v>
          </cell>
          <cell r="D2377" t="str">
            <v>Tubo FoFo c/ flange e ponta TFP PN 10 DN 350mm, L=1,20m</v>
          </cell>
          <cell r="E2377" t="str">
            <v>pç</v>
          </cell>
          <cell r="F2377">
            <v>1</v>
          </cell>
          <cell r="G2377">
            <v>493.29</v>
          </cell>
          <cell r="H2377">
            <v>493.29</v>
          </cell>
          <cell r="I2377">
            <v>493.68</v>
          </cell>
          <cell r="J2377">
            <v>493.68</v>
          </cell>
          <cell r="K2377">
            <v>-0.39</v>
          </cell>
          <cell r="L2377" t="str">
            <v xml:space="preserve">   </v>
          </cell>
          <cell r="M2377">
            <v>0.99919999999999998</v>
          </cell>
          <cell r="N2377">
            <v>-8.0000000000000004E-4</v>
          </cell>
          <cell r="O2377">
            <v>0</v>
          </cell>
          <cell r="P2377" t="str">
            <v xml:space="preserve">   </v>
          </cell>
          <cell r="R2377" t="str">
            <v>Comp1000</v>
          </cell>
        </row>
        <row r="2378">
          <cell r="A2378">
            <v>2712</v>
          </cell>
          <cell r="B2378" t="str">
            <v>M</v>
          </cell>
          <cell r="C2378" t="str">
            <v>2.4.5.12.5</v>
          </cell>
          <cell r="D2378" t="str">
            <v>Tubo FoFo c/ flange e ponta TFP PN 10 DN 350mm, L=1,50m</v>
          </cell>
          <cell r="E2378" t="str">
            <v>pç</v>
          </cell>
          <cell r="F2378">
            <v>1</v>
          </cell>
          <cell r="G2378">
            <v>608.99</v>
          </cell>
          <cell r="H2378">
            <v>608.99</v>
          </cell>
          <cell r="I2378">
            <v>609.59</v>
          </cell>
          <cell r="J2378">
            <v>609.59</v>
          </cell>
          <cell r="K2378">
            <v>-0.6</v>
          </cell>
          <cell r="L2378" t="str">
            <v xml:space="preserve">   </v>
          </cell>
          <cell r="M2378">
            <v>0.999</v>
          </cell>
          <cell r="N2378">
            <v>-1E-3</v>
          </cell>
          <cell r="O2378">
            <v>0</v>
          </cell>
          <cell r="P2378" t="str">
            <v xml:space="preserve">   </v>
          </cell>
          <cell r="R2378" t="str">
            <v>Comp1001</v>
          </cell>
        </row>
        <row r="2379">
          <cell r="A2379">
            <v>2416</v>
          </cell>
          <cell r="B2379" t="str">
            <v>M</v>
          </cell>
          <cell r="C2379" t="str">
            <v>2.3.5.12.5</v>
          </cell>
          <cell r="D2379" t="str">
            <v>Tubo FoFo c/ flange e ponta TFP PN 10 DN 400mm, L=1,50m</v>
          </cell>
          <cell r="E2379" t="str">
            <v>pç</v>
          </cell>
          <cell r="F2379">
            <v>1</v>
          </cell>
          <cell r="G2379">
            <v>726.67</v>
          </cell>
          <cell r="H2379">
            <v>726.67</v>
          </cell>
          <cell r="I2379">
            <v>726.87</v>
          </cell>
          <cell r="J2379">
            <v>726.87</v>
          </cell>
          <cell r="K2379">
            <v>-0.2</v>
          </cell>
          <cell r="L2379" t="str">
            <v xml:space="preserve">   </v>
          </cell>
          <cell r="M2379">
            <v>0.99970000000000003</v>
          </cell>
          <cell r="N2379">
            <v>-2.9999999999999997E-4</v>
          </cell>
          <cell r="O2379">
            <v>0</v>
          </cell>
          <cell r="P2379" t="str">
            <v xml:space="preserve">   </v>
          </cell>
          <cell r="R2379" t="str">
            <v>Comp1002</v>
          </cell>
        </row>
        <row r="2380">
          <cell r="A2380">
            <v>2417</v>
          </cell>
          <cell r="B2380" t="str">
            <v>M</v>
          </cell>
          <cell r="C2380" t="str">
            <v>2.3.5.12.6</v>
          </cell>
          <cell r="D2380" t="str">
            <v>Tubo FoFo c/ flange e ponta TFP PN 10 DN 400mm, L=1,50m</v>
          </cell>
          <cell r="E2380" t="str">
            <v>pç</v>
          </cell>
          <cell r="F2380">
            <v>1</v>
          </cell>
          <cell r="G2380">
            <v>726.67</v>
          </cell>
          <cell r="H2380">
            <v>726.67</v>
          </cell>
          <cell r="I2380">
            <v>726.87</v>
          </cell>
          <cell r="J2380">
            <v>726.87</v>
          </cell>
          <cell r="K2380">
            <v>-0.2</v>
          </cell>
          <cell r="L2380" t="str">
            <v xml:space="preserve">   </v>
          </cell>
          <cell r="M2380">
            <v>0.99970000000000003</v>
          </cell>
          <cell r="N2380">
            <v>-2.9999999999999997E-4</v>
          </cell>
          <cell r="O2380">
            <v>0</v>
          </cell>
          <cell r="P2380" t="str">
            <v xml:space="preserve">   </v>
          </cell>
          <cell r="R2380" t="str">
            <v>Comp1002</v>
          </cell>
        </row>
        <row r="2381">
          <cell r="A2381">
            <v>1002</v>
          </cell>
          <cell r="B2381" t="str">
            <v>M</v>
          </cell>
          <cell r="C2381" t="str">
            <v>1.8.5.4.1.19</v>
          </cell>
          <cell r="D2381" t="str">
            <v>Tubo FoFo c/ flange e ponta TFP PN 10 DN 400mm, L=2,00m.</v>
          </cell>
          <cell r="E2381" t="str">
            <v>pç</v>
          </cell>
          <cell r="F2381">
            <v>1</v>
          </cell>
          <cell r="G2381">
            <v>948.77</v>
          </cell>
          <cell r="H2381">
            <v>948.77</v>
          </cell>
          <cell r="I2381">
            <v>948.83</v>
          </cell>
          <cell r="J2381">
            <v>948.83</v>
          </cell>
          <cell r="K2381">
            <v>-0.06</v>
          </cell>
          <cell r="L2381" t="str">
            <v xml:space="preserve">   </v>
          </cell>
          <cell r="M2381">
            <v>0.99990000000000001</v>
          </cell>
          <cell r="N2381">
            <v>-1E-4</v>
          </cell>
          <cell r="O2381">
            <v>0</v>
          </cell>
          <cell r="P2381" t="str">
            <v xml:space="preserve">   </v>
          </cell>
          <cell r="R2381" t="str">
            <v>Comp1003</v>
          </cell>
        </row>
        <row r="2382">
          <cell r="A2382">
            <v>3495</v>
          </cell>
          <cell r="B2382" t="str">
            <v>M</v>
          </cell>
          <cell r="C2382" t="str">
            <v>2.7.5.12.5</v>
          </cell>
          <cell r="D2382" t="str">
            <v>Tubo FoFo c/ flange e ponta TFP PN 10 DN 800mm</v>
          </cell>
          <cell r="E2382" t="str">
            <v>pç</v>
          </cell>
          <cell r="F2382">
            <v>2</v>
          </cell>
          <cell r="G2382">
            <v>1755.83</v>
          </cell>
          <cell r="H2382">
            <v>3511.66</v>
          </cell>
          <cell r="I2382">
            <v>1755.38</v>
          </cell>
          <cell r="J2382">
            <v>3510.76</v>
          </cell>
          <cell r="K2382">
            <v>0.45</v>
          </cell>
          <cell r="L2382" t="str">
            <v xml:space="preserve">   </v>
          </cell>
          <cell r="M2382">
            <v>1.0003</v>
          </cell>
          <cell r="N2382">
            <v>2.9999999999999997E-4</v>
          </cell>
          <cell r="O2382">
            <v>0</v>
          </cell>
          <cell r="P2382">
            <v>0.44999999999981799</v>
          </cell>
          <cell r="R2382" t="str">
            <v>Comp1007</v>
          </cell>
        </row>
        <row r="2383">
          <cell r="A2383">
            <v>525</v>
          </cell>
          <cell r="B2383" t="str">
            <v>M</v>
          </cell>
          <cell r="C2383" t="str">
            <v>1.8.2.4.2.3</v>
          </cell>
          <cell r="D2383" t="str">
            <v>Tubo FºFº c/ flanges classe PN-10 JGS DN 250 mm, L= 1,25m</v>
          </cell>
          <cell r="E2383" t="str">
            <v>pç</v>
          </cell>
          <cell r="F2383">
            <v>1</v>
          </cell>
          <cell r="G2383">
            <v>408.42</v>
          </cell>
          <cell r="H2383">
            <v>408.42</v>
          </cell>
          <cell r="I2383">
            <v>408.05</v>
          </cell>
          <cell r="J2383">
            <v>408.05</v>
          </cell>
          <cell r="K2383">
            <v>0.37</v>
          </cell>
          <cell r="L2383" t="str">
            <v xml:space="preserve">   </v>
          </cell>
          <cell r="M2383">
            <v>1.0008999999999999</v>
          </cell>
          <cell r="N2383">
            <v>8.9999999999999998E-4</v>
          </cell>
          <cell r="O2383">
            <v>0</v>
          </cell>
          <cell r="P2383">
            <v>0.37000000000000499</v>
          </cell>
          <cell r="R2383" t="str">
            <v>Comp958</v>
          </cell>
        </row>
        <row r="2384">
          <cell r="A2384">
            <v>686</v>
          </cell>
          <cell r="B2384" t="str">
            <v>M</v>
          </cell>
          <cell r="C2384" t="str">
            <v>1.8.3.4.2.1</v>
          </cell>
          <cell r="D2384" t="str">
            <v>Tubo FºFº c/ flanges PN-10 DN 200 mm, L= 1,00m</v>
          </cell>
          <cell r="E2384" t="str">
            <v>pç</v>
          </cell>
          <cell r="F2384">
            <v>1</v>
          </cell>
          <cell r="G2384">
            <v>243.97</v>
          </cell>
          <cell r="H2384">
            <v>243.97</v>
          </cell>
          <cell r="I2384">
            <v>244.55</v>
          </cell>
          <cell r="J2384">
            <v>244.55</v>
          </cell>
          <cell r="K2384">
            <v>-0.57999999999999996</v>
          </cell>
          <cell r="L2384" t="str">
            <v xml:space="preserve">   </v>
          </cell>
          <cell r="M2384">
            <v>0.99760000000000004</v>
          </cell>
          <cell r="N2384">
            <v>-2.3999999999999998E-3</v>
          </cell>
          <cell r="O2384">
            <v>0</v>
          </cell>
          <cell r="P2384" t="str">
            <v xml:space="preserve">   </v>
          </cell>
          <cell r="R2384" t="str">
            <v>Comp947</v>
          </cell>
        </row>
        <row r="2385">
          <cell r="A2385">
            <v>826</v>
          </cell>
          <cell r="B2385" t="str">
            <v>M</v>
          </cell>
          <cell r="C2385" t="str">
            <v>1.8.4.4.2.1</v>
          </cell>
          <cell r="D2385" t="str">
            <v>Tubo FºFº c/ flanges PN-10 DN 200 mm, L= 1,00m</v>
          </cell>
          <cell r="E2385" t="str">
            <v>pç</v>
          </cell>
          <cell r="F2385">
            <v>1</v>
          </cell>
          <cell r="G2385">
            <v>243.97</v>
          </cell>
          <cell r="H2385">
            <v>243.97</v>
          </cell>
          <cell r="I2385">
            <v>244.55</v>
          </cell>
          <cell r="J2385">
            <v>244.55</v>
          </cell>
          <cell r="K2385">
            <v>-0.57999999999999996</v>
          </cell>
          <cell r="L2385" t="str">
            <v xml:space="preserve">   </v>
          </cell>
          <cell r="M2385">
            <v>0.99760000000000004</v>
          </cell>
          <cell r="N2385">
            <v>-2.3999999999999998E-3</v>
          </cell>
          <cell r="O2385">
            <v>0</v>
          </cell>
          <cell r="P2385" t="str">
            <v xml:space="preserve">   </v>
          </cell>
          <cell r="R2385" t="str">
            <v>Comp947</v>
          </cell>
        </row>
        <row r="2386">
          <cell r="A2386">
            <v>4227</v>
          </cell>
          <cell r="B2386" t="str">
            <v>M</v>
          </cell>
          <cell r="C2386" t="str">
            <v>2.10.7.2.2.8</v>
          </cell>
          <cell r="D2386" t="str">
            <v>Tubo FoFo c/flanges TFL PN 10 DN 200mm L=5,80m</v>
          </cell>
          <cell r="E2386" t="str">
            <v>pc</v>
          </cell>
          <cell r="F2386">
            <v>16</v>
          </cell>
          <cell r="G2386">
            <v>989.82</v>
          </cell>
          <cell r="H2386">
            <v>15837.12</v>
          </cell>
          <cell r="I2386">
            <v>989.99</v>
          </cell>
          <cell r="J2386">
            <v>15839.84</v>
          </cell>
          <cell r="K2386">
            <v>-0.17</v>
          </cell>
          <cell r="L2386" t="str">
            <v xml:space="preserve">   </v>
          </cell>
          <cell r="M2386">
            <v>0.99980000000000002</v>
          </cell>
          <cell r="N2386">
            <v>-2.0000000000000001E-4</v>
          </cell>
          <cell r="O2386">
            <v>0</v>
          </cell>
          <cell r="P2386" t="str">
            <v xml:space="preserve">   </v>
          </cell>
          <cell r="R2386" t="str">
            <v>Comp957</v>
          </cell>
        </row>
        <row r="2387">
          <cell r="A2387">
            <v>523</v>
          </cell>
          <cell r="B2387" t="str">
            <v>M</v>
          </cell>
          <cell r="C2387" t="str">
            <v>1.8.2.4.2.1</v>
          </cell>
          <cell r="D2387" t="str">
            <v>Tubo FºFº c/ ponta e bolsa classe K-7 JGS DN 300 mm, L= 1,50m</v>
          </cell>
          <cell r="E2387" t="str">
            <v>pç</v>
          </cell>
          <cell r="F2387">
            <v>1</v>
          </cell>
          <cell r="G2387">
            <v>216.33</v>
          </cell>
          <cell r="H2387">
            <v>216.33</v>
          </cell>
          <cell r="I2387">
            <v>216.33</v>
          </cell>
          <cell r="J2387">
            <v>216.33</v>
          </cell>
          <cell r="K2387">
            <v>0</v>
          </cell>
          <cell r="L2387" t="str">
            <v xml:space="preserve">   </v>
          </cell>
          <cell r="M2387">
            <v>1</v>
          </cell>
          <cell r="N2387">
            <v>0</v>
          </cell>
          <cell r="O2387">
            <v>0</v>
          </cell>
          <cell r="P2387" t="str">
            <v xml:space="preserve">   </v>
          </cell>
          <cell r="R2387" t="str">
            <v>Comp933</v>
          </cell>
        </row>
        <row r="2388">
          <cell r="A2388">
            <v>4225</v>
          </cell>
          <cell r="B2388" t="str">
            <v>M</v>
          </cell>
          <cell r="C2388" t="str">
            <v>2.10.7.2.2.6</v>
          </cell>
          <cell r="D2388" t="str">
            <v>Tubo FoFo c/ ponta e bolsa TFP PN 10 DN 300mm, (metros)</v>
          </cell>
          <cell r="E2388" t="str">
            <v>pc</v>
          </cell>
          <cell r="F2388">
            <v>138</v>
          </cell>
          <cell r="G2388">
            <v>252.94</v>
          </cell>
          <cell r="H2388">
            <v>34905.72</v>
          </cell>
          <cell r="I2388">
            <v>252.97</v>
          </cell>
          <cell r="J2388">
            <v>34909.86</v>
          </cell>
          <cell r="K2388">
            <v>-0.03</v>
          </cell>
          <cell r="L2388" t="str">
            <v xml:space="preserve">   </v>
          </cell>
          <cell r="M2388">
            <v>0.99990000000000001</v>
          </cell>
          <cell r="N2388">
            <v>-1E-4</v>
          </cell>
          <cell r="O2388">
            <v>0</v>
          </cell>
          <cell r="P2388" t="str">
            <v xml:space="preserve">   </v>
          </cell>
          <cell r="R2388" t="str">
            <v>Comp972</v>
          </cell>
        </row>
        <row r="2389">
          <cell r="A2389">
            <v>526</v>
          </cell>
          <cell r="B2389" t="str">
            <v>M</v>
          </cell>
          <cell r="C2389" t="str">
            <v>1.8.2.4.2.4</v>
          </cell>
          <cell r="D2389" t="str">
            <v>Tubo FºFº c/ ponta e flange classe PN-10 JGS DN 250 mm, L= 2,00m</v>
          </cell>
          <cell r="E2389" t="str">
            <v>pç</v>
          </cell>
          <cell r="F2389">
            <v>1</v>
          </cell>
          <cell r="G2389">
            <v>483.39</v>
          </cell>
          <cell r="H2389">
            <v>483.39</v>
          </cell>
          <cell r="I2389">
            <v>483.36</v>
          </cell>
          <cell r="J2389">
            <v>483.36</v>
          </cell>
          <cell r="K2389">
            <v>0.03</v>
          </cell>
          <cell r="L2389" t="str">
            <v xml:space="preserve">   </v>
          </cell>
          <cell r="M2389">
            <v>1.0001</v>
          </cell>
          <cell r="N2389">
            <v>1E-4</v>
          </cell>
          <cell r="O2389">
            <v>0</v>
          </cell>
          <cell r="P2389">
            <v>2.9999999999972701E-2</v>
          </cell>
          <cell r="R2389" t="str">
            <v>Comp995</v>
          </cell>
        </row>
        <row r="2390">
          <cell r="A2390">
            <v>524</v>
          </cell>
          <cell r="B2390" t="str">
            <v>M</v>
          </cell>
          <cell r="C2390" t="str">
            <v>1.8.2.4.2.2</v>
          </cell>
          <cell r="D2390" t="str">
            <v>Tubo FºFº c/ ponta e flange classe PN-10 JGS DN 250 mm,L= 0,50m</v>
          </cell>
          <cell r="E2390" t="str">
            <v>pç</v>
          </cell>
          <cell r="F2390">
            <v>3</v>
          </cell>
          <cell r="G2390">
            <v>128.44</v>
          </cell>
          <cell r="H2390">
            <v>385.32</v>
          </cell>
          <cell r="I2390">
            <v>128.74</v>
          </cell>
          <cell r="J2390">
            <v>386.22</v>
          </cell>
          <cell r="K2390">
            <v>-0.3</v>
          </cell>
          <cell r="L2390" t="str">
            <v xml:space="preserve">   </v>
          </cell>
          <cell r="M2390">
            <v>0.99770000000000003</v>
          </cell>
          <cell r="N2390">
            <v>-2.3E-3</v>
          </cell>
          <cell r="O2390">
            <v>0</v>
          </cell>
          <cell r="P2390" t="str">
            <v xml:space="preserve">   </v>
          </cell>
          <cell r="R2390" t="str">
            <v>Comp991</v>
          </cell>
        </row>
        <row r="2391">
          <cell r="A2391">
            <v>688</v>
          </cell>
          <cell r="B2391" t="str">
            <v>M</v>
          </cell>
          <cell r="C2391" t="str">
            <v>1.8.3.4.2.3</v>
          </cell>
          <cell r="D2391" t="str">
            <v>Tubo FºFº c/ ponta e flange PN-10 DN 200 mm, L= 0,50m</v>
          </cell>
          <cell r="E2391" t="str">
            <v>pç</v>
          </cell>
          <cell r="F2391">
            <v>4</v>
          </cell>
          <cell r="G2391">
            <v>96.33</v>
          </cell>
          <cell r="H2391">
            <v>385.32</v>
          </cell>
          <cell r="I2391">
            <v>96.13</v>
          </cell>
          <cell r="J2391">
            <v>384.52</v>
          </cell>
          <cell r="K2391">
            <v>0.2</v>
          </cell>
          <cell r="L2391" t="str">
            <v xml:space="preserve">   </v>
          </cell>
          <cell r="M2391">
            <v>1.0021</v>
          </cell>
          <cell r="N2391">
            <v>2.0999999999999999E-3</v>
          </cell>
          <cell r="O2391">
            <v>0</v>
          </cell>
          <cell r="P2391">
            <v>0.20000000000000301</v>
          </cell>
          <cell r="R2391" t="str">
            <v>Comp984</v>
          </cell>
        </row>
        <row r="2392">
          <cell r="A2392">
            <v>828</v>
          </cell>
          <cell r="B2392" t="str">
            <v>M</v>
          </cell>
          <cell r="C2392" t="str">
            <v>1.8.4.4.2.3</v>
          </cell>
          <cell r="D2392" t="str">
            <v>Tubo FºFº c/ ponta e flange PN-10 DN 200 mm, L= 0,50m</v>
          </cell>
          <cell r="E2392" t="str">
            <v>pç</v>
          </cell>
          <cell r="F2392">
            <v>4</v>
          </cell>
          <cell r="G2392">
            <v>96.33</v>
          </cell>
          <cell r="H2392">
            <v>385.32</v>
          </cell>
          <cell r="I2392">
            <v>96.13</v>
          </cell>
          <cell r="J2392">
            <v>384.52</v>
          </cell>
          <cell r="K2392">
            <v>0.2</v>
          </cell>
          <cell r="L2392" t="str">
            <v xml:space="preserve">   </v>
          </cell>
          <cell r="M2392">
            <v>1.0021</v>
          </cell>
          <cell r="N2392">
            <v>2.0999999999999999E-3</v>
          </cell>
          <cell r="O2392">
            <v>0</v>
          </cell>
          <cell r="P2392">
            <v>0.20000000000000301</v>
          </cell>
          <cell r="R2392" t="str">
            <v>Comp984</v>
          </cell>
        </row>
        <row r="2393">
          <cell r="A2393">
            <v>687</v>
          </cell>
          <cell r="B2393" t="str">
            <v>M</v>
          </cell>
          <cell r="C2393" t="str">
            <v>1.8.3.4.2.2</v>
          </cell>
          <cell r="D2393" t="str">
            <v>Tubo FºFº c/ ponta e flange PN-10 DN 200 mm, L= 1,50m</v>
          </cell>
          <cell r="E2393" t="str">
            <v>pç</v>
          </cell>
          <cell r="F2393">
            <v>1</v>
          </cell>
          <cell r="G2393">
            <v>277.82</v>
          </cell>
          <cell r="H2393">
            <v>277.82</v>
          </cell>
          <cell r="I2393">
            <v>277.5</v>
          </cell>
          <cell r="J2393">
            <v>277.5</v>
          </cell>
          <cell r="K2393">
            <v>0.32</v>
          </cell>
          <cell r="L2393" t="str">
            <v xml:space="preserve">   </v>
          </cell>
          <cell r="M2393">
            <v>1.0012000000000001</v>
          </cell>
          <cell r="N2393">
            <v>1.1999999999999999E-3</v>
          </cell>
          <cell r="O2393">
            <v>0</v>
          </cell>
          <cell r="P2393">
            <v>0.31999999999999301</v>
          </cell>
          <cell r="R2393" t="str">
            <v>Comp988</v>
          </cell>
        </row>
        <row r="2394">
          <cell r="A2394">
            <v>827</v>
          </cell>
          <cell r="B2394" t="str">
            <v>M</v>
          </cell>
          <cell r="C2394" t="str">
            <v>1.8.4.4.2.2</v>
          </cell>
          <cell r="D2394" t="str">
            <v>Tubo FºFº c/ ponta e flange PN-10 DN 200 mm, L= 1,50m</v>
          </cell>
          <cell r="E2394" t="str">
            <v>pç</v>
          </cell>
          <cell r="F2394">
            <v>1</v>
          </cell>
          <cell r="G2394">
            <v>277.82</v>
          </cell>
          <cell r="H2394">
            <v>277.82</v>
          </cell>
          <cell r="I2394">
            <v>277.5</v>
          </cell>
          <cell r="J2394">
            <v>277.5</v>
          </cell>
          <cell r="K2394">
            <v>0.32</v>
          </cell>
          <cell r="L2394" t="str">
            <v xml:space="preserve">   </v>
          </cell>
          <cell r="M2394">
            <v>1.0012000000000001</v>
          </cell>
          <cell r="N2394">
            <v>1.1999999999999999E-3</v>
          </cell>
          <cell r="O2394">
            <v>0</v>
          </cell>
          <cell r="P2394">
            <v>0.31999999999999301</v>
          </cell>
          <cell r="R2394" t="str">
            <v>Comp988</v>
          </cell>
        </row>
        <row r="2395">
          <cell r="A2395">
            <v>4232</v>
          </cell>
          <cell r="B2395" t="str">
            <v>M</v>
          </cell>
          <cell r="C2395" t="str">
            <v>2.10.7.2.3.2</v>
          </cell>
          <cell r="D2395" t="str">
            <v>Tubo FoFo c/flange e Ponta TFP PN 10 DN 200mm L=3,20m</v>
          </cell>
          <cell r="E2395" t="str">
            <v>pc</v>
          </cell>
          <cell r="F2395">
            <v>8</v>
          </cell>
          <cell r="G2395">
            <v>890.77</v>
          </cell>
          <cell r="H2395">
            <v>7126.16</v>
          </cell>
          <cell r="I2395">
            <v>891.96</v>
          </cell>
          <cell r="J2395">
            <v>7135.68</v>
          </cell>
          <cell r="K2395">
            <v>-1.19</v>
          </cell>
          <cell r="L2395" t="str">
            <v xml:space="preserve">   </v>
          </cell>
          <cell r="M2395">
            <v>0.99870000000000003</v>
          </cell>
          <cell r="N2395">
            <v>-1.2999999999999999E-3</v>
          </cell>
          <cell r="O2395">
            <v>0</v>
          </cell>
          <cell r="P2395" t="str">
            <v xml:space="preserve">   </v>
          </cell>
          <cell r="R2395" t="str">
            <v>Comp989</v>
          </cell>
        </row>
        <row r="2396">
          <cell r="A2396">
            <v>4235</v>
          </cell>
          <cell r="B2396" t="str">
            <v>M</v>
          </cell>
          <cell r="C2396" t="str">
            <v>2.10.7.2.3.5</v>
          </cell>
          <cell r="D2396" t="str">
            <v>Tubo FoFo c/flange e Ponta TFP PN 10 DN 200mm L=5,80m</v>
          </cell>
          <cell r="E2396" t="str">
            <v>pc</v>
          </cell>
          <cell r="F2396">
            <v>8</v>
          </cell>
          <cell r="G2396">
            <v>881.08</v>
          </cell>
          <cell r="H2396">
            <v>7048.64</v>
          </cell>
          <cell r="I2396">
            <v>881.93</v>
          </cell>
          <cell r="J2396">
            <v>7055.44</v>
          </cell>
          <cell r="K2396">
            <v>-0.85</v>
          </cell>
          <cell r="L2396" t="str">
            <v xml:space="preserve">   </v>
          </cell>
          <cell r="M2396">
            <v>0.999</v>
          </cell>
          <cell r="N2396">
            <v>-1E-3</v>
          </cell>
          <cell r="O2396">
            <v>0</v>
          </cell>
          <cell r="P2396" t="str">
            <v xml:space="preserve">   </v>
          </cell>
          <cell r="R2396" t="str">
            <v>Comp990</v>
          </cell>
        </row>
        <row r="2397">
          <cell r="A2397">
            <v>2710</v>
          </cell>
          <cell r="B2397" t="str">
            <v>M</v>
          </cell>
          <cell r="C2397" t="str">
            <v>2.4.5.12.3</v>
          </cell>
          <cell r="D2397" t="str">
            <v>Tubo FoFo c/flanges TFL PN 10 DN 100mm L=1,40m</v>
          </cell>
          <cell r="E2397" t="str">
            <v>pç</v>
          </cell>
          <cell r="F2397">
            <v>1</v>
          </cell>
          <cell r="G2397">
            <v>159.77000000000001</v>
          </cell>
          <cell r="H2397">
            <v>159.77000000000001</v>
          </cell>
          <cell r="I2397">
            <v>159.82</v>
          </cell>
          <cell r="J2397">
            <v>159.82</v>
          </cell>
          <cell r="K2397">
            <v>-0.05</v>
          </cell>
          <cell r="L2397" t="str">
            <v xml:space="preserve">   </v>
          </cell>
          <cell r="M2397">
            <v>0.99970000000000003</v>
          </cell>
          <cell r="N2397">
            <v>-2.9999999999999997E-4</v>
          </cell>
          <cell r="O2397">
            <v>0</v>
          </cell>
          <cell r="P2397" t="str">
            <v xml:space="preserve">   </v>
          </cell>
          <cell r="R2397" t="str">
            <v>Comp936</v>
          </cell>
        </row>
        <row r="2398">
          <cell r="A2398">
            <v>2711</v>
          </cell>
          <cell r="B2398" t="str">
            <v>M</v>
          </cell>
          <cell r="C2398" t="str">
            <v>2.4.5.12.4</v>
          </cell>
          <cell r="D2398" t="str">
            <v>Tubo FoFo c/flanges TFL PN 10 DN 100mm L=2,10m</v>
          </cell>
          <cell r="E2398" t="str">
            <v>pç</v>
          </cell>
          <cell r="F2398">
            <v>1</v>
          </cell>
          <cell r="G2398">
            <v>229.2</v>
          </cell>
          <cell r="H2398">
            <v>229.2</v>
          </cell>
          <cell r="I2398">
            <v>229.55</v>
          </cell>
          <cell r="J2398">
            <v>229.55</v>
          </cell>
          <cell r="K2398">
            <v>-0.35</v>
          </cell>
          <cell r="L2398" t="str">
            <v xml:space="preserve">   </v>
          </cell>
          <cell r="M2398">
            <v>0.99850000000000005</v>
          </cell>
          <cell r="N2398">
            <v>-1.5E-3</v>
          </cell>
          <cell r="O2398">
            <v>0</v>
          </cell>
          <cell r="P2398" t="str">
            <v xml:space="preserve">   </v>
          </cell>
          <cell r="R2398" t="str">
            <v>Comp937</v>
          </cell>
        </row>
        <row r="2399">
          <cell r="A2399">
            <v>2415</v>
          </cell>
          <cell r="B2399" t="str">
            <v>M</v>
          </cell>
          <cell r="C2399" t="str">
            <v>2.3.5.12.4</v>
          </cell>
          <cell r="D2399" t="str">
            <v>Tubo FoFo c/flanges TFL PN 10 DN 100mm L=3,10m</v>
          </cell>
          <cell r="E2399" t="str">
            <v>pç</v>
          </cell>
          <cell r="F2399">
            <v>1</v>
          </cell>
          <cell r="G2399">
            <v>318.02</v>
          </cell>
          <cell r="H2399">
            <v>318.02</v>
          </cell>
          <cell r="I2399">
            <v>317.39</v>
          </cell>
          <cell r="J2399">
            <v>317.39</v>
          </cell>
          <cell r="K2399">
            <v>0.63</v>
          </cell>
          <cell r="L2399" t="str">
            <v xml:space="preserve">   </v>
          </cell>
          <cell r="M2399">
            <v>1.002</v>
          </cell>
          <cell r="N2399">
            <v>2E-3</v>
          </cell>
          <cell r="O2399">
            <v>0</v>
          </cell>
          <cell r="P2399">
            <v>0.62999999999999501</v>
          </cell>
          <cell r="R2399" t="str">
            <v>Comp939</v>
          </cell>
        </row>
        <row r="2400">
          <cell r="A2400">
            <v>2414</v>
          </cell>
          <cell r="B2400" t="str">
            <v>M</v>
          </cell>
          <cell r="C2400" t="str">
            <v>2.3.5.12.3</v>
          </cell>
          <cell r="D2400" t="str">
            <v>Tubo FoFo c/flanges TFL PN 10 DN 100mm L=4,69m</v>
          </cell>
          <cell r="E2400" t="str">
            <v>pç</v>
          </cell>
          <cell r="F2400">
            <v>1</v>
          </cell>
          <cell r="G2400">
            <v>427.6</v>
          </cell>
          <cell r="H2400">
            <v>427.6</v>
          </cell>
          <cell r="I2400">
            <v>428.54</v>
          </cell>
          <cell r="J2400">
            <v>428.54</v>
          </cell>
          <cell r="K2400">
            <v>-0.94</v>
          </cell>
          <cell r="L2400" t="str">
            <v xml:space="preserve">   </v>
          </cell>
          <cell r="M2400">
            <v>0.99780000000000002</v>
          </cell>
          <cell r="N2400">
            <v>-2.2000000000000001E-3</v>
          </cell>
          <cell r="O2400">
            <v>0</v>
          </cell>
          <cell r="P2400" t="str">
            <v xml:space="preserve">   </v>
          </cell>
          <cell r="R2400" t="str">
            <v>Comp940</v>
          </cell>
        </row>
        <row r="2401">
          <cell r="A2401">
            <v>3141</v>
          </cell>
          <cell r="B2401" t="str">
            <v>M</v>
          </cell>
          <cell r="C2401" t="str">
            <v>2.6.5.12.2</v>
          </cell>
          <cell r="D2401" t="str">
            <v>Tubo FoFo c/flanges TFL PN 10 DN 150mm L=1,20m</v>
          </cell>
          <cell r="E2401" t="str">
            <v>pç</v>
          </cell>
          <cell r="F2401">
            <v>2</v>
          </cell>
          <cell r="G2401">
            <v>221.53</v>
          </cell>
          <cell r="H2401">
            <v>443.06</v>
          </cell>
          <cell r="I2401">
            <v>221.96</v>
          </cell>
          <cell r="J2401">
            <v>443.92</v>
          </cell>
          <cell r="K2401">
            <v>-0.43</v>
          </cell>
          <cell r="L2401" t="str">
            <v xml:space="preserve">   </v>
          </cell>
          <cell r="M2401">
            <v>0.99809999999999999</v>
          </cell>
          <cell r="N2401">
            <v>-1.9E-3</v>
          </cell>
          <cell r="O2401">
            <v>0</v>
          </cell>
          <cell r="P2401" t="str">
            <v xml:space="preserve">   </v>
          </cell>
          <cell r="R2401" t="str">
            <v>Comp941</v>
          </cell>
        </row>
        <row r="2402">
          <cell r="A2402">
            <v>3778</v>
          </cell>
          <cell r="B2402" t="str">
            <v>M</v>
          </cell>
          <cell r="C2402" t="str">
            <v>2.8.5.12.2</v>
          </cell>
          <cell r="D2402" t="str">
            <v>Tubo FoFo c/flanges TFL PN 10 DN 150mm L=2,20m</v>
          </cell>
          <cell r="E2402" t="str">
            <v>pç</v>
          </cell>
          <cell r="F2402">
            <v>3</v>
          </cell>
          <cell r="G2402">
            <v>379.03</v>
          </cell>
          <cell r="H2402">
            <v>1137.0899999999999</v>
          </cell>
          <cell r="I2402">
            <v>379.84</v>
          </cell>
          <cell r="J2402">
            <v>1139.52</v>
          </cell>
          <cell r="K2402">
            <v>-0.81</v>
          </cell>
          <cell r="L2402" t="str">
            <v xml:space="preserve">   </v>
          </cell>
          <cell r="M2402">
            <v>0.99790000000000001</v>
          </cell>
          <cell r="N2402">
            <v>-2.0999999999999999E-3</v>
          </cell>
          <cell r="O2402">
            <v>0</v>
          </cell>
          <cell r="P2402" t="str">
            <v xml:space="preserve">   </v>
          </cell>
          <cell r="R2402" t="str">
            <v>Comp942</v>
          </cell>
        </row>
        <row r="2403">
          <cell r="A2403">
            <v>4061</v>
          </cell>
          <cell r="B2403" t="str">
            <v>M</v>
          </cell>
          <cell r="C2403" t="str">
            <v>2.9.5.12.2</v>
          </cell>
          <cell r="D2403" t="str">
            <v>Tubo FoFo c/flanges TFL PN 10 DN 150mm L=2,20m</v>
          </cell>
          <cell r="E2403" t="str">
            <v>pç</v>
          </cell>
          <cell r="F2403">
            <v>2</v>
          </cell>
          <cell r="G2403">
            <v>379.03</v>
          </cell>
          <cell r="H2403">
            <v>758.06</v>
          </cell>
          <cell r="I2403">
            <v>379.84</v>
          </cell>
          <cell r="J2403">
            <v>759.68</v>
          </cell>
          <cell r="K2403">
            <v>-0.81</v>
          </cell>
          <cell r="L2403" t="str">
            <v xml:space="preserve">   </v>
          </cell>
          <cell r="M2403">
            <v>0.99790000000000001</v>
          </cell>
          <cell r="N2403">
            <v>-2.0999999999999999E-3</v>
          </cell>
          <cell r="O2403">
            <v>0</v>
          </cell>
          <cell r="P2403" t="str">
            <v xml:space="preserve">   </v>
          </cell>
          <cell r="R2403" t="str">
            <v>Comp942</v>
          </cell>
        </row>
        <row r="2404">
          <cell r="A2404">
            <v>3140</v>
          </cell>
          <cell r="B2404" t="str">
            <v>M</v>
          </cell>
          <cell r="C2404" t="str">
            <v>2.6.5.12.1</v>
          </cell>
          <cell r="D2404" t="str">
            <v>Tubo FoFo c/flanges TFL PN 10 DN 150mm L=3,90m</v>
          </cell>
          <cell r="E2404" t="str">
            <v>pç</v>
          </cell>
          <cell r="F2404">
            <v>2</v>
          </cell>
          <cell r="G2404">
            <v>590.55999999999995</v>
          </cell>
          <cell r="H2404">
            <v>1181.1199999999999</v>
          </cell>
          <cell r="I2404">
            <v>591.74</v>
          </cell>
          <cell r="J2404">
            <v>1183.48</v>
          </cell>
          <cell r="K2404">
            <v>-1.18</v>
          </cell>
          <cell r="L2404" t="str">
            <v xml:space="preserve">   </v>
          </cell>
          <cell r="M2404">
            <v>0.998</v>
          </cell>
          <cell r="N2404">
            <v>-2E-3</v>
          </cell>
          <cell r="O2404">
            <v>0</v>
          </cell>
          <cell r="P2404" t="str">
            <v xml:space="preserve">   </v>
          </cell>
          <cell r="R2404" t="str">
            <v>Comp943</v>
          </cell>
        </row>
        <row r="2405">
          <cell r="A2405">
            <v>3777</v>
          </cell>
          <cell r="B2405" t="str">
            <v>M</v>
          </cell>
          <cell r="C2405" t="str">
            <v>2.8.5.12.1</v>
          </cell>
          <cell r="D2405" t="str">
            <v>Tubo FoFo c/flanges TFL PN 10 DN 150mm L=4,20m</v>
          </cell>
          <cell r="E2405" t="str">
            <v>pç</v>
          </cell>
          <cell r="F2405">
            <v>2</v>
          </cell>
          <cell r="G2405">
            <v>620.66999999999996</v>
          </cell>
          <cell r="H2405">
            <v>1241.3399999999999</v>
          </cell>
          <cell r="I2405">
            <v>621.75</v>
          </cell>
          <cell r="J2405">
            <v>1243.5</v>
          </cell>
          <cell r="K2405">
            <v>-1.08</v>
          </cell>
          <cell r="L2405" t="str">
            <v xml:space="preserve">   </v>
          </cell>
          <cell r="M2405">
            <v>0.99829999999999997</v>
          </cell>
          <cell r="N2405">
            <v>-1.6999999999999999E-3</v>
          </cell>
          <cell r="O2405">
            <v>0</v>
          </cell>
          <cell r="P2405" t="str">
            <v xml:space="preserve">   </v>
          </cell>
          <cell r="R2405" t="str">
            <v>Comp944</v>
          </cell>
        </row>
        <row r="2406">
          <cell r="A2406">
            <v>4060</v>
          </cell>
          <cell r="B2406" t="str">
            <v>M</v>
          </cell>
          <cell r="C2406" t="str">
            <v>2.9.5.12.1</v>
          </cell>
          <cell r="D2406" t="str">
            <v>Tubo FoFo c/flanges TFL PN 10 DN 150mm L=4,20m</v>
          </cell>
          <cell r="E2406" t="str">
            <v>pç</v>
          </cell>
          <cell r="F2406">
            <v>2</v>
          </cell>
          <cell r="G2406">
            <v>620.66999999999996</v>
          </cell>
          <cell r="H2406">
            <v>1241.3399999999999</v>
          </cell>
          <cell r="I2406">
            <v>621.75</v>
          </cell>
          <cell r="J2406">
            <v>1243.5</v>
          </cell>
          <cell r="K2406">
            <v>-1.08</v>
          </cell>
          <cell r="L2406" t="str">
            <v xml:space="preserve">   </v>
          </cell>
          <cell r="M2406">
            <v>0.99829999999999997</v>
          </cell>
          <cell r="N2406">
            <v>-1.6999999999999999E-3</v>
          </cell>
          <cell r="O2406">
            <v>0</v>
          </cell>
          <cell r="P2406" t="str">
            <v xml:space="preserve">   </v>
          </cell>
          <cell r="R2406" t="str">
            <v>Comp944</v>
          </cell>
        </row>
        <row r="2407">
          <cell r="A2407">
            <v>4213</v>
          </cell>
          <cell r="B2407" t="str">
            <v>M</v>
          </cell>
          <cell r="C2407" t="str">
            <v>2.10.7.2.1.7</v>
          </cell>
          <cell r="D2407" t="str">
            <v>Tubo FoFo c/flanges TFL PN 10 DN 200mm com abas de vedação</v>
          </cell>
          <cell r="E2407" t="str">
            <v>pc</v>
          </cell>
          <cell r="F2407">
            <v>16</v>
          </cell>
          <cell r="G2407">
            <v>521.86</v>
          </cell>
          <cell r="H2407">
            <v>8349.76</v>
          </cell>
          <cell r="I2407">
            <v>522.45000000000005</v>
          </cell>
          <cell r="J2407">
            <v>8359.2000000000007</v>
          </cell>
          <cell r="K2407">
            <v>-0.59</v>
          </cell>
          <cell r="L2407" t="str">
            <v xml:space="preserve">   </v>
          </cell>
          <cell r="M2407">
            <v>0.99890000000000001</v>
          </cell>
          <cell r="N2407">
            <v>-1.1000000000000001E-3</v>
          </cell>
          <cell r="O2407">
            <v>0</v>
          </cell>
          <cell r="P2407" t="str">
            <v xml:space="preserve">   </v>
          </cell>
          <cell r="R2407" t="str">
            <v>Comp945</v>
          </cell>
        </row>
        <row r="2408">
          <cell r="A2408">
            <v>4207</v>
          </cell>
          <cell r="B2408" t="str">
            <v>M</v>
          </cell>
          <cell r="C2408" t="str">
            <v>2.10.7.2.1.1</v>
          </cell>
          <cell r="D2408" t="str">
            <v>Tubo FoFo c/flanges TFL PN 10 DN 200mm L=1,00m</v>
          </cell>
          <cell r="E2408" t="str">
            <v>pc</v>
          </cell>
          <cell r="F2408">
            <v>16</v>
          </cell>
          <cell r="G2408">
            <v>243.97</v>
          </cell>
          <cell r="H2408">
            <v>3903.52</v>
          </cell>
          <cell r="I2408">
            <v>244.55</v>
          </cell>
          <cell r="J2408">
            <v>3912.8</v>
          </cell>
          <cell r="K2408">
            <v>-0.57999999999999996</v>
          </cell>
          <cell r="L2408" t="str">
            <v xml:space="preserve">   </v>
          </cell>
          <cell r="M2408">
            <v>0.99760000000000004</v>
          </cell>
          <cell r="N2408">
            <v>-2.3999999999999998E-3</v>
          </cell>
          <cell r="O2408">
            <v>0</v>
          </cell>
          <cell r="P2408" t="str">
            <v xml:space="preserve">   </v>
          </cell>
          <cell r="R2408" t="str">
            <v>Comp946</v>
          </cell>
        </row>
        <row r="2409">
          <cell r="A2409">
            <v>2413</v>
          </cell>
          <cell r="B2409" t="str">
            <v>M</v>
          </cell>
          <cell r="C2409" t="str">
            <v>2.3.5.12.2</v>
          </cell>
          <cell r="D2409" t="str">
            <v>Tubo FoFo c/flanges TFL PN 10 DN 200mm L=1,85m</v>
          </cell>
          <cell r="E2409" t="str">
            <v>pç</v>
          </cell>
          <cell r="F2409">
            <v>2</v>
          </cell>
          <cell r="G2409">
            <v>427.73</v>
          </cell>
          <cell r="H2409">
            <v>855.46</v>
          </cell>
          <cell r="I2409">
            <v>428.22</v>
          </cell>
          <cell r="J2409">
            <v>856.44</v>
          </cell>
          <cell r="K2409">
            <v>-0.49</v>
          </cell>
          <cell r="L2409" t="str">
            <v xml:space="preserve">   </v>
          </cell>
          <cell r="M2409">
            <v>0.99890000000000001</v>
          </cell>
          <cell r="N2409">
            <v>-1.1000000000000001E-3</v>
          </cell>
          <cell r="O2409">
            <v>0</v>
          </cell>
          <cell r="P2409" t="str">
            <v xml:space="preserve">   </v>
          </cell>
          <cell r="R2409" t="str">
            <v>Comp948</v>
          </cell>
        </row>
        <row r="2410">
          <cell r="A2410">
            <v>2709</v>
          </cell>
          <cell r="B2410" t="str">
            <v>M</v>
          </cell>
          <cell r="C2410" t="str">
            <v>2.4.5.12.2</v>
          </cell>
          <cell r="D2410" t="str">
            <v>Tubo FoFo c/flanges TFL PN 10 DN 200mm L=1,85m</v>
          </cell>
          <cell r="E2410" t="str">
            <v>pç</v>
          </cell>
          <cell r="F2410">
            <v>2</v>
          </cell>
          <cell r="G2410">
            <v>427.73</v>
          </cell>
          <cell r="H2410">
            <v>855.46</v>
          </cell>
          <cell r="I2410">
            <v>428.22</v>
          </cell>
          <cell r="J2410">
            <v>856.44</v>
          </cell>
          <cell r="K2410">
            <v>-0.49</v>
          </cell>
          <cell r="L2410" t="str">
            <v xml:space="preserve">   </v>
          </cell>
          <cell r="M2410">
            <v>0.99890000000000001</v>
          </cell>
          <cell r="N2410">
            <v>-1.1000000000000001E-3</v>
          </cell>
          <cell r="O2410">
            <v>0</v>
          </cell>
          <cell r="P2410" t="str">
            <v xml:space="preserve">   </v>
          </cell>
          <cell r="R2410" t="str">
            <v>Comp948</v>
          </cell>
        </row>
        <row r="2411">
          <cell r="A2411">
            <v>2708</v>
          </cell>
          <cell r="B2411" t="str">
            <v>M</v>
          </cell>
          <cell r="C2411" t="str">
            <v>2.4.5.12.1</v>
          </cell>
          <cell r="D2411" t="str">
            <v>Tubo FoFo c/flanges TFL PN 10 DN 200mm L=1,90m</v>
          </cell>
          <cell r="E2411" t="str">
            <v>pç</v>
          </cell>
          <cell r="F2411">
            <v>2</v>
          </cell>
          <cell r="G2411">
            <v>438.53</v>
          </cell>
          <cell r="H2411">
            <v>877.06</v>
          </cell>
          <cell r="I2411">
            <v>438.33</v>
          </cell>
          <cell r="J2411">
            <v>876.66</v>
          </cell>
          <cell r="K2411">
            <v>0.2</v>
          </cell>
          <cell r="L2411" t="str">
            <v xml:space="preserve">   </v>
          </cell>
          <cell r="M2411">
            <v>1.0004999999999999</v>
          </cell>
          <cell r="N2411">
            <v>5.0000000000000001E-4</v>
          </cell>
          <cell r="O2411">
            <v>0</v>
          </cell>
          <cell r="P2411">
            <v>0.19999999999998899</v>
          </cell>
          <cell r="R2411" t="str">
            <v>Comp949</v>
          </cell>
        </row>
        <row r="2412">
          <cell r="A2412">
            <v>2412</v>
          </cell>
          <cell r="B2412" t="str">
            <v>M</v>
          </cell>
          <cell r="C2412" t="str">
            <v>2.3.5.12.1</v>
          </cell>
          <cell r="D2412" t="str">
            <v>Tubo FoFo c/flanges TFL PN 10 DN 200mm L=2,20m</v>
          </cell>
          <cell r="E2412" t="str">
            <v>pç</v>
          </cell>
          <cell r="F2412">
            <v>2</v>
          </cell>
          <cell r="G2412">
            <v>497.22</v>
          </cell>
          <cell r="H2412">
            <v>994.44</v>
          </cell>
          <cell r="I2412">
            <v>497.39</v>
          </cell>
          <cell r="J2412">
            <v>994.78</v>
          </cell>
          <cell r="K2412">
            <v>-0.17</v>
          </cell>
          <cell r="L2412" t="str">
            <v xml:space="preserve">   </v>
          </cell>
          <cell r="M2412">
            <v>0.99970000000000003</v>
          </cell>
          <cell r="N2412">
            <v>-2.9999999999999997E-4</v>
          </cell>
          <cell r="O2412">
            <v>0</v>
          </cell>
          <cell r="P2412" t="str">
            <v xml:space="preserve">   </v>
          </cell>
          <cell r="R2412" t="str">
            <v>Comp950</v>
          </cell>
        </row>
        <row r="2413">
          <cell r="A2413">
            <v>4208</v>
          </cell>
          <cell r="B2413" t="str">
            <v>M</v>
          </cell>
          <cell r="C2413" t="str">
            <v>2.10.7.2.1.2</v>
          </cell>
          <cell r="D2413" t="str">
            <v>Tubo FoFo c/flanges TFL PN 10 DN 200mm L=2,40m</v>
          </cell>
          <cell r="E2413" t="str">
            <v>pc</v>
          </cell>
          <cell r="F2413">
            <v>12</v>
          </cell>
          <cell r="G2413">
            <v>535.07000000000005</v>
          </cell>
          <cell r="H2413">
            <v>6420.84</v>
          </cell>
          <cell r="I2413">
            <v>535.22</v>
          </cell>
          <cell r="J2413">
            <v>6422.64</v>
          </cell>
          <cell r="K2413">
            <v>-0.15</v>
          </cell>
          <cell r="L2413" t="str">
            <v xml:space="preserve">   </v>
          </cell>
          <cell r="M2413">
            <v>0.99970000000000003</v>
          </cell>
          <cell r="N2413">
            <v>-2.9999999999999997E-4</v>
          </cell>
          <cell r="O2413">
            <v>0</v>
          </cell>
          <cell r="P2413" t="str">
            <v xml:space="preserve">   </v>
          </cell>
          <cell r="R2413" t="str">
            <v>Comp951</v>
          </cell>
        </row>
        <row r="2414">
          <cell r="A2414">
            <v>3494</v>
          </cell>
          <cell r="B2414" t="str">
            <v>M</v>
          </cell>
          <cell r="C2414" t="str">
            <v>2.7.5.12.4</v>
          </cell>
          <cell r="D2414" t="str">
            <v>Tubo FoFo c/flanges TFL PN 10 DN 200mm L=3,50m</v>
          </cell>
          <cell r="E2414" t="str">
            <v>pç</v>
          </cell>
          <cell r="F2414">
            <v>1</v>
          </cell>
          <cell r="G2414">
            <v>721.89</v>
          </cell>
          <cell r="H2414">
            <v>721.89</v>
          </cell>
          <cell r="I2414">
            <v>721.28</v>
          </cell>
          <cell r="J2414">
            <v>721.28</v>
          </cell>
          <cell r="K2414">
            <v>0.61</v>
          </cell>
          <cell r="L2414" t="str">
            <v xml:space="preserve">   </v>
          </cell>
          <cell r="M2414">
            <v>1.0007999999999999</v>
          </cell>
          <cell r="N2414">
            <v>8.0000000000000004E-4</v>
          </cell>
          <cell r="O2414">
            <v>0</v>
          </cell>
          <cell r="P2414">
            <v>0.61000000000001398</v>
          </cell>
          <cell r="R2414" t="str">
            <v>Comp952</v>
          </cell>
        </row>
        <row r="2415">
          <cell r="A2415">
            <v>4209</v>
          </cell>
          <cell r="B2415" t="str">
            <v>M</v>
          </cell>
          <cell r="C2415" t="str">
            <v>2.10.7.2.1.3</v>
          </cell>
          <cell r="D2415" t="str">
            <v>Tubo FoFo c/flanges TFL PN 10 DN 200mm L=4,60m</v>
          </cell>
          <cell r="E2415" t="str">
            <v>pc</v>
          </cell>
          <cell r="F2415">
            <v>2</v>
          </cell>
          <cell r="G2415">
            <v>870.16</v>
          </cell>
          <cell r="H2415">
            <v>1740.32</v>
          </cell>
          <cell r="I2415">
            <v>870.11</v>
          </cell>
          <cell r="J2415">
            <v>1740.22</v>
          </cell>
          <cell r="K2415">
            <v>0.05</v>
          </cell>
          <cell r="L2415" t="str">
            <v xml:space="preserve">   </v>
          </cell>
          <cell r="M2415">
            <v>1.0001</v>
          </cell>
          <cell r="N2415">
            <v>1E-4</v>
          </cell>
          <cell r="O2415">
            <v>0</v>
          </cell>
          <cell r="P2415">
            <v>4.9999999999954498E-2</v>
          </cell>
          <cell r="R2415" t="str">
            <v>Comp953</v>
          </cell>
        </row>
        <row r="2416">
          <cell r="A2416">
            <v>4234</v>
          </cell>
          <cell r="B2416" t="str">
            <v>M</v>
          </cell>
          <cell r="C2416" t="str">
            <v>2.10.7.2.3.4</v>
          </cell>
          <cell r="D2416" t="str">
            <v>Tubo FoFo c/flanges TFL PN 10 DN 200mm L=4,80m</v>
          </cell>
          <cell r="E2416" t="str">
            <v>pc</v>
          </cell>
          <cell r="F2416">
            <v>8</v>
          </cell>
          <cell r="G2416">
            <v>892.53</v>
          </cell>
          <cell r="H2416">
            <v>7140.24</v>
          </cell>
          <cell r="I2416">
            <v>893.16</v>
          </cell>
          <cell r="J2416">
            <v>7145.28</v>
          </cell>
          <cell r="K2416">
            <v>-0.63</v>
          </cell>
          <cell r="L2416" t="str">
            <v xml:space="preserve">   </v>
          </cell>
          <cell r="M2416">
            <v>0.99929999999999997</v>
          </cell>
          <cell r="N2416">
            <v>-6.9999999999999999E-4</v>
          </cell>
          <cell r="O2416">
            <v>0</v>
          </cell>
          <cell r="P2416" t="str">
            <v xml:space="preserve">   </v>
          </cell>
          <cell r="R2416" t="str">
            <v>Comp954</v>
          </cell>
        </row>
        <row r="2417">
          <cell r="A2417">
            <v>4210</v>
          </cell>
          <cell r="B2417" t="str">
            <v>M</v>
          </cell>
          <cell r="C2417" t="str">
            <v>2.10.7.2.1.4</v>
          </cell>
          <cell r="D2417" t="str">
            <v>Tubo FoFo c/flanges TFL PN 10 DN 200mm L=5,00m</v>
          </cell>
          <cell r="E2417" t="str">
            <v>pc</v>
          </cell>
          <cell r="F2417">
            <v>4</v>
          </cell>
          <cell r="G2417">
            <v>914.15</v>
          </cell>
          <cell r="H2417">
            <v>3656.6</v>
          </cell>
          <cell r="I2417">
            <v>914.99</v>
          </cell>
          <cell r="J2417">
            <v>3659.96</v>
          </cell>
          <cell r="K2417">
            <v>-0.84</v>
          </cell>
          <cell r="L2417" t="str">
            <v xml:space="preserve">   </v>
          </cell>
          <cell r="M2417">
            <v>0.99909999999999999</v>
          </cell>
          <cell r="N2417">
            <v>-8.9999999999999998E-4</v>
          </cell>
          <cell r="O2417">
            <v>0</v>
          </cell>
          <cell r="P2417" t="str">
            <v xml:space="preserve">   </v>
          </cell>
          <cell r="R2417" t="str">
            <v>Comp955</v>
          </cell>
        </row>
        <row r="2418">
          <cell r="A2418">
            <v>3493</v>
          </cell>
          <cell r="B2418" t="str">
            <v>M</v>
          </cell>
          <cell r="C2418" t="str">
            <v>2.7.5.12.3</v>
          </cell>
          <cell r="D2418" t="str">
            <v>Tubo FoFo c/flanges TFL PN 10 DN 200mm L=5,50m</v>
          </cell>
          <cell r="E2418" t="str">
            <v>pç</v>
          </cell>
          <cell r="F2418">
            <v>1</v>
          </cell>
          <cell r="G2418">
            <v>963.55</v>
          </cell>
          <cell r="H2418">
            <v>963.55</v>
          </cell>
          <cell r="I2418">
            <v>964.17</v>
          </cell>
          <cell r="J2418">
            <v>964.17</v>
          </cell>
          <cell r="K2418">
            <v>-0.62</v>
          </cell>
          <cell r="L2418" t="str">
            <v xml:space="preserve">   </v>
          </cell>
          <cell r="M2418">
            <v>0.99939999999999996</v>
          </cell>
          <cell r="N2418">
            <v>-5.9999999999999995E-4</v>
          </cell>
          <cell r="O2418">
            <v>0</v>
          </cell>
          <cell r="P2418" t="str">
            <v xml:space="preserve">   </v>
          </cell>
          <cell r="R2418" t="str">
            <v>Comp956</v>
          </cell>
        </row>
        <row r="2419">
          <cell r="A2419">
            <v>4211</v>
          </cell>
          <cell r="B2419" t="str">
            <v>M</v>
          </cell>
          <cell r="C2419" t="str">
            <v>2.10.7.2.1.5</v>
          </cell>
          <cell r="D2419" t="str">
            <v>Tubo FoFo c/flanges TFL PN 10 DN 200mm L=5,80m</v>
          </cell>
          <cell r="E2419" t="str">
            <v>pc</v>
          </cell>
          <cell r="F2419">
            <v>18</v>
          </cell>
          <cell r="G2419">
            <v>989.82</v>
          </cell>
          <cell r="H2419">
            <v>17816.759999999998</v>
          </cell>
          <cell r="I2419">
            <v>989.99</v>
          </cell>
          <cell r="J2419">
            <v>17819.82</v>
          </cell>
          <cell r="K2419">
            <v>-0.17</v>
          </cell>
          <cell r="L2419" t="str">
            <v xml:space="preserve">   </v>
          </cell>
          <cell r="M2419">
            <v>0.99980000000000002</v>
          </cell>
          <cell r="N2419">
            <v>-2.0000000000000001E-4</v>
          </cell>
          <cell r="O2419">
            <v>0</v>
          </cell>
          <cell r="P2419" t="str">
            <v xml:space="preserve">   </v>
          </cell>
          <cell r="R2419" t="str">
            <v>Comp957</v>
          </cell>
        </row>
        <row r="2420">
          <cell r="A2420">
            <v>3492</v>
          </cell>
          <cell r="B2420" t="str">
            <v>M</v>
          </cell>
          <cell r="C2420" t="str">
            <v>2.7.5.12.2</v>
          </cell>
          <cell r="D2420" t="str">
            <v>Tubo FoFo c/flanges TFL PN 10 DN 400mm L=3,80m</v>
          </cell>
          <cell r="E2420" t="str">
            <v>pç</v>
          </cell>
          <cell r="F2420">
            <v>2</v>
          </cell>
          <cell r="G2420">
            <v>2008.23</v>
          </cell>
          <cell r="H2420">
            <v>4016.46</v>
          </cell>
          <cell r="I2420">
            <v>2008.95</v>
          </cell>
          <cell r="J2420">
            <v>4017.9</v>
          </cell>
          <cell r="K2420">
            <v>-0.72</v>
          </cell>
          <cell r="L2420" t="str">
            <v xml:space="preserve">   </v>
          </cell>
          <cell r="M2420">
            <v>0.99960000000000004</v>
          </cell>
          <cell r="N2420">
            <v>-4.0000000000000002E-4</v>
          </cell>
          <cell r="O2420">
            <v>0</v>
          </cell>
          <cell r="P2420" t="str">
            <v xml:space="preserve">   </v>
          </cell>
          <cell r="R2420" t="str">
            <v>Comp967</v>
          </cell>
        </row>
        <row r="2421">
          <cell r="A2421">
            <v>3491</v>
          </cell>
          <cell r="B2421" t="str">
            <v>M</v>
          </cell>
          <cell r="C2421" t="str">
            <v>2.7.5.12.1</v>
          </cell>
          <cell r="D2421" t="str">
            <v>Tubo FoFo c/flanges TFL PN 10 DN 400mm L=5,20m</v>
          </cell>
          <cell r="E2421" t="str">
            <v>pç</v>
          </cell>
          <cell r="F2421">
            <v>2</v>
          </cell>
          <cell r="G2421">
            <v>2434.54</v>
          </cell>
          <cell r="H2421">
            <v>4869.08</v>
          </cell>
          <cell r="I2421">
            <v>2435.41</v>
          </cell>
          <cell r="J2421">
            <v>4870.82</v>
          </cell>
          <cell r="K2421">
            <v>-0.87</v>
          </cell>
          <cell r="L2421" t="str">
            <v xml:space="preserve">   </v>
          </cell>
          <cell r="M2421">
            <v>0.99960000000000004</v>
          </cell>
          <cell r="N2421">
            <v>-4.0000000000000002E-4</v>
          </cell>
          <cell r="O2421">
            <v>0</v>
          </cell>
          <cell r="P2421" t="str">
            <v xml:space="preserve">   </v>
          </cell>
          <cell r="R2421" t="str">
            <v>Comp969</v>
          </cell>
        </row>
        <row r="2422">
          <cell r="A2422">
            <v>4237</v>
          </cell>
          <cell r="B2422" t="str">
            <v>M</v>
          </cell>
          <cell r="C2422" t="str">
            <v>2.10.7.2.4.1</v>
          </cell>
          <cell r="D2422" t="str">
            <v>Tubo FoFo c/flanges TFL PN 10 DN 400mm L=5,80m</v>
          </cell>
          <cell r="E2422" t="str">
            <v>pc</v>
          </cell>
          <cell r="F2422">
            <v>8</v>
          </cell>
          <cell r="G2422">
            <v>2565.88</v>
          </cell>
          <cell r="H2422">
            <v>20527.04</v>
          </cell>
          <cell r="I2422">
            <v>2566.48</v>
          </cell>
          <cell r="J2422">
            <v>20531.84</v>
          </cell>
          <cell r="K2422">
            <v>-0.6</v>
          </cell>
          <cell r="L2422" t="str">
            <v xml:space="preserve">   </v>
          </cell>
          <cell r="M2422">
            <v>0.99980000000000002</v>
          </cell>
          <cell r="N2422">
            <v>-2.0000000000000001E-4</v>
          </cell>
          <cell r="O2422">
            <v>0</v>
          </cell>
          <cell r="P2422" t="str">
            <v xml:space="preserve">   </v>
          </cell>
          <cell r="R2422" t="str">
            <v>Comp970</v>
          </cell>
        </row>
        <row r="2423">
          <cell r="A2423">
            <v>3782</v>
          </cell>
          <cell r="B2423" t="str">
            <v>M</v>
          </cell>
          <cell r="C2423" t="str">
            <v>2.8.5.12.6</v>
          </cell>
          <cell r="D2423" t="str">
            <v>Tubo FoFo Cilindrico TCL DN 250mm</v>
          </cell>
          <cell r="E2423" t="str">
            <v>m</v>
          </cell>
          <cell r="F2423">
            <v>1</v>
          </cell>
          <cell r="G2423">
            <v>182.1</v>
          </cell>
          <cell r="H2423">
            <v>182.1</v>
          </cell>
          <cell r="I2423">
            <v>182.43</v>
          </cell>
          <cell r="J2423">
            <v>182.43</v>
          </cell>
          <cell r="K2423">
            <v>-0.33</v>
          </cell>
          <cell r="L2423" t="str">
            <v xml:space="preserve">   </v>
          </cell>
          <cell r="M2423">
            <v>0.99819999999999998</v>
          </cell>
          <cell r="N2423">
            <v>-1.8E-3</v>
          </cell>
          <cell r="O2423">
            <v>0</v>
          </cell>
          <cell r="P2423" t="str">
            <v xml:space="preserve">   </v>
          </cell>
          <cell r="R2423" t="str">
            <v>Comp921</v>
          </cell>
        </row>
        <row r="2424">
          <cell r="A2424">
            <v>4067</v>
          </cell>
          <cell r="B2424" t="str">
            <v>M</v>
          </cell>
          <cell r="C2424" t="str">
            <v>2.9.5.12.8</v>
          </cell>
          <cell r="D2424" t="str">
            <v>Tubo FoFo Cilindrico TCL DN 250mm</v>
          </cell>
          <cell r="E2424" t="str">
            <v>m</v>
          </cell>
          <cell r="F2424">
            <v>1</v>
          </cell>
          <cell r="G2424">
            <v>182.1</v>
          </cell>
          <cell r="H2424">
            <v>182.1</v>
          </cell>
          <cell r="I2424">
            <v>182.43</v>
          </cell>
          <cell r="J2424">
            <v>182.43</v>
          </cell>
          <cell r="K2424">
            <v>-0.33</v>
          </cell>
          <cell r="L2424" t="str">
            <v xml:space="preserve">   </v>
          </cell>
          <cell r="M2424">
            <v>0.99819999999999998</v>
          </cell>
          <cell r="N2424">
            <v>-1.8E-3</v>
          </cell>
          <cell r="O2424">
            <v>0</v>
          </cell>
          <cell r="P2424" t="str">
            <v xml:space="preserve">   </v>
          </cell>
          <cell r="R2424" t="str">
            <v>Comp921</v>
          </cell>
        </row>
        <row r="2425">
          <cell r="A2425">
            <v>2715</v>
          </cell>
          <cell r="B2425" t="str">
            <v>M</v>
          </cell>
          <cell r="C2425" t="str">
            <v>2.4.5.12.8</v>
          </cell>
          <cell r="D2425" t="str">
            <v>Tubo FoFo Cilindrico TCL DN 350mm</v>
          </cell>
          <cell r="E2425" t="str">
            <v>m</v>
          </cell>
          <cell r="F2425">
            <v>1</v>
          </cell>
          <cell r="G2425">
            <v>300.33999999999997</v>
          </cell>
          <cell r="H2425">
            <v>300.33999999999997</v>
          </cell>
          <cell r="I2425">
            <v>301</v>
          </cell>
          <cell r="J2425">
            <v>301</v>
          </cell>
          <cell r="K2425">
            <v>-0.66</v>
          </cell>
          <cell r="L2425" t="str">
            <v xml:space="preserve">   </v>
          </cell>
          <cell r="M2425">
            <v>0.99780000000000002</v>
          </cell>
          <cell r="N2425">
            <v>-2.2000000000000001E-3</v>
          </cell>
          <cell r="O2425">
            <v>0</v>
          </cell>
          <cell r="P2425" t="str">
            <v xml:space="preserve">   </v>
          </cell>
          <cell r="R2425" t="str">
            <v>Comp923</v>
          </cell>
        </row>
        <row r="2426">
          <cell r="A2426">
            <v>2419</v>
          </cell>
          <cell r="B2426" t="str">
            <v>M</v>
          </cell>
          <cell r="C2426" t="str">
            <v>2.3.5.12.8</v>
          </cell>
          <cell r="D2426" t="str">
            <v>Tubo FoFo Cilindrico TCL DN 400mm</v>
          </cell>
          <cell r="E2426" t="str">
            <v>m</v>
          </cell>
          <cell r="F2426">
            <v>1</v>
          </cell>
          <cell r="G2426">
            <v>357.55</v>
          </cell>
          <cell r="H2426">
            <v>357.55</v>
          </cell>
          <cell r="I2426">
            <v>357.55</v>
          </cell>
          <cell r="J2426">
            <v>357.55</v>
          </cell>
          <cell r="K2426">
            <v>0</v>
          </cell>
          <cell r="L2426" t="str">
            <v xml:space="preserve">   </v>
          </cell>
          <cell r="M2426">
            <v>1</v>
          </cell>
          <cell r="N2426">
            <v>0</v>
          </cell>
          <cell r="O2426">
            <v>0</v>
          </cell>
          <cell r="P2426" t="str">
            <v xml:space="preserve">   </v>
          </cell>
          <cell r="R2426" t="str">
            <v>Comp924</v>
          </cell>
        </row>
        <row r="2427">
          <cell r="A2427">
            <v>3496</v>
          </cell>
          <cell r="B2427" t="str">
            <v>M</v>
          </cell>
          <cell r="C2427" t="str">
            <v>2.7.5.12.6</v>
          </cell>
          <cell r="D2427" t="str">
            <v>Tubo FoFo Cilindrico TCL DN 800mm</v>
          </cell>
          <cell r="E2427" t="str">
            <v>m</v>
          </cell>
          <cell r="F2427">
            <v>1</v>
          </cell>
          <cell r="G2427">
            <v>946.27</v>
          </cell>
          <cell r="H2427">
            <v>946.27</v>
          </cell>
          <cell r="I2427">
            <v>945.53</v>
          </cell>
          <cell r="J2427">
            <v>945.53</v>
          </cell>
          <cell r="K2427">
            <v>0.74</v>
          </cell>
          <cell r="L2427" t="str">
            <v xml:space="preserve">   </v>
          </cell>
          <cell r="M2427">
            <v>1.0007999999999999</v>
          </cell>
          <cell r="N2427">
            <v>8.0000000000000004E-4</v>
          </cell>
          <cell r="O2427">
            <v>0</v>
          </cell>
          <cell r="P2427">
            <v>0.74000000000000898</v>
          </cell>
          <cell r="R2427" t="str">
            <v>Comp925</v>
          </cell>
        </row>
        <row r="2428">
          <cell r="A2428">
            <v>1898</v>
          </cell>
          <cell r="B2428" t="str">
            <v>M</v>
          </cell>
          <cell r="C2428" t="str">
            <v>1.19.1.4.1.1</v>
          </cell>
          <cell r="D2428" t="str">
            <v>Tubo FoFo classe K-7 JGS DN 400 mm, inclusive anel de borracha</v>
          </cell>
          <cell r="E2428" t="str">
            <v>m</v>
          </cell>
          <cell r="F2428">
            <v>30</v>
          </cell>
          <cell r="G2428">
            <v>89.88</v>
          </cell>
          <cell r="H2428">
            <v>2696.4</v>
          </cell>
          <cell r="I2428">
            <v>90.1</v>
          </cell>
          <cell r="J2428">
            <v>2703</v>
          </cell>
          <cell r="K2428">
            <v>-0.22</v>
          </cell>
          <cell r="L2428" t="str">
            <v xml:space="preserve">   </v>
          </cell>
          <cell r="M2428">
            <v>0.99760000000000004</v>
          </cell>
          <cell r="N2428">
            <v>-2.3999999999999998E-3</v>
          </cell>
          <cell r="O2428">
            <v>0</v>
          </cell>
          <cell r="P2428" t="str">
            <v xml:space="preserve">   </v>
          </cell>
          <cell r="R2428" t="str">
            <v>Comp931</v>
          </cell>
        </row>
        <row r="2429">
          <cell r="A2429">
            <v>142</v>
          </cell>
          <cell r="B2429" t="str">
            <v>M</v>
          </cell>
          <cell r="C2429" t="str">
            <v>1.4.4.1.2</v>
          </cell>
          <cell r="D2429" t="str">
            <v>Tubo FoFo com Flange e Ponta TFP PN-10 DN 100 mm L = 0,70m</v>
          </cell>
          <cell r="E2429" t="str">
            <v>un</v>
          </cell>
          <cell r="F2429">
            <v>2</v>
          </cell>
          <cell r="G2429">
            <v>64.23</v>
          </cell>
          <cell r="H2429">
            <v>128.46</v>
          </cell>
          <cell r="I2429">
            <v>64.650000000000006</v>
          </cell>
          <cell r="J2429">
            <v>129.30000000000001</v>
          </cell>
          <cell r="K2429">
            <v>-0.42</v>
          </cell>
          <cell r="L2429" t="str">
            <v xml:space="preserve">   </v>
          </cell>
          <cell r="M2429">
            <v>0.99350000000000005</v>
          </cell>
          <cell r="N2429">
            <v>-6.4999999999999997E-3</v>
          </cell>
          <cell r="O2429">
            <v>0</v>
          </cell>
          <cell r="P2429" t="str">
            <v xml:space="preserve">   </v>
          </cell>
          <cell r="R2429" t="str">
            <v>Comp977</v>
          </cell>
        </row>
        <row r="2430">
          <cell r="A2430">
            <v>141</v>
          </cell>
          <cell r="B2430" t="str">
            <v>M</v>
          </cell>
          <cell r="C2430" t="str">
            <v>1.4.4.1.1</v>
          </cell>
          <cell r="D2430" t="str">
            <v>Tubo FoFo com Flange e Ponta TFP PN-10 DN 100 mm L = 4,00 m</v>
          </cell>
          <cell r="E2430" t="str">
            <v>un</v>
          </cell>
          <cell r="F2430">
            <v>4</v>
          </cell>
          <cell r="G2430">
            <v>326.69</v>
          </cell>
          <cell r="H2430">
            <v>1306.76</v>
          </cell>
          <cell r="I2430">
            <v>326.27999999999997</v>
          </cell>
          <cell r="J2430">
            <v>1305.1199999999999</v>
          </cell>
          <cell r="K2430">
            <v>0.41</v>
          </cell>
          <cell r="L2430" t="str">
            <v xml:space="preserve">   </v>
          </cell>
          <cell r="M2430">
            <v>1.0013000000000001</v>
          </cell>
          <cell r="N2430">
            <v>1.2999999999999999E-3</v>
          </cell>
          <cell r="O2430">
            <v>0</v>
          </cell>
          <cell r="P2430">
            <v>0.41000000000002501</v>
          </cell>
          <cell r="R2430" t="str">
            <v>Comp981</v>
          </cell>
        </row>
        <row r="2431">
          <cell r="A2431">
            <v>145</v>
          </cell>
          <cell r="B2431" t="str">
            <v>M</v>
          </cell>
          <cell r="C2431" t="str">
            <v>1.4.4.1.5</v>
          </cell>
          <cell r="D2431" t="str">
            <v>Tubo FoFo com Flange e Ponta TFP PN-10 DN 500 mm L = 5,75m</v>
          </cell>
          <cell r="E2431" t="str">
            <v>un</v>
          </cell>
          <cell r="F2431">
            <v>1</v>
          </cell>
          <cell r="G2431">
            <v>3115.48</v>
          </cell>
          <cell r="H2431">
            <v>3115.48</v>
          </cell>
          <cell r="I2431">
            <v>3115.43</v>
          </cell>
          <cell r="J2431">
            <v>3115.43</v>
          </cell>
          <cell r="K2431">
            <v>0.05</v>
          </cell>
          <cell r="L2431" t="str">
            <v xml:space="preserve">   </v>
          </cell>
          <cell r="M2431">
            <v>1</v>
          </cell>
          <cell r="N2431">
            <v>0</v>
          </cell>
          <cell r="O2431">
            <v>0</v>
          </cell>
          <cell r="P2431">
            <v>5.0000000000181899E-2</v>
          </cell>
          <cell r="R2431" t="str">
            <v>Comp1005</v>
          </cell>
        </row>
        <row r="2432">
          <cell r="A2432">
            <v>150</v>
          </cell>
          <cell r="B2432" t="str">
            <v>M</v>
          </cell>
          <cell r="C2432" t="str">
            <v>1.4.4.1.10</v>
          </cell>
          <cell r="D2432" t="str">
            <v>Tubo FoFo com Flanges(Peça Especial) TFL  PN-10 DN 100 mm L = 2,20 m</v>
          </cell>
          <cell r="E2432" t="str">
            <v>un</v>
          </cell>
          <cell r="F2432">
            <v>8</v>
          </cell>
          <cell r="G2432">
            <v>238.51</v>
          </cell>
          <cell r="H2432">
            <v>1908.08</v>
          </cell>
          <cell r="I2432">
            <v>238.96</v>
          </cell>
          <cell r="J2432">
            <v>1911.68</v>
          </cell>
          <cell r="K2432">
            <v>-0.45</v>
          </cell>
          <cell r="L2432" t="str">
            <v xml:space="preserve">   </v>
          </cell>
          <cell r="M2432">
            <v>0.99809999999999999</v>
          </cell>
          <cell r="N2432">
            <v>-1.9E-3</v>
          </cell>
          <cell r="O2432">
            <v>0</v>
          </cell>
          <cell r="P2432" t="str">
            <v xml:space="preserve">   </v>
          </cell>
          <cell r="R2432" t="str">
            <v>Comp938</v>
          </cell>
        </row>
        <row r="2433">
          <cell r="A2433">
            <v>3063</v>
          </cell>
          <cell r="B2433" t="str">
            <v>M</v>
          </cell>
          <cell r="C2433" t="str">
            <v>2.6.4.8.1.1</v>
          </cell>
          <cell r="D2433" t="str">
            <v>Tubo FoFo integral c/ponta e bolsa p/ esgoto sanitário JGS DN 150 mm, inclusive anel de borracha</v>
          </cell>
          <cell r="E2433" t="str">
            <v>m</v>
          </cell>
          <cell r="F2433">
            <v>678</v>
          </cell>
          <cell r="G2433">
            <v>28.95</v>
          </cell>
          <cell r="H2433">
            <v>19628.099999999999</v>
          </cell>
          <cell r="I2433">
            <v>29.02</v>
          </cell>
          <cell r="J2433">
            <v>19675.560000000001</v>
          </cell>
          <cell r="K2433">
            <v>-7.0000000000000007E-2</v>
          </cell>
          <cell r="L2433" t="str">
            <v xml:space="preserve">   </v>
          </cell>
          <cell r="M2433">
            <v>0.99760000000000004</v>
          </cell>
          <cell r="N2433">
            <v>-2.3999999999999998E-3</v>
          </cell>
          <cell r="O2433">
            <v>0</v>
          </cell>
          <cell r="P2433" t="str">
            <v xml:space="preserve">   </v>
          </cell>
          <cell r="R2433" t="str">
            <v>Comp926</v>
          </cell>
        </row>
        <row r="2434">
          <cell r="A2434">
            <v>3700</v>
          </cell>
          <cell r="B2434" t="str">
            <v>M</v>
          </cell>
          <cell r="C2434" t="str">
            <v>2.8.4.8.1.1</v>
          </cell>
          <cell r="D2434" t="str">
            <v>Tubo FoFo integral c/ponta e bolsa p/ esgoto sanitário JGS DN 200 mm, inclusive anel de borracha</v>
          </cell>
          <cell r="E2434" t="str">
            <v>m</v>
          </cell>
          <cell r="F2434">
            <v>306</v>
          </cell>
          <cell r="G2434">
            <v>39.14</v>
          </cell>
          <cell r="H2434">
            <v>11976.84</v>
          </cell>
          <cell r="I2434">
            <v>39.159999999999997</v>
          </cell>
          <cell r="J2434">
            <v>11982.96</v>
          </cell>
          <cell r="K2434">
            <v>-0.02</v>
          </cell>
          <cell r="L2434" t="str">
            <v xml:space="preserve">   </v>
          </cell>
          <cell r="M2434">
            <v>0.99950000000000006</v>
          </cell>
          <cell r="N2434">
            <v>-5.0000000000000001E-4</v>
          </cell>
          <cell r="O2434">
            <v>0</v>
          </cell>
          <cell r="P2434" t="str">
            <v xml:space="preserve">   </v>
          </cell>
          <cell r="R2434" t="str">
            <v>Comp927</v>
          </cell>
        </row>
        <row r="2435">
          <cell r="A2435">
            <v>3981</v>
          </cell>
          <cell r="B2435" t="str">
            <v>M</v>
          </cell>
          <cell r="C2435" t="str">
            <v>2.9.4.8.1.1</v>
          </cell>
          <cell r="D2435" t="str">
            <v>Tubo FoFo integral c/ponta e bolsa p/ esgoto sanitário JGS DN 200 mm, inclusive anel de borracha</v>
          </cell>
          <cell r="E2435" t="str">
            <v>m</v>
          </cell>
          <cell r="F2435">
            <v>218</v>
          </cell>
          <cell r="G2435">
            <v>39.14</v>
          </cell>
          <cell r="H2435">
            <v>8532.52</v>
          </cell>
          <cell r="I2435">
            <v>39.159999999999997</v>
          </cell>
          <cell r="J2435">
            <v>8536.8799999999992</v>
          </cell>
          <cell r="K2435">
            <v>-0.02</v>
          </cell>
          <cell r="L2435" t="str">
            <v xml:space="preserve">   </v>
          </cell>
          <cell r="M2435">
            <v>0.99950000000000006</v>
          </cell>
          <cell r="N2435">
            <v>-5.0000000000000001E-4</v>
          </cell>
          <cell r="O2435">
            <v>0</v>
          </cell>
          <cell r="P2435" t="str">
            <v xml:space="preserve">   </v>
          </cell>
          <cell r="R2435" t="str">
            <v>Comp927</v>
          </cell>
        </row>
        <row r="2436">
          <cell r="A2436">
            <v>2331</v>
          </cell>
          <cell r="B2436" t="str">
            <v>M</v>
          </cell>
          <cell r="C2436" t="str">
            <v>2.3.4.9.1.1</v>
          </cell>
          <cell r="D2436" t="str">
            <v>Tubo FoFo integral c/ponta e bolsa p/ esgoto sanitário JGS DN 250 mm, inclusive anel de borracha</v>
          </cell>
          <cell r="E2436" t="str">
            <v>m</v>
          </cell>
          <cell r="F2436">
            <v>812</v>
          </cell>
          <cell r="G2436">
            <v>50.3</v>
          </cell>
          <cell r="H2436">
            <v>40843.599999999999</v>
          </cell>
          <cell r="I2436">
            <v>50.29</v>
          </cell>
          <cell r="J2436">
            <v>40835.480000000003</v>
          </cell>
          <cell r="K2436">
            <v>0.01</v>
          </cell>
          <cell r="L2436" t="str">
            <v xml:space="preserve">   </v>
          </cell>
          <cell r="M2436">
            <v>1.0002</v>
          </cell>
          <cell r="N2436">
            <v>2.0000000000000001E-4</v>
          </cell>
          <cell r="O2436">
            <v>0</v>
          </cell>
          <cell r="P2436">
            <v>9.9999999999980105E-3</v>
          </cell>
          <cell r="R2436" t="str">
            <v>Comp928</v>
          </cell>
        </row>
        <row r="2437">
          <cell r="A2437">
            <v>2629</v>
          </cell>
          <cell r="B2437" t="str">
            <v>M</v>
          </cell>
          <cell r="C2437" t="str">
            <v>2.4.4.9.1.1</v>
          </cell>
          <cell r="D2437" t="str">
            <v>Tubo FoFo integral c/ponta e bolsa p/ esgoto sanitário JGS DN 250 mm, inclusive anel de borracha</v>
          </cell>
          <cell r="E2437" t="str">
            <v>m</v>
          </cell>
          <cell r="F2437">
            <v>978</v>
          </cell>
          <cell r="G2437">
            <v>50.3</v>
          </cell>
          <cell r="H2437">
            <v>49193.4</v>
          </cell>
          <cell r="I2437">
            <v>50.29</v>
          </cell>
          <cell r="J2437">
            <v>49183.62</v>
          </cell>
          <cell r="K2437">
            <v>0.01</v>
          </cell>
          <cell r="L2437" t="str">
            <v xml:space="preserve">   </v>
          </cell>
          <cell r="M2437">
            <v>1.0002</v>
          </cell>
          <cell r="N2437">
            <v>2.0000000000000001E-4</v>
          </cell>
          <cell r="O2437">
            <v>0</v>
          </cell>
          <cell r="P2437">
            <v>9.9999999999980105E-3</v>
          </cell>
          <cell r="R2437" t="str">
            <v>Comp928</v>
          </cell>
        </row>
        <row r="2438">
          <cell r="A2438">
            <v>3408</v>
          </cell>
          <cell r="B2438" t="str">
            <v>M</v>
          </cell>
          <cell r="C2438" t="str">
            <v>2.7.4.8.1.1</v>
          </cell>
          <cell r="D2438" t="str">
            <v>Tubo FoFo integral c/ponta e bolsa p/ esgoto sanitário JGS DN 500 mm, inclusive anel de borracha</v>
          </cell>
          <cell r="E2438" t="str">
            <v>m</v>
          </cell>
          <cell r="F2438">
            <v>1725</v>
          </cell>
          <cell r="G2438">
            <v>134.99</v>
          </cell>
          <cell r="H2438">
            <v>232857.75</v>
          </cell>
          <cell r="I2438">
            <v>134.99</v>
          </cell>
          <cell r="J2438">
            <v>232857.75</v>
          </cell>
          <cell r="K2438">
            <v>0</v>
          </cell>
          <cell r="L2438" t="str">
            <v xml:space="preserve">   </v>
          </cell>
          <cell r="M2438">
            <v>1</v>
          </cell>
          <cell r="N2438">
            <v>0</v>
          </cell>
          <cell r="O2438">
            <v>0</v>
          </cell>
          <cell r="P2438" t="str">
            <v xml:space="preserve">   </v>
          </cell>
          <cell r="R2438" t="str">
            <v>Comp929</v>
          </cell>
        </row>
        <row r="2439">
          <cell r="A2439">
            <v>588</v>
          </cell>
          <cell r="B2439" t="str">
            <v>M</v>
          </cell>
          <cell r="C2439" t="str">
            <v>1.8.2.5.2.4</v>
          </cell>
          <cell r="D2439" t="str">
            <v>Tubo PVC DEFºFº (EB-1208) P/ Rede de Água JE 1 Mpa DN 150mm, Inclusive anel de borracha.</v>
          </cell>
          <cell r="E2439" t="str">
            <v>m</v>
          </cell>
          <cell r="F2439">
            <v>2022</v>
          </cell>
          <cell r="G2439">
            <v>5.49</v>
          </cell>
          <cell r="H2439">
            <v>11100.78</v>
          </cell>
          <cell r="I2439">
            <v>5.51</v>
          </cell>
          <cell r="J2439">
            <v>11141.22</v>
          </cell>
          <cell r="K2439">
            <v>-0.02</v>
          </cell>
          <cell r="L2439" t="str">
            <v xml:space="preserve">   </v>
          </cell>
          <cell r="M2439">
            <v>0.99639999999999995</v>
          </cell>
          <cell r="N2439">
            <v>-3.5999999999999999E-3</v>
          </cell>
          <cell r="O2439">
            <v>0</v>
          </cell>
          <cell r="P2439" t="str">
            <v xml:space="preserve">   </v>
          </cell>
          <cell r="R2439" t="str">
            <v>Comp1008</v>
          </cell>
        </row>
        <row r="2440">
          <cell r="A2440">
            <v>729</v>
          </cell>
          <cell r="B2440" t="str">
            <v>M</v>
          </cell>
          <cell r="C2440" t="str">
            <v>1.8.3.5.2.4</v>
          </cell>
          <cell r="D2440" t="str">
            <v>Tubo PVC DEFºFº (EB-1208) P/ Rede de Água JE 1 Mpa DN 150mm, Inclusive anel de borracha.</v>
          </cell>
          <cell r="E2440" t="str">
            <v>m</v>
          </cell>
          <cell r="F2440">
            <v>330</v>
          </cell>
          <cell r="G2440">
            <v>5.49</v>
          </cell>
          <cell r="H2440">
            <v>1811.7</v>
          </cell>
          <cell r="I2440">
            <v>5.51</v>
          </cell>
          <cell r="J2440">
            <v>1818.3</v>
          </cell>
          <cell r="K2440">
            <v>-0.02</v>
          </cell>
          <cell r="L2440" t="str">
            <v xml:space="preserve">   </v>
          </cell>
          <cell r="M2440">
            <v>0.99639999999999995</v>
          </cell>
          <cell r="N2440">
            <v>-3.5999999999999999E-3</v>
          </cell>
          <cell r="O2440">
            <v>0</v>
          </cell>
          <cell r="P2440" t="str">
            <v xml:space="preserve">   </v>
          </cell>
          <cell r="R2440" t="str">
            <v>Comp1008</v>
          </cell>
        </row>
        <row r="2441">
          <cell r="A2441">
            <v>870</v>
          </cell>
          <cell r="B2441" t="str">
            <v>M</v>
          </cell>
          <cell r="C2441" t="str">
            <v>1.8.4.5.2.4</v>
          </cell>
          <cell r="D2441" t="str">
            <v>Tubo PVC DEFºFº (EB-1208) P/ Rede de Água JE 1 Mpa DN 150mm, Inclusive anel de borracha.</v>
          </cell>
          <cell r="E2441" t="str">
            <v>m</v>
          </cell>
          <cell r="F2441">
            <v>426</v>
          </cell>
          <cell r="G2441">
            <v>5.49</v>
          </cell>
          <cell r="H2441">
            <v>2338.7399999999998</v>
          </cell>
          <cell r="I2441">
            <v>5.51</v>
          </cell>
          <cell r="J2441">
            <v>2347.2600000000002</v>
          </cell>
          <cell r="K2441">
            <v>-0.02</v>
          </cell>
          <cell r="L2441" t="str">
            <v xml:space="preserve">   </v>
          </cell>
          <cell r="M2441">
            <v>0.99639999999999995</v>
          </cell>
          <cell r="N2441">
            <v>-3.5999999999999999E-3</v>
          </cell>
          <cell r="O2441">
            <v>0</v>
          </cell>
          <cell r="P2441" t="str">
            <v xml:space="preserve">   </v>
          </cell>
          <cell r="R2441" t="str">
            <v>Comp1008</v>
          </cell>
        </row>
        <row r="2442">
          <cell r="A2442">
            <v>589</v>
          </cell>
          <cell r="B2442" t="str">
            <v>M</v>
          </cell>
          <cell r="C2442" t="str">
            <v>1.8.2.5.2.5</v>
          </cell>
          <cell r="D2442" t="str">
            <v>Tubo PVC DEFºFº (EB-1208) P/ Rede de Água JE 1 Mpa DN 200mm, Inclusive anel de borracha.</v>
          </cell>
          <cell r="E2442" t="str">
            <v>m</v>
          </cell>
          <cell r="F2442">
            <v>192</v>
          </cell>
          <cell r="G2442">
            <v>9.36</v>
          </cell>
          <cell r="H2442">
            <v>1797.12</v>
          </cell>
          <cell r="I2442">
            <v>9.3699999999999992</v>
          </cell>
          <cell r="J2442">
            <v>1799.04</v>
          </cell>
          <cell r="K2442">
            <v>-0.01</v>
          </cell>
          <cell r="L2442" t="str">
            <v xml:space="preserve">   </v>
          </cell>
          <cell r="M2442">
            <v>0.99890000000000001</v>
          </cell>
          <cell r="N2442">
            <v>-1.1000000000000001E-3</v>
          </cell>
          <cell r="O2442">
            <v>0</v>
          </cell>
          <cell r="P2442" t="str">
            <v xml:space="preserve">   </v>
          </cell>
          <cell r="R2442" t="str">
            <v>Comp1009</v>
          </cell>
        </row>
        <row r="2443">
          <cell r="A2443">
            <v>730</v>
          </cell>
          <cell r="B2443" t="str">
            <v>M</v>
          </cell>
          <cell r="C2443" t="str">
            <v>1.8.3.5.2.5</v>
          </cell>
          <cell r="D2443" t="str">
            <v>Tubo PVC DEFºFº (EB-1208) P/ Rede de Água JE 1 Mpa DN 200mm, Inclusive anel de borracha.</v>
          </cell>
          <cell r="E2443" t="str">
            <v>m</v>
          </cell>
          <cell r="F2443">
            <v>180</v>
          </cell>
          <cell r="G2443">
            <v>9.36</v>
          </cell>
          <cell r="H2443">
            <v>1684.8</v>
          </cell>
          <cell r="I2443">
            <v>9.3699999999999992</v>
          </cell>
          <cell r="J2443">
            <v>1686.6</v>
          </cell>
          <cell r="K2443">
            <v>-0.01</v>
          </cell>
          <cell r="L2443" t="str">
            <v xml:space="preserve">   </v>
          </cell>
          <cell r="M2443">
            <v>0.99890000000000001</v>
          </cell>
          <cell r="N2443">
            <v>-1.1000000000000001E-3</v>
          </cell>
          <cell r="O2443">
            <v>0</v>
          </cell>
          <cell r="P2443" t="str">
            <v xml:space="preserve">   </v>
          </cell>
          <cell r="R2443" t="str">
            <v>Comp1009</v>
          </cell>
        </row>
        <row r="2444">
          <cell r="A2444">
            <v>871</v>
          </cell>
          <cell r="B2444" t="str">
            <v>M</v>
          </cell>
          <cell r="C2444" t="str">
            <v>1.8.4.5.2.5</v>
          </cell>
          <cell r="D2444" t="str">
            <v>Tubo PVC DEFºFº (EB-1208) P/ Rede de Água JE 1 Mpa DN 200mm, Inclusive anel de borracha.</v>
          </cell>
          <cell r="E2444" t="str">
            <v>m</v>
          </cell>
          <cell r="F2444">
            <v>42</v>
          </cell>
          <cell r="G2444">
            <v>9.36</v>
          </cell>
          <cell r="H2444">
            <v>393.12</v>
          </cell>
          <cell r="I2444">
            <v>9.3699999999999992</v>
          </cell>
          <cell r="J2444">
            <v>393.54</v>
          </cell>
          <cell r="K2444">
            <v>-0.01</v>
          </cell>
          <cell r="L2444" t="str">
            <v xml:space="preserve">   </v>
          </cell>
          <cell r="M2444">
            <v>0.99890000000000001</v>
          </cell>
          <cell r="N2444">
            <v>-1.1000000000000001E-3</v>
          </cell>
          <cell r="O2444">
            <v>0</v>
          </cell>
          <cell r="P2444" t="str">
            <v xml:space="preserve">   </v>
          </cell>
          <cell r="R2444" t="str">
            <v>Comp1009</v>
          </cell>
        </row>
        <row r="2445">
          <cell r="A2445">
            <v>590</v>
          </cell>
          <cell r="B2445" t="str">
            <v>M</v>
          </cell>
          <cell r="C2445" t="str">
            <v>1.8.2.5.2.6</v>
          </cell>
          <cell r="D2445" t="str">
            <v>Tubo PVC DEFºFº (EB-1208) P/ Rede de Água JE 1 Mpa DN 250mm, Inclusive anel de borracha.</v>
          </cell>
          <cell r="E2445" t="str">
            <v>m</v>
          </cell>
          <cell r="F2445">
            <v>246</v>
          </cell>
          <cell r="G2445">
            <v>14.25</v>
          </cell>
          <cell r="H2445">
            <v>3505.5</v>
          </cell>
          <cell r="I2445">
            <v>14.26</v>
          </cell>
          <cell r="J2445">
            <v>3507.96</v>
          </cell>
          <cell r="K2445">
            <v>-0.01</v>
          </cell>
          <cell r="L2445" t="str">
            <v xml:space="preserve">   </v>
          </cell>
          <cell r="M2445">
            <v>0.99929999999999997</v>
          </cell>
          <cell r="N2445">
            <v>-6.9999999999999999E-4</v>
          </cell>
          <cell r="O2445">
            <v>0</v>
          </cell>
          <cell r="P2445" t="str">
            <v xml:space="preserve">   </v>
          </cell>
          <cell r="R2445" t="str">
            <v>Comp1010</v>
          </cell>
        </row>
        <row r="2446">
          <cell r="A2446">
            <v>591</v>
          </cell>
          <cell r="B2446" t="str">
            <v>M</v>
          </cell>
          <cell r="C2446" t="str">
            <v>1.8.2.5.2.7</v>
          </cell>
          <cell r="D2446" t="str">
            <v>Tubo PVC DEFºFº (EB-1208) P/ Rede de Água JE 1 Mpa DN 300mm, Inclusive anel de borracha.</v>
          </cell>
          <cell r="E2446" t="str">
            <v>m</v>
          </cell>
          <cell r="F2446">
            <v>18</v>
          </cell>
          <cell r="G2446">
            <v>20.16</v>
          </cell>
          <cell r="H2446">
            <v>362.88</v>
          </cell>
          <cell r="I2446">
            <v>20.170000000000002</v>
          </cell>
          <cell r="J2446">
            <v>363.06</v>
          </cell>
          <cell r="K2446">
            <v>-0.01</v>
          </cell>
          <cell r="L2446" t="str">
            <v xml:space="preserve">   </v>
          </cell>
          <cell r="M2446">
            <v>0.99950000000000006</v>
          </cell>
          <cell r="N2446">
            <v>-5.0000000000000001E-4</v>
          </cell>
          <cell r="O2446">
            <v>0</v>
          </cell>
          <cell r="P2446" t="str">
            <v xml:space="preserve">   </v>
          </cell>
          <cell r="R2446" t="str">
            <v>Comp1011</v>
          </cell>
        </row>
        <row r="2447">
          <cell r="A2447">
            <v>2076</v>
          </cell>
          <cell r="B2447" t="str">
            <v>M</v>
          </cell>
          <cell r="C2447" t="str">
            <v>2.2.1.9.1.1</v>
          </cell>
          <cell r="D2447" t="str">
            <v>Tubo Pvc Eb-644 Para Rede Coletora de Esgoto JE Dn 150mm</v>
          </cell>
          <cell r="E2447" t="str">
            <v>m</v>
          </cell>
          <cell r="F2447">
            <v>2655.84</v>
          </cell>
          <cell r="G2447">
            <v>2.48</v>
          </cell>
          <cell r="H2447">
            <v>6586.48</v>
          </cell>
          <cell r="I2447">
            <v>2.48</v>
          </cell>
          <cell r="J2447">
            <v>6586.48</v>
          </cell>
          <cell r="K2447">
            <v>0</v>
          </cell>
          <cell r="L2447" t="str">
            <v xml:space="preserve">   </v>
          </cell>
          <cell r="M2447">
            <v>1</v>
          </cell>
          <cell r="N2447">
            <v>0</v>
          </cell>
          <cell r="O2447">
            <v>0</v>
          </cell>
          <cell r="P2447" t="str">
            <v xml:space="preserve">   </v>
          </cell>
          <cell r="R2447" t="str">
            <v>Comp1012</v>
          </cell>
        </row>
        <row r="2448">
          <cell r="A2448">
            <v>2226</v>
          </cell>
          <cell r="B2448" t="str">
            <v>M</v>
          </cell>
          <cell r="C2448" t="str">
            <v>2.3.1.8.1.1</v>
          </cell>
          <cell r="D2448" t="str">
            <v>Tubo Pvc Eb-644 Para Rede Coletora de Esgoto JE Dn 150mm</v>
          </cell>
          <cell r="E2448" t="str">
            <v>m</v>
          </cell>
          <cell r="F2448">
            <v>6140.42</v>
          </cell>
          <cell r="G2448">
            <v>2.48</v>
          </cell>
          <cell r="H2448">
            <v>15228.24</v>
          </cell>
          <cell r="I2448">
            <v>2.48</v>
          </cell>
          <cell r="J2448">
            <v>15228.24</v>
          </cell>
          <cell r="K2448">
            <v>0</v>
          </cell>
          <cell r="L2448" t="str">
            <v xml:space="preserve">   </v>
          </cell>
          <cell r="M2448">
            <v>1</v>
          </cell>
          <cell r="N2448">
            <v>0</v>
          </cell>
          <cell r="O2448">
            <v>0</v>
          </cell>
          <cell r="P2448" t="str">
            <v xml:space="preserve">   </v>
          </cell>
          <cell r="R2448" t="str">
            <v>Comp1012</v>
          </cell>
        </row>
        <row r="2449">
          <cell r="A2449">
            <v>2524</v>
          </cell>
          <cell r="B2449" t="str">
            <v>M</v>
          </cell>
          <cell r="C2449" t="str">
            <v>2.4.1.8.1</v>
          </cell>
          <cell r="D2449" t="str">
            <v>Tubo Pvc Eb-644 Para Rede Coletora de Esgoto JE Dn 150mm</v>
          </cell>
          <cell r="E2449" t="str">
            <v>m</v>
          </cell>
          <cell r="F2449">
            <v>5578.05</v>
          </cell>
          <cell r="G2449">
            <v>2.48</v>
          </cell>
          <cell r="H2449">
            <v>13833.56</v>
          </cell>
          <cell r="I2449">
            <v>2.48</v>
          </cell>
          <cell r="J2449">
            <v>13833.56</v>
          </cell>
          <cell r="K2449">
            <v>0</v>
          </cell>
          <cell r="L2449" t="str">
            <v xml:space="preserve">   </v>
          </cell>
          <cell r="M2449">
            <v>1</v>
          </cell>
          <cell r="N2449">
            <v>0</v>
          </cell>
          <cell r="O2449">
            <v>0</v>
          </cell>
          <cell r="P2449" t="str">
            <v xml:space="preserve">   </v>
          </cell>
          <cell r="R2449" t="str">
            <v>Comp1012</v>
          </cell>
        </row>
        <row r="2450">
          <cell r="A2450">
            <v>2828</v>
          </cell>
          <cell r="B2450" t="str">
            <v>M</v>
          </cell>
          <cell r="C2450" t="str">
            <v>2.5.1.8.1.1</v>
          </cell>
          <cell r="D2450" t="str">
            <v>Tubo Pvc Eb-644 Para Rede Coletora de Esgoto JE Dn 150mm</v>
          </cell>
          <cell r="E2450" t="str">
            <v>m</v>
          </cell>
          <cell r="F2450">
            <v>20990.2</v>
          </cell>
          <cell r="G2450">
            <v>2.48</v>
          </cell>
          <cell r="H2450">
            <v>52055.69</v>
          </cell>
          <cell r="I2450">
            <v>2.48</v>
          </cell>
          <cell r="J2450">
            <v>52055.69</v>
          </cell>
          <cell r="K2450">
            <v>0</v>
          </cell>
          <cell r="L2450" t="str">
            <v xml:space="preserve">   </v>
          </cell>
          <cell r="M2450">
            <v>1</v>
          </cell>
          <cell r="N2450">
            <v>0</v>
          </cell>
          <cell r="O2450">
            <v>0</v>
          </cell>
          <cell r="P2450" t="str">
            <v xml:space="preserve">   </v>
          </cell>
          <cell r="R2450" t="str">
            <v>Comp1012</v>
          </cell>
        </row>
        <row r="2451">
          <cell r="A2451">
            <v>2962</v>
          </cell>
          <cell r="B2451" t="str">
            <v>M</v>
          </cell>
          <cell r="C2451" t="str">
            <v>2.6.1.8.1.1</v>
          </cell>
          <cell r="D2451" t="str">
            <v>Tubo Pvc Eb-644 Para Rede Coletora de Esgoto JE Dn 150mm</v>
          </cell>
          <cell r="E2451" t="str">
            <v>m</v>
          </cell>
          <cell r="F2451">
            <v>6431.08</v>
          </cell>
          <cell r="G2451">
            <v>2.48</v>
          </cell>
          <cell r="H2451">
            <v>15949.07</v>
          </cell>
          <cell r="I2451">
            <v>2.48</v>
          </cell>
          <cell r="J2451">
            <v>15949.07</v>
          </cell>
          <cell r="K2451">
            <v>0</v>
          </cell>
          <cell r="L2451" t="str">
            <v xml:space="preserve">   </v>
          </cell>
          <cell r="M2451">
            <v>1</v>
          </cell>
          <cell r="N2451">
            <v>0</v>
          </cell>
          <cell r="O2451">
            <v>0</v>
          </cell>
          <cell r="P2451" t="str">
            <v xml:space="preserve">   </v>
          </cell>
          <cell r="R2451" t="str">
            <v>Comp1012</v>
          </cell>
        </row>
        <row r="2452">
          <cell r="A2452">
            <v>3274</v>
          </cell>
          <cell r="B2452" t="str">
            <v>M</v>
          </cell>
          <cell r="C2452" t="str">
            <v>2.7.1.9.1.1</v>
          </cell>
          <cell r="D2452" t="str">
            <v>Tubo Pvc Eb-644 Para Rede Coletora de Esgoto JE Dn 150mm</v>
          </cell>
          <cell r="E2452" t="str">
            <v>m</v>
          </cell>
          <cell r="F2452">
            <v>19860.63</v>
          </cell>
          <cell r="G2452">
            <v>2.48</v>
          </cell>
          <cell r="H2452">
            <v>49254.36</v>
          </cell>
          <cell r="I2452">
            <v>2.48</v>
          </cell>
          <cell r="J2452">
            <v>49254.36</v>
          </cell>
          <cell r="K2452">
            <v>0</v>
          </cell>
          <cell r="L2452" t="str">
            <v xml:space="preserve">   </v>
          </cell>
          <cell r="M2452">
            <v>1</v>
          </cell>
          <cell r="N2452">
            <v>0</v>
          </cell>
          <cell r="O2452">
            <v>0</v>
          </cell>
          <cell r="P2452" t="str">
            <v xml:space="preserve">   </v>
          </cell>
          <cell r="R2452" t="str">
            <v>Comp1012</v>
          </cell>
        </row>
        <row r="2453">
          <cell r="A2453">
            <v>3598</v>
          </cell>
          <cell r="B2453" t="str">
            <v>M</v>
          </cell>
          <cell r="C2453" t="str">
            <v>2.8.1.8.1.1</v>
          </cell>
          <cell r="D2453" t="str">
            <v>Tubo Pvc Eb-644 Para Rede Coletora de Esgoto JE Dn 150mm</v>
          </cell>
          <cell r="E2453" t="str">
            <v>m</v>
          </cell>
          <cell r="F2453">
            <v>1795.06</v>
          </cell>
          <cell r="G2453">
            <v>2.48</v>
          </cell>
          <cell r="H2453">
            <v>4451.74</v>
          </cell>
          <cell r="I2453">
            <v>2.48</v>
          </cell>
          <cell r="J2453">
            <v>4451.74</v>
          </cell>
          <cell r="K2453">
            <v>0</v>
          </cell>
          <cell r="L2453" t="str">
            <v xml:space="preserve">   </v>
          </cell>
          <cell r="M2453">
            <v>1</v>
          </cell>
          <cell r="N2453">
            <v>0</v>
          </cell>
          <cell r="O2453">
            <v>0</v>
          </cell>
          <cell r="P2453" t="str">
            <v xml:space="preserve">   </v>
          </cell>
          <cell r="R2453" t="str">
            <v>Comp1012</v>
          </cell>
        </row>
        <row r="2454">
          <cell r="A2454">
            <v>3879</v>
          </cell>
          <cell r="B2454" t="str">
            <v>M</v>
          </cell>
          <cell r="C2454" t="str">
            <v>2.9.1.8.1</v>
          </cell>
          <cell r="D2454" t="str">
            <v>Tubo Pvc Eb-644 Para Rede Coletora de Esgoto JE Dn 150mm</v>
          </cell>
          <cell r="E2454" t="str">
            <v>m</v>
          </cell>
          <cell r="F2454">
            <v>7598.79</v>
          </cell>
          <cell r="G2454">
            <v>2.48</v>
          </cell>
          <cell r="H2454">
            <v>18844.990000000002</v>
          </cell>
          <cell r="I2454">
            <v>2.48</v>
          </cell>
          <cell r="J2454">
            <v>18844.990000000002</v>
          </cell>
          <cell r="K2454">
            <v>0</v>
          </cell>
          <cell r="L2454" t="str">
            <v xml:space="preserve">   </v>
          </cell>
          <cell r="M2454">
            <v>1</v>
          </cell>
          <cell r="N2454">
            <v>0</v>
          </cell>
          <cell r="O2454">
            <v>0</v>
          </cell>
          <cell r="P2454" t="str">
            <v xml:space="preserve">   </v>
          </cell>
          <cell r="R2454" t="str">
            <v>Comp1012</v>
          </cell>
        </row>
        <row r="2455">
          <cell r="A2455">
            <v>2077</v>
          </cell>
          <cell r="B2455" t="str">
            <v>M</v>
          </cell>
          <cell r="C2455" t="str">
            <v>2.2.1.9.1.2</v>
          </cell>
          <cell r="D2455" t="str">
            <v>Tubo Pvc Eb-644 Para Rede Coletora de Esgoto JE Dn 200mm</v>
          </cell>
          <cell r="E2455" t="str">
            <v>m</v>
          </cell>
          <cell r="F2455">
            <v>484.92</v>
          </cell>
          <cell r="G2455">
            <v>3.84</v>
          </cell>
          <cell r="H2455">
            <v>1862.09</v>
          </cell>
          <cell r="I2455">
            <v>3.83</v>
          </cell>
          <cell r="J2455">
            <v>1857.24</v>
          </cell>
          <cell r="K2455">
            <v>0.01</v>
          </cell>
          <cell r="L2455" t="str">
            <v xml:space="preserve">   </v>
          </cell>
          <cell r="M2455">
            <v>1.0025999999999999</v>
          </cell>
          <cell r="N2455">
            <v>2.5999999999999999E-3</v>
          </cell>
          <cell r="O2455">
            <v>0</v>
          </cell>
          <cell r="P2455">
            <v>9.9999999999997903E-3</v>
          </cell>
          <cell r="R2455" t="str">
            <v>Comp1013</v>
          </cell>
        </row>
        <row r="2456">
          <cell r="A2456">
            <v>2525</v>
          </cell>
          <cell r="B2456" t="str">
            <v>M</v>
          </cell>
          <cell r="C2456" t="str">
            <v>2.4.1.8.2</v>
          </cell>
          <cell r="D2456" t="str">
            <v>Tubo Pvc Eb-644 Para Rede Coletora de Esgoto JE Dn 200mm</v>
          </cell>
          <cell r="E2456" t="str">
            <v>m</v>
          </cell>
          <cell r="F2456">
            <v>501.04</v>
          </cell>
          <cell r="G2456">
            <v>3.84</v>
          </cell>
          <cell r="H2456">
            <v>1923.99</v>
          </cell>
          <cell r="I2456">
            <v>3.83</v>
          </cell>
          <cell r="J2456">
            <v>1918.98</v>
          </cell>
          <cell r="K2456">
            <v>0.01</v>
          </cell>
          <cell r="L2456" t="str">
            <v xml:space="preserve">   </v>
          </cell>
          <cell r="M2456">
            <v>1.0025999999999999</v>
          </cell>
          <cell r="N2456">
            <v>2.5999999999999999E-3</v>
          </cell>
          <cell r="O2456">
            <v>0</v>
          </cell>
          <cell r="P2456">
            <v>9.9999999999997903E-3</v>
          </cell>
          <cell r="R2456" t="str">
            <v>Comp1013</v>
          </cell>
        </row>
        <row r="2457">
          <cell r="A2457">
            <v>2829</v>
          </cell>
          <cell r="B2457" t="str">
            <v>M</v>
          </cell>
          <cell r="C2457" t="str">
            <v>2.5.1.8.1.2</v>
          </cell>
          <cell r="D2457" t="str">
            <v>Tubo Pvc Eb-644 Para Rede Coletora de Esgoto JE Dn 200mm</v>
          </cell>
          <cell r="E2457" t="str">
            <v>m</v>
          </cell>
          <cell r="F2457">
            <v>1072.47</v>
          </cell>
          <cell r="G2457">
            <v>3.84</v>
          </cell>
          <cell r="H2457">
            <v>4118.28</v>
          </cell>
          <cell r="I2457">
            <v>3.83</v>
          </cell>
          <cell r="J2457">
            <v>4107.5600000000004</v>
          </cell>
          <cell r="K2457">
            <v>0.01</v>
          </cell>
          <cell r="L2457" t="str">
            <v xml:space="preserve">   </v>
          </cell>
          <cell r="M2457">
            <v>1.0025999999999999</v>
          </cell>
          <cell r="N2457">
            <v>2.5999999999999999E-3</v>
          </cell>
          <cell r="O2457">
            <v>0</v>
          </cell>
          <cell r="P2457">
            <v>9.9999999999997903E-3</v>
          </cell>
          <cell r="R2457" t="str">
            <v>Comp1013</v>
          </cell>
        </row>
        <row r="2458">
          <cell r="A2458">
            <v>2963</v>
          </cell>
          <cell r="B2458" t="str">
            <v>M</v>
          </cell>
          <cell r="C2458" t="str">
            <v>2.6.1.8.1.2</v>
          </cell>
          <cell r="D2458" t="str">
            <v>Tubo Pvc Eb-644 Para Rede Coletora de Esgoto JE Dn 200mm</v>
          </cell>
          <cell r="E2458" t="str">
            <v>m</v>
          </cell>
          <cell r="F2458">
            <v>221.76</v>
          </cell>
          <cell r="G2458">
            <v>3.84</v>
          </cell>
          <cell r="H2458">
            <v>851.55</v>
          </cell>
          <cell r="I2458">
            <v>3.83</v>
          </cell>
          <cell r="J2458">
            <v>849.34</v>
          </cell>
          <cell r="K2458">
            <v>0.01</v>
          </cell>
          <cell r="L2458" t="str">
            <v xml:space="preserve">   </v>
          </cell>
          <cell r="M2458">
            <v>1.0025999999999999</v>
          </cell>
          <cell r="N2458">
            <v>2.5999999999999999E-3</v>
          </cell>
          <cell r="O2458">
            <v>0</v>
          </cell>
          <cell r="P2458">
            <v>9.9999999999997903E-3</v>
          </cell>
          <cell r="R2458" t="str">
            <v>Comp1013</v>
          </cell>
        </row>
        <row r="2459">
          <cell r="A2459">
            <v>3275</v>
          </cell>
          <cell r="B2459" t="str">
            <v>M</v>
          </cell>
          <cell r="C2459" t="str">
            <v>2.7.1.9.1.2</v>
          </cell>
          <cell r="D2459" t="str">
            <v>Tubo Pvc Eb-644 Para Rede Coletora de Esgoto JE Dn 200mm</v>
          </cell>
          <cell r="E2459" t="str">
            <v>m</v>
          </cell>
          <cell r="F2459">
            <v>298.58999999999997</v>
          </cell>
          <cell r="G2459">
            <v>3.84</v>
          </cell>
          <cell r="H2459">
            <v>1146.58</v>
          </cell>
          <cell r="I2459">
            <v>3.83</v>
          </cell>
          <cell r="J2459">
            <v>1143.5899999999999</v>
          </cell>
          <cell r="K2459">
            <v>0.01</v>
          </cell>
          <cell r="L2459" t="str">
            <v xml:space="preserve">   </v>
          </cell>
          <cell r="M2459">
            <v>1.0025999999999999</v>
          </cell>
          <cell r="N2459">
            <v>2.5999999999999999E-3</v>
          </cell>
          <cell r="O2459">
            <v>0</v>
          </cell>
          <cell r="P2459">
            <v>9.9999999999997903E-3</v>
          </cell>
          <cell r="R2459" t="str">
            <v>Comp1013</v>
          </cell>
        </row>
        <row r="2460">
          <cell r="A2460">
            <v>3599</v>
          </cell>
          <cell r="B2460" t="str">
            <v>M</v>
          </cell>
          <cell r="C2460" t="str">
            <v>2.8.1.8.1.2</v>
          </cell>
          <cell r="D2460" t="str">
            <v>Tubo Pvc Eb-644 Para Rede Coletora de Esgoto JE Dn 200mm</v>
          </cell>
          <cell r="E2460" t="str">
            <v>m</v>
          </cell>
          <cell r="F2460">
            <v>303.27999999999997</v>
          </cell>
          <cell r="G2460">
            <v>3.84</v>
          </cell>
          <cell r="H2460">
            <v>1164.5899999999999</v>
          </cell>
          <cell r="I2460">
            <v>3.83</v>
          </cell>
          <cell r="J2460">
            <v>1161.56</v>
          </cell>
          <cell r="K2460">
            <v>0.01</v>
          </cell>
          <cell r="L2460" t="str">
            <v xml:space="preserve">   </v>
          </cell>
          <cell r="M2460">
            <v>1.0025999999999999</v>
          </cell>
          <cell r="N2460">
            <v>2.5999999999999999E-3</v>
          </cell>
          <cell r="O2460">
            <v>0</v>
          </cell>
          <cell r="P2460">
            <v>9.9999999999997903E-3</v>
          </cell>
          <cell r="R2460" t="str">
            <v>Comp1013</v>
          </cell>
        </row>
        <row r="2461">
          <cell r="A2461">
            <v>3880</v>
          </cell>
          <cell r="B2461" t="str">
            <v>M</v>
          </cell>
          <cell r="C2461" t="str">
            <v>2.9.1.8.2</v>
          </cell>
          <cell r="D2461" t="str">
            <v>Tubo Pvc Eb-644 Para Rede Coletora de Esgoto JE Dn 200mm</v>
          </cell>
          <cell r="E2461" t="str">
            <v>m</v>
          </cell>
          <cell r="F2461">
            <v>234.42</v>
          </cell>
          <cell r="G2461">
            <v>3.84</v>
          </cell>
          <cell r="H2461">
            <v>900.17</v>
          </cell>
          <cell r="I2461">
            <v>3.83</v>
          </cell>
          <cell r="J2461">
            <v>897.82</v>
          </cell>
          <cell r="K2461">
            <v>0.01</v>
          </cell>
          <cell r="L2461" t="str">
            <v xml:space="preserve">   </v>
          </cell>
          <cell r="M2461">
            <v>1.0025999999999999</v>
          </cell>
          <cell r="N2461">
            <v>2.5999999999999999E-3</v>
          </cell>
          <cell r="O2461">
            <v>0</v>
          </cell>
          <cell r="P2461">
            <v>9.9999999999997903E-3</v>
          </cell>
          <cell r="R2461" t="str">
            <v>Comp1013</v>
          </cell>
        </row>
        <row r="2462">
          <cell r="A2462">
            <v>2227</v>
          </cell>
          <cell r="B2462" t="str">
            <v>M</v>
          </cell>
          <cell r="C2462" t="str">
            <v>2.3.1.8.1.2</v>
          </cell>
          <cell r="D2462" t="str">
            <v>Tubo Pvc Eb-644 Para Rede Coletora de Esgoto JE Dn 250mm</v>
          </cell>
          <cell r="E2462" t="str">
            <v>m</v>
          </cell>
          <cell r="F2462">
            <v>55.97</v>
          </cell>
          <cell r="G2462">
            <v>6.5</v>
          </cell>
          <cell r="H2462">
            <v>363.8</v>
          </cell>
          <cell r="I2462">
            <v>6.53</v>
          </cell>
          <cell r="J2462">
            <v>365.48</v>
          </cell>
          <cell r="K2462">
            <v>-0.03</v>
          </cell>
          <cell r="L2462" t="str">
            <v xml:space="preserve">   </v>
          </cell>
          <cell r="M2462">
            <v>0.99539999999999995</v>
          </cell>
          <cell r="N2462">
            <v>-4.5999999999999999E-3</v>
          </cell>
          <cell r="O2462">
            <v>0</v>
          </cell>
          <cell r="P2462" t="str">
            <v xml:space="preserve">   </v>
          </cell>
          <cell r="R2462" t="str">
            <v>Comp1014</v>
          </cell>
        </row>
        <row r="2463">
          <cell r="A2463">
            <v>2526</v>
          </cell>
          <cell r="B2463" t="str">
            <v>M</v>
          </cell>
          <cell r="C2463" t="str">
            <v>2.4.1.8.3</v>
          </cell>
          <cell r="D2463" t="str">
            <v>Tubo Pvc Eb-644 Para Rede Coletora de Esgoto JE Dn 250mm</v>
          </cell>
          <cell r="E2463" t="str">
            <v>m</v>
          </cell>
          <cell r="F2463">
            <v>208.97</v>
          </cell>
          <cell r="G2463">
            <v>6.5</v>
          </cell>
          <cell r="H2463">
            <v>1358.3</v>
          </cell>
          <cell r="I2463">
            <v>6.53</v>
          </cell>
          <cell r="J2463">
            <v>1364.57</v>
          </cell>
          <cell r="K2463">
            <v>-0.03</v>
          </cell>
          <cell r="L2463" t="str">
            <v xml:space="preserve">   </v>
          </cell>
          <cell r="M2463">
            <v>0.99539999999999995</v>
          </cell>
          <cell r="N2463">
            <v>-4.5999999999999999E-3</v>
          </cell>
          <cell r="O2463">
            <v>0</v>
          </cell>
          <cell r="P2463" t="str">
            <v xml:space="preserve">   </v>
          </cell>
          <cell r="R2463" t="str">
            <v>Comp1014</v>
          </cell>
        </row>
        <row r="2464">
          <cell r="A2464">
            <v>2830</v>
          </cell>
          <cell r="B2464" t="str">
            <v>M</v>
          </cell>
          <cell r="C2464" t="str">
            <v>2.5.1.8.1.3</v>
          </cell>
          <cell r="D2464" t="str">
            <v>Tubo Pvc Eb-644 Para Rede Coletora de Esgoto JE Dn 250mm</v>
          </cell>
          <cell r="E2464" t="str">
            <v>m</v>
          </cell>
          <cell r="F2464">
            <v>641.24</v>
          </cell>
          <cell r="G2464">
            <v>6.5</v>
          </cell>
          <cell r="H2464">
            <v>4168.0600000000004</v>
          </cell>
          <cell r="I2464">
            <v>6.53</v>
          </cell>
          <cell r="J2464">
            <v>4187.29</v>
          </cell>
          <cell r="K2464">
            <v>-0.03</v>
          </cell>
          <cell r="L2464" t="str">
            <v xml:space="preserve">   </v>
          </cell>
          <cell r="M2464">
            <v>0.99539999999999995</v>
          </cell>
          <cell r="N2464">
            <v>-4.5999999999999999E-3</v>
          </cell>
          <cell r="O2464">
            <v>0</v>
          </cell>
          <cell r="P2464" t="str">
            <v xml:space="preserve">   </v>
          </cell>
          <cell r="R2464" t="str">
            <v>Comp1014</v>
          </cell>
        </row>
        <row r="2465">
          <cell r="A2465">
            <v>2964</v>
          </cell>
          <cell r="B2465" t="str">
            <v>M</v>
          </cell>
          <cell r="C2465" t="str">
            <v>2.6.1.8.1.3</v>
          </cell>
          <cell r="D2465" t="str">
            <v>Tubo Pvc Eb-644 Para Rede Coletora de Esgoto JE Dn 250mm</v>
          </cell>
          <cell r="E2465" t="str">
            <v>m</v>
          </cell>
          <cell r="F2465">
            <v>17.399999999999999</v>
          </cell>
          <cell r="G2465">
            <v>6.5</v>
          </cell>
          <cell r="H2465">
            <v>113.1</v>
          </cell>
          <cell r="I2465">
            <v>6.53</v>
          </cell>
          <cell r="J2465">
            <v>113.62</v>
          </cell>
          <cell r="K2465">
            <v>-0.03</v>
          </cell>
          <cell r="L2465" t="str">
            <v xml:space="preserve">   </v>
          </cell>
          <cell r="M2465">
            <v>0.99539999999999995</v>
          </cell>
          <cell r="N2465">
            <v>-4.5999999999999999E-3</v>
          </cell>
          <cell r="O2465">
            <v>0</v>
          </cell>
          <cell r="P2465" t="str">
            <v xml:space="preserve">   </v>
          </cell>
          <cell r="R2465" t="str">
            <v>Comp1014</v>
          </cell>
        </row>
        <row r="2466">
          <cell r="A2466">
            <v>3276</v>
          </cell>
          <cell r="B2466" t="str">
            <v>M</v>
          </cell>
          <cell r="C2466" t="str">
            <v>2.7.1.9.1.3</v>
          </cell>
          <cell r="D2466" t="str">
            <v>Tubo Pvc Eb-644 Para Rede Coletora de Esgoto JE Dn 250mm</v>
          </cell>
          <cell r="E2466" t="str">
            <v>m</v>
          </cell>
          <cell r="F2466">
            <v>639.33000000000004</v>
          </cell>
          <cell r="G2466">
            <v>6.5</v>
          </cell>
          <cell r="H2466">
            <v>4155.6400000000003</v>
          </cell>
          <cell r="I2466">
            <v>6.53</v>
          </cell>
          <cell r="J2466">
            <v>4174.82</v>
          </cell>
          <cell r="K2466">
            <v>-0.03</v>
          </cell>
          <cell r="L2466" t="str">
            <v xml:space="preserve">   </v>
          </cell>
          <cell r="M2466">
            <v>0.99539999999999995</v>
          </cell>
          <cell r="N2466">
            <v>-4.5999999999999999E-3</v>
          </cell>
          <cell r="O2466">
            <v>0</v>
          </cell>
          <cell r="P2466" t="str">
            <v xml:space="preserve">   </v>
          </cell>
          <cell r="R2466" t="str">
            <v>Comp1014</v>
          </cell>
        </row>
        <row r="2467">
          <cell r="A2467">
            <v>3600</v>
          </cell>
          <cell r="B2467" t="str">
            <v>M</v>
          </cell>
          <cell r="C2467" t="str">
            <v>2.8.1.8.1.3</v>
          </cell>
          <cell r="D2467" t="str">
            <v>Tubo Pvc Eb-644 Para Rede Coletora de Esgoto JE Dn 250mm</v>
          </cell>
          <cell r="E2467" t="str">
            <v>m</v>
          </cell>
          <cell r="F2467">
            <v>458.85</v>
          </cell>
          <cell r="G2467">
            <v>6.5</v>
          </cell>
          <cell r="H2467">
            <v>2982.52</v>
          </cell>
          <cell r="I2467">
            <v>6.53</v>
          </cell>
          <cell r="J2467">
            <v>2996.29</v>
          </cell>
          <cell r="K2467">
            <v>-0.03</v>
          </cell>
          <cell r="L2467" t="str">
            <v xml:space="preserve">   </v>
          </cell>
          <cell r="M2467">
            <v>0.99539999999999995</v>
          </cell>
          <cell r="N2467">
            <v>-4.5999999999999999E-3</v>
          </cell>
          <cell r="O2467">
            <v>0</v>
          </cell>
          <cell r="P2467" t="str">
            <v xml:space="preserve">   </v>
          </cell>
          <cell r="R2467" t="str">
            <v>Comp1014</v>
          </cell>
        </row>
        <row r="2468">
          <cell r="A2468">
            <v>3881</v>
          </cell>
          <cell r="B2468" t="str">
            <v>M</v>
          </cell>
          <cell r="C2468" t="str">
            <v>2.9.1.8.3</v>
          </cell>
          <cell r="D2468" t="str">
            <v>Tubo Pvc Eb-644 Para Rede Coletora de Esgoto JE Dn 250mm</v>
          </cell>
          <cell r="E2468" t="str">
            <v>m</v>
          </cell>
          <cell r="F2468">
            <v>119.04</v>
          </cell>
          <cell r="G2468">
            <v>6.5</v>
          </cell>
          <cell r="H2468">
            <v>773.76</v>
          </cell>
          <cell r="I2468">
            <v>6.53</v>
          </cell>
          <cell r="J2468">
            <v>777.33</v>
          </cell>
          <cell r="K2468">
            <v>-0.03</v>
          </cell>
          <cell r="L2468" t="str">
            <v xml:space="preserve">   </v>
          </cell>
          <cell r="M2468">
            <v>0.99539999999999995</v>
          </cell>
          <cell r="N2468">
            <v>-4.5999999999999999E-3</v>
          </cell>
          <cell r="O2468">
            <v>0</v>
          </cell>
          <cell r="P2468" t="str">
            <v xml:space="preserve">   </v>
          </cell>
          <cell r="R2468" t="str">
            <v>Comp1014</v>
          </cell>
        </row>
        <row r="2469">
          <cell r="A2469">
            <v>3277</v>
          </cell>
          <cell r="B2469" t="str">
            <v>M</v>
          </cell>
          <cell r="C2469" t="str">
            <v>2.7.1.9.1.4</v>
          </cell>
          <cell r="D2469" t="str">
            <v>Tubo Pvc Eb-644 Para Rede Coletora de Esgoto JE Dn 300mm</v>
          </cell>
          <cell r="E2469" t="str">
            <v>m</v>
          </cell>
          <cell r="F2469">
            <v>572.21</v>
          </cell>
          <cell r="G2469">
            <v>10.23</v>
          </cell>
          <cell r="H2469">
            <v>5853.7</v>
          </cell>
          <cell r="I2469">
            <v>10.24</v>
          </cell>
          <cell r="J2469">
            <v>5859.43</v>
          </cell>
          <cell r="K2469">
            <v>-0.01</v>
          </cell>
          <cell r="L2469" t="str">
            <v xml:space="preserve">   </v>
          </cell>
          <cell r="M2469">
            <v>0.999</v>
          </cell>
          <cell r="N2469">
            <v>-1E-3</v>
          </cell>
          <cell r="O2469">
            <v>0</v>
          </cell>
          <cell r="P2469" t="str">
            <v xml:space="preserve">   </v>
          </cell>
          <cell r="R2469" t="str">
            <v>Comp1015</v>
          </cell>
        </row>
        <row r="2470">
          <cell r="A2470">
            <v>2228</v>
          </cell>
          <cell r="B2470" t="str">
            <v>M</v>
          </cell>
          <cell r="C2470" t="str">
            <v>2.3.1.8.1.3</v>
          </cell>
          <cell r="D2470" t="str">
            <v>Tubo Pvc Eb-644 Para Rede Coletora de Esgoto JE Dn 350mm</v>
          </cell>
          <cell r="E2470" t="str">
            <v>m</v>
          </cell>
          <cell r="F2470">
            <v>322.35000000000002</v>
          </cell>
          <cell r="G2470">
            <v>13.16</v>
          </cell>
          <cell r="H2470">
            <v>4242.12</v>
          </cell>
          <cell r="I2470">
            <v>13.15</v>
          </cell>
          <cell r="J2470">
            <v>4238.8999999999996</v>
          </cell>
          <cell r="K2470">
            <v>0.01</v>
          </cell>
          <cell r="L2470" t="str">
            <v xml:space="preserve">   </v>
          </cell>
          <cell r="M2470">
            <v>1.0007999999999999</v>
          </cell>
          <cell r="N2470">
            <v>8.0000000000000004E-4</v>
          </cell>
          <cell r="O2470">
            <v>0</v>
          </cell>
          <cell r="P2470">
            <v>9.9999999999997903E-3</v>
          </cell>
          <cell r="R2470" t="str">
            <v>Comp1016</v>
          </cell>
        </row>
        <row r="2471">
          <cell r="A2471">
            <v>2527</v>
          </cell>
          <cell r="B2471" t="str">
            <v>M</v>
          </cell>
          <cell r="C2471" t="str">
            <v>2.4.1.8.4</v>
          </cell>
          <cell r="D2471" t="str">
            <v>Tubo Pvc Eb-644 Para Rede Coletora de Esgoto JE Dn 350mm</v>
          </cell>
          <cell r="E2471" t="str">
            <v>m</v>
          </cell>
          <cell r="F2471">
            <v>18.45</v>
          </cell>
          <cell r="G2471">
            <v>13.16</v>
          </cell>
          <cell r="H2471">
            <v>242.8</v>
          </cell>
          <cell r="I2471">
            <v>13.15</v>
          </cell>
          <cell r="J2471">
            <v>242.61</v>
          </cell>
          <cell r="K2471">
            <v>0.01</v>
          </cell>
          <cell r="L2471" t="str">
            <v xml:space="preserve">   </v>
          </cell>
          <cell r="M2471">
            <v>1.0007999999999999</v>
          </cell>
          <cell r="N2471">
            <v>8.0000000000000004E-4</v>
          </cell>
          <cell r="O2471">
            <v>0</v>
          </cell>
          <cell r="P2471">
            <v>9.9999999999997903E-3</v>
          </cell>
          <cell r="R2471" t="str">
            <v>Comp1016</v>
          </cell>
        </row>
        <row r="2472">
          <cell r="A2472">
            <v>2831</v>
          </cell>
          <cell r="B2472" t="str">
            <v>M</v>
          </cell>
          <cell r="C2472" t="str">
            <v>2.5.1.8.1.4</v>
          </cell>
          <cell r="D2472" t="str">
            <v>Tubo Pvc Eb-644 Para Rede Coletora de Esgoto JE Dn 350mm</v>
          </cell>
          <cell r="E2472" t="str">
            <v>m</v>
          </cell>
          <cell r="F2472">
            <v>609.29</v>
          </cell>
          <cell r="G2472">
            <v>13.16</v>
          </cell>
          <cell r="H2472">
            <v>8018.25</v>
          </cell>
          <cell r="I2472">
            <v>13.15</v>
          </cell>
          <cell r="J2472">
            <v>8012.16</v>
          </cell>
          <cell r="K2472">
            <v>0.01</v>
          </cell>
          <cell r="L2472" t="str">
            <v xml:space="preserve">   </v>
          </cell>
          <cell r="M2472">
            <v>1.0007999999999999</v>
          </cell>
          <cell r="N2472">
            <v>8.0000000000000004E-4</v>
          </cell>
          <cell r="O2472">
            <v>0</v>
          </cell>
          <cell r="P2472">
            <v>9.9999999999997903E-3</v>
          </cell>
          <cell r="R2472" t="str">
            <v>Comp1016</v>
          </cell>
        </row>
        <row r="2473">
          <cell r="A2473">
            <v>3278</v>
          </cell>
          <cell r="B2473" t="str">
            <v>M</v>
          </cell>
          <cell r="C2473" t="str">
            <v>2.7.1.9.1.5</v>
          </cell>
          <cell r="D2473" t="str">
            <v>Tubo Pvc Eb-644 Para Rede Coletora de Esgoto JE Dn 350mm</v>
          </cell>
          <cell r="E2473" t="str">
            <v>m</v>
          </cell>
          <cell r="F2473">
            <v>71.42</v>
          </cell>
          <cell r="G2473">
            <v>13.16</v>
          </cell>
          <cell r="H2473">
            <v>939.88</v>
          </cell>
          <cell r="I2473">
            <v>13.15</v>
          </cell>
          <cell r="J2473">
            <v>939.17</v>
          </cell>
          <cell r="K2473">
            <v>0.01</v>
          </cell>
          <cell r="L2473" t="str">
            <v xml:space="preserve">   </v>
          </cell>
          <cell r="M2473">
            <v>1.0007999999999999</v>
          </cell>
          <cell r="N2473">
            <v>8.0000000000000004E-4</v>
          </cell>
          <cell r="O2473">
            <v>0</v>
          </cell>
          <cell r="P2473">
            <v>9.9999999999997903E-3</v>
          </cell>
          <cell r="R2473" t="str">
            <v>Comp1016</v>
          </cell>
        </row>
        <row r="2474">
          <cell r="A2474">
            <v>2078</v>
          </cell>
          <cell r="B2474" t="str">
            <v>M</v>
          </cell>
          <cell r="C2474" t="str">
            <v>2.2.1.9.1.3</v>
          </cell>
          <cell r="D2474" t="str">
            <v>Tubo Pvc Eb-644 Para Rede Coletora de Esgoto JE Dn 400mm</v>
          </cell>
          <cell r="E2474" t="str">
            <v>m</v>
          </cell>
          <cell r="F2474">
            <v>56.13</v>
          </cell>
          <cell r="G2474">
            <v>16.8</v>
          </cell>
          <cell r="H2474">
            <v>942.98</v>
          </cell>
          <cell r="I2474">
            <v>16.78</v>
          </cell>
          <cell r="J2474">
            <v>941.86</v>
          </cell>
          <cell r="K2474">
            <v>0.02</v>
          </cell>
          <cell r="L2474" t="str">
            <v xml:space="preserve">   </v>
          </cell>
          <cell r="M2474">
            <v>1.0012000000000001</v>
          </cell>
          <cell r="N2474">
            <v>1.1999999999999999E-3</v>
          </cell>
          <cell r="O2474">
            <v>0</v>
          </cell>
          <cell r="P2474">
            <v>1.9999999999999601E-2</v>
          </cell>
          <cell r="R2474" t="str">
            <v>Comp1017</v>
          </cell>
        </row>
        <row r="2475">
          <cell r="A2475">
            <v>2229</v>
          </cell>
          <cell r="B2475" t="str">
            <v>M</v>
          </cell>
          <cell r="C2475" t="str">
            <v>2.3.1.8.1.4</v>
          </cell>
          <cell r="D2475" t="str">
            <v>Tubo Pvc Eb-644 Para Rede Coletora de Esgoto JE Dn 400mm</v>
          </cell>
          <cell r="E2475" t="str">
            <v>m</v>
          </cell>
          <cell r="F2475">
            <v>388.96</v>
          </cell>
          <cell r="G2475">
            <v>16.8</v>
          </cell>
          <cell r="H2475">
            <v>6534.52</v>
          </cell>
          <cell r="I2475">
            <v>16.78</v>
          </cell>
          <cell r="J2475">
            <v>6526.74</v>
          </cell>
          <cell r="K2475">
            <v>0.02</v>
          </cell>
          <cell r="L2475" t="str">
            <v xml:space="preserve">   </v>
          </cell>
          <cell r="M2475">
            <v>1.0012000000000001</v>
          </cell>
          <cell r="N2475">
            <v>1.1999999999999999E-3</v>
          </cell>
          <cell r="O2475">
            <v>0</v>
          </cell>
          <cell r="P2475">
            <v>1.9999999999999601E-2</v>
          </cell>
          <cell r="R2475" t="str">
            <v>Comp1017</v>
          </cell>
        </row>
        <row r="2476">
          <cell r="A2476">
            <v>2832</v>
          </cell>
          <cell r="B2476" t="str">
            <v>M</v>
          </cell>
          <cell r="C2476" t="str">
            <v>2.5.1.8.1.5</v>
          </cell>
          <cell r="D2476" t="str">
            <v>Tubo Pvc Eb-644 Para Rede Coletora de Esgoto JE Dn 400mm</v>
          </cell>
          <cell r="E2476" t="str">
            <v>m</v>
          </cell>
          <cell r="F2476">
            <v>101.77</v>
          </cell>
          <cell r="G2476">
            <v>16.8</v>
          </cell>
          <cell r="H2476">
            <v>1709.73</v>
          </cell>
          <cell r="I2476">
            <v>16.78</v>
          </cell>
          <cell r="J2476">
            <v>1707.7</v>
          </cell>
          <cell r="K2476">
            <v>0.02</v>
          </cell>
          <cell r="L2476" t="str">
            <v xml:space="preserve">   </v>
          </cell>
          <cell r="M2476">
            <v>1.0012000000000001</v>
          </cell>
          <cell r="N2476">
            <v>1.1999999999999999E-3</v>
          </cell>
          <cell r="O2476">
            <v>0</v>
          </cell>
          <cell r="P2476">
            <v>1.9999999999999601E-2</v>
          </cell>
          <cell r="R2476" t="str">
            <v>Comp1017</v>
          </cell>
        </row>
        <row r="2477">
          <cell r="A2477">
            <v>3279</v>
          </cell>
          <cell r="B2477" t="str">
            <v>M</v>
          </cell>
          <cell r="C2477" t="str">
            <v>2.7.1.9.1.6</v>
          </cell>
          <cell r="D2477" t="str">
            <v>Tubo Pvc Eb-644 Para Rede Coletora de Esgoto JE Dn 400mm</v>
          </cell>
          <cell r="E2477" t="str">
            <v>m</v>
          </cell>
          <cell r="F2477">
            <v>144.43</v>
          </cell>
          <cell r="G2477">
            <v>16.8</v>
          </cell>
          <cell r="H2477">
            <v>2426.42</v>
          </cell>
          <cell r="I2477">
            <v>16.78</v>
          </cell>
          <cell r="J2477">
            <v>2423.5300000000002</v>
          </cell>
          <cell r="K2477">
            <v>0.02</v>
          </cell>
          <cell r="L2477" t="str">
            <v xml:space="preserve">   </v>
          </cell>
          <cell r="M2477">
            <v>1.0012000000000001</v>
          </cell>
          <cell r="N2477">
            <v>1.1999999999999999E-3</v>
          </cell>
          <cell r="O2477">
            <v>0</v>
          </cell>
          <cell r="P2477">
            <v>1.9999999999999601E-2</v>
          </cell>
          <cell r="R2477" t="str">
            <v>Comp1017</v>
          </cell>
        </row>
        <row r="2478">
          <cell r="A2478">
            <v>4240</v>
          </cell>
          <cell r="B2478" t="str">
            <v>M</v>
          </cell>
          <cell r="C2478" t="str">
            <v>2.10.7.2.5.1</v>
          </cell>
          <cell r="D2478" t="str">
            <v>Tubo PVC Vinilfort DN 200mm (L=Metros)</v>
          </cell>
          <cell r="E2478" t="str">
            <v>m</v>
          </cell>
          <cell r="F2478">
            <v>240.4</v>
          </cell>
          <cell r="G2478">
            <v>3.82</v>
          </cell>
          <cell r="H2478">
            <v>918.32</v>
          </cell>
          <cell r="I2478">
            <v>3.83</v>
          </cell>
          <cell r="J2478">
            <v>920.73</v>
          </cell>
          <cell r="K2478">
            <v>-0.01</v>
          </cell>
          <cell r="L2478" t="str">
            <v xml:space="preserve">   </v>
          </cell>
          <cell r="M2478">
            <v>0.99739999999999995</v>
          </cell>
          <cell r="N2478">
            <v>-2.5999999999999999E-3</v>
          </cell>
          <cell r="O2478">
            <v>0</v>
          </cell>
          <cell r="P2478" t="str">
            <v xml:space="preserve">   </v>
          </cell>
          <cell r="R2478" t="str">
            <v>Comp1024</v>
          </cell>
        </row>
        <row r="2479">
          <cell r="A2479">
            <v>587</v>
          </cell>
          <cell r="B2479" t="str">
            <v>M</v>
          </cell>
          <cell r="C2479" t="str">
            <v>1.8.2.5.2.3</v>
          </cell>
          <cell r="D2479" t="str">
            <v>Tubo PVC-PBA Classe 15 (EB-183) DN 100mm, Inclusive anel de borracha para rede de água.</v>
          </cell>
          <cell r="E2479" t="str">
            <v>m</v>
          </cell>
          <cell r="F2479">
            <v>708</v>
          </cell>
          <cell r="G2479">
            <v>2.87</v>
          </cell>
          <cell r="H2479">
            <v>2031.96</v>
          </cell>
          <cell r="I2479">
            <v>2.87</v>
          </cell>
          <cell r="J2479">
            <v>2031.96</v>
          </cell>
          <cell r="K2479">
            <v>0</v>
          </cell>
          <cell r="L2479" t="str">
            <v xml:space="preserve">   </v>
          </cell>
          <cell r="M2479">
            <v>1</v>
          </cell>
          <cell r="N2479">
            <v>0</v>
          </cell>
          <cell r="O2479">
            <v>0</v>
          </cell>
          <cell r="P2479" t="str">
            <v xml:space="preserve">   </v>
          </cell>
          <cell r="R2479" t="str">
            <v>Comp1021</v>
          </cell>
        </row>
        <row r="2480">
          <cell r="A2480">
            <v>728</v>
          </cell>
          <cell r="B2480" t="str">
            <v>M</v>
          </cell>
          <cell r="C2480" t="str">
            <v>1.8.3.5.2.3</v>
          </cell>
          <cell r="D2480" t="str">
            <v>Tubo PVC-PBA Classe 15 (EB-183) DN 100mm, Inclusive anel de borracha para rede de água.</v>
          </cell>
          <cell r="E2480" t="str">
            <v>m</v>
          </cell>
          <cell r="F2480">
            <v>804</v>
          </cell>
          <cell r="G2480">
            <v>2.87</v>
          </cell>
          <cell r="H2480">
            <v>2307.48</v>
          </cell>
          <cell r="I2480">
            <v>2.87</v>
          </cell>
          <cell r="J2480">
            <v>2307.48</v>
          </cell>
          <cell r="K2480">
            <v>0</v>
          </cell>
          <cell r="L2480" t="str">
            <v xml:space="preserve">   </v>
          </cell>
          <cell r="M2480">
            <v>1</v>
          </cell>
          <cell r="N2480">
            <v>0</v>
          </cell>
          <cell r="O2480">
            <v>0</v>
          </cell>
          <cell r="P2480" t="str">
            <v xml:space="preserve">   </v>
          </cell>
          <cell r="R2480" t="str">
            <v>Comp1021</v>
          </cell>
        </row>
        <row r="2481">
          <cell r="A2481">
            <v>869</v>
          </cell>
          <cell r="B2481" t="str">
            <v>M</v>
          </cell>
          <cell r="C2481" t="str">
            <v>1.8.4.5.2.3</v>
          </cell>
          <cell r="D2481" t="str">
            <v>Tubo PVC-PBA Classe 15 (EB-183) DN 100mm, Inclusive anel de borracha para rede de água.</v>
          </cell>
          <cell r="E2481" t="str">
            <v>m</v>
          </cell>
          <cell r="F2481">
            <v>300</v>
          </cell>
          <cell r="G2481">
            <v>2.87</v>
          </cell>
          <cell r="H2481">
            <v>861</v>
          </cell>
          <cell r="I2481">
            <v>2.87</v>
          </cell>
          <cell r="J2481">
            <v>861</v>
          </cell>
          <cell r="K2481">
            <v>0</v>
          </cell>
          <cell r="L2481" t="str">
            <v xml:space="preserve">   </v>
          </cell>
          <cell r="M2481">
            <v>1</v>
          </cell>
          <cell r="N2481">
            <v>0</v>
          </cell>
          <cell r="O2481">
            <v>0</v>
          </cell>
          <cell r="P2481" t="str">
            <v xml:space="preserve">   </v>
          </cell>
          <cell r="R2481" t="str">
            <v>Comp1021</v>
          </cell>
        </row>
        <row r="2482">
          <cell r="A2482">
            <v>585</v>
          </cell>
          <cell r="B2482" t="str">
            <v>M</v>
          </cell>
          <cell r="C2482" t="str">
            <v>1.8.2.5.2.1</v>
          </cell>
          <cell r="D2482" t="str">
            <v>Tubo PVC-PBA Classe 15 (EB-183) DN 50mm, Inclusive anel de borracha, para rede de água.</v>
          </cell>
          <cell r="E2482" t="str">
            <v>m</v>
          </cell>
          <cell r="F2482">
            <v>9120</v>
          </cell>
          <cell r="G2482">
            <v>0.85</v>
          </cell>
          <cell r="H2482">
            <v>7752</v>
          </cell>
          <cell r="I2482">
            <v>0.85</v>
          </cell>
          <cell r="J2482">
            <v>7752</v>
          </cell>
          <cell r="K2482">
            <v>0</v>
          </cell>
          <cell r="L2482" t="str">
            <v xml:space="preserve">   </v>
          </cell>
          <cell r="M2482">
            <v>1</v>
          </cell>
          <cell r="N2482">
            <v>0</v>
          </cell>
          <cell r="O2482">
            <v>0</v>
          </cell>
          <cell r="P2482" t="str">
            <v xml:space="preserve">   </v>
          </cell>
          <cell r="R2482" t="str">
            <v>Comp1019</v>
          </cell>
        </row>
        <row r="2483">
          <cell r="A2483">
            <v>726</v>
          </cell>
          <cell r="B2483" t="str">
            <v>M</v>
          </cell>
          <cell r="C2483" t="str">
            <v>1.8.3.5.2.1</v>
          </cell>
          <cell r="D2483" t="str">
            <v>Tubo PVC-PBA Classe 15 (EB-183) DN 50mm, Inclusive anel de borracha, para rede de água.</v>
          </cell>
          <cell r="E2483" t="str">
            <v>m</v>
          </cell>
          <cell r="F2483">
            <v>8514</v>
          </cell>
          <cell r="G2483">
            <v>0.85</v>
          </cell>
          <cell r="H2483">
            <v>7236.9</v>
          </cell>
          <cell r="I2483">
            <v>0.85</v>
          </cell>
          <cell r="J2483">
            <v>7236.9</v>
          </cell>
          <cell r="K2483">
            <v>0</v>
          </cell>
          <cell r="L2483" t="str">
            <v xml:space="preserve">   </v>
          </cell>
          <cell r="M2483">
            <v>1</v>
          </cell>
          <cell r="N2483">
            <v>0</v>
          </cell>
          <cell r="O2483">
            <v>0</v>
          </cell>
          <cell r="P2483" t="str">
            <v xml:space="preserve">   </v>
          </cell>
          <cell r="R2483" t="str">
            <v>Comp1019</v>
          </cell>
        </row>
        <row r="2484">
          <cell r="A2484">
            <v>867</v>
          </cell>
          <cell r="B2484" t="str">
            <v>M</v>
          </cell>
          <cell r="C2484" t="str">
            <v>1.8.4.5.2.1</v>
          </cell>
          <cell r="D2484" t="str">
            <v>Tubo PVC-PBA Classe 15 (EB-183) DN 50mm, Inclusive anel de borracha, para rede de água.</v>
          </cell>
          <cell r="E2484" t="str">
            <v>m</v>
          </cell>
          <cell r="F2484">
            <v>7434</v>
          </cell>
          <cell r="G2484">
            <v>0.85</v>
          </cell>
          <cell r="H2484">
            <v>6318.9</v>
          </cell>
          <cell r="I2484">
            <v>0.85</v>
          </cell>
          <cell r="J2484">
            <v>6318.9</v>
          </cell>
          <cell r="K2484">
            <v>0</v>
          </cell>
          <cell r="L2484" t="str">
            <v xml:space="preserve">   </v>
          </cell>
          <cell r="M2484">
            <v>1</v>
          </cell>
          <cell r="N2484">
            <v>0</v>
          </cell>
          <cell r="O2484">
            <v>0</v>
          </cell>
          <cell r="P2484" t="str">
            <v xml:space="preserve">   </v>
          </cell>
          <cell r="R2484" t="str">
            <v>Comp1019</v>
          </cell>
        </row>
        <row r="2485">
          <cell r="A2485">
            <v>586</v>
          </cell>
          <cell r="B2485" t="str">
            <v>M</v>
          </cell>
          <cell r="C2485" t="str">
            <v>1.8.2.5.2.2</v>
          </cell>
          <cell r="D2485" t="str">
            <v>Tubo PVC-PBA Classe 15 (EB-183) DN 75mm, Inclusive anel de borracha, para rede de água.</v>
          </cell>
          <cell r="E2485" t="str">
            <v>m</v>
          </cell>
          <cell r="F2485">
            <v>1518</v>
          </cell>
          <cell r="G2485">
            <v>1.69</v>
          </cell>
          <cell r="H2485">
            <v>2565.42</v>
          </cell>
          <cell r="I2485">
            <v>1.7</v>
          </cell>
          <cell r="J2485">
            <v>2580.6</v>
          </cell>
          <cell r="K2485">
            <v>-0.01</v>
          </cell>
          <cell r="L2485" t="str">
            <v xml:space="preserve">   </v>
          </cell>
          <cell r="M2485">
            <v>0.99409999999999998</v>
          </cell>
          <cell r="N2485">
            <v>-5.8999999999999999E-3</v>
          </cell>
          <cell r="O2485">
            <v>0</v>
          </cell>
          <cell r="P2485" t="str">
            <v xml:space="preserve">   </v>
          </cell>
          <cell r="R2485" t="str">
            <v>Comp1020</v>
          </cell>
        </row>
        <row r="2486">
          <cell r="A2486">
            <v>727</v>
          </cell>
          <cell r="B2486" t="str">
            <v>M</v>
          </cell>
          <cell r="C2486" t="str">
            <v>1.8.3.5.2.2</v>
          </cell>
          <cell r="D2486" t="str">
            <v>Tubo PVC-PBA Classe 15 (EB-183) DN 75mm, Inclusive anel de borracha, para rede de água.</v>
          </cell>
          <cell r="E2486" t="str">
            <v>m</v>
          </cell>
          <cell r="F2486">
            <v>420</v>
          </cell>
          <cell r="G2486">
            <v>1.69</v>
          </cell>
          <cell r="H2486">
            <v>709.8</v>
          </cell>
          <cell r="I2486">
            <v>1.7</v>
          </cell>
          <cell r="J2486">
            <v>714</v>
          </cell>
          <cell r="K2486">
            <v>-0.01</v>
          </cell>
          <cell r="L2486" t="str">
            <v xml:space="preserve">   </v>
          </cell>
          <cell r="M2486">
            <v>0.99409999999999998</v>
          </cell>
          <cell r="N2486">
            <v>-5.8999999999999999E-3</v>
          </cell>
          <cell r="O2486">
            <v>0</v>
          </cell>
          <cell r="P2486" t="str">
            <v xml:space="preserve">   </v>
          </cell>
          <cell r="R2486" t="str">
            <v>Comp1020</v>
          </cell>
        </row>
        <row r="2487">
          <cell r="A2487">
            <v>868</v>
          </cell>
          <cell r="B2487" t="str">
            <v>M</v>
          </cell>
          <cell r="C2487" t="str">
            <v>1.8.4.5.2.2</v>
          </cell>
          <cell r="D2487" t="str">
            <v>Tubo PVC-PBA Classe 15 (EB-183) DN 75mm, Inclusive anel de borracha, para rede de água.</v>
          </cell>
          <cell r="E2487" t="str">
            <v>m</v>
          </cell>
          <cell r="F2487">
            <v>684</v>
          </cell>
          <cell r="G2487">
            <v>1.69</v>
          </cell>
          <cell r="H2487">
            <v>1155.96</v>
          </cell>
          <cell r="I2487">
            <v>1.7</v>
          </cell>
          <cell r="J2487">
            <v>1162.8</v>
          </cell>
          <cell r="K2487">
            <v>-0.01</v>
          </cell>
          <cell r="L2487" t="str">
            <v xml:space="preserve">   </v>
          </cell>
          <cell r="M2487">
            <v>0.99409999999999998</v>
          </cell>
          <cell r="N2487">
            <v>-5.8999999999999999E-3</v>
          </cell>
          <cell r="O2487">
            <v>0</v>
          </cell>
          <cell r="P2487" t="str">
            <v xml:space="preserve">   </v>
          </cell>
          <cell r="R2487" t="str">
            <v>Comp1020</v>
          </cell>
        </row>
        <row r="2488">
          <cell r="A2488">
            <v>448</v>
          </cell>
          <cell r="B2488" t="str">
            <v>M</v>
          </cell>
          <cell r="C2488" t="str">
            <v>1.8.1.6.24</v>
          </cell>
          <cell r="D2488" t="str">
            <v>Tubos de fofo DUCTIL c/  01 flange e 01 ponta lisa (tfp) DN 400 PN-10  L=2,15m  207,000kg</v>
          </cell>
          <cell r="E2488" t="str">
            <v>pc</v>
          </cell>
          <cell r="F2488">
            <v>1</v>
          </cell>
          <cell r="G2488">
            <v>1013.14</v>
          </cell>
          <cell r="H2488">
            <v>1013.14</v>
          </cell>
          <cell r="I2488">
            <v>1013.44</v>
          </cell>
          <cell r="J2488">
            <v>1013.44</v>
          </cell>
          <cell r="K2488">
            <v>-0.3</v>
          </cell>
          <cell r="L2488" t="str">
            <v xml:space="preserve">   </v>
          </cell>
          <cell r="M2488">
            <v>0.99970000000000003</v>
          </cell>
          <cell r="N2488">
            <v>-2.9999999999999997E-4</v>
          </cell>
          <cell r="O2488">
            <v>0</v>
          </cell>
          <cell r="P2488" t="str">
            <v xml:space="preserve">   </v>
          </cell>
          <cell r="R2488" t="str">
            <v>Comp973</v>
          </cell>
        </row>
        <row r="2489">
          <cell r="A2489">
            <v>445</v>
          </cell>
          <cell r="B2489" t="str">
            <v>M</v>
          </cell>
          <cell r="C2489" t="str">
            <v>1.8.1.6.21</v>
          </cell>
          <cell r="D2489" t="str">
            <v>Tubos de fofo DUCTIL c/  01 flange e 01 ponta lisa (tfp)
 DN 400 PN-10, L=1,00m  207,000kg</v>
          </cell>
          <cell r="E2489" t="str">
            <v>pc</v>
          </cell>
          <cell r="F2489">
            <v>1</v>
          </cell>
          <cell r="G2489">
            <v>494.03</v>
          </cell>
          <cell r="H2489">
            <v>494.03</v>
          </cell>
          <cell r="I2489">
            <v>494.74</v>
          </cell>
          <cell r="J2489">
            <v>494.74</v>
          </cell>
          <cell r="K2489">
            <v>-0.71</v>
          </cell>
          <cell r="L2489" t="str">
            <v xml:space="preserve">   </v>
          </cell>
          <cell r="M2489">
            <v>0.99860000000000004</v>
          </cell>
          <cell r="N2489">
            <v>-1.4E-3</v>
          </cell>
          <cell r="O2489">
            <v>0</v>
          </cell>
          <cell r="P2489" t="str">
            <v xml:space="preserve">   </v>
          </cell>
          <cell r="R2489" t="str">
            <v>Comp974</v>
          </cell>
        </row>
        <row r="2490">
          <cell r="A2490">
            <v>441</v>
          </cell>
          <cell r="B2490" t="str">
            <v>M</v>
          </cell>
          <cell r="C2490" t="str">
            <v>1.8.1.6.17</v>
          </cell>
          <cell r="D2490" t="str">
            <v>Tubos de FoFo ductil cilindricos (tcl) DN 500, L=0,50m  60,900kg</v>
          </cell>
          <cell r="E2490" t="str">
            <v>pc</v>
          </cell>
          <cell r="F2490">
            <v>2</v>
          </cell>
          <cell r="G2490">
            <v>202.14</v>
          </cell>
          <cell r="H2490">
            <v>404.28</v>
          </cell>
          <cell r="I2490">
            <v>202.19</v>
          </cell>
          <cell r="J2490">
            <v>404.38</v>
          </cell>
          <cell r="K2490">
            <v>-0.05</v>
          </cell>
          <cell r="L2490" t="str">
            <v xml:space="preserve">   </v>
          </cell>
          <cell r="M2490">
            <v>0.99980000000000002</v>
          </cell>
          <cell r="N2490">
            <v>-2.0000000000000001E-4</v>
          </cell>
          <cell r="O2490">
            <v>0</v>
          </cell>
          <cell r="P2490" t="str">
            <v xml:space="preserve">   </v>
          </cell>
          <cell r="R2490" t="str">
            <v>Comp920</v>
          </cell>
        </row>
        <row r="2491">
          <cell r="A2491">
            <v>271</v>
          </cell>
          <cell r="B2491" t="str">
            <v>M</v>
          </cell>
          <cell r="C2491" t="str">
            <v>1.5.5.1.17</v>
          </cell>
          <cell r="D2491" t="str">
            <v>Valvula borboleta fofo c/ flanges PN10 - awwa - corpo curto com açoionamento automático, através de atuador elétrico, DN 400 159,000 kg</v>
          </cell>
          <cell r="E2491" t="str">
            <v>pc</v>
          </cell>
          <cell r="F2491">
            <v>8</v>
          </cell>
          <cell r="G2491">
            <v>2051.14</v>
          </cell>
          <cell r="H2491">
            <v>16409.12</v>
          </cell>
          <cell r="I2491">
            <v>16850</v>
          </cell>
          <cell r="J2491">
            <v>134800</v>
          </cell>
          <cell r="K2491">
            <v>-14798.86</v>
          </cell>
          <cell r="L2491" t="str">
            <v xml:space="preserve">   </v>
          </cell>
          <cell r="M2491">
            <v>0.1217</v>
          </cell>
          <cell r="N2491">
            <v>-0.87829999999999997</v>
          </cell>
          <cell r="O2491">
            <v>0</v>
          </cell>
          <cell r="P2491" t="str">
            <v xml:space="preserve">   </v>
          </cell>
          <cell r="R2491" t="str">
            <v>Comp1027</v>
          </cell>
        </row>
        <row r="2492">
          <cell r="A2492">
            <v>268</v>
          </cell>
          <cell r="B2492" t="str">
            <v>M</v>
          </cell>
          <cell r="C2492" t="str">
            <v>1.5.5.1.14</v>
          </cell>
          <cell r="D2492" t="str">
            <v>Válvula borboleta fofo c/ flanges PN10 - awwa - corpo curto com açoionamento automático, através de atuador elétrico, DN 500 291,000 kg</v>
          </cell>
          <cell r="E2492" t="str">
            <v>pc</v>
          </cell>
          <cell r="F2492">
            <v>8</v>
          </cell>
          <cell r="G2492">
            <v>2595.5500000000002</v>
          </cell>
          <cell r="H2492">
            <v>20764.400000000001</v>
          </cell>
          <cell r="I2492">
            <v>20000</v>
          </cell>
          <cell r="J2492">
            <v>160000</v>
          </cell>
          <cell r="K2492">
            <v>-17404.45</v>
          </cell>
          <cell r="L2492" t="str">
            <v xml:space="preserve">   </v>
          </cell>
          <cell r="M2492">
            <v>0.1298</v>
          </cell>
          <cell r="N2492">
            <v>-0.87019999999999997</v>
          </cell>
          <cell r="O2492">
            <v>0</v>
          </cell>
          <cell r="P2492" t="str">
            <v xml:space="preserve">   </v>
          </cell>
          <cell r="R2492" t="str">
            <v>Comp1028</v>
          </cell>
        </row>
        <row r="2493">
          <cell r="A2493">
            <v>283</v>
          </cell>
          <cell r="B2493" t="str">
            <v>M</v>
          </cell>
          <cell r="C2493" t="str">
            <v>1.5.5.1.29</v>
          </cell>
          <cell r="D2493" t="str">
            <v>Válvula borboleta fofo c/ flanges PN10 - awwa - corpo curto com açoionamento automático, através de atuador elétrico, DN 600 452,000 kg</v>
          </cell>
          <cell r="E2493" t="str">
            <v>pc</v>
          </cell>
          <cell r="F2493">
            <v>8</v>
          </cell>
          <cell r="G2493">
            <v>3318.87</v>
          </cell>
          <cell r="H2493">
            <v>26550.959999999999</v>
          </cell>
          <cell r="I2493">
            <v>23750</v>
          </cell>
          <cell r="J2493">
            <v>190000</v>
          </cell>
          <cell r="K2493">
            <v>-20431.13</v>
          </cell>
          <cell r="L2493" t="str">
            <v xml:space="preserve">   </v>
          </cell>
          <cell r="M2493">
            <v>0.13969999999999999</v>
          </cell>
          <cell r="N2493">
            <v>-0.86029999999999995</v>
          </cell>
          <cell r="O2493">
            <v>0</v>
          </cell>
          <cell r="P2493" t="str">
            <v xml:space="preserve">   </v>
          </cell>
          <cell r="R2493" t="str">
            <v>Comp1029</v>
          </cell>
        </row>
        <row r="2494">
          <cell r="A2494">
            <v>446</v>
          </cell>
          <cell r="B2494" t="str">
            <v>M</v>
          </cell>
          <cell r="C2494" t="str">
            <v>1.8.1.6.22</v>
          </cell>
          <cell r="D2494" t="str">
            <v>Válvula borboleta tipo awwa com flanges FoFo Dn 400 PN-10 159,000kg</v>
          </cell>
          <cell r="E2494" t="str">
            <v>pc</v>
          </cell>
          <cell r="F2494">
            <v>1</v>
          </cell>
          <cell r="G2494">
            <v>922.48</v>
          </cell>
          <cell r="H2494">
            <v>922.48</v>
          </cell>
          <cell r="I2494">
            <v>16850</v>
          </cell>
          <cell r="J2494">
            <v>16850</v>
          </cell>
          <cell r="K2494">
            <v>-15927.52</v>
          </cell>
          <cell r="L2494" t="str">
            <v xml:space="preserve">   </v>
          </cell>
          <cell r="M2494">
            <v>5.4699999999999999E-2</v>
          </cell>
          <cell r="N2494">
            <v>-0.94530000000000003</v>
          </cell>
          <cell r="O2494">
            <v>0</v>
          </cell>
          <cell r="P2494" t="str">
            <v xml:space="preserve">   </v>
          </cell>
          <cell r="R2494" t="str">
            <v>Comp1026</v>
          </cell>
        </row>
        <row r="2495">
          <cell r="A2495">
            <v>3157</v>
          </cell>
          <cell r="B2495" t="str">
            <v>M</v>
          </cell>
          <cell r="C2495" t="str">
            <v>2.6.5.12.18</v>
          </cell>
          <cell r="D2495" t="str">
            <v>Valvula Borboleta Triexcentrica c/ flanges FoFo PN 10,  DN 250mm</v>
          </cell>
          <cell r="E2495" t="str">
            <v>pç</v>
          </cell>
          <cell r="F2495">
            <v>1</v>
          </cell>
          <cell r="G2495">
            <v>1577.11</v>
          </cell>
          <cell r="H2495">
            <v>1577.11</v>
          </cell>
          <cell r="I2495">
            <v>12624.5</v>
          </cell>
          <cell r="J2495">
            <v>12624.5</v>
          </cell>
          <cell r="K2495">
            <v>-11047.39</v>
          </cell>
          <cell r="L2495" t="str">
            <v xml:space="preserve">   </v>
          </cell>
          <cell r="M2495">
            <v>0.1249</v>
          </cell>
          <cell r="N2495">
            <v>-0.87509999999999999</v>
          </cell>
          <cell r="O2495">
            <v>0</v>
          </cell>
          <cell r="P2495" t="str">
            <v xml:space="preserve">   </v>
          </cell>
          <cell r="R2495" t="str">
            <v>Comp1031</v>
          </cell>
        </row>
        <row r="2496">
          <cell r="A2496">
            <v>3793</v>
          </cell>
          <cell r="B2496" t="str">
            <v>M</v>
          </cell>
          <cell r="C2496" t="str">
            <v>2.8.5.12.17</v>
          </cell>
          <cell r="D2496" t="str">
            <v>Valvula Borboleta Triexcentrica c/ flanges FoFo PN 10,  DN 250mm</v>
          </cell>
          <cell r="E2496" t="str">
            <v>pç</v>
          </cell>
          <cell r="F2496">
            <v>1</v>
          </cell>
          <cell r="G2496">
            <v>1577.11</v>
          </cell>
          <cell r="H2496">
            <v>1577.11</v>
          </cell>
          <cell r="I2496">
            <v>12624.5</v>
          </cell>
          <cell r="J2496">
            <v>12624.5</v>
          </cell>
          <cell r="K2496">
            <v>-11047.39</v>
          </cell>
          <cell r="L2496" t="str">
            <v xml:space="preserve">   </v>
          </cell>
          <cell r="M2496">
            <v>0.1249</v>
          </cell>
          <cell r="N2496">
            <v>-0.87509999999999999</v>
          </cell>
          <cell r="O2496">
            <v>0</v>
          </cell>
          <cell r="P2496" t="str">
            <v xml:space="preserve">   </v>
          </cell>
          <cell r="R2496" t="str">
            <v>Comp1031</v>
          </cell>
        </row>
        <row r="2497">
          <cell r="A2497">
            <v>4078</v>
          </cell>
          <cell r="B2497" t="str">
            <v>M</v>
          </cell>
          <cell r="C2497" t="str">
            <v>2.9.5.12.19</v>
          </cell>
          <cell r="D2497" t="str">
            <v>Valvula Borboleta Triexcentrica c/ flanges FoFo PN 10,  DN 250mm</v>
          </cell>
          <cell r="E2497" t="str">
            <v>pç</v>
          </cell>
          <cell r="F2497">
            <v>1</v>
          </cell>
          <cell r="G2497">
            <v>1577.11</v>
          </cell>
          <cell r="H2497">
            <v>1577.11</v>
          </cell>
          <cell r="I2497">
            <v>12624.5</v>
          </cell>
          <cell r="J2497">
            <v>12624.5</v>
          </cell>
          <cell r="K2497">
            <v>-11047.39</v>
          </cell>
          <cell r="L2497" t="str">
            <v xml:space="preserve">   </v>
          </cell>
          <cell r="M2497">
            <v>0.1249</v>
          </cell>
          <cell r="N2497">
            <v>-0.87509999999999999</v>
          </cell>
          <cell r="O2497">
            <v>0</v>
          </cell>
          <cell r="P2497" t="str">
            <v xml:space="preserve">   </v>
          </cell>
          <cell r="R2497" t="str">
            <v>Comp1031</v>
          </cell>
        </row>
        <row r="2498">
          <cell r="A2498">
            <v>2725</v>
          </cell>
          <cell r="B2498" t="str">
            <v>M</v>
          </cell>
          <cell r="C2498" t="str">
            <v>2.4.5.12.18</v>
          </cell>
          <cell r="D2498" t="str">
            <v>Valvula Borboleta Triexcentrica c/ flanges FoFo PN 10,  DN 350mm</v>
          </cell>
          <cell r="E2498" t="str">
            <v>pç</v>
          </cell>
          <cell r="F2498">
            <v>1</v>
          </cell>
          <cell r="G2498">
            <v>2464.33</v>
          </cell>
          <cell r="H2498">
            <v>2464.33</v>
          </cell>
          <cell r="I2498">
            <v>14038.35</v>
          </cell>
          <cell r="J2498">
            <v>14038.35</v>
          </cell>
          <cell r="K2498">
            <v>-11574.02</v>
          </cell>
          <cell r="L2498" t="str">
            <v xml:space="preserve">   </v>
          </cell>
          <cell r="M2498">
            <v>0.17549999999999999</v>
          </cell>
          <cell r="N2498">
            <v>-0.82450000000000001</v>
          </cell>
          <cell r="O2498">
            <v>0</v>
          </cell>
          <cell r="P2498" t="str">
            <v xml:space="preserve">   </v>
          </cell>
          <cell r="R2498" t="str">
            <v>Comp1032</v>
          </cell>
        </row>
        <row r="2499">
          <cell r="A2499">
            <v>2429</v>
          </cell>
          <cell r="B2499" t="str">
            <v>M</v>
          </cell>
          <cell r="C2499" t="str">
            <v>2.3.5.12.18</v>
          </cell>
          <cell r="D2499" t="str">
            <v>Valvula Borboleta Triexcentrica c/ flanges FoFo PN 10,  DN 400mm</v>
          </cell>
          <cell r="E2499" t="str">
            <v>pç</v>
          </cell>
          <cell r="F2499">
            <v>1</v>
          </cell>
          <cell r="G2499">
            <v>2965.51</v>
          </cell>
          <cell r="H2499">
            <v>2965.51</v>
          </cell>
          <cell r="I2499">
            <v>19351.919999999998</v>
          </cell>
          <cell r="J2499">
            <v>19351.919999999998</v>
          </cell>
          <cell r="K2499">
            <v>-16386.41</v>
          </cell>
          <cell r="L2499" t="str">
            <v xml:space="preserve">   </v>
          </cell>
          <cell r="M2499">
            <v>0.1532</v>
          </cell>
          <cell r="N2499">
            <v>-0.8468</v>
          </cell>
          <cell r="O2499">
            <v>0</v>
          </cell>
          <cell r="P2499" t="str">
            <v xml:space="preserve">   </v>
          </cell>
          <cell r="R2499" t="str">
            <v>Comp1033</v>
          </cell>
        </row>
        <row r="2500">
          <cell r="A2500">
            <v>3507</v>
          </cell>
          <cell r="B2500" t="str">
            <v>M</v>
          </cell>
          <cell r="C2500" t="str">
            <v>2.7.5.12.17</v>
          </cell>
          <cell r="D2500" t="str">
            <v>Valvula Borboleta Triexcentrica c/ flanges FoFo PN 10,  DN 800mm</v>
          </cell>
          <cell r="E2500" t="str">
            <v>pç</v>
          </cell>
          <cell r="F2500">
            <v>1</v>
          </cell>
          <cell r="G2500">
            <v>8604.1200000000008</v>
          </cell>
          <cell r="H2500">
            <v>8604.1200000000008</v>
          </cell>
          <cell r="I2500">
            <v>81783.45</v>
          </cell>
          <cell r="J2500">
            <v>81783.45</v>
          </cell>
          <cell r="K2500">
            <v>-73179.33</v>
          </cell>
          <cell r="L2500" t="str">
            <v xml:space="preserve">   </v>
          </cell>
          <cell r="M2500">
            <v>0.1052</v>
          </cell>
          <cell r="N2500">
            <v>-0.89480000000000004</v>
          </cell>
          <cell r="O2500">
            <v>0</v>
          </cell>
          <cell r="P2500" t="str">
            <v xml:space="preserve">   </v>
          </cell>
          <cell r="R2500" t="str">
            <v>Comp1034</v>
          </cell>
        </row>
        <row r="2501">
          <cell r="A2501">
            <v>1946</v>
          </cell>
          <cell r="B2501" t="str">
            <v>M</v>
          </cell>
          <cell r="C2501" t="str">
            <v>1.19.1.14.2</v>
          </cell>
          <cell r="D2501" t="str">
            <v>Válvula Borboleta triexcêntrica C/ flanges, FºFº DN300 PN 16, e acionamento elétrico</v>
          </cell>
          <cell r="E2501" t="str">
            <v>un</v>
          </cell>
          <cell r="F2501">
            <v>4</v>
          </cell>
          <cell r="G2501">
            <v>3087.53</v>
          </cell>
          <cell r="H2501">
            <v>12350.12</v>
          </cell>
          <cell r="I2501">
            <v>13872</v>
          </cell>
          <cell r="J2501">
            <v>55488</v>
          </cell>
          <cell r="K2501">
            <v>-10784.47</v>
          </cell>
          <cell r="L2501" t="str">
            <v xml:space="preserve">   </v>
          </cell>
          <cell r="M2501">
            <v>0.22259999999999999</v>
          </cell>
          <cell r="N2501">
            <v>-0.77739999999999998</v>
          </cell>
          <cell r="O2501">
            <v>0</v>
          </cell>
          <cell r="P2501" t="str">
            <v xml:space="preserve">   </v>
          </cell>
          <cell r="R2501" t="str">
            <v>Comp1036</v>
          </cell>
        </row>
        <row r="2502">
          <cell r="A2502">
            <v>158</v>
          </cell>
          <cell r="B2502" t="str">
            <v>M</v>
          </cell>
          <cell r="C2502" t="str">
            <v>1.4.4.1.18</v>
          </cell>
          <cell r="D2502" t="str">
            <v>Válvula Borboleta triexcêntricas F°F°, FL DN 100 e acionamento elétrico</v>
          </cell>
          <cell r="E2502" t="str">
            <v>un</v>
          </cell>
          <cell r="F2502">
            <v>8</v>
          </cell>
          <cell r="G2502">
            <v>1628.02</v>
          </cell>
          <cell r="H2502">
            <v>13024.16</v>
          </cell>
          <cell r="I2502">
            <v>7798</v>
          </cell>
          <cell r="J2502">
            <v>62384</v>
          </cell>
          <cell r="K2502">
            <v>-6169.98</v>
          </cell>
          <cell r="L2502" t="str">
            <v xml:space="preserve">   </v>
          </cell>
          <cell r="M2502">
            <v>0.20880000000000001</v>
          </cell>
          <cell r="N2502">
            <v>-0.79120000000000001</v>
          </cell>
          <cell r="O2502">
            <v>0</v>
          </cell>
          <cell r="P2502" t="str">
            <v xml:space="preserve">   </v>
          </cell>
          <cell r="R2502" t="str">
            <v>Comp1035</v>
          </cell>
        </row>
        <row r="2503">
          <cell r="A2503">
            <v>1945</v>
          </cell>
          <cell r="B2503" t="str">
            <v>M</v>
          </cell>
          <cell r="C2503" t="str">
            <v>1.19.1.14.1</v>
          </cell>
          <cell r="D2503" t="str">
            <v>Válvula Borboleta,biexcêntrica vulcanizadas intertravadas com flanges, FºFº DN400  PN 16</v>
          </cell>
          <cell r="E2503" t="str">
            <v>un</v>
          </cell>
          <cell r="F2503">
            <v>4</v>
          </cell>
          <cell r="G2503">
            <v>2164.6</v>
          </cell>
          <cell r="H2503">
            <v>8658.4</v>
          </cell>
          <cell r="I2503">
            <v>11850</v>
          </cell>
          <cell r="J2503">
            <v>47400</v>
          </cell>
          <cell r="K2503">
            <v>-9685.4</v>
          </cell>
          <cell r="L2503" t="str">
            <v xml:space="preserve">   </v>
          </cell>
          <cell r="M2503">
            <v>0.1827</v>
          </cell>
          <cell r="N2503">
            <v>-0.81730000000000003</v>
          </cell>
          <cell r="O2503">
            <v>0</v>
          </cell>
          <cell r="P2503" t="str">
            <v xml:space="preserve">   </v>
          </cell>
          <cell r="R2503" t="str">
            <v>Comp1030</v>
          </cell>
        </row>
        <row r="2504">
          <cell r="A2504">
            <v>992</v>
          </cell>
          <cell r="B2504" t="str">
            <v>M</v>
          </cell>
          <cell r="C2504" t="str">
            <v>1.8.5.4.1.9</v>
          </cell>
          <cell r="D2504" t="str">
            <v>Válvula controladora de nível sustentadora de pressão c/ flanges  FoFo PN 10 DN 300mm</v>
          </cell>
          <cell r="E2504" t="str">
            <v>pç</v>
          </cell>
          <cell r="F2504">
            <v>1</v>
          </cell>
          <cell r="G2504">
            <v>5630.81</v>
          </cell>
          <cell r="H2504">
            <v>5630.81</v>
          </cell>
          <cell r="I2504">
            <v>5625</v>
          </cell>
          <cell r="J2504">
            <v>5625</v>
          </cell>
          <cell r="K2504">
            <v>5.81</v>
          </cell>
          <cell r="L2504" t="str">
            <v xml:space="preserve">   </v>
          </cell>
          <cell r="M2504">
            <v>1.0009999999999999</v>
          </cell>
          <cell r="N2504">
            <v>1E-3</v>
          </cell>
          <cell r="O2504">
            <v>0</v>
          </cell>
          <cell r="P2504">
            <v>5.8100000000004002</v>
          </cell>
          <cell r="R2504" t="str">
            <v>Comp1037</v>
          </cell>
        </row>
        <row r="2505">
          <cell r="A2505">
            <v>288</v>
          </cell>
          <cell r="B2505" t="str">
            <v>M</v>
          </cell>
          <cell r="C2505" t="str">
            <v>1.5.5.1.34</v>
          </cell>
          <cell r="D2505" t="str">
            <v>Válvula de controle , monovar ou similar, DN 400</v>
          </cell>
          <cell r="E2505" t="str">
            <v>pc</v>
          </cell>
          <cell r="F2505">
            <v>8</v>
          </cell>
          <cell r="G2505">
            <v>1872.7</v>
          </cell>
          <cell r="H2505">
            <v>14981.6</v>
          </cell>
          <cell r="I2505">
            <v>1875.5</v>
          </cell>
          <cell r="J2505">
            <v>15004</v>
          </cell>
          <cell r="K2505">
            <v>-2.8</v>
          </cell>
          <cell r="L2505" t="str">
            <v xml:space="preserve">   </v>
          </cell>
          <cell r="M2505">
            <v>0.99850000000000005</v>
          </cell>
          <cell r="N2505">
            <v>-1.5E-3</v>
          </cell>
          <cell r="O2505">
            <v>0</v>
          </cell>
          <cell r="P2505" t="str">
            <v xml:space="preserve">   </v>
          </cell>
          <cell r="R2505" t="str">
            <v>Comp1038</v>
          </cell>
        </row>
        <row r="2506">
          <cell r="A2506">
            <v>696</v>
          </cell>
          <cell r="B2506" t="str">
            <v>M</v>
          </cell>
          <cell r="C2506" t="str">
            <v>1.8.3.4.2.11</v>
          </cell>
          <cell r="D2506" t="str">
            <v xml:space="preserve">Válvula de gaveta acionamento manual FºFº DN 200mm  </v>
          </cell>
          <cell r="E2506" t="str">
            <v>pç</v>
          </cell>
          <cell r="F2506">
            <v>2</v>
          </cell>
          <cell r="G2506">
            <v>684.92</v>
          </cell>
          <cell r="H2506">
            <v>1369.84</v>
          </cell>
          <cell r="I2506">
            <v>683.65</v>
          </cell>
          <cell r="J2506">
            <v>1367.3</v>
          </cell>
          <cell r="K2506">
            <v>1.27</v>
          </cell>
          <cell r="L2506" t="str">
            <v xml:space="preserve">   </v>
          </cell>
          <cell r="M2506">
            <v>1.0019</v>
          </cell>
          <cell r="N2506">
            <v>1.9E-3</v>
          </cell>
          <cell r="O2506">
            <v>0</v>
          </cell>
          <cell r="P2506">
            <v>1.26999999999998</v>
          </cell>
          <cell r="R2506" t="str">
            <v>Comp1039</v>
          </cell>
        </row>
        <row r="2507">
          <cell r="A2507">
            <v>837</v>
          </cell>
          <cell r="B2507" t="str">
            <v>M</v>
          </cell>
          <cell r="C2507" t="str">
            <v>1.8.4.4.2.12</v>
          </cell>
          <cell r="D2507" t="str">
            <v xml:space="preserve">Válvula de gaveta acionamento manual FºFº DN 200mm  </v>
          </cell>
          <cell r="E2507" t="str">
            <v>pç</v>
          </cell>
          <cell r="F2507">
            <v>2</v>
          </cell>
          <cell r="G2507">
            <v>684.92</v>
          </cell>
          <cell r="H2507">
            <v>1369.84</v>
          </cell>
          <cell r="I2507">
            <v>683.65</v>
          </cell>
          <cell r="J2507">
            <v>1367.3</v>
          </cell>
          <cell r="K2507">
            <v>1.27</v>
          </cell>
          <cell r="L2507" t="str">
            <v xml:space="preserve">   </v>
          </cell>
          <cell r="M2507">
            <v>1.0019</v>
          </cell>
          <cell r="N2507">
            <v>1.9E-3</v>
          </cell>
          <cell r="O2507">
            <v>0</v>
          </cell>
          <cell r="P2507">
            <v>1.26999999999998</v>
          </cell>
          <cell r="R2507" t="str">
            <v>Comp1039</v>
          </cell>
        </row>
        <row r="2508">
          <cell r="A2508">
            <v>545</v>
          </cell>
          <cell r="B2508" t="str">
            <v>M</v>
          </cell>
          <cell r="C2508" t="str">
            <v>1.8.2.4.2.23</v>
          </cell>
          <cell r="D2508" t="str">
            <v xml:space="preserve">Válvula de Gaveta Flangeada PN10 c/ acionamento manual FºFº DN 250mm </v>
          </cell>
          <cell r="E2508" t="str">
            <v>pç</v>
          </cell>
          <cell r="F2508">
            <v>2</v>
          </cell>
          <cell r="G2508">
            <v>918.8</v>
          </cell>
          <cell r="H2508">
            <v>1837.6</v>
          </cell>
          <cell r="I2508">
            <v>919.6</v>
          </cell>
          <cell r="J2508">
            <v>1839.2</v>
          </cell>
          <cell r="K2508">
            <v>-0.8</v>
          </cell>
          <cell r="L2508" t="str">
            <v xml:space="preserve">   </v>
          </cell>
          <cell r="M2508">
            <v>0.99909999999999999</v>
          </cell>
          <cell r="N2508">
            <v>-8.9999999999999998E-4</v>
          </cell>
          <cell r="O2508">
            <v>0</v>
          </cell>
          <cell r="P2508" t="str">
            <v xml:space="preserve">   </v>
          </cell>
          <cell r="R2508" t="str">
            <v>Comp1040</v>
          </cell>
        </row>
        <row r="2509">
          <cell r="A2509">
            <v>3790</v>
          </cell>
          <cell r="B2509" t="str">
            <v>M</v>
          </cell>
          <cell r="C2509" t="str">
            <v>2.8.5.12.14</v>
          </cell>
          <cell r="D2509" t="str">
            <v>Válvula de retenção Portinhola Dupla com Flanges FoFo PN 10 DN 150mm</v>
          </cell>
          <cell r="E2509" t="str">
            <v>pç</v>
          </cell>
          <cell r="F2509">
            <v>2</v>
          </cell>
          <cell r="G2509">
            <v>489.35</v>
          </cell>
          <cell r="H2509">
            <v>978.7</v>
          </cell>
          <cell r="I2509">
            <v>485</v>
          </cell>
          <cell r="J2509">
            <v>970</v>
          </cell>
          <cell r="K2509">
            <v>4.3499999999999996</v>
          </cell>
          <cell r="L2509" t="str">
            <v xml:space="preserve">   </v>
          </cell>
          <cell r="M2509">
            <v>1.0089999999999999</v>
          </cell>
          <cell r="N2509">
            <v>8.9999999999999993E-3</v>
          </cell>
          <cell r="O2509">
            <v>0</v>
          </cell>
          <cell r="P2509">
            <v>4.3500000000000201</v>
          </cell>
          <cell r="R2509" t="str">
            <v>Comp1044</v>
          </cell>
        </row>
        <row r="2510">
          <cell r="A2510">
            <v>4075</v>
          </cell>
          <cell r="B2510" t="str">
            <v>M</v>
          </cell>
          <cell r="C2510" t="str">
            <v>2.9.5.12.16</v>
          </cell>
          <cell r="D2510" t="str">
            <v>Válvula de retenção Portinhola Dupla com Flanges FoFo PN 10 DN 150mm</v>
          </cell>
          <cell r="E2510" t="str">
            <v>pç</v>
          </cell>
          <cell r="F2510">
            <v>2</v>
          </cell>
          <cell r="G2510">
            <v>489.35</v>
          </cell>
          <cell r="H2510">
            <v>978.7</v>
          </cell>
          <cell r="I2510">
            <v>485</v>
          </cell>
          <cell r="J2510">
            <v>970</v>
          </cell>
          <cell r="K2510">
            <v>4.3499999999999996</v>
          </cell>
          <cell r="L2510" t="str">
            <v xml:space="preserve">   </v>
          </cell>
          <cell r="M2510">
            <v>1.0089999999999999</v>
          </cell>
          <cell r="N2510">
            <v>8.9999999999999993E-3</v>
          </cell>
          <cell r="O2510">
            <v>0</v>
          </cell>
          <cell r="P2510">
            <v>4.3500000000000201</v>
          </cell>
          <cell r="R2510" t="str">
            <v>Comp1044</v>
          </cell>
        </row>
        <row r="2511">
          <cell r="A2511">
            <v>3154</v>
          </cell>
          <cell r="B2511" t="str">
            <v>M</v>
          </cell>
          <cell r="C2511" t="str">
            <v>2.6.5.12.15</v>
          </cell>
          <cell r="D2511" t="str">
            <v>Válvula de retenção Portinhola Única com Flanges FoFo PN 10 DN 150mm</v>
          </cell>
          <cell r="E2511" t="str">
            <v>pç</v>
          </cell>
          <cell r="F2511">
            <v>2</v>
          </cell>
          <cell r="G2511">
            <v>402.61</v>
          </cell>
          <cell r="H2511">
            <v>805.22</v>
          </cell>
          <cell r="I2511">
            <v>403.78</v>
          </cell>
          <cell r="J2511">
            <v>807.56</v>
          </cell>
          <cell r="K2511">
            <v>-1.17</v>
          </cell>
          <cell r="L2511" t="str">
            <v xml:space="preserve">   </v>
          </cell>
          <cell r="M2511">
            <v>0.99709999999999999</v>
          </cell>
          <cell r="N2511">
            <v>-2.8999999999999998E-3</v>
          </cell>
          <cell r="O2511">
            <v>0</v>
          </cell>
          <cell r="P2511" t="str">
            <v xml:space="preserve">   </v>
          </cell>
          <cell r="R2511" t="str">
            <v>Comp1041</v>
          </cell>
        </row>
        <row r="2512">
          <cell r="A2512">
            <v>2426</v>
          </cell>
          <cell r="B2512" t="str">
            <v>M</v>
          </cell>
          <cell r="C2512" t="str">
            <v>2.3.5.12.15</v>
          </cell>
          <cell r="D2512" t="str">
            <v>Válvula de retenção Portinhola Unica com Flanges FoFo PN 10 DN 200mm</v>
          </cell>
          <cell r="E2512" t="str">
            <v>pç</v>
          </cell>
          <cell r="F2512">
            <v>2</v>
          </cell>
          <cell r="G2512">
            <v>499.41</v>
          </cell>
          <cell r="H2512">
            <v>998.82</v>
          </cell>
          <cell r="I2512">
            <v>496.84</v>
          </cell>
          <cell r="J2512">
            <v>993.68</v>
          </cell>
          <cell r="K2512">
            <v>2.57</v>
          </cell>
          <cell r="L2512" t="str">
            <v xml:space="preserve">   </v>
          </cell>
          <cell r="M2512">
            <v>1.0052000000000001</v>
          </cell>
          <cell r="N2512">
            <v>5.1999999999999998E-3</v>
          </cell>
          <cell r="O2512">
            <v>0</v>
          </cell>
          <cell r="P2512">
            <v>2.57000000000005</v>
          </cell>
          <cell r="R2512" t="str">
            <v>Comp1042</v>
          </cell>
        </row>
        <row r="2513">
          <cell r="A2513">
            <v>2722</v>
          </cell>
          <cell r="B2513" t="str">
            <v>M</v>
          </cell>
          <cell r="C2513" t="str">
            <v>2.4.5.12.15</v>
          </cell>
          <cell r="D2513" t="str">
            <v>Válvula de retenção Portinhola Unica com Flanges FoFo PN 10 DN 200mm</v>
          </cell>
          <cell r="E2513" t="str">
            <v>pç</v>
          </cell>
          <cell r="F2513">
            <v>2</v>
          </cell>
          <cell r="G2513">
            <v>499.41</v>
          </cell>
          <cell r="H2513">
            <v>998.82</v>
          </cell>
          <cell r="I2513">
            <v>496.84</v>
          </cell>
          <cell r="J2513">
            <v>993.68</v>
          </cell>
          <cell r="K2513">
            <v>2.57</v>
          </cell>
          <cell r="L2513" t="str">
            <v xml:space="preserve">   </v>
          </cell>
          <cell r="M2513">
            <v>1.0052000000000001</v>
          </cell>
          <cell r="N2513">
            <v>5.1999999999999998E-3</v>
          </cell>
          <cell r="O2513">
            <v>0</v>
          </cell>
          <cell r="P2513">
            <v>2.57000000000005</v>
          </cell>
          <cell r="R2513" t="str">
            <v>Comp1042</v>
          </cell>
        </row>
        <row r="2514">
          <cell r="A2514">
            <v>3504</v>
          </cell>
          <cell r="B2514" t="str">
            <v>M</v>
          </cell>
          <cell r="C2514" t="str">
            <v>2.7.5.12.14</v>
          </cell>
          <cell r="D2514" t="str">
            <v>Válvula de retenção Portinhola Única com Flanges FoFo PN 10 DN 400mm</v>
          </cell>
          <cell r="E2514" t="str">
            <v>pç</v>
          </cell>
          <cell r="F2514">
            <v>2</v>
          </cell>
          <cell r="G2514">
            <v>1680.37</v>
          </cell>
          <cell r="H2514">
            <v>3360.74</v>
          </cell>
          <cell r="I2514">
            <v>1684.47</v>
          </cell>
          <cell r="J2514">
            <v>3368.94</v>
          </cell>
          <cell r="K2514">
            <v>-4.0999999999999996</v>
          </cell>
          <cell r="L2514" t="str">
            <v xml:space="preserve">   </v>
          </cell>
          <cell r="M2514">
            <v>0.99760000000000004</v>
          </cell>
          <cell r="N2514">
            <v>-2.3999999999999998E-3</v>
          </cell>
          <cell r="O2514">
            <v>0</v>
          </cell>
          <cell r="P2514" t="str">
            <v xml:space="preserve">   </v>
          </cell>
          <cell r="R2514" t="str">
            <v>Comp1043</v>
          </cell>
        </row>
        <row r="2515">
          <cell r="A2515">
            <v>1824</v>
          </cell>
          <cell r="B2515" t="str">
            <v>M</v>
          </cell>
          <cell r="C2515" t="str">
            <v>1.18.2.3.2.1</v>
          </cell>
          <cell r="D2515" t="str">
            <v>Válvula de Retenção, tipo fechamento rápido, c/deslocamento axial  FoFo DN200 PN 16</v>
          </cell>
          <cell r="E2515" t="str">
            <v>pç</v>
          </cell>
          <cell r="F2515">
            <v>2</v>
          </cell>
          <cell r="G2515">
            <v>18342.740000000002</v>
          </cell>
          <cell r="H2515">
            <v>36685.480000000003</v>
          </cell>
          <cell r="I2515">
            <v>18350</v>
          </cell>
          <cell r="J2515">
            <v>36700</v>
          </cell>
          <cell r="K2515">
            <v>-7.26</v>
          </cell>
          <cell r="L2515" t="str">
            <v xml:space="preserve">   </v>
          </cell>
          <cell r="M2515">
            <v>0.99960000000000004</v>
          </cell>
          <cell r="N2515">
            <v>-4.0000000000000002E-4</v>
          </cell>
          <cell r="O2515">
            <v>0</v>
          </cell>
          <cell r="P2515" t="str">
            <v xml:space="preserve">   </v>
          </cell>
          <cell r="R2515" t="str">
            <v>Comp1045</v>
          </cell>
        </row>
        <row r="2516">
          <cell r="A2516">
            <v>1947</v>
          </cell>
          <cell r="B2516" t="str">
            <v>M</v>
          </cell>
          <cell r="C2516" t="str">
            <v>1.19.1.14.3</v>
          </cell>
          <cell r="D2516" t="str">
            <v>Válvula de Retenção, tipo fechamento rápido, c/deslocamento axial  FoFo DN300 PN 16</v>
          </cell>
          <cell r="E2516" t="str">
            <v>un</v>
          </cell>
          <cell r="F2516">
            <v>4</v>
          </cell>
          <cell r="G2516">
            <v>10173.879999999999</v>
          </cell>
          <cell r="H2516">
            <v>40695.519999999997</v>
          </cell>
          <cell r="I2516">
            <v>10175</v>
          </cell>
          <cell r="J2516">
            <v>40700</v>
          </cell>
          <cell r="K2516">
            <v>-1.1200000000000001</v>
          </cell>
          <cell r="L2516" t="str">
            <v xml:space="preserve">   </v>
          </cell>
          <cell r="M2516">
            <v>0.99990000000000001</v>
          </cell>
          <cell r="N2516">
            <v>-1E-4</v>
          </cell>
          <cell r="O2516">
            <v>0</v>
          </cell>
          <cell r="P2516" t="str">
            <v xml:space="preserve">   </v>
          </cell>
          <cell r="R2516" t="str">
            <v>Comp1046</v>
          </cell>
        </row>
        <row r="2517">
          <cell r="A2517">
            <v>1144</v>
          </cell>
          <cell r="B2517" t="str">
            <v>M</v>
          </cell>
          <cell r="C2517" t="str">
            <v>1.9.3.5.1.12</v>
          </cell>
          <cell r="D2517" t="str">
            <v>Válvula flangeada sustentadora de pressão a jusante com acionamento e transmissão de dados via plc dn 300</v>
          </cell>
          <cell r="E2517" t="str">
            <v>pc</v>
          </cell>
          <cell r="F2517">
            <v>1</v>
          </cell>
          <cell r="G2517">
            <v>3690.19</v>
          </cell>
          <cell r="H2517">
            <v>3690.19</v>
          </cell>
          <cell r="I2517">
            <v>3690</v>
          </cell>
          <cell r="J2517">
            <v>3690</v>
          </cell>
          <cell r="K2517">
            <v>0.19</v>
          </cell>
          <cell r="L2517" t="str">
            <v xml:space="preserve">   </v>
          </cell>
          <cell r="M2517">
            <v>1.0001</v>
          </cell>
          <cell r="N2517">
            <v>1E-4</v>
          </cell>
          <cell r="O2517">
            <v>0</v>
          </cell>
          <cell r="P2517">
            <v>0.19000000000005501</v>
          </cell>
          <cell r="R2517" t="str">
            <v>Comp1049</v>
          </cell>
        </row>
        <row r="2518">
          <cell r="A2518">
            <v>1201</v>
          </cell>
          <cell r="B2518" t="str">
            <v>M</v>
          </cell>
          <cell r="C2518" t="str">
            <v>1.10.4.1.12</v>
          </cell>
          <cell r="D2518" t="str">
            <v>Válvula flangeada sustentadora de pressão a jusante com acionamento e transmissão de dados via plc dn 300</v>
          </cell>
          <cell r="E2518" t="str">
            <v>pc</v>
          </cell>
          <cell r="F2518">
            <v>1</v>
          </cell>
          <cell r="G2518">
            <v>3690.19</v>
          </cell>
          <cell r="H2518">
            <v>3690.19</v>
          </cell>
          <cell r="I2518">
            <v>3690</v>
          </cell>
          <cell r="J2518">
            <v>3690</v>
          </cell>
          <cell r="K2518">
            <v>0.19</v>
          </cell>
          <cell r="L2518" t="str">
            <v xml:space="preserve">   </v>
          </cell>
          <cell r="M2518">
            <v>1.0001</v>
          </cell>
          <cell r="N2518">
            <v>1E-4</v>
          </cell>
          <cell r="O2518">
            <v>0</v>
          </cell>
          <cell r="P2518">
            <v>0.19000000000005501</v>
          </cell>
          <cell r="R2518" t="str">
            <v>Comp1049</v>
          </cell>
        </row>
        <row r="2519">
          <cell r="A2519">
            <v>1277</v>
          </cell>
          <cell r="B2519" t="str">
            <v>M</v>
          </cell>
          <cell r="C2519" t="str">
            <v>1.11.7.1.12</v>
          </cell>
          <cell r="D2519" t="str">
            <v>Válvula flangeada sustentadora de pressão a jusante com acionamento e transmissão de dados via plc dn 300</v>
          </cell>
          <cell r="E2519" t="str">
            <v>pc</v>
          </cell>
          <cell r="F2519">
            <v>1</v>
          </cell>
          <cell r="G2519">
            <v>3690.19</v>
          </cell>
          <cell r="H2519">
            <v>3690.19</v>
          </cell>
          <cell r="I2519">
            <v>3690</v>
          </cell>
          <cell r="J2519">
            <v>3690</v>
          </cell>
          <cell r="K2519">
            <v>0.19</v>
          </cell>
          <cell r="L2519" t="str">
            <v xml:space="preserve">   </v>
          </cell>
          <cell r="M2519">
            <v>1.0001</v>
          </cell>
          <cell r="N2519">
            <v>1E-4</v>
          </cell>
          <cell r="O2519">
            <v>0</v>
          </cell>
          <cell r="P2519">
            <v>0.19000000000005501</v>
          </cell>
          <cell r="R2519" t="str">
            <v>Comp1049</v>
          </cell>
        </row>
        <row r="2520">
          <cell r="A2520">
            <v>1353</v>
          </cell>
          <cell r="B2520" t="str">
            <v>M</v>
          </cell>
          <cell r="C2520" t="str">
            <v>1.12.7.1.12</v>
          </cell>
          <cell r="D2520" t="str">
            <v>Válvula flangeada sustentadora de pressão a jusante com acionamento e transmissão de dados via plc dn 300</v>
          </cell>
          <cell r="E2520" t="str">
            <v>pc</v>
          </cell>
          <cell r="F2520">
            <v>1</v>
          </cell>
          <cell r="G2520">
            <v>3690.19</v>
          </cell>
          <cell r="H2520">
            <v>3690.19</v>
          </cell>
          <cell r="I2520">
            <v>3690</v>
          </cell>
          <cell r="J2520">
            <v>3690</v>
          </cell>
          <cell r="K2520">
            <v>0.19</v>
          </cell>
          <cell r="L2520" t="str">
            <v xml:space="preserve">   </v>
          </cell>
          <cell r="M2520">
            <v>1.0001</v>
          </cell>
          <cell r="N2520">
            <v>1E-4</v>
          </cell>
          <cell r="O2520">
            <v>0</v>
          </cell>
          <cell r="P2520">
            <v>0.19000000000005501</v>
          </cell>
          <cell r="R2520" t="str">
            <v>Comp1049</v>
          </cell>
        </row>
        <row r="2521">
          <cell r="A2521">
            <v>697</v>
          </cell>
          <cell r="B2521" t="str">
            <v>M</v>
          </cell>
          <cell r="C2521" t="str">
            <v>1.8.3.4.2.12</v>
          </cell>
          <cell r="D2521" t="str">
            <v>Válvula flangeada sustentadora de pressão a jusante, com acionamento e transmissão de dados via PLC, DN 200 FºFº</v>
          </cell>
          <cell r="E2521" t="str">
            <v>pç</v>
          </cell>
          <cell r="F2521">
            <v>1</v>
          </cell>
          <cell r="G2521">
            <v>2439.02</v>
          </cell>
          <cell r="H2521">
            <v>2439.02</v>
          </cell>
          <cell r="I2521">
            <v>2440</v>
          </cell>
          <cell r="J2521">
            <v>2440</v>
          </cell>
          <cell r="K2521">
            <v>-0.98</v>
          </cell>
          <cell r="L2521" t="str">
            <v xml:space="preserve">   </v>
          </cell>
          <cell r="M2521">
            <v>0.99960000000000004</v>
          </cell>
          <cell r="N2521">
            <v>-4.0000000000000002E-4</v>
          </cell>
          <cell r="O2521">
            <v>0</v>
          </cell>
          <cell r="P2521" t="str">
            <v xml:space="preserve">   </v>
          </cell>
          <cell r="R2521" t="str">
            <v>Comp1047</v>
          </cell>
        </row>
        <row r="2522">
          <cell r="A2522">
            <v>838</v>
          </cell>
          <cell r="B2522" t="str">
            <v>M</v>
          </cell>
          <cell r="C2522" t="str">
            <v>1.8.4.4.2.13</v>
          </cell>
          <cell r="D2522" t="str">
            <v>Válvula flangeada sustentadora de pressão a jusante, com acionamento e transmissão de dados via PLC, DN 200 FºFº</v>
          </cell>
          <cell r="E2522" t="str">
            <v>pç</v>
          </cell>
          <cell r="F2522">
            <v>1</v>
          </cell>
          <cell r="G2522">
            <v>2439.02</v>
          </cell>
          <cell r="H2522">
            <v>2439.02</v>
          </cell>
          <cell r="I2522">
            <v>2440</v>
          </cell>
          <cell r="J2522">
            <v>2440</v>
          </cell>
          <cell r="K2522">
            <v>-0.98</v>
          </cell>
          <cell r="L2522" t="str">
            <v xml:space="preserve">   </v>
          </cell>
          <cell r="M2522">
            <v>0.99960000000000004</v>
          </cell>
          <cell r="N2522">
            <v>-4.0000000000000002E-4</v>
          </cell>
          <cell r="O2522">
            <v>0</v>
          </cell>
          <cell r="P2522" t="str">
            <v xml:space="preserve">   </v>
          </cell>
          <cell r="R2522" t="str">
            <v>Comp1047</v>
          </cell>
        </row>
        <row r="2523">
          <cell r="A2523">
            <v>546</v>
          </cell>
          <cell r="B2523" t="str">
            <v>M</v>
          </cell>
          <cell r="C2523" t="str">
            <v>1.8.2.4.2.24</v>
          </cell>
          <cell r="D2523" t="str">
            <v>Válvula flangeada sustentadora de pressão a jusante, com acionamento e transmissão de dados via PLC, DN 250 FºFº</v>
          </cell>
          <cell r="E2523" t="str">
            <v>pç</v>
          </cell>
          <cell r="F2523">
            <v>1</v>
          </cell>
          <cell r="G2523">
            <v>3318.41</v>
          </cell>
          <cell r="H2523">
            <v>3318.41</v>
          </cell>
          <cell r="I2523">
            <v>3320</v>
          </cell>
          <cell r="J2523">
            <v>3320</v>
          </cell>
          <cell r="K2523">
            <v>-1.59</v>
          </cell>
          <cell r="L2523" t="str">
            <v xml:space="preserve">   </v>
          </cell>
          <cell r="M2523">
            <v>0.99950000000000006</v>
          </cell>
          <cell r="N2523">
            <v>-5.0000000000000001E-4</v>
          </cell>
          <cell r="O2523">
            <v>0</v>
          </cell>
          <cell r="P2523" t="str">
            <v xml:space="preserve">   </v>
          </cell>
          <cell r="R2523" t="str">
            <v>Comp1048</v>
          </cell>
        </row>
        <row r="2524">
          <cell r="A2524">
            <v>1142</v>
          </cell>
          <cell r="B2524" t="str">
            <v>M</v>
          </cell>
          <cell r="C2524" t="str">
            <v>1.9.3.5.1.10</v>
          </cell>
          <cell r="D2524" t="str">
            <v>Valvula gaveta fofo acionamento manual dn 300</v>
          </cell>
          <cell r="E2524" t="str">
            <v>un</v>
          </cell>
          <cell r="F2524">
            <v>2</v>
          </cell>
          <cell r="G2524">
            <v>1294.54</v>
          </cell>
          <cell r="H2524">
            <v>2589.08</v>
          </cell>
          <cell r="I2524">
            <v>1296.75</v>
          </cell>
          <cell r="J2524">
            <v>2593.5</v>
          </cell>
          <cell r="K2524">
            <v>-2.21</v>
          </cell>
          <cell r="L2524" t="str">
            <v xml:space="preserve">   </v>
          </cell>
          <cell r="M2524">
            <v>0.99829999999999997</v>
          </cell>
          <cell r="N2524">
            <v>-1.6999999999999999E-3</v>
          </cell>
          <cell r="O2524">
            <v>0</v>
          </cell>
          <cell r="P2524" t="str">
            <v xml:space="preserve">   </v>
          </cell>
          <cell r="R2524" t="str">
            <v>Comp1050</v>
          </cell>
        </row>
        <row r="2525">
          <cell r="A2525">
            <v>1199</v>
          </cell>
          <cell r="B2525" t="str">
            <v>M</v>
          </cell>
          <cell r="C2525" t="str">
            <v>1.10.4.1.10</v>
          </cell>
          <cell r="D2525" t="str">
            <v>Valvula gaveta fofo acionamento manual dn 300</v>
          </cell>
          <cell r="E2525" t="str">
            <v>un</v>
          </cell>
          <cell r="F2525">
            <v>2</v>
          </cell>
          <cell r="G2525">
            <v>1294.54</v>
          </cell>
          <cell r="H2525">
            <v>2589.08</v>
          </cell>
          <cell r="I2525">
            <v>1296.75</v>
          </cell>
          <cell r="J2525">
            <v>2593.5</v>
          </cell>
          <cell r="K2525">
            <v>-2.21</v>
          </cell>
          <cell r="L2525" t="str">
            <v xml:space="preserve">   </v>
          </cell>
          <cell r="M2525">
            <v>0.99829999999999997</v>
          </cell>
          <cell r="N2525">
            <v>-1.6999999999999999E-3</v>
          </cell>
          <cell r="O2525">
            <v>0</v>
          </cell>
          <cell r="P2525" t="str">
            <v xml:space="preserve">   </v>
          </cell>
          <cell r="R2525" t="str">
            <v>Comp1050</v>
          </cell>
        </row>
        <row r="2526">
          <cell r="A2526">
            <v>1275</v>
          </cell>
          <cell r="B2526" t="str">
            <v>M</v>
          </cell>
          <cell r="C2526" t="str">
            <v>1.11.7.1.10</v>
          </cell>
          <cell r="D2526" t="str">
            <v>Valvula gaveta fofo acionamento manual dn 300</v>
          </cell>
          <cell r="E2526" t="str">
            <v>un</v>
          </cell>
          <cell r="F2526">
            <v>2</v>
          </cell>
          <cell r="G2526">
            <v>1294.54</v>
          </cell>
          <cell r="H2526">
            <v>2589.08</v>
          </cell>
          <cell r="I2526">
            <v>1296.75</v>
          </cell>
          <cell r="J2526">
            <v>2593.5</v>
          </cell>
          <cell r="K2526">
            <v>-2.21</v>
          </cell>
          <cell r="L2526" t="str">
            <v xml:space="preserve">   </v>
          </cell>
          <cell r="M2526">
            <v>0.99829999999999997</v>
          </cell>
          <cell r="N2526">
            <v>-1.6999999999999999E-3</v>
          </cell>
          <cell r="O2526">
            <v>0</v>
          </cell>
          <cell r="P2526" t="str">
            <v xml:space="preserve">   </v>
          </cell>
          <cell r="R2526" t="str">
            <v>Comp1050</v>
          </cell>
        </row>
        <row r="2527">
          <cell r="A2527">
            <v>1351</v>
          </cell>
          <cell r="B2527" t="str">
            <v>M</v>
          </cell>
          <cell r="C2527" t="str">
            <v>1.12.7.1.10</v>
          </cell>
          <cell r="D2527" t="str">
            <v>Valvula gaveta fofo acionamento manual dn 300</v>
          </cell>
          <cell r="E2527" t="str">
            <v>un</v>
          </cell>
          <cell r="F2527">
            <v>2</v>
          </cell>
          <cell r="G2527">
            <v>1294.54</v>
          </cell>
          <cell r="H2527">
            <v>2589.08</v>
          </cell>
          <cell r="I2527">
            <v>1296.75</v>
          </cell>
          <cell r="J2527">
            <v>2593.5</v>
          </cell>
          <cell r="K2527">
            <v>-2.21</v>
          </cell>
          <cell r="L2527" t="str">
            <v xml:space="preserve">   </v>
          </cell>
          <cell r="M2527">
            <v>0.99829999999999997</v>
          </cell>
          <cell r="N2527">
            <v>-1.6999999999999999E-3</v>
          </cell>
          <cell r="O2527">
            <v>0</v>
          </cell>
          <cell r="P2527" t="str">
            <v xml:space="preserve">   </v>
          </cell>
          <cell r="R2527" t="str">
            <v>Comp1050</v>
          </cell>
        </row>
        <row r="2528">
          <cell r="A2528">
            <v>439</v>
          </cell>
          <cell r="B2528" t="str">
            <v>M</v>
          </cell>
          <cell r="C2528" t="str">
            <v>1.8.1.6.15</v>
          </cell>
          <cell r="D2528" t="str">
            <v>Ventosa simples fofo c/ flanges pn-10/16/25 dn 50  5,800kg</v>
          </cell>
          <cell r="E2528" t="str">
            <v>pc</v>
          </cell>
          <cell r="F2528">
            <v>3</v>
          </cell>
          <cell r="G2528">
            <v>71.81</v>
          </cell>
          <cell r="H2528">
            <v>215.43</v>
          </cell>
          <cell r="I2528">
            <v>70.98</v>
          </cell>
          <cell r="J2528">
            <v>212.94</v>
          </cell>
          <cell r="K2528">
            <v>0.83</v>
          </cell>
          <cell r="L2528" t="str">
            <v xml:space="preserve">   </v>
          </cell>
          <cell r="M2528">
            <v>1.0117</v>
          </cell>
          <cell r="N2528">
            <v>1.17E-2</v>
          </cell>
          <cell r="O2528">
            <v>0</v>
          </cell>
          <cell r="P2528">
            <v>0.82999999999999796</v>
          </cell>
          <cell r="R2528" t="str">
            <v>Comp1051</v>
          </cell>
        </row>
        <row r="2529">
          <cell r="A2529">
            <v>23</v>
          </cell>
          <cell r="B2529" t="str">
            <v>P</v>
          </cell>
          <cell r="C2529" t="str">
            <v>1.1.1.2.3</v>
          </cell>
          <cell r="D2529" t="str">
            <v>Almoxarife</v>
          </cell>
          <cell r="E2529" t="str">
            <v>h</v>
          </cell>
          <cell r="F2529">
            <v>5280</v>
          </cell>
          <cell r="G2529">
            <v>8.8000000000000007</v>
          </cell>
          <cell r="H2529">
            <v>46464</v>
          </cell>
          <cell r="I2529">
            <v>8.8000000000000007</v>
          </cell>
          <cell r="J2529">
            <v>46464</v>
          </cell>
          <cell r="K2529">
            <v>0</v>
          </cell>
          <cell r="L2529" t="str">
            <v xml:space="preserve">   </v>
          </cell>
          <cell r="M2529">
            <v>1</v>
          </cell>
          <cell r="N2529">
            <v>0</v>
          </cell>
          <cell r="O2529">
            <v>0</v>
          </cell>
          <cell r="P2529" t="str">
            <v xml:space="preserve">   </v>
          </cell>
          <cell r="R2529" t="str">
            <v>0253</v>
          </cell>
        </row>
        <row r="2530">
          <cell r="A2530">
            <v>1975</v>
          </cell>
          <cell r="B2530" t="str">
            <v>P</v>
          </cell>
          <cell r="C2530" t="str">
            <v>2.1.1.2.3</v>
          </cell>
          <cell r="D2530" t="str">
            <v>Almoxarife</v>
          </cell>
          <cell r="E2530" t="str">
            <v>h</v>
          </cell>
          <cell r="F2530">
            <v>15840</v>
          </cell>
          <cell r="G2530">
            <v>8.8000000000000007</v>
          </cell>
          <cell r="H2530">
            <v>139392</v>
          </cell>
          <cell r="I2530">
            <v>8.8000000000000007</v>
          </cell>
          <cell r="J2530">
            <v>139392</v>
          </cell>
          <cell r="K2530">
            <v>0</v>
          </cell>
          <cell r="L2530" t="str">
            <v xml:space="preserve">   </v>
          </cell>
          <cell r="M2530">
            <v>1</v>
          </cell>
          <cell r="N2530">
            <v>0</v>
          </cell>
          <cell r="O2530">
            <v>0</v>
          </cell>
          <cell r="P2530" t="str">
            <v xml:space="preserve">   </v>
          </cell>
          <cell r="R2530" t="str">
            <v>0253</v>
          </cell>
        </row>
        <row r="2531">
          <cell r="A2531">
            <v>27</v>
          </cell>
          <cell r="B2531" t="str">
            <v>P</v>
          </cell>
          <cell r="C2531" t="str">
            <v>1.1.1.2.7</v>
          </cell>
          <cell r="D2531" t="str">
            <v>Apontador</v>
          </cell>
          <cell r="E2531" t="str">
            <v>h</v>
          </cell>
          <cell r="F2531">
            <v>5280</v>
          </cell>
          <cell r="G2531">
            <v>8.8000000000000007</v>
          </cell>
          <cell r="H2531">
            <v>46464</v>
          </cell>
          <cell r="I2531">
            <v>8.8000000000000007</v>
          </cell>
          <cell r="J2531">
            <v>46464</v>
          </cell>
          <cell r="K2531">
            <v>0</v>
          </cell>
          <cell r="L2531" t="str">
            <v xml:space="preserve">   </v>
          </cell>
          <cell r="M2531">
            <v>1</v>
          </cell>
          <cell r="N2531">
            <v>0</v>
          </cell>
          <cell r="O2531">
            <v>0</v>
          </cell>
          <cell r="P2531" t="str">
            <v xml:space="preserve">   </v>
          </cell>
          <cell r="R2531" t="str">
            <v>6122</v>
          </cell>
        </row>
        <row r="2532">
          <cell r="A2532">
            <v>1979</v>
          </cell>
          <cell r="B2532" t="str">
            <v>P</v>
          </cell>
          <cell r="C2532" t="str">
            <v>2.1.1.2.7</v>
          </cell>
          <cell r="D2532" t="str">
            <v>Apontador</v>
          </cell>
          <cell r="E2532" t="str">
            <v>h</v>
          </cell>
          <cell r="F2532">
            <v>7920</v>
          </cell>
          <cell r="G2532">
            <v>8.8000000000000007</v>
          </cell>
          <cell r="H2532">
            <v>69696</v>
          </cell>
          <cell r="I2532">
            <v>8.8000000000000007</v>
          </cell>
          <cell r="J2532">
            <v>69696</v>
          </cell>
          <cell r="K2532">
            <v>0</v>
          </cell>
          <cell r="L2532" t="str">
            <v xml:space="preserve">   </v>
          </cell>
          <cell r="M2532">
            <v>1</v>
          </cell>
          <cell r="N2532">
            <v>0</v>
          </cell>
          <cell r="O2532">
            <v>0</v>
          </cell>
          <cell r="P2532" t="str">
            <v xml:space="preserve">   </v>
          </cell>
          <cell r="R2532" t="str">
            <v>6122</v>
          </cell>
        </row>
        <row r="2533">
          <cell r="A2533">
            <v>22</v>
          </cell>
          <cell r="B2533" t="str">
            <v>P</v>
          </cell>
          <cell r="C2533" t="str">
            <v>1.1.1.2.2</v>
          </cell>
          <cell r="D2533" t="str">
            <v>Auxiliar administrativo</v>
          </cell>
          <cell r="E2533" t="str">
            <v>h</v>
          </cell>
          <cell r="F2533">
            <v>5280</v>
          </cell>
          <cell r="G2533">
            <v>7.02</v>
          </cell>
          <cell r="H2533">
            <v>37065.599999999999</v>
          </cell>
          <cell r="I2533">
            <v>7.02</v>
          </cell>
          <cell r="J2533">
            <v>37065.599999999999</v>
          </cell>
          <cell r="K2533">
            <v>0</v>
          </cell>
          <cell r="L2533" t="str">
            <v xml:space="preserve">   </v>
          </cell>
          <cell r="M2533">
            <v>1</v>
          </cell>
          <cell r="N2533">
            <v>0</v>
          </cell>
          <cell r="O2533">
            <v>0</v>
          </cell>
          <cell r="P2533" t="str">
            <v xml:space="preserve">   </v>
          </cell>
          <cell r="R2533" t="str">
            <v>Comp001</v>
          </cell>
        </row>
        <row r="2534">
          <cell r="A2534">
            <v>1974</v>
          </cell>
          <cell r="B2534" t="str">
            <v>P</v>
          </cell>
          <cell r="C2534" t="str">
            <v>2.1.1.2.2</v>
          </cell>
          <cell r="D2534" t="str">
            <v>Auxiliar administrativo</v>
          </cell>
          <cell r="E2534" t="str">
            <v>h</v>
          </cell>
          <cell r="F2534">
            <v>7920</v>
          </cell>
          <cell r="G2534">
            <v>7.02</v>
          </cell>
          <cell r="H2534">
            <v>55598.400000000001</v>
          </cell>
          <cell r="I2534">
            <v>7.02</v>
          </cell>
          <cell r="J2534">
            <v>55598.400000000001</v>
          </cell>
          <cell r="K2534">
            <v>0</v>
          </cell>
          <cell r="L2534" t="str">
            <v xml:space="preserve">   </v>
          </cell>
          <cell r="M2534">
            <v>1</v>
          </cell>
          <cell r="N2534">
            <v>0</v>
          </cell>
          <cell r="O2534">
            <v>0</v>
          </cell>
          <cell r="P2534" t="str">
            <v xml:space="preserve">   </v>
          </cell>
          <cell r="R2534" t="str">
            <v>Comp001</v>
          </cell>
        </row>
        <row r="2535">
          <cell r="A2535">
            <v>24</v>
          </cell>
          <cell r="B2535" t="str">
            <v>P</v>
          </cell>
          <cell r="C2535" t="str">
            <v>1.1.1.2.4</v>
          </cell>
          <cell r="D2535" t="str">
            <v>Auxiliar de Almoxarifado</v>
          </cell>
          <cell r="E2535" t="str">
            <v>h</v>
          </cell>
          <cell r="F2535">
            <v>2640</v>
          </cell>
          <cell r="G2535">
            <v>6.41</v>
          </cell>
          <cell r="H2535">
            <v>16922.400000000001</v>
          </cell>
          <cell r="I2535">
            <v>6.41</v>
          </cell>
          <cell r="J2535">
            <v>16922.400000000001</v>
          </cell>
          <cell r="K2535">
            <v>0</v>
          </cell>
          <cell r="L2535" t="str">
            <v xml:space="preserve">   </v>
          </cell>
          <cell r="M2535">
            <v>1</v>
          </cell>
          <cell r="N2535">
            <v>0</v>
          </cell>
          <cell r="O2535">
            <v>0</v>
          </cell>
          <cell r="P2535" t="str">
            <v xml:space="preserve">   </v>
          </cell>
          <cell r="R2535" t="str">
            <v>Comp002</v>
          </cell>
        </row>
        <row r="2536">
          <cell r="A2536">
            <v>1976</v>
          </cell>
          <cell r="B2536" t="str">
            <v>P</v>
          </cell>
          <cell r="C2536" t="str">
            <v>2.1.1.2.4</v>
          </cell>
          <cell r="D2536" t="str">
            <v>Auxiliar de Almoxarifado</v>
          </cell>
          <cell r="E2536" t="str">
            <v>h</v>
          </cell>
          <cell r="F2536">
            <v>15840</v>
          </cell>
          <cell r="G2536">
            <v>6.41</v>
          </cell>
          <cell r="H2536">
            <v>101534.39999999999</v>
          </cell>
          <cell r="I2536">
            <v>6.41</v>
          </cell>
          <cell r="J2536">
            <v>101534.39999999999</v>
          </cell>
          <cell r="K2536">
            <v>0</v>
          </cell>
          <cell r="L2536" t="str">
            <v xml:space="preserve">   </v>
          </cell>
          <cell r="M2536">
            <v>1</v>
          </cell>
          <cell r="N2536">
            <v>0</v>
          </cell>
          <cell r="O2536">
            <v>0</v>
          </cell>
          <cell r="P2536" t="str">
            <v xml:space="preserve">   </v>
          </cell>
          <cell r="R2536" t="str">
            <v>Comp002</v>
          </cell>
        </row>
        <row r="2537">
          <cell r="A2537">
            <v>26</v>
          </cell>
          <cell r="B2537" t="str">
            <v>P</v>
          </cell>
          <cell r="C2537" t="str">
            <v>1.1.1.2.6</v>
          </cell>
          <cell r="D2537" t="str">
            <v>Auxiliar de Tesouraria</v>
          </cell>
          <cell r="E2537" t="str">
            <v>h</v>
          </cell>
          <cell r="F2537">
            <v>2640</v>
          </cell>
          <cell r="G2537">
            <v>7.02</v>
          </cell>
          <cell r="H2537">
            <v>18532.8</v>
          </cell>
          <cell r="I2537">
            <v>7.02</v>
          </cell>
          <cell r="J2537">
            <v>18532.8</v>
          </cell>
          <cell r="K2537">
            <v>0</v>
          </cell>
          <cell r="L2537" t="str">
            <v xml:space="preserve">   </v>
          </cell>
          <cell r="M2537">
            <v>1</v>
          </cell>
          <cell r="N2537">
            <v>0</v>
          </cell>
          <cell r="O2537">
            <v>0</v>
          </cell>
          <cell r="P2537" t="str">
            <v xml:space="preserve">   </v>
          </cell>
          <cell r="R2537" t="str">
            <v>Comp003</v>
          </cell>
        </row>
        <row r="2538">
          <cell r="A2538">
            <v>1978</v>
          </cell>
          <cell r="B2538" t="str">
            <v>P</v>
          </cell>
          <cell r="C2538" t="str">
            <v>2.1.1.2.6</v>
          </cell>
          <cell r="D2538" t="str">
            <v>Auxiliar de Tesouraria</v>
          </cell>
          <cell r="E2538" t="str">
            <v>h</v>
          </cell>
          <cell r="F2538">
            <v>7920</v>
          </cell>
          <cell r="G2538">
            <v>7.02</v>
          </cell>
          <cell r="H2538">
            <v>55598.400000000001</v>
          </cell>
          <cell r="I2538">
            <v>7.02</v>
          </cell>
          <cell r="J2538">
            <v>55598.400000000001</v>
          </cell>
          <cell r="K2538">
            <v>0</v>
          </cell>
          <cell r="L2538" t="str">
            <v xml:space="preserve">   </v>
          </cell>
          <cell r="M2538">
            <v>1</v>
          </cell>
          <cell r="N2538">
            <v>0</v>
          </cell>
          <cell r="O2538">
            <v>0</v>
          </cell>
          <cell r="P2538" t="str">
            <v xml:space="preserve">   </v>
          </cell>
          <cell r="R2538" t="str">
            <v>Comp003</v>
          </cell>
        </row>
        <row r="2539">
          <cell r="A2539">
            <v>31</v>
          </cell>
          <cell r="B2539" t="str">
            <v>P</v>
          </cell>
          <cell r="C2539" t="str">
            <v>1.1.1.2.11</v>
          </cell>
          <cell r="D2539" t="str">
            <v>Copeira</v>
          </cell>
          <cell r="E2539" t="str">
            <v>h</v>
          </cell>
          <cell r="F2539">
            <v>5280</v>
          </cell>
          <cell r="G2539">
            <v>6.41</v>
          </cell>
          <cell r="H2539">
            <v>33844.800000000003</v>
          </cell>
          <cell r="I2539">
            <v>6.41</v>
          </cell>
          <cell r="J2539">
            <v>33844.800000000003</v>
          </cell>
          <cell r="K2539">
            <v>0</v>
          </cell>
          <cell r="L2539" t="str">
            <v xml:space="preserve">   </v>
          </cell>
          <cell r="M2539">
            <v>1</v>
          </cell>
          <cell r="N2539">
            <v>0</v>
          </cell>
          <cell r="O2539">
            <v>0</v>
          </cell>
          <cell r="P2539" t="str">
            <v xml:space="preserve">   </v>
          </cell>
          <cell r="R2539" t="str">
            <v>Comp004</v>
          </cell>
        </row>
        <row r="2540">
          <cell r="A2540">
            <v>1983</v>
          </cell>
          <cell r="B2540" t="str">
            <v>P</v>
          </cell>
          <cell r="C2540" t="str">
            <v>2.1.1.2.11</v>
          </cell>
          <cell r="D2540" t="str">
            <v>Copeira</v>
          </cell>
          <cell r="E2540" t="str">
            <v>h</v>
          </cell>
          <cell r="F2540">
            <v>7920</v>
          </cell>
          <cell r="G2540">
            <v>6.41</v>
          </cell>
          <cell r="H2540">
            <v>50767.199999999997</v>
          </cell>
          <cell r="I2540">
            <v>6.41</v>
          </cell>
          <cell r="J2540">
            <v>50767.199999999997</v>
          </cell>
          <cell r="K2540">
            <v>0</v>
          </cell>
          <cell r="L2540" t="str">
            <v xml:space="preserve">   </v>
          </cell>
          <cell r="M2540">
            <v>1</v>
          </cell>
          <cell r="N2540">
            <v>0</v>
          </cell>
          <cell r="O2540">
            <v>0</v>
          </cell>
          <cell r="P2540" t="str">
            <v xml:space="preserve">   </v>
          </cell>
          <cell r="R2540" t="str">
            <v>Comp004</v>
          </cell>
        </row>
        <row r="2541">
          <cell r="A2541">
            <v>19</v>
          </cell>
          <cell r="B2541" t="str">
            <v>P</v>
          </cell>
          <cell r="C2541" t="str">
            <v>1.1.1.1.15</v>
          </cell>
          <cell r="D2541" t="str">
            <v>Encarregado de Obra</v>
          </cell>
          <cell r="E2541" t="str">
            <v>h</v>
          </cell>
          <cell r="F2541">
            <v>10560</v>
          </cell>
          <cell r="G2541">
            <v>10.35</v>
          </cell>
          <cell r="H2541">
            <v>109296</v>
          </cell>
          <cell r="I2541">
            <v>10.35</v>
          </cell>
          <cell r="J2541">
            <v>109296</v>
          </cell>
          <cell r="K2541">
            <v>0</v>
          </cell>
          <cell r="L2541" t="str">
            <v xml:space="preserve">   </v>
          </cell>
          <cell r="M2541">
            <v>1</v>
          </cell>
          <cell r="N2541">
            <v>0</v>
          </cell>
          <cell r="O2541">
            <v>0</v>
          </cell>
          <cell r="P2541" t="str">
            <v xml:space="preserve">   </v>
          </cell>
          <cell r="R2541" t="str">
            <v>Comp005</v>
          </cell>
        </row>
        <row r="2542">
          <cell r="A2542">
            <v>1971</v>
          </cell>
          <cell r="B2542" t="str">
            <v>P</v>
          </cell>
          <cell r="C2542" t="str">
            <v>2.1.1.15</v>
          </cell>
          <cell r="D2542" t="str">
            <v>Encarregado de Obra</v>
          </cell>
          <cell r="E2542" t="str">
            <v>h</v>
          </cell>
          <cell r="F2542">
            <v>15840</v>
          </cell>
          <cell r="G2542">
            <v>10.35</v>
          </cell>
          <cell r="H2542">
            <v>163944</v>
          </cell>
          <cell r="I2542">
            <v>10.35</v>
          </cell>
          <cell r="J2542">
            <v>163944</v>
          </cell>
          <cell r="K2542">
            <v>0</v>
          </cell>
          <cell r="L2542" t="str">
            <v xml:space="preserve">   </v>
          </cell>
          <cell r="M2542">
            <v>1</v>
          </cell>
          <cell r="N2542">
            <v>0</v>
          </cell>
          <cell r="O2542">
            <v>0</v>
          </cell>
          <cell r="P2542" t="str">
            <v xml:space="preserve">   </v>
          </cell>
          <cell r="R2542" t="str">
            <v>Comp005</v>
          </cell>
        </row>
        <row r="2543">
          <cell r="A2543">
            <v>29</v>
          </cell>
          <cell r="B2543" t="str">
            <v>P</v>
          </cell>
          <cell r="C2543" t="str">
            <v>1.1.1.2.9</v>
          </cell>
          <cell r="D2543" t="str">
            <v>Encarregado de Pessoal</v>
          </cell>
          <cell r="E2543" t="str">
            <v>h</v>
          </cell>
          <cell r="F2543">
            <v>5280</v>
          </cell>
          <cell r="G2543">
            <v>10.35</v>
          </cell>
          <cell r="H2543">
            <v>54648</v>
          </cell>
          <cell r="I2543">
            <v>10.35</v>
          </cell>
          <cell r="J2543">
            <v>54648</v>
          </cell>
          <cell r="K2543">
            <v>0</v>
          </cell>
          <cell r="L2543" t="str">
            <v xml:space="preserve">   </v>
          </cell>
          <cell r="M2543">
            <v>1</v>
          </cell>
          <cell r="N2543">
            <v>0</v>
          </cell>
          <cell r="O2543">
            <v>0</v>
          </cell>
          <cell r="P2543" t="str">
            <v xml:space="preserve">   </v>
          </cell>
          <cell r="R2543" t="str">
            <v>Comp006</v>
          </cell>
        </row>
        <row r="2544">
          <cell r="A2544">
            <v>1981</v>
          </cell>
          <cell r="B2544" t="str">
            <v>P</v>
          </cell>
          <cell r="C2544" t="str">
            <v>2.1.1.2.9</v>
          </cell>
          <cell r="D2544" t="str">
            <v>Encarregado de Pessoal</v>
          </cell>
          <cell r="E2544" t="str">
            <v>h</v>
          </cell>
          <cell r="F2544">
            <v>15840</v>
          </cell>
          <cell r="G2544">
            <v>10.35</v>
          </cell>
          <cell r="H2544">
            <v>163944</v>
          </cell>
          <cell r="I2544">
            <v>10.35</v>
          </cell>
          <cell r="J2544">
            <v>163944</v>
          </cell>
          <cell r="K2544">
            <v>0</v>
          </cell>
          <cell r="L2544" t="str">
            <v xml:space="preserve">   </v>
          </cell>
          <cell r="M2544">
            <v>1</v>
          </cell>
          <cell r="N2544">
            <v>0</v>
          </cell>
          <cell r="O2544">
            <v>0</v>
          </cell>
          <cell r="P2544" t="str">
            <v xml:space="preserve">   </v>
          </cell>
          <cell r="R2544" t="str">
            <v>Comp006</v>
          </cell>
        </row>
        <row r="2545">
          <cell r="A2545">
            <v>5</v>
          </cell>
          <cell r="B2545" t="str">
            <v>P</v>
          </cell>
          <cell r="C2545" t="str">
            <v>1.1.1.1.1</v>
          </cell>
          <cell r="D2545" t="str">
            <v>Engenheiro Chefe de Obra</v>
          </cell>
          <cell r="E2545" t="str">
            <v>h</v>
          </cell>
          <cell r="F2545">
            <v>2640</v>
          </cell>
          <cell r="G2545">
            <v>100.18</v>
          </cell>
          <cell r="H2545">
            <v>264475.2</v>
          </cell>
          <cell r="I2545">
            <v>100.18</v>
          </cell>
          <cell r="J2545">
            <v>264475.2</v>
          </cell>
          <cell r="K2545">
            <v>0</v>
          </cell>
          <cell r="L2545" t="str">
            <v xml:space="preserve">   </v>
          </cell>
          <cell r="M2545">
            <v>1</v>
          </cell>
          <cell r="N2545">
            <v>0</v>
          </cell>
          <cell r="O2545">
            <v>0</v>
          </cell>
          <cell r="P2545" t="str">
            <v xml:space="preserve">   </v>
          </cell>
          <cell r="R2545" t="str">
            <v>Comp007</v>
          </cell>
        </row>
        <row r="2546">
          <cell r="A2546">
            <v>1957</v>
          </cell>
          <cell r="B2546" t="str">
            <v>P</v>
          </cell>
          <cell r="C2546" t="str">
            <v>2.1.1.1</v>
          </cell>
          <cell r="D2546" t="str">
            <v>Engenheiro Chefe de Obra</v>
          </cell>
          <cell r="E2546" t="str">
            <v>h</v>
          </cell>
          <cell r="F2546">
            <v>3960</v>
          </cell>
          <cell r="G2546">
            <v>100.18</v>
          </cell>
          <cell r="H2546">
            <v>396712.8</v>
          </cell>
          <cell r="I2546">
            <v>100.18</v>
          </cell>
          <cell r="J2546">
            <v>396712.8</v>
          </cell>
          <cell r="K2546">
            <v>0</v>
          </cell>
          <cell r="L2546" t="str">
            <v xml:space="preserve">   </v>
          </cell>
          <cell r="M2546">
            <v>1</v>
          </cell>
          <cell r="N2546">
            <v>0</v>
          </cell>
          <cell r="O2546">
            <v>0</v>
          </cell>
          <cell r="P2546" t="str">
            <v xml:space="preserve">   </v>
          </cell>
          <cell r="R2546" t="str">
            <v>Comp007</v>
          </cell>
        </row>
        <row r="2547">
          <cell r="A2547">
            <v>8</v>
          </cell>
          <cell r="B2547" t="str">
            <v>P</v>
          </cell>
          <cell r="C2547" t="str">
            <v>1.1.1.1.4</v>
          </cell>
          <cell r="D2547" t="str">
            <v>Engenheiro de Obra</v>
          </cell>
          <cell r="E2547" t="str">
            <v>h</v>
          </cell>
          <cell r="F2547">
            <v>2640</v>
          </cell>
          <cell r="G2547">
            <v>51.25</v>
          </cell>
          <cell r="H2547">
            <v>135300</v>
          </cell>
          <cell r="I2547">
            <v>51.25</v>
          </cell>
          <cell r="J2547">
            <v>135300</v>
          </cell>
          <cell r="K2547">
            <v>0</v>
          </cell>
          <cell r="L2547" t="str">
            <v xml:space="preserve">   </v>
          </cell>
          <cell r="M2547">
            <v>1</v>
          </cell>
          <cell r="N2547">
            <v>0</v>
          </cell>
          <cell r="O2547">
            <v>0</v>
          </cell>
          <cell r="P2547" t="str">
            <v xml:space="preserve">   </v>
          </cell>
          <cell r="R2547" t="str">
            <v>Comp008</v>
          </cell>
        </row>
        <row r="2548">
          <cell r="A2548">
            <v>1960</v>
          </cell>
          <cell r="B2548" t="str">
            <v>P</v>
          </cell>
          <cell r="C2548" t="str">
            <v>2.1.1.4</v>
          </cell>
          <cell r="D2548" t="str">
            <v>Engenheiro de Obra</v>
          </cell>
          <cell r="E2548" t="str">
            <v>h</v>
          </cell>
          <cell r="F2548">
            <v>7920</v>
          </cell>
          <cell r="G2548">
            <v>51.25</v>
          </cell>
          <cell r="H2548">
            <v>405900</v>
          </cell>
          <cell r="I2548">
            <v>51.25</v>
          </cell>
          <cell r="J2548">
            <v>405900</v>
          </cell>
          <cell r="K2548">
            <v>0</v>
          </cell>
          <cell r="L2548" t="str">
            <v xml:space="preserve">   </v>
          </cell>
          <cell r="M2548">
            <v>1</v>
          </cell>
          <cell r="N2548">
            <v>0</v>
          </cell>
          <cell r="O2548">
            <v>0</v>
          </cell>
          <cell r="P2548" t="str">
            <v xml:space="preserve">   </v>
          </cell>
          <cell r="R2548" t="str">
            <v>Comp008</v>
          </cell>
        </row>
        <row r="2549">
          <cell r="A2549">
            <v>6</v>
          </cell>
          <cell r="B2549" t="str">
            <v>P</v>
          </cell>
          <cell r="C2549" t="str">
            <v>1.1.1.1.2</v>
          </cell>
          <cell r="D2549" t="str">
            <v>Engenheiro de Produção Civil</v>
          </cell>
          <cell r="E2549" t="str">
            <v>h</v>
          </cell>
          <cell r="F2549">
            <v>2640</v>
          </cell>
          <cell r="G2549">
            <v>72.31</v>
          </cell>
          <cell r="H2549">
            <v>190898.4</v>
          </cell>
          <cell r="I2549">
            <v>72.31</v>
          </cell>
          <cell r="J2549">
            <v>190898.4</v>
          </cell>
          <cell r="K2549">
            <v>0</v>
          </cell>
          <cell r="L2549" t="str">
            <v xml:space="preserve">   </v>
          </cell>
          <cell r="M2549">
            <v>1</v>
          </cell>
          <cell r="N2549">
            <v>0</v>
          </cell>
          <cell r="O2549">
            <v>0</v>
          </cell>
          <cell r="P2549" t="str">
            <v xml:space="preserve">   </v>
          </cell>
          <cell r="R2549" t="str">
            <v>Comp009</v>
          </cell>
        </row>
        <row r="2550">
          <cell r="A2550">
            <v>1958</v>
          </cell>
          <cell r="B2550" t="str">
            <v>P</v>
          </cell>
          <cell r="C2550" t="str">
            <v>2.1.1.2</v>
          </cell>
          <cell r="D2550" t="str">
            <v>Engenheiro de Produção Civil</v>
          </cell>
          <cell r="E2550" t="str">
            <v>h</v>
          </cell>
          <cell r="F2550">
            <v>3960</v>
          </cell>
          <cell r="G2550">
            <v>72.31</v>
          </cell>
          <cell r="H2550">
            <v>286347.59999999998</v>
          </cell>
          <cell r="I2550">
            <v>72.31</v>
          </cell>
          <cell r="J2550">
            <v>286347.59999999998</v>
          </cell>
          <cell r="K2550">
            <v>0</v>
          </cell>
          <cell r="L2550" t="str">
            <v xml:space="preserve">   </v>
          </cell>
          <cell r="M2550">
            <v>1</v>
          </cell>
          <cell r="N2550">
            <v>0</v>
          </cell>
          <cell r="O2550">
            <v>0</v>
          </cell>
          <cell r="P2550" t="str">
            <v xml:space="preserve">   </v>
          </cell>
          <cell r="R2550" t="str">
            <v>Comp009</v>
          </cell>
        </row>
        <row r="2551">
          <cell r="A2551">
            <v>7</v>
          </cell>
          <cell r="B2551" t="str">
            <v>P</v>
          </cell>
          <cell r="C2551" t="str">
            <v>1.1.1.1.3</v>
          </cell>
          <cell r="D2551" t="str">
            <v>Engenheiro de Produção de Rede</v>
          </cell>
          <cell r="E2551" t="str">
            <v>h</v>
          </cell>
          <cell r="F2551">
            <v>2640</v>
          </cell>
          <cell r="G2551">
            <v>72.31</v>
          </cell>
          <cell r="H2551">
            <v>190898.4</v>
          </cell>
          <cell r="I2551">
            <v>72.31</v>
          </cell>
          <cell r="J2551">
            <v>190898.4</v>
          </cell>
          <cell r="K2551">
            <v>0</v>
          </cell>
          <cell r="L2551" t="str">
            <v xml:space="preserve">   </v>
          </cell>
          <cell r="M2551">
            <v>1</v>
          </cell>
          <cell r="N2551">
            <v>0</v>
          </cell>
          <cell r="O2551">
            <v>0</v>
          </cell>
          <cell r="P2551" t="str">
            <v xml:space="preserve">   </v>
          </cell>
          <cell r="R2551" t="str">
            <v>Comp010</v>
          </cell>
        </row>
        <row r="2552">
          <cell r="A2552">
            <v>1959</v>
          </cell>
          <cell r="B2552" t="str">
            <v>P</v>
          </cell>
          <cell r="C2552" t="str">
            <v>2.1.1.3</v>
          </cell>
          <cell r="D2552" t="str">
            <v>Engenheiro de Produção de Rede</v>
          </cell>
          <cell r="E2552" t="str">
            <v>h</v>
          </cell>
          <cell r="F2552">
            <v>7920</v>
          </cell>
          <cell r="G2552">
            <v>72.31</v>
          </cell>
          <cell r="H2552">
            <v>572695.19999999995</v>
          </cell>
          <cell r="I2552">
            <v>72.31</v>
          </cell>
          <cell r="J2552">
            <v>572695.19999999995</v>
          </cell>
          <cell r="K2552">
            <v>0</v>
          </cell>
          <cell r="L2552" t="str">
            <v xml:space="preserve">   </v>
          </cell>
          <cell r="M2552">
            <v>1</v>
          </cell>
          <cell r="N2552">
            <v>0</v>
          </cell>
          <cell r="O2552">
            <v>0</v>
          </cell>
          <cell r="P2552" t="str">
            <v xml:space="preserve">   </v>
          </cell>
          <cell r="R2552" t="str">
            <v>Comp010</v>
          </cell>
        </row>
        <row r="2553">
          <cell r="A2553">
            <v>21</v>
          </cell>
          <cell r="B2553" t="str">
            <v>P</v>
          </cell>
          <cell r="C2553" t="str">
            <v>1.1.1.2.1</v>
          </cell>
          <cell r="D2553" t="str">
            <v>Gerente administrativo</v>
          </cell>
          <cell r="E2553" t="str">
            <v>h</v>
          </cell>
          <cell r="F2553">
            <v>2640</v>
          </cell>
          <cell r="G2553">
            <v>23.78</v>
          </cell>
          <cell r="H2553">
            <v>62779.199999999997</v>
          </cell>
          <cell r="I2553">
            <v>23.78</v>
          </cell>
          <cell r="J2553">
            <v>62779.199999999997</v>
          </cell>
          <cell r="K2553">
            <v>0</v>
          </cell>
          <cell r="L2553" t="str">
            <v xml:space="preserve">   </v>
          </cell>
          <cell r="M2553">
            <v>1</v>
          </cell>
          <cell r="N2553">
            <v>0</v>
          </cell>
          <cell r="O2553">
            <v>0</v>
          </cell>
          <cell r="P2553" t="str">
            <v xml:space="preserve">   </v>
          </cell>
          <cell r="R2553" t="str">
            <v>Comp011</v>
          </cell>
        </row>
        <row r="2554">
          <cell r="A2554">
            <v>1973</v>
          </cell>
          <cell r="B2554" t="str">
            <v>P</v>
          </cell>
          <cell r="C2554" t="str">
            <v>2.1.1.2.1</v>
          </cell>
          <cell r="D2554" t="str">
            <v>Gerente administrativo</v>
          </cell>
          <cell r="E2554" t="str">
            <v>h</v>
          </cell>
          <cell r="F2554">
            <v>7920</v>
          </cell>
          <cell r="G2554">
            <v>23.78</v>
          </cell>
          <cell r="H2554">
            <v>188337.6</v>
          </cell>
          <cell r="I2554">
            <v>23.78</v>
          </cell>
          <cell r="J2554">
            <v>188337.6</v>
          </cell>
          <cell r="K2554">
            <v>0</v>
          </cell>
          <cell r="L2554" t="str">
            <v xml:space="preserve">   </v>
          </cell>
          <cell r="M2554">
            <v>1</v>
          </cell>
          <cell r="N2554">
            <v>0</v>
          </cell>
          <cell r="O2554">
            <v>0</v>
          </cell>
          <cell r="P2554" t="str">
            <v xml:space="preserve">   </v>
          </cell>
          <cell r="R2554" t="str">
            <v>Comp011</v>
          </cell>
        </row>
        <row r="2555">
          <cell r="A2555">
            <v>18</v>
          </cell>
          <cell r="B2555" t="str">
            <v>P</v>
          </cell>
          <cell r="C2555" t="str">
            <v>1.1.1.1.14</v>
          </cell>
          <cell r="D2555" t="str">
            <v>Laboratorista</v>
          </cell>
          <cell r="E2555" t="str">
            <v>h</v>
          </cell>
          <cell r="F2555">
            <v>2640</v>
          </cell>
          <cell r="G2555">
            <v>23.78</v>
          </cell>
          <cell r="H2555">
            <v>62779.199999999997</v>
          </cell>
          <cell r="I2555">
            <v>23.78</v>
          </cell>
          <cell r="J2555">
            <v>62779.199999999997</v>
          </cell>
          <cell r="K2555">
            <v>0</v>
          </cell>
          <cell r="L2555" t="str">
            <v xml:space="preserve">   </v>
          </cell>
          <cell r="M2555">
            <v>1</v>
          </cell>
          <cell r="N2555">
            <v>0</v>
          </cell>
          <cell r="O2555">
            <v>0</v>
          </cell>
          <cell r="P2555" t="str">
            <v xml:space="preserve">   </v>
          </cell>
          <cell r="R2555" t="str">
            <v>Comp012</v>
          </cell>
        </row>
        <row r="2556">
          <cell r="A2556">
            <v>1970</v>
          </cell>
          <cell r="B2556" t="str">
            <v>P</v>
          </cell>
          <cell r="C2556" t="str">
            <v>2.1.1.14</v>
          </cell>
          <cell r="D2556" t="str">
            <v>Laboratorista</v>
          </cell>
          <cell r="E2556" t="str">
            <v>h</v>
          </cell>
          <cell r="F2556">
            <v>7920</v>
          </cell>
          <cell r="G2556">
            <v>23.78</v>
          </cell>
          <cell r="H2556">
            <v>188337.6</v>
          </cell>
          <cell r="I2556">
            <v>23.78</v>
          </cell>
          <cell r="J2556">
            <v>188337.6</v>
          </cell>
          <cell r="K2556">
            <v>0</v>
          </cell>
          <cell r="L2556" t="str">
            <v xml:space="preserve">   </v>
          </cell>
          <cell r="M2556">
            <v>1</v>
          </cell>
          <cell r="N2556">
            <v>0</v>
          </cell>
          <cell r="O2556">
            <v>0</v>
          </cell>
          <cell r="P2556" t="str">
            <v xml:space="preserve">   </v>
          </cell>
          <cell r="R2556" t="str">
            <v>Comp012</v>
          </cell>
        </row>
        <row r="2557">
          <cell r="A2557">
            <v>13</v>
          </cell>
          <cell r="B2557" t="str">
            <v>P</v>
          </cell>
          <cell r="C2557" t="str">
            <v>1.1.1.1.9</v>
          </cell>
          <cell r="D2557" t="str">
            <v>Mestre de Obras - Civil</v>
          </cell>
          <cell r="E2557" t="str">
            <v>h</v>
          </cell>
          <cell r="F2557">
            <v>2640</v>
          </cell>
          <cell r="G2557">
            <v>13.46</v>
          </cell>
          <cell r="H2557">
            <v>35534.400000000001</v>
          </cell>
          <cell r="I2557">
            <v>13.46</v>
          </cell>
          <cell r="J2557">
            <v>35534.400000000001</v>
          </cell>
          <cell r="K2557">
            <v>0</v>
          </cell>
          <cell r="L2557" t="str">
            <v xml:space="preserve">   </v>
          </cell>
          <cell r="M2557">
            <v>1</v>
          </cell>
          <cell r="N2557">
            <v>0</v>
          </cell>
          <cell r="O2557">
            <v>0</v>
          </cell>
          <cell r="P2557" t="str">
            <v xml:space="preserve">   </v>
          </cell>
          <cell r="R2557" t="str">
            <v>Comp013</v>
          </cell>
        </row>
        <row r="2558">
          <cell r="A2558">
            <v>1965</v>
          </cell>
          <cell r="B2558" t="str">
            <v>P</v>
          </cell>
          <cell r="C2558" t="str">
            <v>2.1.1.9</v>
          </cell>
          <cell r="D2558" t="str">
            <v>Mestre de Obras - Civil</v>
          </cell>
          <cell r="E2558" t="str">
            <v>h</v>
          </cell>
          <cell r="F2558">
            <v>3960</v>
          </cell>
          <cell r="G2558">
            <v>13.46</v>
          </cell>
          <cell r="H2558">
            <v>53301.599999999999</v>
          </cell>
          <cell r="I2558">
            <v>13.46</v>
          </cell>
          <cell r="J2558">
            <v>53301.599999999999</v>
          </cell>
          <cell r="K2558">
            <v>0</v>
          </cell>
          <cell r="L2558" t="str">
            <v xml:space="preserve">   </v>
          </cell>
          <cell r="M2558">
            <v>1</v>
          </cell>
          <cell r="N2558">
            <v>0</v>
          </cell>
          <cell r="O2558">
            <v>0</v>
          </cell>
          <cell r="P2558" t="str">
            <v xml:space="preserve">   </v>
          </cell>
          <cell r="R2558" t="str">
            <v>Comp013</v>
          </cell>
        </row>
        <row r="2559">
          <cell r="A2559">
            <v>16</v>
          </cell>
          <cell r="B2559" t="str">
            <v>P</v>
          </cell>
          <cell r="C2559" t="str">
            <v>1.1.1.1.12</v>
          </cell>
          <cell r="D2559" t="str">
            <v>Mestre de Obras - Elétrica</v>
          </cell>
          <cell r="E2559" t="str">
            <v>h</v>
          </cell>
          <cell r="F2559">
            <v>2200</v>
          </cell>
          <cell r="G2559">
            <v>13.46</v>
          </cell>
          <cell r="H2559">
            <v>29612</v>
          </cell>
          <cell r="I2559">
            <v>13.46</v>
          </cell>
          <cell r="J2559">
            <v>29612</v>
          </cell>
          <cell r="K2559">
            <v>0</v>
          </cell>
          <cell r="L2559" t="str">
            <v xml:space="preserve">   </v>
          </cell>
          <cell r="M2559">
            <v>1</v>
          </cell>
          <cell r="N2559">
            <v>0</v>
          </cell>
          <cell r="O2559">
            <v>0</v>
          </cell>
          <cell r="P2559" t="str">
            <v xml:space="preserve">   </v>
          </cell>
          <cell r="R2559" t="str">
            <v>Comp014</v>
          </cell>
        </row>
        <row r="2560">
          <cell r="A2560">
            <v>1968</v>
          </cell>
          <cell r="B2560" t="str">
            <v>P</v>
          </cell>
          <cell r="C2560" t="str">
            <v>2.1.1.12</v>
          </cell>
          <cell r="D2560" t="str">
            <v>Mestre de Obras - Elétrica</v>
          </cell>
          <cell r="E2560" t="str">
            <v>h</v>
          </cell>
          <cell r="F2560">
            <v>3960</v>
          </cell>
          <cell r="G2560">
            <v>13.46</v>
          </cell>
          <cell r="H2560">
            <v>53301.599999999999</v>
          </cell>
          <cell r="I2560">
            <v>13.46</v>
          </cell>
          <cell r="J2560">
            <v>53301.599999999999</v>
          </cell>
          <cell r="K2560">
            <v>0</v>
          </cell>
          <cell r="L2560" t="str">
            <v xml:space="preserve">   </v>
          </cell>
          <cell r="M2560">
            <v>1</v>
          </cell>
          <cell r="N2560">
            <v>0</v>
          </cell>
          <cell r="O2560">
            <v>0</v>
          </cell>
          <cell r="P2560" t="str">
            <v xml:space="preserve">   </v>
          </cell>
          <cell r="R2560" t="str">
            <v>Comp014</v>
          </cell>
        </row>
        <row r="2561">
          <cell r="A2561">
            <v>15</v>
          </cell>
          <cell r="B2561" t="str">
            <v>P</v>
          </cell>
          <cell r="C2561" t="str">
            <v>1.1.1.1.11</v>
          </cell>
          <cell r="D2561" t="str">
            <v>Mestre de Obras - Montagem</v>
          </cell>
          <cell r="E2561" t="str">
            <v>h</v>
          </cell>
          <cell r="F2561">
            <v>2200</v>
          </cell>
          <cell r="G2561">
            <v>13.46</v>
          </cell>
          <cell r="H2561">
            <v>29612</v>
          </cell>
          <cell r="I2561">
            <v>13.46</v>
          </cell>
          <cell r="J2561">
            <v>29612</v>
          </cell>
          <cell r="K2561">
            <v>0</v>
          </cell>
          <cell r="L2561" t="str">
            <v xml:space="preserve">   </v>
          </cell>
          <cell r="M2561">
            <v>1</v>
          </cell>
          <cell r="N2561">
            <v>0</v>
          </cell>
          <cell r="O2561">
            <v>0</v>
          </cell>
          <cell r="P2561" t="str">
            <v xml:space="preserve">   </v>
          </cell>
          <cell r="R2561" t="str">
            <v>Comp015</v>
          </cell>
        </row>
        <row r="2562">
          <cell r="A2562">
            <v>1967</v>
          </cell>
          <cell r="B2562" t="str">
            <v>P</v>
          </cell>
          <cell r="C2562" t="str">
            <v>2.1.1.11</v>
          </cell>
          <cell r="D2562" t="str">
            <v>Mestre de Obras - Montagem</v>
          </cell>
          <cell r="E2562" t="str">
            <v>h</v>
          </cell>
          <cell r="F2562">
            <v>3960</v>
          </cell>
          <cell r="G2562">
            <v>13.46</v>
          </cell>
          <cell r="H2562">
            <v>53301.599999999999</v>
          </cell>
          <cell r="I2562">
            <v>13.46</v>
          </cell>
          <cell r="J2562">
            <v>53301.599999999999</v>
          </cell>
          <cell r="K2562">
            <v>0</v>
          </cell>
          <cell r="L2562" t="str">
            <v xml:space="preserve">   </v>
          </cell>
          <cell r="M2562">
            <v>1</v>
          </cell>
          <cell r="N2562">
            <v>0</v>
          </cell>
          <cell r="O2562">
            <v>0</v>
          </cell>
          <cell r="P2562" t="str">
            <v xml:space="preserve">   </v>
          </cell>
          <cell r="R2562" t="str">
            <v>Comp015</v>
          </cell>
        </row>
        <row r="2563">
          <cell r="A2563">
            <v>14</v>
          </cell>
          <cell r="B2563" t="str">
            <v>P</v>
          </cell>
          <cell r="C2563" t="str">
            <v>1.1.1.1.10</v>
          </cell>
          <cell r="D2563" t="str">
            <v>Mestre de Obras - Rede</v>
          </cell>
          <cell r="E2563" t="str">
            <v>h</v>
          </cell>
          <cell r="F2563">
            <v>2640</v>
          </cell>
          <cell r="G2563">
            <v>13.46</v>
          </cell>
          <cell r="H2563">
            <v>35534.400000000001</v>
          </cell>
          <cell r="I2563">
            <v>13.46</v>
          </cell>
          <cell r="J2563">
            <v>35534.400000000001</v>
          </cell>
          <cell r="K2563">
            <v>0</v>
          </cell>
          <cell r="L2563" t="str">
            <v xml:space="preserve">   </v>
          </cell>
          <cell r="M2563">
            <v>1</v>
          </cell>
          <cell r="N2563">
            <v>0</v>
          </cell>
          <cell r="O2563">
            <v>0</v>
          </cell>
          <cell r="P2563" t="str">
            <v xml:space="preserve">   </v>
          </cell>
          <cell r="R2563" t="str">
            <v>Comp016</v>
          </cell>
        </row>
        <row r="2564">
          <cell r="A2564">
            <v>1966</v>
          </cell>
          <cell r="B2564" t="str">
            <v>P</v>
          </cell>
          <cell r="C2564" t="str">
            <v>2.1.1.10</v>
          </cell>
          <cell r="D2564" t="str">
            <v>Mestre de Obras - Rede</v>
          </cell>
          <cell r="E2564" t="str">
            <v>h</v>
          </cell>
          <cell r="F2564">
            <v>7920</v>
          </cell>
          <cell r="G2564">
            <v>13.46</v>
          </cell>
          <cell r="H2564">
            <v>106603.2</v>
          </cell>
          <cell r="I2564">
            <v>13.46</v>
          </cell>
          <cell r="J2564">
            <v>106603.2</v>
          </cell>
          <cell r="K2564">
            <v>0</v>
          </cell>
          <cell r="L2564" t="str">
            <v xml:space="preserve">   </v>
          </cell>
          <cell r="M2564">
            <v>1</v>
          </cell>
          <cell r="N2564">
            <v>0</v>
          </cell>
          <cell r="O2564">
            <v>0</v>
          </cell>
          <cell r="P2564" t="str">
            <v xml:space="preserve">   </v>
          </cell>
          <cell r="R2564" t="str">
            <v>Comp016</v>
          </cell>
        </row>
        <row r="2565">
          <cell r="A2565">
            <v>30</v>
          </cell>
          <cell r="B2565" t="str">
            <v>P</v>
          </cell>
          <cell r="C2565" t="str">
            <v>1.1.1.2.10</v>
          </cell>
          <cell r="D2565" t="str">
            <v>Secretária</v>
          </cell>
          <cell r="E2565" t="str">
            <v>h</v>
          </cell>
          <cell r="F2565">
            <v>2640</v>
          </cell>
          <cell r="G2565">
            <v>7.02</v>
          </cell>
          <cell r="H2565">
            <v>18532.8</v>
          </cell>
          <cell r="I2565">
            <v>7.02</v>
          </cell>
          <cell r="J2565">
            <v>18532.8</v>
          </cell>
          <cell r="K2565">
            <v>0</v>
          </cell>
          <cell r="L2565" t="str">
            <v xml:space="preserve">   </v>
          </cell>
          <cell r="M2565">
            <v>1</v>
          </cell>
          <cell r="N2565">
            <v>0</v>
          </cell>
          <cell r="O2565">
            <v>0</v>
          </cell>
          <cell r="P2565" t="str">
            <v xml:space="preserve">   </v>
          </cell>
          <cell r="R2565" t="str">
            <v>Comp017</v>
          </cell>
        </row>
        <row r="2566">
          <cell r="A2566">
            <v>1982</v>
          </cell>
          <cell r="B2566" t="str">
            <v>P</v>
          </cell>
          <cell r="C2566" t="str">
            <v>2.1.1.2.10</v>
          </cell>
          <cell r="D2566" t="str">
            <v>Secretária</v>
          </cell>
          <cell r="E2566" t="str">
            <v>h</v>
          </cell>
          <cell r="F2566">
            <v>7920</v>
          </cell>
          <cell r="G2566">
            <v>7.02</v>
          </cell>
          <cell r="H2566">
            <v>55598.400000000001</v>
          </cell>
          <cell r="I2566">
            <v>7.02</v>
          </cell>
          <cell r="J2566">
            <v>55598.400000000001</v>
          </cell>
          <cell r="K2566">
            <v>0</v>
          </cell>
          <cell r="L2566" t="str">
            <v xml:space="preserve">   </v>
          </cell>
          <cell r="M2566">
            <v>1</v>
          </cell>
          <cell r="N2566">
            <v>0</v>
          </cell>
          <cell r="O2566">
            <v>0</v>
          </cell>
          <cell r="P2566" t="str">
            <v xml:space="preserve">   </v>
          </cell>
          <cell r="R2566" t="str">
            <v>Comp017</v>
          </cell>
        </row>
        <row r="2567">
          <cell r="A2567">
            <v>12</v>
          </cell>
          <cell r="B2567" t="str">
            <v>P</v>
          </cell>
          <cell r="C2567" t="str">
            <v>1.1.1.1.8</v>
          </cell>
          <cell r="D2567" t="str">
            <v>Técnico de Campo - Auxiliar de Engenharia</v>
          </cell>
          <cell r="E2567" t="str">
            <v>h</v>
          </cell>
          <cell r="F2567">
            <v>5280</v>
          </cell>
          <cell r="G2567">
            <v>23.78</v>
          </cell>
          <cell r="H2567">
            <v>125558.39999999999</v>
          </cell>
          <cell r="I2567">
            <v>23.78</v>
          </cell>
          <cell r="J2567">
            <v>125558.39999999999</v>
          </cell>
          <cell r="K2567">
            <v>0</v>
          </cell>
          <cell r="L2567" t="str">
            <v xml:space="preserve">   </v>
          </cell>
          <cell r="M2567">
            <v>1</v>
          </cell>
          <cell r="N2567">
            <v>0</v>
          </cell>
          <cell r="O2567">
            <v>0</v>
          </cell>
          <cell r="P2567" t="str">
            <v xml:space="preserve">   </v>
          </cell>
          <cell r="R2567" t="str">
            <v>Comp018</v>
          </cell>
        </row>
        <row r="2568">
          <cell r="A2568">
            <v>1964</v>
          </cell>
          <cell r="B2568" t="str">
            <v>P</v>
          </cell>
          <cell r="C2568" t="str">
            <v>2.1.1.8</v>
          </cell>
          <cell r="D2568" t="str">
            <v>Técnico de Campo - Auxiliar de Engenharia</v>
          </cell>
          <cell r="E2568" t="str">
            <v>h</v>
          </cell>
          <cell r="F2568">
            <v>15840</v>
          </cell>
          <cell r="G2568">
            <v>23.78</v>
          </cell>
          <cell r="H2568">
            <v>376675.2</v>
          </cell>
          <cell r="I2568">
            <v>23.78</v>
          </cell>
          <cell r="J2568">
            <v>376675.2</v>
          </cell>
          <cell r="K2568">
            <v>0</v>
          </cell>
          <cell r="L2568" t="str">
            <v xml:space="preserve">   </v>
          </cell>
          <cell r="M2568">
            <v>1</v>
          </cell>
          <cell r="N2568">
            <v>0</v>
          </cell>
          <cell r="O2568">
            <v>0</v>
          </cell>
          <cell r="P2568" t="str">
            <v xml:space="preserve">   </v>
          </cell>
          <cell r="R2568" t="str">
            <v>Comp018</v>
          </cell>
        </row>
        <row r="2569">
          <cell r="A2569">
            <v>10</v>
          </cell>
          <cell r="B2569" t="str">
            <v>P</v>
          </cell>
          <cell r="C2569" t="str">
            <v>1.1.1.1.6</v>
          </cell>
          <cell r="D2569" t="str">
            <v>Técnico de Compras</v>
          </cell>
          <cell r="E2569" t="str">
            <v>h</v>
          </cell>
          <cell r="F2569">
            <v>2640</v>
          </cell>
          <cell r="G2569">
            <v>23.78</v>
          </cell>
          <cell r="H2569">
            <v>62779.199999999997</v>
          </cell>
          <cell r="I2569">
            <v>23.78</v>
          </cell>
          <cell r="J2569">
            <v>62779.199999999997</v>
          </cell>
          <cell r="K2569">
            <v>0</v>
          </cell>
          <cell r="L2569" t="str">
            <v xml:space="preserve">   </v>
          </cell>
          <cell r="M2569">
            <v>1</v>
          </cell>
          <cell r="N2569">
            <v>0</v>
          </cell>
          <cell r="O2569">
            <v>0</v>
          </cell>
          <cell r="P2569" t="str">
            <v xml:space="preserve">   </v>
          </cell>
          <cell r="R2569" t="str">
            <v>Comp019</v>
          </cell>
        </row>
        <row r="2570">
          <cell r="A2570">
            <v>1962</v>
          </cell>
          <cell r="B2570" t="str">
            <v>P</v>
          </cell>
          <cell r="C2570" t="str">
            <v>2.1.1.6</v>
          </cell>
          <cell r="D2570" t="str">
            <v>Técnico de Compras</v>
          </cell>
          <cell r="E2570" t="str">
            <v>h</v>
          </cell>
          <cell r="F2570">
            <v>3960</v>
          </cell>
          <cell r="G2570">
            <v>23.78</v>
          </cell>
          <cell r="H2570">
            <v>94168.8</v>
          </cell>
          <cell r="I2570">
            <v>23.78</v>
          </cell>
          <cell r="J2570">
            <v>94168.8</v>
          </cell>
          <cell r="K2570">
            <v>0</v>
          </cell>
          <cell r="L2570" t="str">
            <v xml:space="preserve">   </v>
          </cell>
          <cell r="M2570">
            <v>1</v>
          </cell>
          <cell r="N2570">
            <v>0</v>
          </cell>
          <cell r="O2570">
            <v>0</v>
          </cell>
          <cell r="P2570" t="str">
            <v xml:space="preserve">   </v>
          </cell>
          <cell r="R2570" t="str">
            <v>Comp019</v>
          </cell>
        </row>
        <row r="2571">
          <cell r="A2571">
            <v>11</v>
          </cell>
          <cell r="B2571" t="str">
            <v>P</v>
          </cell>
          <cell r="C2571" t="str">
            <v>1.1.1.1.7</v>
          </cell>
          <cell r="D2571" t="str">
            <v>Técnico de Medição - Auxiliar de Engenharia</v>
          </cell>
          <cell r="E2571" t="str">
            <v>h</v>
          </cell>
          <cell r="F2571">
            <v>2640</v>
          </cell>
          <cell r="G2571">
            <v>23.78</v>
          </cell>
          <cell r="H2571">
            <v>62779.199999999997</v>
          </cell>
          <cell r="I2571">
            <v>23.78</v>
          </cell>
          <cell r="J2571">
            <v>62779.199999999997</v>
          </cell>
          <cell r="K2571">
            <v>0</v>
          </cell>
          <cell r="L2571" t="str">
            <v xml:space="preserve">   </v>
          </cell>
          <cell r="M2571">
            <v>1</v>
          </cell>
          <cell r="N2571">
            <v>0</v>
          </cell>
          <cell r="O2571">
            <v>0</v>
          </cell>
          <cell r="P2571" t="str">
            <v xml:space="preserve">   </v>
          </cell>
          <cell r="R2571" t="str">
            <v>Comp020</v>
          </cell>
        </row>
        <row r="2572">
          <cell r="A2572">
            <v>1963</v>
          </cell>
          <cell r="B2572" t="str">
            <v>P</v>
          </cell>
          <cell r="C2572" t="str">
            <v>2.1.1.7</v>
          </cell>
          <cell r="D2572" t="str">
            <v>Técnico de Medição - Auxiliar de Engenharia</v>
          </cell>
          <cell r="E2572" t="str">
            <v>h</v>
          </cell>
          <cell r="F2572">
            <v>3960</v>
          </cell>
          <cell r="G2572">
            <v>23.78</v>
          </cell>
          <cell r="H2572">
            <v>94168.8</v>
          </cell>
          <cell r="I2572">
            <v>23.78</v>
          </cell>
          <cell r="J2572">
            <v>94168.8</v>
          </cell>
          <cell r="K2572">
            <v>0</v>
          </cell>
          <cell r="L2572" t="str">
            <v xml:space="preserve">   </v>
          </cell>
          <cell r="M2572">
            <v>1</v>
          </cell>
          <cell r="N2572">
            <v>0</v>
          </cell>
          <cell r="O2572">
            <v>0</v>
          </cell>
          <cell r="P2572" t="str">
            <v xml:space="preserve">   </v>
          </cell>
          <cell r="R2572" t="str">
            <v>Comp020</v>
          </cell>
        </row>
        <row r="2573">
          <cell r="A2573">
            <v>9</v>
          </cell>
          <cell r="B2573" t="str">
            <v>P</v>
          </cell>
          <cell r="C2573" t="str">
            <v>1.1.1.1.5</v>
          </cell>
          <cell r="D2573" t="str">
            <v>Técnico de Planejamento</v>
          </cell>
          <cell r="E2573" t="str">
            <v>h</v>
          </cell>
          <cell r="F2573">
            <v>2640</v>
          </cell>
          <cell r="G2573">
            <v>23.78</v>
          </cell>
          <cell r="H2573">
            <v>62779.199999999997</v>
          </cell>
          <cell r="I2573">
            <v>23.78</v>
          </cell>
          <cell r="J2573">
            <v>62779.199999999997</v>
          </cell>
          <cell r="K2573">
            <v>0</v>
          </cell>
          <cell r="L2573" t="str">
            <v xml:space="preserve">   </v>
          </cell>
          <cell r="M2573">
            <v>1</v>
          </cell>
          <cell r="N2573">
            <v>0</v>
          </cell>
          <cell r="O2573">
            <v>0</v>
          </cell>
          <cell r="P2573" t="str">
            <v xml:space="preserve">   </v>
          </cell>
          <cell r="R2573" t="str">
            <v>Comp021</v>
          </cell>
        </row>
        <row r="2574">
          <cell r="A2574">
            <v>1961</v>
          </cell>
          <cell r="B2574" t="str">
            <v>P</v>
          </cell>
          <cell r="C2574" t="str">
            <v>2.1.1.5</v>
          </cell>
          <cell r="D2574" t="str">
            <v>Técnico de Planejamento</v>
          </cell>
          <cell r="E2574" t="str">
            <v>h</v>
          </cell>
          <cell r="F2574">
            <v>7920</v>
          </cell>
          <cell r="G2574">
            <v>23.78</v>
          </cell>
          <cell r="H2574">
            <v>188337.6</v>
          </cell>
          <cell r="I2574">
            <v>23.78</v>
          </cell>
          <cell r="J2574">
            <v>188337.6</v>
          </cell>
          <cell r="K2574">
            <v>0</v>
          </cell>
          <cell r="L2574" t="str">
            <v xml:space="preserve">   </v>
          </cell>
          <cell r="M2574">
            <v>1</v>
          </cell>
          <cell r="N2574">
            <v>0</v>
          </cell>
          <cell r="O2574">
            <v>0</v>
          </cell>
          <cell r="P2574" t="str">
            <v xml:space="preserve">   </v>
          </cell>
          <cell r="R2574" t="str">
            <v>Comp021</v>
          </cell>
        </row>
        <row r="2575">
          <cell r="A2575">
            <v>28</v>
          </cell>
          <cell r="B2575" t="str">
            <v>P</v>
          </cell>
          <cell r="C2575" t="str">
            <v>1.1.1.2.8</v>
          </cell>
          <cell r="D2575" t="str">
            <v>Técnico em Segurança do Trabalho</v>
          </cell>
          <cell r="E2575" t="str">
            <v>h</v>
          </cell>
          <cell r="F2575">
            <v>5280</v>
          </cell>
          <cell r="G2575">
            <v>23.78</v>
          </cell>
          <cell r="H2575">
            <v>125558.39999999999</v>
          </cell>
          <cell r="I2575">
            <v>23.78</v>
          </cell>
          <cell r="J2575">
            <v>125558.39999999999</v>
          </cell>
          <cell r="K2575">
            <v>0</v>
          </cell>
          <cell r="L2575" t="str">
            <v xml:space="preserve">   </v>
          </cell>
          <cell r="M2575">
            <v>1</v>
          </cell>
          <cell r="N2575">
            <v>0</v>
          </cell>
          <cell r="O2575">
            <v>0</v>
          </cell>
          <cell r="P2575" t="str">
            <v xml:space="preserve">   </v>
          </cell>
          <cell r="R2575" t="str">
            <v>Comp022</v>
          </cell>
        </row>
        <row r="2576">
          <cell r="A2576">
            <v>1980</v>
          </cell>
          <cell r="B2576" t="str">
            <v>P</v>
          </cell>
          <cell r="C2576" t="str">
            <v>2.1.1.2.8</v>
          </cell>
          <cell r="D2576" t="str">
            <v>Técnico em Segurança do Trabalho</v>
          </cell>
          <cell r="E2576" t="str">
            <v>h</v>
          </cell>
          <cell r="F2576">
            <v>7920</v>
          </cell>
          <cell r="G2576">
            <v>23.78</v>
          </cell>
          <cell r="H2576">
            <v>188337.6</v>
          </cell>
          <cell r="I2576">
            <v>23.78</v>
          </cell>
          <cell r="J2576">
            <v>188337.6</v>
          </cell>
          <cell r="K2576">
            <v>0</v>
          </cell>
          <cell r="L2576" t="str">
            <v xml:space="preserve">   </v>
          </cell>
          <cell r="M2576">
            <v>1</v>
          </cell>
          <cell r="N2576">
            <v>0</v>
          </cell>
          <cell r="O2576">
            <v>0</v>
          </cell>
          <cell r="P2576" t="str">
            <v xml:space="preserve">   </v>
          </cell>
          <cell r="R2576" t="str">
            <v>Comp022</v>
          </cell>
        </row>
        <row r="2577">
          <cell r="A2577">
            <v>25</v>
          </cell>
          <cell r="B2577" t="str">
            <v>P</v>
          </cell>
          <cell r="C2577" t="str">
            <v>1.1.1.2.5</v>
          </cell>
          <cell r="D2577" t="str">
            <v>Tesoureiro</v>
          </cell>
          <cell r="E2577" t="str">
            <v>h</v>
          </cell>
          <cell r="F2577">
            <v>2640</v>
          </cell>
          <cell r="G2577">
            <v>7.02</v>
          </cell>
          <cell r="H2577">
            <v>18532.8</v>
          </cell>
          <cell r="I2577">
            <v>7.02</v>
          </cell>
          <cell r="J2577">
            <v>18532.8</v>
          </cell>
          <cell r="K2577">
            <v>0</v>
          </cell>
          <cell r="L2577" t="str">
            <v xml:space="preserve">   </v>
          </cell>
          <cell r="M2577">
            <v>1</v>
          </cell>
          <cell r="N2577">
            <v>0</v>
          </cell>
          <cell r="O2577">
            <v>0</v>
          </cell>
          <cell r="P2577" t="str">
            <v xml:space="preserve">   </v>
          </cell>
          <cell r="R2577" t="str">
            <v>Comp023</v>
          </cell>
        </row>
        <row r="2578">
          <cell r="A2578">
            <v>1977</v>
          </cell>
          <cell r="B2578" t="str">
            <v>P</v>
          </cell>
          <cell r="C2578" t="str">
            <v>2.1.1.2.5</v>
          </cell>
          <cell r="D2578" t="str">
            <v>Tesoureiro</v>
          </cell>
          <cell r="E2578" t="str">
            <v>h</v>
          </cell>
          <cell r="F2578">
            <v>7920</v>
          </cell>
          <cell r="G2578">
            <v>7.02</v>
          </cell>
          <cell r="H2578">
            <v>55598.400000000001</v>
          </cell>
          <cell r="I2578">
            <v>7.02</v>
          </cell>
          <cell r="J2578">
            <v>55598.400000000001</v>
          </cell>
          <cell r="K2578">
            <v>0</v>
          </cell>
          <cell r="L2578" t="str">
            <v xml:space="preserve">   </v>
          </cell>
          <cell r="M2578">
            <v>1</v>
          </cell>
          <cell r="N2578">
            <v>0</v>
          </cell>
          <cell r="O2578">
            <v>0</v>
          </cell>
          <cell r="P2578" t="str">
            <v xml:space="preserve">   </v>
          </cell>
          <cell r="R2578" t="str">
            <v>Comp023</v>
          </cell>
        </row>
        <row r="2579">
          <cell r="A2579">
            <v>17</v>
          </cell>
          <cell r="B2579" t="str">
            <v>P</v>
          </cell>
          <cell r="C2579" t="str">
            <v>1.1.1.1.13</v>
          </cell>
          <cell r="D2579" t="str">
            <v>Topógrafo</v>
          </cell>
          <cell r="E2579" t="str">
            <v>h</v>
          </cell>
          <cell r="F2579">
            <v>2640</v>
          </cell>
          <cell r="G2579">
            <v>11.4</v>
          </cell>
          <cell r="H2579">
            <v>30096</v>
          </cell>
          <cell r="I2579">
            <v>11.4</v>
          </cell>
          <cell r="J2579">
            <v>30096</v>
          </cell>
          <cell r="K2579">
            <v>0</v>
          </cell>
          <cell r="L2579" t="str">
            <v xml:space="preserve">   </v>
          </cell>
          <cell r="M2579">
            <v>1</v>
          </cell>
          <cell r="N2579">
            <v>0</v>
          </cell>
          <cell r="O2579">
            <v>0</v>
          </cell>
          <cell r="P2579" t="str">
            <v xml:space="preserve">   </v>
          </cell>
          <cell r="R2579" t="str">
            <v>7592</v>
          </cell>
        </row>
        <row r="2580">
          <cell r="A2580">
            <v>1969</v>
          </cell>
          <cell r="B2580" t="str">
            <v>P</v>
          </cell>
          <cell r="C2580" t="str">
            <v>2.1.1.13</v>
          </cell>
          <cell r="D2580" t="str">
            <v>Topógrafo</v>
          </cell>
          <cell r="E2580" t="str">
            <v>h</v>
          </cell>
          <cell r="F2580">
            <v>7920</v>
          </cell>
          <cell r="G2580">
            <v>11.4</v>
          </cell>
          <cell r="H2580">
            <v>90288</v>
          </cell>
          <cell r="I2580">
            <v>11.4</v>
          </cell>
          <cell r="J2580">
            <v>90288</v>
          </cell>
          <cell r="K2580">
            <v>0</v>
          </cell>
          <cell r="L2580" t="str">
            <v xml:space="preserve">   </v>
          </cell>
          <cell r="M2580">
            <v>1</v>
          </cell>
          <cell r="N2580">
            <v>0</v>
          </cell>
          <cell r="O2580">
            <v>0</v>
          </cell>
          <cell r="P2580" t="str">
            <v xml:space="preserve">   </v>
          </cell>
          <cell r="R2580" t="str">
            <v>7592</v>
          </cell>
        </row>
        <row r="2581">
          <cell r="A2581">
            <v>1558</v>
          </cell>
          <cell r="B2581" t="str">
            <v>S/F</v>
          </cell>
          <cell r="C2581" t="str">
            <v>1.15.5.7</v>
          </cell>
          <cell r="D2581" t="str">
            <v>Abertura de rasgos e enchimentos para assentamentos de eletrodutos de ramal de entrada e distribuição, instalação conforme detalhe em projeto</v>
          </cell>
          <cell r="E2581" t="str">
            <v>cj</v>
          </cell>
          <cell r="F2581">
            <v>1</v>
          </cell>
          <cell r="G2581">
            <v>5.63</v>
          </cell>
          <cell r="H2581">
            <v>5.63</v>
          </cell>
          <cell r="I2581">
            <v>5.64</v>
          </cell>
          <cell r="J2581">
            <v>5.64</v>
          </cell>
          <cell r="K2581">
            <v>-0.01</v>
          </cell>
          <cell r="L2581" t="str">
            <v xml:space="preserve">   </v>
          </cell>
          <cell r="M2581">
            <v>0.99819999999999998</v>
          </cell>
          <cell r="N2581">
            <v>-1.8E-3</v>
          </cell>
          <cell r="O2581">
            <v>0</v>
          </cell>
          <cell r="P2581" t="str">
            <v xml:space="preserve">   </v>
          </cell>
          <cell r="R2581" t="str">
            <v>Comp024</v>
          </cell>
        </row>
        <row r="2582">
          <cell r="A2582">
            <v>2370</v>
          </cell>
          <cell r="B2582" t="str">
            <v>S/F</v>
          </cell>
          <cell r="C2582" t="str">
            <v>2.3.5.7.1</v>
          </cell>
          <cell r="D2582" t="str">
            <v>Armação em aço CA-50/60, incluindo fornecimento, corte, dobra e colocação.</v>
          </cell>
          <cell r="E2582" t="str">
            <v>kg</v>
          </cell>
          <cell r="F2582">
            <v>858</v>
          </cell>
          <cell r="G2582">
            <v>8</v>
          </cell>
          <cell r="H2582">
            <v>6864</v>
          </cell>
          <cell r="I2582">
            <v>8</v>
          </cell>
          <cell r="J2582">
            <v>6864</v>
          </cell>
          <cell r="K2582">
            <v>0</v>
          </cell>
          <cell r="L2582" t="str">
            <v xml:space="preserve">   </v>
          </cell>
          <cell r="M2582">
            <v>1</v>
          </cell>
          <cell r="N2582">
            <v>0</v>
          </cell>
          <cell r="O2582">
            <v>0</v>
          </cell>
          <cell r="P2582" t="str">
            <v xml:space="preserve">   </v>
          </cell>
          <cell r="R2582" t="str">
            <v>Comp031</v>
          </cell>
        </row>
        <row r="2583">
          <cell r="A2583">
            <v>2667</v>
          </cell>
          <cell r="B2583" t="str">
            <v>S/F</v>
          </cell>
          <cell r="C2583" t="str">
            <v>2.4.5.7.1</v>
          </cell>
          <cell r="D2583" t="str">
            <v>Armação em aço CA-50/60, incluindo fornecimento, corte, dobra e colocação.</v>
          </cell>
          <cell r="E2583" t="str">
            <v>kg</v>
          </cell>
          <cell r="F2583">
            <v>858</v>
          </cell>
          <cell r="G2583">
            <v>8</v>
          </cell>
          <cell r="H2583">
            <v>6864</v>
          </cell>
          <cell r="I2583">
            <v>8</v>
          </cell>
          <cell r="J2583">
            <v>6864</v>
          </cell>
          <cell r="K2583">
            <v>0</v>
          </cell>
          <cell r="L2583" t="str">
            <v xml:space="preserve">   </v>
          </cell>
          <cell r="M2583">
            <v>1</v>
          </cell>
          <cell r="N2583">
            <v>0</v>
          </cell>
          <cell r="O2583">
            <v>0</v>
          </cell>
          <cell r="P2583" t="str">
            <v xml:space="preserve">   </v>
          </cell>
          <cell r="R2583" t="str">
            <v>Comp031</v>
          </cell>
        </row>
        <row r="2584">
          <cell r="A2584">
            <v>3101</v>
          </cell>
          <cell r="B2584" t="str">
            <v>S/F</v>
          </cell>
          <cell r="C2584" t="str">
            <v>2.6.5.7.1</v>
          </cell>
          <cell r="D2584" t="str">
            <v>Armação em aço CA-50/60, incluindo fornecimento, corte, dobra e colocação.</v>
          </cell>
          <cell r="E2584" t="str">
            <v>kg</v>
          </cell>
          <cell r="F2584">
            <v>4271</v>
          </cell>
          <cell r="G2584">
            <v>8</v>
          </cell>
          <cell r="H2584">
            <v>34168</v>
          </cell>
          <cell r="I2584">
            <v>8</v>
          </cell>
          <cell r="J2584">
            <v>34168</v>
          </cell>
          <cell r="K2584">
            <v>0</v>
          </cell>
          <cell r="L2584" t="str">
            <v xml:space="preserve">   </v>
          </cell>
          <cell r="M2584">
            <v>1</v>
          </cell>
          <cell r="N2584">
            <v>0</v>
          </cell>
          <cell r="O2584">
            <v>0</v>
          </cell>
          <cell r="P2584" t="str">
            <v xml:space="preserve">   </v>
          </cell>
          <cell r="R2584" t="str">
            <v>Comp031</v>
          </cell>
        </row>
        <row r="2585">
          <cell r="A2585">
            <v>3450</v>
          </cell>
          <cell r="B2585" t="str">
            <v>S/F</v>
          </cell>
          <cell r="C2585" t="str">
            <v>2.7.5.7.1</v>
          </cell>
          <cell r="D2585" t="str">
            <v>Armação em aço CA-50/60, incluindo fornecimento, corte, dobra e colocação.</v>
          </cell>
          <cell r="E2585" t="str">
            <v>kg</v>
          </cell>
          <cell r="F2585">
            <v>33394</v>
          </cell>
          <cell r="G2585">
            <v>8</v>
          </cell>
          <cell r="H2585">
            <v>267152</v>
          </cell>
          <cell r="I2585">
            <v>8</v>
          </cell>
          <cell r="J2585">
            <v>267152</v>
          </cell>
          <cell r="K2585">
            <v>0</v>
          </cell>
          <cell r="L2585" t="str">
            <v xml:space="preserve">   </v>
          </cell>
          <cell r="M2585">
            <v>1</v>
          </cell>
          <cell r="N2585">
            <v>0</v>
          </cell>
          <cell r="O2585">
            <v>0</v>
          </cell>
          <cell r="P2585" t="str">
            <v xml:space="preserve">   </v>
          </cell>
          <cell r="R2585" t="str">
            <v>Comp031</v>
          </cell>
        </row>
        <row r="2586">
          <cell r="A2586">
            <v>3739</v>
          </cell>
          <cell r="B2586" t="str">
            <v>S/F</v>
          </cell>
          <cell r="C2586" t="str">
            <v>2.8.5.7.1</v>
          </cell>
          <cell r="D2586" t="str">
            <v>Armação em aço CA-50/60, incluindo fornecimento, corte, dobra e colocação.</v>
          </cell>
          <cell r="E2586" t="str">
            <v>kg</v>
          </cell>
          <cell r="F2586">
            <v>858</v>
          </cell>
          <cell r="G2586">
            <v>8</v>
          </cell>
          <cell r="H2586">
            <v>6864</v>
          </cell>
          <cell r="I2586">
            <v>8</v>
          </cell>
          <cell r="J2586">
            <v>6864</v>
          </cell>
          <cell r="K2586">
            <v>0</v>
          </cell>
          <cell r="L2586" t="str">
            <v xml:space="preserve">   </v>
          </cell>
          <cell r="M2586">
            <v>1</v>
          </cell>
          <cell r="N2586">
            <v>0</v>
          </cell>
          <cell r="O2586">
            <v>0</v>
          </cell>
          <cell r="P2586" t="str">
            <v xml:space="preserve">   </v>
          </cell>
          <cell r="R2586" t="str">
            <v>Comp031</v>
          </cell>
        </row>
        <row r="2587">
          <cell r="A2587">
            <v>4020</v>
          </cell>
          <cell r="B2587" t="str">
            <v>S/F</v>
          </cell>
          <cell r="C2587" t="str">
            <v>2.9.5.7.1</v>
          </cell>
          <cell r="D2587" t="str">
            <v>Armação em aço CA-50/60, incluindo fornecimento, corte, dobra e colocação.</v>
          </cell>
          <cell r="E2587" t="str">
            <v>kg</v>
          </cell>
          <cell r="F2587">
            <v>858</v>
          </cell>
          <cell r="G2587">
            <v>8</v>
          </cell>
          <cell r="H2587">
            <v>6864</v>
          </cell>
          <cell r="I2587">
            <v>8</v>
          </cell>
          <cell r="J2587">
            <v>6864</v>
          </cell>
          <cell r="K2587">
            <v>0</v>
          </cell>
          <cell r="L2587" t="str">
            <v xml:space="preserve">   </v>
          </cell>
          <cell r="M2587">
            <v>1</v>
          </cell>
          <cell r="N2587">
            <v>0</v>
          </cell>
          <cell r="O2587">
            <v>0</v>
          </cell>
          <cell r="P2587" t="str">
            <v xml:space="preserve">   </v>
          </cell>
          <cell r="R2587" t="str">
            <v>Comp031</v>
          </cell>
        </row>
        <row r="2588">
          <cell r="A2588">
            <v>4123</v>
          </cell>
          <cell r="B2588" t="str">
            <v>S/F</v>
          </cell>
          <cell r="C2588" t="str">
            <v>2.10.3.1.3</v>
          </cell>
          <cell r="D2588" t="str">
            <v>Armação em aço CA-50/60, incluindo fornecimento, corte, dobra e colocação.</v>
          </cell>
          <cell r="E2588" t="str">
            <v>kg</v>
          </cell>
          <cell r="F2588">
            <v>420782.92</v>
          </cell>
          <cell r="G2588">
            <v>8</v>
          </cell>
          <cell r="H2588">
            <v>3366263.36</v>
          </cell>
          <cell r="I2588">
            <v>8</v>
          </cell>
          <cell r="J2588">
            <v>3366263.36</v>
          </cell>
          <cell r="K2588">
            <v>0</v>
          </cell>
          <cell r="L2588" t="str">
            <v xml:space="preserve">   </v>
          </cell>
          <cell r="M2588">
            <v>1</v>
          </cell>
          <cell r="N2588">
            <v>0</v>
          </cell>
          <cell r="O2588">
            <v>0</v>
          </cell>
          <cell r="P2588" t="str">
            <v xml:space="preserve">   </v>
          </cell>
          <cell r="R2588" t="str">
            <v>Comp031</v>
          </cell>
        </row>
        <row r="2589">
          <cell r="A2589">
            <v>66</v>
          </cell>
          <cell r="B2589" t="str">
            <v>S/F</v>
          </cell>
          <cell r="C2589" t="str">
            <v>1.2.1.5.1.4</v>
          </cell>
          <cell r="D2589" t="str">
            <v>Alvenaria 1/2 vez de tijolo cerâmico furado 10x20x20, e=10cm, com argamassa de cimento: cal: areia 1:2:8</v>
          </cell>
          <cell r="E2589" t="str">
            <v>m2</v>
          </cell>
          <cell r="F2589">
            <v>149.79</v>
          </cell>
          <cell r="G2589">
            <v>24.38</v>
          </cell>
          <cell r="H2589">
            <v>3651.88</v>
          </cell>
          <cell r="I2589">
            <v>24.3</v>
          </cell>
          <cell r="J2589">
            <v>3639.89</v>
          </cell>
          <cell r="K2589">
            <v>0.08</v>
          </cell>
          <cell r="L2589" t="str">
            <v xml:space="preserve">   </v>
          </cell>
          <cell r="M2589">
            <v>1.0033000000000001</v>
          </cell>
          <cell r="N2589">
            <v>3.3E-3</v>
          </cell>
          <cell r="O2589">
            <v>0</v>
          </cell>
          <cell r="P2589">
            <v>7.9999999999998295E-2</v>
          </cell>
          <cell r="R2589" t="str">
            <v>Comp025</v>
          </cell>
        </row>
        <row r="2590">
          <cell r="A2590">
            <v>91</v>
          </cell>
          <cell r="B2590" t="str">
            <v>S/F</v>
          </cell>
          <cell r="C2590" t="str">
            <v>1.3.5.1.4</v>
          </cell>
          <cell r="D2590" t="str">
            <v>Alvenaria 1/2 vez de tijolo cerâmico furado 10x20x20, e=10cm, com argamassa de cimento: cal: areia 1:2:8</v>
          </cell>
          <cell r="E2590" t="str">
            <v>m2</v>
          </cell>
          <cell r="F2590">
            <v>459.36</v>
          </cell>
          <cell r="G2590">
            <v>24.38</v>
          </cell>
          <cell r="H2590">
            <v>11199.19</v>
          </cell>
          <cell r="I2590">
            <v>24.3</v>
          </cell>
          <cell r="J2590">
            <v>11162.44</v>
          </cell>
          <cell r="K2590">
            <v>0.08</v>
          </cell>
          <cell r="L2590" t="str">
            <v xml:space="preserve">   </v>
          </cell>
          <cell r="M2590">
            <v>1.0033000000000001</v>
          </cell>
          <cell r="N2590">
            <v>3.3E-3</v>
          </cell>
          <cell r="O2590">
            <v>0</v>
          </cell>
          <cell r="P2590">
            <v>7.9999999999998295E-2</v>
          </cell>
          <cell r="R2590" t="str">
            <v>Comp025</v>
          </cell>
        </row>
        <row r="2591">
          <cell r="A2591">
            <v>367</v>
          </cell>
          <cell r="B2591" t="str">
            <v>S/F</v>
          </cell>
          <cell r="C2591" t="str">
            <v>1.7.5.1.4</v>
          </cell>
          <cell r="D2591" t="str">
            <v>Alvenaria 1/2 vez de tijolo cerâmico furado 10x20x20, e=10cm, com argamassa de cimento: cal: areia 1:2:8</v>
          </cell>
          <cell r="E2591" t="str">
            <v>m2</v>
          </cell>
          <cell r="F2591">
            <v>199.72</v>
          </cell>
          <cell r="G2591">
            <v>24.38</v>
          </cell>
          <cell r="H2591">
            <v>4869.17</v>
          </cell>
          <cell r="I2591">
            <v>24.3</v>
          </cell>
          <cell r="J2591">
            <v>4853.1899999999996</v>
          </cell>
          <cell r="K2591">
            <v>0.08</v>
          </cell>
          <cell r="L2591" t="str">
            <v xml:space="preserve">   </v>
          </cell>
          <cell r="M2591">
            <v>1.0033000000000001</v>
          </cell>
          <cell r="N2591">
            <v>3.3E-3</v>
          </cell>
          <cell r="O2591">
            <v>0</v>
          </cell>
          <cell r="P2591">
            <v>7.9999999999998295E-2</v>
          </cell>
          <cell r="R2591" t="str">
            <v>Comp025</v>
          </cell>
        </row>
        <row r="2592">
          <cell r="A2592">
            <v>1553</v>
          </cell>
          <cell r="B2592" t="str">
            <v>S/F</v>
          </cell>
          <cell r="C2592" t="str">
            <v>1.15.5.2</v>
          </cell>
          <cell r="D2592" t="str">
            <v>Alvenaria 1/2 vez de tijolo cerâmico furado 10x20x20, e=10cm, com argamassa de cimento: cal: areia 1:2:8</v>
          </cell>
          <cell r="E2592" t="str">
            <v>m²</v>
          </cell>
          <cell r="F2592">
            <v>160.66999999999999</v>
          </cell>
          <cell r="G2592">
            <v>24.38</v>
          </cell>
          <cell r="H2592">
            <v>3917.13</v>
          </cell>
          <cell r="I2592">
            <v>24.3</v>
          </cell>
          <cell r="J2592">
            <v>3904.28</v>
          </cell>
          <cell r="K2592">
            <v>0.08</v>
          </cell>
          <cell r="L2592" t="str">
            <v xml:space="preserve">   </v>
          </cell>
          <cell r="M2592">
            <v>1.0033000000000001</v>
          </cell>
          <cell r="N2592">
            <v>3.3E-3</v>
          </cell>
          <cell r="O2592">
            <v>0</v>
          </cell>
          <cell r="P2592">
            <v>7.9999999999998295E-2</v>
          </cell>
          <cell r="R2592" t="str">
            <v>Comp025</v>
          </cell>
        </row>
        <row r="2593">
          <cell r="A2593">
            <v>1850</v>
          </cell>
          <cell r="B2593" t="str">
            <v>S/F</v>
          </cell>
          <cell r="C2593" t="str">
            <v>1.18.3.5.1.4</v>
          </cell>
          <cell r="D2593" t="str">
            <v>Alvenaria 1/2 vez de tijolo cerâmico furado 10x20x20, e=10cm, com argamassa de cimento: cal: areia 1:2:8</v>
          </cell>
          <cell r="E2593" t="str">
            <v>m2</v>
          </cell>
          <cell r="F2593">
            <v>199.72</v>
          </cell>
          <cell r="G2593">
            <v>24.38</v>
          </cell>
          <cell r="H2593">
            <v>4869.17</v>
          </cell>
          <cell r="I2593">
            <v>24.3</v>
          </cell>
          <cell r="J2593">
            <v>4853.1899999999996</v>
          </cell>
          <cell r="K2593">
            <v>0.08</v>
          </cell>
          <cell r="L2593" t="str">
            <v xml:space="preserve">   </v>
          </cell>
          <cell r="M2593">
            <v>1.0033000000000001</v>
          </cell>
          <cell r="N2593">
            <v>3.3E-3</v>
          </cell>
          <cell r="O2593">
            <v>0</v>
          </cell>
          <cell r="P2593">
            <v>7.9999999999998295E-2</v>
          </cell>
          <cell r="R2593" t="str">
            <v>Comp025</v>
          </cell>
        </row>
        <row r="2594">
          <cell r="A2594">
            <v>1931</v>
          </cell>
          <cell r="B2594" t="str">
            <v>S/F</v>
          </cell>
          <cell r="C2594" t="str">
            <v>1.19.1.11.2</v>
          </cell>
          <cell r="D2594" t="str">
            <v>Alvenaria 1/2 vez de tijolo cerâmico furado 10x20x20, e=10cm, com argamassa de cimento: cal: areia 1:2:8</v>
          </cell>
          <cell r="E2594" t="str">
            <v>m2</v>
          </cell>
          <cell r="F2594">
            <v>62.1</v>
          </cell>
          <cell r="G2594">
            <v>24.38</v>
          </cell>
          <cell r="H2594">
            <v>1513.99</v>
          </cell>
          <cell r="I2594">
            <v>24.3</v>
          </cell>
          <cell r="J2594">
            <v>1509.03</v>
          </cell>
          <cell r="K2594">
            <v>0.08</v>
          </cell>
          <cell r="L2594" t="str">
            <v xml:space="preserve">   </v>
          </cell>
          <cell r="M2594">
            <v>1.0033000000000001</v>
          </cell>
          <cell r="N2594">
            <v>3.3E-3</v>
          </cell>
          <cell r="O2594">
            <v>0</v>
          </cell>
          <cell r="P2594">
            <v>7.9999999999998295E-2</v>
          </cell>
          <cell r="R2594" t="str">
            <v>Comp025</v>
          </cell>
        </row>
        <row r="2595">
          <cell r="A2595">
            <v>1155</v>
          </cell>
          <cell r="B2595" t="str">
            <v>S/F</v>
          </cell>
          <cell r="C2595" t="str">
            <v>1.9.4.1.4</v>
          </cell>
          <cell r="D2595" t="str">
            <v>Alvenaria c 1vez tijolo cerâmico maciço 5x10x20, e=10cm, assentado com argam de cimento: cal: areia 1:2:8</v>
          </cell>
          <cell r="E2595" t="str">
            <v>m2</v>
          </cell>
          <cell r="F2595">
            <v>35.700000000000003</v>
          </cell>
          <cell r="G2595">
            <v>95.65</v>
          </cell>
          <cell r="H2595">
            <v>3414.7</v>
          </cell>
          <cell r="I2595">
            <v>95.91</v>
          </cell>
          <cell r="J2595">
            <v>3423.98</v>
          </cell>
          <cell r="K2595">
            <v>-0.26</v>
          </cell>
          <cell r="L2595" t="str">
            <v xml:space="preserve">   </v>
          </cell>
          <cell r="M2595">
            <v>0.99729999999999996</v>
          </cell>
          <cell r="N2595">
            <v>-2.7000000000000001E-3</v>
          </cell>
          <cell r="O2595">
            <v>0</v>
          </cell>
          <cell r="P2595" t="str">
            <v xml:space="preserve">   </v>
          </cell>
          <cell r="R2595" t="str">
            <v>Comp026</v>
          </cell>
        </row>
        <row r="2596">
          <cell r="A2596">
            <v>1212</v>
          </cell>
          <cell r="B2596" t="str">
            <v>S/F</v>
          </cell>
          <cell r="C2596" t="str">
            <v>1.105.1.4</v>
          </cell>
          <cell r="D2596" t="str">
            <v>Alvenaria c 1vez tijolo cerâmico maciço 5x10x20, e=10cm, assentado com argam de cimento: cal: areia 1:2:8</v>
          </cell>
          <cell r="E2596" t="str">
            <v>m2</v>
          </cell>
          <cell r="F2596">
            <v>35.700000000000003</v>
          </cell>
          <cell r="G2596">
            <v>95.65</v>
          </cell>
          <cell r="H2596">
            <v>3414.7</v>
          </cell>
          <cell r="I2596">
            <v>95.91</v>
          </cell>
          <cell r="J2596">
            <v>3423.98</v>
          </cell>
          <cell r="K2596">
            <v>-0.26</v>
          </cell>
          <cell r="L2596" t="str">
            <v xml:space="preserve">   </v>
          </cell>
          <cell r="M2596">
            <v>0.99729999999999996</v>
          </cell>
          <cell r="N2596">
            <v>-2.7000000000000001E-3</v>
          </cell>
          <cell r="O2596">
            <v>0</v>
          </cell>
          <cell r="P2596" t="str">
            <v xml:space="preserve">   </v>
          </cell>
          <cell r="R2596" t="str">
            <v>Comp026</v>
          </cell>
        </row>
        <row r="2597">
          <cell r="A2597">
            <v>1288</v>
          </cell>
          <cell r="B2597" t="str">
            <v>S/F</v>
          </cell>
          <cell r="C2597" t="str">
            <v>1.11.9.1.4</v>
          </cell>
          <cell r="D2597" t="str">
            <v>Alvenaria c 1vez tijolo cerâmico maciço 5x10x20, e=10cm, assentado com argam de cimento: cal: areia 1:2:8</v>
          </cell>
          <cell r="E2597" t="str">
            <v>m2</v>
          </cell>
          <cell r="F2597">
            <v>35.700000000000003</v>
          </cell>
          <cell r="G2597">
            <v>95.65</v>
          </cell>
          <cell r="H2597">
            <v>3414.7</v>
          </cell>
          <cell r="I2597">
            <v>95.91</v>
          </cell>
          <cell r="J2597">
            <v>3423.98</v>
          </cell>
          <cell r="K2597">
            <v>-0.26</v>
          </cell>
          <cell r="L2597" t="str">
            <v xml:space="preserve">   </v>
          </cell>
          <cell r="M2597">
            <v>0.99729999999999996</v>
          </cell>
          <cell r="N2597">
            <v>-2.7000000000000001E-3</v>
          </cell>
          <cell r="O2597">
            <v>0</v>
          </cell>
          <cell r="P2597" t="str">
            <v xml:space="preserve">   </v>
          </cell>
          <cell r="R2597" t="str">
            <v>Comp026</v>
          </cell>
        </row>
        <row r="2598">
          <cell r="A2598">
            <v>1364</v>
          </cell>
          <cell r="B2598" t="str">
            <v>S/F</v>
          </cell>
          <cell r="C2598" t="str">
            <v>1.12.9.1.4</v>
          </cell>
          <cell r="D2598" t="str">
            <v>Alvenaria c 1vez tijolo cerâmico maciço 5x10x20, e=10cm, assentado com argam de cimento: cal: areia 1:2:8</v>
          </cell>
          <cell r="E2598" t="str">
            <v>m2</v>
          </cell>
          <cell r="F2598">
            <v>35.700000000000003</v>
          </cell>
          <cell r="G2598">
            <v>95.65</v>
          </cell>
          <cell r="H2598">
            <v>3414.7</v>
          </cell>
          <cell r="I2598">
            <v>95.91</v>
          </cell>
          <cell r="J2598">
            <v>3423.98</v>
          </cell>
          <cell r="K2598">
            <v>-0.26</v>
          </cell>
          <cell r="L2598" t="str">
            <v xml:space="preserve">   </v>
          </cell>
          <cell r="M2598">
            <v>0.99729999999999996</v>
          </cell>
          <cell r="N2598">
            <v>-2.7000000000000001E-3</v>
          </cell>
          <cell r="O2598">
            <v>0</v>
          </cell>
          <cell r="P2598" t="str">
            <v xml:space="preserve">   </v>
          </cell>
          <cell r="R2598" t="str">
            <v>Comp026</v>
          </cell>
        </row>
        <row r="2599">
          <cell r="A2599">
            <v>4149</v>
          </cell>
          <cell r="B2599" t="str">
            <v>S/F</v>
          </cell>
          <cell r="C2599" t="str">
            <v>2.10.6.3</v>
          </cell>
          <cell r="D2599" t="str">
            <v>Alvenaria c 1vez tijolo cerâmico maciço 5x10x20, e=10cm, assentado com argam de cimento: cal: areia 1:2:8</v>
          </cell>
          <cell r="E2599" t="str">
            <v>m2</v>
          </cell>
          <cell r="F2599">
            <v>954.8</v>
          </cell>
          <cell r="G2599">
            <v>95.65</v>
          </cell>
          <cell r="H2599">
            <v>91326.62</v>
          </cell>
          <cell r="I2599">
            <v>95.91</v>
          </cell>
          <cell r="J2599">
            <v>91574.86</v>
          </cell>
          <cell r="K2599">
            <v>-0.26</v>
          </cell>
          <cell r="L2599" t="str">
            <v xml:space="preserve">   </v>
          </cell>
          <cell r="M2599">
            <v>0.99729999999999996</v>
          </cell>
          <cell r="N2599">
            <v>-2.7000000000000001E-3</v>
          </cell>
          <cell r="O2599">
            <v>0</v>
          </cell>
          <cell r="P2599" t="str">
            <v xml:space="preserve">   </v>
          </cell>
          <cell r="R2599" t="str">
            <v>Comp026</v>
          </cell>
        </row>
        <row r="2600">
          <cell r="A2600">
            <v>1078</v>
          </cell>
          <cell r="B2600" t="str">
            <v>S/F</v>
          </cell>
          <cell r="C2600" t="str">
            <v>1.8.5.10.6.1</v>
          </cell>
          <cell r="D2600" t="str">
            <v>Alvenaria de bloco de concreto com função estrutural, e=15cm, assentado com argamassa traço 1:4 (Cimento/areia).</v>
          </cell>
          <cell r="E2600" t="str">
            <v>m2</v>
          </cell>
          <cell r="F2600">
            <v>5.4</v>
          </cell>
          <cell r="G2600">
            <v>46.1</v>
          </cell>
          <cell r="H2600">
            <v>248.94</v>
          </cell>
          <cell r="I2600">
            <v>46.07</v>
          </cell>
          <cell r="J2600">
            <v>248.77</v>
          </cell>
          <cell r="K2600">
            <v>0.03</v>
          </cell>
          <cell r="L2600" t="str">
            <v xml:space="preserve">   </v>
          </cell>
          <cell r="M2600">
            <v>1.0006999999999999</v>
          </cell>
          <cell r="N2600">
            <v>6.9999999999999999E-4</v>
          </cell>
          <cell r="O2600">
            <v>0</v>
          </cell>
          <cell r="P2600">
            <v>3.0000000000001099E-2</v>
          </cell>
          <cell r="R2600" t="str">
            <v>Comp027</v>
          </cell>
        </row>
        <row r="2601">
          <cell r="A2601">
            <v>4127</v>
          </cell>
          <cell r="B2601" t="str">
            <v>S/F</v>
          </cell>
          <cell r="C2601" t="str">
            <v>2.10.3.2.1</v>
          </cell>
          <cell r="D2601" t="str">
            <v>Alvenaria de bloco de concreto com função estrutural, e=15cm, assentado com argamassa traço 1:4 (Cimento/areia).</v>
          </cell>
          <cell r="E2601" t="str">
            <v>m2</v>
          </cell>
          <cell r="F2601">
            <v>711.76</v>
          </cell>
          <cell r="G2601">
            <v>46.1</v>
          </cell>
          <cell r="H2601">
            <v>32812.129999999997</v>
          </cell>
          <cell r="I2601">
            <v>46.07</v>
          </cell>
          <cell r="J2601">
            <v>32790.78</v>
          </cell>
          <cell r="K2601">
            <v>0.03</v>
          </cell>
          <cell r="L2601" t="str">
            <v xml:space="preserve">   </v>
          </cell>
          <cell r="M2601">
            <v>1.0006999999999999</v>
          </cell>
          <cell r="N2601">
            <v>6.9999999999999999E-4</v>
          </cell>
          <cell r="O2601">
            <v>0</v>
          </cell>
          <cell r="P2601">
            <v>3.0000000000001099E-2</v>
          </cell>
          <cell r="R2601" t="str">
            <v>Comp027</v>
          </cell>
        </row>
        <row r="2602">
          <cell r="A2602">
            <v>1042</v>
          </cell>
          <cell r="B2602" t="str">
            <v>S/F</v>
          </cell>
          <cell r="C2602" t="str">
            <v>1.8.5.8.3.1</v>
          </cell>
          <cell r="D2602" t="str">
            <v>Alvenaria de vedação c/ bloco cerâmico furado 10x20x20, 1 vez assentado com argamassa traço 1:4</v>
          </cell>
          <cell r="E2602" t="str">
            <v>m2</v>
          </cell>
          <cell r="F2602">
            <v>11.38</v>
          </cell>
          <cell r="G2602">
            <v>48.65</v>
          </cell>
          <cell r="H2602">
            <v>553.63</v>
          </cell>
          <cell r="I2602">
            <v>48.71</v>
          </cell>
          <cell r="J2602">
            <v>554.30999999999995</v>
          </cell>
          <cell r="K2602">
            <v>-0.06</v>
          </cell>
          <cell r="L2602" t="str">
            <v xml:space="preserve">   </v>
          </cell>
          <cell r="M2602">
            <v>0.99880000000000002</v>
          </cell>
          <cell r="N2602">
            <v>-1.1999999999999999E-3</v>
          </cell>
          <cell r="O2602">
            <v>0</v>
          </cell>
          <cell r="P2602" t="str">
            <v xml:space="preserve">   </v>
          </cell>
          <cell r="R2602" t="str">
            <v>Comp028</v>
          </cell>
        </row>
        <row r="2603">
          <cell r="A2603">
            <v>1054</v>
          </cell>
          <cell r="B2603" t="str">
            <v>S/F</v>
          </cell>
          <cell r="C2603" t="str">
            <v>1.8.5.9.3.1</v>
          </cell>
          <cell r="D2603" t="str">
            <v>Alvenaria de vedação c/ bloco cerâmico furado 10x20x20, 1 vez assentado com argamassa traço 1:4</v>
          </cell>
          <cell r="E2603" t="str">
            <v>m2</v>
          </cell>
          <cell r="F2603">
            <v>15.93</v>
          </cell>
          <cell r="G2603">
            <v>48.65</v>
          </cell>
          <cell r="H2603">
            <v>774.99</v>
          </cell>
          <cell r="I2603">
            <v>48.71</v>
          </cell>
          <cell r="J2603">
            <v>775.95</v>
          </cell>
          <cell r="K2603">
            <v>-0.06</v>
          </cell>
          <cell r="L2603" t="str">
            <v xml:space="preserve">   </v>
          </cell>
          <cell r="M2603">
            <v>0.99880000000000002</v>
          </cell>
          <cell r="N2603">
            <v>-1.1999999999999999E-3</v>
          </cell>
          <cell r="O2603">
            <v>0</v>
          </cell>
          <cell r="P2603" t="str">
            <v xml:space="preserve">   </v>
          </cell>
          <cell r="R2603" t="str">
            <v>Comp028</v>
          </cell>
        </row>
        <row r="2604">
          <cell r="A2604">
            <v>1066</v>
          </cell>
          <cell r="B2604" t="str">
            <v>S/F</v>
          </cell>
          <cell r="C2604" t="str">
            <v>1.8.5.10.3.1</v>
          </cell>
          <cell r="D2604" t="str">
            <v>Alvenaria de vedação c/ bloco cerâmico furado 10x20x20, 1 vez assentado com argamassa traço 1:4</v>
          </cell>
          <cell r="E2604" t="str">
            <v>m2</v>
          </cell>
          <cell r="F2604">
            <v>9.48</v>
          </cell>
          <cell r="G2604">
            <v>48.65</v>
          </cell>
          <cell r="H2604">
            <v>461.2</v>
          </cell>
          <cell r="I2604">
            <v>48.71</v>
          </cell>
          <cell r="J2604">
            <v>461.77</v>
          </cell>
          <cell r="K2604">
            <v>-0.06</v>
          </cell>
          <cell r="L2604" t="str">
            <v xml:space="preserve">   </v>
          </cell>
          <cell r="M2604">
            <v>0.99880000000000002</v>
          </cell>
          <cell r="N2604">
            <v>-1.1999999999999999E-3</v>
          </cell>
          <cell r="O2604">
            <v>0</v>
          </cell>
          <cell r="P2604" t="str">
            <v xml:space="preserve">   </v>
          </cell>
          <cell r="R2604" t="str">
            <v>Comp028</v>
          </cell>
        </row>
        <row r="2605">
          <cell r="A2605">
            <v>1557</v>
          </cell>
          <cell r="B2605" t="str">
            <v>S/F</v>
          </cell>
          <cell r="C2605" t="str">
            <v>1.15.5.6</v>
          </cell>
          <cell r="D2605" t="str">
            <v>Alvenaria elem vazado concreto 7x50x50cm cimento/areia 1:4</v>
          </cell>
          <cell r="E2605" t="str">
            <v>m²</v>
          </cell>
          <cell r="F2605">
            <v>3</v>
          </cell>
          <cell r="G2605">
            <v>54.17</v>
          </cell>
          <cell r="H2605">
            <v>162.51</v>
          </cell>
          <cell r="I2605">
            <v>54.17</v>
          </cell>
          <cell r="J2605">
            <v>162.51</v>
          </cell>
          <cell r="K2605">
            <v>0</v>
          </cell>
          <cell r="L2605" t="str">
            <v xml:space="preserve">   </v>
          </cell>
          <cell r="M2605">
            <v>1</v>
          </cell>
          <cell r="N2605">
            <v>0</v>
          </cell>
          <cell r="O2605">
            <v>0</v>
          </cell>
          <cell r="P2605" t="str">
            <v xml:space="preserve">   </v>
          </cell>
          <cell r="R2605" t="str">
            <v>Comp029</v>
          </cell>
        </row>
        <row r="2606">
          <cell r="A2606">
            <v>1998</v>
          </cell>
          <cell r="B2606" t="str">
            <v>S/F</v>
          </cell>
          <cell r="C2606" t="str">
            <v>2.1.2.2.2</v>
          </cell>
          <cell r="D2606" t="str">
            <v>Aquisição de placa pronta e assentamento.</v>
          </cell>
          <cell r="E2606" t="str">
            <v>m2</v>
          </cell>
          <cell r="F2606">
            <v>181.67</v>
          </cell>
          <cell r="G2606">
            <v>400.02</v>
          </cell>
          <cell r="H2606">
            <v>72671.63</v>
          </cell>
          <cell r="I2606">
            <v>400.04</v>
          </cell>
          <cell r="J2606">
            <v>72675.259999999995</v>
          </cell>
          <cell r="K2606">
            <v>-0.02</v>
          </cell>
          <cell r="L2606" t="str">
            <v xml:space="preserve">   </v>
          </cell>
          <cell r="M2606">
            <v>1</v>
          </cell>
          <cell r="N2606">
            <v>0</v>
          </cell>
          <cell r="O2606">
            <v>0</v>
          </cell>
          <cell r="P2606" t="str">
            <v xml:space="preserve">   </v>
          </cell>
          <cell r="R2606" t="str">
            <v>Comp030</v>
          </cell>
        </row>
        <row r="2607">
          <cell r="A2607">
            <v>4268</v>
          </cell>
          <cell r="B2607" t="str">
            <v>S/F</v>
          </cell>
          <cell r="C2607" t="str">
            <v>2.11.2.2</v>
          </cell>
          <cell r="D2607" t="str">
            <v>Aquisição de placa pronta e assentamento.</v>
          </cell>
          <cell r="E2607" t="str">
            <v>m2</v>
          </cell>
          <cell r="F2607">
            <v>16</v>
          </cell>
          <cell r="G2607">
            <v>400.02</v>
          </cell>
          <cell r="H2607">
            <v>6400.32</v>
          </cell>
          <cell r="I2607">
            <v>400.04</v>
          </cell>
          <cell r="J2607">
            <v>6400.64</v>
          </cell>
          <cell r="K2607">
            <v>-0.02</v>
          </cell>
          <cell r="L2607" t="str">
            <v xml:space="preserve">   </v>
          </cell>
          <cell r="M2607">
            <v>1</v>
          </cell>
          <cell r="N2607">
            <v>0</v>
          </cell>
          <cell r="O2607">
            <v>0</v>
          </cell>
          <cell r="P2607" t="str">
            <v xml:space="preserve">   </v>
          </cell>
          <cell r="R2607" t="str">
            <v>Comp030</v>
          </cell>
        </row>
        <row r="2608">
          <cell r="A2608">
            <v>46</v>
          </cell>
          <cell r="B2608" t="str">
            <v>S/F</v>
          </cell>
          <cell r="C2608" t="str">
            <v>1.1.2.2.2</v>
          </cell>
          <cell r="D2608" t="str">
            <v>Aquisição de placa pronta e assentamento.</v>
          </cell>
          <cell r="E2608" t="str">
            <v>m2</v>
          </cell>
          <cell r="F2608">
            <v>270</v>
          </cell>
          <cell r="G2608">
            <v>400.02</v>
          </cell>
          <cell r="H2608">
            <v>108005.4</v>
          </cell>
          <cell r="I2608">
            <v>400.04</v>
          </cell>
          <cell r="J2608">
            <v>108010.8</v>
          </cell>
          <cell r="K2608">
            <v>-0.02</v>
          </cell>
          <cell r="L2608" t="str">
            <v xml:space="preserve">   </v>
          </cell>
          <cell r="M2608">
            <v>1</v>
          </cell>
          <cell r="N2608">
            <v>0</v>
          </cell>
          <cell r="O2608">
            <v>0</v>
          </cell>
          <cell r="P2608" t="str">
            <v xml:space="preserve">   </v>
          </cell>
          <cell r="R2608" t="str">
            <v>Comp030</v>
          </cell>
        </row>
        <row r="2609">
          <cell r="A2609">
            <v>347</v>
          </cell>
          <cell r="B2609" t="str">
            <v>S/F</v>
          </cell>
          <cell r="C2609" t="str">
            <v>1.6.4.3</v>
          </cell>
          <cell r="D2609" t="str">
            <v>Armação em aço CA-50/60, incluindo fornecimento, corte, dobra e colocação.</v>
          </cell>
          <cell r="E2609" t="str">
            <v>kg</v>
          </cell>
          <cell r="F2609">
            <v>4247.84</v>
          </cell>
          <cell r="G2609">
            <v>8</v>
          </cell>
          <cell r="H2609">
            <v>33982.720000000001</v>
          </cell>
          <cell r="I2609">
            <v>8</v>
          </cell>
          <cell r="J2609">
            <v>33982.720000000001</v>
          </cell>
          <cell r="K2609">
            <v>0</v>
          </cell>
          <cell r="L2609" t="str">
            <v xml:space="preserve">   </v>
          </cell>
          <cell r="M2609">
            <v>1</v>
          </cell>
          <cell r="N2609">
            <v>0</v>
          </cell>
          <cell r="O2609">
            <v>0</v>
          </cell>
          <cell r="P2609" t="str">
            <v xml:space="preserve">   </v>
          </cell>
          <cell r="R2609" t="str">
            <v>Comp031</v>
          </cell>
        </row>
        <row r="2610">
          <cell r="A2610">
            <v>1549</v>
          </cell>
          <cell r="B2610" t="str">
            <v>S/F</v>
          </cell>
          <cell r="C2610" t="str">
            <v>1.15.4.5</v>
          </cell>
          <cell r="D2610" t="str">
            <v>Armação em aço CA-50/60, incluindo fornecimento, corte, dobra e colocação.</v>
          </cell>
          <cell r="E2610" t="str">
            <v>Kg</v>
          </cell>
          <cell r="F2610">
            <v>1943.9</v>
          </cell>
          <cell r="G2610">
            <v>8</v>
          </cell>
          <cell r="H2610">
            <v>15551.2</v>
          </cell>
          <cell r="I2610">
            <v>8</v>
          </cell>
          <cell r="J2610">
            <v>15551.2</v>
          </cell>
          <cell r="K2610">
            <v>0</v>
          </cell>
          <cell r="L2610" t="str">
            <v xml:space="preserve">   </v>
          </cell>
          <cell r="M2610">
            <v>1</v>
          </cell>
          <cell r="N2610">
            <v>0</v>
          </cell>
          <cell r="O2610">
            <v>0</v>
          </cell>
          <cell r="P2610" t="str">
            <v xml:space="preserve">   </v>
          </cell>
          <cell r="R2610" t="str">
            <v>Comp031</v>
          </cell>
        </row>
        <row r="2611">
          <cell r="A2611">
            <v>1830</v>
          </cell>
          <cell r="B2611" t="str">
            <v>S/F</v>
          </cell>
          <cell r="C2611" t="str">
            <v>1.18.2.5.3</v>
          </cell>
          <cell r="D2611" t="str">
            <v>Armação em aço CA-50/60, incluindo fornecimento, corte, dobra e colocação.</v>
          </cell>
          <cell r="E2611" t="str">
            <v>kg</v>
          </cell>
          <cell r="F2611">
            <v>3532.49</v>
          </cell>
          <cell r="G2611">
            <v>8</v>
          </cell>
          <cell r="H2611">
            <v>28259.919999999998</v>
          </cell>
          <cell r="I2611">
            <v>8</v>
          </cell>
          <cell r="J2611">
            <v>28259.919999999998</v>
          </cell>
          <cell r="K2611">
            <v>0</v>
          </cell>
          <cell r="L2611" t="str">
            <v xml:space="preserve">   </v>
          </cell>
          <cell r="M2611">
            <v>1</v>
          </cell>
          <cell r="N2611">
            <v>0</v>
          </cell>
          <cell r="O2611">
            <v>0</v>
          </cell>
          <cell r="P2611" t="str">
            <v xml:space="preserve">   </v>
          </cell>
          <cell r="R2611" t="str">
            <v>Comp031</v>
          </cell>
        </row>
        <row r="2612">
          <cell r="A2612">
            <v>1871</v>
          </cell>
          <cell r="B2612" t="str">
            <v>S/F</v>
          </cell>
          <cell r="C2612" t="str">
            <v>1.18.4.3.3</v>
          </cell>
          <cell r="D2612" t="str">
            <v>Armação em aço CA-50/60, incluindo fornecimento, corte, dobra e colocação.</v>
          </cell>
          <cell r="E2612" t="str">
            <v>kg</v>
          </cell>
          <cell r="F2612">
            <v>4247.84</v>
          </cell>
          <cell r="G2612">
            <v>8</v>
          </cell>
          <cell r="H2612">
            <v>33982.720000000001</v>
          </cell>
          <cell r="I2612">
            <v>8</v>
          </cell>
          <cell r="J2612">
            <v>33982.720000000001</v>
          </cell>
          <cell r="K2612">
            <v>0</v>
          </cell>
          <cell r="L2612" t="str">
            <v xml:space="preserve">   </v>
          </cell>
          <cell r="M2612">
            <v>1</v>
          </cell>
          <cell r="N2612">
            <v>0</v>
          </cell>
          <cell r="O2612">
            <v>0</v>
          </cell>
          <cell r="P2612" t="str">
            <v xml:space="preserve">   </v>
          </cell>
          <cell r="R2612" t="str">
            <v>Comp031</v>
          </cell>
        </row>
        <row r="2613">
          <cell r="A2613">
            <v>65</v>
          </cell>
          <cell r="B2613" t="str">
            <v>S/F</v>
          </cell>
          <cell r="C2613" t="str">
            <v>1.2.1.5.1.3</v>
          </cell>
          <cell r="D2613" t="str">
            <v>Armação em aço CA-50/60, incluindo fornecimento, corte, dobra e colocação.</v>
          </cell>
          <cell r="E2613" t="str">
            <v>kg</v>
          </cell>
          <cell r="F2613">
            <v>1636.63</v>
          </cell>
          <cell r="G2613">
            <v>8</v>
          </cell>
          <cell r="H2613">
            <v>13093.04</v>
          </cell>
          <cell r="I2613">
            <v>8</v>
          </cell>
          <cell r="J2613">
            <v>13093.04</v>
          </cell>
          <cell r="K2613">
            <v>0</v>
          </cell>
          <cell r="L2613" t="str">
            <v xml:space="preserve">   </v>
          </cell>
          <cell r="M2613">
            <v>1</v>
          </cell>
          <cell r="N2613">
            <v>0</v>
          </cell>
          <cell r="O2613">
            <v>0</v>
          </cell>
          <cell r="P2613" t="str">
            <v xml:space="preserve">   </v>
          </cell>
          <cell r="R2613" t="str">
            <v>Comp031</v>
          </cell>
        </row>
        <row r="2614">
          <cell r="A2614">
            <v>90</v>
          </cell>
          <cell r="B2614" t="str">
            <v>S/F</v>
          </cell>
          <cell r="C2614" t="str">
            <v>1.3.5.1.3</v>
          </cell>
          <cell r="D2614" t="str">
            <v>Armação em aço CA-50/60, incluindo fornecimento, corte, dobra e colocação.</v>
          </cell>
          <cell r="E2614" t="str">
            <v>kg</v>
          </cell>
          <cell r="F2614">
            <v>5019.01</v>
          </cell>
          <cell r="G2614">
            <v>8</v>
          </cell>
          <cell r="H2614">
            <v>40152.080000000002</v>
          </cell>
          <cell r="I2614">
            <v>8</v>
          </cell>
          <cell r="J2614">
            <v>40152.080000000002</v>
          </cell>
          <cell r="K2614">
            <v>0</v>
          </cell>
          <cell r="L2614" t="str">
            <v xml:space="preserve">   </v>
          </cell>
          <cell r="M2614">
            <v>1</v>
          </cell>
          <cell r="N2614">
            <v>0</v>
          </cell>
          <cell r="O2614">
            <v>0</v>
          </cell>
          <cell r="P2614" t="str">
            <v xml:space="preserve">   </v>
          </cell>
          <cell r="R2614" t="str">
            <v>Comp031</v>
          </cell>
        </row>
        <row r="2615">
          <cell r="A2615">
            <v>179</v>
          </cell>
          <cell r="B2615" t="str">
            <v>S/F</v>
          </cell>
          <cell r="C2615" t="str">
            <v>1.4.7.1.2</v>
          </cell>
          <cell r="D2615" t="str">
            <v>Armação em aço CA-50/60, incluindo fornecimento, corte, dobra e colocação.</v>
          </cell>
          <cell r="E2615" t="str">
            <v>kg</v>
          </cell>
          <cell r="F2615">
            <v>32328.77</v>
          </cell>
          <cell r="G2615">
            <v>8</v>
          </cell>
          <cell r="H2615">
            <v>258630.16</v>
          </cell>
          <cell r="I2615">
            <v>8</v>
          </cell>
          <cell r="J2615">
            <v>258630.16</v>
          </cell>
          <cell r="K2615">
            <v>0</v>
          </cell>
          <cell r="L2615" t="str">
            <v xml:space="preserve">   </v>
          </cell>
          <cell r="M2615">
            <v>1</v>
          </cell>
          <cell r="N2615">
            <v>0</v>
          </cell>
          <cell r="O2615">
            <v>0</v>
          </cell>
          <cell r="P2615" t="str">
            <v xml:space="preserve">   </v>
          </cell>
          <cell r="R2615" t="str">
            <v>Comp031</v>
          </cell>
        </row>
        <row r="2616">
          <cell r="A2616">
            <v>320</v>
          </cell>
          <cell r="B2616" t="str">
            <v>S/F</v>
          </cell>
          <cell r="C2616" t="str">
            <v>1.5.8.1.3</v>
          </cell>
          <cell r="D2616" t="str">
            <v>Armação em aço CA-50/60, incluindo fornecimento, corte, dobra e colocação.</v>
          </cell>
          <cell r="E2616" t="str">
            <v>kg</v>
          </cell>
          <cell r="F2616">
            <v>28175.65</v>
          </cell>
          <cell r="G2616">
            <v>8</v>
          </cell>
          <cell r="H2616">
            <v>225405.2</v>
          </cell>
          <cell r="I2616">
            <v>8</v>
          </cell>
          <cell r="J2616">
            <v>225405.2</v>
          </cell>
          <cell r="K2616">
            <v>0</v>
          </cell>
          <cell r="L2616" t="str">
            <v xml:space="preserve">   </v>
          </cell>
          <cell r="M2616">
            <v>1</v>
          </cell>
          <cell r="N2616">
            <v>0</v>
          </cell>
          <cell r="O2616">
            <v>0</v>
          </cell>
          <cell r="P2616" t="str">
            <v xml:space="preserve">   </v>
          </cell>
          <cell r="R2616" t="str">
            <v>Comp031</v>
          </cell>
        </row>
        <row r="2617">
          <cell r="A2617">
            <v>366</v>
          </cell>
          <cell r="B2617" t="str">
            <v>S/F</v>
          </cell>
          <cell r="C2617" t="str">
            <v>1.7.5.1.3</v>
          </cell>
          <cell r="D2617" t="str">
            <v>Armação em aço CA-50/60, incluindo fornecimento, corte, dobra e colocação.</v>
          </cell>
          <cell r="E2617" t="str">
            <v>kg</v>
          </cell>
          <cell r="F2617">
            <v>2182.1799999999998</v>
          </cell>
          <cell r="G2617">
            <v>8</v>
          </cell>
          <cell r="H2617">
            <v>17457.439999999999</v>
          </cell>
          <cell r="I2617">
            <v>8</v>
          </cell>
          <cell r="J2617">
            <v>17457.439999999999</v>
          </cell>
          <cell r="K2617">
            <v>0</v>
          </cell>
          <cell r="L2617" t="str">
            <v xml:space="preserve">   </v>
          </cell>
          <cell r="M2617">
            <v>1</v>
          </cell>
          <cell r="N2617">
            <v>0</v>
          </cell>
          <cell r="O2617">
            <v>0</v>
          </cell>
          <cell r="P2617" t="str">
            <v xml:space="preserve">   </v>
          </cell>
          <cell r="R2617" t="str">
            <v>Comp031</v>
          </cell>
        </row>
        <row r="2618">
          <cell r="A2618">
            <v>1029</v>
          </cell>
          <cell r="B2618" t="str">
            <v>S/F</v>
          </cell>
          <cell r="C2618" t="str">
            <v>1.8.5.7.1.3</v>
          </cell>
          <cell r="D2618" t="str">
            <v>Armação em aço CA-50/60, incluindo fornecimento, corte, dobra e colocação.</v>
          </cell>
          <cell r="E2618" t="str">
            <v>kg</v>
          </cell>
          <cell r="F2618">
            <v>27014.76</v>
          </cell>
          <cell r="G2618">
            <v>8</v>
          </cell>
          <cell r="H2618">
            <v>216118.08</v>
          </cell>
          <cell r="I2618">
            <v>8</v>
          </cell>
          <cell r="J2618">
            <v>216118.08</v>
          </cell>
          <cell r="K2618">
            <v>0</v>
          </cell>
          <cell r="L2618" t="str">
            <v xml:space="preserve">   </v>
          </cell>
          <cell r="M2618">
            <v>1</v>
          </cell>
          <cell r="N2618">
            <v>0</v>
          </cell>
          <cell r="O2618">
            <v>0</v>
          </cell>
          <cell r="P2618" t="str">
            <v xml:space="preserve">   </v>
          </cell>
          <cell r="R2618" t="str">
            <v>Comp031</v>
          </cell>
        </row>
        <row r="2619">
          <cell r="A2619">
            <v>1154</v>
          </cell>
          <cell r="B2619" t="str">
            <v>S/F</v>
          </cell>
          <cell r="C2619" t="str">
            <v>1.9.4.1.3</v>
          </cell>
          <cell r="D2619" t="str">
            <v>Armação em aço CA-50/60, incluindo fornecimento, corte, dobra e colocação.</v>
          </cell>
          <cell r="E2619" t="str">
            <v>kg</v>
          </cell>
          <cell r="F2619">
            <v>282.39999999999998</v>
          </cell>
          <cell r="G2619">
            <v>8</v>
          </cell>
          <cell r="H2619">
            <v>2259.1999999999998</v>
          </cell>
          <cell r="I2619">
            <v>8</v>
          </cell>
          <cell r="J2619">
            <v>2259.1999999999998</v>
          </cell>
          <cell r="K2619">
            <v>0</v>
          </cell>
          <cell r="L2619" t="str">
            <v xml:space="preserve">   </v>
          </cell>
          <cell r="M2619">
            <v>1</v>
          </cell>
          <cell r="N2619">
            <v>0</v>
          </cell>
          <cell r="O2619">
            <v>0</v>
          </cell>
          <cell r="P2619" t="str">
            <v xml:space="preserve">   </v>
          </cell>
          <cell r="R2619" t="str">
            <v>Comp031</v>
          </cell>
        </row>
        <row r="2620">
          <cell r="A2620">
            <v>1211</v>
          </cell>
          <cell r="B2620" t="str">
            <v>S/F</v>
          </cell>
          <cell r="C2620" t="str">
            <v>1.105.1.3</v>
          </cell>
          <cell r="D2620" t="str">
            <v>Armação em aço CA-50/60, incluindo fornecimento, corte, dobra e colocação.</v>
          </cell>
          <cell r="E2620" t="str">
            <v>kg</v>
          </cell>
          <cell r="F2620">
            <v>282.39999999999998</v>
          </cell>
          <cell r="G2620">
            <v>8</v>
          </cell>
          <cell r="H2620">
            <v>2259.1999999999998</v>
          </cell>
          <cell r="I2620">
            <v>8</v>
          </cell>
          <cell r="J2620">
            <v>2259.1999999999998</v>
          </cell>
          <cell r="K2620">
            <v>0</v>
          </cell>
          <cell r="L2620" t="str">
            <v xml:space="preserve">   </v>
          </cell>
          <cell r="M2620">
            <v>1</v>
          </cell>
          <cell r="N2620">
            <v>0</v>
          </cell>
          <cell r="O2620">
            <v>0</v>
          </cell>
          <cell r="P2620" t="str">
            <v xml:space="preserve">   </v>
          </cell>
          <cell r="R2620" t="str">
            <v>Comp031</v>
          </cell>
        </row>
        <row r="2621">
          <cell r="A2621">
            <v>1287</v>
          </cell>
          <cell r="B2621" t="str">
            <v>S/F</v>
          </cell>
          <cell r="C2621" t="str">
            <v>1.11.9.1.3</v>
          </cell>
          <cell r="D2621" t="str">
            <v>Armação em aço CA-50/60, incluindo fornecimento, corte, dobra e colocação.</v>
          </cell>
          <cell r="E2621" t="str">
            <v>kg</v>
          </cell>
          <cell r="F2621">
            <v>282.39999999999998</v>
          </cell>
          <cell r="G2621">
            <v>8</v>
          </cell>
          <cell r="H2621">
            <v>2259.1999999999998</v>
          </cell>
          <cell r="I2621">
            <v>8</v>
          </cell>
          <cell r="J2621">
            <v>2259.1999999999998</v>
          </cell>
          <cell r="K2621">
            <v>0</v>
          </cell>
          <cell r="L2621" t="str">
            <v xml:space="preserve">   </v>
          </cell>
          <cell r="M2621">
            <v>1</v>
          </cell>
          <cell r="N2621">
            <v>0</v>
          </cell>
          <cell r="O2621">
            <v>0</v>
          </cell>
          <cell r="P2621" t="str">
            <v xml:space="preserve">   </v>
          </cell>
          <cell r="R2621" t="str">
            <v>Comp031</v>
          </cell>
        </row>
        <row r="2622">
          <cell r="A2622">
            <v>1363</v>
          </cell>
          <cell r="B2622" t="str">
            <v>S/F</v>
          </cell>
          <cell r="C2622" t="str">
            <v>1.12.9.1.3</v>
          </cell>
          <cell r="D2622" t="str">
            <v>Armação em aço CA-50/60, incluindo fornecimento, corte, dobra e colocação.</v>
          </cell>
          <cell r="E2622" t="str">
            <v>kg</v>
          </cell>
          <cell r="F2622">
            <v>282.39999999999998</v>
          </cell>
          <cell r="G2622">
            <v>8</v>
          </cell>
          <cell r="H2622">
            <v>2259.1999999999998</v>
          </cell>
          <cell r="I2622">
            <v>8</v>
          </cell>
          <cell r="J2622">
            <v>2259.1999999999998</v>
          </cell>
          <cell r="K2622">
            <v>0</v>
          </cell>
          <cell r="L2622" t="str">
            <v xml:space="preserve">   </v>
          </cell>
          <cell r="M2622">
            <v>1</v>
          </cell>
          <cell r="N2622">
            <v>0</v>
          </cell>
          <cell r="O2622">
            <v>0</v>
          </cell>
          <cell r="P2622" t="str">
            <v xml:space="preserve">   </v>
          </cell>
          <cell r="R2622" t="str">
            <v>Comp031</v>
          </cell>
        </row>
        <row r="2623">
          <cell r="A2623">
            <v>1799</v>
          </cell>
          <cell r="B2623" t="str">
            <v>S/F</v>
          </cell>
          <cell r="C2623" t="str">
            <v>1.18.1.6.1.3</v>
          </cell>
          <cell r="D2623" t="str">
            <v>Armação em aço CA-50/60, incluindo fornecimento, corte, dobra e colocação.</v>
          </cell>
          <cell r="E2623" t="str">
            <v>kg</v>
          </cell>
          <cell r="F2623">
            <v>4226.3500000000004</v>
          </cell>
          <cell r="G2623">
            <v>8</v>
          </cell>
          <cell r="H2623">
            <v>33810.800000000003</v>
          </cell>
          <cell r="I2623">
            <v>8</v>
          </cell>
          <cell r="J2623">
            <v>33810.800000000003</v>
          </cell>
          <cell r="K2623">
            <v>0</v>
          </cell>
          <cell r="L2623" t="str">
            <v xml:space="preserve">   </v>
          </cell>
          <cell r="M2623">
            <v>1</v>
          </cell>
          <cell r="N2623">
            <v>0</v>
          </cell>
          <cell r="O2623">
            <v>0</v>
          </cell>
          <cell r="P2623" t="str">
            <v xml:space="preserve">   </v>
          </cell>
          <cell r="R2623" t="str">
            <v>Comp031</v>
          </cell>
        </row>
        <row r="2624">
          <cell r="A2624">
            <v>1849</v>
          </cell>
          <cell r="B2624" t="str">
            <v>S/F</v>
          </cell>
          <cell r="C2624" t="str">
            <v>1.18.3.5.1.3</v>
          </cell>
          <cell r="D2624" t="str">
            <v>Armação em aço CA-50/60, incluindo fornecimento, corte, dobra e colocação.</v>
          </cell>
          <cell r="E2624" t="str">
            <v>kg</v>
          </cell>
          <cell r="F2624">
            <v>2182.1799999999998</v>
          </cell>
          <cell r="G2624">
            <v>8</v>
          </cell>
          <cell r="H2624">
            <v>17457.439999999999</v>
          </cell>
          <cell r="I2624">
            <v>8</v>
          </cell>
          <cell r="J2624">
            <v>17457.439999999999</v>
          </cell>
          <cell r="K2624">
            <v>0</v>
          </cell>
          <cell r="L2624" t="str">
            <v xml:space="preserve">   </v>
          </cell>
          <cell r="M2624">
            <v>1</v>
          </cell>
          <cell r="N2624">
            <v>0</v>
          </cell>
          <cell r="O2624">
            <v>0</v>
          </cell>
          <cell r="P2624" t="str">
            <v xml:space="preserve">   </v>
          </cell>
          <cell r="R2624" t="str">
            <v>Comp031</v>
          </cell>
        </row>
        <row r="2625">
          <cell r="A2625">
            <v>1994</v>
          </cell>
          <cell r="B2625" t="str">
            <v>S/F</v>
          </cell>
          <cell r="C2625" t="str">
            <v>2.1.2.1.1</v>
          </cell>
          <cell r="D2625" t="str">
            <v>Barracão de obra de madeira inclusive instalações hidro-sanitárias e elétricas.</v>
          </cell>
          <cell r="E2625" t="str">
            <v>m2</v>
          </cell>
          <cell r="F2625">
            <v>280</v>
          </cell>
          <cell r="G2625">
            <v>137.12</v>
          </cell>
          <cell r="H2625">
            <v>38393.599999999999</v>
          </cell>
          <cell r="I2625">
            <v>137.12</v>
          </cell>
          <cell r="J2625">
            <v>38393.599999999999</v>
          </cell>
          <cell r="K2625">
            <v>0</v>
          </cell>
          <cell r="L2625" t="str">
            <v xml:space="preserve">   </v>
          </cell>
          <cell r="M2625">
            <v>1</v>
          </cell>
          <cell r="N2625">
            <v>0</v>
          </cell>
          <cell r="O2625">
            <v>0</v>
          </cell>
          <cell r="P2625" t="str">
            <v xml:space="preserve">   </v>
          </cell>
          <cell r="R2625" t="str">
            <v>Comp032</v>
          </cell>
        </row>
        <row r="2626">
          <cell r="A2626">
            <v>42</v>
          </cell>
          <cell r="B2626" t="str">
            <v>S/F</v>
          </cell>
          <cell r="C2626" t="str">
            <v>1.1.2.1.1</v>
          </cell>
          <cell r="D2626" t="str">
            <v>Barracão de obra de madeira inclusive instalações hidro-sanitárias e elétricas.</v>
          </cell>
          <cell r="E2626" t="str">
            <v>m2</v>
          </cell>
          <cell r="F2626">
            <v>420</v>
          </cell>
          <cell r="G2626">
            <v>137.12</v>
          </cell>
          <cell r="H2626">
            <v>57590.400000000001</v>
          </cell>
          <cell r="I2626">
            <v>137.12</v>
          </cell>
          <cell r="J2626">
            <v>57590.400000000001</v>
          </cell>
          <cell r="K2626">
            <v>0</v>
          </cell>
          <cell r="L2626" t="str">
            <v xml:space="preserve">   </v>
          </cell>
          <cell r="M2626">
            <v>1</v>
          </cell>
          <cell r="N2626">
            <v>0</v>
          </cell>
          <cell r="O2626">
            <v>0</v>
          </cell>
          <cell r="P2626" t="str">
            <v xml:space="preserve">   </v>
          </cell>
          <cell r="R2626" t="str">
            <v>Comp032</v>
          </cell>
        </row>
        <row r="2627">
          <cell r="A2627">
            <v>1995</v>
          </cell>
          <cell r="B2627" t="str">
            <v>S/F</v>
          </cell>
          <cell r="C2627" t="str">
            <v>2.1.2.1.2</v>
          </cell>
          <cell r="D2627" t="str">
            <v>Barracão de obra em tábuas para depósito com piso de argamassa de cimento e areia traço 1:6.</v>
          </cell>
          <cell r="E2627" t="str">
            <v>m2</v>
          </cell>
          <cell r="F2627">
            <v>280</v>
          </cell>
          <cell r="G2627">
            <v>206.52</v>
          </cell>
          <cell r="H2627">
            <v>57825.599999999999</v>
          </cell>
          <cell r="I2627">
            <v>206.52</v>
          </cell>
          <cell r="J2627">
            <v>57825.599999999999</v>
          </cell>
          <cell r="K2627">
            <v>0</v>
          </cell>
          <cell r="L2627" t="str">
            <v xml:space="preserve">   </v>
          </cell>
          <cell r="M2627">
            <v>1</v>
          </cell>
          <cell r="N2627">
            <v>0</v>
          </cell>
          <cell r="O2627">
            <v>0</v>
          </cell>
          <cell r="P2627" t="str">
            <v xml:space="preserve">   </v>
          </cell>
          <cell r="R2627" t="str">
            <v>Comp033</v>
          </cell>
        </row>
        <row r="2628">
          <cell r="A2628">
            <v>43</v>
          </cell>
          <cell r="B2628" t="str">
            <v>S/F</v>
          </cell>
          <cell r="C2628" t="str">
            <v>1.1.2.1.2</v>
          </cell>
          <cell r="D2628" t="str">
            <v>Barracão de obra em tábuas para depósito com piso de argamassa de cimento e areia traço 1:6.</v>
          </cell>
          <cell r="E2628" t="str">
            <v>m2</v>
          </cell>
          <cell r="F2628">
            <v>420</v>
          </cell>
          <cell r="G2628">
            <v>206.52</v>
          </cell>
          <cell r="H2628">
            <v>86738.4</v>
          </cell>
          <cell r="I2628">
            <v>206.52</v>
          </cell>
          <cell r="J2628">
            <v>86738.4</v>
          </cell>
          <cell r="K2628">
            <v>0</v>
          </cell>
          <cell r="L2628" t="str">
            <v xml:space="preserve">   </v>
          </cell>
          <cell r="M2628">
            <v>1</v>
          </cell>
          <cell r="N2628">
            <v>0</v>
          </cell>
          <cell r="O2628">
            <v>0</v>
          </cell>
          <cell r="P2628" t="str">
            <v xml:space="preserve">   </v>
          </cell>
          <cell r="R2628" t="str">
            <v>Comp033</v>
          </cell>
        </row>
        <row r="2629">
          <cell r="A2629">
            <v>2315</v>
          </cell>
          <cell r="B2629" t="str">
            <v>S/F</v>
          </cell>
          <cell r="C2629" t="str">
            <v>2.3.4.5.1</v>
          </cell>
          <cell r="D2629" t="str">
            <v>Bloco de ancoragem em concreto simples 15 Mpa, incluindo forma, escoramento e desforma</v>
          </cell>
          <cell r="E2629" t="str">
            <v>m3</v>
          </cell>
          <cell r="F2629">
            <v>4</v>
          </cell>
          <cell r="G2629">
            <v>1276.1199999999999</v>
          </cell>
          <cell r="H2629">
            <v>5104.4799999999996</v>
          </cell>
          <cell r="I2629">
            <v>1276.5</v>
          </cell>
          <cell r="J2629">
            <v>5106</v>
          </cell>
          <cell r="K2629">
            <v>-0.38</v>
          </cell>
          <cell r="L2629" t="str">
            <v xml:space="preserve">   </v>
          </cell>
          <cell r="M2629">
            <v>0.99970000000000003</v>
          </cell>
          <cell r="N2629">
            <v>-2.9999999999999997E-4</v>
          </cell>
          <cell r="O2629">
            <v>0</v>
          </cell>
          <cell r="P2629" t="str">
            <v xml:space="preserve">   </v>
          </cell>
          <cell r="R2629" t="str">
            <v>Comp034</v>
          </cell>
        </row>
        <row r="2630">
          <cell r="A2630">
            <v>2614</v>
          </cell>
          <cell r="B2630" t="str">
            <v>S/F</v>
          </cell>
          <cell r="C2630" t="str">
            <v>2.4.4.5.1</v>
          </cell>
          <cell r="D2630" t="str">
            <v>Bloco de ancoragem em concreto simples 15 Mpa, incluindo forma, escoramento e desforma</v>
          </cell>
          <cell r="E2630" t="str">
            <v>m3</v>
          </cell>
          <cell r="F2630">
            <v>3</v>
          </cell>
          <cell r="G2630">
            <v>1276.1199999999999</v>
          </cell>
          <cell r="H2630">
            <v>3828.36</v>
          </cell>
          <cell r="I2630">
            <v>1276.5</v>
          </cell>
          <cell r="J2630">
            <v>3829.5</v>
          </cell>
          <cell r="K2630">
            <v>-0.38</v>
          </cell>
          <cell r="L2630" t="str">
            <v xml:space="preserve">   </v>
          </cell>
          <cell r="M2630">
            <v>0.99970000000000003</v>
          </cell>
          <cell r="N2630">
            <v>-2.9999999999999997E-4</v>
          </cell>
          <cell r="O2630">
            <v>0</v>
          </cell>
          <cell r="P2630" t="str">
            <v xml:space="preserve">   </v>
          </cell>
          <cell r="R2630" t="str">
            <v>Comp034</v>
          </cell>
        </row>
        <row r="2631">
          <cell r="A2631">
            <v>3048</v>
          </cell>
          <cell r="B2631" t="str">
            <v>S/F</v>
          </cell>
          <cell r="C2631" t="str">
            <v>2.6.4.5.1</v>
          </cell>
          <cell r="D2631" t="str">
            <v>Bloco de ancoragem em concreto simples 15 Mpa, incluindo forma, escoramento e desforma</v>
          </cell>
          <cell r="E2631" t="str">
            <v>m3</v>
          </cell>
          <cell r="F2631">
            <v>3</v>
          </cell>
          <cell r="G2631">
            <v>1276.1199999999999</v>
          </cell>
          <cell r="H2631">
            <v>3828.36</v>
          </cell>
          <cell r="I2631">
            <v>1276.5</v>
          </cell>
          <cell r="J2631">
            <v>3829.5</v>
          </cell>
          <cell r="K2631">
            <v>-0.38</v>
          </cell>
          <cell r="L2631" t="str">
            <v xml:space="preserve">   </v>
          </cell>
          <cell r="M2631">
            <v>0.99970000000000003</v>
          </cell>
          <cell r="N2631">
            <v>-2.9999999999999997E-4</v>
          </cell>
          <cell r="O2631">
            <v>0</v>
          </cell>
          <cell r="P2631" t="str">
            <v xml:space="preserve">   </v>
          </cell>
          <cell r="R2631" t="str">
            <v>Comp034</v>
          </cell>
        </row>
        <row r="2632">
          <cell r="A2632">
            <v>3390</v>
          </cell>
          <cell r="B2632" t="str">
            <v>S/F</v>
          </cell>
          <cell r="C2632" t="str">
            <v>2.7.4.5.1</v>
          </cell>
          <cell r="D2632" t="str">
            <v>Bloco de ancoragem em concreto simples 15 Mpa, incluindo forma, escoramento e desforma</v>
          </cell>
          <cell r="E2632" t="str">
            <v>m3</v>
          </cell>
          <cell r="F2632">
            <v>4</v>
          </cell>
          <cell r="G2632">
            <v>1276.1199999999999</v>
          </cell>
          <cell r="H2632">
            <v>5104.4799999999996</v>
          </cell>
          <cell r="I2632">
            <v>1276.5</v>
          </cell>
          <cell r="J2632">
            <v>5106</v>
          </cell>
          <cell r="K2632">
            <v>-0.38</v>
          </cell>
          <cell r="L2632" t="str">
            <v xml:space="preserve">   </v>
          </cell>
          <cell r="M2632">
            <v>0.99970000000000003</v>
          </cell>
          <cell r="N2632">
            <v>-2.9999999999999997E-4</v>
          </cell>
          <cell r="O2632">
            <v>0</v>
          </cell>
          <cell r="P2632" t="str">
            <v xml:space="preserve">   </v>
          </cell>
          <cell r="R2632" t="str">
            <v>Comp034</v>
          </cell>
        </row>
        <row r="2633">
          <cell r="A2633">
            <v>3684</v>
          </cell>
          <cell r="B2633" t="str">
            <v>S/F</v>
          </cell>
          <cell r="C2633" t="str">
            <v>2.8.4.5.1</v>
          </cell>
          <cell r="D2633" t="str">
            <v>Bloco de ancoragem em concreto simples 15 Mpa, incluindo forma, escoramento e desforma</v>
          </cell>
          <cell r="E2633" t="str">
            <v>m3</v>
          </cell>
          <cell r="F2633">
            <v>3</v>
          </cell>
          <cell r="G2633">
            <v>1276.1199999999999</v>
          </cell>
          <cell r="H2633">
            <v>3828.36</v>
          </cell>
          <cell r="I2633">
            <v>1276.5</v>
          </cell>
          <cell r="J2633">
            <v>3829.5</v>
          </cell>
          <cell r="K2633">
            <v>-0.38</v>
          </cell>
          <cell r="L2633" t="str">
            <v xml:space="preserve">   </v>
          </cell>
          <cell r="M2633">
            <v>0.99970000000000003</v>
          </cell>
          <cell r="N2633">
            <v>-2.9999999999999997E-4</v>
          </cell>
          <cell r="O2633">
            <v>0</v>
          </cell>
          <cell r="P2633" t="str">
            <v xml:space="preserve">   </v>
          </cell>
          <cell r="R2633" t="str">
            <v>Comp034</v>
          </cell>
        </row>
        <row r="2634">
          <cell r="A2634">
            <v>3965</v>
          </cell>
          <cell r="B2634" t="str">
            <v>S/F</v>
          </cell>
          <cell r="C2634" t="str">
            <v>2.9.4.5.1</v>
          </cell>
          <cell r="D2634" t="str">
            <v>Bloco de ancoragem em concreto simples 15 Mpa, incluindo forma, escoramento e desforma</v>
          </cell>
          <cell r="E2634" t="str">
            <v>m3</v>
          </cell>
          <cell r="F2634">
            <v>3</v>
          </cell>
          <cell r="G2634">
            <v>1276.1199999999999</v>
          </cell>
          <cell r="H2634">
            <v>3828.36</v>
          </cell>
          <cell r="I2634">
            <v>1276.5</v>
          </cell>
          <cell r="J2634">
            <v>3829.5</v>
          </cell>
          <cell r="K2634">
            <v>-0.38</v>
          </cell>
          <cell r="L2634" t="str">
            <v xml:space="preserve">   </v>
          </cell>
          <cell r="M2634">
            <v>0.99970000000000003</v>
          </cell>
          <cell r="N2634">
            <v>-2.9999999999999997E-4</v>
          </cell>
          <cell r="O2634">
            <v>0</v>
          </cell>
          <cell r="P2634" t="str">
            <v xml:space="preserve">   </v>
          </cell>
          <cell r="R2634" t="str">
            <v>Comp034</v>
          </cell>
        </row>
        <row r="2635">
          <cell r="A2635">
            <v>1919</v>
          </cell>
          <cell r="B2635" t="str">
            <v>S/F</v>
          </cell>
          <cell r="C2635" t="str">
            <v>1.19.1.8.1</v>
          </cell>
          <cell r="D2635" t="str">
            <v>Bloco de ancoragem em concreto simples 15 Mpa, incluindo forma, escoramento e desforma</v>
          </cell>
          <cell r="E2635" t="str">
            <v>m³</v>
          </cell>
          <cell r="F2635">
            <v>4.68</v>
          </cell>
          <cell r="G2635">
            <v>1276.1199999999999</v>
          </cell>
          <cell r="H2635">
            <v>5972.24</v>
          </cell>
          <cell r="I2635">
            <v>1276.5</v>
          </cell>
          <cell r="J2635">
            <v>5974.02</v>
          </cell>
          <cell r="K2635">
            <v>-0.38</v>
          </cell>
          <cell r="L2635" t="str">
            <v xml:space="preserve">   </v>
          </cell>
          <cell r="M2635">
            <v>0.99970000000000003</v>
          </cell>
          <cell r="N2635">
            <v>-2.9999999999999997E-4</v>
          </cell>
          <cell r="O2635">
            <v>0</v>
          </cell>
          <cell r="P2635" t="str">
            <v xml:space="preserve">   </v>
          </cell>
          <cell r="R2635" t="str">
            <v>Comp034</v>
          </cell>
        </row>
        <row r="2636">
          <cell r="A2636">
            <v>1447</v>
          </cell>
          <cell r="B2636" t="str">
            <v>S/F</v>
          </cell>
          <cell r="C2636" t="str">
            <v>1.13.8.2</v>
          </cell>
          <cell r="D2636" t="str">
            <v>Bloco de ancoragem em concreto simples 15 Mpa, incluindo forma, escoramento e desforma</v>
          </cell>
          <cell r="E2636" t="str">
            <v>m3</v>
          </cell>
          <cell r="F2636">
            <v>13.3</v>
          </cell>
          <cell r="G2636">
            <v>1276.1199999999999</v>
          </cell>
          <cell r="H2636">
            <v>16972.39</v>
          </cell>
          <cell r="I2636">
            <v>1276.5</v>
          </cell>
          <cell r="J2636">
            <v>16977.45</v>
          </cell>
          <cell r="K2636">
            <v>-0.38</v>
          </cell>
          <cell r="L2636" t="str">
            <v xml:space="preserve">   </v>
          </cell>
          <cell r="M2636">
            <v>0.99970000000000003</v>
          </cell>
          <cell r="N2636">
            <v>-2.9999999999999997E-4</v>
          </cell>
          <cell r="O2636">
            <v>0</v>
          </cell>
          <cell r="P2636" t="str">
            <v xml:space="preserve">   </v>
          </cell>
          <cell r="R2636" t="str">
            <v>Comp034</v>
          </cell>
        </row>
        <row r="2637">
          <cell r="A2637">
            <v>1529</v>
          </cell>
          <cell r="B2637" t="str">
            <v>S/F</v>
          </cell>
          <cell r="C2637" t="str">
            <v>1.14.8.1</v>
          </cell>
          <cell r="D2637" t="str">
            <v>Bloco de ancoragem em concreto simples 15 Mpa, incluindo forma, escoramento e desforma</v>
          </cell>
          <cell r="E2637" t="str">
            <v>m3</v>
          </cell>
          <cell r="F2637">
            <v>1.5</v>
          </cell>
          <cell r="G2637">
            <v>1276.1199999999999</v>
          </cell>
          <cell r="H2637">
            <v>1914.18</v>
          </cell>
          <cell r="I2637">
            <v>1276.5</v>
          </cell>
          <cell r="J2637">
            <v>1914.75</v>
          </cell>
          <cell r="K2637">
            <v>-0.38</v>
          </cell>
          <cell r="L2637" t="str">
            <v xml:space="preserve">   </v>
          </cell>
          <cell r="M2637">
            <v>0.99970000000000003</v>
          </cell>
          <cell r="N2637">
            <v>-2.9999999999999997E-4</v>
          </cell>
          <cell r="O2637">
            <v>0</v>
          </cell>
          <cell r="P2637" t="str">
            <v xml:space="preserve">   </v>
          </cell>
          <cell r="R2637" t="str">
            <v>Comp034</v>
          </cell>
        </row>
        <row r="2638">
          <cell r="A2638">
            <v>468</v>
          </cell>
          <cell r="B2638" t="str">
            <v>S/F</v>
          </cell>
          <cell r="C2638" t="str">
            <v>1.8.1.9.1</v>
          </cell>
          <cell r="D2638" t="str">
            <v>Bloco de ancoragem em concreto simples 15 Mpa, incluindo forma, escoramento e desforma</v>
          </cell>
          <cell r="E2638" t="str">
            <v>m³</v>
          </cell>
          <cell r="F2638">
            <v>12.65</v>
          </cell>
          <cell r="G2638">
            <v>1276.1199999999999</v>
          </cell>
          <cell r="H2638">
            <v>16142.91</v>
          </cell>
          <cell r="I2638">
            <v>1276.5</v>
          </cell>
          <cell r="J2638">
            <v>16147.72</v>
          </cell>
          <cell r="K2638">
            <v>-0.38</v>
          </cell>
          <cell r="L2638" t="str">
            <v xml:space="preserve">   </v>
          </cell>
          <cell r="M2638">
            <v>0.99970000000000003</v>
          </cell>
          <cell r="N2638">
            <v>-2.9999999999999997E-4</v>
          </cell>
          <cell r="O2638">
            <v>0</v>
          </cell>
          <cell r="P2638" t="str">
            <v xml:space="preserve">   </v>
          </cell>
          <cell r="R2638" t="str">
            <v>Comp034</v>
          </cell>
        </row>
        <row r="2639">
          <cell r="A2639">
            <v>632</v>
          </cell>
          <cell r="B2639" t="str">
            <v>S/F</v>
          </cell>
          <cell r="C2639" t="str">
            <v>1.8.2.10.1</v>
          </cell>
          <cell r="D2639" t="str">
            <v>Bloco de ancoragem em concreto simples 15 Mpa, incluindo forma, escoramento e desforma</v>
          </cell>
          <cell r="E2639" t="str">
            <v>m³</v>
          </cell>
          <cell r="F2639">
            <v>16.309999999999999</v>
          </cell>
          <cell r="G2639">
            <v>1276.1199999999999</v>
          </cell>
          <cell r="H2639">
            <v>20813.509999999998</v>
          </cell>
          <cell r="I2639">
            <v>1276.5</v>
          </cell>
          <cell r="J2639">
            <v>20819.71</v>
          </cell>
          <cell r="K2639">
            <v>-0.38</v>
          </cell>
          <cell r="L2639" t="str">
            <v xml:space="preserve">   </v>
          </cell>
          <cell r="M2639">
            <v>0.99970000000000003</v>
          </cell>
          <cell r="N2639">
            <v>-2.9999999999999997E-4</v>
          </cell>
          <cell r="O2639">
            <v>0</v>
          </cell>
          <cell r="P2639" t="str">
            <v xml:space="preserve">   </v>
          </cell>
          <cell r="R2639" t="str">
            <v>Comp034</v>
          </cell>
        </row>
        <row r="2640">
          <cell r="A2640">
            <v>770</v>
          </cell>
          <cell r="B2640" t="str">
            <v>S/F</v>
          </cell>
          <cell r="C2640" t="str">
            <v>1.8.3.10.1</v>
          </cell>
          <cell r="D2640" t="str">
            <v>Bloco de ancoragem em concreto simples 15 Mpa, incluindo forma, escoramento e desforma</v>
          </cell>
          <cell r="E2640" t="str">
            <v>m³</v>
          </cell>
          <cell r="F2640">
            <v>11.93</v>
          </cell>
          <cell r="G2640">
            <v>1276.1199999999999</v>
          </cell>
          <cell r="H2640">
            <v>15224.11</v>
          </cell>
          <cell r="I2640">
            <v>1276.5</v>
          </cell>
          <cell r="J2640">
            <v>15228.64</v>
          </cell>
          <cell r="K2640">
            <v>-0.38</v>
          </cell>
          <cell r="L2640" t="str">
            <v xml:space="preserve">   </v>
          </cell>
          <cell r="M2640">
            <v>0.99970000000000003</v>
          </cell>
          <cell r="N2640">
            <v>-2.9999999999999997E-4</v>
          </cell>
          <cell r="O2640">
            <v>0</v>
          </cell>
          <cell r="P2640" t="str">
            <v xml:space="preserve">   </v>
          </cell>
          <cell r="R2640" t="str">
            <v>Comp034</v>
          </cell>
        </row>
        <row r="2641">
          <cell r="A2641">
            <v>910</v>
          </cell>
          <cell r="B2641" t="str">
            <v>S/F</v>
          </cell>
          <cell r="C2641" t="str">
            <v>1.8.4.10.1</v>
          </cell>
          <cell r="D2641" t="str">
            <v>Bloco de ancoragem em concreto simples 15 Mpa, incluindo forma, escoramento e desforma</v>
          </cell>
          <cell r="E2641" t="str">
            <v>m³</v>
          </cell>
          <cell r="F2641">
            <v>10.35</v>
          </cell>
          <cell r="G2641">
            <v>1276.1199999999999</v>
          </cell>
          <cell r="H2641">
            <v>13207.84</v>
          </cell>
          <cell r="I2641">
            <v>1276.5</v>
          </cell>
          <cell r="J2641">
            <v>13211.77</v>
          </cell>
          <cell r="K2641">
            <v>-0.38</v>
          </cell>
          <cell r="L2641" t="str">
            <v xml:space="preserve">   </v>
          </cell>
          <cell r="M2641">
            <v>0.99970000000000003</v>
          </cell>
          <cell r="N2641">
            <v>-2.9999999999999997E-4</v>
          </cell>
          <cell r="O2641">
            <v>0</v>
          </cell>
          <cell r="P2641" t="str">
            <v xml:space="preserve">   </v>
          </cell>
          <cell r="R2641" t="str">
            <v>Comp034</v>
          </cell>
        </row>
        <row r="2642">
          <cell r="A2642">
            <v>645</v>
          </cell>
          <cell r="B2642" t="str">
            <v>S/F</v>
          </cell>
          <cell r="C2642" t="str">
            <v>1.8.2.13.3</v>
          </cell>
          <cell r="D2642" t="str">
            <v>C90o PVC JR DN 1/2'</v>
          </cell>
          <cell r="E2642" t="str">
            <v>pç</v>
          </cell>
          <cell r="F2642">
            <v>2080</v>
          </cell>
          <cell r="G2642">
            <v>2.11</v>
          </cell>
          <cell r="H2642">
            <v>4388.8</v>
          </cell>
          <cell r="I2642">
            <v>2.1</v>
          </cell>
          <cell r="J2642">
            <v>4368</v>
          </cell>
          <cell r="K2642">
            <v>0.01</v>
          </cell>
          <cell r="L2642" t="str">
            <v xml:space="preserve">   </v>
          </cell>
          <cell r="M2642">
            <v>1.0047999999999999</v>
          </cell>
          <cell r="N2642">
            <v>4.7999999999999996E-3</v>
          </cell>
          <cell r="O2642">
            <v>0</v>
          </cell>
          <cell r="P2642">
            <v>9.9999999999997903E-3</v>
          </cell>
          <cell r="R2642" t="str">
            <v>Comp035</v>
          </cell>
        </row>
        <row r="2643">
          <cell r="A2643">
            <v>783</v>
          </cell>
          <cell r="B2643" t="str">
            <v>S/F</v>
          </cell>
          <cell r="C2643" t="str">
            <v>1.8.3.13.3</v>
          </cell>
          <cell r="D2643" t="str">
            <v>C90o PVC JR DN 1/2'</v>
          </cell>
          <cell r="E2643" t="str">
            <v>pç</v>
          </cell>
          <cell r="F2643">
            <v>1275</v>
          </cell>
          <cell r="G2643">
            <v>2.11</v>
          </cell>
          <cell r="H2643">
            <v>2690.25</v>
          </cell>
          <cell r="I2643">
            <v>2.1</v>
          </cell>
          <cell r="J2643">
            <v>2677.5</v>
          </cell>
          <cell r="K2643">
            <v>0.01</v>
          </cell>
          <cell r="L2643" t="str">
            <v xml:space="preserve">   </v>
          </cell>
          <cell r="M2643">
            <v>1.0047999999999999</v>
          </cell>
          <cell r="N2643">
            <v>4.7999999999999996E-3</v>
          </cell>
          <cell r="O2643">
            <v>0</v>
          </cell>
          <cell r="P2643">
            <v>9.9999999999997903E-3</v>
          </cell>
          <cell r="R2643" t="str">
            <v>Comp035</v>
          </cell>
        </row>
        <row r="2644">
          <cell r="A2644">
            <v>923</v>
          </cell>
          <cell r="B2644" t="str">
            <v>S/F</v>
          </cell>
          <cell r="C2644" t="str">
            <v>1.8.4.13.3</v>
          </cell>
          <cell r="D2644" t="str">
            <v>C90o PVC JR DN 1/2'</v>
          </cell>
          <cell r="E2644" t="str">
            <v>pç</v>
          </cell>
          <cell r="F2644">
            <v>1197</v>
          </cell>
          <cell r="G2644">
            <v>2.11</v>
          </cell>
          <cell r="H2644">
            <v>2525.67</v>
          </cell>
          <cell r="I2644">
            <v>2.1</v>
          </cell>
          <cell r="J2644">
            <v>2513.6999999999998</v>
          </cell>
          <cell r="K2644">
            <v>0.01</v>
          </cell>
          <cell r="L2644" t="str">
            <v xml:space="preserve">   </v>
          </cell>
          <cell r="M2644">
            <v>1.0047999999999999</v>
          </cell>
          <cell r="N2644">
            <v>4.7999999999999996E-3</v>
          </cell>
          <cell r="O2644">
            <v>0</v>
          </cell>
          <cell r="P2644">
            <v>9.9999999999997903E-3</v>
          </cell>
          <cell r="R2644" t="str">
            <v>Comp035</v>
          </cell>
        </row>
        <row r="2645">
          <cell r="A2645">
            <v>386</v>
          </cell>
          <cell r="B2645" t="str">
            <v>S/F</v>
          </cell>
          <cell r="C2645" t="str">
            <v>1.8.1.3.1</v>
          </cell>
          <cell r="D2645" t="str">
            <v>Cadastro completo de adutora, interceptor ou emissário</v>
          </cell>
          <cell r="E2645" t="str">
            <v>m</v>
          </cell>
          <cell r="F2645">
            <v>2226</v>
          </cell>
          <cell r="G2645">
            <v>4.28</v>
          </cell>
          <cell r="H2645">
            <v>9527.2800000000007</v>
          </cell>
          <cell r="I2645">
            <v>4.28</v>
          </cell>
          <cell r="J2645">
            <v>9527.2800000000007</v>
          </cell>
          <cell r="K2645">
            <v>0</v>
          </cell>
          <cell r="L2645" t="str">
            <v xml:space="preserve">   </v>
          </cell>
          <cell r="M2645">
            <v>1</v>
          </cell>
          <cell r="N2645">
            <v>0</v>
          </cell>
          <cell r="O2645">
            <v>0</v>
          </cell>
          <cell r="P2645" t="str">
            <v xml:space="preserve">   </v>
          </cell>
          <cell r="R2645" t="str">
            <v>Comp037</v>
          </cell>
        </row>
        <row r="2646">
          <cell r="A2646">
            <v>485</v>
          </cell>
          <cell r="B2646" t="str">
            <v>S/F</v>
          </cell>
          <cell r="C2646" t="str">
            <v>1.8.2.3.1</v>
          </cell>
          <cell r="D2646" t="str">
            <v>Cadastro completo de adutora, interceptor ou emissário</v>
          </cell>
          <cell r="E2646" t="str">
            <v>m</v>
          </cell>
          <cell r="F2646">
            <v>13592.5</v>
          </cell>
          <cell r="G2646">
            <v>4.28</v>
          </cell>
          <cell r="H2646">
            <v>58175.9</v>
          </cell>
          <cell r="I2646">
            <v>4.28</v>
          </cell>
          <cell r="J2646">
            <v>58175.9</v>
          </cell>
          <cell r="K2646">
            <v>0</v>
          </cell>
          <cell r="L2646" t="str">
            <v xml:space="preserve">   </v>
          </cell>
          <cell r="M2646">
            <v>1</v>
          </cell>
          <cell r="N2646">
            <v>0</v>
          </cell>
          <cell r="O2646">
            <v>0</v>
          </cell>
          <cell r="P2646" t="str">
            <v xml:space="preserve">   </v>
          </cell>
          <cell r="R2646" t="str">
            <v>Comp037</v>
          </cell>
        </row>
        <row r="2647">
          <cell r="A2647">
            <v>667</v>
          </cell>
          <cell r="B2647" t="str">
            <v>S/F</v>
          </cell>
          <cell r="C2647" t="str">
            <v>1.8.3.3.1</v>
          </cell>
          <cell r="D2647" t="str">
            <v>Cadastro completo de adutora, interceptor ou emissário</v>
          </cell>
          <cell r="E2647" t="str">
            <v>m</v>
          </cell>
          <cell r="F2647">
            <v>9944</v>
          </cell>
          <cell r="G2647">
            <v>4.28</v>
          </cell>
          <cell r="H2647">
            <v>42560.32</v>
          </cell>
          <cell r="I2647">
            <v>4.28</v>
          </cell>
          <cell r="J2647">
            <v>42560.32</v>
          </cell>
          <cell r="K2647">
            <v>0</v>
          </cell>
          <cell r="L2647" t="str">
            <v xml:space="preserve">   </v>
          </cell>
          <cell r="M2647">
            <v>1</v>
          </cell>
          <cell r="N2647">
            <v>0</v>
          </cell>
          <cell r="O2647">
            <v>0</v>
          </cell>
          <cell r="P2647" t="str">
            <v xml:space="preserve">   </v>
          </cell>
          <cell r="R2647" t="str">
            <v>Comp037</v>
          </cell>
        </row>
        <row r="2648">
          <cell r="A2648">
            <v>805</v>
          </cell>
          <cell r="B2648" t="str">
            <v>S/F</v>
          </cell>
          <cell r="C2648" t="str">
            <v>1.8.4.3.1</v>
          </cell>
          <cell r="D2648" t="str">
            <v>Cadastro completo de adutora, interceptor ou emissário</v>
          </cell>
          <cell r="E2648" t="str">
            <v>m</v>
          </cell>
          <cell r="F2648">
            <v>8627</v>
          </cell>
          <cell r="G2648">
            <v>4.28</v>
          </cell>
          <cell r="H2648">
            <v>36923.56</v>
          </cell>
          <cell r="I2648">
            <v>4.28</v>
          </cell>
          <cell r="J2648">
            <v>36923.56</v>
          </cell>
          <cell r="K2648">
            <v>0</v>
          </cell>
          <cell r="L2648" t="str">
            <v xml:space="preserve">   </v>
          </cell>
          <cell r="M2648">
            <v>1</v>
          </cell>
          <cell r="N2648">
            <v>0</v>
          </cell>
          <cell r="O2648">
            <v>0</v>
          </cell>
          <cell r="P2648" t="str">
            <v xml:space="preserve">   </v>
          </cell>
          <cell r="R2648" t="str">
            <v>Comp037</v>
          </cell>
        </row>
        <row r="2649">
          <cell r="A2649">
            <v>1381</v>
          </cell>
          <cell r="B2649" t="str">
            <v>S/F</v>
          </cell>
          <cell r="C2649" t="str">
            <v>1.13.3.1</v>
          </cell>
          <cell r="D2649" t="str">
            <v>Cadastro completo de adutora, interceptor ou emissário</v>
          </cell>
          <cell r="E2649" t="str">
            <v>m</v>
          </cell>
          <cell r="F2649">
            <v>930</v>
          </cell>
          <cell r="G2649">
            <v>4.28</v>
          </cell>
          <cell r="H2649">
            <v>3980.4</v>
          </cell>
          <cell r="I2649">
            <v>4.28</v>
          </cell>
          <cell r="J2649">
            <v>3980.4</v>
          </cell>
          <cell r="K2649">
            <v>0</v>
          </cell>
          <cell r="L2649" t="str">
            <v xml:space="preserve">   </v>
          </cell>
          <cell r="M2649">
            <v>1</v>
          </cell>
          <cell r="N2649">
            <v>0</v>
          </cell>
          <cell r="O2649">
            <v>0</v>
          </cell>
          <cell r="P2649" t="str">
            <v xml:space="preserve">   </v>
          </cell>
          <cell r="R2649" t="str">
            <v>Comp037</v>
          </cell>
        </row>
        <row r="2650">
          <cell r="A2650">
            <v>1464</v>
          </cell>
          <cell r="B2650" t="str">
            <v>S/F</v>
          </cell>
          <cell r="C2650" t="str">
            <v>1.14.3.1</v>
          </cell>
          <cell r="D2650" t="str">
            <v>Cadastro completo de adutora, interceptor ou emissário</v>
          </cell>
          <cell r="E2650" t="str">
            <v>m</v>
          </cell>
          <cell r="F2650">
            <v>2594.14</v>
          </cell>
          <cell r="G2650">
            <v>4.28</v>
          </cell>
          <cell r="H2650">
            <v>11102.91</v>
          </cell>
          <cell r="I2650">
            <v>4.28</v>
          </cell>
          <cell r="J2650">
            <v>11102.91</v>
          </cell>
          <cell r="K2650">
            <v>0</v>
          </cell>
          <cell r="L2650" t="str">
            <v xml:space="preserve">   </v>
          </cell>
          <cell r="M2650">
            <v>1</v>
          </cell>
          <cell r="N2650">
            <v>0</v>
          </cell>
          <cell r="O2650">
            <v>0</v>
          </cell>
          <cell r="P2650" t="str">
            <v xml:space="preserve">   </v>
          </cell>
          <cell r="R2650" t="str">
            <v>Comp037</v>
          </cell>
        </row>
        <row r="2651">
          <cell r="A2651">
            <v>1891</v>
          </cell>
          <cell r="B2651" t="str">
            <v>S/F</v>
          </cell>
          <cell r="C2651" t="str">
            <v>1.19.1.2.1</v>
          </cell>
          <cell r="D2651" t="str">
            <v>Cadastro completo de adutora, interceptor ou emissário</v>
          </cell>
          <cell r="E2651" t="str">
            <v>m</v>
          </cell>
          <cell r="F2651">
            <v>30</v>
          </cell>
          <cell r="G2651">
            <v>4.28</v>
          </cell>
          <cell r="H2651">
            <v>128.4</v>
          </cell>
          <cell r="I2651">
            <v>4.28</v>
          </cell>
          <cell r="J2651">
            <v>128.4</v>
          </cell>
          <cell r="K2651">
            <v>0</v>
          </cell>
          <cell r="L2651" t="str">
            <v xml:space="preserve">   </v>
          </cell>
          <cell r="M2651">
            <v>1</v>
          </cell>
          <cell r="N2651">
            <v>0</v>
          </cell>
          <cell r="O2651">
            <v>0</v>
          </cell>
          <cell r="P2651" t="str">
            <v xml:space="preserve">   </v>
          </cell>
          <cell r="R2651" t="str">
            <v>Comp037</v>
          </cell>
        </row>
        <row r="2652">
          <cell r="A2652">
            <v>2004</v>
          </cell>
          <cell r="B2652" t="str">
            <v>S/F</v>
          </cell>
          <cell r="C2652" t="str">
            <v>2.2.1.1.2</v>
          </cell>
          <cell r="D2652" t="str">
            <v>Cadastro completo de adutora, interceptor ou emissário</v>
          </cell>
          <cell r="E2652" t="str">
            <v>m</v>
          </cell>
          <cell r="F2652">
            <v>4561.8</v>
          </cell>
          <cell r="G2652">
            <v>4.28</v>
          </cell>
          <cell r="H2652">
            <v>19524.5</v>
          </cell>
          <cell r="I2652">
            <v>4.28</v>
          </cell>
          <cell r="J2652">
            <v>19524.5</v>
          </cell>
          <cell r="K2652">
            <v>0</v>
          </cell>
          <cell r="L2652" t="str">
            <v xml:space="preserve">   </v>
          </cell>
          <cell r="M2652">
            <v>1</v>
          </cell>
          <cell r="N2652">
            <v>0</v>
          </cell>
          <cell r="O2652">
            <v>0</v>
          </cell>
          <cell r="P2652" t="str">
            <v xml:space="preserve">   </v>
          </cell>
          <cell r="R2652" t="str">
            <v>Comp037</v>
          </cell>
        </row>
        <row r="2653">
          <cell r="A2653">
            <v>2167</v>
          </cell>
          <cell r="B2653" t="str">
            <v>S/F</v>
          </cell>
          <cell r="C2653" t="str">
            <v>2.3.1.1.2</v>
          </cell>
          <cell r="D2653" t="str">
            <v>Cadastro completo de adutora, interceptor ou emissário</v>
          </cell>
          <cell r="E2653" t="str">
            <v>m</v>
          </cell>
          <cell r="F2653">
            <v>6907.7</v>
          </cell>
          <cell r="G2653">
            <v>4.28</v>
          </cell>
          <cell r="H2653">
            <v>29564.95</v>
          </cell>
          <cell r="I2653">
            <v>4.28</v>
          </cell>
          <cell r="J2653">
            <v>29564.95</v>
          </cell>
          <cell r="K2653">
            <v>0</v>
          </cell>
          <cell r="L2653" t="str">
            <v xml:space="preserve">   </v>
          </cell>
          <cell r="M2653">
            <v>1</v>
          </cell>
          <cell r="N2653">
            <v>0</v>
          </cell>
          <cell r="O2653">
            <v>0</v>
          </cell>
          <cell r="P2653" t="str">
            <v xml:space="preserve">   </v>
          </cell>
          <cell r="R2653" t="str">
            <v>Comp037</v>
          </cell>
        </row>
        <row r="2654">
          <cell r="A2654">
            <v>2293</v>
          </cell>
          <cell r="B2654" t="str">
            <v>S/F</v>
          </cell>
          <cell r="C2654" t="str">
            <v>2.3.4.1.2</v>
          </cell>
          <cell r="D2654" t="str">
            <v>Cadastro completo de adutora, interceptor ou emissário</v>
          </cell>
          <cell r="E2654" t="str">
            <v>m</v>
          </cell>
          <cell r="F2654">
            <v>812</v>
          </cell>
          <cell r="G2654">
            <v>4.28</v>
          </cell>
          <cell r="H2654">
            <v>3475.36</v>
          </cell>
          <cell r="I2654">
            <v>4.28</v>
          </cell>
          <cell r="J2654">
            <v>3475.36</v>
          </cell>
          <cell r="K2654">
            <v>0</v>
          </cell>
          <cell r="L2654" t="str">
            <v xml:space="preserve">   </v>
          </cell>
          <cell r="M2654">
            <v>1</v>
          </cell>
          <cell r="N2654">
            <v>0</v>
          </cell>
          <cell r="O2654">
            <v>0</v>
          </cell>
          <cell r="P2654" t="str">
            <v xml:space="preserve">   </v>
          </cell>
          <cell r="R2654" t="str">
            <v>Comp037</v>
          </cell>
        </row>
        <row r="2655">
          <cell r="A2655">
            <v>2463</v>
          </cell>
          <cell r="B2655" t="str">
            <v>S/F</v>
          </cell>
          <cell r="C2655" t="str">
            <v>2.4.1.1.2</v>
          </cell>
          <cell r="D2655" t="str">
            <v>Cadastro completo de adutora, interceptor ou emissário</v>
          </cell>
          <cell r="E2655" t="str">
            <v>m</v>
          </cell>
          <cell r="F2655">
            <v>6306.51</v>
          </cell>
          <cell r="G2655">
            <v>4.28</v>
          </cell>
          <cell r="H2655">
            <v>26991.86</v>
          </cell>
          <cell r="I2655">
            <v>4.28</v>
          </cell>
          <cell r="J2655">
            <v>26991.86</v>
          </cell>
          <cell r="K2655">
            <v>0</v>
          </cell>
          <cell r="L2655" t="str">
            <v xml:space="preserve">   </v>
          </cell>
          <cell r="M2655">
            <v>1</v>
          </cell>
          <cell r="N2655">
            <v>0</v>
          </cell>
          <cell r="O2655">
            <v>0</v>
          </cell>
          <cell r="P2655" t="str">
            <v xml:space="preserve">   </v>
          </cell>
          <cell r="R2655" t="str">
            <v>Comp037</v>
          </cell>
        </row>
        <row r="2656">
          <cell r="A2656">
            <v>2592</v>
          </cell>
          <cell r="B2656" t="str">
            <v>S/F</v>
          </cell>
          <cell r="C2656" t="str">
            <v>2.4.4.1.2</v>
          </cell>
          <cell r="D2656" t="str">
            <v>Cadastro completo de adutora, interceptor ou emissário</v>
          </cell>
          <cell r="E2656" t="str">
            <v>m</v>
          </cell>
          <cell r="F2656">
            <v>978</v>
          </cell>
          <cell r="G2656">
            <v>4.28</v>
          </cell>
          <cell r="H2656">
            <v>4185.84</v>
          </cell>
          <cell r="I2656">
            <v>4.28</v>
          </cell>
          <cell r="J2656">
            <v>4185.84</v>
          </cell>
          <cell r="K2656">
            <v>0</v>
          </cell>
          <cell r="L2656" t="str">
            <v xml:space="preserve">   </v>
          </cell>
          <cell r="M2656">
            <v>1</v>
          </cell>
          <cell r="N2656">
            <v>0</v>
          </cell>
          <cell r="O2656">
            <v>0</v>
          </cell>
          <cell r="P2656" t="str">
            <v xml:space="preserve">   </v>
          </cell>
          <cell r="R2656" t="str">
            <v>Comp037</v>
          </cell>
        </row>
        <row r="2657">
          <cell r="A2657">
            <v>2759</v>
          </cell>
          <cell r="B2657" t="str">
            <v>S/F</v>
          </cell>
          <cell r="C2657" t="str">
            <v>2.5.1.1.2</v>
          </cell>
          <cell r="D2657" t="str">
            <v>Cadastro completo de adutora, interceptor ou emissário</v>
          </cell>
          <cell r="E2657" t="str">
            <v>m</v>
          </cell>
          <cell r="F2657">
            <v>23533.119999999999</v>
          </cell>
          <cell r="G2657">
            <v>4.28</v>
          </cell>
          <cell r="H2657">
            <v>100721.75</v>
          </cell>
          <cell r="I2657">
            <v>4.28</v>
          </cell>
          <cell r="J2657">
            <v>100721.75</v>
          </cell>
          <cell r="K2657">
            <v>0</v>
          </cell>
          <cell r="L2657" t="str">
            <v xml:space="preserve">   </v>
          </cell>
          <cell r="M2657">
            <v>1</v>
          </cell>
          <cell r="N2657">
            <v>0</v>
          </cell>
          <cell r="O2657">
            <v>0</v>
          </cell>
          <cell r="P2657" t="str">
            <v xml:space="preserve">   </v>
          </cell>
          <cell r="R2657" t="str">
            <v>Comp037</v>
          </cell>
        </row>
        <row r="2658">
          <cell r="A2658">
            <v>2905</v>
          </cell>
          <cell r="B2658" t="str">
            <v>S/F</v>
          </cell>
          <cell r="C2658" t="str">
            <v>2.6.1.1.2</v>
          </cell>
          <cell r="D2658" t="str">
            <v>Cadastro completo de adutora, interceptor ou emissário</v>
          </cell>
          <cell r="E2658" t="str">
            <v>m</v>
          </cell>
          <cell r="F2658">
            <v>6670.24</v>
          </cell>
          <cell r="G2658">
            <v>4.28</v>
          </cell>
          <cell r="H2658">
            <v>28548.62</v>
          </cell>
          <cell r="I2658">
            <v>4.28</v>
          </cell>
          <cell r="J2658">
            <v>28548.62</v>
          </cell>
          <cell r="K2658">
            <v>0</v>
          </cell>
          <cell r="L2658" t="str">
            <v xml:space="preserve">   </v>
          </cell>
          <cell r="M2658">
            <v>1</v>
          </cell>
          <cell r="N2658">
            <v>0</v>
          </cell>
          <cell r="O2658">
            <v>0</v>
          </cell>
          <cell r="P2658" t="str">
            <v xml:space="preserve">   </v>
          </cell>
          <cell r="R2658" t="str">
            <v>Comp037</v>
          </cell>
        </row>
        <row r="2659">
          <cell r="A2659">
            <v>3026</v>
          </cell>
          <cell r="B2659" t="str">
            <v>S/F</v>
          </cell>
          <cell r="C2659" t="str">
            <v>2.6.4.1.2</v>
          </cell>
          <cell r="D2659" t="str">
            <v>Cadastro completo de adutora, interceptor ou emissário</v>
          </cell>
          <cell r="E2659" t="str">
            <v>m</v>
          </cell>
          <cell r="F2659">
            <v>678</v>
          </cell>
          <cell r="G2659">
            <v>4.28</v>
          </cell>
          <cell r="H2659">
            <v>2901.84</v>
          </cell>
          <cell r="I2659">
            <v>4.28</v>
          </cell>
          <cell r="J2659">
            <v>2901.84</v>
          </cell>
          <cell r="K2659">
            <v>0</v>
          </cell>
          <cell r="L2659" t="str">
            <v xml:space="preserve">   </v>
          </cell>
          <cell r="M2659">
            <v>1</v>
          </cell>
          <cell r="N2659">
            <v>0</v>
          </cell>
          <cell r="O2659">
            <v>0</v>
          </cell>
          <cell r="P2659" t="str">
            <v xml:space="preserve">   </v>
          </cell>
          <cell r="R2659" t="str">
            <v>Comp037</v>
          </cell>
        </row>
        <row r="2660">
          <cell r="A2660">
            <v>3191</v>
          </cell>
          <cell r="B2660" t="str">
            <v>S/F</v>
          </cell>
          <cell r="C2660" t="str">
            <v>2.7.1.1.2</v>
          </cell>
          <cell r="D2660" t="str">
            <v>Cadastro completo de adutora, interceptor ou emissário</v>
          </cell>
          <cell r="E2660" t="str">
            <v>m</v>
          </cell>
          <cell r="F2660">
            <v>22383.79</v>
          </cell>
          <cell r="G2660">
            <v>4.28</v>
          </cell>
          <cell r="H2660">
            <v>95802.62</v>
          </cell>
          <cell r="I2660">
            <v>4.28</v>
          </cell>
          <cell r="J2660">
            <v>95802.62</v>
          </cell>
          <cell r="K2660">
            <v>0</v>
          </cell>
          <cell r="L2660" t="str">
            <v xml:space="preserve">   </v>
          </cell>
          <cell r="M2660">
            <v>1</v>
          </cell>
          <cell r="N2660">
            <v>0</v>
          </cell>
          <cell r="O2660">
            <v>0</v>
          </cell>
          <cell r="P2660" t="str">
            <v xml:space="preserve">   </v>
          </cell>
          <cell r="R2660" t="str">
            <v>Comp037</v>
          </cell>
        </row>
        <row r="2661">
          <cell r="A2661">
            <v>3368</v>
          </cell>
          <cell r="B2661" t="str">
            <v>S/F</v>
          </cell>
          <cell r="C2661" t="str">
            <v>2.7.4.1.2</v>
          </cell>
          <cell r="D2661" t="str">
            <v>Cadastro completo de adutora, interceptor ou emissário</v>
          </cell>
          <cell r="E2661" t="str">
            <v>m</v>
          </cell>
          <cell r="F2661">
            <v>1725</v>
          </cell>
          <cell r="G2661">
            <v>4.28</v>
          </cell>
          <cell r="H2661">
            <v>7383</v>
          </cell>
          <cell r="I2661">
            <v>4.28</v>
          </cell>
          <cell r="J2661">
            <v>7383</v>
          </cell>
          <cell r="K2661">
            <v>0</v>
          </cell>
          <cell r="L2661" t="str">
            <v xml:space="preserve">   </v>
          </cell>
          <cell r="M2661">
            <v>1</v>
          </cell>
          <cell r="N2661">
            <v>0</v>
          </cell>
          <cell r="O2661">
            <v>0</v>
          </cell>
          <cell r="P2661" t="str">
            <v xml:space="preserve">   </v>
          </cell>
          <cell r="R2661" t="str">
            <v>Comp037</v>
          </cell>
        </row>
        <row r="2662">
          <cell r="A2662">
            <v>3541</v>
          </cell>
          <cell r="B2662" t="str">
            <v>S/F</v>
          </cell>
          <cell r="C2662" t="str">
            <v>2.8.1.1.2</v>
          </cell>
          <cell r="D2662" t="str">
            <v>Cadastro completo de adutora, interceptor ou emissário</v>
          </cell>
          <cell r="E2662" t="str">
            <v>m</v>
          </cell>
          <cell r="F2662">
            <v>2557.19</v>
          </cell>
          <cell r="G2662">
            <v>4.28</v>
          </cell>
          <cell r="H2662">
            <v>10944.77</v>
          </cell>
          <cell r="I2662">
            <v>4.28</v>
          </cell>
          <cell r="J2662">
            <v>10944.77</v>
          </cell>
          <cell r="K2662">
            <v>0</v>
          </cell>
          <cell r="L2662" t="str">
            <v xml:space="preserve">   </v>
          </cell>
          <cell r="M2662">
            <v>1</v>
          </cell>
          <cell r="N2662">
            <v>0</v>
          </cell>
          <cell r="O2662">
            <v>0</v>
          </cell>
          <cell r="P2662" t="str">
            <v xml:space="preserve">   </v>
          </cell>
          <cell r="R2662" t="str">
            <v>Comp037</v>
          </cell>
        </row>
        <row r="2663">
          <cell r="A2663">
            <v>3662</v>
          </cell>
          <cell r="B2663" t="str">
            <v>S/F</v>
          </cell>
          <cell r="C2663" t="str">
            <v>2.8.4.1.2</v>
          </cell>
          <cell r="D2663" t="str">
            <v>Cadastro completo de adutora, interceptor ou emissário</v>
          </cell>
          <cell r="E2663" t="str">
            <v>m</v>
          </cell>
          <cell r="F2663">
            <v>306</v>
          </cell>
          <cell r="G2663">
            <v>4.28</v>
          </cell>
          <cell r="H2663">
            <v>1309.68</v>
          </cell>
          <cell r="I2663">
            <v>4.28</v>
          </cell>
          <cell r="J2663">
            <v>1309.68</v>
          </cell>
          <cell r="K2663">
            <v>0</v>
          </cell>
          <cell r="L2663" t="str">
            <v xml:space="preserve">   </v>
          </cell>
          <cell r="M2663">
            <v>1</v>
          </cell>
          <cell r="N2663">
            <v>0</v>
          </cell>
          <cell r="O2663">
            <v>0</v>
          </cell>
          <cell r="P2663" t="str">
            <v xml:space="preserve">   </v>
          </cell>
          <cell r="R2663" t="str">
            <v>Comp037</v>
          </cell>
        </row>
        <row r="2664">
          <cell r="A2664">
            <v>3826</v>
          </cell>
          <cell r="B2664" t="str">
            <v>S/F</v>
          </cell>
          <cell r="C2664" t="str">
            <v>2.9.1.1.2</v>
          </cell>
          <cell r="D2664" t="str">
            <v>Cadastro completo de adutora, interceptor ou emissário</v>
          </cell>
          <cell r="E2664" t="str">
            <v>m</v>
          </cell>
          <cell r="F2664">
            <v>7952.25</v>
          </cell>
          <cell r="G2664">
            <v>4.28</v>
          </cell>
          <cell r="H2664">
            <v>34035.629999999997</v>
          </cell>
          <cell r="I2664">
            <v>4.28</v>
          </cell>
          <cell r="J2664">
            <v>34035.629999999997</v>
          </cell>
          <cell r="K2664">
            <v>0</v>
          </cell>
          <cell r="L2664" t="str">
            <v xml:space="preserve">   </v>
          </cell>
          <cell r="M2664">
            <v>1</v>
          </cell>
          <cell r="N2664">
            <v>0</v>
          </cell>
          <cell r="O2664">
            <v>0</v>
          </cell>
          <cell r="P2664" t="str">
            <v xml:space="preserve">   </v>
          </cell>
          <cell r="R2664" t="str">
            <v>Comp037</v>
          </cell>
        </row>
        <row r="2665">
          <cell r="A2665">
            <v>3943</v>
          </cell>
          <cell r="B2665" t="str">
            <v>S/F</v>
          </cell>
          <cell r="C2665" t="str">
            <v>2.9.4.1.2</v>
          </cell>
          <cell r="D2665" t="str">
            <v>Cadastro completo de adutora, interceptor ou emissário</v>
          </cell>
          <cell r="E2665" t="str">
            <v>m</v>
          </cell>
          <cell r="F2665">
            <v>218</v>
          </cell>
          <cell r="G2665">
            <v>4.28</v>
          </cell>
          <cell r="H2665">
            <v>933.04</v>
          </cell>
          <cell r="I2665">
            <v>4.28</v>
          </cell>
          <cell r="J2665">
            <v>933.04</v>
          </cell>
          <cell r="K2665">
            <v>0</v>
          </cell>
          <cell r="L2665" t="str">
            <v xml:space="preserve">   </v>
          </cell>
          <cell r="M2665">
            <v>1</v>
          </cell>
          <cell r="N2665">
            <v>0</v>
          </cell>
          <cell r="O2665">
            <v>0</v>
          </cell>
          <cell r="P2665" t="str">
            <v xml:space="preserve">   </v>
          </cell>
          <cell r="R2665" t="str">
            <v>Comp037</v>
          </cell>
        </row>
        <row r="2666">
          <cell r="A2666">
            <v>190</v>
          </cell>
          <cell r="B2666" t="str">
            <v>S/F</v>
          </cell>
          <cell r="C2666" t="str">
            <v>1.5.3.1</v>
          </cell>
          <cell r="D2666" t="str">
            <v>Cadastro completo de estruturas</v>
          </cell>
          <cell r="E2666" t="str">
            <v>m2</v>
          </cell>
          <cell r="F2666">
            <v>595.96</v>
          </cell>
          <cell r="G2666">
            <v>7.62</v>
          </cell>
          <cell r="H2666">
            <v>4541.21</v>
          </cell>
          <cell r="I2666">
            <v>7.6</v>
          </cell>
          <cell r="J2666">
            <v>4529.29</v>
          </cell>
          <cell r="K2666">
            <v>0.02</v>
          </cell>
          <cell r="L2666" t="str">
            <v xml:space="preserve">   </v>
          </cell>
          <cell r="M2666">
            <v>1.0025999999999999</v>
          </cell>
          <cell r="N2666">
            <v>2.5999999999999999E-3</v>
          </cell>
          <cell r="O2666">
            <v>0</v>
          </cell>
          <cell r="P2666">
            <v>2.00000000000005E-2</v>
          </cell>
          <cell r="R2666" t="str">
            <v>Comp040</v>
          </cell>
        </row>
        <row r="2667">
          <cell r="A2667">
            <v>1785</v>
          </cell>
          <cell r="B2667" t="str">
            <v>S/F</v>
          </cell>
          <cell r="C2667" t="str">
            <v>1.18.1.3.1</v>
          </cell>
          <cell r="D2667" t="str">
            <v>Cadastro completo de estruturas</v>
          </cell>
          <cell r="E2667" t="str">
            <v>m2</v>
          </cell>
          <cell r="F2667">
            <v>59.6</v>
          </cell>
          <cell r="G2667">
            <v>7.62</v>
          </cell>
          <cell r="H2667">
            <v>454.15</v>
          </cell>
          <cell r="I2667">
            <v>7.6</v>
          </cell>
          <cell r="J2667">
            <v>452.96</v>
          </cell>
          <cell r="K2667">
            <v>0.02</v>
          </cell>
          <cell r="L2667" t="str">
            <v xml:space="preserve">   </v>
          </cell>
          <cell r="M2667">
            <v>1.0025999999999999</v>
          </cell>
          <cell r="N2667">
            <v>2.5999999999999999E-3</v>
          </cell>
          <cell r="O2667">
            <v>0</v>
          </cell>
          <cell r="P2667">
            <v>2.00000000000005E-2</v>
          </cell>
          <cell r="R2667" t="str">
            <v>Comp040</v>
          </cell>
        </row>
        <row r="2668">
          <cell r="A2668">
            <v>2141</v>
          </cell>
          <cell r="B2668" t="str">
            <v>S/F</v>
          </cell>
          <cell r="C2668" t="str">
            <v>2.2.3.1.1</v>
          </cell>
          <cell r="D2668" t="str">
            <v>Cadastro de ligações domiciliares (novas) em redes de água / esgoto</v>
          </cell>
          <cell r="E2668" t="str">
            <v>un</v>
          </cell>
          <cell r="F2668">
            <v>578</v>
          </cell>
          <cell r="G2668">
            <v>4.08</v>
          </cell>
          <cell r="H2668">
            <v>2358.2399999999998</v>
          </cell>
          <cell r="I2668">
            <v>4</v>
          </cell>
          <cell r="J2668">
            <v>2312</v>
          </cell>
          <cell r="K2668">
            <v>0.08</v>
          </cell>
          <cell r="L2668" t="str">
            <v xml:space="preserve">   </v>
          </cell>
          <cell r="M2668">
            <v>1.02</v>
          </cell>
          <cell r="N2668">
            <v>0.02</v>
          </cell>
          <cell r="O2668">
            <v>0</v>
          </cell>
          <cell r="P2668">
            <v>8.0000000000000099E-2</v>
          </cell>
          <cell r="R2668" t="str">
            <v>Comp036</v>
          </cell>
        </row>
        <row r="2669">
          <cell r="A2669">
            <v>2273</v>
          </cell>
          <cell r="B2669" t="str">
            <v>S/F</v>
          </cell>
          <cell r="C2669" t="str">
            <v>2.3.3.1.1</v>
          </cell>
          <cell r="D2669" t="str">
            <v>Cadastro de ligações domiciliares (novas) em redes de água / esgoto</v>
          </cell>
          <cell r="E2669" t="str">
            <v>un</v>
          </cell>
          <cell r="F2669">
            <v>982</v>
          </cell>
          <cell r="G2669">
            <v>4.08</v>
          </cell>
          <cell r="H2669">
            <v>4006.56</v>
          </cell>
          <cell r="I2669">
            <v>4</v>
          </cell>
          <cell r="J2669">
            <v>3928</v>
          </cell>
          <cell r="K2669">
            <v>0.08</v>
          </cell>
          <cell r="L2669" t="str">
            <v xml:space="preserve">   </v>
          </cell>
          <cell r="M2669">
            <v>1.02</v>
          </cell>
          <cell r="N2669">
            <v>0.02</v>
          </cell>
          <cell r="O2669">
            <v>0</v>
          </cell>
          <cell r="P2669">
            <v>8.0000000000000099E-2</v>
          </cell>
          <cell r="R2669" t="str">
            <v>Comp036</v>
          </cell>
        </row>
        <row r="2670">
          <cell r="A2670">
            <v>2572</v>
          </cell>
          <cell r="B2670" t="str">
            <v>S/F</v>
          </cell>
          <cell r="C2670" t="str">
            <v>2.4.3.1.1</v>
          </cell>
          <cell r="D2670" t="str">
            <v>Cadastro de ligações domiciliares (novas) em redes de água / esgoto</v>
          </cell>
          <cell r="E2670" t="str">
            <v>un</v>
          </cell>
          <cell r="F2670">
            <v>530</v>
          </cell>
          <cell r="G2670">
            <v>4.08</v>
          </cell>
          <cell r="H2670">
            <v>2162.4</v>
          </cell>
          <cell r="I2670">
            <v>4</v>
          </cell>
          <cell r="J2670">
            <v>2120</v>
          </cell>
          <cell r="K2670">
            <v>0.08</v>
          </cell>
          <cell r="L2670" t="str">
            <v xml:space="preserve">   </v>
          </cell>
          <cell r="M2670">
            <v>1.02</v>
          </cell>
          <cell r="N2670">
            <v>0.02</v>
          </cell>
          <cell r="O2670">
            <v>0</v>
          </cell>
          <cell r="P2670">
            <v>8.0000000000000099E-2</v>
          </cell>
          <cell r="R2670" t="str">
            <v>Comp036</v>
          </cell>
        </row>
        <row r="2671">
          <cell r="A2671">
            <v>2884</v>
          </cell>
          <cell r="B2671" t="str">
            <v>S/F</v>
          </cell>
          <cell r="C2671" t="str">
            <v>2.5.3.1.1</v>
          </cell>
          <cell r="D2671" t="str">
            <v>Cadastro de ligações domiciliares (novas) em redes de água / esgoto</v>
          </cell>
          <cell r="E2671" t="str">
            <v>un</v>
          </cell>
          <cell r="F2671">
            <v>1755</v>
          </cell>
          <cell r="G2671">
            <v>4.08</v>
          </cell>
          <cell r="H2671">
            <v>7160.4</v>
          </cell>
          <cell r="I2671">
            <v>4</v>
          </cell>
          <cell r="J2671">
            <v>7020</v>
          </cell>
          <cell r="K2671">
            <v>0.08</v>
          </cell>
          <cell r="L2671" t="str">
            <v xml:space="preserve">   </v>
          </cell>
          <cell r="M2671">
            <v>1.02</v>
          </cell>
          <cell r="N2671">
            <v>0.02</v>
          </cell>
          <cell r="O2671">
            <v>0</v>
          </cell>
          <cell r="P2671">
            <v>8.0000000000000099E-2</v>
          </cell>
          <cell r="R2671" t="str">
            <v>Comp036</v>
          </cell>
        </row>
        <row r="2672">
          <cell r="A2672">
            <v>3006</v>
          </cell>
          <cell r="B2672" t="str">
            <v>S/F</v>
          </cell>
          <cell r="C2672" t="str">
            <v>2.6.3.1.1</v>
          </cell>
          <cell r="D2672" t="str">
            <v>Cadastro de ligações domiciliares (novas) em redes de água / esgoto</v>
          </cell>
          <cell r="E2672" t="str">
            <v>un</v>
          </cell>
          <cell r="F2672">
            <v>483</v>
          </cell>
          <cell r="G2672">
            <v>4.08</v>
          </cell>
          <cell r="H2672">
            <v>1970.64</v>
          </cell>
          <cell r="I2672">
            <v>4</v>
          </cell>
          <cell r="J2672">
            <v>1932</v>
          </cell>
          <cell r="K2672">
            <v>0.08</v>
          </cell>
          <cell r="L2672" t="str">
            <v xml:space="preserve">   </v>
          </cell>
          <cell r="M2672">
            <v>1.02</v>
          </cell>
          <cell r="N2672">
            <v>0.02</v>
          </cell>
          <cell r="O2672">
            <v>0</v>
          </cell>
          <cell r="P2672">
            <v>8.0000000000000099E-2</v>
          </cell>
          <cell r="R2672" t="str">
            <v>Comp036</v>
          </cell>
        </row>
        <row r="2673">
          <cell r="A2673">
            <v>3348</v>
          </cell>
          <cell r="B2673" t="str">
            <v>S/F</v>
          </cell>
          <cell r="C2673" t="str">
            <v>2.7.3.1.1</v>
          </cell>
          <cell r="D2673" t="str">
            <v>Cadastro de ligações domiciliares (novas) em redes de água / esgoto</v>
          </cell>
          <cell r="E2673" t="str">
            <v>un</v>
          </cell>
          <cell r="F2673">
            <v>1792</v>
          </cell>
          <cell r="G2673">
            <v>4.08</v>
          </cell>
          <cell r="H2673">
            <v>7311.36</v>
          </cell>
          <cell r="I2673">
            <v>4</v>
          </cell>
          <cell r="J2673">
            <v>7168</v>
          </cell>
          <cell r="K2673">
            <v>0.08</v>
          </cell>
          <cell r="L2673" t="str">
            <v xml:space="preserve">   </v>
          </cell>
          <cell r="M2673">
            <v>1.02</v>
          </cell>
          <cell r="N2673">
            <v>0.02</v>
          </cell>
          <cell r="O2673">
            <v>0</v>
          </cell>
          <cell r="P2673">
            <v>8.0000000000000099E-2</v>
          </cell>
          <cell r="R2673" t="str">
            <v>Comp036</v>
          </cell>
        </row>
        <row r="2674">
          <cell r="A2674">
            <v>3642</v>
          </cell>
          <cell r="B2674" t="str">
            <v>S/F</v>
          </cell>
          <cell r="C2674" t="str">
            <v>2.8.3.1.1</v>
          </cell>
          <cell r="D2674" t="str">
            <v>Cadastro de ligações domiciliares (novas) em redes de água / esgoto</v>
          </cell>
          <cell r="E2674" t="str">
            <v>un</v>
          </cell>
          <cell r="F2674">
            <v>510</v>
          </cell>
          <cell r="G2674">
            <v>4.08</v>
          </cell>
          <cell r="H2674">
            <v>2080.8000000000002</v>
          </cell>
          <cell r="I2674">
            <v>4</v>
          </cell>
          <cell r="J2674">
            <v>2040</v>
          </cell>
          <cell r="K2674">
            <v>0.08</v>
          </cell>
          <cell r="L2674" t="str">
            <v xml:space="preserve">   </v>
          </cell>
          <cell r="M2674">
            <v>1.02</v>
          </cell>
          <cell r="N2674">
            <v>0.02</v>
          </cell>
          <cell r="O2674">
            <v>0</v>
          </cell>
          <cell r="P2674">
            <v>8.0000000000000099E-2</v>
          </cell>
          <cell r="R2674" t="str">
            <v>Comp036</v>
          </cell>
        </row>
        <row r="2675">
          <cell r="A2675">
            <v>3923</v>
          </cell>
          <cell r="B2675" t="str">
            <v>S/F</v>
          </cell>
          <cell r="C2675" t="str">
            <v>2.9.3.1.1</v>
          </cell>
          <cell r="D2675" t="str">
            <v>Cadastro de ligações domiciliares (novas) em redes de água / esgoto</v>
          </cell>
          <cell r="E2675" t="str">
            <v>un</v>
          </cell>
          <cell r="F2675">
            <v>608</v>
          </cell>
          <cell r="G2675">
            <v>4.08</v>
          </cell>
          <cell r="H2675">
            <v>2480.64</v>
          </cell>
          <cell r="I2675">
            <v>4</v>
          </cell>
          <cell r="J2675">
            <v>2432</v>
          </cell>
          <cell r="K2675">
            <v>0.08</v>
          </cell>
          <cell r="L2675" t="str">
            <v xml:space="preserve">   </v>
          </cell>
          <cell r="M2675">
            <v>1.02</v>
          </cell>
          <cell r="N2675">
            <v>0.02</v>
          </cell>
          <cell r="O2675">
            <v>0</v>
          </cell>
          <cell r="P2675">
            <v>8.0000000000000099E-2</v>
          </cell>
          <cell r="R2675" t="str">
            <v>Comp036</v>
          </cell>
        </row>
        <row r="2676">
          <cell r="A2676">
            <v>1537</v>
          </cell>
          <cell r="B2676" t="str">
            <v>S/F</v>
          </cell>
          <cell r="C2676" t="str">
            <v>1.15.1.1</v>
          </cell>
          <cell r="D2676" t="str">
            <v>Cadastro de obra localizada</v>
          </cell>
          <cell r="E2676" t="str">
            <v>m²</v>
          </cell>
          <cell r="F2676">
            <v>164.22</v>
          </cell>
          <cell r="G2676">
            <v>7.62</v>
          </cell>
          <cell r="H2676">
            <v>1251.3499999999999</v>
          </cell>
          <cell r="I2676">
            <v>7.6</v>
          </cell>
          <cell r="J2676">
            <v>1248.07</v>
          </cell>
          <cell r="K2676">
            <v>0.02</v>
          </cell>
          <cell r="L2676" t="str">
            <v xml:space="preserve">   </v>
          </cell>
          <cell r="M2676">
            <v>1.0025999999999999</v>
          </cell>
          <cell r="N2676">
            <v>2.5999999999999999E-3</v>
          </cell>
          <cell r="O2676">
            <v>0</v>
          </cell>
          <cell r="P2676">
            <v>2.00000000000005E-2</v>
          </cell>
          <cell r="R2676" t="str">
            <v>Comp038</v>
          </cell>
        </row>
        <row r="2677">
          <cell r="A2677">
            <v>334</v>
          </cell>
          <cell r="B2677" t="str">
            <v>S/F</v>
          </cell>
          <cell r="C2677" t="str">
            <v>1.6.1.1</v>
          </cell>
          <cell r="D2677" t="str">
            <v>Cadastro de obras civis</v>
          </cell>
          <cell r="E2677" t="str">
            <v>m²</v>
          </cell>
          <cell r="F2677">
            <v>90.79</v>
          </cell>
          <cell r="G2677">
            <v>7.62</v>
          </cell>
          <cell r="H2677">
            <v>691.81</v>
          </cell>
          <cell r="I2677">
            <v>7.6</v>
          </cell>
          <cell r="J2677">
            <v>690</v>
          </cell>
          <cell r="K2677">
            <v>0.02</v>
          </cell>
          <cell r="L2677" t="str">
            <v xml:space="preserve">   </v>
          </cell>
          <cell r="M2677">
            <v>1.0025999999999999</v>
          </cell>
          <cell r="N2677">
            <v>2.5999999999999999E-3</v>
          </cell>
          <cell r="O2677">
            <v>0</v>
          </cell>
          <cell r="P2677">
            <v>2.00000000000005E-2</v>
          </cell>
          <cell r="R2677" t="str">
            <v>Comp039</v>
          </cell>
        </row>
        <row r="2678">
          <cell r="A2678">
            <v>1812</v>
          </cell>
          <cell r="B2678" t="str">
            <v>S/F</v>
          </cell>
          <cell r="C2678" t="str">
            <v>1.18.2.1.1</v>
          </cell>
          <cell r="D2678" t="str">
            <v>Cadastro de obras civis</v>
          </cell>
          <cell r="E2678" t="str">
            <v>m²</v>
          </cell>
          <cell r="F2678">
            <v>75.5</v>
          </cell>
          <cell r="G2678">
            <v>7.62</v>
          </cell>
          <cell r="H2678">
            <v>575.30999999999995</v>
          </cell>
          <cell r="I2678">
            <v>7.6</v>
          </cell>
          <cell r="J2678">
            <v>573.79999999999995</v>
          </cell>
          <cell r="K2678">
            <v>0.02</v>
          </cell>
          <cell r="L2678" t="str">
            <v xml:space="preserve">   </v>
          </cell>
          <cell r="M2678">
            <v>1.0025999999999999</v>
          </cell>
          <cell r="N2678">
            <v>2.5999999999999999E-3</v>
          </cell>
          <cell r="O2678">
            <v>0</v>
          </cell>
          <cell r="P2678">
            <v>2.00000000000005E-2</v>
          </cell>
          <cell r="R2678" t="str">
            <v>Comp039</v>
          </cell>
        </row>
        <row r="2679">
          <cell r="A2679">
            <v>1860</v>
          </cell>
          <cell r="B2679" t="str">
            <v>S/F</v>
          </cell>
          <cell r="C2679" t="str">
            <v>1.18.4.1.1</v>
          </cell>
          <cell r="D2679" t="str">
            <v>Cadastro de obras civis</v>
          </cell>
          <cell r="E2679" t="str">
            <v>m²</v>
          </cell>
          <cell r="F2679">
            <v>90.79</v>
          </cell>
          <cell r="G2679">
            <v>7.62</v>
          </cell>
          <cell r="H2679">
            <v>691.81</v>
          </cell>
          <cell r="I2679">
            <v>7.6</v>
          </cell>
          <cell r="J2679">
            <v>690</v>
          </cell>
          <cell r="K2679">
            <v>0.02</v>
          </cell>
          <cell r="L2679" t="str">
            <v xml:space="preserve">   </v>
          </cell>
          <cell r="M2679">
            <v>1.0025999999999999</v>
          </cell>
          <cell r="N2679">
            <v>2.5999999999999999E-3</v>
          </cell>
          <cell r="O2679">
            <v>0</v>
          </cell>
          <cell r="P2679">
            <v>2.00000000000005E-2</v>
          </cell>
          <cell r="R2679" t="str">
            <v>Comp039</v>
          </cell>
        </row>
        <row r="2680">
          <cell r="A2680">
            <v>4109</v>
          </cell>
          <cell r="B2680" t="str">
            <v>S/F</v>
          </cell>
          <cell r="C2680" t="str">
            <v>2.10.1.1</v>
          </cell>
          <cell r="D2680" t="str">
            <v>Cadastro de obras civis</v>
          </cell>
          <cell r="E2680" t="str">
            <v>m2</v>
          </cell>
          <cell r="F2680">
            <v>1251.3800000000001</v>
          </cell>
          <cell r="G2680">
            <v>7.62</v>
          </cell>
          <cell r="H2680">
            <v>9535.51</v>
          </cell>
          <cell r="I2680">
            <v>7.6</v>
          </cell>
          <cell r="J2680">
            <v>9510.48</v>
          </cell>
          <cell r="K2680">
            <v>0.02</v>
          </cell>
          <cell r="L2680" t="str">
            <v xml:space="preserve">   </v>
          </cell>
          <cell r="M2680">
            <v>1.0025999999999999</v>
          </cell>
          <cell r="N2680">
            <v>2.5999999999999999E-3</v>
          </cell>
          <cell r="O2680">
            <v>0</v>
          </cell>
          <cell r="P2680">
            <v>2.00000000000005E-2</v>
          </cell>
          <cell r="R2680" t="str">
            <v>Comp039</v>
          </cell>
        </row>
        <row r="2681">
          <cell r="A2681">
            <v>469</v>
          </cell>
          <cell r="B2681" t="str">
            <v>S/F</v>
          </cell>
          <cell r="C2681" t="str">
            <v>1.8.1.9.2</v>
          </cell>
          <cell r="D2681" t="str">
            <v>Caixa de blocos de cimento cheio de concreto com dimensões 1,90x1,50x1,90m com fundo de concreto armado de e=0,10m e tampa de  concreto armado com e=0,08m, drenos de Dn100 L=0,50m PVC cheio de brita 2.</v>
          </cell>
          <cell r="E2681" t="str">
            <v>un</v>
          </cell>
          <cell r="F2681">
            <v>3</v>
          </cell>
          <cell r="G2681">
            <v>1807.49</v>
          </cell>
          <cell r="H2681">
            <v>5422.47</v>
          </cell>
          <cell r="I2681">
            <v>1803.48</v>
          </cell>
          <cell r="J2681">
            <v>5410.44</v>
          </cell>
          <cell r="K2681">
            <v>4.01</v>
          </cell>
          <cell r="L2681" t="str">
            <v xml:space="preserve">   </v>
          </cell>
          <cell r="M2681">
            <v>1.0022</v>
          </cell>
          <cell r="N2681">
            <v>2.2000000000000001E-3</v>
          </cell>
          <cell r="O2681">
            <v>0</v>
          </cell>
          <cell r="P2681">
            <v>4.00999999999999</v>
          </cell>
          <cell r="R2681" t="str">
            <v>Comp050</v>
          </cell>
        </row>
        <row r="2682">
          <cell r="A2682">
            <v>470</v>
          </cell>
          <cell r="B2682" t="str">
            <v>S/F</v>
          </cell>
          <cell r="C2682" t="str">
            <v>1.8.1.9.3</v>
          </cell>
          <cell r="D2682" t="str">
            <v>Caixa de blocos de cimento com dimensões 2,10x1,90x1,70m com fundo de concreto armado de e=0,10m e tampa de  concreto armado com e=0,07m, drenos de Dn100 L=0,50m PVC cheio de brita 2.</v>
          </cell>
          <cell r="E2682" t="str">
            <v>un</v>
          </cell>
          <cell r="F2682">
            <v>3</v>
          </cell>
          <cell r="G2682">
            <v>2161.73</v>
          </cell>
          <cell r="H2682">
            <v>6485.19</v>
          </cell>
          <cell r="I2682">
            <v>2159.3000000000002</v>
          </cell>
          <cell r="J2682">
            <v>6477.9</v>
          </cell>
          <cell r="K2682">
            <v>2.4300000000000002</v>
          </cell>
          <cell r="L2682" t="str">
            <v xml:space="preserve">   </v>
          </cell>
          <cell r="M2682">
            <v>1.0011000000000001</v>
          </cell>
          <cell r="N2682">
            <v>1.1000000000000001E-3</v>
          </cell>
          <cell r="O2682">
            <v>0</v>
          </cell>
          <cell r="P2682">
            <v>2.4299999999998398</v>
          </cell>
          <cell r="R2682" t="str">
            <v>Comp051</v>
          </cell>
        </row>
        <row r="2683">
          <cell r="A2683">
            <v>4457</v>
          </cell>
          <cell r="B2683" t="str">
            <v>S/F</v>
          </cell>
          <cell r="C2683" t="str">
            <v>2.12.2.2.1.20</v>
          </cell>
          <cell r="D2683" t="str">
            <v>Caixa de passagem em alvenaria com tampa em concreto e fundo em brita, nas dimensões de 0,3 x 0,3 x 0,3m</v>
          </cell>
          <cell r="E2683" t="str">
            <v>un</v>
          </cell>
          <cell r="F2683">
            <v>4</v>
          </cell>
          <cell r="G2683">
            <v>397.03</v>
          </cell>
          <cell r="H2683">
            <v>1588.12</v>
          </cell>
          <cell r="I2683">
            <v>396</v>
          </cell>
          <cell r="J2683">
            <v>1584</v>
          </cell>
          <cell r="K2683">
            <v>1.03</v>
          </cell>
          <cell r="L2683" t="str">
            <v xml:space="preserve">   </v>
          </cell>
          <cell r="M2683">
            <v>1.0025999999999999</v>
          </cell>
          <cell r="N2683">
            <v>2.5999999999999999E-3</v>
          </cell>
          <cell r="O2683">
            <v>0</v>
          </cell>
          <cell r="P2683">
            <v>1.0299999999999701</v>
          </cell>
          <cell r="R2683" t="str">
            <v>Comp045</v>
          </cell>
        </row>
        <row r="2684">
          <cell r="A2684">
            <v>4683</v>
          </cell>
          <cell r="B2684" t="str">
            <v>S/F</v>
          </cell>
          <cell r="C2684" t="str">
            <v>2.12.3.2.1.20</v>
          </cell>
          <cell r="D2684" t="str">
            <v>Caixa de passagem em alvenaria com tampa em concreto e fundo em brita, nas dimensões de 0,3 x 0,3 x 0,3m</v>
          </cell>
          <cell r="E2684" t="str">
            <v>un</v>
          </cell>
          <cell r="F2684">
            <v>4</v>
          </cell>
          <cell r="G2684">
            <v>397.03</v>
          </cell>
          <cell r="H2684">
            <v>1588.12</v>
          </cell>
          <cell r="I2684">
            <v>396</v>
          </cell>
          <cell r="J2684">
            <v>1584</v>
          </cell>
          <cell r="K2684">
            <v>1.03</v>
          </cell>
          <cell r="L2684" t="str">
            <v xml:space="preserve">   </v>
          </cell>
          <cell r="M2684">
            <v>1.0025999999999999</v>
          </cell>
          <cell r="N2684">
            <v>2.5999999999999999E-3</v>
          </cell>
          <cell r="O2684">
            <v>0</v>
          </cell>
          <cell r="P2684">
            <v>1.0299999999999701</v>
          </cell>
          <cell r="R2684" t="str">
            <v>Comp045</v>
          </cell>
        </row>
        <row r="2685">
          <cell r="A2685">
            <v>4907</v>
          </cell>
          <cell r="B2685" t="str">
            <v>S/F</v>
          </cell>
          <cell r="C2685" t="str">
            <v>2.12.4.2.1.19</v>
          </cell>
          <cell r="D2685" t="str">
            <v>Caixa de passagem em alvenaria com tampa em concreto e fundo em brita, nas dimensões de 0,3 x 0,3 x 0,3m</v>
          </cell>
          <cell r="E2685" t="str">
            <v>un</v>
          </cell>
          <cell r="F2685">
            <v>4</v>
          </cell>
          <cell r="G2685">
            <v>397.03</v>
          </cell>
          <cell r="H2685">
            <v>1588.12</v>
          </cell>
          <cell r="I2685">
            <v>396</v>
          </cell>
          <cell r="J2685">
            <v>1584</v>
          </cell>
          <cell r="K2685">
            <v>1.03</v>
          </cell>
          <cell r="L2685" t="str">
            <v xml:space="preserve">   </v>
          </cell>
          <cell r="M2685">
            <v>1.0025999999999999</v>
          </cell>
          <cell r="N2685">
            <v>2.5999999999999999E-3</v>
          </cell>
          <cell r="O2685">
            <v>0</v>
          </cell>
          <cell r="P2685">
            <v>1.0299999999999701</v>
          </cell>
          <cell r="R2685" t="str">
            <v>Comp045</v>
          </cell>
        </row>
        <row r="2686">
          <cell r="A2686">
            <v>5140</v>
          </cell>
          <cell r="B2686" t="str">
            <v>S/F</v>
          </cell>
          <cell r="C2686" t="str">
            <v>2.12.5.2.1.19</v>
          </cell>
          <cell r="D2686" t="str">
            <v>Caixa de passagem em alvenaria com tampa em concreto e fundo em brita, nas dimensões de 0,3 x 0,3 x 0,3m</v>
          </cell>
          <cell r="E2686" t="str">
            <v>un</v>
          </cell>
          <cell r="F2686">
            <v>4</v>
          </cell>
          <cell r="G2686">
            <v>397.03</v>
          </cell>
          <cell r="H2686">
            <v>1588.12</v>
          </cell>
          <cell r="I2686">
            <v>396</v>
          </cell>
          <cell r="J2686">
            <v>1584</v>
          </cell>
          <cell r="K2686">
            <v>1.03</v>
          </cell>
          <cell r="L2686" t="str">
            <v xml:space="preserve">   </v>
          </cell>
          <cell r="M2686">
            <v>1.0025999999999999</v>
          </cell>
          <cell r="N2686">
            <v>2.5999999999999999E-3</v>
          </cell>
          <cell r="O2686">
            <v>0</v>
          </cell>
          <cell r="P2686">
            <v>1.0299999999999701</v>
          </cell>
          <cell r="R2686" t="str">
            <v>Comp045</v>
          </cell>
        </row>
        <row r="2687">
          <cell r="A2687">
            <v>5365</v>
          </cell>
          <cell r="B2687" t="str">
            <v>S/F</v>
          </cell>
          <cell r="C2687" t="str">
            <v>2.12.6.2.1.19</v>
          </cell>
          <cell r="D2687" t="str">
            <v>Caixa de passagem em alvenaria com tampa em concreto e fundo em brita, nas dimensões de 0,3 x 0,3 x 0,3m</v>
          </cell>
          <cell r="E2687" t="str">
            <v>un</v>
          </cell>
          <cell r="F2687">
            <v>4</v>
          </cell>
          <cell r="G2687">
            <v>397.03</v>
          </cell>
          <cell r="H2687">
            <v>1588.12</v>
          </cell>
          <cell r="I2687">
            <v>396</v>
          </cell>
          <cell r="J2687">
            <v>1584</v>
          </cell>
          <cell r="K2687">
            <v>1.03</v>
          </cell>
          <cell r="L2687" t="str">
            <v xml:space="preserve">   </v>
          </cell>
          <cell r="M2687">
            <v>1.0025999999999999</v>
          </cell>
          <cell r="N2687">
            <v>2.5999999999999999E-3</v>
          </cell>
          <cell r="O2687">
            <v>0</v>
          </cell>
          <cell r="P2687">
            <v>1.0299999999999701</v>
          </cell>
          <cell r="R2687" t="str">
            <v>Comp045</v>
          </cell>
        </row>
        <row r="2688">
          <cell r="A2688">
            <v>5591</v>
          </cell>
          <cell r="B2688" t="str">
            <v>S/F</v>
          </cell>
          <cell r="C2688" t="str">
            <v>2.12.7.2.1.19</v>
          </cell>
          <cell r="D2688" t="str">
            <v>Caixa de passagem em alvenaria com tampa em concreto e fundo em brita, nas dimensões de 0,3 x 0,3 x 0,3m</v>
          </cell>
          <cell r="E2688" t="str">
            <v>un</v>
          </cell>
          <cell r="F2688">
            <v>4</v>
          </cell>
          <cell r="G2688">
            <v>397.03</v>
          </cell>
          <cell r="H2688">
            <v>1588.12</v>
          </cell>
          <cell r="I2688">
            <v>396</v>
          </cell>
          <cell r="J2688">
            <v>1584</v>
          </cell>
          <cell r="K2688">
            <v>1.03</v>
          </cell>
          <cell r="L2688" t="str">
            <v xml:space="preserve">   </v>
          </cell>
          <cell r="M2688">
            <v>1.0025999999999999</v>
          </cell>
          <cell r="N2688">
            <v>2.5999999999999999E-3</v>
          </cell>
          <cell r="O2688">
            <v>0</v>
          </cell>
          <cell r="P2688">
            <v>1.0299999999999701</v>
          </cell>
          <cell r="R2688" t="str">
            <v>Comp045</v>
          </cell>
        </row>
        <row r="2689">
          <cell r="A2689">
            <v>1731</v>
          </cell>
          <cell r="B2689" t="str">
            <v>S/F</v>
          </cell>
          <cell r="C2689" t="str">
            <v>1.16.5.1.41</v>
          </cell>
          <cell r="D2689" t="str">
            <v>Caixa de passagem em alvenaria com tampa em concreto e fundo em brita, nas dimensões de 0,5 x 0,5 x 0,5m</v>
          </cell>
          <cell r="E2689" t="str">
            <v>un</v>
          </cell>
          <cell r="F2689">
            <v>1</v>
          </cell>
          <cell r="G2689">
            <v>477.87</v>
          </cell>
          <cell r="H2689">
            <v>477.87</v>
          </cell>
          <cell r="I2689">
            <v>476</v>
          </cell>
          <cell r="J2689">
            <v>476</v>
          </cell>
          <cell r="K2689">
            <v>1.87</v>
          </cell>
          <cell r="L2689" t="str">
            <v xml:space="preserve">   </v>
          </cell>
          <cell r="M2689">
            <v>1.0039</v>
          </cell>
          <cell r="N2689">
            <v>3.8999999999999998E-3</v>
          </cell>
          <cell r="O2689">
            <v>0</v>
          </cell>
          <cell r="P2689">
            <v>1.87</v>
          </cell>
          <cell r="R2689" t="str">
            <v>Comp046</v>
          </cell>
        </row>
        <row r="2690">
          <cell r="A2690">
            <v>4320</v>
          </cell>
          <cell r="B2690" t="str">
            <v>S/F</v>
          </cell>
          <cell r="C2690" t="str">
            <v>2.12.1.1.1.42</v>
          </cell>
          <cell r="D2690" t="str">
            <v>Caixa de passagem em alvenaria com tampa em concreto e fundo em brita, nas dimensões de 0,5 x 0,5 x 0,5m</v>
          </cell>
          <cell r="E2690" t="str">
            <v>un</v>
          </cell>
          <cell r="F2690">
            <v>1</v>
          </cell>
          <cell r="G2690">
            <v>477.87</v>
          </cell>
          <cell r="H2690">
            <v>477.87</v>
          </cell>
          <cell r="I2690">
            <v>476</v>
          </cell>
          <cell r="J2690">
            <v>476</v>
          </cell>
          <cell r="K2690">
            <v>1.87</v>
          </cell>
          <cell r="L2690" t="str">
            <v xml:space="preserve">   </v>
          </cell>
          <cell r="M2690">
            <v>1.0039</v>
          </cell>
          <cell r="N2690">
            <v>3.8999999999999998E-3</v>
          </cell>
          <cell r="O2690">
            <v>0</v>
          </cell>
          <cell r="P2690">
            <v>1.87</v>
          </cell>
          <cell r="R2690" t="str">
            <v>Comp046</v>
          </cell>
        </row>
        <row r="2691">
          <cell r="A2691">
            <v>4433</v>
          </cell>
          <cell r="B2691" t="str">
            <v>S/F</v>
          </cell>
          <cell r="C2691" t="str">
            <v>2.12.2.1.1.35</v>
          </cell>
          <cell r="D2691" t="str">
            <v>Caixa de passagem em alvenaria com tampa em concreto e fundo em brita, nas dimensões de 0,5 x 0,5 x 0,5m</v>
          </cell>
          <cell r="E2691" t="str">
            <v>un</v>
          </cell>
          <cell r="F2691">
            <v>1</v>
          </cell>
          <cell r="G2691">
            <v>477.87</v>
          </cell>
          <cell r="H2691">
            <v>477.87</v>
          </cell>
          <cell r="I2691">
            <v>476</v>
          </cell>
          <cell r="J2691">
            <v>476</v>
          </cell>
          <cell r="K2691">
            <v>1.87</v>
          </cell>
          <cell r="L2691" t="str">
            <v xml:space="preserve">   </v>
          </cell>
          <cell r="M2691">
            <v>1.0039</v>
          </cell>
          <cell r="N2691">
            <v>3.8999999999999998E-3</v>
          </cell>
          <cell r="O2691">
            <v>0</v>
          </cell>
          <cell r="P2691">
            <v>1.87</v>
          </cell>
          <cell r="R2691" t="str">
            <v>Comp046</v>
          </cell>
        </row>
        <row r="2692">
          <cell r="A2692">
            <v>4458</v>
          </cell>
          <cell r="B2692" t="str">
            <v>S/F</v>
          </cell>
          <cell r="C2692" t="str">
            <v>2.12.2.2.1.21</v>
          </cell>
          <cell r="D2692" t="str">
            <v>Caixa de passagem em alvenaria com tampa em concreto e fundo em brita, nas dimensões de 0,5 x 0,5 x 0,5m</v>
          </cell>
          <cell r="E2692" t="str">
            <v>un</v>
          </cell>
          <cell r="F2692">
            <v>4</v>
          </cell>
          <cell r="G2692">
            <v>477.87</v>
          </cell>
          <cell r="H2692">
            <v>1911.48</v>
          </cell>
          <cell r="I2692">
            <v>476</v>
          </cell>
          <cell r="J2692">
            <v>1904</v>
          </cell>
          <cell r="K2692">
            <v>1.87</v>
          </cell>
          <cell r="L2692" t="str">
            <v xml:space="preserve">   </v>
          </cell>
          <cell r="M2692">
            <v>1.0039</v>
          </cell>
          <cell r="N2692">
            <v>3.8999999999999998E-3</v>
          </cell>
          <cell r="O2692">
            <v>0</v>
          </cell>
          <cell r="P2692">
            <v>1.87</v>
          </cell>
          <cell r="R2692" t="str">
            <v>Comp046</v>
          </cell>
        </row>
        <row r="2693">
          <cell r="A2693">
            <v>4659</v>
          </cell>
          <cell r="B2693" t="str">
            <v>S/F</v>
          </cell>
          <cell r="C2693" t="str">
            <v>2.12.3.1.1.35</v>
          </cell>
          <cell r="D2693" t="str">
            <v>Caixa de passagem em alvenaria com tampa em concreto e fundo em brita, nas dimensões de 0,5 x 0,5 x 0,5m</v>
          </cell>
          <cell r="E2693" t="str">
            <v>un</v>
          </cell>
          <cell r="F2693">
            <v>1</v>
          </cell>
          <cell r="G2693">
            <v>477.87</v>
          </cell>
          <cell r="H2693">
            <v>477.87</v>
          </cell>
          <cell r="I2693">
            <v>476</v>
          </cell>
          <cell r="J2693">
            <v>476</v>
          </cell>
          <cell r="K2693">
            <v>1.87</v>
          </cell>
          <cell r="L2693" t="str">
            <v xml:space="preserve">   </v>
          </cell>
          <cell r="M2693">
            <v>1.0039</v>
          </cell>
          <cell r="N2693">
            <v>3.8999999999999998E-3</v>
          </cell>
          <cell r="O2693">
            <v>0</v>
          </cell>
          <cell r="P2693">
            <v>1.87</v>
          </cell>
          <cell r="R2693" t="str">
            <v>Comp046</v>
          </cell>
        </row>
        <row r="2694">
          <cell r="A2694">
            <v>4684</v>
          </cell>
          <cell r="B2694" t="str">
            <v>S/F</v>
          </cell>
          <cell r="C2694" t="str">
            <v>2.12.3.2.1.21</v>
          </cell>
          <cell r="D2694" t="str">
            <v>Caixa de passagem em alvenaria com tampa em concreto e fundo em brita, nas dimensões de 0,5 x 0,5 x 0,5m</v>
          </cell>
          <cell r="E2694" t="str">
            <v>un</v>
          </cell>
          <cell r="F2694">
            <v>4</v>
          </cell>
          <cell r="G2694">
            <v>477.87</v>
          </cell>
          <cell r="H2694">
            <v>1911.48</v>
          </cell>
          <cell r="I2694">
            <v>476</v>
          </cell>
          <cell r="J2694">
            <v>1904</v>
          </cell>
          <cell r="K2694">
            <v>1.87</v>
          </cell>
          <cell r="L2694" t="str">
            <v xml:space="preserve">   </v>
          </cell>
          <cell r="M2694">
            <v>1.0039</v>
          </cell>
          <cell r="N2694">
            <v>3.8999999999999998E-3</v>
          </cell>
          <cell r="O2694">
            <v>0</v>
          </cell>
          <cell r="P2694">
            <v>1.87</v>
          </cell>
          <cell r="R2694" t="str">
            <v>Comp046</v>
          </cell>
        </row>
        <row r="2695">
          <cell r="A2695">
            <v>4884</v>
          </cell>
          <cell r="B2695" t="str">
            <v>S/F</v>
          </cell>
          <cell r="C2695" t="str">
            <v>2.12.4.1.1.34</v>
          </cell>
          <cell r="D2695" t="str">
            <v>Caixa de passagem em alvenaria com tampa em concreto e fundo em brita, nas dimensões de 0,5 x 0,5 x 0,5m</v>
          </cell>
          <cell r="E2695" t="str">
            <v>un</v>
          </cell>
          <cell r="F2695">
            <v>1</v>
          </cell>
          <cell r="G2695">
            <v>477.87</v>
          </cell>
          <cell r="H2695">
            <v>477.87</v>
          </cell>
          <cell r="I2695">
            <v>476</v>
          </cell>
          <cell r="J2695">
            <v>476</v>
          </cell>
          <cell r="K2695">
            <v>1.87</v>
          </cell>
          <cell r="L2695" t="str">
            <v xml:space="preserve">   </v>
          </cell>
          <cell r="M2695">
            <v>1.0039</v>
          </cell>
          <cell r="N2695">
            <v>3.8999999999999998E-3</v>
          </cell>
          <cell r="O2695">
            <v>0</v>
          </cell>
          <cell r="P2695">
            <v>1.87</v>
          </cell>
          <cell r="R2695" t="str">
            <v>Comp046</v>
          </cell>
        </row>
        <row r="2696">
          <cell r="A2696">
            <v>4908</v>
          </cell>
          <cell r="B2696" t="str">
            <v>S/F</v>
          </cell>
          <cell r="C2696" t="str">
            <v>2.12.4.2.1.20</v>
          </cell>
          <cell r="D2696" t="str">
            <v>Caixa de passagem em alvenaria com tampa em concreto e fundo em brita, nas dimensões de 0,5 x 0,5 x 0,5m</v>
          </cell>
          <cell r="E2696" t="str">
            <v>un</v>
          </cell>
          <cell r="F2696">
            <v>4</v>
          </cell>
          <cell r="G2696">
            <v>477.87</v>
          </cell>
          <cell r="H2696">
            <v>1911.48</v>
          </cell>
          <cell r="I2696">
            <v>476</v>
          </cell>
          <cell r="J2696">
            <v>1904</v>
          </cell>
          <cell r="K2696">
            <v>1.87</v>
          </cell>
          <cell r="L2696" t="str">
            <v xml:space="preserve">   </v>
          </cell>
          <cell r="M2696">
            <v>1.0039</v>
          </cell>
          <cell r="N2696">
            <v>3.8999999999999998E-3</v>
          </cell>
          <cell r="O2696">
            <v>0</v>
          </cell>
          <cell r="P2696">
            <v>1.87</v>
          </cell>
          <cell r="R2696" t="str">
            <v>Comp046</v>
          </cell>
        </row>
        <row r="2697">
          <cell r="A2697">
            <v>5117</v>
          </cell>
          <cell r="B2697" t="str">
            <v>S/F</v>
          </cell>
          <cell r="C2697" t="str">
            <v>2.12.5.1.1.42</v>
          </cell>
          <cell r="D2697" t="str">
            <v>Caixa de passagem em alvenaria com tampa em concreto e fundo em brita, nas dimensões de 0,5 x 0,5 x 0,5m</v>
          </cell>
          <cell r="E2697" t="str">
            <v>un</v>
          </cell>
          <cell r="F2697">
            <v>1</v>
          </cell>
          <cell r="G2697">
            <v>477.87</v>
          </cell>
          <cell r="H2697">
            <v>477.87</v>
          </cell>
          <cell r="I2697">
            <v>476</v>
          </cell>
          <cell r="J2697">
            <v>476</v>
          </cell>
          <cell r="K2697">
            <v>1.87</v>
          </cell>
          <cell r="L2697" t="str">
            <v xml:space="preserve">   </v>
          </cell>
          <cell r="M2697">
            <v>1.0039</v>
          </cell>
          <cell r="N2697">
            <v>3.8999999999999998E-3</v>
          </cell>
          <cell r="O2697">
            <v>0</v>
          </cell>
          <cell r="P2697">
            <v>1.87</v>
          </cell>
          <cell r="R2697" t="str">
            <v>Comp046</v>
          </cell>
        </row>
        <row r="2698">
          <cell r="A2698">
            <v>5141</v>
          </cell>
          <cell r="B2698" t="str">
            <v>S/F</v>
          </cell>
          <cell r="C2698" t="str">
            <v>2.12.5.2.1.20</v>
          </cell>
          <cell r="D2698" t="str">
            <v>Caixa de passagem em alvenaria com tampa em concreto e fundo em brita, nas dimensões de 0,5 x 0,5 x 0,5m</v>
          </cell>
          <cell r="E2698" t="str">
            <v>un</v>
          </cell>
          <cell r="F2698">
            <v>4</v>
          </cell>
          <cell r="G2698">
            <v>477.87</v>
          </cell>
          <cell r="H2698">
            <v>1911.48</v>
          </cell>
          <cell r="I2698">
            <v>476</v>
          </cell>
          <cell r="J2698">
            <v>1904</v>
          </cell>
          <cell r="K2698">
            <v>1.87</v>
          </cell>
          <cell r="L2698" t="str">
            <v xml:space="preserve">   </v>
          </cell>
          <cell r="M2698">
            <v>1.0039</v>
          </cell>
          <cell r="N2698">
            <v>3.8999999999999998E-3</v>
          </cell>
          <cell r="O2698">
            <v>0</v>
          </cell>
          <cell r="P2698">
            <v>1.87</v>
          </cell>
          <cell r="R2698" t="str">
            <v>Comp046</v>
          </cell>
        </row>
        <row r="2699">
          <cell r="A2699">
            <v>5342</v>
          </cell>
          <cell r="B2699" t="str">
            <v>S/F</v>
          </cell>
          <cell r="C2699" t="str">
            <v>2.12.6.1.1.34</v>
          </cell>
          <cell r="D2699" t="str">
            <v>Caixa de passagem em alvenaria com tampa em concreto e fundo em brita, nas dimensões de 0,5 x 0,5 x 0,5m</v>
          </cell>
          <cell r="E2699" t="str">
            <v>un</v>
          </cell>
          <cell r="F2699">
            <v>1</v>
          </cell>
          <cell r="G2699">
            <v>477.87</v>
          </cell>
          <cell r="H2699">
            <v>477.87</v>
          </cell>
          <cell r="I2699">
            <v>476</v>
          </cell>
          <cell r="J2699">
            <v>476</v>
          </cell>
          <cell r="K2699">
            <v>1.87</v>
          </cell>
          <cell r="L2699" t="str">
            <v xml:space="preserve">   </v>
          </cell>
          <cell r="M2699">
            <v>1.0039</v>
          </cell>
          <cell r="N2699">
            <v>3.8999999999999998E-3</v>
          </cell>
          <cell r="O2699">
            <v>0</v>
          </cell>
          <cell r="P2699">
            <v>1.87</v>
          </cell>
          <cell r="R2699" t="str">
            <v>Comp046</v>
          </cell>
        </row>
        <row r="2700">
          <cell r="A2700">
            <v>5366</v>
          </cell>
          <cell r="B2700" t="str">
            <v>S/F</v>
          </cell>
          <cell r="C2700" t="str">
            <v>2.12.6.2.1.20</v>
          </cell>
          <cell r="D2700" t="str">
            <v>Caixa de passagem em alvenaria com tampa em concreto e fundo em brita, nas dimensões de 0,5 x 0,5 x 0,5m</v>
          </cell>
          <cell r="E2700" t="str">
            <v>un</v>
          </cell>
          <cell r="F2700">
            <v>4</v>
          </cell>
          <cell r="G2700">
            <v>477.87</v>
          </cell>
          <cell r="H2700">
            <v>1911.48</v>
          </cell>
          <cell r="I2700">
            <v>476</v>
          </cell>
          <cell r="J2700">
            <v>1904</v>
          </cell>
          <cell r="K2700">
            <v>1.87</v>
          </cell>
          <cell r="L2700" t="str">
            <v xml:space="preserve">   </v>
          </cell>
          <cell r="M2700">
            <v>1.0039</v>
          </cell>
          <cell r="N2700">
            <v>3.8999999999999998E-3</v>
          </cell>
          <cell r="O2700">
            <v>0</v>
          </cell>
          <cell r="P2700">
            <v>1.87</v>
          </cell>
          <cell r="R2700" t="str">
            <v>Comp046</v>
          </cell>
        </row>
        <row r="2701">
          <cell r="A2701">
            <v>5568</v>
          </cell>
          <cell r="B2701" t="str">
            <v>S/F</v>
          </cell>
          <cell r="C2701" t="str">
            <v>2.12.7.1.1.34</v>
          </cell>
          <cell r="D2701" t="str">
            <v>Caixa de passagem em alvenaria com tampa em concreto e fundo em brita, nas dimensões de 0,5 x 0,5 x 0,5m</v>
          </cell>
          <cell r="E2701" t="str">
            <v>un</v>
          </cell>
          <cell r="F2701">
            <v>2</v>
          </cell>
          <cell r="G2701">
            <v>477.87</v>
          </cell>
          <cell r="H2701">
            <v>955.74</v>
          </cell>
          <cell r="I2701">
            <v>476</v>
          </cell>
          <cell r="J2701">
            <v>952</v>
          </cell>
          <cell r="K2701">
            <v>1.87</v>
          </cell>
          <cell r="L2701" t="str">
            <v xml:space="preserve">   </v>
          </cell>
          <cell r="M2701">
            <v>1.0039</v>
          </cell>
          <cell r="N2701">
            <v>3.8999999999999998E-3</v>
          </cell>
          <cell r="O2701">
            <v>0</v>
          </cell>
          <cell r="P2701">
            <v>1.87</v>
          </cell>
          <cell r="R2701" t="str">
            <v>Comp046</v>
          </cell>
        </row>
        <row r="2702">
          <cell r="A2702">
            <v>5592</v>
          </cell>
          <cell r="B2702" t="str">
            <v>S/F</v>
          </cell>
          <cell r="C2702" t="str">
            <v>2.12.7.2.1.20</v>
          </cell>
          <cell r="D2702" t="str">
            <v>Caixa de passagem em alvenaria com tampa em concreto e fundo em brita, nas dimensões de 0,5 x 0,5 x 0,5m</v>
          </cell>
          <cell r="E2702" t="str">
            <v>un</v>
          </cell>
          <cell r="F2702">
            <v>4</v>
          </cell>
          <cell r="G2702">
            <v>477.87</v>
          </cell>
          <cell r="H2702">
            <v>1911.48</v>
          </cell>
          <cell r="I2702">
            <v>476</v>
          </cell>
          <cell r="J2702">
            <v>1904</v>
          </cell>
          <cell r="K2702">
            <v>1.87</v>
          </cell>
          <cell r="L2702" t="str">
            <v xml:space="preserve">   </v>
          </cell>
          <cell r="M2702">
            <v>1.0039</v>
          </cell>
          <cell r="N2702">
            <v>3.8999999999999998E-3</v>
          </cell>
          <cell r="O2702">
            <v>0</v>
          </cell>
          <cell r="P2702">
            <v>1.87</v>
          </cell>
          <cell r="R2702" t="str">
            <v>Comp046</v>
          </cell>
        </row>
        <row r="2703">
          <cell r="A2703">
            <v>1566</v>
          </cell>
          <cell r="B2703" t="str">
            <v>S/F</v>
          </cell>
          <cell r="C2703" t="str">
            <v>1.15.5.15</v>
          </cell>
          <cell r="D2703" t="str">
            <v>Caixa em tijolo maciço, 120x120 cm, revestida com massa única, com tampão e fundo de concreto armado</v>
          </cell>
          <cell r="E2703" t="str">
            <v>un</v>
          </cell>
          <cell r="F2703">
            <v>2</v>
          </cell>
          <cell r="G2703">
            <v>953.47</v>
          </cell>
          <cell r="H2703">
            <v>1906.94</v>
          </cell>
          <cell r="I2703">
            <v>948.08</v>
          </cell>
          <cell r="J2703">
            <v>1896.16</v>
          </cell>
          <cell r="K2703">
            <v>5.39</v>
          </cell>
          <cell r="L2703" t="str">
            <v xml:space="preserve">   </v>
          </cell>
          <cell r="M2703">
            <v>1.0057</v>
          </cell>
          <cell r="N2703">
            <v>5.7000000000000002E-3</v>
          </cell>
          <cell r="O2703">
            <v>0</v>
          </cell>
          <cell r="P2703">
            <v>5.3899999999999899</v>
          </cell>
          <cell r="R2703" t="str">
            <v>Comp048</v>
          </cell>
        </row>
        <row r="2704">
          <cell r="A2704">
            <v>1572</v>
          </cell>
          <cell r="B2704" t="str">
            <v>S/F</v>
          </cell>
          <cell r="C2704" t="str">
            <v>1.15.6.1</v>
          </cell>
          <cell r="D2704" t="str">
            <v>Caixa em tijolo maciço, 120x120 cm, revestida com massa única, com tampão e fundo de concreto armado</v>
          </cell>
          <cell r="E2704" t="str">
            <v>un</v>
          </cell>
          <cell r="F2704">
            <v>2</v>
          </cell>
          <cell r="G2704">
            <v>953.47</v>
          </cell>
          <cell r="H2704">
            <v>1906.94</v>
          </cell>
          <cell r="I2704">
            <v>948.08</v>
          </cell>
          <cell r="J2704">
            <v>1896.16</v>
          </cell>
          <cell r="K2704">
            <v>5.39</v>
          </cell>
          <cell r="L2704" t="str">
            <v xml:space="preserve">   </v>
          </cell>
          <cell r="M2704">
            <v>1.0057</v>
          </cell>
          <cell r="N2704">
            <v>5.7000000000000002E-3</v>
          </cell>
          <cell r="O2704">
            <v>0</v>
          </cell>
          <cell r="P2704">
            <v>5.3899999999999899</v>
          </cell>
          <cell r="R2704" t="str">
            <v>Comp048</v>
          </cell>
        </row>
        <row r="2705">
          <cell r="A2705">
            <v>633</v>
          </cell>
          <cell r="B2705" t="str">
            <v>S/F</v>
          </cell>
          <cell r="C2705" t="str">
            <v>1.8.2.10.2</v>
          </cell>
          <cell r="D2705" t="str">
            <v xml:space="preserve">Caixa p/ Descarga e/ou Ventosa em Alven. Tijolo Maciço, Seção Interna 1,30x1,10m, h&lt;=1,30m, p/ linha principal. c/ 50mm&lt;=dn&lt;=300mm, s/ fornec. mat. hidráulico </v>
          </cell>
          <cell r="E2705" t="str">
            <v>un</v>
          </cell>
          <cell r="F2705">
            <v>2</v>
          </cell>
          <cell r="G2705">
            <v>1252.98</v>
          </cell>
          <cell r="H2705">
            <v>2505.96</v>
          </cell>
          <cell r="I2705">
            <v>1252.3599999999999</v>
          </cell>
          <cell r="J2705">
            <v>2504.7199999999998</v>
          </cell>
          <cell r="K2705">
            <v>0.62</v>
          </cell>
          <cell r="L2705" t="str">
            <v xml:space="preserve">   </v>
          </cell>
          <cell r="M2705">
            <v>1.0004999999999999</v>
          </cell>
          <cell r="N2705">
            <v>5.0000000000000001E-4</v>
          </cell>
          <cell r="O2705">
            <v>0</v>
          </cell>
          <cell r="P2705">
            <v>0.62000000000011801</v>
          </cell>
          <cell r="R2705" t="str">
            <v>Comp049</v>
          </cell>
        </row>
        <row r="2706">
          <cell r="A2706">
            <v>771</v>
          </cell>
          <cell r="B2706" t="str">
            <v>S/F</v>
          </cell>
          <cell r="C2706" t="str">
            <v>1.8.3.10.2</v>
          </cell>
          <cell r="D2706" t="str">
            <v xml:space="preserve">Caixa p/ Descarga e/ou Ventosa em Alven. Tijolo Maciço, Seção Interna 1,30x1,10m, h&lt;=1,30m, p/ linha principal. c/ 50mm&lt;=dn&lt;=300mm, s/ fornec. mat. hidráulico </v>
          </cell>
          <cell r="E2706" t="str">
            <v>un</v>
          </cell>
          <cell r="F2706">
            <v>1</v>
          </cell>
          <cell r="G2706">
            <v>1252.98</v>
          </cell>
          <cell r="H2706">
            <v>1252.98</v>
          </cell>
          <cell r="I2706">
            <v>1252.3599999999999</v>
          </cell>
          <cell r="J2706">
            <v>1252.3599999999999</v>
          </cell>
          <cell r="K2706">
            <v>0.62</v>
          </cell>
          <cell r="L2706" t="str">
            <v xml:space="preserve">   </v>
          </cell>
          <cell r="M2706">
            <v>1.0004999999999999</v>
          </cell>
          <cell r="N2706">
            <v>5.0000000000000001E-4</v>
          </cell>
          <cell r="O2706">
            <v>0</v>
          </cell>
          <cell r="P2706">
            <v>0.62000000000011801</v>
          </cell>
          <cell r="R2706" t="str">
            <v>Comp049</v>
          </cell>
        </row>
        <row r="2707">
          <cell r="A2707">
            <v>911</v>
          </cell>
          <cell r="B2707" t="str">
            <v>S/F</v>
          </cell>
          <cell r="C2707" t="str">
            <v>1.8.4.10.2</v>
          </cell>
          <cell r="D2707" t="str">
            <v xml:space="preserve">Caixa p/ Descarga e/ou Ventosa em Alven. Tijolo Maciço, Seção Interna 1,30x1,10m, h&lt;=1,30m, p/ linha principal. c/ 50mm&lt;=dn&lt;=300mm, s/ fornec. mat. hidráulico </v>
          </cell>
          <cell r="E2707" t="str">
            <v>un</v>
          </cell>
          <cell r="F2707">
            <v>1</v>
          </cell>
          <cell r="G2707">
            <v>1252.98</v>
          </cell>
          <cell r="H2707">
            <v>1252.98</v>
          </cell>
          <cell r="I2707">
            <v>1252.3599999999999</v>
          </cell>
          <cell r="J2707">
            <v>1252.3599999999999</v>
          </cell>
          <cell r="K2707">
            <v>0.62</v>
          </cell>
          <cell r="L2707" t="str">
            <v xml:space="preserve">   </v>
          </cell>
          <cell r="M2707">
            <v>1.0004999999999999</v>
          </cell>
          <cell r="N2707">
            <v>5.0000000000000001E-4</v>
          </cell>
          <cell r="O2707">
            <v>0</v>
          </cell>
          <cell r="P2707">
            <v>0.62000000000011801</v>
          </cell>
          <cell r="R2707" t="str">
            <v>Comp049</v>
          </cell>
        </row>
        <row r="2708">
          <cell r="A2708">
            <v>2145</v>
          </cell>
          <cell r="B2708" t="str">
            <v>S/F</v>
          </cell>
          <cell r="C2708" t="str">
            <v>2.3.2.3</v>
          </cell>
          <cell r="D2708" t="str">
            <v>Caixa para ligação predial de esgoto sanitário, em anel de concreto dn=0,60m, e=7cm, em profundidade de 0,81m ate 1,20m, incluindo tampa de concreto armado com e=0,07m</v>
          </cell>
          <cell r="E2708" t="str">
            <v>un</v>
          </cell>
          <cell r="F2708">
            <v>58</v>
          </cell>
          <cell r="G2708">
            <v>475.88</v>
          </cell>
          <cell r="H2708">
            <v>27601.040000000001</v>
          </cell>
          <cell r="I2708">
            <v>476.06</v>
          </cell>
          <cell r="J2708">
            <v>27611.48</v>
          </cell>
          <cell r="K2708">
            <v>-0.18</v>
          </cell>
          <cell r="L2708" t="str">
            <v xml:space="preserve">   </v>
          </cell>
          <cell r="M2708">
            <v>0.99960000000000004</v>
          </cell>
          <cell r="N2708">
            <v>-4.0000000000000002E-4</v>
          </cell>
          <cell r="O2708">
            <v>0</v>
          </cell>
          <cell r="P2708" t="str">
            <v xml:space="preserve">   </v>
          </cell>
          <cell r="R2708" t="str">
            <v>Comp047</v>
          </cell>
        </row>
        <row r="2709">
          <cell r="A2709">
            <v>2277</v>
          </cell>
          <cell r="B2709" t="str">
            <v>S/F</v>
          </cell>
          <cell r="C2709" t="str">
            <v>2.3.3.2.3</v>
          </cell>
          <cell r="D2709" t="str">
            <v>Caixa para ligação predial de esgoto sanitário, em anel de concreto dn=0,60m, e=7cm, em profundidade de 0,81m ate 1,20m, incluindo tampa de concreto armado com e=0,07m</v>
          </cell>
          <cell r="E2709" t="str">
            <v>un</v>
          </cell>
          <cell r="F2709">
            <v>98</v>
          </cell>
          <cell r="G2709">
            <v>475.88</v>
          </cell>
          <cell r="H2709">
            <v>46636.24</v>
          </cell>
          <cell r="I2709">
            <v>476.06</v>
          </cell>
          <cell r="J2709">
            <v>46653.88</v>
          </cell>
          <cell r="K2709">
            <v>-0.18</v>
          </cell>
          <cell r="L2709" t="str">
            <v xml:space="preserve">   </v>
          </cell>
          <cell r="M2709">
            <v>0.99960000000000004</v>
          </cell>
          <cell r="N2709">
            <v>-4.0000000000000002E-4</v>
          </cell>
          <cell r="O2709">
            <v>0</v>
          </cell>
          <cell r="P2709" t="str">
            <v xml:space="preserve">   </v>
          </cell>
          <cell r="R2709" t="str">
            <v>Comp047</v>
          </cell>
        </row>
        <row r="2710">
          <cell r="A2710">
            <v>2576</v>
          </cell>
          <cell r="B2710" t="str">
            <v>S/F</v>
          </cell>
          <cell r="C2710" t="str">
            <v>2.4.3.2.3</v>
          </cell>
          <cell r="D2710" t="str">
            <v>Caixa para ligação predial de esgoto sanitário, em anel de concreto dn=0,60m, e=7cm, em profundidade de 0,81m ate 1,20m, incluindo tampa de concreto armado com e=0,07m</v>
          </cell>
          <cell r="E2710" t="str">
            <v>un</v>
          </cell>
          <cell r="F2710">
            <v>53</v>
          </cell>
          <cell r="G2710">
            <v>475.88</v>
          </cell>
          <cell r="H2710">
            <v>25221.64</v>
          </cell>
          <cell r="I2710">
            <v>476.06</v>
          </cell>
          <cell r="J2710">
            <v>25231.18</v>
          </cell>
          <cell r="K2710">
            <v>-0.18</v>
          </cell>
          <cell r="L2710" t="str">
            <v xml:space="preserve">   </v>
          </cell>
          <cell r="M2710">
            <v>0.99960000000000004</v>
          </cell>
          <cell r="N2710">
            <v>-4.0000000000000002E-4</v>
          </cell>
          <cell r="O2710">
            <v>0</v>
          </cell>
          <cell r="P2710" t="str">
            <v xml:space="preserve">   </v>
          </cell>
          <cell r="R2710" t="str">
            <v>Comp047</v>
          </cell>
        </row>
        <row r="2711">
          <cell r="A2711">
            <v>2888</v>
          </cell>
          <cell r="B2711" t="str">
            <v>S/F</v>
          </cell>
          <cell r="C2711" t="str">
            <v>2.5.3.2.3</v>
          </cell>
          <cell r="D2711" t="str">
            <v>Caixa para ligação predial de esgoto sanitário, em anel de concreto dn=0,60m, e=7cm, em profundidade de 0,81m ate 1,20m, incluindo tampa de concreto armado com e=0,07m</v>
          </cell>
          <cell r="E2711" t="str">
            <v>un</v>
          </cell>
          <cell r="F2711">
            <v>174</v>
          </cell>
          <cell r="G2711">
            <v>475.88</v>
          </cell>
          <cell r="H2711">
            <v>82803.12</v>
          </cell>
          <cell r="I2711">
            <v>476.06</v>
          </cell>
          <cell r="J2711">
            <v>82834.44</v>
          </cell>
          <cell r="K2711">
            <v>-0.18</v>
          </cell>
          <cell r="L2711" t="str">
            <v xml:space="preserve">   </v>
          </cell>
          <cell r="M2711">
            <v>0.99960000000000004</v>
          </cell>
          <cell r="N2711">
            <v>-4.0000000000000002E-4</v>
          </cell>
          <cell r="O2711">
            <v>0</v>
          </cell>
          <cell r="P2711" t="str">
            <v xml:space="preserve">   </v>
          </cell>
          <cell r="R2711" t="str">
            <v>Comp047</v>
          </cell>
        </row>
        <row r="2712">
          <cell r="A2712">
            <v>3010</v>
          </cell>
          <cell r="B2712" t="str">
            <v>S/F</v>
          </cell>
          <cell r="C2712" t="str">
            <v>2.6.3.2.3</v>
          </cell>
          <cell r="D2712" t="str">
            <v>Caixa para ligação predial de esgoto sanitário, em anel de concreto dn=0,60m, e=7cm, em profundidade de 0,81m ate 1,20m, incluindo tampa de concreto armado com e=0,07m</v>
          </cell>
          <cell r="E2712" t="str">
            <v>un</v>
          </cell>
          <cell r="F2712">
            <v>49</v>
          </cell>
          <cell r="G2712">
            <v>475.88</v>
          </cell>
          <cell r="H2712">
            <v>23318.12</v>
          </cell>
          <cell r="I2712">
            <v>476.06</v>
          </cell>
          <cell r="J2712">
            <v>23326.94</v>
          </cell>
          <cell r="K2712">
            <v>-0.18</v>
          </cell>
          <cell r="L2712" t="str">
            <v xml:space="preserve">   </v>
          </cell>
          <cell r="M2712">
            <v>0.99960000000000004</v>
          </cell>
          <cell r="N2712">
            <v>-4.0000000000000002E-4</v>
          </cell>
          <cell r="O2712">
            <v>0</v>
          </cell>
          <cell r="P2712" t="str">
            <v xml:space="preserve">   </v>
          </cell>
          <cell r="R2712" t="str">
            <v>Comp047</v>
          </cell>
        </row>
        <row r="2713">
          <cell r="A2713">
            <v>3352</v>
          </cell>
          <cell r="B2713" t="str">
            <v>S/F</v>
          </cell>
          <cell r="C2713" t="str">
            <v>2.7.3.2.3</v>
          </cell>
          <cell r="D2713" t="str">
            <v>Caixa para ligação predial de esgoto sanitário, em anel de concreto dn=0,60m, e=7cm, em profundidade de 0,81m ate 1,20m, incluindo tampa de concreto armado com e=0,07m</v>
          </cell>
          <cell r="E2713" t="str">
            <v>un</v>
          </cell>
          <cell r="F2713">
            <v>179</v>
          </cell>
          <cell r="G2713">
            <v>475.88</v>
          </cell>
          <cell r="H2713">
            <v>85182.52</v>
          </cell>
          <cell r="I2713">
            <v>476.06</v>
          </cell>
          <cell r="J2713">
            <v>85214.74</v>
          </cell>
          <cell r="K2713">
            <v>-0.18</v>
          </cell>
          <cell r="L2713" t="str">
            <v xml:space="preserve">   </v>
          </cell>
          <cell r="M2713">
            <v>0.99960000000000004</v>
          </cell>
          <cell r="N2713">
            <v>-4.0000000000000002E-4</v>
          </cell>
          <cell r="O2713">
            <v>0</v>
          </cell>
          <cell r="P2713" t="str">
            <v xml:space="preserve">   </v>
          </cell>
          <cell r="R2713" t="str">
            <v>Comp047</v>
          </cell>
        </row>
        <row r="2714">
          <cell r="A2714">
            <v>3646</v>
          </cell>
          <cell r="B2714" t="str">
            <v>S/F</v>
          </cell>
          <cell r="C2714" t="str">
            <v>2.8.3.2.3</v>
          </cell>
          <cell r="D2714" t="str">
            <v>Caixa para ligação predial de esgoto sanitário, em anel de concreto dn=0,60m, e=7cm, em profundidade de 0,81m ate 1,20m, incluindo tampa de concreto armado com e=0,07m</v>
          </cell>
          <cell r="E2714" t="str">
            <v>un</v>
          </cell>
          <cell r="F2714">
            <v>51</v>
          </cell>
          <cell r="G2714">
            <v>475.88</v>
          </cell>
          <cell r="H2714">
            <v>24269.88</v>
          </cell>
          <cell r="I2714">
            <v>476.06</v>
          </cell>
          <cell r="J2714">
            <v>24279.06</v>
          </cell>
          <cell r="K2714">
            <v>-0.18</v>
          </cell>
          <cell r="L2714" t="str">
            <v xml:space="preserve">   </v>
          </cell>
          <cell r="M2714">
            <v>0.99960000000000004</v>
          </cell>
          <cell r="N2714">
            <v>-4.0000000000000002E-4</v>
          </cell>
          <cell r="O2714">
            <v>0</v>
          </cell>
          <cell r="P2714" t="str">
            <v xml:space="preserve">   </v>
          </cell>
          <cell r="R2714" t="str">
            <v>Comp047</v>
          </cell>
        </row>
        <row r="2715">
          <cell r="A2715">
            <v>3927</v>
          </cell>
          <cell r="B2715" t="str">
            <v>S/F</v>
          </cell>
          <cell r="C2715" t="str">
            <v>2.9.3.2.3</v>
          </cell>
          <cell r="D2715" t="str">
            <v>Caixa para ligação predial de esgoto sanitário, em anel de concreto dn=0,60m, e=7cm, em profundidade de 0,81m ate 1,20m, incluindo tampa de concreto armado com e=0,07m</v>
          </cell>
          <cell r="E2715" t="str">
            <v>un</v>
          </cell>
          <cell r="F2715">
            <v>61</v>
          </cell>
          <cell r="G2715">
            <v>475.88</v>
          </cell>
          <cell r="H2715">
            <v>29028.68</v>
          </cell>
          <cell r="I2715">
            <v>476.06</v>
          </cell>
          <cell r="J2715">
            <v>29039.66</v>
          </cell>
          <cell r="K2715">
            <v>-0.18</v>
          </cell>
          <cell r="L2715" t="str">
            <v xml:space="preserve">   </v>
          </cell>
          <cell r="M2715">
            <v>0.99960000000000004</v>
          </cell>
          <cell r="N2715">
            <v>-4.0000000000000002E-4</v>
          </cell>
          <cell r="O2715">
            <v>0</v>
          </cell>
          <cell r="P2715" t="str">
            <v xml:space="preserve">   </v>
          </cell>
          <cell r="R2715" t="str">
            <v>Comp047</v>
          </cell>
        </row>
        <row r="2716">
          <cell r="A2716">
            <v>2144</v>
          </cell>
          <cell r="B2716" t="str">
            <v>S/F</v>
          </cell>
          <cell r="C2716" t="str">
            <v>2.3.2.2</v>
          </cell>
          <cell r="D2716" t="str">
            <v>Caixa para ligação predial de esgoto sanitário, em anel de concreto pre moldado  dn=0,60m, e=5cm, em profundidade de 0,61m ate 0,80m, incluindo tampa de concreto armado com e=0,07m</v>
          </cell>
          <cell r="E2716" t="str">
            <v>un</v>
          </cell>
          <cell r="F2716">
            <v>232</v>
          </cell>
          <cell r="G2716">
            <v>283.10000000000002</v>
          </cell>
          <cell r="H2716">
            <v>65679.199999999997</v>
          </cell>
          <cell r="I2716">
            <v>283.2</v>
          </cell>
          <cell r="J2716">
            <v>65702.399999999994</v>
          </cell>
          <cell r="K2716">
            <v>-0.1</v>
          </cell>
          <cell r="L2716" t="str">
            <v xml:space="preserve">   </v>
          </cell>
          <cell r="M2716">
            <v>0.99960000000000004</v>
          </cell>
          <cell r="N2716">
            <v>-4.0000000000000002E-4</v>
          </cell>
          <cell r="O2716">
            <v>0</v>
          </cell>
          <cell r="P2716" t="str">
            <v xml:space="preserve">   </v>
          </cell>
          <cell r="R2716" t="str">
            <v>Comp044</v>
          </cell>
        </row>
        <row r="2717">
          <cell r="A2717">
            <v>2276</v>
          </cell>
          <cell r="B2717" t="str">
            <v>S/F</v>
          </cell>
          <cell r="C2717" t="str">
            <v>2.3.3.2.2</v>
          </cell>
          <cell r="D2717" t="str">
            <v>Caixa para ligação predial de esgoto sanitário, em anel de concreto pre moldado  dn=0,60m, e=5cm, em profundidade de 0,61m ate 0,80m, incluindo tampa de concreto armado com e=0,07m</v>
          </cell>
          <cell r="E2717" t="str">
            <v>un</v>
          </cell>
          <cell r="F2717">
            <v>393</v>
          </cell>
          <cell r="G2717">
            <v>283.10000000000002</v>
          </cell>
          <cell r="H2717">
            <v>111258.3</v>
          </cell>
          <cell r="I2717">
            <v>283.2</v>
          </cell>
          <cell r="J2717">
            <v>111297.60000000001</v>
          </cell>
          <cell r="K2717">
            <v>-0.1</v>
          </cell>
          <cell r="L2717" t="str">
            <v xml:space="preserve">   </v>
          </cell>
          <cell r="M2717">
            <v>0.99960000000000004</v>
          </cell>
          <cell r="N2717">
            <v>-4.0000000000000002E-4</v>
          </cell>
          <cell r="O2717">
            <v>0</v>
          </cell>
          <cell r="P2717" t="str">
            <v xml:space="preserve">   </v>
          </cell>
          <cell r="R2717" t="str">
            <v>Comp044</v>
          </cell>
        </row>
        <row r="2718">
          <cell r="A2718">
            <v>2575</v>
          </cell>
          <cell r="B2718" t="str">
            <v>S/F</v>
          </cell>
          <cell r="C2718" t="str">
            <v>2.4.3.2.2</v>
          </cell>
          <cell r="D2718" t="str">
            <v>Caixa para ligação predial de esgoto sanitário, em anel de concreto pre moldado  dn=0,60m, e=5cm, em profundidade de 0,61m ate 0,80m, incluindo tampa de concreto armado com e=0,07m</v>
          </cell>
          <cell r="E2718" t="str">
            <v>un</v>
          </cell>
          <cell r="F2718">
            <v>212</v>
          </cell>
          <cell r="G2718">
            <v>283.10000000000002</v>
          </cell>
          <cell r="H2718">
            <v>60017.2</v>
          </cell>
          <cell r="I2718">
            <v>283.2</v>
          </cell>
          <cell r="J2718">
            <v>60038.400000000001</v>
          </cell>
          <cell r="K2718">
            <v>-0.1</v>
          </cell>
          <cell r="L2718" t="str">
            <v xml:space="preserve">   </v>
          </cell>
          <cell r="M2718">
            <v>0.99960000000000004</v>
          </cell>
          <cell r="N2718">
            <v>-4.0000000000000002E-4</v>
          </cell>
          <cell r="O2718">
            <v>0</v>
          </cell>
          <cell r="P2718" t="str">
            <v xml:space="preserve">   </v>
          </cell>
          <cell r="R2718" t="str">
            <v>Comp044</v>
          </cell>
        </row>
        <row r="2719">
          <cell r="A2719">
            <v>2887</v>
          </cell>
          <cell r="B2719" t="str">
            <v>S/F</v>
          </cell>
          <cell r="C2719" t="str">
            <v>2.5.3.2.2</v>
          </cell>
          <cell r="D2719" t="str">
            <v>Caixa para ligação predial de esgoto sanitário, em anel de concreto pre moldado  dn=0,60m, e=5cm, em profundidade de 0,61m ate 0,80m, incluindo tampa de concreto armado com e=0,07m</v>
          </cell>
          <cell r="E2719" t="str">
            <v>un</v>
          </cell>
          <cell r="F2719">
            <v>704</v>
          </cell>
          <cell r="G2719">
            <v>283.10000000000002</v>
          </cell>
          <cell r="H2719">
            <v>199302.39999999999</v>
          </cell>
          <cell r="I2719">
            <v>283.2</v>
          </cell>
          <cell r="J2719">
            <v>199372.79999999999</v>
          </cell>
          <cell r="K2719">
            <v>-0.1</v>
          </cell>
          <cell r="L2719" t="str">
            <v xml:space="preserve">   </v>
          </cell>
          <cell r="M2719">
            <v>0.99960000000000004</v>
          </cell>
          <cell r="N2719">
            <v>-4.0000000000000002E-4</v>
          </cell>
          <cell r="O2719">
            <v>0</v>
          </cell>
          <cell r="P2719" t="str">
            <v xml:space="preserve">   </v>
          </cell>
          <cell r="R2719" t="str">
            <v>Comp044</v>
          </cell>
        </row>
        <row r="2720">
          <cell r="A2720">
            <v>3009</v>
          </cell>
          <cell r="B2720" t="str">
            <v>S/F</v>
          </cell>
          <cell r="C2720" t="str">
            <v>2.6.3.2.2</v>
          </cell>
          <cell r="D2720" t="str">
            <v>Caixa para ligação predial de esgoto sanitário, em anel de concreto pre moldado  dn=0,60m, e=5cm, em profundidade de 0,61m ate 0,80m, incluindo tampa de concreto armado com e=0,07m</v>
          </cell>
          <cell r="E2720" t="str">
            <v>un</v>
          </cell>
          <cell r="F2720">
            <v>194</v>
          </cell>
          <cell r="G2720">
            <v>283.10000000000002</v>
          </cell>
          <cell r="H2720">
            <v>54921.4</v>
          </cell>
          <cell r="I2720">
            <v>283.2</v>
          </cell>
          <cell r="J2720">
            <v>54940.800000000003</v>
          </cell>
          <cell r="K2720">
            <v>-0.1</v>
          </cell>
          <cell r="L2720" t="str">
            <v xml:space="preserve">   </v>
          </cell>
          <cell r="M2720">
            <v>0.99960000000000004</v>
          </cell>
          <cell r="N2720">
            <v>-4.0000000000000002E-4</v>
          </cell>
          <cell r="O2720">
            <v>0</v>
          </cell>
          <cell r="P2720" t="str">
            <v xml:space="preserve">   </v>
          </cell>
          <cell r="R2720" t="str">
            <v>Comp044</v>
          </cell>
        </row>
        <row r="2721">
          <cell r="A2721">
            <v>3351</v>
          </cell>
          <cell r="B2721" t="str">
            <v>S/F</v>
          </cell>
          <cell r="C2721" t="str">
            <v>2.7.3.2.2</v>
          </cell>
          <cell r="D2721" t="str">
            <v>Caixa para ligação predial de esgoto sanitário, em anel de concreto pre moldado  dn=0,60m, e=5cm, em profundidade de 0,61m ate 0,80m, incluindo tampa de concreto armado com e=0,07m</v>
          </cell>
          <cell r="E2721" t="str">
            <v>un</v>
          </cell>
          <cell r="F2721">
            <v>717</v>
          </cell>
          <cell r="G2721">
            <v>283.10000000000002</v>
          </cell>
          <cell r="H2721">
            <v>202982.7</v>
          </cell>
          <cell r="I2721">
            <v>283.2</v>
          </cell>
          <cell r="J2721">
            <v>203054.4</v>
          </cell>
          <cell r="K2721">
            <v>-0.1</v>
          </cell>
          <cell r="L2721" t="str">
            <v xml:space="preserve">   </v>
          </cell>
          <cell r="M2721">
            <v>0.99960000000000004</v>
          </cell>
          <cell r="N2721">
            <v>-4.0000000000000002E-4</v>
          </cell>
          <cell r="O2721">
            <v>0</v>
          </cell>
          <cell r="P2721" t="str">
            <v xml:space="preserve">   </v>
          </cell>
          <cell r="R2721" t="str">
            <v>Comp044</v>
          </cell>
        </row>
        <row r="2722">
          <cell r="A2722">
            <v>3645</v>
          </cell>
          <cell r="B2722" t="str">
            <v>S/F</v>
          </cell>
          <cell r="C2722" t="str">
            <v>2.8.3.2.2</v>
          </cell>
          <cell r="D2722" t="str">
            <v>Caixa para ligação predial de esgoto sanitário, em anel de concreto pre moldado  dn=0,60m, e=5cm, em profundidade de 0,61m ate 0,80m, incluindo tampa de concreto armado com e=0,07m</v>
          </cell>
          <cell r="E2722" t="str">
            <v>un</v>
          </cell>
          <cell r="F2722">
            <v>204</v>
          </cell>
          <cell r="G2722">
            <v>283.10000000000002</v>
          </cell>
          <cell r="H2722">
            <v>57752.4</v>
          </cell>
          <cell r="I2722">
            <v>283.2</v>
          </cell>
          <cell r="J2722">
            <v>57772.800000000003</v>
          </cell>
          <cell r="K2722">
            <v>-0.1</v>
          </cell>
          <cell r="L2722" t="str">
            <v xml:space="preserve">   </v>
          </cell>
          <cell r="M2722">
            <v>0.99960000000000004</v>
          </cell>
          <cell r="N2722">
            <v>-4.0000000000000002E-4</v>
          </cell>
          <cell r="O2722">
            <v>0</v>
          </cell>
          <cell r="P2722" t="str">
            <v xml:space="preserve">   </v>
          </cell>
          <cell r="R2722" t="str">
            <v>Comp044</v>
          </cell>
        </row>
        <row r="2723">
          <cell r="A2723">
            <v>3926</v>
          </cell>
          <cell r="B2723" t="str">
            <v>S/F</v>
          </cell>
          <cell r="C2723" t="str">
            <v>2.9.3.2.2</v>
          </cell>
          <cell r="D2723" t="str">
            <v>Caixa para ligação predial de esgoto sanitário, em anel de concreto pre moldado  dn=0,60m, e=5cm, em profundidade de 0,61m ate 0,80m, incluindo tampa de concreto armado com e=0,07m</v>
          </cell>
          <cell r="E2723" t="str">
            <v>un</v>
          </cell>
          <cell r="F2723">
            <v>243</v>
          </cell>
          <cell r="G2723">
            <v>283.10000000000002</v>
          </cell>
          <cell r="H2723">
            <v>68793.3</v>
          </cell>
          <cell r="I2723">
            <v>283.2</v>
          </cell>
          <cell r="J2723">
            <v>68817.600000000006</v>
          </cell>
          <cell r="K2723">
            <v>-0.1</v>
          </cell>
          <cell r="L2723" t="str">
            <v xml:space="preserve">   </v>
          </cell>
          <cell r="M2723">
            <v>0.99960000000000004</v>
          </cell>
          <cell r="N2723">
            <v>-4.0000000000000002E-4</v>
          </cell>
          <cell r="O2723">
            <v>0</v>
          </cell>
          <cell r="P2723" t="str">
            <v xml:space="preserve">   </v>
          </cell>
          <cell r="R2723" t="str">
            <v>Comp044</v>
          </cell>
        </row>
        <row r="2724">
          <cell r="A2724">
            <v>2117</v>
          </cell>
          <cell r="B2724" t="str">
            <v>S/F</v>
          </cell>
          <cell r="C2724" t="str">
            <v>2.2.2.1.2</v>
          </cell>
          <cell r="D2724" t="str">
            <v>Caixa para ligação predial de esgoto sanitário, pre-moldada de concreto armado, e=0,05m diâmetro de 0,40m e h=0,40 m , com fornecimento e assentamento de tampa</v>
          </cell>
          <cell r="E2724" t="str">
            <v>un</v>
          </cell>
          <cell r="F2724">
            <v>347</v>
          </cell>
          <cell r="G2724">
            <v>176.32</v>
          </cell>
          <cell r="H2724">
            <v>61183.040000000001</v>
          </cell>
          <cell r="I2724">
            <v>176.44</v>
          </cell>
          <cell r="J2724">
            <v>61224.68</v>
          </cell>
          <cell r="K2724">
            <v>-0.12</v>
          </cell>
          <cell r="L2724" t="str">
            <v xml:space="preserve">   </v>
          </cell>
          <cell r="M2724">
            <v>0.99929999999999997</v>
          </cell>
          <cell r="N2724">
            <v>-6.9999999999999999E-4</v>
          </cell>
          <cell r="O2724">
            <v>0</v>
          </cell>
          <cell r="P2724" t="str">
            <v xml:space="preserve">   </v>
          </cell>
          <cell r="R2724" t="str">
            <v>Comp042</v>
          </cell>
        </row>
        <row r="2725">
          <cell r="A2725">
            <v>2249</v>
          </cell>
          <cell r="B2725" t="str">
            <v>S/F</v>
          </cell>
          <cell r="C2725" t="str">
            <v>2.3.2.1.2</v>
          </cell>
          <cell r="D2725" t="str">
            <v>Caixa para ligação predial de esgoto sanitário, pre-moldada de concreto armado, e=0,05m diâmetro de 0,40m e h=0,40 m , com fornecimento e assentamento de tampa</v>
          </cell>
          <cell r="E2725" t="str">
            <v>un</v>
          </cell>
          <cell r="F2725">
            <v>590</v>
          </cell>
          <cell r="G2725">
            <v>176.32</v>
          </cell>
          <cell r="H2725">
            <v>104028.8</v>
          </cell>
          <cell r="I2725">
            <v>176.44</v>
          </cell>
          <cell r="J2725">
            <v>104099.6</v>
          </cell>
          <cell r="K2725">
            <v>-0.12</v>
          </cell>
          <cell r="L2725" t="str">
            <v xml:space="preserve">   </v>
          </cell>
          <cell r="M2725">
            <v>0.99929999999999997</v>
          </cell>
          <cell r="N2725">
            <v>-6.9999999999999999E-4</v>
          </cell>
          <cell r="O2725">
            <v>0</v>
          </cell>
          <cell r="P2725" t="str">
            <v xml:space="preserve">   </v>
          </cell>
          <cell r="R2725" t="str">
            <v>Comp042</v>
          </cell>
        </row>
        <row r="2726">
          <cell r="A2726">
            <v>2548</v>
          </cell>
          <cell r="B2726" t="str">
            <v>S/F</v>
          </cell>
          <cell r="C2726" t="str">
            <v>2.4.2.1.2</v>
          </cell>
          <cell r="D2726" t="str">
            <v>Caixa para ligação predial de esgoto sanitário, pre-moldada de concreto armado, e=0,05m diâmetro de 0,40m e h=0,40 m , com fornecimento e assentamento de tampa</v>
          </cell>
          <cell r="E2726" t="str">
            <v>un</v>
          </cell>
          <cell r="F2726">
            <v>318</v>
          </cell>
          <cell r="G2726">
            <v>176.32</v>
          </cell>
          <cell r="H2726">
            <v>56069.760000000002</v>
          </cell>
          <cell r="I2726">
            <v>176.44</v>
          </cell>
          <cell r="J2726">
            <v>56107.92</v>
          </cell>
          <cell r="K2726">
            <v>-0.12</v>
          </cell>
          <cell r="L2726" t="str">
            <v xml:space="preserve">   </v>
          </cell>
          <cell r="M2726">
            <v>0.99929999999999997</v>
          </cell>
          <cell r="N2726">
            <v>-6.9999999999999999E-4</v>
          </cell>
          <cell r="O2726">
            <v>0</v>
          </cell>
          <cell r="P2726" t="str">
            <v xml:space="preserve">   </v>
          </cell>
          <cell r="R2726" t="str">
            <v>Comp042</v>
          </cell>
        </row>
        <row r="2727">
          <cell r="A2727">
            <v>2860</v>
          </cell>
          <cell r="B2727" t="str">
            <v>S/F</v>
          </cell>
          <cell r="C2727" t="str">
            <v>2.5.2.1.2</v>
          </cell>
          <cell r="D2727" t="str">
            <v>Caixa para ligação predial de esgoto sanitário, pre-moldada de concreto armado, e=0,05m diâmetro de 0,40m e h=0,40 m , com fornecimento e assentamento de tampa</v>
          </cell>
          <cell r="E2727" t="str">
            <v>un</v>
          </cell>
          <cell r="F2727">
            <v>1054</v>
          </cell>
          <cell r="G2727">
            <v>176.32</v>
          </cell>
          <cell r="H2727">
            <v>185841.28</v>
          </cell>
          <cell r="I2727">
            <v>176.44</v>
          </cell>
          <cell r="J2727">
            <v>185967.76</v>
          </cell>
          <cell r="K2727">
            <v>-0.12</v>
          </cell>
          <cell r="L2727" t="str">
            <v xml:space="preserve">   </v>
          </cell>
          <cell r="M2727">
            <v>0.99929999999999997</v>
          </cell>
          <cell r="N2727">
            <v>-6.9999999999999999E-4</v>
          </cell>
          <cell r="O2727">
            <v>0</v>
          </cell>
          <cell r="P2727" t="str">
            <v xml:space="preserve">   </v>
          </cell>
          <cell r="R2727" t="str">
            <v>Comp042</v>
          </cell>
        </row>
        <row r="2728">
          <cell r="A2728">
            <v>2982</v>
          </cell>
          <cell r="B2728" t="str">
            <v>S/F</v>
          </cell>
          <cell r="C2728" t="str">
            <v>2.6.2.1.2</v>
          </cell>
          <cell r="D2728" t="str">
            <v>Caixa para ligação predial de esgoto sanitário, pre-moldada de concreto armado, e=0,05m diâmetro de 0,40m e h=0,40 m , com fornecimento e assentamento de tampa</v>
          </cell>
          <cell r="E2728" t="str">
            <v>un</v>
          </cell>
          <cell r="F2728">
            <v>290</v>
          </cell>
          <cell r="G2728">
            <v>176.32</v>
          </cell>
          <cell r="H2728">
            <v>51132.800000000003</v>
          </cell>
          <cell r="I2728">
            <v>176.44</v>
          </cell>
          <cell r="J2728">
            <v>51167.6</v>
          </cell>
          <cell r="K2728">
            <v>-0.12</v>
          </cell>
          <cell r="L2728" t="str">
            <v xml:space="preserve">   </v>
          </cell>
          <cell r="M2728">
            <v>0.99929999999999997</v>
          </cell>
          <cell r="N2728">
            <v>-6.9999999999999999E-4</v>
          </cell>
          <cell r="O2728">
            <v>0</v>
          </cell>
          <cell r="P2728" t="str">
            <v xml:space="preserve">   </v>
          </cell>
          <cell r="R2728" t="str">
            <v>Comp042</v>
          </cell>
        </row>
        <row r="2729">
          <cell r="A2729">
            <v>3324</v>
          </cell>
          <cell r="B2729" t="str">
            <v>S/F</v>
          </cell>
          <cell r="C2729" t="str">
            <v>2.7.2.1.2</v>
          </cell>
          <cell r="D2729" t="str">
            <v>Caixa para ligação predial de esgoto sanitário, pre-moldada de concreto armado, e=0,05m diâmetro de 0,40m e h=0,40 m , com fornecimento e assentamento de tampa</v>
          </cell>
          <cell r="E2729" t="str">
            <v>un</v>
          </cell>
          <cell r="F2729">
            <v>1077</v>
          </cell>
          <cell r="G2729">
            <v>176.32</v>
          </cell>
          <cell r="H2729">
            <v>189896.64</v>
          </cell>
          <cell r="I2729">
            <v>176.44</v>
          </cell>
          <cell r="J2729">
            <v>190025.88</v>
          </cell>
          <cell r="K2729">
            <v>-0.12</v>
          </cell>
          <cell r="L2729" t="str">
            <v xml:space="preserve">   </v>
          </cell>
          <cell r="M2729">
            <v>0.99929999999999997</v>
          </cell>
          <cell r="N2729">
            <v>-6.9999999999999999E-4</v>
          </cell>
          <cell r="O2729">
            <v>0</v>
          </cell>
          <cell r="P2729" t="str">
            <v xml:space="preserve">   </v>
          </cell>
          <cell r="R2729" t="str">
            <v>Comp042</v>
          </cell>
        </row>
        <row r="2730">
          <cell r="A2730">
            <v>3618</v>
          </cell>
          <cell r="B2730" t="str">
            <v>S/F</v>
          </cell>
          <cell r="C2730" t="str">
            <v>2.8.2.1.2</v>
          </cell>
          <cell r="D2730" t="str">
            <v>Caixa para ligação predial de esgoto sanitário, pre-moldada de concreto armado, e=0,05m diâmetro de 0,40m e h=0,40 m , com fornecimento e assentamento de tampa</v>
          </cell>
          <cell r="E2730" t="str">
            <v>un</v>
          </cell>
          <cell r="F2730">
            <v>307</v>
          </cell>
          <cell r="G2730">
            <v>176.32</v>
          </cell>
          <cell r="H2730">
            <v>54130.239999999998</v>
          </cell>
          <cell r="I2730">
            <v>176.44</v>
          </cell>
          <cell r="J2730">
            <v>54167.08</v>
          </cell>
          <cell r="K2730">
            <v>-0.12</v>
          </cell>
          <cell r="L2730" t="str">
            <v xml:space="preserve">   </v>
          </cell>
          <cell r="M2730">
            <v>0.99929999999999997</v>
          </cell>
          <cell r="N2730">
            <v>-6.9999999999999999E-4</v>
          </cell>
          <cell r="O2730">
            <v>0</v>
          </cell>
          <cell r="P2730" t="str">
            <v xml:space="preserve">   </v>
          </cell>
          <cell r="R2730" t="str">
            <v>Comp042</v>
          </cell>
        </row>
        <row r="2731">
          <cell r="A2731">
            <v>3899</v>
          </cell>
          <cell r="B2731" t="str">
            <v>S/F</v>
          </cell>
          <cell r="C2731" t="str">
            <v>2.9.2.1.2</v>
          </cell>
          <cell r="D2731" t="str">
            <v>Caixa para ligação predial de esgoto sanitário, pre-moldada de concreto armado, e=0,05m diâmetro de 0,40m e h=0,40 m , com fornecimento e assentamento de tampa</v>
          </cell>
          <cell r="E2731" t="str">
            <v>un</v>
          </cell>
          <cell r="F2731">
            <v>365</v>
          </cell>
          <cell r="G2731">
            <v>176.32</v>
          </cell>
          <cell r="H2731">
            <v>64356.800000000003</v>
          </cell>
          <cell r="I2731">
            <v>176.44</v>
          </cell>
          <cell r="J2731">
            <v>64400.6</v>
          </cell>
          <cell r="K2731">
            <v>-0.12</v>
          </cell>
          <cell r="L2731" t="str">
            <v xml:space="preserve">   </v>
          </cell>
          <cell r="M2731">
            <v>0.99929999999999997</v>
          </cell>
          <cell r="N2731">
            <v>-6.9999999999999999E-4</v>
          </cell>
          <cell r="O2731">
            <v>0</v>
          </cell>
          <cell r="P2731" t="str">
            <v xml:space="preserve">   </v>
          </cell>
          <cell r="R2731" t="str">
            <v>Comp042</v>
          </cell>
        </row>
        <row r="2732">
          <cell r="A2732">
            <v>2118</v>
          </cell>
          <cell r="B2732" t="str">
            <v>S/F</v>
          </cell>
          <cell r="C2732" t="str">
            <v>2.2.2.1.3</v>
          </cell>
          <cell r="D2732" t="str">
            <v>Caixa para ligação predial de esgoto sanitário, pre-moldada de concreto armado, e=0,07 m, diâmetro de 0,40m e 0,41 m &lt;= h &lt; =0,80m, com fornecimento e assentamento de tampa</v>
          </cell>
          <cell r="E2732" t="str">
            <v>un</v>
          </cell>
          <cell r="F2732">
            <v>174</v>
          </cell>
          <cell r="G2732">
            <v>248.03</v>
          </cell>
          <cell r="H2732">
            <v>43157.22</v>
          </cell>
          <cell r="I2732">
            <v>248.06</v>
          </cell>
          <cell r="J2732">
            <v>43162.44</v>
          </cell>
          <cell r="K2732">
            <v>-0.03</v>
          </cell>
          <cell r="L2732" t="str">
            <v xml:space="preserve">   </v>
          </cell>
          <cell r="M2732">
            <v>0.99990000000000001</v>
          </cell>
          <cell r="N2732">
            <v>-1E-4</v>
          </cell>
          <cell r="O2732">
            <v>0</v>
          </cell>
          <cell r="P2732" t="str">
            <v xml:space="preserve">   </v>
          </cell>
          <cell r="R2732" t="str">
            <v>Comp043</v>
          </cell>
        </row>
        <row r="2733">
          <cell r="A2733">
            <v>2143</v>
          </cell>
          <cell r="B2733" t="str">
            <v>S/F</v>
          </cell>
          <cell r="C2733" t="str">
            <v>2.3.2.1</v>
          </cell>
          <cell r="D2733" t="str">
            <v>Caixa para ligação predial de esgoto sanitário, pre-moldada de concreto armado, e=0,07 m, diâmetro de 0,40m e 0,41 m &lt;= h &lt; =0,80m, com fornecimento e assentamento de tampa</v>
          </cell>
          <cell r="E2733" t="str">
            <v>un</v>
          </cell>
          <cell r="F2733">
            <v>289</v>
          </cell>
          <cell r="G2733">
            <v>248.03</v>
          </cell>
          <cell r="H2733">
            <v>71680.67</v>
          </cell>
          <cell r="I2733">
            <v>248.06</v>
          </cell>
          <cell r="J2733">
            <v>71689.34</v>
          </cell>
          <cell r="K2733">
            <v>-0.03</v>
          </cell>
          <cell r="L2733" t="str">
            <v xml:space="preserve">   </v>
          </cell>
          <cell r="M2733">
            <v>0.99990000000000001</v>
          </cell>
          <cell r="N2733">
            <v>-1E-4</v>
          </cell>
          <cell r="O2733">
            <v>0</v>
          </cell>
          <cell r="P2733" t="str">
            <v xml:space="preserve">   </v>
          </cell>
          <cell r="R2733" t="str">
            <v>Comp043</v>
          </cell>
        </row>
        <row r="2734">
          <cell r="A2734">
            <v>2250</v>
          </cell>
          <cell r="B2734" t="str">
            <v>S/F</v>
          </cell>
          <cell r="C2734" t="str">
            <v>2.3.2.1.3</v>
          </cell>
          <cell r="D2734" t="str">
            <v>Caixa para ligação predial de esgoto sanitário, pre-moldada de concreto armado, e=0,07 m, diâmetro de 0,40m e 0,41 m &lt;= h &lt; =0,80m, com fornecimento e assentamento de tampa</v>
          </cell>
          <cell r="E2734" t="str">
            <v>un</v>
          </cell>
          <cell r="F2734">
            <v>295</v>
          </cell>
          <cell r="G2734">
            <v>248.03</v>
          </cell>
          <cell r="H2734">
            <v>73168.850000000006</v>
          </cell>
          <cell r="I2734">
            <v>248.06</v>
          </cell>
          <cell r="J2734">
            <v>73177.7</v>
          </cell>
          <cell r="K2734">
            <v>-0.03</v>
          </cell>
          <cell r="L2734" t="str">
            <v xml:space="preserve">   </v>
          </cell>
          <cell r="M2734">
            <v>0.99990000000000001</v>
          </cell>
          <cell r="N2734">
            <v>-1E-4</v>
          </cell>
          <cell r="O2734">
            <v>0</v>
          </cell>
          <cell r="P2734" t="str">
            <v xml:space="preserve">   </v>
          </cell>
          <cell r="R2734" t="str">
            <v>Comp043</v>
          </cell>
        </row>
        <row r="2735">
          <cell r="A2735">
            <v>2275</v>
          </cell>
          <cell r="B2735" t="str">
            <v>S/F</v>
          </cell>
          <cell r="C2735" t="str">
            <v>2.3.3.2.1</v>
          </cell>
          <cell r="D2735" t="str">
            <v>Caixa para ligação predial de esgoto sanitário, pre-moldada de concreto armado, e=0,07 m, diâmetro de 0,40m e 0,41 m &lt;= h &lt; =0,80m, com fornecimento e assentamento de tampa</v>
          </cell>
          <cell r="E2735" t="str">
            <v>un</v>
          </cell>
          <cell r="F2735">
            <v>491</v>
          </cell>
          <cell r="G2735">
            <v>248.03</v>
          </cell>
          <cell r="H2735">
            <v>121782.73</v>
          </cell>
          <cell r="I2735">
            <v>248.06</v>
          </cell>
          <cell r="J2735">
            <v>121797.46</v>
          </cell>
          <cell r="K2735">
            <v>-0.03</v>
          </cell>
          <cell r="L2735" t="str">
            <v xml:space="preserve">   </v>
          </cell>
          <cell r="M2735">
            <v>0.99990000000000001</v>
          </cell>
          <cell r="N2735">
            <v>-1E-4</v>
          </cell>
          <cell r="O2735">
            <v>0</v>
          </cell>
          <cell r="P2735" t="str">
            <v xml:space="preserve">   </v>
          </cell>
          <cell r="R2735" t="str">
            <v>Comp043</v>
          </cell>
        </row>
        <row r="2736">
          <cell r="A2736">
            <v>2549</v>
          </cell>
          <cell r="B2736" t="str">
            <v>S/F</v>
          </cell>
          <cell r="C2736" t="str">
            <v>2.4.2.1.3</v>
          </cell>
          <cell r="D2736" t="str">
            <v>Caixa para ligação predial de esgoto sanitário, pre-moldada de concreto armado, e=0,07 m, diâmetro de 0,40m e 0,41 m &lt;= h &lt; =0,80m, com fornecimento e assentamento de tampa</v>
          </cell>
          <cell r="E2736" t="str">
            <v>un</v>
          </cell>
          <cell r="F2736">
            <v>159</v>
          </cell>
          <cell r="G2736">
            <v>248.03</v>
          </cell>
          <cell r="H2736">
            <v>39436.769999999997</v>
          </cell>
          <cell r="I2736">
            <v>248.06</v>
          </cell>
          <cell r="J2736">
            <v>39441.54</v>
          </cell>
          <cell r="K2736">
            <v>-0.03</v>
          </cell>
          <cell r="L2736" t="str">
            <v xml:space="preserve">   </v>
          </cell>
          <cell r="M2736">
            <v>0.99990000000000001</v>
          </cell>
          <cell r="N2736">
            <v>-1E-4</v>
          </cell>
          <cell r="O2736">
            <v>0</v>
          </cell>
          <cell r="P2736" t="str">
            <v xml:space="preserve">   </v>
          </cell>
          <cell r="R2736" t="str">
            <v>Comp043</v>
          </cell>
        </row>
        <row r="2737">
          <cell r="A2737">
            <v>2574</v>
          </cell>
          <cell r="B2737" t="str">
            <v>S/F</v>
          </cell>
          <cell r="C2737" t="str">
            <v>2.4.3.2.1</v>
          </cell>
          <cell r="D2737" t="str">
            <v>Caixa para ligação predial de esgoto sanitário, pre-moldada de concreto armado, e=0,07 m, diâmetro de 0,40m e 0,41 m &lt;= h &lt; =0,80m, com fornecimento e assentamento de tampa</v>
          </cell>
          <cell r="E2737" t="str">
            <v>un</v>
          </cell>
          <cell r="F2737">
            <v>265</v>
          </cell>
          <cell r="G2737">
            <v>248.03</v>
          </cell>
          <cell r="H2737">
            <v>65727.95</v>
          </cell>
          <cell r="I2737">
            <v>248.06</v>
          </cell>
          <cell r="J2737">
            <v>65735.899999999994</v>
          </cell>
          <cell r="K2737">
            <v>-0.03</v>
          </cell>
          <cell r="L2737" t="str">
            <v xml:space="preserve">   </v>
          </cell>
          <cell r="M2737">
            <v>0.99990000000000001</v>
          </cell>
          <cell r="N2737">
            <v>-1E-4</v>
          </cell>
          <cell r="O2737">
            <v>0</v>
          </cell>
          <cell r="P2737" t="str">
            <v xml:space="preserve">   </v>
          </cell>
          <cell r="R2737" t="str">
            <v>Comp043</v>
          </cell>
        </row>
        <row r="2738">
          <cell r="A2738">
            <v>2861</v>
          </cell>
          <cell r="B2738" t="str">
            <v>S/F</v>
          </cell>
          <cell r="C2738" t="str">
            <v>2.5.2.1.3</v>
          </cell>
          <cell r="D2738" t="str">
            <v>Caixa para ligação predial de esgoto sanitário, pre-moldada de concreto armado, e=0,07 m, diâmetro de 0,40m e 0,41 m &lt;= h &lt; =0,80m, com fornecimento e assentamento de tampa</v>
          </cell>
          <cell r="E2738" t="str">
            <v>un</v>
          </cell>
          <cell r="F2738">
            <v>528</v>
          </cell>
          <cell r="G2738">
            <v>248.03</v>
          </cell>
          <cell r="H2738">
            <v>130959.84</v>
          </cell>
          <cell r="I2738">
            <v>248.06</v>
          </cell>
          <cell r="J2738">
            <v>130975.67999999999</v>
          </cell>
          <cell r="K2738">
            <v>-0.03</v>
          </cell>
          <cell r="L2738" t="str">
            <v xml:space="preserve">   </v>
          </cell>
          <cell r="M2738">
            <v>0.99990000000000001</v>
          </cell>
          <cell r="N2738">
            <v>-1E-4</v>
          </cell>
          <cell r="O2738">
            <v>0</v>
          </cell>
          <cell r="P2738" t="str">
            <v xml:space="preserve">   </v>
          </cell>
          <cell r="R2738" t="str">
            <v>Comp043</v>
          </cell>
        </row>
        <row r="2739">
          <cell r="A2739">
            <v>2886</v>
          </cell>
          <cell r="B2739" t="str">
            <v>S/F</v>
          </cell>
          <cell r="C2739" t="str">
            <v>2.5.3.2.1</v>
          </cell>
          <cell r="D2739" t="str">
            <v>Caixa para ligação predial de esgoto sanitário, pre-moldada de concreto armado, e=0,07 m, diâmetro de 0,40m e 0,41 m &lt;= h &lt; =0,80m, com fornecimento e assentamento de tampa</v>
          </cell>
          <cell r="E2739" t="str">
            <v>un</v>
          </cell>
          <cell r="F2739">
            <v>877</v>
          </cell>
          <cell r="G2739">
            <v>248.03</v>
          </cell>
          <cell r="H2739">
            <v>217522.31</v>
          </cell>
          <cell r="I2739">
            <v>248.06</v>
          </cell>
          <cell r="J2739">
            <v>217548.62</v>
          </cell>
          <cell r="K2739">
            <v>-0.03</v>
          </cell>
          <cell r="L2739" t="str">
            <v xml:space="preserve">   </v>
          </cell>
          <cell r="M2739">
            <v>0.99990000000000001</v>
          </cell>
          <cell r="N2739">
            <v>-1E-4</v>
          </cell>
          <cell r="O2739">
            <v>0</v>
          </cell>
          <cell r="P2739" t="str">
            <v xml:space="preserve">   </v>
          </cell>
          <cell r="R2739" t="str">
            <v>Comp043</v>
          </cell>
        </row>
        <row r="2740">
          <cell r="A2740">
            <v>2983</v>
          </cell>
          <cell r="B2740" t="str">
            <v>S/F</v>
          </cell>
          <cell r="C2740" t="str">
            <v>2.6.2.1.3</v>
          </cell>
          <cell r="D2740" t="str">
            <v>Caixa para ligação predial de esgoto sanitário, pre-moldada de concreto armado, e=0,07 m, diâmetro de 0,40m e 0,41 m &lt;= h &lt; =0,80m, com fornecimento e assentamento de tampa</v>
          </cell>
          <cell r="E2740" t="str">
            <v>un</v>
          </cell>
          <cell r="F2740">
            <v>145</v>
          </cell>
          <cell r="G2740">
            <v>248.03</v>
          </cell>
          <cell r="H2740">
            <v>35964.35</v>
          </cell>
          <cell r="I2740">
            <v>248.06</v>
          </cell>
          <cell r="J2740">
            <v>35968.699999999997</v>
          </cell>
          <cell r="K2740">
            <v>-0.03</v>
          </cell>
          <cell r="L2740" t="str">
            <v xml:space="preserve">   </v>
          </cell>
          <cell r="M2740">
            <v>0.99990000000000001</v>
          </cell>
          <cell r="N2740">
            <v>-1E-4</v>
          </cell>
          <cell r="O2740">
            <v>0</v>
          </cell>
          <cell r="P2740" t="str">
            <v xml:space="preserve">   </v>
          </cell>
          <cell r="R2740" t="str">
            <v>Comp043</v>
          </cell>
        </row>
        <row r="2741">
          <cell r="A2741">
            <v>3008</v>
          </cell>
          <cell r="B2741" t="str">
            <v>S/F</v>
          </cell>
          <cell r="C2741" t="str">
            <v>2.6.3.2.1</v>
          </cell>
          <cell r="D2741" t="str">
            <v>Caixa para ligação predial de esgoto sanitário, pre-moldada de concreto armado, e=0,07 m, diâmetro de 0,40m e 0,41 m &lt;= h &lt; =0,80m, com fornecimento e assentamento de tampa</v>
          </cell>
          <cell r="E2741" t="str">
            <v>un</v>
          </cell>
          <cell r="F2741">
            <v>242</v>
          </cell>
          <cell r="G2741">
            <v>248.03</v>
          </cell>
          <cell r="H2741">
            <v>60023.26</v>
          </cell>
          <cell r="I2741">
            <v>248.06</v>
          </cell>
          <cell r="J2741">
            <v>60030.52</v>
          </cell>
          <cell r="K2741">
            <v>-0.03</v>
          </cell>
          <cell r="L2741" t="str">
            <v xml:space="preserve">   </v>
          </cell>
          <cell r="M2741">
            <v>0.99990000000000001</v>
          </cell>
          <cell r="N2741">
            <v>-1E-4</v>
          </cell>
          <cell r="O2741">
            <v>0</v>
          </cell>
          <cell r="P2741" t="str">
            <v xml:space="preserve">   </v>
          </cell>
          <cell r="R2741" t="str">
            <v>Comp043</v>
          </cell>
        </row>
        <row r="2742">
          <cell r="A2742">
            <v>3325</v>
          </cell>
          <cell r="B2742" t="str">
            <v>S/F</v>
          </cell>
          <cell r="C2742" t="str">
            <v>2.7.2.1.3</v>
          </cell>
          <cell r="D2742" t="str">
            <v>Caixa para ligação predial de esgoto sanitário, pre-moldada de concreto armado, e=0,07 m, diâmetro de 0,40m e 0,41 m &lt;= h &lt; =0,80m, com fornecimento e assentamento de tampa</v>
          </cell>
          <cell r="E2742" t="str">
            <v>un</v>
          </cell>
          <cell r="F2742">
            <v>538</v>
          </cell>
          <cell r="G2742">
            <v>248.03</v>
          </cell>
          <cell r="H2742">
            <v>133440.14000000001</v>
          </cell>
          <cell r="I2742">
            <v>248.06</v>
          </cell>
          <cell r="J2742">
            <v>133456.28</v>
          </cell>
          <cell r="K2742">
            <v>-0.03</v>
          </cell>
          <cell r="L2742" t="str">
            <v xml:space="preserve">   </v>
          </cell>
          <cell r="M2742">
            <v>0.99990000000000001</v>
          </cell>
          <cell r="N2742">
            <v>-1E-4</v>
          </cell>
          <cell r="O2742">
            <v>0</v>
          </cell>
          <cell r="P2742" t="str">
            <v xml:space="preserve">   </v>
          </cell>
          <cell r="R2742" t="str">
            <v>Comp043</v>
          </cell>
        </row>
        <row r="2743">
          <cell r="A2743">
            <v>3350</v>
          </cell>
          <cell r="B2743" t="str">
            <v>S/F</v>
          </cell>
          <cell r="C2743" t="str">
            <v>2.7.3.2.1</v>
          </cell>
          <cell r="D2743" t="str">
            <v>Caixa para ligação predial de esgoto sanitário, pre-moldada de concreto armado, e=0,07 m, diâmetro de 0,40m e 0,41 m &lt;= h &lt; =0,80m, com fornecimento e assentamento de tampa</v>
          </cell>
          <cell r="E2743" t="str">
            <v>un</v>
          </cell>
          <cell r="F2743">
            <v>896</v>
          </cell>
          <cell r="G2743">
            <v>248.03</v>
          </cell>
          <cell r="H2743">
            <v>222234.88</v>
          </cell>
          <cell r="I2743">
            <v>248.06</v>
          </cell>
          <cell r="J2743">
            <v>222261.76000000001</v>
          </cell>
          <cell r="K2743">
            <v>-0.03</v>
          </cell>
          <cell r="L2743" t="str">
            <v xml:space="preserve">   </v>
          </cell>
          <cell r="M2743">
            <v>0.99990000000000001</v>
          </cell>
          <cell r="N2743">
            <v>-1E-4</v>
          </cell>
          <cell r="O2743">
            <v>0</v>
          </cell>
          <cell r="P2743" t="str">
            <v xml:space="preserve">   </v>
          </cell>
          <cell r="R2743" t="str">
            <v>Comp043</v>
          </cell>
        </row>
        <row r="2744">
          <cell r="A2744">
            <v>3619</v>
          </cell>
          <cell r="B2744" t="str">
            <v>S/F</v>
          </cell>
          <cell r="C2744" t="str">
            <v>2.8.2.1.3</v>
          </cell>
          <cell r="D2744" t="str">
            <v>Caixa para ligação predial de esgoto sanitário, pre-moldada de concreto armado, e=0,07 m, diâmetro de 0,40m e 0,41 m &lt;= h &lt; =0,80m, com fornecimento e assentamento de tampa</v>
          </cell>
          <cell r="E2744" t="str">
            <v>un</v>
          </cell>
          <cell r="F2744">
            <v>153</v>
          </cell>
          <cell r="G2744">
            <v>248.03</v>
          </cell>
          <cell r="H2744">
            <v>37948.589999999997</v>
          </cell>
          <cell r="I2744">
            <v>248.06</v>
          </cell>
          <cell r="J2744">
            <v>37953.18</v>
          </cell>
          <cell r="K2744">
            <v>-0.03</v>
          </cell>
          <cell r="L2744" t="str">
            <v xml:space="preserve">   </v>
          </cell>
          <cell r="M2744">
            <v>0.99990000000000001</v>
          </cell>
          <cell r="N2744">
            <v>-1E-4</v>
          </cell>
          <cell r="O2744">
            <v>0</v>
          </cell>
          <cell r="P2744" t="str">
            <v xml:space="preserve">   </v>
          </cell>
          <cell r="R2744" t="str">
            <v>Comp043</v>
          </cell>
        </row>
        <row r="2745">
          <cell r="A2745">
            <v>3644</v>
          </cell>
          <cell r="B2745" t="str">
            <v>S/F</v>
          </cell>
          <cell r="C2745" t="str">
            <v>2.8.3.2.1</v>
          </cell>
          <cell r="D2745" t="str">
            <v>Caixa para ligação predial de esgoto sanitário, pre-moldada de concreto armado, e=0,07 m, diâmetro de 0,40m e 0,41 m &lt;= h &lt; =0,80m, com fornecimento e assentamento de tampa</v>
          </cell>
          <cell r="E2745" t="str">
            <v>un</v>
          </cell>
          <cell r="F2745">
            <v>255</v>
          </cell>
          <cell r="G2745">
            <v>248.03</v>
          </cell>
          <cell r="H2745">
            <v>63247.65</v>
          </cell>
          <cell r="I2745">
            <v>248.06</v>
          </cell>
          <cell r="J2745">
            <v>63255.3</v>
          </cell>
          <cell r="K2745">
            <v>-0.03</v>
          </cell>
          <cell r="L2745" t="str">
            <v xml:space="preserve">   </v>
          </cell>
          <cell r="M2745">
            <v>0.99990000000000001</v>
          </cell>
          <cell r="N2745">
            <v>-1E-4</v>
          </cell>
          <cell r="O2745">
            <v>0</v>
          </cell>
          <cell r="P2745" t="str">
            <v xml:space="preserve">   </v>
          </cell>
          <cell r="R2745" t="str">
            <v>Comp043</v>
          </cell>
        </row>
        <row r="2746">
          <cell r="A2746">
            <v>3900</v>
          </cell>
          <cell r="B2746" t="str">
            <v>S/F</v>
          </cell>
          <cell r="C2746" t="str">
            <v>2.9.2.1.3</v>
          </cell>
          <cell r="D2746" t="str">
            <v>Caixa para ligação predial de esgoto sanitário, pre-moldada de concreto armado, e=0,07 m, diâmetro de 0,40m e 0,41 m &lt;= h &lt; =0,80m, com fornecimento e assentamento de tampa</v>
          </cell>
          <cell r="E2746" t="str">
            <v>un</v>
          </cell>
          <cell r="F2746">
            <v>183</v>
          </cell>
          <cell r="G2746">
            <v>248.03</v>
          </cell>
          <cell r="H2746">
            <v>45389.49</v>
          </cell>
          <cell r="I2746">
            <v>248.06</v>
          </cell>
          <cell r="J2746">
            <v>45394.98</v>
          </cell>
          <cell r="K2746">
            <v>-0.03</v>
          </cell>
          <cell r="L2746" t="str">
            <v xml:space="preserve">   </v>
          </cell>
          <cell r="M2746">
            <v>0.99990000000000001</v>
          </cell>
          <cell r="N2746">
            <v>-1E-4</v>
          </cell>
          <cell r="O2746">
            <v>0</v>
          </cell>
          <cell r="P2746" t="str">
            <v xml:space="preserve">   </v>
          </cell>
          <cell r="R2746" t="str">
            <v>Comp043</v>
          </cell>
        </row>
        <row r="2747">
          <cell r="A2747">
            <v>3925</v>
          </cell>
          <cell r="B2747" t="str">
            <v>S/F</v>
          </cell>
          <cell r="C2747" t="str">
            <v>2.9.3.2.1</v>
          </cell>
          <cell r="D2747" t="str">
            <v>Caixa para ligação predial de esgoto sanitário, pre-moldada de concreto armado, e=0,07 m, diâmetro de 0,40m e 0,41 m &lt;= h &lt; =0,80m, com fornecimento e assentamento de tampa</v>
          </cell>
          <cell r="E2747" t="str">
            <v>un</v>
          </cell>
          <cell r="F2747">
            <v>304</v>
          </cell>
          <cell r="G2747">
            <v>248.03</v>
          </cell>
          <cell r="H2747">
            <v>75401.119999999995</v>
          </cell>
          <cell r="I2747">
            <v>248.06</v>
          </cell>
          <cell r="J2747">
            <v>75410.240000000005</v>
          </cell>
          <cell r="K2747">
            <v>-0.03</v>
          </cell>
          <cell r="L2747" t="str">
            <v xml:space="preserve">   </v>
          </cell>
          <cell r="M2747">
            <v>0.99990000000000001</v>
          </cell>
          <cell r="N2747">
            <v>-1E-4</v>
          </cell>
          <cell r="O2747">
            <v>0</v>
          </cell>
          <cell r="P2747" t="str">
            <v xml:space="preserve">   </v>
          </cell>
          <cell r="R2747" t="str">
            <v>Comp043</v>
          </cell>
        </row>
        <row r="2748">
          <cell r="A2748">
            <v>2119</v>
          </cell>
          <cell r="B2748" t="str">
            <v>S/F</v>
          </cell>
          <cell r="C2748" t="str">
            <v>2.2.2.1.4</v>
          </cell>
          <cell r="D2748" t="str">
            <v>Caixa para ligação predial de esgoto sanitário, em anel de concreto dn=0,60m, e=7cm, em profundidade de 0,81m ate 1,20m, incluindo tampa de concreto armado com e=0,07m</v>
          </cell>
          <cell r="E2748" t="str">
            <v>un</v>
          </cell>
          <cell r="F2748">
            <v>58</v>
          </cell>
          <cell r="G2748">
            <v>475.88</v>
          </cell>
          <cell r="H2748">
            <v>27601.040000000001</v>
          </cell>
          <cell r="I2748">
            <v>476.06</v>
          </cell>
          <cell r="J2748">
            <v>27611.48</v>
          </cell>
          <cell r="K2748">
            <v>-0.18</v>
          </cell>
          <cell r="L2748" t="str">
            <v xml:space="preserve">   </v>
          </cell>
          <cell r="M2748">
            <v>0.99960000000000004</v>
          </cell>
          <cell r="N2748">
            <v>-4.0000000000000002E-4</v>
          </cell>
          <cell r="O2748">
            <v>0</v>
          </cell>
          <cell r="P2748" t="str">
            <v xml:space="preserve">   </v>
          </cell>
          <cell r="R2748" t="str">
            <v>Comp047</v>
          </cell>
        </row>
        <row r="2749">
          <cell r="A2749">
            <v>2251</v>
          </cell>
          <cell r="B2749" t="str">
            <v>S/F</v>
          </cell>
          <cell r="C2749" t="str">
            <v>2.3.2.1.4</v>
          </cell>
          <cell r="D2749" t="str">
            <v>Caixa para ligação predial de esgoto sanitário, em anel de concreto dn=0,60m, e=7cm, em profundidade de 0,81m ate 1,20m, incluindo tampa de concreto armado com e=0,07m</v>
          </cell>
          <cell r="E2749" t="str">
            <v>un</v>
          </cell>
          <cell r="F2749">
            <v>98</v>
          </cell>
          <cell r="G2749">
            <v>475.88</v>
          </cell>
          <cell r="H2749">
            <v>46636.24</v>
          </cell>
          <cell r="I2749">
            <v>476.06</v>
          </cell>
          <cell r="J2749">
            <v>46653.88</v>
          </cell>
          <cell r="K2749">
            <v>-0.18</v>
          </cell>
          <cell r="L2749" t="str">
            <v xml:space="preserve">   </v>
          </cell>
          <cell r="M2749">
            <v>0.99960000000000004</v>
          </cell>
          <cell r="N2749">
            <v>-4.0000000000000002E-4</v>
          </cell>
          <cell r="O2749">
            <v>0</v>
          </cell>
          <cell r="P2749" t="str">
            <v xml:space="preserve">   </v>
          </cell>
          <cell r="R2749" t="str">
            <v>Comp047</v>
          </cell>
        </row>
        <row r="2750">
          <cell r="A2750">
            <v>2550</v>
          </cell>
          <cell r="B2750" t="str">
            <v>S/F</v>
          </cell>
          <cell r="C2750" t="str">
            <v>2.4.2.1.4</v>
          </cell>
          <cell r="D2750" t="str">
            <v>Caixa para ligação predial de esgoto sanitário, em anel de concreto dn=0,60m, e=7cm, em profundidade de 0,81m ate 1,20m, incluindo tampa de concreto armado com e=0,07m</v>
          </cell>
          <cell r="E2750" t="str">
            <v>un</v>
          </cell>
          <cell r="F2750">
            <v>53</v>
          </cell>
          <cell r="G2750">
            <v>475.88</v>
          </cell>
          <cell r="H2750">
            <v>25221.64</v>
          </cell>
          <cell r="I2750">
            <v>476.06</v>
          </cell>
          <cell r="J2750">
            <v>25231.18</v>
          </cell>
          <cell r="K2750">
            <v>-0.18</v>
          </cell>
          <cell r="L2750" t="str">
            <v xml:space="preserve">   </v>
          </cell>
          <cell r="M2750">
            <v>0.99960000000000004</v>
          </cell>
          <cell r="N2750">
            <v>-4.0000000000000002E-4</v>
          </cell>
          <cell r="O2750">
            <v>0</v>
          </cell>
          <cell r="P2750" t="str">
            <v xml:space="preserve">   </v>
          </cell>
          <cell r="R2750" t="str">
            <v>Comp047</v>
          </cell>
        </row>
        <row r="2751">
          <cell r="A2751">
            <v>2862</v>
          </cell>
          <cell r="B2751" t="str">
            <v>S/F</v>
          </cell>
          <cell r="C2751" t="str">
            <v>2.5.2.1.4</v>
          </cell>
          <cell r="D2751" t="str">
            <v>Caixa para ligação predial de esgoto sanitário, em anel de concreto dn=0,60m, e=7cm, em profundidade de 0,81m ate 1,20m, incluindo tampa de concreto armado com e=0,07m</v>
          </cell>
          <cell r="E2751" t="str">
            <v>un</v>
          </cell>
          <cell r="F2751">
            <v>176</v>
          </cell>
          <cell r="G2751">
            <v>475.88</v>
          </cell>
          <cell r="H2751">
            <v>83754.880000000005</v>
          </cell>
          <cell r="I2751">
            <v>476.06</v>
          </cell>
          <cell r="J2751">
            <v>83786.559999999998</v>
          </cell>
          <cell r="K2751">
            <v>-0.18</v>
          </cell>
          <cell r="L2751" t="str">
            <v xml:space="preserve">   </v>
          </cell>
          <cell r="M2751">
            <v>0.99960000000000004</v>
          </cell>
          <cell r="N2751">
            <v>-4.0000000000000002E-4</v>
          </cell>
          <cell r="O2751">
            <v>0</v>
          </cell>
          <cell r="P2751" t="str">
            <v xml:space="preserve">   </v>
          </cell>
          <cell r="R2751" t="str">
            <v>Comp047</v>
          </cell>
        </row>
        <row r="2752">
          <cell r="A2752">
            <v>2984</v>
          </cell>
          <cell r="B2752" t="str">
            <v>S/F</v>
          </cell>
          <cell r="C2752" t="str">
            <v>2.6.2.1.4</v>
          </cell>
          <cell r="D2752" t="str">
            <v>Caixa para ligação predial de esgoto sanitário, em anel de concreto dn=0,60m, e=7cm, em profundidade de 0,81m ate 1,20m, incluindo tampa de concreto armado com e=0,07m</v>
          </cell>
          <cell r="E2752" t="str">
            <v>un</v>
          </cell>
          <cell r="F2752">
            <v>48</v>
          </cell>
          <cell r="G2752">
            <v>475.88</v>
          </cell>
          <cell r="H2752">
            <v>22842.240000000002</v>
          </cell>
          <cell r="I2752">
            <v>476.06</v>
          </cell>
          <cell r="J2752">
            <v>22850.880000000001</v>
          </cell>
          <cell r="K2752">
            <v>-0.18</v>
          </cell>
          <cell r="L2752" t="str">
            <v xml:space="preserve">   </v>
          </cell>
          <cell r="M2752">
            <v>0.99960000000000004</v>
          </cell>
          <cell r="N2752">
            <v>-4.0000000000000002E-4</v>
          </cell>
          <cell r="O2752">
            <v>0</v>
          </cell>
          <cell r="P2752" t="str">
            <v xml:space="preserve">   </v>
          </cell>
          <cell r="R2752" t="str">
            <v>Comp047</v>
          </cell>
        </row>
        <row r="2753">
          <cell r="A2753">
            <v>3326</v>
          </cell>
          <cell r="B2753" t="str">
            <v>S/F</v>
          </cell>
          <cell r="C2753" t="str">
            <v>2.7.2.1.4</v>
          </cell>
          <cell r="D2753" t="str">
            <v>Caixa para ligação predial de esgoto sanitário, em anel de concreto dn=0,60m, e=7cm, em profundidade de 0,81m ate 1,20m, incluindo tampa de concreto armado com e=0,07m</v>
          </cell>
          <cell r="E2753" t="str">
            <v>un</v>
          </cell>
          <cell r="F2753">
            <v>179</v>
          </cell>
          <cell r="G2753">
            <v>475.88</v>
          </cell>
          <cell r="H2753">
            <v>85182.52</v>
          </cell>
          <cell r="I2753">
            <v>476.06</v>
          </cell>
          <cell r="J2753">
            <v>85214.74</v>
          </cell>
          <cell r="K2753">
            <v>-0.18</v>
          </cell>
          <cell r="L2753" t="str">
            <v xml:space="preserve">   </v>
          </cell>
          <cell r="M2753">
            <v>0.99960000000000004</v>
          </cell>
          <cell r="N2753">
            <v>-4.0000000000000002E-4</v>
          </cell>
          <cell r="O2753">
            <v>0</v>
          </cell>
          <cell r="P2753" t="str">
            <v xml:space="preserve">   </v>
          </cell>
          <cell r="R2753" t="str">
            <v>Comp047</v>
          </cell>
        </row>
        <row r="2754">
          <cell r="A2754">
            <v>3620</v>
          </cell>
          <cell r="B2754" t="str">
            <v>S/F</v>
          </cell>
          <cell r="C2754" t="str">
            <v>2.8.2.1.4</v>
          </cell>
          <cell r="D2754" t="str">
            <v>Caixa para ligação predial de esgoto sanitário, em anel de concreto dn=0,60m, e=7cm, em profundidade de 0,81m ate 1,20m, incluindo tampa de concreto armado com e=0,07m</v>
          </cell>
          <cell r="E2754" t="str">
            <v>un</v>
          </cell>
          <cell r="F2754">
            <v>51</v>
          </cell>
          <cell r="G2754">
            <v>475.88</v>
          </cell>
          <cell r="H2754">
            <v>24269.88</v>
          </cell>
          <cell r="I2754">
            <v>476.06</v>
          </cell>
          <cell r="J2754">
            <v>24279.06</v>
          </cell>
          <cell r="K2754">
            <v>-0.18</v>
          </cell>
          <cell r="L2754" t="str">
            <v xml:space="preserve">   </v>
          </cell>
          <cell r="M2754">
            <v>0.99960000000000004</v>
          </cell>
          <cell r="N2754">
            <v>-4.0000000000000002E-4</v>
          </cell>
          <cell r="O2754">
            <v>0</v>
          </cell>
          <cell r="P2754" t="str">
            <v xml:space="preserve">   </v>
          </cell>
          <cell r="R2754" t="str">
            <v>Comp047</v>
          </cell>
        </row>
        <row r="2755">
          <cell r="A2755">
            <v>3901</v>
          </cell>
          <cell r="B2755" t="str">
            <v>S/F</v>
          </cell>
          <cell r="C2755" t="str">
            <v>2.9.2.1.4</v>
          </cell>
          <cell r="D2755" t="str">
            <v>Caixa para ligação predial de esgoto sanitário, em anel de concreto dn=0,60m, e=7cm, em profundidade de 0,81m ate 1,20m, incluindo tampa de concreto armado com e=0,07m</v>
          </cell>
          <cell r="E2755" t="str">
            <v>un</v>
          </cell>
          <cell r="F2755">
            <v>61</v>
          </cell>
          <cell r="G2755">
            <v>475.88</v>
          </cell>
          <cell r="H2755">
            <v>29028.68</v>
          </cell>
          <cell r="I2755">
            <v>476.06</v>
          </cell>
          <cell r="J2755">
            <v>29039.66</v>
          </cell>
          <cell r="K2755">
            <v>-0.18</v>
          </cell>
          <cell r="L2755" t="str">
            <v xml:space="preserve">   </v>
          </cell>
          <cell r="M2755">
            <v>0.99960000000000004</v>
          </cell>
          <cell r="N2755">
            <v>-4.0000000000000002E-4</v>
          </cell>
          <cell r="O2755">
            <v>0</v>
          </cell>
          <cell r="P2755" t="str">
            <v xml:space="preserve">   </v>
          </cell>
          <cell r="R2755" t="str">
            <v>Comp047</v>
          </cell>
        </row>
        <row r="2756">
          <cell r="A2756">
            <v>1565</v>
          </cell>
          <cell r="B2756" t="str">
            <v>S/F</v>
          </cell>
          <cell r="C2756" t="str">
            <v>1.15.5.14</v>
          </cell>
          <cell r="D2756" t="str">
            <v xml:space="preserve">Calhas de drenagem pluvial para telhado tipo PVC, incluindo calha, bicas e condutos, braçadeiras e fixadores </v>
          </cell>
          <cell r="E2756" t="str">
            <v>m</v>
          </cell>
          <cell r="F2756">
            <v>59</v>
          </cell>
          <cell r="G2756">
            <v>186.62</v>
          </cell>
          <cell r="H2756">
            <v>11010.58</v>
          </cell>
          <cell r="I2756">
            <v>186.92</v>
          </cell>
          <cell r="J2756">
            <v>11028.28</v>
          </cell>
          <cell r="K2756">
            <v>-0.3</v>
          </cell>
          <cell r="L2756" t="str">
            <v xml:space="preserve">   </v>
          </cell>
          <cell r="M2756">
            <v>0.99839999999999995</v>
          </cell>
          <cell r="N2756">
            <v>-1.6000000000000001E-3</v>
          </cell>
          <cell r="O2756">
            <v>0</v>
          </cell>
          <cell r="P2756" t="str">
            <v xml:space="preserve">   </v>
          </cell>
          <cell r="R2756" t="str">
            <v>Comp052</v>
          </cell>
        </row>
        <row r="2757">
          <cell r="A2757">
            <v>458</v>
          </cell>
          <cell r="B2757" t="str">
            <v>S/F</v>
          </cell>
          <cell r="C2757" t="str">
            <v>1.8.1.7.6</v>
          </cell>
          <cell r="D2757" t="str">
            <v>Carga mecanizada de rocha em caminhão basculante, incluindo descarga</v>
          </cell>
          <cell r="E2757" t="str">
            <v>m³</v>
          </cell>
          <cell r="F2757">
            <v>43.89</v>
          </cell>
          <cell r="G2757">
            <v>4.54</v>
          </cell>
          <cell r="H2757">
            <v>199.26</v>
          </cell>
          <cell r="I2757">
            <v>4.54</v>
          </cell>
          <cell r="J2757">
            <v>199.26</v>
          </cell>
          <cell r="K2757">
            <v>0</v>
          </cell>
          <cell r="L2757" t="str">
            <v xml:space="preserve">   </v>
          </cell>
          <cell r="M2757">
            <v>1</v>
          </cell>
          <cell r="N2757">
            <v>0</v>
          </cell>
          <cell r="O2757">
            <v>0</v>
          </cell>
          <cell r="P2757" t="str">
            <v xml:space="preserve">   </v>
          </cell>
          <cell r="R2757" t="str">
            <v>Comp053</v>
          </cell>
        </row>
        <row r="2758">
          <cell r="A2758">
            <v>1435</v>
          </cell>
          <cell r="B2758" t="str">
            <v>S/F</v>
          </cell>
          <cell r="C2758" t="str">
            <v>1.13.6.7</v>
          </cell>
          <cell r="D2758" t="str">
            <v>Carga mecanizada de rocha em caminhão basculante, incluindo descarga</v>
          </cell>
          <cell r="E2758" t="str">
            <v>m3</v>
          </cell>
          <cell r="F2758">
            <v>5.85</v>
          </cell>
          <cell r="G2758">
            <v>4.54</v>
          </cell>
          <cell r="H2758">
            <v>26.55</v>
          </cell>
          <cell r="I2758">
            <v>4.54</v>
          </cell>
          <cell r="J2758">
            <v>26.55</v>
          </cell>
          <cell r="K2758">
            <v>0</v>
          </cell>
          <cell r="L2758" t="str">
            <v xml:space="preserve">   </v>
          </cell>
          <cell r="M2758">
            <v>1</v>
          </cell>
          <cell r="N2758">
            <v>0</v>
          </cell>
          <cell r="O2758">
            <v>0</v>
          </cell>
          <cell r="P2758" t="str">
            <v xml:space="preserve">   </v>
          </cell>
          <cell r="R2758" t="str">
            <v>Comp053</v>
          </cell>
        </row>
        <row r="2759">
          <cell r="A2759">
            <v>1518</v>
          </cell>
          <cell r="B2759" t="str">
            <v>S/F</v>
          </cell>
          <cell r="C2759" t="str">
            <v>1.14.6.7</v>
          </cell>
          <cell r="D2759" t="str">
            <v>Carga mecanizada de rocha em caminhão basculante, incluindo descarga</v>
          </cell>
          <cell r="E2759" t="str">
            <v>m3</v>
          </cell>
          <cell r="F2759">
            <v>6.99</v>
          </cell>
          <cell r="G2759">
            <v>4.54</v>
          </cell>
          <cell r="H2759">
            <v>31.73</v>
          </cell>
          <cell r="I2759">
            <v>4.54</v>
          </cell>
          <cell r="J2759">
            <v>31.73</v>
          </cell>
          <cell r="K2759">
            <v>0</v>
          </cell>
          <cell r="L2759" t="str">
            <v xml:space="preserve">   </v>
          </cell>
          <cell r="M2759">
            <v>1</v>
          </cell>
          <cell r="N2759">
            <v>0</v>
          </cell>
          <cell r="O2759">
            <v>0</v>
          </cell>
          <cell r="P2759" t="str">
            <v xml:space="preserve">   </v>
          </cell>
          <cell r="R2759" t="str">
            <v>Comp053</v>
          </cell>
        </row>
        <row r="2760">
          <cell r="A2760">
            <v>2031</v>
          </cell>
          <cell r="B2760" t="str">
            <v>S/F</v>
          </cell>
          <cell r="C2760" t="str">
            <v>2.2.1.4.2</v>
          </cell>
          <cell r="D2760" t="str">
            <v>Carga mecanizada de rocha em caminhão basculante, incluindo descarga</v>
          </cell>
          <cell r="E2760" t="str">
            <v>m3</v>
          </cell>
          <cell r="F2760">
            <v>208.53</v>
          </cell>
          <cell r="G2760">
            <v>4.54</v>
          </cell>
          <cell r="H2760">
            <v>946.72</v>
          </cell>
          <cell r="I2760">
            <v>4.54</v>
          </cell>
          <cell r="J2760">
            <v>946.72</v>
          </cell>
          <cell r="K2760">
            <v>0</v>
          </cell>
          <cell r="L2760" t="str">
            <v xml:space="preserve">   </v>
          </cell>
          <cell r="M2760">
            <v>1</v>
          </cell>
          <cell r="N2760">
            <v>0</v>
          </cell>
          <cell r="O2760">
            <v>0</v>
          </cell>
          <cell r="P2760" t="str">
            <v xml:space="preserve">   </v>
          </cell>
          <cell r="R2760" t="str">
            <v>Comp053</v>
          </cell>
        </row>
        <row r="2761">
          <cell r="A2761">
            <v>2194</v>
          </cell>
          <cell r="B2761" t="str">
            <v>S/F</v>
          </cell>
          <cell r="C2761" t="str">
            <v>2.3.1.4.2</v>
          </cell>
          <cell r="D2761" t="str">
            <v>Carga mecanizada de rocha em caminhão basculante, incluindo descarga</v>
          </cell>
          <cell r="E2761" t="str">
            <v>m3</v>
          </cell>
          <cell r="F2761">
            <v>225.79</v>
          </cell>
          <cell r="G2761">
            <v>4.54</v>
          </cell>
          <cell r="H2761">
            <v>1025.08</v>
          </cell>
          <cell r="I2761">
            <v>4.54</v>
          </cell>
          <cell r="J2761">
            <v>1025.08</v>
          </cell>
          <cell r="K2761">
            <v>0</v>
          </cell>
          <cell r="L2761" t="str">
            <v xml:space="preserve">   </v>
          </cell>
          <cell r="M2761">
            <v>1</v>
          </cell>
          <cell r="N2761">
            <v>0</v>
          </cell>
          <cell r="O2761">
            <v>0</v>
          </cell>
          <cell r="P2761" t="str">
            <v xml:space="preserve">   </v>
          </cell>
          <cell r="R2761" t="str">
            <v>Comp053</v>
          </cell>
        </row>
        <row r="2762">
          <cell r="A2762">
            <v>2490</v>
          </cell>
          <cell r="B2762" t="str">
            <v>S/F</v>
          </cell>
          <cell r="C2762" t="str">
            <v>2.4.1.4.2</v>
          </cell>
          <cell r="D2762" t="str">
            <v>Carga mecanizada de rocha em caminhão basculante, incluindo descarga</v>
          </cell>
          <cell r="E2762" t="str">
            <v>m3</v>
          </cell>
          <cell r="F2762">
            <v>188.37</v>
          </cell>
          <cell r="G2762">
            <v>4.54</v>
          </cell>
          <cell r="H2762">
            <v>855.19</v>
          </cell>
          <cell r="I2762">
            <v>4.54</v>
          </cell>
          <cell r="J2762">
            <v>855.19</v>
          </cell>
          <cell r="K2762">
            <v>0</v>
          </cell>
          <cell r="L2762" t="str">
            <v xml:space="preserve">   </v>
          </cell>
          <cell r="M2762">
            <v>1</v>
          </cell>
          <cell r="N2762">
            <v>0</v>
          </cell>
          <cell r="O2762">
            <v>0</v>
          </cell>
          <cell r="P2762" t="str">
            <v xml:space="preserve">   </v>
          </cell>
          <cell r="R2762" t="str">
            <v>Comp053</v>
          </cell>
        </row>
        <row r="2763">
          <cell r="A2763">
            <v>2786</v>
          </cell>
          <cell r="B2763" t="str">
            <v>S/F</v>
          </cell>
          <cell r="C2763" t="str">
            <v>2.5.1.4.2</v>
          </cell>
          <cell r="D2763" t="str">
            <v>Carga mecanizada de rocha em caminhão basculante, incluindo descarga</v>
          </cell>
          <cell r="E2763" t="str">
            <v>m3</v>
          </cell>
          <cell r="F2763">
            <v>617.39</v>
          </cell>
          <cell r="G2763">
            <v>4.54</v>
          </cell>
          <cell r="H2763">
            <v>2802.95</v>
          </cell>
          <cell r="I2763">
            <v>4.54</v>
          </cell>
          <cell r="J2763">
            <v>2802.95</v>
          </cell>
          <cell r="K2763">
            <v>0</v>
          </cell>
          <cell r="L2763" t="str">
            <v xml:space="preserve">   </v>
          </cell>
          <cell r="M2763">
            <v>1</v>
          </cell>
          <cell r="N2763">
            <v>0</v>
          </cell>
          <cell r="O2763">
            <v>0</v>
          </cell>
          <cell r="P2763" t="str">
            <v xml:space="preserve">   </v>
          </cell>
          <cell r="R2763" t="str">
            <v>Comp053</v>
          </cell>
        </row>
        <row r="2764">
          <cell r="A2764">
            <v>2932</v>
          </cell>
          <cell r="B2764" t="str">
            <v>S/F</v>
          </cell>
          <cell r="C2764" t="str">
            <v>2.6.1.4.2</v>
          </cell>
          <cell r="D2764" t="str">
            <v>Carga mecanizada de rocha em caminhão basculante, incluindo descarga</v>
          </cell>
          <cell r="E2764" t="str">
            <v>m3</v>
          </cell>
          <cell r="F2764">
            <v>318.17</v>
          </cell>
          <cell r="G2764">
            <v>4.54</v>
          </cell>
          <cell r="H2764">
            <v>1444.49</v>
          </cell>
          <cell r="I2764">
            <v>4.54</v>
          </cell>
          <cell r="J2764">
            <v>1444.49</v>
          </cell>
          <cell r="K2764">
            <v>0</v>
          </cell>
          <cell r="L2764" t="str">
            <v xml:space="preserve">   </v>
          </cell>
          <cell r="M2764">
            <v>1</v>
          </cell>
          <cell r="N2764">
            <v>0</v>
          </cell>
          <cell r="O2764">
            <v>0</v>
          </cell>
          <cell r="P2764" t="str">
            <v xml:space="preserve">   </v>
          </cell>
          <cell r="R2764" t="str">
            <v>Comp053</v>
          </cell>
        </row>
        <row r="2765">
          <cell r="A2765">
            <v>3218</v>
          </cell>
          <cell r="B2765" t="str">
            <v>S/F</v>
          </cell>
          <cell r="C2765" t="str">
            <v>2.7.1.4.2</v>
          </cell>
          <cell r="D2765" t="str">
            <v>Carga mecanizada de rocha em caminhão basculante, incluindo descarga</v>
          </cell>
          <cell r="E2765" t="str">
            <v>m3</v>
          </cell>
          <cell r="F2765">
            <v>685.32</v>
          </cell>
          <cell r="G2765">
            <v>4.54</v>
          </cell>
          <cell r="H2765">
            <v>3111.35</v>
          </cell>
          <cell r="I2765">
            <v>4.54</v>
          </cell>
          <cell r="J2765">
            <v>3111.35</v>
          </cell>
          <cell r="K2765">
            <v>0</v>
          </cell>
          <cell r="L2765" t="str">
            <v xml:space="preserve">   </v>
          </cell>
          <cell r="M2765">
            <v>1</v>
          </cell>
          <cell r="N2765">
            <v>0</v>
          </cell>
          <cell r="O2765">
            <v>0</v>
          </cell>
          <cell r="P2765" t="str">
            <v xml:space="preserve">   </v>
          </cell>
          <cell r="R2765" t="str">
            <v>Comp053</v>
          </cell>
        </row>
        <row r="2766">
          <cell r="A2766">
            <v>3568</v>
          </cell>
          <cell r="B2766" t="str">
            <v>S/F</v>
          </cell>
          <cell r="C2766" t="str">
            <v>2.8.1.4.2</v>
          </cell>
          <cell r="D2766" t="str">
            <v>Carga mecanizada de rocha em caminhão basculante, incluindo descarga</v>
          </cell>
          <cell r="E2766" t="str">
            <v>m3</v>
          </cell>
          <cell r="F2766">
            <v>369.36</v>
          </cell>
          <cell r="G2766">
            <v>4.54</v>
          </cell>
          <cell r="H2766">
            <v>1676.89</v>
          </cell>
          <cell r="I2766">
            <v>4.54</v>
          </cell>
          <cell r="J2766">
            <v>1676.89</v>
          </cell>
          <cell r="K2766">
            <v>0</v>
          </cell>
          <cell r="L2766" t="str">
            <v xml:space="preserve">   </v>
          </cell>
          <cell r="M2766">
            <v>1</v>
          </cell>
          <cell r="N2766">
            <v>0</v>
          </cell>
          <cell r="O2766">
            <v>0</v>
          </cell>
          <cell r="P2766" t="str">
            <v xml:space="preserve">   </v>
          </cell>
          <cell r="R2766" t="str">
            <v>Comp053</v>
          </cell>
        </row>
        <row r="2767">
          <cell r="A2767">
            <v>3850</v>
          </cell>
          <cell r="B2767" t="str">
            <v>S/F</v>
          </cell>
          <cell r="C2767" t="str">
            <v>2.9.1.4.2</v>
          </cell>
          <cell r="D2767" t="str">
            <v>Carga mecanizada de rocha em caminhão basculante, incluindo descarga</v>
          </cell>
          <cell r="E2767" t="str">
            <v>m3</v>
          </cell>
          <cell r="F2767">
            <v>134.30000000000001</v>
          </cell>
          <cell r="G2767">
            <v>4.54</v>
          </cell>
          <cell r="H2767">
            <v>609.72</v>
          </cell>
          <cell r="I2767">
            <v>4.54</v>
          </cell>
          <cell r="J2767">
            <v>609.72</v>
          </cell>
          <cell r="K2767">
            <v>0</v>
          </cell>
          <cell r="L2767" t="str">
            <v xml:space="preserve">   </v>
          </cell>
          <cell r="M2767">
            <v>1</v>
          </cell>
          <cell r="N2767">
            <v>0</v>
          </cell>
          <cell r="O2767">
            <v>0</v>
          </cell>
          <cell r="P2767" t="str">
            <v xml:space="preserve">   </v>
          </cell>
          <cell r="R2767" t="str">
            <v>Comp053</v>
          </cell>
        </row>
        <row r="2768">
          <cell r="A2768">
            <v>459</v>
          </cell>
          <cell r="B2768" t="str">
            <v>S/F</v>
          </cell>
          <cell r="C2768" t="str">
            <v>1.8.1.7.7</v>
          </cell>
          <cell r="D2768" t="str">
            <v>Carga mecanizada de solo em caminhão basculante, incluindo descarga</v>
          </cell>
          <cell r="E2768" t="str">
            <v>m³</v>
          </cell>
          <cell r="F2768">
            <v>641.94000000000005</v>
          </cell>
          <cell r="G2768">
            <v>0.74</v>
          </cell>
          <cell r="H2768">
            <v>475.03</v>
          </cell>
          <cell r="I2768">
            <v>0.74</v>
          </cell>
          <cell r="J2768">
            <v>475.03</v>
          </cell>
          <cell r="K2768">
            <v>0</v>
          </cell>
          <cell r="L2768" t="str">
            <v xml:space="preserve">   </v>
          </cell>
          <cell r="M2768">
            <v>1</v>
          </cell>
          <cell r="N2768">
            <v>0</v>
          </cell>
          <cell r="O2768">
            <v>0</v>
          </cell>
          <cell r="P2768" t="str">
            <v xml:space="preserve">   </v>
          </cell>
          <cell r="R2768" t="str">
            <v>Comp054</v>
          </cell>
        </row>
        <row r="2769">
          <cell r="A2769">
            <v>1036</v>
          </cell>
          <cell r="B2769" t="str">
            <v>S/F</v>
          </cell>
          <cell r="C2769" t="str">
            <v>1.8.5.8.1.3</v>
          </cell>
          <cell r="D2769" t="str">
            <v>Carga mecanizada de solo em caminhão basculante, incluindo descarga</v>
          </cell>
          <cell r="E2769" t="str">
            <v>m3</v>
          </cell>
          <cell r="F2769">
            <v>6.6</v>
          </cell>
          <cell r="G2769">
            <v>0.74</v>
          </cell>
          <cell r="H2769">
            <v>4.88</v>
          </cell>
          <cell r="I2769">
            <v>0.74</v>
          </cell>
          <cell r="J2769">
            <v>4.88</v>
          </cell>
          <cell r="K2769">
            <v>0</v>
          </cell>
          <cell r="L2769" t="str">
            <v xml:space="preserve">   </v>
          </cell>
          <cell r="M2769">
            <v>1</v>
          </cell>
          <cell r="N2769">
            <v>0</v>
          </cell>
          <cell r="O2769">
            <v>0</v>
          </cell>
          <cell r="P2769" t="str">
            <v xml:space="preserve">   </v>
          </cell>
          <cell r="R2769" t="str">
            <v>Comp054</v>
          </cell>
        </row>
        <row r="2770">
          <cell r="A2770">
            <v>1048</v>
          </cell>
          <cell r="B2770" t="str">
            <v>S/F</v>
          </cell>
          <cell r="C2770" t="str">
            <v>1.8.5.9.1.3</v>
          </cell>
          <cell r="D2770" t="str">
            <v>Carga mecanizada de solo em caminhão basculante, incluindo descarga</v>
          </cell>
          <cell r="E2770" t="str">
            <v>m3</v>
          </cell>
          <cell r="F2770">
            <v>11.86</v>
          </cell>
          <cell r="G2770">
            <v>0.74</v>
          </cell>
          <cell r="H2770">
            <v>8.77</v>
          </cell>
          <cell r="I2770">
            <v>0.74</v>
          </cell>
          <cell r="J2770">
            <v>8.77</v>
          </cell>
          <cell r="K2770">
            <v>0</v>
          </cell>
          <cell r="L2770" t="str">
            <v xml:space="preserve">   </v>
          </cell>
          <cell r="M2770">
            <v>1</v>
          </cell>
          <cell r="N2770">
            <v>0</v>
          </cell>
          <cell r="O2770">
            <v>0</v>
          </cell>
          <cell r="P2770" t="str">
            <v xml:space="preserve">   </v>
          </cell>
          <cell r="R2770" t="str">
            <v>Comp054</v>
          </cell>
        </row>
        <row r="2771">
          <cell r="A2771">
            <v>1060</v>
          </cell>
          <cell r="B2771" t="str">
            <v>S/F</v>
          </cell>
          <cell r="C2771" t="str">
            <v>1.8.5.10.1.3</v>
          </cell>
          <cell r="D2771" t="str">
            <v>Carga mecanizada de solo em caminhão basculante, incluindo descarga</v>
          </cell>
          <cell r="E2771" t="str">
            <v>m3</v>
          </cell>
          <cell r="F2771">
            <v>4.3899999999999997</v>
          </cell>
          <cell r="G2771">
            <v>0.74</v>
          </cell>
          <cell r="H2771">
            <v>3.24</v>
          </cell>
          <cell r="I2771">
            <v>0.74</v>
          </cell>
          <cell r="J2771">
            <v>3.24</v>
          </cell>
          <cell r="K2771">
            <v>0</v>
          </cell>
          <cell r="L2771" t="str">
            <v xml:space="preserve">   </v>
          </cell>
          <cell r="M2771">
            <v>1</v>
          </cell>
          <cell r="N2771">
            <v>0</v>
          </cell>
          <cell r="O2771">
            <v>0</v>
          </cell>
          <cell r="P2771" t="str">
            <v xml:space="preserve">   </v>
          </cell>
          <cell r="R2771" t="str">
            <v>Comp054</v>
          </cell>
        </row>
        <row r="2772">
          <cell r="A2772">
            <v>1071</v>
          </cell>
          <cell r="B2772" t="str">
            <v>S/F</v>
          </cell>
          <cell r="C2772" t="str">
            <v>1.8.5.10.4.3</v>
          </cell>
          <cell r="D2772" t="str">
            <v>Carga mecanizada de solo em caminhão basculante, incluindo descarga</v>
          </cell>
          <cell r="E2772" t="str">
            <v>m3</v>
          </cell>
          <cell r="F2772">
            <v>7.27</v>
          </cell>
          <cell r="G2772">
            <v>0.74</v>
          </cell>
          <cell r="H2772">
            <v>5.37</v>
          </cell>
          <cell r="I2772">
            <v>0.74</v>
          </cell>
          <cell r="J2772">
            <v>5.37</v>
          </cell>
          <cell r="K2772">
            <v>0</v>
          </cell>
          <cell r="L2772" t="str">
            <v xml:space="preserve">   </v>
          </cell>
          <cell r="M2772">
            <v>1</v>
          </cell>
          <cell r="N2772">
            <v>0</v>
          </cell>
          <cell r="O2772">
            <v>0</v>
          </cell>
          <cell r="P2772" t="str">
            <v xml:space="preserve">   </v>
          </cell>
          <cell r="R2772" t="str">
            <v>Comp054</v>
          </cell>
        </row>
        <row r="2773">
          <cell r="A2773">
            <v>2032</v>
          </cell>
          <cell r="B2773" t="str">
            <v>S/F</v>
          </cell>
          <cell r="C2773" t="str">
            <v>2.2.1.4.3</v>
          </cell>
          <cell r="D2773" t="str">
            <v>Carga mecanizada de solo em caminhão basculante, incluindo descarga</v>
          </cell>
          <cell r="E2773" t="str">
            <v>m3</v>
          </cell>
          <cell r="F2773">
            <v>1275.3399999999999</v>
          </cell>
          <cell r="G2773">
            <v>0.74</v>
          </cell>
          <cell r="H2773">
            <v>943.75</v>
          </cell>
          <cell r="I2773">
            <v>0.74</v>
          </cell>
          <cell r="J2773">
            <v>943.75</v>
          </cell>
          <cell r="K2773">
            <v>0</v>
          </cell>
          <cell r="L2773" t="str">
            <v xml:space="preserve">   </v>
          </cell>
          <cell r="M2773">
            <v>1</v>
          </cell>
          <cell r="N2773">
            <v>0</v>
          </cell>
          <cell r="O2773">
            <v>0</v>
          </cell>
          <cell r="P2773" t="str">
            <v xml:space="preserve">   </v>
          </cell>
          <cell r="R2773" t="str">
            <v>Comp054</v>
          </cell>
        </row>
        <row r="2774">
          <cell r="A2774">
            <v>2195</v>
          </cell>
          <cell r="B2774" t="str">
            <v>S/F</v>
          </cell>
          <cell r="C2774" t="str">
            <v>2.3.1.4.3</v>
          </cell>
          <cell r="D2774" t="str">
            <v>Carga mecanizada de solo em caminhão basculante, incluindo descarga</v>
          </cell>
          <cell r="E2774" t="str">
            <v>m3</v>
          </cell>
          <cell r="F2774">
            <v>1559.27</v>
          </cell>
          <cell r="G2774">
            <v>0.74</v>
          </cell>
          <cell r="H2774">
            <v>1153.8499999999999</v>
          </cell>
          <cell r="I2774">
            <v>0.74</v>
          </cell>
          <cell r="J2774">
            <v>1153.8499999999999</v>
          </cell>
          <cell r="K2774">
            <v>0</v>
          </cell>
          <cell r="L2774" t="str">
            <v xml:space="preserve">   </v>
          </cell>
          <cell r="M2774">
            <v>1</v>
          </cell>
          <cell r="N2774">
            <v>0</v>
          </cell>
          <cell r="O2774">
            <v>0</v>
          </cell>
          <cell r="P2774" t="str">
            <v xml:space="preserve">   </v>
          </cell>
          <cell r="R2774" t="str">
            <v>Comp054</v>
          </cell>
        </row>
        <row r="2775">
          <cell r="A2775">
            <v>2491</v>
          </cell>
          <cell r="B2775" t="str">
            <v>S/F</v>
          </cell>
          <cell r="C2775" t="str">
            <v>2.4.1.4.3</v>
          </cell>
          <cell r="D2775" t="str">
            <v>Carga mecanizada de solo em caminhão basculante, incluindo descarga</v>
          </cell>
          <cell r="E2775" t="str">
            <v>m3</v>
          </cell>
          <cell r="F2775">
            <v>1395.07</v>
          </cell>
          <cell r="G2775">
            <v>0.74</v>
          </cell>
          <cell r="H2775">
            <v>1032.3499999999999</v>
          </cell>
          <cell r="I2775">
            <v>0.74</v>
          </cell>
          <cell r="J2775">
            <v>1032.3499999999999</v>
          </cell>
          <cell r="K2775">
            <v>0</v>
          </cell>
          <cell r="L2775" t="str">
            <v xml:space="preserve">   </v>
          </cell>
          <cell r="M2775">
            <v>1</v>
          </cell>
          <cell r="N2775">
            <v>0</v>
          </cell>
          <cell r="O2775">
            <v>0</v>
          </cell>
          <cell r="P2775" t="str">
            <v xml:space="preserve">   </v>
          </cell>
          <cell r="R2775" t="str">
            <v>Comp054</v>
          </cell>
        </row>
        <row r="2776">
          <cell r="A2776">
            <v>2787</v>
          </cell>
          <cell r="B2776" t="str">
            <v>S/F</v>
          </cell>
          <cell r="C2776" t="str">
            <v>2.5.1.4.3</v>
          </cell>
          <cell r="D2776" t="str">
            <v>Carga mecanizada de solo em caminhão basculante, incluindo descarga</v>
          </cell>
          <cell r="E2776" t="str">
            <v>m3</v>
          </cell>
          <cell r="F2776">
            <v>4158.42</v>
          </cell>
          <cell r="G2776">
            <v>0.74</v>
          </cell>
          <cell r="H2776">
            <v>3077.23</v>
          </cell>
          <cell r="I2776">
            <v>0.74</v>
          </cell>
          <cell r="J2776">
            <v>3077.23</v>
          </cell>
          <cell r="K2776">
            <v>0</v>
          </cell>
          <cell r="L2776" t="str">
            <v xml:space="preserve">   </v>
          </cell>
          <cell r="M2776">
            <v>1</v>
          </cell>
          <cell r="N2776">
            <v>0</v>
          </cell>
          <cell r="O2776">
            <v>0</v>
          </cell>
          <cell r="P2776" t="str">
            <v xml:space="preserve">   </v>
          </cell>
          <cell r="R2776" t="str">
            <v>Comp054</v>
          </cell>
        </row>
        <row r="2777">
          <cell r="A2777">
            <v>2933</v>
          </cell>
          <cell r="B2777" t="str">
            <v>S/F</v>
          </cell>
          <cell r="C2777" t="str">
            <v>2.6.1.4.3</v>
          </cell>
          <cell r="D2777" t="str">
            <v>Carga mecanizada de solo em caminhão basculante, incluindo descarga</v>
          </cell>
          <cell r="E2777" t="str">
            <v>m3</v>
          </cell>
          <cell r="F2777">
            <v>2224.4699999999998</v>
          </cell>
          <cell r="G2777">
            <v>0.74</v>
          </cell>
          <cell r="H2777">
            <v>1646.1</v>
          </cell>
          <cell r="I2777">
            <v>0.74</v>
          </cell>
          <cell r="J2777">
            <v>1646.1</v>
          </cell>
          <cell r="K2777">
            <v>0</v>
          </cell>
          <cell r="L2777" t="str">
            <v xml:space="preserve">   </v>
          </cell>
          <cell r="M2777">
            <v>1</v>
          </cell>
          <cell r="N2777">
            <v>0</v>
          </cell>
          <cell r="O2777">
            <v>0</v>
          </cell>
          <cell r="P2777" t="str">
            <v xml:space="preserve">   </v>
          </cell>
          <cell r="R2777" t="str">
            <v>Comp054</v>
          </cell>
        </row>
        <row r="2778">
          <cell r="A2778">
            <v>3219</v>
          </cell>
          <cell r="B2778" t="str">
            <v>S/F</v>
          </cell>
          <cell r="C2778" t="str">
            <v>2.7.1.4.3</v>
          </cell>
          <cell r="D2778" t="str">
            <v>Carga mecanizada de solo em caminhão basculante, incluindo descarga</v>
          </cell>
          <cell r="E2778" t="str">
            <v>m3</v>
          </cell>
          <cell r="F2778">
            <v>5178.41</v>
          </cell>
          <cell r="G2778">
            <v>0.74</v>
          </cell>
          <cell r="H2778">
            <v>3832.02</v>
          </cell>
          <cell r="I2778">
            <v>0.74</v>
          </cell>
          <cell r="J2778">
            <v>3832.02</v>
          </cell>
          <cell r="K2778">
            <v>0</v>
          </cell>
          <cell r="L2778" t="str">
            <v xml:space="preserve">   </v>
          </cell>
          <cell r="M2778">
            <v>1</v>
          </cell>
          <cell r="N2778">
            <v>0</v>
          </cell>
          <cell r="O2778">
            <v>0</v>
          </cell>
          <cell r="P2778" t="str">
            <v xml:space="preserve">   </v>
          </cell>
          <cell r="R2778" t="str">
            <v>Comp054</v>
          </cell>
        </row>
        <row r="2779">
          <cell r="A2779">
            <v>3569</v>
          </cell>
          <cell r="B2779" t="str">
            <v>S/F</v>
          </cell>
          <cell r="C2779" t="str">
            <v>2.8.1.4.3</v>
          </cell>
          <cell r="D2779" t="str">
            <v>Carga mecanizada de solo em caminhão basculante, incluindo descarga</v>
          </cell>
          <cell r="E2779" t="str">
            <v>m3</v>
          </cell>
          <cell r="F2779">
            <v>668.86</v>
          </cell>
          <cell r="G2779">
            <v>0.74</v>
          </cell>
          <cell r="H2779">
            <v>494.95</v>
          </cell>
          <cell r="I2779">
            <v>0.74</v>
          </cell>
          <cell r="J2779">
            <v>494.95</v>
          </cell>
          <cell r="K2779">
            <v>0</v>
          </cell>
          <cell r="L2779" t="str">
            <v xml:space="preserve">   </v>
          </cell>
          <cell r="M2779">
            <v>1</v>
          </cell>
          <cell r="N2779">
            <v>0</v>
          </cell>
          <cell r="O2779">
            <v>0</v>
          </cell>
          <cell r="P2779" t="str">
            <v xml:space="preserve">   </v>
          </cell>
          <cell r="R2779" t="str">
            <v>Comp054</v>
          </cell>
        </row>
        <row r="2780">
          <cell r="A2780">
            <v>3851</v>
          </cell>
          <cell r="B2780" t="str">
            <v>S/F</v>
          </cell>
          <cell r="C2780" t="str">
            <v>2.9.1.4.3</v>
          </cell>
          <cell r="D2780" t="str">
            <v>Carga mecanizada de solo em caminhão basculante, incluindo descarga</v>
          </cell>
          <cell r="E2780" t="str">
            <v>m3</v>
          </cell>
          <cell r="F2780">
            <v>1072.3599999999999</v>
          </cell>
          <cell r="G2780">
            <v>0.74</v>
          </cell>
          <cell r="H2780">
            <v>793.54</v>
          </cell>
          <cell r="I2780">
            <v>0.74</v>
          </cell>
          <cell r="J2780">
            <v>793.54</v>
          </cell>
          <cell r="K2780">
            <v>0</v>
          </cell>
          <cell r="L2780" t="str">
            <v xml:space="preserve">   </v>
          </cell>
          <cell r="M2780">
            <v>1</v>
          </cell>
          <cell r="N2780">
            <v>0</v>
          </cell>
          <cell r="O2780">
            <v>0</v>
          </cell>
          <cell r="P2780" t="str">
            <v xml:space="preserve">   </v>
          </cell>
          <cell r="R2780" t="str">
            <v>Comp054</v>
          </cell>
        </row>
        <row r="2781">
          <cell r="A2781">
            <v>2335</v>
          </cell>
          <cell r="B2781" t="str">
            <v>S/F</v>
          </cell>
          <cell r="C2781" t="str">
            <v>2.3.4.10.1</v>
          </cell>
          <cell r="D2781" t="str">
            <v>Carga e descarga de tubo, conexões e acessórios de FºFº dúctil ou aço carbono, DN até 300mm.</v>
          </cell>
          <cell r="E2781" t="str">
            <v>ton</v>
          </cell>
          <cell r="F2781">
            <v>82.74</v>
          </cell>
          <cell r="G2781">
            <v>93.38</v>
          </cell>
          <cell r="H2781">
            <v>7726.26</v>
          </cell>
          <cell r="I2781">
            <v>93.38</v>
          </cell>
          <cell r="J2781">
            <v>7726.26</v>
          </cell>
          <cell r="K2781">
            <v>0</v>
          </cell>
          <cell r="L2781" t="str">
            <v xml:space="preserve">   </v>
          </cell>
          <cell r="M2781">
            <v>1</v>
          </cell>
          <cell r="N2781">
            <v>0</v>
          </cell>
          <cell r="O2781">
            <v>0</v>
          </cell>
          <cell r="P2781" t="str">
            <v xml:space="preserve">   </v>
          </cell>
          <cell r="R2781" t="str">
            <v>Comp055</v>
          </cell>
        </row>
        <row r="2782">
          <cell r="A2782">
            <v>2435</v>
          </cell>
          <cell r="B2782" t="str">
            <v>S/F</v>
          </cell>
          <cell r="C2782" t="str">
            <v>2.3.5.13.1</v>
          </cell>
          <cell r="D2782" t="str">
            <v>Carga e descarga de tubo, conexões e acessórios de FºFº dúctil ou aço carbono, DN até 300mm.</v>
          </cell>
          <cell r="E2782" t="str">
            <v>ton</v>
          </cell>
          <cell r="F2782">
            <v>1.05</v>
          </cell>
          <cell r="G2782">
            <v>93.38</v>
          </cell>
          <cell r="H2782">
            <v>98.04</v>
          </cell>
          <cell r="I2782">
            <v>93.38</v>
          </cell>
          <cell r="J2782">
            <v>98.04</v>
          </cell>
          <cell r="K2782">
            <v>0</v>
          </cell>
          <cell r="L2782" t="str">
            <v xml:space="preserve">   </v>
          </cell>
          <cell r="M2782">
            <v>1</v>
          </cell>
          <cell r="N2782">
            <v>0</v>
          </cell>
          <cell r="O2782">
            <v>0</v>
          </cell>
          <cell r="P2782" t="str">
            <v xml:space="preserve">   </v>
          </cell>
          <cell r="R2782" t="str">
            <v>Comp055</v>
          </cell>
        </row>
        <row r="2783">
          <cell r="A2783">
            <v>2632</v>
          </cell>
          <cell r="B2783" t="str">
            <v>S/F</v>
          </cell>
          <cell r="C2783" t="str">
            <v>2.4.4.10.1</v>
          </cell>
          <cell r="D2783" t="str">
            <v>Carga e descarga de tubo, conexões e acessórios de FºFº dúctil ou aço carbono, DN até 300mm.</v>
          </cell>
          <cell r="E2783" t="str">
            <v>ton</v>
          </cell>
          <cell r="F2783">
            <v>99.66</v>
          </cell>
          <cell r="G2783">
            <v>93.38</v>
          </cell>
          <cell r="H2783">
            <v>9306.25</v>
          </cell>
          <cell r="I2783">
            <v>93.38</v>
          </cell>
          <cell r="J2783">
            <v>9306.25</v>
          </cell>
          <cell r="K2783">
            <v>0</v>
          </cell>
          <cell r="L2783" t="str">
            <v xml:space="preserve">   </v>
          </cell>
          <cell r="M2783">
            <v>1</v>
          </cell>
          <cell r="N2783">
            <v>0</v>
          </cell>
          <cell r="O2783">
            <v>0</v>
          </cell>
          <cell r="P2783" t="str">
            <v xml:space="preserve">   </v>
          </cell>
          <cell r="R2783" t="str">
            <v>Comp055</v>
          </cell>
        </row>
        <row r="2784">
          <cell r="A2784">
            <v>2731</v>
          </cell>
          <cell r="B2784" t="str">
            <v>S/F</v>
          </cell>
          <cell r="C2784" t="str">
            <v>2.4.5.13.1</v>
          </cell>
          <cell r="D2784" t="str">
            <v>Carga e descarga de tubo, conexões e acessórios de FºFº dúctil ou aço carbono, DN até 300mm.</v>
          </cell>
          <cell r="E2784" t="str">
            <v>ton</v>
          </cell>
          <cell r="F2784">
            <v>1.05</v>
          </cell>
          <cell r="G2784">
            <v>93.38</v>
          </cell>
          <cell r="H2784">
            <v>98.04</v>
          </cell>
          <cell r="I2784">
            <v>93.38</v>
          </cell>
          <cell r="J2784">
            <v>98.04</v>
          </cell>
          <cell r="K2784">
            <v>0</v>
          </cell>
          <cell r="L2784" t="str">
            <v xml:space="preserve">   </v>
          </cell>
          <cell r="M2784">
            <v>1</v>
          </cell>
          <cell r="N2784">
            <v>0</v>
          </cell>
          <cell r="O2784">
            <v>0</v>
          </cell>
          <cell r="P2784" t="str">
            <v xml:space="preserve">   </v>
          </cell>
          <cell r="R2784" t="str">
            <v>Comp055</v>
          </cell>
        </row>
        <row r="2785">
          <cell r="A2785">
            <v>3066</v>
          </cell>
          <cell r="B2785" t="str">
            <v>S/F</v>
          </cell>
          <cell r="C2785" t="str">
            <v>2.6.4.9.1</v>
          </cell>
          <cell r="D2785" t="str">
            <v>Carga e descarga de tubo, conexões e acessórios de FºFº dúctil ou aço carbono, DN até 300mm.</v>
          </cell>
          <cell r="E2785" t="str">
            <v>ton</v>
          </cell>
          <cell r="F2785">
            <v>69.09</v>
          </cell>
          <cell r="G2785">
            <v>93.38</v>
          </cell>
          <cell r="H2785">
            <v>6451.62</v>
          </cell>
          <cell r="I2785">
            <v>93.38</v>
          </cell>
          <cell r="J2785">
            <v>6451.62</v>
          </cell>
          <cell r="K2785">
            <v>0</v>
          </cell>
          <cell r="L2785" t="str">
            <v xml:space="preserve">   </v>
          </cell>
          <cell r="M2785">
            <v>1</v>
          </cell>
          <cell r="N2785">
            <v>0</v>
          </cell>
          <cell r="O2785">
            <v>0</v>
          </cell>
          <cell r="P2785" t="str">
            <v xml:space="preserve">   </v>
          </cell>
          <cell r="R2785" t="str">
            <v>Comp055</v>
          </cell>
        </row>
        <row r="2786">
          <cell r="A2786">
            <v>3163</v>
          </cell>
          <cell r="B2786" t="str">
            <v>S/F</v>
          </cell>
          <cell r="C2786" t="str">
            <v>2.6.5.13.1</v>
          </cell>
          <cell r="D2786" t="str">
            <v>Carga e descarga de tubo, conexões e acessórios de FºFº dúctil ou aço carbono, DN até 300mm.</v>
          </cell>
          <cell r="E2786" t="str">
            <v>ton</v>
          </cell>
          <cell r="F2786">
            <v>0.85</v>
          </cell>
          <cell r="G2786">
            <v>93.38</v>
          </cell>
          <cell r="H2786">
            <v>79.37</v>
          </cell>
          <cell r="I2786">
            <v>93.38</v>
          </cell>
          <cell r="J2786">
            <v>79.37</v>
          </cell>
          <cell r="K2786">
            <v>0</v>
          </cell>
          <cell r="L2786" t="str">
            <v xml:space="preserve">   </v>
          </cell>
          <cell r="M2786">
            <v>1</v>
          </cell>
          <cell r="N2786">
            <v>0</v>
          </cell>
          <cell r="O2786">
            <v>0</v>
          </cell>
          <cell r="P2786" t="str">
            <v xml:space="preserve">   </v>
          </cell>
          <cell r="R2786" t="str">
            <v>Comp055</v>
          </cell>
        </row>
        <row r="2787">
          <cell r="A2787">
            <v>3513</v>
          </cell>
          <cell r="B2787" t="str">
            <v>S/F</v>
          </cell>
          <cell r="C2787" t="str">
            <v>2.7.5.13.1</v>
          </cell>
          <cell r="D2787" t="str">
            <v>Carga e descarga de tubo, conexões e acessórios de FºFº dúctil ou aço carbono, DN até 300mm.</v>
          </cell>
          <cell r="E2787" t="str">
            <v>ton</v>
          </cell>
          <cell r="F2787">
            <v>0.32</v>
          </cell>
          <cell r="G2787">
            <v>93.38</v>
          </cell>
          <cell r="H2787">
            <v>29.88</v>
          </cell>
          <cell r="I2787">
            <v>93.38</v>
          </cell>
          <cell r="J2787">
            <v>29.88</v>
          </cell>
          <cell r="K2787">
            <v>0</v>
          </cell>
          <cell r="L2787" t="str">
            <v xml:space="preserve">   </v>
          </cell>
          <cell r="M2787">
            <v>1</v>
          </cell>
          <cell r="N2787">
            <v>0</v>
          </cell>
          <cell r="O2787">
            <v>0</v>
          </cell>
          <cell r="P2787" t="str">
            <v xml:space="preserve">   </v>
          </cell>
          <cell r="R2787" t="str">
            <v>Comp055</v>
          </cell>
        </row>
        <row r="2788">
          <cell r="A2788">
            <v>3704</v>
          </cell>
          <cell r="B2788" t="str">
            <v>S/F</v>
          </cell>
          <cell r="C2788" t="str">
            <v>2.8.4.9.1</v>
          </cell>
          <cell r="D2788" t="str">
            <v>Carga e descarga de tubo, conexões e acessórios de FºFº dúctil ou aço carbono, DN até 300mm.</v>
          </cell>
          <cell r="E2788" t="str">
            <v>ton</v>
          </cell>
          <cell r="F2788">
            <v>31.18</v>
          </cell>
          <cell r="G2788">
            <v>93.38</v>
          </cell>
          <cell r="H2788">
            <v>2911.58</v>
          </cell>
          <cell r="I2788">
            <v>93.38</v>
          </cell>
          <cell r="J2788">
            <v>2911.58</v>
          </cell>
          <cell r="K2788">
            <v>0</v>
          </cell>
          <cell r="L2788" t="str">
            <v xml:space="preserve">   </v>
          </cell>
          <cell r="M2788">
            <v>1</v>
          </cell>
          <cell r="N2788">
            <v>0</v>
          </cell>
          <cell r="O2788">
            <v>0</v>
          </cell>
          <cell r="P2788" t="str">
            <v xml:space="preserve">   </v>
          </cell>
          <cell r="R2788" t="str">
            <v>Comp055</v>
          </cell>
        </row>
        <row r="2789">
          <cell r="A2789">
            <v>3798</v>
          </cell>
          <cell r="B2789" t="str">
            <v>S/F</v>
          </cell>
          <cell r="C2789" t="str">
            <v>2.8.5.13.1</v>
          </cell>
          <cell r="D2789" t="str">
            <v>Carga e descarga de tubo, conexões e acessórios de FºFº dúctil ou aço carbono, DN até 300mm.</v>
          </cell>
          <cell r="E2789" t="str">
            <v>ton</v>
          </cell>
          <cell r="F2789">
            <v>1.05</v>
          </cell>
          <cell r="G2789">
            <v>93.38</v>
          </cell>
          <cell r="H2789">
            <v>98.04</v>
          </cell>
          <cell r="I2789">
            <v>93.38</v>
          </cell>
          <cell r="J2789">
            <v>98.04</v>
          </cell>
          <cell r="K2789">
            <v>0</v>
          </cell>
          <cell r="L2789" t="str">
            <v xml:space="preserve">   </v>
          </cell>
          <cell r="M2789">
            <v>1</v>
          </cell>
          <cell r="N2789">
            <v>0</v>
          </cell>
          <cell r="O2789">
            <v>0</v>
          </cell>
          <cell r="P2789" t="str">
            <v xml:space="preserve">   </v>
          </cell>
          <cell r="R2789" t="str">
            <v>Comp055</v>
          </cell>
        </row>
        <row r="2790">
          <cell r="A2790">
            <v>3985</v>
          </cell>
          <cell r="B2790" t="str">
            <v>S/F</v>
          </cell>
          <cell r="C2790" t="str">
            <v>2.9.4.9.1</v>
          </cell>
          <cell r="D2790" t="str">
            <v>Carga e descarga de tubo, conexões e acessórios de FºFº dúctil ou aço carbono, DN até 300mm.</v>
          </cell>
          <cell r="E2790" t="str">
            <v>ton</v>
          </cell>
          <cell r="F2790">
            <v>22.21</v>
          </cell>
          <cell r="G2790">
            <v>93.38</v>
          </cell>
          <cell r="H2790">
            <v>2073.96</v>
          </cell>
          <cell r="I2790">
            <v>93.38</v>
          </cell>
          <cell r="J2790">
            <v>2073.96</v>
          </cell>
          <cell r="K2790">
            <v>0</v>
          </cell>
          <cell r="L2790" t="str">
            <v xml:space="preserve">   </v>
          </cell>
          <cell r="M2790">
            <v>1</v>
          </cell>
          <cell r="N2790">
            <v>0</v>
          </cell>
          <cell r="O2790">
            <v>0</v>
          </cell>
          <cell r="P2790" t="str">
            <v xml:space="preserve">   </v>
          </cell>
          <cell r="R2790" t="str">
            <v>Comp055</v>
          </cell>
        </row>
        <row r="2791">
          <cell r="A2791">
            <v>4083</v>
          </cell>
          <cell r="B2791" t="str">
            <v>S/F</v>
          </cell>
          <cell r="C2791" t="str">
            <v>2.9.5.13.1</v>
          </cell>
          <cell r="D2791" t="str">
            <v>Carga e descarga de tubo, conexões e acessórios de FºFº dúctil ou aço carbono, DN até 300mm.</v>
          </cell>
          <cell r="E2791" t="str">
            <v>ton</v>
          </cell>
          <cell r="F2791">
            <v>1.05</v>
          </cell>
          <cell r="G2791">
            <v>93.38</v>
          </cell>
          <cell r="H2791">
            <v>98.04</v>
          </cell>
          <cell r="I2791">
            <v>93.38</v>
          </cell>
          <cell r="J2791">
            <v>98.04</v>
          </cell>
          <cell r="K2791">
            <v>0</v>
          </cell>
          <cell r="L2791" t="str">
            <v xml:space="preserve">   </v>
          </cell>
          <cell r="M2791">
            <v>1</v>
          </cell>
          <cell r="N2791">
            <v>0</v>
          </cell>
          <cell r="O2791">
            <v>0</v>
          </cell>
          <cell r="P2791" t="str">
            <v xml:space="preserve">   </v>
          </cell>
          <cell r="R2791" t="str">
            <v>Comp055</v>
          </cell>
        </row>
        <row r="2792">
          <cell r="A2792">
            <v>2436</v>
          </cell>
          <cell r="B2792" t="str">
            <v>S/F</v>
          </cell>
          <cell r="C2792" t="str">
            <v>2.3.5.13.2</v>
          </cell>
          <cell r="D2792" t="str">
            <v>Carga e descarga de tubo, conexões e acessórios de FºFº dúctil ou aço carbono, DN 350 a 600mm</v>
          </cell>
          <cell r="E2792" t="str">
            <v>ton</v>
          </cell>
          <cell r="F2792">
            <v>1.25</v>
          </cell>
          <cell r="G2792">
            <v>245.26</v>
          </cell>
          <cell r="H2792">
            <v>306.57</v>
          </cell>
          <cell r="I2792">
            <v>245.26</v>
          </cell>
          <cell r="J2792">
            <v>306.57</v>
          </cell>
          <cell r="K2792">
            <v>0</v>
          </cell>
          <cell r="L2792" t="str">
            <v xml:space="preserve">   </v>
          </cell>
          <cell r="M2792">
            <v>1</v>
          </cell>
          <cell r="N2792">
            <v>0</v>
          </cell>
          <cell r="O2792">
            <v>0</v>
          </cell>
          <cell r="P2792" t="str">
            <v xml:space="preserve">   </v>
          </cell>
          <cell r="R2792" t="str">
            <v>Comp056</v>
          </cell>
        </row>
        <row r="2793">
          <cell r="A2793">
            <v>2732</v>
          </cell>
          <cell r="B2793" t="str">
            <v>S/F</v>
          </cell>
          <cell r="C2793" t="str">
            <v>2.4.5.13.2</v>
          </cell>
          <cell r="D2793" t="str">
            <v>Carga e descarga de tubo, conexões e acessórios de FºFº dúctil ou aço carbono, DN 350 a 600mm</v>
          </cell>
          <cell r="E2793" t="str">
            <v>ton</v>
          </cell>
          <cell r="F2793">
            <v>1.25</v>
          </cell>
          <cell r="G2793">
            <v>245.26</v>
          </cell>
          <cell r="H2793">
            <v>306.57</v>
          </cell>
          <cell r="I2793">
            <v>245.26</v>
          </cell>
          <cell r="J2793">
            <v>306.57</v>
          </cell>
          <cell r="K2793">
            <v>0</v>
          </cell>
          <cell r="L2793" t="str">
            <v xml:space="preserve">   </v>
          </cell>
          <cell r="M2793">
            <v>1</v>
          </cell>
          <cell r="N2793">
            <v>0</v>
          </cell>
          <cell r="O2793">
            <v>0</v>
          </cell>
          <cell r="P2793" t="str">
            <v xml:space="preserve">   </v>
          </cell>
          <cell r="R2793" t="str">
            <v>Comp056</v>
          </cell>
        </row>
        <row r="2794">
          <cell r="A2794">
            <v>3164</v>
          </cell>
          <cell r="B2794" t="str">
            <v>S/F</v>
          </cell>
          <cell r="C2794" t="str">
            <v>2.6.5.13.2</v>
          </cell>
          <cell r="D2794" t="str">
            <v>Carga e descarga de tubo, conexões e acessórios de FºFº dúctil ou aço carbono, DN 350 a 600mm</v>
          </cell>
          <cell r="E2794" t="str">
            <v>ton</v>
          </cell>
          <cell r="F2794">
            <v>1.1499999999999999</v>
          </cell>
          <cell r="G2794">
            <v>245.26</v>
          </cell>
          <cell r="H2794">
            <v>282.04000000000002</v>
          </cell>
          <cell r="I2794">
            <v>245.26</v>
          </cell>
          <cell r="J2794">
            <v>282.04000000000002</v>
          </cell>
          <cell r="K2794">
            <v>0</v>
          </cell>
          <cell r="L2794" t="str">
            <v xml:space="preserve">   </v>
          </cell>
          <cell r="M2794">
            <v>1</v>
          </cell>
          <cell r="N2794">
            <v>0</v>
          </cell>
          <cell r="O2794">
            <v>0</v>
          </cell>
          <cell r="P2794" t="str">
            <v xml:space="preserve">   </v>
          </cell>
          <cell r="R2794" t="str">
            <v>Comp056</v>
          </cell>
        </row>
        <row r="2795">
          <cell r="A2795">
            <v>3414</v>
          </cell>
          <cell r="B2795" t="str">
            <v>S/F</v>
          </cell>
          <cell r="C2795" t="str">
            <v>2.7.4.9.1</v>
          </cell>
          <cell r="D2795" t="str">
            <v>Carga e descarga de tubo, conexões e acessórios de FºFº dúctil ou aço carbono, DN 350 a 600mm</v>
          </cell>
          <cell r="E2795" t="str">
            <v>ton</v>
          </cell>
          <cell r="F2795">
            <v>175.78</v>
          </cell>
          <cell r="G2795">
            <v>245.26</v>
          </cell>
          <cell r="H2795">
            <v>43111.8</v>
          </cell>
          <cell r="I2795">
            <v>245.26</v>
          </cell>
          <cell r="J2795">
            <v>43111.8</v>
          </cell>
          <cell r="K2795">
            <v>0</v>
          </cell>
          <cell r="L2795" t="str">
            <v xml:space="preserve">   </v>
          </cell>
          <cell r="M2795">
            <v>1</v>
          </cell>
          <cell r="N2795">
            <v>0</v>
          </cell>
          <cell r="O2795">
            <v>0</v>
          </cell>
          <cell r="P2795" t="str">
            <v xml:space="preserve">   </v>
          </cell>
          <cell r="R2795" t="str">
            <v>Comp056</v>
          </cell>
        </row>
        <row r="2796">
          <cell r="A2796">
            <v>3514</v>
          </cell>
          <cell r="B2796" t="str">
            <v>S/F</v>
          </cell>
          <cell r="C2796" t="str">
            <v>2.7.5.13.2</v>
          </cell>
          <cell r="D2796" t="str">
            <v>Carga e descarga de tubo, conexões e acessórios de FºFº dúctil ou aço carbono, DN 350 a 600mm</v>
          </cell>
          <cell r="E2796" t="str">
            <v>ton</v>
          </cell>
          <cell r="F2796">
            <v>10.07</v>
          </cell>
          <cell r="G2796">
            <v>245.26</v>
          </cell>
          <cell r="H2796">
            <v>2469.7600000000002</v>
          </cell>
          <cell r="I2796">
            <v>245.26</v>
          </cell>
          <cell r="J2796">
            <v>2469.7600000000002</v>
          </cell>
          <cell r="K2796">
            <v>0</v>
          </cell>
          <cell r="L2796" t="str">
            <v xml:space="preserve">   </v>
          </cell>
          <cell r="M2796">
            <v>1</v>
          </cell>
          <cell r="N2796">
            <v>0</v>
          </cell>
          <cell r="O2796">
            <v>0</v>
          </cell>
          <cell r="P2796" t="str">
            <v xml:space="preserve">   </v>
          </cell>
          <cell r="R2796" t="str">
            <v>Comp056</v>
          </cell>
        </row>
        <row r="2797">
          <cell r="A2797">
            <v>3799</v>
          </cell>
          <cell r="B2797" t="str">
            <v>S/F</v>
          </cell>
          <cell r="C2797" t="str">
            <v>2.8.5.13.2</v>
          </cell>
          <cell r="D2797" t="str">
            <v>Carga e descarga de tubo, conexões e acessórios de FºFº dúctil ou aço carbono, DN 350 a 600mm</v>
          </cell>
          <cell r="E2797" t="str">
            <v>ton</v>
          </cell>
          <cell r="F2797">
            <v>1.25</v>
          </cell>
          <cell r="G2797">
            <v>245.26</v>
          </cell>
          <cell r="H2797">
            <v>306.57</v>
          </cell>
          <cell r="I2797">
            <v>245.26</v>
          </cell>
          <cell r="J2797">
            <v>306.57</v>
          </cell>
          <cell r="K2797">
            <v>0</v>
          </cell>
          <cell r="L2797" t="str">
            <v xml:space="preserve">   </v>
          </cell>
          <cell r="M2797">
            <v>1</v>
          </cell>
          <cell r="N2797">
            <v>0</v>
          </cell>
          <cell r="O2797">
            <v>0</v>
          </cell>
          <cell r="P2797" t="str">
            <v xml:space="preserve">   </v>
          </cell>
          <cell r="R2797" t="str">
            <v>Comp056</v>
          </cell>
        </row>
        <row r="2798">
          <cell r="A2798">
            <v>4084</v>
          </cell>
          <cell r="B2798" t="str">
            <v>S/F</v>
          </cell>
          <cell r="C2798" t="str">
            <v>2.9.5.13.2</v>
          </cell>
          <cell r="D2798" t="str">
            <v>Carga e descarga de tubo, conexões e acessórios de FºFº dúctil ou aço carbono, DN 350 a 600mm</v>
          </cell>
          <cell r="E2798" t="str">
            <v>ton</v>
          </cell>
          <cell r="F2798">
            <v>1.25</v>
          </cell>
          <cell r="G2798">
            <v>245.26</v>
          </cell>
          <cell r="H2798">
            <v>306.57</v>
          </cell>
          <cell r="I2798">
            <v>245.26</v>
          </cell>
          <cell r="J2798">
            <v>306.57</v>
          </cell>
          <cell r="K2798">
            <v>0</v>
          </cell>
          <cell r="L2798" t="str">
            <v xml:space="preserve">   </v>
          </cell>
          <cell r="M2798">
            <v>1</v>
          </cell>
          <cell r="N2798">
            <v>0</v>
          </cell>
          <cell r="O2798">
            <v>0</v>
          </cell>
          <cell r="P2798" t="str">
            <v xml:space="preserve">   </v>
          </cell>
          <cell r="R2798" t="str">
            <v>Comp056</v>
          </cell>
        </row>
        <row r="2799">
          <cell r="A2799">
            <v>450</v>
          </cell>
          <cell r="B2799" t="str">
            <v>S/F</v>
          </cell>
          <cell r="C2799" t="str">
            <v>1.8.1.6.26</v>
          </cell>
          <cell r="D2799" t="str">
            <v>Carga e descarga de tubo, conexões e acessórios de FºFº dúctil ou aço carbono, DN 350 a 600mm</v>
          </cell>
          <cell r="E2799" t="str">
            <v>t</v>
          </cell>
          <cell r="F2799">
            <v>31.75</v>
          </cell>
          <cell r="G2799">
            <v>245.26</v>
          </cell>
          <cell r="H2799">
            <v>7787</v>
          </cell>
          <cell r="I2799">
            <v>245.26</v>
          </cell>
          <cell r="J2799">
            <v>7787</v>
          </cell>
          <cell r="K2799">
            <v>0</v>
          </cell>
          <cell r="L2799" t="str">
            <v xml:space="preserve">   </v>
          </cell>
          <cell r="M2799">
            <v>1</v>
          </cell>
          <cell r="N2799">
            <v>0</v>
          </cell>
          <cell r="O2799">
            <v>0</v>
          </cell>
          <cell r="P2799" t="str">
            <v xml:space="preserve">   </v>
          </cell>
          <cell r="R2799" t="str">
            <v>Comp056</v>
          </cell>
        </row>
        <row r="2800">
          <cell r="A2800">
            <v>165</v>
          </cell>
          <cell r="B2800" t="str">
            <v>S/F</v>
          </cell>
          <cell r="C2800" t="str">
            <v>1.4.4.3.1</v>
          </cell>
          <cell r="D2800" t="str">
            <v>Carga e descarga de tubo, conexões e acessórios de FºFº dúctil ou aço carbono, DN até 300mm.</v>
          </cell>
          <cell r="E2800" t="str">
            <v>ton</v>
          </cell>
          <cell r="F2800">
            <v>0.28000000000000003</v>
          </cell>
          <cell r="G2800">
            <v>93.38</v>
          </cell>
          <cell r="H2800">
            <v>26.14</v>
          </cell>
          <cell r="I2800">
            <v>93.38</v>
          </cell>
          <cell r="J2800">
            <v>26.14</v>
          </cell>
          <cell r="K2800">
            <v>0</v>
          </cell>
          <cell r="L2800" t="str">
            <v xml:space="preserve">   </v>
          </cell>
          <cell r="M2800">
            <v>1</v>
          </cell>
          <cell r="N2800">
            <v>0</v>
          </cell>
          <cell r="O2800">
            <v>0</v>
          </cell>
          <cell r="P2800" t="str">
            <v xml:space="preserve">   </v>
          </cell>
          <cell r="R2800" t="str">
            <v>Comp055</v>
          </cell>
        </row>
        <row r="2801">
          <cell r="A2801">
            <v>304</v>
          </cell>
          <cell r="B2801" t="str">
            <v>S/F</v>
          </cell>
          <cell r="C2801" t="str">
            <v>1.5.5.2.1</v>
          </cell>
          <cell r="D2801" t="str">
            <v>Carga e descarga de tubo, conexões e acessórios de FºFº dúctil ou aço carbono, DN até 300mm.</v>
          </cell>
          <cell r="E2801" t="str">
            <v>ton</v>
          </cell>
          <cell r="F2801">
            <v>0.95</v>
          </cell>
          <cell r="G2801">
            <v>93.38</v>
          </cell>
          <cell r="H2801">
            <v>88.71</v>
          </cell>
          <cell r="I2801">
            <v>93.38</v>
          </cell>
          <cell r="J2801">
            <v>88.71</v>
          </cell>
          <cell r="K2801">
            <v>0</v>
          </cell>
          <cell r="L2801" t="str">
            <v xml:space="preserve">   </v>
          </cell>
          <cell r="M2801">
            <v>1</v>
          </cell>
          <cell r="N2801">
            <v>0</v>
          </cell>
          <cell r="O2801">
            <v>0</v>
          </cell>
          <cell r="P2801" t="str">
            <v xml:space="preserve">   </v>
          </cell>
          <cell r="R2801" t="str">
            <v>Comp055</v>
          </cell>
        </row>
        <row r="2802">
          <cell r="A2802">
            <v>1014</v>
          </cell>
          <cell r="B2802" t="str">
            <v>S/F</v>
          </cell>
          <cell r="C2802" t="str">
            <v>1.8.5.4.2.1</v>
          </cell>
          <cell r="D2802" t="str">
            <v>Carga e descarga de tubo, conexões e acessórios de FºFº dúctil ou aço carbono, DN até 300mm.</v>
          </cell>
          <cell r="E2802" t="str">
            <v>ton</v>
          </cell>
          <cell r="F2802">
            <v>26</v>
          </cell>
          <cell r="G2802">
            <v>93.38</v>
          </cell>
          <cell r="H2802">
            <v>2427.88</v>
          </cell>
          <cell r="I2802">
            <v>93.38</v>
          </cell>
          <cell r="J2802">
            <v>2427.88</v>
          </cell>
          <cell r="K2802">
            <v>0</v>
          </cell>
          <cell r="L2802" t="str">
            <v xml:space="preserve">   </v>
          </cell>
          <cell r="M2802">
            <v>1</v>
          </cell>
          <cell r="N2802">
            <v>0</v>
          </cell>
          <cell r="O2802">
            <v>0</v>
          </cell>
          <cell r="P2802" t="str">
            <v xml:space="preserve">   </v>
          </cell>
          <cell r="R2802" t="str">
            <v>Comp055</v>
          </cell>
        </row>
        <row r="2803">
          <cell r="A2803">
            <v>1148</v>
          </cell>
          <cell r="B2803" t="str">
            <v>S/F</v>
          </cell>
          <cell r="C2803" t="str">
            <v>1.9.3.5.2.1</v>
          </cell>
          <cell r="D2803" t="str">
            <v>Carga e descarga de tubo, conexões e acessórios de FºFº dúctil ou aço carbono, DN 350 a 600mm</v>
          </cell>
          <cell r="E2803" t="str">
            <v>ton</v>
          </cell>
          <cell r="F2803">
            <v>0.8</v>
          </cell>
          <cell r="G2803">
            <v>245.26</v>
          </cell>
          <cell r="H2803">
            <v>196.2</v>
          </cell>
          <cell r="I2803">
            <v>245.26</v>
          </cell>
          <cell r="J2803">
            <v>196.2</v>
          </cell>
          <cell r="K2803">
            <v>0</v>
          </cell>
          <cell r="L2803" t="str">
            <v xml:space="preserve">   </v>
          </cell>
          <cell r="M2803">
            <v>1</v>
          </cell>
          <cell r="N2803">
            <v>0</v>
          </cell>
          <cell r="O2803">
            <v>0</v>
          </cell>
          <cell r="P2803" t="str">
            <v xml:space="preserve">   </v>
          </cell>
          <cell r="R2803" t="str">
            <v>Comp056</v>
          </cell>
        </row>
        <row r="2804">
          <cell r="A2804">
            <v>1205</v>
          </cell>
          <cell r="B2804" t="str">
            <v>S/F</v>
          </cell>
          <cell r="C2804" t="str">
            <v>1.10.4.2.1</v>
          </cell>
          <cell r="D2804" t="str">
            <v>Carga e descarga de tubo, conexões e acessórios de FºFº dúctil ou aço carbono, DN 350 a 600mm</v>
          </cell>
          <cell r="E2804" t="str">
            <v>ton</v>
          </cell>
          <cell r="F2804">
            <v>0.8</v>
          </cell>
          <cell r="G2804">
            <v>245.26</v>
          </cell>
          <cell r="H2804">
            <v>196.2</v>
          </cell>
          <cell r="I2804">
            <v>245.26</v>
          </cell>
          <cell r="J2804">
            <v>196.2</v>
          </cell>
          <cell r="K2804">
            <v>0</v>
          </cell>
          <cell r="L2804" t="str">
            <v xml:space="preserve">   </v>
          </cell>
          <cell r="M2804">
            <v>1</v>
          </cell>
          <cell r="N2804">
            <v>0</v>
          </cell>
          <cell r="O2804">
            <v>0</v>
          </cell>
          <cell r="P2804" t="str">
            <v xml:space="preserve">   </v>
          </cell>
          <cell r="R2804" t="str">
            <v>Comp056</v>
          </cell>
        </row>
        <row r="2805">
          <cell r="A2805">
            <v>1281</v>
          </cell>
          <cell r="B2805" t="str">
            <v>S/F</v>
          </cell>
          <cell r="C2805" t="str">
            <v>1.11.8.1</v>
          </cell>
          <cell r="D2805" t="str">
            <v>Carga e descarga de tubo, conexões e acessórios de FºFº dúctil ou aço carbono, DN 350 a 600mm</v>
          </cell>
          <cell r="E2805" t="str">
            <v>ton</v>
          </cell>
          <cell r="F2805">
            <v>0.8</v>
          </cell>
          <cell r="G2805">
            <v>245.26</v>
          </cell>
          <cell r="H2805">
            <v>196.2</v>
          </cell>
          <cell r="I2805">
            <v>245.26</v>
          </cell>
          <cell r="J2805">
            <v>196.2</v>
          </cell>
          <cell r="K2805">
            <v>0</v>
          </cell>
          <cell r="L2805" t="str">
            <v xml:space="preserve">   </v>
          </cell>
          <cell r="M2805">
            <v>1</v>
          </cell>
          <cell r="N2805">
            <v>0</v>
          </cell>
          <cell r="O2805">
            <v>0</v>
          </cell>
          <cell r="P2805" t="str">
            <v xml:space="preserve">   </v>
          </cell>
          <cell r="R2805" t="str">
            <v>Comp056</v>
          </cell>
        </row>
        <row r="2806">
          <cell r="A2806">
            <v>1357</v>
          </cell>
          <cell r="B2806" t="str">
            <v>S/F</v>
          </cell>
          <cell r="C2806" t="str">
            <v>1.12.8.1</v>
          </cell>
          <cell r="D2806" t="str">
            <v>Carga e descarga de tubo, conexões e acessórios de FºFº dúctil ou aço carbono, DN 350 a 600mm</v>
          </cell>
          <cell r="E2806" t="str">
            <v>ton</v>
          </cell>
          <cell r="F2806">
            <v>8</v>
          </cell>
          <cell r="G2806">
            <v>245.26</v>
          </cell>
          <cell r="H2806">
            <v>1962.08</v>
          </cell>
          <cell r="I2806">
            <v>245.26</v>
          </cell>
          <cell r="J2806">
            <v>1962.08</v>
          </cell>
          <cell r="K2806">
            <v>0</v>
          </cell>
          <cell r="L2806" t="str">
            <v xml:space="preserve">   </v>
          </cell>
          <cell r="M2806">
            <v>1</v>
          </cell>
          <cell r="N2806">
            <v>0</v>
          </cell>
          <cell r="O2806">
            <v>0</v>
          </cell>
          <cell r="P2806" t="str">
            <v xml:space="preserve">   </v>
          </cell>
          <cell r="R2806" t="str">
            <v>Comp056</v>
          </cell>
        </row>
        <row r="2807">
          <cell r="A2807">
            <v>1424</v>
          </cell>
          <cell r="B2807" t="str">
            <v>S/F</v>
          </cell>
          <cell r="C2807" t="str">
            <v>1.13.5.21</v>
          </cell>
          <cell r="D2807" t="str">
            <v>Carga e descarga de tubo, conexões e acessórios de FºFº dúctil ou aço carbono, DN 350 a 600mm</v>
          </cell>
          <cell r="E2807" t="str">
            <v>ton</v>
          </cell>
          <cell r="F2807">
            <v>0.22</v>
          </cell>
          <cell r="G2807">
            <v>245.26</v>
          </cell>
          <cell r="H2807">
            <v>53.95</v>
          </cell>
          <cell r="I2807">
            <v>245.26</v>
          </cell>
          <cell r="J2807">
            <v>53.95</v>
          </cell>
          <cell r="K2807">
            <v>0</v>
          </cell>
          <cell r="L2807" t="str">
            <v xml:space="preserve">   </v>
          </cell>
          <cell r="M2807">
            <v>1</v>
          </cell>
          <cell r="N2807">
            <v>0</v>
          </cell>
          <cell r="O2807">
            <v>0</v>
          </cell>
          <cell r="P2807" t="str">
            <v xml:space="preserve">   </v>
          </cell>
          <cell r="R2807" t="str">
            <v>Comp056</v>
          </cell>
        </row>
        <row r="2808">
          <cell r="A2808">
            <v>1509</v>
          </cell>
          <cell r="B2808" t="str">
            <v>S/F</v>
          </cell>
          <cell r="C2808" t="str">
            <v>1.14.5.23</v>
          </cell>
          <cell r="D2808" t="str">
            <v>Carga e descarga de tubo, conexões e acessórios de FºFº dúctil ou aço carbono, DN 350 a 600mm</v>
          </cell>
          <cell r="E2808" t="str">
            <v>ton</v>
          </cell>
          <cell r="F2808">
            <v>0.23</v>
          </cell>
          <cell r="G2808">
            <v>245.26</v>
          </cell>
          <cell r="H2808">
            <v>56.4</v>
          </cell>
          <cell r="I2808">
            <v>245.26</v>
          </cell>
          <cell r="J2808">
            <v>56.4</v>
          </cell>
          <cell r="K2808">
            <v>0</v>
          </cell>
          <cell r="L2808" t="str">
            <v xml:space="preserve">   </v>
          </cell>
          <cell r="M2808">
            <v>1</v>
          </cell>
          <cell r="N2808">
            <v>0</v>
          </cell>
          <cell r="O2808">
            <v>0</v>
          </cell>
          <cell r="P2808" t="str">
            <v xml:space="preserve">   </v>
          </cell>
          <cell r="R2808" t="str">
            <v>Comp056</v>
          </cell>
        </row>
        <row r="2809">
          <cell r="A2809">
            <v>166</v>
          </cell>
          <cell r="B2809" t="str">
            <v>S/F</v>
          </cell>
          <cell r="C2809" t="str">
            <v>1.4.4.3.2</v>
          </cell>
          <cell r="D2809" t="str">
            <v>Carga e descarga de tubo, conexões e acessórios de FºFº dúctil ou aço carbono, DN 350 a 600mm</v>
          </cell>
          <cell r="E2809" t="str">
            <v>ton</v>
          </cell>
          <cell r="F2809">
            <v>0.7</v>
          </cell>
          <cell r="G2809">
            <v>245.26</v>
          </cell>
          <cell r="H2809">
            <v>171.68</v>
          </cell>
          <cell r="I2809">
            <v>245.26</v>
          </cell>
          <cell r="J2809">
            <v>171.68</v>
          </cell>
          <cell r="K2809">
            <v>0</v>
          </cell>
          <cell r="L2809" t="str">
            <v xml:space="preserve">   </v>
          </cell>
          <cell r="M2809">
            <v>1</v>
          </cell>
          <cell r="N2809">
            <v>0</v>
          </cell>
          <cell r="O2809">
            <v>0</v>
          </cell>
          <cell r="P2809" t="str">
            <v xml:space="preserve">   </v>
          </cell>
          <cell r="R2809" t="str">
            <v>Comp056</v>
          </cell>
        </row>
        <row r="2810">
          <cell r="A2810">
            <v>305</v>
          </cell>
          <cell r="B2810" t="str">
            <v>S/F</v>
          </cell>
          <cell r="C2810" t="str">
            <v>1.5.5.2.2</v>
          </cell>
          <cell r="D2810" t="str">
            <v>Carga e descarga de tubo, conexões e acessórios de FºFº dúctil ou aço carbono, DN 350 a 600mm</v>
          </cell>
          <cell r="E2810" t="str">
            <v>ton</v>
          </cell>
          <cell r="F2810">
            <v>1</v>
          </cell>
          <cell r="G2810">
            <v>245.26</v>
          </cell>
          <cell r="H2810">
            <v>245.26</v>
          </cell>
          <cell r="I2810">
            <v>245.26</v>
          </cell>
          <cell r="J2810">
            <v>245.26</v>
          </cell>
          <cell r="K2810">
            <v>0</v>
          </cell>
          <cell r="L2810" t="str">
            <v xml:space="preserve">   </v>
          </cell>
          <cell r="M2810">
            <v>1</v>
          </cell>
          <cell r="N2810">
            <v>0</v>
          </cell>
          <cell r="O2810">
            <v>0</v>
          </cell>
          <cell r="P2810" t="str">
            <v xml:space="preserve">   </v>
          </cell>
          <cell r="R2810" t="str">
            <v>Comp056</v>
          </cell>
        </row>
        <row r="2811">
          <cell r="A2811">
            <v>1015</v>
          </cell>
          <cell r="B2811" t="str">
            <v>S/F</v>
          </cell>
          <cell r="C2811" t="str">
            <v>1.8.5.4.2.2</v>
          </cell>
          <cell r="D2811" t="str">
            <v>Carga e descarga de tubo, conexões e acessórios de FºFº dúctil ou aço carbono, DN 350 a 600mm</v>
          </cell>
          <cell r="E2811" t="str">
            <v>ton</v>
          </cell>
          <cell r="F2811">
            <v>21</v>
          </cell>
          <cell r="G2811">
            <v>245.26</v>
          </cell>
          <cell r="H2811">
            <v>5150.46</v>
          </cell>
          <cell r="I2811">
            <v>245.26</v>
          </cell>
          <cell r="J2811">
            <v>5150.46</v>
          </cell>
          <cell r="K2811">
            <v>0</v>
          </cell>
          <cell r="L2811" t="str">
            <v xml:space="preserve">   </v>
          </cell>
          <cell r="M2811">
            <v>1</v>
          </cell>
          <cell r="N2811">
            <v>0</v>
          </cell>
          <cell r="O2811">
            <v>0</v>
          </cell>
          <cell r="P2811" t="str">
            <v xml:space="preserve">   </v>
          </cell>
          <cell r="R2811" t="str">
            <v>Comp056</v>
          </cell>
        </row>
        <row r="2812">
          <cell r="A2812">
            <v>1901</v>
          </cell>
          <cell r="B2812" t="str">
            <v>S/F</v>
          </cell>
          <cell r="C2812" t="str">
            <v>1.19.1.4.2.1</v>
          </cell>
          <cell r="D2812" t="str">
            <v>Carga e descarga de tubo, conexões e acessórios de FºFº dúctil ou aço carbono, DN 350 a 600mm</v>
          </cell>
          <cell r="E2812" t="str">
            <v>ton</v>
          </cell>
          <cell r="F2812">
            <v>3.08</v>
          </cell>
          <cell r="G2812">
            <v>245.26</v>
          </cell>
          <cell r="H2812">
            <v>755.4</v>
          </cell>
          <cell r="I2812">
            <v>245.26</v>
          </cell>
          <cell r="J2812">
            <v>755.4</v>
          </cell>
          <cell r="K2812">
            <v>0</v>
          </cell>
          <cell r="L2812" t="str">
            <v xml:space="preserve">   </v>
          </cell>
          <cell r="M2812">
            <v>1</v>
          </cell>
          <cell r="N2812">
            <v>0</v>
          </cell>
          <cell r="O2812">
            <v>0</v>
          </cell>
          <cell r="P2812" t="str">
            <v xml:space="preserve">   </v>
          </cell>
          <cell r="R2812" t="str">
            <v>Comp056</v>
          </cell>
        </row>
        <row r="2813">
          <cell r="A2813">
            <v>1951</v>
          </cell>
          <cell r="B2813" t="str">
            <v>S/F</v>
          </cell>
          <cell r="C2813" t="str">
            <v>1.19.1.15.1</v>
          </cell>
          <cell r="D2813" t="str">
            <v>Carga e descarga de tubo, conexões e acessórios de FºFº dúctil ou aço carbono, DN 350 a 600mm</v>
          </cell>
          <cell r="E2813" t="str">
            <v>ton</v>
          </cell>
          <cell r="F2813">
            <v>60</v>
          </cell>
          <cell r="G2813">
            <v>245.26</v>
          </cell>
          <cell r="H2813">
            <v>14715.6</v>
          </cell>
          <cell r="I2813">
            <v>245.26</v>
          </cell>
          <cell r="J2813">
            <v>14715.6</v>
          </cell>
          <cell r="K2813">
            <v>0</v>
          </cell>
          <cell r="L2813" t="str">
            <v xml:space="preserve">   </v>
          </cell>
          <cell r="M2813">
            <v>1</v>
          </cell>
          <cell r="N2813">
            <v>0</v>
          </cell>
          <cell r="O2813">
            <v>0</v>
          </cell>
          <cell r="P2813" t="str">
            <v xml:space="preserve">   </v>
          </cell>
          <cell r="R2813" t="str">
            <v>Comp056</v>
          </cell>
        </row>
        <row r="2814">
          <cell r="A2814">
            <v>612</v>
          </cell>
          <cell r="B2814" t="str">
            <v>S/F</v>
          </cell>
          <cell r="C2814" t="str">
            <v>1.8.2.6.2</v>
          </cell>
          <cell r="D2814" t="str">
            <v>Carga e descarga de tubo, conexões e acessórios de FºFº dúctil ou aço carbono, DN até 300mm.</v>
          </cell>
          <cell r="E2814" t="str">
            <v>ton</v>
          </cell>
          <cell r="F2814">
            <v>2.8</v>
          </cell>
          <cell r="G2814">
            <v>93.38</v>
          </cell>
          <cell r="H2814">
            <v>261.45999999999998</v>
          </cell>
          <cell r="I2814">
            <v>93.38</v>
          </cell>
          <cell r="J2814">
            <v>261.45999999999998</v>
          </cell>
          <cell r="K2814">
            <v>0</v>
          </cell>
          <cell r="L2814" t="str">
            <v xml:space="preserve">   </v>
          </cell>
          <cell r="M2814">
            <v>1</v>
          </cell>
          <cell r="N2814">
            <v>0</v>
          </cell>
          <cell r="O2814">
            <v>0</v>
          </cell>
          <cell r="P2814" t="str">
            <v xml:space="preserve">   </v>
          </cell>
          <cell r="R2814" t="str">
            <v>Comp055</v>
          </cell>
        </row>
        <row r="2815">
          <cell r="A2815">
            <v>750</v>
          </cell>
          <cell r="B2815" t="str">
            <v>S/F</v>
          </cell>
          <cell r="C2815" t="str">
            <v>1.8.3.6.2</v>
          </cell>
          <cell r="D2815" t="str">
            <v>Carga e descarga de tubo, conexões e acessórios de FºFº dúctil ou aço carbono, DN até 300mm.</v>
          </cell>
          <cell r="E2815" t="str">
            <v>ton</v>
          </cell>
          <cell r="F2815">
            <v>0.93</v>
          </cell>
          <cell r="G2815">
            <v>93.38</v>
          </cell>
          <cell r="H2815">
            <v>86.84</v>
          </cell>
          <cell r="I2815">
            <v>93.38</v>
          </cell>
          <cell r="J2815">
            <v>86.84</v>
          </cell>
          <cell r="K2815">
            <v>0</v>
          </cell>
          <cell r="L2815" t="str">
            <v xml:space="preserve">   </v>
          </cell>
          <cell r="M2815">
            <v>1</v>
          </cell>
          <cell r="N2815">
            <v>0</v>
          </cell>
          <cell r="O2815">
            <v>0</v>
          </cell>
          <cell r="P2815" t="str">
            <v xml:space="preserve">   </v>
          </cell>
          <cell r="R2815" t="str">
            <v>Comp055</v>
          </cell>
        </row>
        <row r="2816">
          <cell r="A2816">
            <v>890</v>
          </cell>
          <cell r="B2816" t="str">
            <v>S/F</v>
          </cell>
          <cell r="C2816" t="str">
            <v>1.8.4.6.2</v>
          </cell>
          <cell r="D2816" t="str">
            <v>Carga e descarga de tubo, conexões e acessórios de FºFº dúctil ou aço carbono, DN até 300mm.</v>
          </cell>
          <cell r="E2816" t="str">
            <v>ton</v>
          </cell>
          <cell r="F2816">
            <v>0.83</v>
          </cell>
          <cell r="G2816">
            <v>93.38</v>
          </cell>
          <cell r="H2816">
            <v>77.5</v>
          </cell>
          <cell r="I2816">
            <v>93.38</v>
          </cell>
          <cell r="J2816">
            <v>77.5</v>
          </cell>
          <cell r="K2816">
            <v>0</v>
          </cell>
          <cell r="L2816" t="str">
            <v xml:space="preserve">   </v>
          </cell>
          <cell r="M2816">
            <v>1</v>
          </cell>
          <cell r="N2816">
            <v>0</v>
          </cell>
          <cell r="O2816">
            <v>0</v>
          </cell>
          <cell r="P2816" t="str">
            <v xml:space="preserve">   </v>
          </cell>
          <cell r="R2816" t="str">
            <v>Comp055</v>
          </cell>
        </row>
        <row r="2817">
          <cell r="A2817">
            <v>4256</v>
          </cell>
          <cell r="B2817" t="str">
            <v>S/F</v>
          </cell>
          <cell r="C2817" t="str">
            <v>2.10.8.4</v>
          </cell>
          <cell r="D2817" t="str">
            <v>Carga e descarga de tubo, conexões e acessórios de FºFº dúctil ou aço carbono, DN 350 a 600mm</v>
          </cell>
          <cell r="E2817" t="str">
            <v>ton</v>
          </cell>
          <cell r="F2817">
            <v>54</v>
          </cell>
          <cell r="G2817">
            <v>245.26</v>
          </cell>
          <cell r="H2817">
            <v>13244.04</v>
          </cell>
          <cell r="I2817">
            <v>245.26</v>
          </cell>
          <cell r="J2817">
            <v>13244.04</v>
          </cell>
          <cell r="K2817">
            <v>0</v>
          </cell>
          <cell r="L2817" t="str">
            <v xml:space="preserve">   </v>
          </cell>
          <cell r="M2817">
            <v>1</v>
          </cell>
          <cell r="N2817">
            <v>0</v>
          </cell>
          <cell r="O2817">
            <v>0</v>
          </cell>
          <cell r="P2817" t="str">
            <v xml:space="preserve">   </v>
          </cell>
          <cell r="R2817" t="str">
            <v>Comp056</v>
          </cell>
        </row>
        <row r="2818">
          <cell r="A2818">
            <v>4255</v>
          </cell>
          <cell r="B2818" t="str">
            <v>S/F</v>
          </cell>
          <cell r="C2818" t="str">
            <v>2.10.8.3</v>
          </cell>
          <cell r="D2818" t="str">
            <v>Carga e descarga de tubo, conexões e acessórios de FºFº dúctil ou aço carbono, DN até 300mm.</v>
          </cell>
          <cell r="E2818" t="str">
            <v>ton</v>
          </cell>
          <cell r="F2818">
            <v>37.26</v>
          </cell>
          <cell r="G2818">
            <v>93.38</v>
          </cell>
          <cell r="H2818">
            <v>3479.33</v>
          </cell>
          <cell r="I2818">
            <v>93.38</v>
          </cell>
          <cell r="J2818">
            <v>3479.33</v>
          </cell>
          <cell r="K2818">
            <v>0</v>
          </cell>
          <cell r="L2818" t="str">
            <v xml:space="preserve">   </v>
          </cell>
          <cell r="M2818">
            <v>1</v>
          </cell>
          <cell r="N2818">
            <v>0</v>
          </cell>
          <cell r="O2818">
            <v>0</v>
          </cell>
          <cell r="P2818" t="str">
            <v xml:space="preserve">   </v>
          </cell>
          <cell r="R2818" t="str">
            <v>Comp055</v>
          </cell>
        </row>
        <row r="2819">
          <cell r="A2819">
            <v>4254</v>
          </cell>
          <cell r="B2819" t="str">
            <v>S/F</v>
          </cell>
          <cell r="C2819" t="str">
            <v>2.10.8.2</v>
          </cell>
          <cell r="D2819" t="str">
            <v>Carga e descarga de tubos de concreto DN até 600mm</v>
          </cell>
          <cell r="E2819" t="str">
            <v>m</v>
          </cell>
          <cell r="F2819">
            <v>202</v>
          </cell>
          <cell r="G2819">
            <v>99.31</v>
          </cell>
          <cell r="H2819">
            <v>20060.62</v>
          </cell>
          <cell r="I2819">
            <v>99.3</v>
          </cell>
          <cell r="J2819">
            <v>20058.599999999999</v>
          </cell>
          <cell r="K2819">
            <v>0.01</v>
          </cell>
          <cell r="L2819" t="str">
            <v xml:space="preserve">   </v>
          </cell>
          <cell r="M2819">
            <v>1.0001</v>
          </cell>
          <cell r="N2819">
            <v>1E-4</v>
          </cell>
          <cell r="O2819">
            <v>0</v>
          </cell>
          <cell r="P2819">
            <v>1.00000000000051E-2</v>
          </cell>
          <cell r="R2819" t="str">
            <v>Comp057</v>
          </cell>
        </row>
        <row r="2820">
          <cell r="A2820">
            <v>2100</v>
          </cell>
          <cell r="B2820" t="str">
            <v>S/F</v>
          </cell>
          <cell r="C2820" t="str">
            <v>2.2.1.10.5</v>
          </cell>
          <cell r="D2820" t="str">
            <v>Carga e descarga de tubos em Concreto Classe A-2  DN 1000mm</v>
          </cell>
          <cell r="E2820" t="str">
            <v>m</v>
          </cell>
          <cell r="F2820">
            <v>549.42999999999995</v>
          </cell>
          <cell r="G2820">
            <v>201.36</v>
          </cell>
          <cell r="H2820">
            <v>110633.22</v>
          </cell>
          <cell r="I2820">
            <v>201.18</v>
          </cell>
          <cell r="J2820">
            <v>110534.32</v>
          </cell>
          <cell r="K2820">
            <v>0.18</v>
          </cell>
          <cell r="L2820" t="str">
            <v xml:space="preserve">   </v>
          </cell>
          <cell r="M2820">
            <v>1.0008999999999999</v>
          </cell>
          <cell r="N2820">
            <v>8.9999999999999998E-4</v>
          </cell>
          <cell r="O2820">
            <v>0</v>
          </cell>
          <cell r="P2820">
            <v>0.18000000000000699</v>
          </cell>
          <cell r="R2820" t="str">
            <v>Comp062</v>
          </cell>
        </row>
        <row r="2821">
          <cell r="A2821">
            <v>2846</v>
          </cell>
          <cell r="B2821" t="str">
            <v>S/F</v>
          </cell>
          <cell r="C2821" t="str">
            <v>2.5.1.9.2</v>
          </cell>
          <cell r="D2821" t="str">
            <v>Carga e descarga de tubos em Concreto Classe A-2  DN 500mm</v>
          </cell>
          <cell r="E2821" t="str">
            <v>m</v>
          </cell>
          <cell r="F2821">
            <v>118.15</v>
          </cell>
          <cell r="G2821">
            <v>99.31</v>
          </cell>
          <cell r="H2821">
            <v>11733.47</v>
          </cell>
          <cell r="I2821">
            <v>99.3</v>
          </cell>
          <cell r="J2821">
            <v>11732.29</v>
          </cell>
          <cell r="K2821">
            <v>0.01</v>
          </cell>
          <cell r="L2821" t="str">
            <v xml:space="preserve">   </v>
          </cell>
          <cell r="M2821">
            <v>1.0001</v>
          </cell>
          <cell r="N2821">
            <v>1E-4</v>
          </cell>
          <cell r="O2821">
            <v>0</v>
          </cell>
          <cell r="P2821">
            <v>1.00000000000051E-2</v>
          </cell>
          <cell r="R2821" t="str">
            <v>Comp058</v>
          </cell>
        </row>
        <row r="2822">
          <cell r="A2822">
            <v>3305</v>
          </cell>
          <cell r="B2822" t="str">
            <v>S/F</v>
          </cell>
          <cell r="C2822" t="str">
            <v>2.7.1.10.3</v>
          </cell>
          <cell r="D2822" t="str">
            <v>Carga e descarga de tubos em Concreto Classe A-2  DN 500mm</v>
          </cell>
          <cell r="E2822" t="str">
            <v>m</v>
          </cell>
          <cell r="F2822">
            <v>558.99</v>
          </cell>
          <cell r="G2822">
            <v>99.31</v>
          </cell>
          <cell r="H2822">
            <v>55513.29</v>
          </cell>
          <cell r="I2822">
            <v>99.3</v>
          </cell>
          <cell r="J2822">
            <v>55507.7</v>
          </cell>
          <cell r="K2822">
            <v>0.01</v>
          </cell>
          <cell r="L2822" t="str">
            <v xml:space="preserve">   </v>
          </cell>
          <cell r="M2822">
            <v>1.0001</v>
          </cell>
          <cell r="N2822">
            <v>1E-4</v>
          </cell>
          <cell r="O2822">
            <v>0</v>
          </cell>
          <cell r="P2822">
            <v>1.00000000000051E-2</v>
          </cell>
          <cell r="R2822" t="str">
            <v>Comp058</v>
          </cell>
        </row>
        <row r="2823">
          <cell r="A2823">
            <v>3306</v>
          </cell>
          <cell r="B2823" t="str">
            <v>S/F</v>
          </cell>
          <cell r="C2823" t="str">
            <v>2.7.1.10.4</v>
          </cell>
          <cell r="D2823" t="str">
            <v>Carga e descarga de tubos em Concreto Classe A-2  DN 700mm</v>
          </cell>
          <cell r="E2823" t="str">
            <v>m</v>
          </cell>
          <cell r="F2823">
            <v>173.49</v>
          </cell>
          <cell r="G2823">
            <v>123.03</v>
          </cell>
          <cell r="H2823">
            <v>21344.47</v>
          </cell>
          <cell r="I2823">
            <v>123.08</v>
          </cell>
          <cell r="J2823">
            <v>21353.14</v>
          </cell>
          <cell r="K2823">
            <v>-0.05</v>
          </cell>
          <cell r="L2823" t="str">
            <v xml:space="preserve">   </v>
          </cell>
          <cell r="M2823">
            <v>0.99960000000000004</v>
          </cell>
          <cell r="N2823">
            <v>-4.0000000000000002E-4</v>
          </cell>
          <cell r="O2823">
            <v>0</v>
          </cell>
          <cell r="P2823" t="str">
            <v xml:space="preserve">   </v>
          </cell>
          <cell r="R2823" t="str">
            <v>Comp059</v>
          </cell>
        </row>
        <row r="2824">
          <cell r="A2824">
            <v>2098</v>
          </cell>
          <cell r="B2824" t="str">
            <v>S/F</v>
          </cell>
          <cell r="C2824" t="str">
            <v>2.2.1.10.3</v>
          </cell>
          <cell r="D2824" t="str">
            <v>Carga e descarga de tubos em Concreto Classe A-2  DN 800mm</v>
          </cell>
          <cell r="E2824" t="str">
            <v>m</v>
          </cell>
          <cell r="F2824">
            <v>148.25</v>
          </cell>
          <cell r="G2824">
            <v>123.03</v>
          </cell>
          <cell r="H2824">
            <v>18239.189999999999</v>
          </cell>
          <cell r="I2824">
            <v>123.08</v>
          </cell>
          <cell r="J2824">
            <v>18246.61</v>
          </cell>
          <cell r="K2824">
            <v>-0.05</v>
          </cell>
          <cell r="L2824" t="str">
            <v xml:space="preserve">   </v>
          </cell>
          <cell r="M2824">
            <v>0.99960000000000004</v>
          </cell>
          <cell r="N2824">
            <v>-4.0000000000000002E-4</v>
          </cell>
          <cell r="O2824">
            <v>0</v>
          </cell>
          <cell r="P2824" t="str">
            <v xml:space="preserve">   </v>
          </cell>
          <cell r="R2824" t="str">
            <v>Comp060</v>
          </cell>
        </row>
        <row r="2825">
          <cell r="A2825">
            <v>3307</v>
          </cell>
          <cell r="B2825" t="str">
            <v>S/F</v>
          </cell>
          <cell r="C2825" t="str">
            <v>2.7.1.10.5</v>
          </cell>
          <cell r="D2825" t="str">
            <v>Carga e descarga de tubos em Concreto Classe A-2  DN 800mm</v>
          </cell>
          <cell r="E2825" t="str">
            <v>m</v>
          </cell>
          <cell r="F2825">
            <v>64.7</v>
          </cell>
          <cell r="G2825">
            <v>123.03</v>
          </cell>
          <cell r="H2825">
            <v>7960.04</v>
          </cell>
          <cell r="I2825">
            <v>123.08</v>
          </cell>
          <cell r="J2825">
            <v>7963.27</v>
          </cell>
          <cell r="K2825">
            <v>-0.05</v>
          </cell>
          <cell r="L2825" t="str">
            <v xml:space="preserve">   </v>
          </cell>
          <cell r="M2825">
            <v>0.99960000000000004</v>
          </cell>
          <cell r="N2825">
            <v>-4.0000000000000002E-4</v>
          </cell>
          <cell r="O2825">
            <v>0</v>
          </cell>
          <cell r="P2825" t="str">
            <v xml:space="preserve">   </v>
          </cell>
          <cell r="R2825" t="str">
            <v>Comp060</v>
          </cell>
        </row>
        <row r="2826">
          <cell r="A2826">
            <v>2099</v>
          </cell>
          <cell r="B2826" t="str">
            <v>S/F</v>
          </cell>
          <cell r="C2826" t="str">
            <v>2.2.1.10.4</v>
          </cell>
          <cell r="D2826" t="str">
            <v>Carga e descarga de tubos em Concreto Classe A-2  DN 900mm</v>
          </cell>
          <cell r="E2826" t="str">
            <v>m</v>
          </cell>
          <cell r="F2826">
            <v>667.23</v>
          </cell>
          <cell r="G2826">
            <v>201.36</v>
          </cell>
          <cell r="H2826">
            <v>134353.43</v>
          </cell>
          <cell r="I2826">
            <v>201.18</v>
          </cell>
          <cell r="J2826">
            <v>134233.32999999999</v>
          </cell>
          <cell r="K2826">
            <v>0.18</v>
          </cell>
          <cell r="L2826" t="str">
            <v xml:space="preserve">   </v>
          </cell>
          <cell r="M2826">
            <v>1.0008999999999999</v>
          </cell>
          <cell r="N2826">
            <v>8.9999999999999998E-4</v>
          </cell>
          <cell r="O2826">
            <v>0</v>
          </cell>
          <cell r="P2826">
            <v>0.18000000000000699</v>
          </cell>
          <cell r="R2826" t="str">
            <v>Comp061</v>
          </cell>
        </row>
        <row r="2827">
          <cell r="A2827">
            <v>611</v>
          </cell>
          <cell r="B2827" t="str">
            <v>S/F</v>
          </cell>
          <cell r="C2827" t="str">
            <v>1.8.2.6.1</v>
          </cell>
          <cell r="D2827" t="str">
            <v>Carga e descarga de tubos PVC Rígido / RPVC, DN até 350mm</v>
          </cell>
          <cell r="E2827" t="str">
            <v>m</v>
          </cell>
          <cell r="F2827">
            <v>13824</v>
          </cell>
          <cell r="G2827">
            <v>3.48</v>
          </cell>
          <cell r="H2827">
            <v>48107.519999999997</v>
          </cell>
          <cell r="I2827">
            <v>3.48</v>
          </cell>
          <cell r="J2827">
            <v>48107.519999999997</v>
          </cell>
          <cell r="K2827">
            <v>0</v>
          </cell>
          <cell r="L2827" t="str">
            <v xml:space="preserve">   </v>
          </cell>
          <cell r="M2827">
            <v>1</v>
          </cell>
          <cell r="N2827">
            <v>0</v>
          </cell>
          <cell r="O2827">
            <v>0</v>
          </cell>
          <cell r="P2827" t="str">
            <v xml:space="preserve">   </v>
          </cell>
          <cell r="R2827" t="str">
            <v>Comp063</v>
          </cell>
        </row>
        <row r="2828">
          <cell r="A2828">
            <v>656</v>
          </cell>
          <cell r="B2828" t="str">
            <v>S/F</v>
          </cell>
          <cell r="C2828" t="str">
            <v>1.8.2.16.1</v>
          </cell>
          <cell r="D2828" t="str">
            <v>Carga e descarga de tubos PVC Rígido / RPVC, DN até 350mm</v>
          </cell>
          <cell r="E2828" t="str">
            <v>m</v>
          </cell>
          <cell r="F2828">
            <v>12480</v>
          </cell>
          <cell r="G2828">
            <v>3.48</v>
          </cell>
          <cell r="H2828">
            <v>43430.400000000001</v>
          </cell>
          <cell r="I2828">
            <v>3.48</v>
          </cell>
          <cell r="J2828">
            <v>43430.400000000001</v>
          </cell>
          <cell r="K2828">
            <v>0</v>
          </cell>
          <cell r="L2828" t="str">
            <v xml:space="preserve">   </v>
          </cell>
          <cell r="M2828">
            <v>1</v>
          </cell>
          <cell r="N2828">
            <v>0</v>
          </cell>
          <cell r="O2828">
            <v>0</v>
          </cell>
          <cell r="P2828" t="str">
            <v xml:space="preserve">   </v>
          </cell>
          <cell r="R2828" t="str">
            <v>Comp063</v>
          </cell>
        </row>
        <row r="2829">
          <cell r="A2829">
            <v>749</v>
          </cell>
          <cell r="B2829" t="str">
            <v>S/F</v>
          </cell>
          <cell r="C2829" t="str">
            <v>1.8.3.6.1</v>
          </cell>
          <cell r="D2829" t="str">
            <v>Carga e descarga de tubos PVC Rígido / RPVC, DN até 350mm</v>
          </cell>
          <cell r="E2829" t="str">
            <v>m</v>
          </cell>
          <cell r="F2829">
            <v>10248</v>
          </cell>
          <cell r="G2829">
            <v>3.48</v>
          </cell>
          <cell r="H2829">
            <v>35663.040000000001</v>
          </cell>
          <cell r="I2829">
            <v>3.48</v>
          </cell>
          <cell r="J2829">
            <v>35663.040000000001</v>
          </cell>
          <cell r="K2829">
            <v>0</v>
          </cell>
          <cell r="L2829" t="str">
            <v xml:space="preserve">   </v>
          </cell>
          <cell r="M2829">
            <v>1</v>
          </cell>
          <cell r="N2829">
            <v>0</v>
          </cell>
          <cell r="O2829">
            <v>0</v>
          </cell>
          <cell r="P2829" t="str">
            <v xml:space="preserve">   </v>
          </cell>
          <cell r="R2829" t="str">
            <v>Comp063</v>
          </cell>
        </row>
        <row r="2830">
          <cell r="A2830">
            <v>794</v>
          </cell>
          <cell r="B2830" t="str">
            <v>S/F</v>
          </cell>
          <cell r="C2830" t="str">
            <v>1.8.3.16.1</v>
          </cell>
          <cell r="D2830" t="str">
            <v>Carga e descarga de tubos PVC Rígido / RPVC, DN até 350mm</v>
          </cell>
          <cell r="E2830" t="str">
            <v>m</v>
          </cell>
          <cell r="F2830">
            <v>7650</v>
          </cell>
          <cell r="G2830">
            <v>3.48</v>
          </cell>
          <cell r="H2830">
            <v>26622</v>
          </cell>
          <cell r="I2830">
            <v>3.48</v>
          </cell>
          <cell r="J2830">
            <v>26622</v>
          </cell>
          <cell r="K2830">
            <v>0</v>
          </cell>
          <cell r="L2830" t="str">
            <v xml:space="preserve">   </v>
          </cell>
          <cell r="M2830">
            <v>1</v>
          </cell>
          <cell r="N2830">
            <v>0</v>
          </cell>
          <cell r="O2830">
            <v>0</v>
          </cell>
          <cell r="P2830" t="str">
            <v xml:space="preserve">   </v>
          </cell>
          <cell r="R2830" t="str">
            <v>Comp063</v>
          </cell>
        </row>
        <row r="2831">
          <cell r="A2831">
            <v>889</v>
          </cell>
          <cell r="B2831" t="str">
            <v>S/F</v>
          </cell>
          <cell r="C2831" t="str">
            <v>1.8.4.6.1</v>
          </cell>
          <cell r="D2831" t="str">
            <v>Carga e descarga de tubos PVC Rígido / RPVC, DN até 350mm</v>
          </cell>
          <cell r="E2831" t="str">
            <v>m</v>
          </cell>
          <cell r="F2831">
            <v>8886</v>
          </cell>
          <cell r="G2831">
            <v>3.48</v>
          </cell>
          <cell r="H2831">
            <v>30923.279999999999</v>
          </cell>
          <cell r="I2831">
            <v>3.48</v>
          </cell>
          <cell r="J2831">
            <v>30923.279999999999</v>
          </cell>
          <cell r="K2831">
            <v>0</v>
          </cell>
          <cell r="L2831" t="str">
            <v xml:space="preserve">   </v>
          </cell>
          <cell r="M2831">
            <v>1</v>
          </cell>
          <cell r="N2831">
            <v>0</v>
          </cell>
          <cell r="O2831">
            <v>0</v>
          </cell>
          <cell r="P2831" t="str">
            <v xml:space="preserve">   </v>
          </cell>
          <cell r="R2831" t="str">
            <v>Comp063</v>
          </cell>
        </row>
        <row r="2832">
          <cell r="A2832">
            <v>934</v>
          </cell>
          <cell r="B2832" t="str">
            <v>S/F</v>
          </cell>
          <cell r="C2832" t="str">
            <v>1.8.4.16.1</v>
          </cell>
          <cell r="D2832" t="str">
            <v>Carga e descarga de tubos PVC Rígido / RPVC, DN até 350mm</v>
          </cell>
          <cell r="E2832" t="str">
            <v>m</v>
          </cell>
          <cell r="F2832">
            <v>7182</v>
          </cell>
          <cell r="G2832">
            <v>3.48</v>
          </cell>
          <cell r="H2832">
            <v>24993.360000000001</v>
          </cell>
          <cell r="I2832">
            <v>3.48</v>
          </cell>
          <cell r="J2832">
            <v>24993.360000000001</v>
          </cell>
          <cell r="K2832">
            <v>0</v>
          </cell>
          <cell r="L2832" t="str">
            <v xml:space="preserve">   </v>
          </cell>
          <cell r="M2832">
            <v>1</v>
          </cell>
          <cell r="N2832">
            <v>0</v>
          </cell>
          <cell r="O2832">
            <v>0</v>
          </cell>
          <cell r="P2832" t="str">
            <v xml:space="preserve">   </v>
          </cell>
          <cell r="R2832" t="str">
            <v>Comp063</v>
          </cell>
        </row>
        <row r="2833">
          <cell r="A2833">
            <v>1426</v>
          </cell>
          <cell r="B2833" t="str">
            <v>S/F</v>
          </cell>
          <cell r="C2833" t="str">
            <v>1.13.5.23</v>
          </cell>
          <cell r="D2833" t="str">
            <v>Carga e descarga de tubos PVC Rígido / RPVC, DN até 350mm</v>
          </cell>
          <cell r="E2833" t="str">
            <v>m</v>
          </cell>
          <cell r="F2833">
            <v>958</v>
          </cell>
          <cell r="G2833">
            <v>3.48</v>
          </cell>
          <cell r="H2833">
            <v>3333.84</v>
          </cell>
          <cell r="I2833">
            <v>3.48</v>
          </cell>
          <cell r="J2833">
            <v>3333.84</v>
          </cell>
          <cell r="K2833">
            <v>0</v>
          </cell>
          <cell r="L2833" t="str">
            <v xml:space="preserve">   </v>
          </cell>
          <cell r="M2833">
            <v>1</v>
          </cell>
          <cell r="N2833">
            <v>0</v>
          </cell>
          <cell r="O2833">
            <v>0</v>
          </cell>
          <cell r="P2833" t="str">
            <v xml:space="preserve">   </v>
          </cell>
          <cell r="R2833" t="str">
            <v>Comp063</v>
          </cell>
        </row>
        <row r="2834">
          <cell r="A2834">
            <v>1507</v>
          </cell>
          <cell r="B2834" t="str">
            <v>S/F</v>
          </cell>
          <cell r="C2834" t="str">
            <v>1.14.5.21</v>
          </cell>
          <cell r="D2834" t="str">
            <v>Carga e descarga de tubos PVC Rígido / RPVC, DN até 350mm</v>
          </cell>
          <cell r="E2834" t="str">
            <v>m</v>
          </cell>
          <cell r="F2834">
            <v>3334.37</v>
          </cell>
          <cell r="G2834">
            <v>3.48</v>
          </cell>
          <cell r="H2834">
            <v>11603.6</v>
          </cell>
          <cell r="I2834">
            <v>3.48</v>
          </cell>
          <cell r="J2834">
            <v>11603.6</v>
          </cell>
          <cell r="K2834">
            <v>0</v>
          </cell>
          <cell r="L2834" t="str">
            <v xml:space="preserve">   </v>
          </cell>
          <cell r="M2834">
            <v>1</v>
          </cell>
          <cell r="N2834">
            <v>0</v>
          </cell>
          <cell r="O2834">
            <v>0</v>
          </cell>
          <cell r="P2834" t="str">
            <v xml:space="preserve">   </v>
          </cell>
          <cell r="R2834" t="str">
            <v>Comp063</v>
          </cell>
        </row>
        <row r="2835">
          <cell r="A2835">
            <v>2096</v>
          </cell>
          <cell r="B2835" t="str">
            <v>S/F</v>
          </cell>
          <cell r="C2835" t="str">
            <v>2.2.1.10.1</v>
          </cell>
          <cell r="D2835" t="str">
            <v>Carga e descarga de tubos PVC Rígido / RPVC, DN até 350mm</v>
          </cell>
          <cell r="E2835" t="str">
            <v>m</v>
          </cell>
          <cell r="F2835">
            <v>3140.76</v>
          </cell>
          <cell r="G2835">
            <v>3.48</v>
          </cell>
          <cell r="H2835">
            <v>10929.84</v>
          </cell>
          <cell r="I2835">
            <v>3.48</v>
          </cell>
          <cell r="J2835">
            <v>10929.84</v>
          </cell>
          <cell r="K2835">
            <v>0</v>
          </cell>
          <cell r="L2835" t="str">
            <v xml:space="preserve">   </v>
          </cell>
          <cell r="M2835">
            <v>1</v>
          </cell>
          <cell r="N2835">
            <v>0</v>
          </cell>
          <cell r="O2835">
            <v>0</v>
          </cell>
          <cell r="P2835" t="str">
            <v xml:space="preserve">   </v>
          </cell>
          <cell r="R2835" t="str">
            <v>Comp063</v>
          </cell>
        </row>
        <row r="2836">
          <cell r="A2836">
            <v>2137</v>
          </cell>
          <cell r="B2836" t="str">
            <v>S/F</v>
          </cell>
          <cell r="C2836" t="str">
            <v>2.2.4.1</v>
          </cell>
          <cell r="D2836" t="str">
            <v>Carga e descarga de tubos PVC Rígido / RPVC, DN até 350mm</v>
          </cell>
          <cell r="E2836" t="str">
            <v>m</v>
          </cell>
          <cell r="F2836">
            <v>2174</v>
          </cell>
          <cell r="G2836">
            <v>3.48</v>
          </cell>
          <cell r="H2836">
            <v>7565.52</v>
          </cell>
          <cell r="I2836">
            <v>3.48</v>
          </cell>
          <cell r="J2836">
            <v>7565.52</v>
          </cell>
          <cell r="K2836">
            <v>0</v>
          </cell>
          <cell r="L2836" t="str">
            <v xml:space="preserve">   </v>
          </cell>
          <cell r="M2836">
            <v>1</v>
          </cell>
          <cell r="N2836">
            <v>0</v>
          </cell>
          <cell r="O2836">
            <v>0</v>
          </cell>
          <cell r="P2836" t="str">
            <v xml:space="preserve">   </v>
          </cell>
          <cell r="R2836" t="str">
            <v>Comp063</v>
          </cell>
        </row>
        <row r="2837">
          <cell r="A2837">
            <v>2156</v>
          </cell>
          <cell r="B2837" t="str">
            <v>S/F</v>
          </cell>
          <cell r="C2837" t="str">
            <v>2.2.3.5.1</v>
          </cell>
          <cell r="D2837" t="str">
            <v>Carga e descarga de tubos PVC Rígido / RPVC, DN até 350mm</v>
          </cell>
          <cell r="E2837" t="str">
            <v>m</v>
          </cell>
          <cell r="F2837">
            <v>3572</v>
          </cell>
          <cell r="G2837">
            <v>3.48</v>
          </cell>
          <cell r="H2837">
            <v>12430.56</v>
          </cell>
          <cell r="I2837">
            <v>3.48</v>
          </cell>
          <cell r="J2837">
            <v>12430.56</v>
          </cell>
          <cell r="K2837">
            <v>0</v>
          </cell>
          <cell r="L2837" t="str">
            <v xml:space="preserve">   </v>
          </cell>
          <cell r="M2837">
            <v>1</v>
          </cell>
          <cell r="N2837">
            <v>0</v>
          </cell>
          <cell r="O2837">
            <v>0</v>
          </cell>
          <cell r="P2837" t="str">
            <v xml:space="preserve">   </v>
          </cell>
          <cell r="R2837" t="str">
            <v>Comp063</v>
          </cell>
        </row>
        <row r="2838">
          <cell r="A2838">
            <v>2234</v>
          </cell>
          <cell r="B2838" t="str">
            <v>S/F</v>
          </cell>
          <cell r="C2838" t="str">
            <v>2.3.1.9.1</v>
          </cell>
          <cell r="D2838" t="str">
            <v>Carga e descarga de tubos PVC Rígido / RPVC, DN até 350mm</v>
          </cell>
          <cell r="E2838" t="str">
            <v>m</v>
          </cell>
          <cell r="F2838">
            <v>6518.74</v>
          </cell>
          <cell r="G2838">
            <v>3.48</v>
          </cell>
          <cell r="H2838">
            <v>22685.21</v>
          </cell>
          <cell r="I2838">
            <v>3.48</v>
          </cell>
          <cell r="J2838">
            <v>22685.21</v>
          </cell>
          <cell r="K2838">
            <v>0</v>
          </cell>
          <cell r="L2838" t="str">
            <v xml:space="preserve">   </v>
          </cell>
          <cell r="M2838">
            <v>1</v>
          </cell>
          <cell r="N2838">
            <v>0</v>
          </cell>
          <cell r="O2838">
            <v>0</v>
          </cell>
          <cell r="P2838" t="str">
            <v xml:space="preserve">   </v>
          </cell>
          <cell r="R2838" t="str">
            <v>Comp063</v>
          </cell>
        </row>
        <row r="2839">
          <cell r="A2839">
            <v>2269</v>
          </cell>
          <cell r="B2839" t="str">
            <v>S/F</v>
          </cell>
          <cell r="C2839" t="str">
            <v>2.3.2.4.1</v>
          </cell>
          <cell r="D2839" t="str">
            <v>Carga e descarga de tubos PVC Rígido / RPVC, DN até 350mm</v>
          </cell>
          <cell r="E2839" t="str">
            <v>m</v>
          </cell>
          <cell r="F2839">
            <v>3693</v>
          </cell>
          <cell r="G2839">
            <v>3.48</v>
          </cell>
          <cell r="H2839">
            <v>12851.64</v>
          </cell>
          <cell r="I2839">
            <v>3.48</v>
          </cell>
          <cell r="J2839">
            <v>12851.64</v>
          </cell>
          <cell r="K2839">
            <v>0</v>
          </cell>
          <cell r="L2839" t="str">
            <v xml:space="preserve">   </v>
          </cell>
          <cell r="M2839">
            <v>1</v>
          </cell>
          <cell r="N2839">
            <v>0</v>
          </cell>
          <cell r="O2839">
            <v>0</v>
          </cell>
          <cell r="P2839" t="str">
            <v xml:space="preserve">   </v>
          </cell>
          <cell r="R2839" t="str">
            <v>Comp063</v>
          </cell>
        </row>
        <row r="2840">
          <cell r="A2840">
            <v>2288</v>
          </cell>
          <cell r="B2840" t="str">
            <v>S/F</v>
          </cell>
          <cell r="C2840" t="str">
            <v>2.3.3.5.1</v>
          </cell>
          <cell r="D2840" t="str">
            <v>Carga e descarga de tubos PVC Rígido / RPVC, DN até 350mm</v>
          </cell>
          <cell r="E2840" t="str">
            <v>m</v>
          </cell>
          <cell r="F2840">
            <v>6069</v>
          </cell>
          <cell r="G2840">
            <v>3.48</v>
          </cell>
          <cell r="H2840">
            <v>21120.12</v>
          </cell>
          <cell r="I2840">
            <v>3.48</v>
          </cell>
          <cell r="J2840">
            <v>21120.12</v>
          </cell>
          <cell r="K2840">
            <v>0</v>
          </cell>
          <cell r="L2840" t="str">
            <v xml:space="preserve">   </v>
          </cell>
          <cell r="M2840">
            <v>1</v>
          </cell>
          <cell r="N2840">
            <v>0</v>
          </cell>
          <cell r="O2840">
            <v>0</v>
          </cell>
          <cell r="P2840" t="str">
            <v xml:space="preserve">   </v>
          </cell>
          <cell r="R2840" t="str">
            <v>Comp063</v>
          </cell>
        </row>
        <row r="2841">
          <cell r="A2841">
            <v>2535</v>
          </cell>
          <cell r="B2841" t="str">
            <v>S/F</v>
          </cell>
          <cell r="C2841" t="str">
            <v>2.4.1.9.1</v>
          </cell>
          <cell r="D2841" t="str">
            <v>Carga e descarga de tubos PVC Rígido / RPVC, DN até 350mm</v>
          </cell>
          <cell r="E2841" t="str">
            <v>m</v>
          </cell>
          <cell r="F2841">
            <v>6306.51</v>
          </cell>
          <cell r="G2841">
            <v>3.48</v>
          </cell>
          <cell r="H2841">
            <v>21946.65</v>
          </cell>
          <cell r="I2841">
            <v>3.48</v>
          </cell>
          <cell r="J2841">
            <v>21946.65</v>
          </cell>
          <cell r="K2841">
            <v>0</v>
          </cell>
          <cell r="L2841" t="str">
            <v xml:space="preserve">   </v>
          </cell>
          <cell r="M2841">
            <v>1</v>
          </cell>
          <cell r="N2841">
            <v>0</v>
          </cell>
          <cell r="O2841">
            <v>0</v>
          </cell>
          <cell r="P2841" t="str">
            <v xml:space="preserve">   </v>
          </cell>
          <cell r="R2841" t="str">
            <v>Comp063</v>
          </cell>
        </row>
        <row r="2842">
          <cell r="A2842">
            <v>2568</v>
          </cell>
          <cell r="B2842" t="str">
            <v>S/F</v>
          </cell>
          <cell r="C2842" t="str">
            <v>2.4.2.4.1</v>
          </cell>
          <cell r="D2842" t="str">
            <v>Carga e descarga de tubos PVC Rígido / RPVC, DN até 350mm</v>
          </cell>
          <cell r="E2842" t="str">
            <v>m</v>
          </cell>
          <cell r="F2842">
            <v>1994</v>
          </cell>
          <cell r="G2842">
            <v>3.48</v>
          </cell>
          <cell r="H2842">
            <v>6939.12</v>
          </cell>
          <cell r="I2842">
            <v>3.48</v>
          </cell>
          <cell r="J2842">
            <v>6939.12</v>
          </cell>
          <cell r="K2842">
            <v>0</v>
          </cell>
          <cell r="L2842" t="str">
            <v xml:space="preserve">   </v>
          </cell>
          <cell r="M2842">
            <v>1</v>
          </cell>
          <cell r="N2842">
            <v>0</v>
          </cell>
          <cell r="O2842">
            <v>0</v>
          </cell>
          <cell r="P2842" t="str">
            <v xml:space="preserve">   </v>
          </cell>
          <cell r="R2842" t="str">
            <v>Comp063</v>
          </cell>
        </row>
        <row r="2843">
          <cell r="A2843">
            <v>2587</v>
          </cell>
          <cell r="B2843" t="str">
            <v>S/F</v>
          </cell>
          <cell r="C2843" t="str">
            <v>2.4.3.5.1</v>
          </cell>
          <cell r="D2843" t="str">
            <v>Carga e descarga de tubos PVC Rígido / RPVC, DN até 350mm</v>
          </cell>
          <cell r="E2843" t="str">
            <v>m</v>
          </cell>
          <cell r="F2843">
            <v>3275</v>
          </cell>
          <cell r="G2843">
            <v>3.48</v>
          </cell>
          <cell r="H2843">
            <v>11397</v>
          </cell>
          <cell r="I2843">
            <v>3.48</v>
          </cell>
          <cell r="J2843">
            <v>11397</v>
          </cell>
          <cell r="K2843">
            <v>0</v>
          </cell>
          <cell r="L2843" t="str">
            <v xml:space="preserve">   </v>
          </cell>
          <cell r="M2843">
            <v>1</v>
          </cell>
          <cell r="N2843">
            <v>0</v>
          </cell>
          <cell r="O2843">
            <v>0</v>
          </cell>
          <cell r="P2843" t="str">
            <v xml:space="preserve">   </v>
          </cell>
          <cell r="R2843" t="str">
            <v>Comp063</v>
          </cell>
        </row>
        <row r="2844">
          <cell r="A2844">
            <v>2845</v>
          </cell>
          <cell r="B2844" t="str">
            <v>S/F</v>
          </cell>
          <cell r="C2844" t="str">
            <v>2.5.1.9.1</v>
          </cell>
          <cell r="D2844" t="str">
            <v>Carga e descarga de tubos PVC Rígido / RPVC, DN até 350mm</v>
          </cell>
          <cell r="E2844" t="str">
            <v>m</v>
          </cell>
          <cell r="F2844">
            <v>23414.97</v>
          </cell>
          <cell r="G2844">
            <v>3.48</v>
          </cell>
          <cell r="H2844">
            <v>81484.09</v>
          </cell>
          <cell r="I2844">
            <v>3.48</v>
          </cell>
          <cell r="J2844">
            <v>81484.09</v>
          </cell>
          <cell r="K2844">
            <v>0</v>
          </cell>
          <cell r="L2844" t="str">
            <v xml:space="preserve">   </v>
          </cell>
          <cell r="M2844">
            <v>1</v>
          </cell>
          <cell r="N2844">
            <v>0</v>
          </cell>
          <cell r="O2844">
            <v>0</v>
          </cell>
          <cell r="P2844" t="str">
            <v xml:space="preserve">   </v>
          </cell>
          <cell r="R2844" t="str">
            <v>Comp063</v>
          </cell>
        </row>
        <row r="2845">
          <cell r="A2845">
            <v>2880</v>
          </cell>
          <cell r="B2845" t="str">
            <v>S/F</v>
          </cell>
          <cell r="C2845" t="str">
            <v>2.5.2.4.1</v>
          </cell>
          <cell r="D2845" t="str">
            <v>Carga e descarga de tubos PVC Rígido / RPVC, DN até 350mm</v>
          </cell>
          <cell r="E2845" t="str">
            <v>m</v>
          </cell>
          <cell r="F2845">
            <v>6602</v>
          </cell>
          <cell r="G2845">
            <v>3.48</v>
          </cell>
          <cell r="H2845">
            <v>22974.959999999999</v>
          </cell>
          <cell r="I2845">
            <v>3.48</v>
          </cell>
          <cell r="J2845">
            <v>22974.959999999999</v>
          </cell>
          <cell r="K2845">
            <v>0</v>
          </cell>
          <cell r="L2845" t="str">
            <v xml:space="preserve">   </v>
          </cell>
          <cell r="M2845">
            <v>1</v>
          </cell>
          <cell r="N2845">
            <v>0</v>
          </cell>
          <cell r="O2845">
            <v>0</v>
          </cell>
          <cell r="P2845" t="str">
            <v xml:space="preserve">   </v>
          </cell>
          <cell r="R2845" t="str">
            <v>Comp063</v>
          </cell>
        </row>
        <row r="2846">
          <cell r="A2846">
            <v>2899</v>
          </cell>
          <cell r="B2846" t="str">
            <v>S/F</v>
          </cell>
          <cell r="C2846" t="str">
            <v>2.5.3.5.1</v>
          </cell>
          <cell r="D2846" t="str">
            <v>Carga e descarga de tubos PVC Rígido / RPVC, DN até 350mm</v>
          </cell>
          <cell r="E2846" t="str">
            <v>m</v>
          </cell>
          <cell r="F2846">
            <v>10530</v>
          </cell>
          <cell r="G2846">
            <v>3.48</v>
          </cell>
          <cell r="H2846">
            <v>36644.400000000001</v>
          </cell>
          <cell r="I2846">
            <v>3.48</v>
          </cell>
          <cell r="J2846">
            <v>36644.400000000001</v>
          </cell>
          <cell r="K2846">
            <v>0</v>
          </cell>
          <cell r="L2846" t="str">
            <v xml:space="preserve">   </v>
          </cell>
          <cell r="M2846">
            <v>1</v>
          </cell>
          <cell r="N2846">
            <v>0</v>
          </cell>
          <cell r="O2846">
            <v>0</v>
          </cell>
          <cell r="P2846" t="str">
            <v xml:space="preserve">   </v>
          </cell>
          <cell r="R2846" t="str">
            <v>Comp063</v>
          </cell>
        </row>
        <row r="2847">
          <cell r="A2847">
            <v>2969</v>
          </cell>
          <cell r="B2847" t="str">
            <v>S/F</v>
          </cell>
          <cell r="C2847" t="str">
            <v>2.6.1.9.1</v>
          </cell>
          <cell r="D2847" t="str">
            <v>Carga e descarga de tubos PVC Rígido / RPVC, DN até 350mm</v>
          </cell>
          <cell r="E2847" t="str">
            <v>m</v>
          </cell>
          <cell r="F2847">
            <v>6670.24</v>
          </cell>
          <cell r="G2847">
            <v>3.48</v>
          </cell>
          <cell r="H2847">
            <v>23212.43</v>
          </cell>
          <cell r="I2847">
            <v>3.48</v>
          </cell>
          <cell r="J2847">
            <v>23212.43</v>
          </cell>
          <cell r="K2847">
            <v>0</v>
          </cell>
          <cell r="L2847" t="str">
            <v xml:space="preserve">   </v>
          </cell>
          <cell r="M2847">
            <v>1</v>
          </cell>
          <cell r="N2847">
            <v>0</v>
          </cell>
          <cell r="O2847">
            <v>0</v>
          </cell>
          <cell r="P2847" t="str">
            <v xml:space="preserve">   </v>
          </cell>
          <cell r="R2847" t="str">
            <v>Comp063</v>
          </cell>
        </row>
        <row r="2848">
          <cell r="A2848">
            <v>3002</v>
          </cell>
          <cell r="B2848" t="str">
            <v>S/F</v>
          </cell>
          <cell r="C2848" t="str">
            <v>2.6.2.4.1</v>
          </cell>
          <cell r="D2848" t="str">
            <v>Carga e descarga de tubos PVC Rígido / RPVC, DN até 350mm</v>
          </cell>
          <cell r="E2848" t="str">
            <v>m</v>
          </cell>
          <cell r="F2848">
            <v>1826</v>
          </cell>
          <cell r="G2848">
            <v>3.48</v>
          </cell>
          <cell r="H2848">
            <v>6354.48</v>
          </cell>
          <cell r="I2848">
            <v>3.48</v>
          </cell>
          <cell r="J2848">
            <v>6354.48</v>
          </cell>
          <cell r="K2848">
            <v>0</v>
          </cell>
          <cell r="L2848" t="str">
            <v xml:space="preserve">   </v>
          </cell>
          <cell r="M2848">
            <v>1</v>
          </cell>
          <cell r="N2848">
            <v>0</v>
          </cell>
          <cell r="O2848">
            <v>0</v>
          </cell>
          <cell r="P2848" t="str">
            <v xml:space="preserve">   </v>
          </cell>
          <cell r="R2848" t="str">
            <v>Comp063</v>
          </cell>
        </row>
        <row r="2849">
          <cell r="A2849">
            <v>3021</v>
          </cell>
          <cell r="B2849" t="str">
            <v>S/F</v>
          </cell>
          <cell r="C2849" t="str">
            <v>2.6.3.5.1</v>
          </cell>
          <cell r="D2849" t="str">
            <v>Carga e descarga de tubos PVC Rígido / RPVC, DN até 350mm</v>
          </cell>
          <cell r="E2849" t="str">
            <v>m</v>
          </cell>
          <cell r="F2849">
            <v>2985</v>
          </cell>
          <cell r="G2849">
            <v>3.48</v>
          </cell>
          <cell r="H2849">
            <v>10387.799999999999</v>
          </cell>
          <cell r="I2849">
            <v>3.48</v>
          </cell>
          <cell r="J2849">
            <v>10387.799999999999</v>
          </cell>
          <cell r="K2849">
            <v>0</v>
          </cell>
          <cell r="L2849" t="str">
            <v xml:space="preserve">   </v>
          </cell>
          <cell r="M2849">
            <v>1</v>
          </cell>
          <cell r="N2849">
            <v>0</v>
          </cell>
          <cell r="O2849">
            <v>0</v>
          </cell>
          <cell r="P2849" t="str">
            <v xml:space="preserve">   </v>
          </cell>
          <cell r="R2849" t="str">
            <v>Comp063</v>
          </cell>
        </row>
        <row r="2850">
          <cell r="A2850">
            <v>3303</v>
          </cell>
          <cell r="B2850" t="str">
            <v>S/F</v>
          </cell>
          <cell r="C2850" t="str">
            <v>2.7.1.10.1</v>
          </cell>
          <cell r="D2850" t="str">
            <v>Carga e descarga de tubos PVC Rígido / RPVC, DN até 350mm</v>
          </cell>
          <cell r="E2850" t="str">
            <v>m</v>
          </cell>
          <cell r="F2850">
            <v>21442.18</v>
          </cell>
          <cell r="G2850">
            <v>3.48</v>
          </cell>
          <cell r="H2850">
            <v>74618.78</v>
          </cell>
          <cell r="I2850">
            <v>3.48</v>
          </cell>
          <cell r="J2850">
            <v>74618.78</v>
          </cell>
          <cell r="K2850">
            <v>0</v>
          </cell>
          <cell r="L2850" t="str">
            <v xml:space="preserve">   </v>
          </cell>
          <cell r="M2850">
            <v>1</v>
          </cell>
          <cell r="N2850">
            <v>0</v>
          </cell>
          <cell r="O2850">
            <v>0</v>
          </cell>
          <cell r="P2850" t="str">
            <v xml:space="preserve">   </v>
          </cell>
          <cell r="R2850" t="str">
            <v>Comp063</v>
          </cell>
        </row>
        <row r="2851">
          <cell r="A2851">
            <v>3344</v>
          </cell>
          <cell r="B2851" t="str">
            <v>S/F</v>
          </cell>
          <cell r="C2851" t="str">
            <v>2.7.2.4.1</v>
          </cell>
          <cell r="D2851" t="str">
            <v>Carga e descarga de tubos PVC Rígido / RPVC, DN até 350mm</v>
          </cell>
          <cell r="E2851" t="str">
            <v>m</v>
          </cell>
          <cell r="F2851">
            <v>6740</v>
          </cell>
          <cell r="G2851">
            <v>3.48</v>
          </cell>
          <cell r="H2851">
            <v>23455.200000000001</v>
          </cell>
          <cell r="I2851">
            <v>3.48</v>
          </cell>
          <cell r="J2851">
            <v>23455.200000000001</v>
          </cell>
          <cell r="K2851">
            <v>0</v>
          </cell>
          <cell r="L2851" t="str">
            <v xml:space="preserve">   </v>
          </cell>
          <cell r="M2851">
            <v>1</v>
          </cell>
          <cell r="N2851">
            <v>0</v>
          </cell>
          <cell r="O2851">
            <v>0</v>
          </cell>
          <cell r="P2851" t="str">
            <v xml:space="preserve">   </v>
          </cell>
          <cell r="R2851" t="str">
            <v>Comp063</v>
          </cell>
        </row>
        <row r="2852">
          <cell r="A2852">
            <v>3363</v>
          </cell>
          <cell r="B2852" t="str">
            <v>S/F</v>
          </cell>
          <cell r="C2852" t="str">
            <v>2.7.3.5.1</v>
          </cell>
          <cell r="D2852" t="str">
            <v>Carga e descarga de tubos PVC Rígido / RPVC, DN até 350mm</v>
          </cell>
          <cell r="E2852" t="str">
            <v>m</v>
          </cell>
          <cell r="F2852">
            <v>11075</v>
          </cell>
          <cell r="G2852">
            <v>3.48</v>
          </cell>
          <cell r="H2852">
            <v>38541</v>
          </cell>
          <cell r="I2852">
            <v>3.48</v>
          </cell>
          <cell r="J2852">
            <v>38541</v>
          </cell>
          <cell r="K2852">
            <v>0</v>
          </cell>
          <cell r="L2852" t="str">
            <v xml:space="preserve">   </v>
          </cell>
          <cell r="M2852">
            <v>1</v>
          </cell>
          <cell r="N2852">
            <v>0</v>
          </cell>
          <cell r="O2852">
            <v>0</v>
          </cell>
          <cell r="P2852" t="str">
            <v xml:space="preserve">   </v>
          </cell>
          <cell r="R2852" t="str">
            <v>Comp063</v>
          </cell>
        </row>
        <row r="2853">
          <cell r="A2853">
            <v>3605</v>
          </cell>
          <cell r="B2853" t="str">
            <v>S/F</v>
          </cell>
          <cell r="C2853" t="str">
            <v>2.8.1.9.1</v>
          </cell>
          <cell r="D2853" t="str">
            <v>Carga e descarga de tubos PVC Rígido / RPVC, DN até 350mm</v>
          </cell>
          <cell r="E2853" t="str">
            <v>m</v>
          </cell>
          <cell r="F2853">
            <v>2557.19</v>
          </cell>
          <cell r="G2853">
            <v>3.48</v>
          </cell>
          <cell r="H2853">
            <v>8899.02</v>
          </cell>
          <cell r="I2853">
            <v>3.48</v>
          </cell>
          <cell r="J2853">
            <v>8899.02</v>
          </cell>
          <cell r="K2853">
            <v>0</v>
          </cell>
          <cell r="L2853" t="str">
            <v xml:space="preserve">   </v>
          </cell>
          <cell r="M2853">
            <v>1</v>
          </cell>
          <cell r="N2853">
            <v>0</v>
          </cell>
          <cell r="O2853">
            <v>0</v>
          </cell>
          <cell r="P2853" t="str">
            <v xml:space="preserve">   </v>
          </cell>
          <cell r="R2853" t="str">
            <v>Comp063</v>
          </cell>
        </row>
        <row r="2854">
          <cell r="A2854">
            <v>3638</v>
          </cell>
          <cell r="B2854" t="str">
            <v>S/F</v>
          </cell>
          <cell r="C2854" t="str">
            <v>2.8.2.4.1</v>
          </cell>
          <cell r="D2854" t="str">
            <v>Carga e descarga de tubos PVC Rígido / RPVC, DN até 350mm</v>
          </cell>
          <cell r="E2854" t="str">
            <v>m</v>
          </cell>
          <cell r="F2854">
            <v>1329</v>
          </cell>
          <cell r="G2854">
            <v>3.48</v>
          </cell>
          <cell r="H2854">
            <v>4624.92</v>
          </cell>
          <cell r="I2854">
            <v>3.48</v>
          </cell>
          <cell r="J2854">
            <v>4624.92</v>
          </cell>
          <cell r="K2854">
            <v>0</v>
          </cell>
          <cell r="L2854" t="str">
            <v xml:space="preserve">   </v>
          </cell>
          <cell r="M2854">
            <v>1</v>
          </cell>
          <cell r="N2854">
            <v>0</v>
          </cell>
          <cell r="O2854">
            <v>0</v>
          </cell>
          <cell r="P2854" t="str">
            <v xml:space="preserve">   </v>
          </cell>
          <cell r="R2854" t="str">
            <v>Comp063</v>
          </cell>
        </row>
        <row r="2855">
          <cell r="A2855">
            <v>3657</v>
          </cell>
          <cell r="B2855" t="str">
            <v>S/F</v>
          </cell>
          <cell r="C2855" t="str">
            <v>2.8.3.5.1</v>
          </cell>
          <cell r="D2855" t="str">
            <v>Carga e descarga de tubos PVC Rígido / RPVC, DN até 350mm</v>
          </cell>
          <cell r="E2855" t="str">
            <v>m</v>
          </cell>
          <cell r="F2855">
            <v>3065</v>
          </cell>
          <cell r="G2855">
            <v>3.48</v>
          </cell>
          <cell r="H2855">
            <v>10666.2</v>
          </cell>
          <cell r="I2855">
            <v>3.48</v>
          </cell>
          <cell r="J2855">
            <v>10666.2</v>
          </cell>
          <cell r="K2855">
            <v>0</v>
          </cell>
          <cell r="L2855" t="str">
            <v xml:space="preserve">   </v>
          </cell>
          <cell r="M2855">
            <v>1</v>
          </cell>
          <cell r="N2855">
            <v>0</v>
          </cell>
          <cell r="O2855">
            <v>0</v>
          </cell>
          <cell r="P2855" t="str">
            <v xml:space="preserve">   </v>
          </cell>
          <cell r="R2855" t="str">
            <v>Comp063</v>
          </cell>
        </row>
        <row r="2856">
          <cell r="A2856">
            <v>3886</v>
          </cell>
          <cell r="B2856" t="str">
            <v>S/F</v>
          </cell>
          <cell r="C2856" t="str">
            <v>2.9.1.9.1</v>
          </cell>
          <cell r="D2856" t="str">
            <v>Carga e descarga de tubos PVC Rígido / RPVC, DN até 350mm</v>
          </cell>
          <cell r="E2856" t="str">
            <v>m</v>
          </cell>
          <cell r="F2856">
            <v>7952.25</v>
          </cell>
          <cell r="G2856">
            <v>3.48</v>
          </cell>
          <cell r="H2856">
            <v>27673.83</v>
          </cell>
          <cell r="I2856">
            <v>3.48</v>
          </cell>
          <cell r="J2856">
            <v>27673.83</v>
          </cell>
          <cell r="K2856">
            <v>0</v>
          </cell>
          <cell r="L2856" t="str">
            <v xml:space="preserve">   </v>
          </cell>
          <cell r="M2856">
            <v>1</v>
          </cell>
          <cell r="N2856">
            <v>0</v>
          </cell>
          <cell r="O2856">
            <v>0</v>
          </cell>
          <cell r="P2856" t="str">
            <v xml:space="preserve">   </v>
          </cell>
          <cell r="R2856" t="str">
            <v>Comp063</v>
          </cell>
        </row>
        <row r="2857">
          <cell r="A2857">
            <v>3919</v>
          </cell>
          <cell r="B2857" t="str">
            <v>S/F</v>
          </cell>
          <cell r="C2857" t="str">
            <v>2.9.2.4.1</v>
          </cell>
          <cell r="D2857" t="str">
            <v>Carga e descarga de tubos PVC Rígido / RPVC, DN até 350mm</v>
          </cell>
          <cell r="E2857" t="str">
            <v>m</v>
          </cell>
          <cell r="F2857">
            <v>2286</v>
          </cell>
          <cell r="G2857">
            <v>3.48</v>
          </cell>
          <cell r="H2857">
            <v>7955.28</v>
          </cell>
          <cell r="I2857">
            <v>3.48</v>
          </cell>
          <cell r="J2857">
            <v>7955.28</v>
          </cell>
          <cell r="K2857">
            <v>0</v>
          </cell>
          <cell r="L2857" t="str">
            <v xml:space="preserve">   </v>
          </cell>
          <cell r="M2857">
            <v>1</v>
          </cell>
          <cell r="N2857">
            <v>0</v>
          </cell>
          <cell r="O2857">
            <v>0</v>
          </cell>
          <cell r="P2857" t="str">
            <v xml:space="preserve">   </v>
          </cell>
          <cell r="R2857" t="str">
            <v>Comp063</v>
          </cell>
        </row>
        <row r="2858">
          <cell r="A2858">
            <v>3938</v>
          </cell>
          <cell r="B2858" t="str">
            <v>S/F</v>
          </cell>
          <cell r="C2858" t="str">
            <v>2.9.3.5.1</v>
          </cell>
          <cell r="D2858" t="str">
            <v>Carga e descarga de tubos PVC Rígido / RPVC, DN até 350mm</v>
          </cell>
          <cell r="E2858" t="str">
            <v>m</v>
          </cell>
          <cell r="F2858">
            <v>3757</v>
          </cell>
          <cell r="G2858">
            <v>3.48</v>
          </cell>
          <cell r="H2858">
            <v>13074.36</v>
          </cell>
          <cell r="I2858">
            <v>3.48</v>
          </cell>
          <cell r="J2858">
            <v>13074.36</v>
          </cell>
          <cell r="K2858">
            <v>0</v>
          </cell>
          <cell r="L2858" t="str">
            <v xml:space="preserve">   </v>
          </cell>
          <cell r="M2858">
            <v>1</v>
          </cell>
          <cell r="N2858">
            <v>0</v>
          </cell>
          <cell r="O2858">
            <v>0</v>
          </cell>
          <cell r="P2858" t="str">
            <v xml:space="preserve">   </v>
          </cell>
          <cell r="R2858" t="str">
            <v>Comp063</v>
          </cell>
        </row>
        <row r="2859">
          <cell r="A2859">
            <v>4253</v>
          </cell>
          <cell r="B2859" t="str">
            <v>S/F</v>
          </cell>
          <cell r="C2859" t="str">
            <v>2.10.8.1</v>
          </cell>
          <cell r="D2859" t="str">
            <v>Carga e descarga de tubos PVC Rígido / RPVC, DN até 350mm</v>
          </cell>
          <cell r="E2859" t="str">
            <v>m</v>
          </cell>
          <cell r="F2859">
            <v>1296.4000000000001</v>
          </cell>
          <cell r="G2859">
            <v>3.48</v>
          </cell>
          <cell r="H2859">
            <v>4511.47</v>
          </cell>
          <cell r="I2859">
            <v>3.48</v>
          </cell>
          <cell r="J2859">
            <v>4511.47</v>
          </cell>
          <cell r="K2859">
            <v>0</v>
          </cell>
          <cell r="L2859" t="str">
            <v xml:space="preserve">   </v>
          </cell>
          <cell r="M2859">
            <v>1</v>
          </cell>
          <cell r="N2859">
            <v>0</v>
          </cell>
          <cell r="O2859">
            <v>0</v>
          </cell>
          <cell r="P2859" t="str">
            <v xml:space="preserve">   </v>
          </cell>
          <cell r="R2859" t="str">
            <v>Comp063</v>
          </cell>
        </row>
        <row r="2860">
          <cell r="A2860">
            <v>2097</v>
          </cell>
          <cell r="B2860" t="str">
            <v>S/F</v>
          </cell>
          <cell r="C2860" t="str">
            <v>2.2.1.10.2</v>
          </cell>
          <cell r="D2860" t="str">
            <v>Carga e descarga de tubos PVC rigído / RPVC, DN de 400 mm</v>
          </cell>
          <cell r="E2860" t="str">
            <v>m</v>
          </cell>
          <cell r="F2860">
            <v>56.13</v>
          </cell>
          <cell r="G2860">
            <v>5.88</v>
          </cell>
          <cell r="H2860">
            <v>330.04</v>
          </cell>
          <cell r="I2860">
            <v>5.88</v>
          </cell>
          <cell r="J2860">
            <v>330.04</v>
          </cell>
          <cell r="K2860">
            <v>0</v>
          </cell>
          <cell r="L2860" t="str">
            <v xml:space="preserve">   </v>
          </cell>
          <cell r="M2860">
            <v>1</v>
          </cell>
          <cell r="N2860">
            <v>0</v>
          </cell>
          <cell r="O2860">
            <v>0</v>
          </cell>
          <cell r="P2860" t="str">
            <v xml:space="preserve">   </v>
          </cell>
          <cell r="R2860" t="str">
            <v>Comp064</v>
          </cell>
        </row>
        <row r="2861">
          <cell r="A2861">
            <v>2235</v>
          </cell>
          <cell r="B2861" t="str">
            <v>S/F</v>
          </cell>
          <cell r="C2861" t="str">
            <v>2.3.1.9.2</v>
          </cell>
          <cell r="D2861" t="str">
            <v>Carga e descarga de tubos PVC rigído / RPVC, DN de 400 mm</v>
          </cell>
          <cell r="E2861" t="str">
            <v>m</v>
          </cell>
          <cell r="F2861">
            <v>388.96</v>
          </cell>
          <cell r="G2861">
            <v>5.88</v>
          </cell>
          <cell r="H2861">
            <v>2287.08</v>
          </cell>
          <cell r="I2861">
            <v>5.88</v>
          </cell>
          <cell r="J2861">
            <v>2287.08</v>
          </cell>
          <cell r="K2861">
            <v>0</v>
          </cell>
          <cell r="L2861" t="str">
            <v xml:space="preserve">   </v>
          </cell>
          <cell r="M2861">
            <v>1</v>
          </cell>
          <cell r="N2861">
            <v>0</v>
          </cell>
          <cell r="O2861">
            <v>0</v>
          </cell>
          <cell r="P2861" t="str">
            <v xml:space="preserve">   </v>
          </cell>
          <cell r="R2861" t="str">
            <v>Comp064</v>
          </cell>
        </row>
        <row r="2862">
          <cell r="A2862">
            <v>3304</v>
          </cell>
          <cell r="B2862" t="str">
            <v>S/F</v>
          </cell>
          <cell r="C2862" t="str">
            <v>2.7.1.10.2</v>
          </cell>
          <cell r="D2862" t="str">
            <v>Carga e descarga de tubos PVC rigído / RPVC, DN de 400 mm</v>
          </cell>
          <cell r="E2862" t="str">
            <v>m</v>
          </cell>
          <cell r="F2862">
            <v>144.43</v>
          </cell>
          <cell r="G2862">
            <v>5.88</v>
          </cell>
          <cell r="H2862">
            <v>849.24</v>
          </cell>
          <cell r="I2862">
            <v>5.88</v>
          </cell>
          <cell r="J2862">
            <v>849.24</v>
          </cell>
          <cell r="K2862">
            <v>0</v>
          </cell>
          <cell r="L2862" t="str">
            <v xml:space="preserve">   </v>
          </cell>
          <cell r="M2862">
            <v>1</v>
          </cell>
          <cell r="N2862">
            <v>0</v>
          </cell>
          <cell r="O2862">
            <v>0</v>
          </cell>
          <cell r="P2862" t="str">
            <v xml:space="preserve">   </v>
          </cell>
          <cell r="R2862" t="str">
            <v>Comp064</v>
          </cell>
        </row>
        <row r="2863">
          <cell r="A2863">
            <v>340</v>
          </cell>
          <cell r="B2863" t="str">
            <v>S/F</v>
          </cell>
          <cell r="C2863" t="str">
            <v>1.6.2.4</v>
          </cell>
          <cell r="D2863" t="str">
            <v>Carga mecanizada de solo em caminhão basculante, incluindo descarga</v>
          </cell>
          <cell r="E2863" t="str">
            <v>m³</v>
          </cell>
          <cell r="F2863">
            <v>33.93</v>
          </cell>
          <cell r="G2863">
            <v>0.74</v>
          </cell>
          <cell r="H2863">
            <v>25.1</v>
          </cell>
          <cell r="I2863">
            <v>0.74</v>
          </cell>
          <cell r="J2863">
            <v>25.1</v>
          </cell>
          <cell r="K2863">
            <v>0</v>
          </cell>
          <cell r="L2863" t="str">
            <v xml:space="preserve">   </v>
          </cell>
          <cell r="M2863">
            <v>1</v>
          </cell>
          <cell r="N2863">
            <v>0</v>
          </cell>
          <cell r="O2863">
            <v>0</v>
          </cell>
          <cell r="P2863" t="str">
            <v xml:space="preserve">   </v>
          </cell>
          <cell r="R2863" t="str">
            <v>Comp054</v>
          </cell>
        </row>
        <row r="2864">
          <cell r="A2864">
            <v>1436</v>
          </cell>
          <cell r="B2864" t="str">
            <v>S/F</v>
          </cell>
          <cell r="C2864" t="str">
            <v>1.13.6.8</v>
          </cell>
          <cell r="D2864" t="str">
            <v>Carga mecanizada de solo em caminhão basculante, incluindo descarga</v>
          </cell>
          <cell r="E2864" t="str">
            <v>m3</v>
          </cell>
          <cell r="F2864">
            <v>53.98</v>
          </cell>
          <cell r="G2864">
            <v>0.74</v>
          </cell>
          <cell r="H2864">
            <v>39.94</v>
          </cell>
          <cell r="I2864">
            <v>0.74</v>
          </cell>
          <cell r="J2864">
            <v>39.94</v>
          </cell>
          <cell r="K2864">
            <v>0</v>
          </cell>
          <cell r="L2864" t="str">
            <v xml:space="preserve">   </v>
          </cell>
          <cell r="M2864">
            <v>1</v>
          </cell>
          <cell r="N2864">
            <v>0</v>
          </cell>
          <cell r="O2864">
            <v>0</v>
          </cell>
          <cell r="P2864" t="str">
            <v xml:space="preserve">   </v>
          </cell>
          <cell r="R2864" t="str">
            <v>Comp054</v>
          </cell>
        </row>
        <row r="2865">
          <cell r="A2865">
            <v>1519</v>
          </cell>
          <cell r="B2865" t="str">
            <v>S/F</v>
          </cell>
          <cell r="C2865" t="str">
            <v>1.14.6.8</v>
          </cell>
          <cell r="D2865" t="str">
            <v>Carga mecanizada de solo em caminhão basculante, incluindo descarga</v>
          </cell>
          <cell r="E2865" t="str">
            <v>m3</v>
          </cell>
          <cell r="F2865">
            <v>75.489999999999995</v>
          </cell>
          <cell r="G2865">
            <v>0.74</v>
          </cell>
          <cell r="H2865">
            <v>55.86</v>
          </cell>
          <cell r="I2865">
            <v>0.74</v>
          </cell>
          <cell r="J2865">
            <v>55.86</v>
          </cell>
          <cell r="K2865">
            <v>0</v>
          </cell>
          <cell r="L2865" t="str">
            <v xml:space="preserve">   </v>
          </cell>
          <cell r="M2865">
            <v>1</v>
          </cell>
          <cell r="N2865">
            <v>0</v>
          </cell>
          <cell r="O2865">
            <v>0</v>
          </cell>
          <cell r="P2865" t="str">
            <v xml:space="preserve">   </v>
          </cell>
          <cell r="R2865" t="str">
            <v>Comp054</v>
          </cell>
        </row>
        <row r="2866">
          <cell r="A2866">
            <v>1818</v>
          </cell>
          <cell r="B2866" t="str">
            <v>S/F</v>
          </cell>
          <cell r="C2866" t="str">
            <v>1.18.2.2.4</v>
          </cell>
          <cell r="D2866" t="str">
            <v>Carga mecanizada de solo em caminhão basculante, incluindo descarga</v>
          </cell>
          <cell r="E2866" t="str">
            <v>m³</v>
          </cell>
          <cell r="F2866">
            <v>28.21</v>
          </cell>
          <cell r="G2866">
            <v>0.74</v>
          </cell>
          <cell r="H2866">
            <v>20.87</v>
          </cell>
          <cell r="I2866">
            <v>0.74</v>
          </cell>
          <cell r="J2866">
            <v>20.87</v>
          </cell>
          <cell r="K2866">
            <v>0</v>
          </cell>
          <cell r="L2866" t="str">
            <v xml:space="preserve">   </v>
          </cell>
          <cell r="M2866">
            <v>1</v>
          </cell>
          <cell r="N2866">
            <v>0</v>
          </cell>
          <cell r="O2866">
            <v>0</v>
          </cell>
          <cell r="P2866" t="str">
            <v xml:space="preserve">   </v>
          </cell>
          <cell r="R2866" t="str">
            <v>Comp054</v>
          </cell>
        </row>
        <row r="2867">
          <cell r="A2867">
            <v>460</v>
          </cell>
          <cell r="B2867" t="str">
            <v>S/F</v>
          </cell>
          <cell r="C2867" t="str">
            <v>1.8.1.7.8</v>
          </cell>
          <cell r="D2867" t="str">
            <v>Carga e transporte manual horizontal em carro de mão, de materiais a granel, para distâncias até 30m</v>
          </cell>
          <cell r="E2867" t="str">
            <v>m³</v>
          </cell>
          <cell r="F2867">
            <v>65.83</v>
          </cell>
          <cell r="G2867">
            <v>4.04</v>
          </cell>
          <cell r="H2867">
            <v>265.95</v>
          </cell>
          <cell r="I2867">
            <v>4.04</v>
          </cell>
          <cell r="J2867">
            <v>265.95</v>
          </cell>
          <cell r="K2867">
            <v>0</v>
          </cell>
          <cell r="L2867" t="str">
            <v xml:space="preserve">   </v>
          </cell>
          <cell r="M2867">
            <v>1</v>
          </cell>
          <cell r="N2867">
            <v>0</v>
          </cell>
          <cell r="O2867">
            <v>0</v>
          </cell>
          <cell r="P2867" t="str">
            <v xml:space="preserve">   </v>
          </cell>
          <cell r="R2867" t="str">
            <v>Comp065</v>
          </cell>
        </row>
        <row r="2868">
          <cell r="A2868">
            <v>1437</v>
          </cell>
          <cell r="B2868" t="str">
            <v>S/F</v>
          </cell>
          <cell r="C2868" t="str">
            <v>1.13.6.9</v>
          </cell>
          <cell r="D2868" t="str">
            <v>Carga e transporte manual horizontal em carro de mão, de materiais a granel, para distâncias até 30m</v>
          </cell>
          <cell r="E2868" t="str">
            <v>m3</v>
          </cell>
          <cell r="F2868">
            <v>5.4</v>
          </cell>
          <cell r="G2868">
            <v>4.04</v>
          </cell>
          <cell r="H2868">
            <v>21.81</v>
          </cell>
          <cell r="I2868">
            <v>4.04</v>
          </cell>
          <cell r="J2868">
            <v>21.81</v>
          </cell>
          <cell r="K2868">
            <v>0</v>
          </cell>
          <cell r="L2868" t="str">
            <v xml:space="preserve">   </v>
          </cell>
          <cell r="M2868">
            <v>1</v>
          </cell>
          <cell r="N2868">
            <v>0</v>
          </cell>
          <cell r="O2868">
            <v>0</v>
          </cell>
          <cell r="P2868" t="str">
            <v xml:space="preserve">   </v>
          </cell>
          <cell r="R2868" t="str">
            <v>Comp065</v>
          </cell>
        </row>
        <row r="2869">
          <cell r="A2869">
            <v>1520</v>
          </cell>
          <cell r="B2869" t="str">
            <v>S/F</v>
          </cell>
          <cell r="C2869" t="str">
            <v>1.14.6.9</v>
          </cell>
          <cell r="D2869" t="str">
            <v>Carga e transporte manual horizontal em carro de mão, de materiais a granel, para distâncias até 30m</v>
          </cell>
          <cell r="E2869" t="str">
            <v>m3</v>
          </cell>
          <cell r="F2869">
            <v>7.55</v>
          </cell>
          <cell r="G2869">
            <v>4.04</v>
          </cell>
          <cell r="H2869">
            <v>30.5</v>
          </cell>
          <cell r="I2869">
            <v>4.04</v>
          </cell>
          <cell r="J2869">
            <v>30.5</v>
          </cell>
          <cell r="K2869">
            <v>0</v>
          </cell>
          <cell r="L2869" t="str">
            <v xml:space="preserve">   </v>
          </cell>
          <cell r="M2869">
            <v>1</v>
          </cell>
          <cell r="N2869">
            <v>0</v>
          </cell>
          <cell r="O2869">
            <v>0</v>
          </cell>
          <cell r="P2869" t="str">
            <v xml:space="preserve">   </v>
          </cell>
          <cell r="R2869" t="str">
            <v>Comp065</v>
          </cell>
        </row>
        <row r="2870">
          <cell r="A2870">
            <v>59</v>
          </cell>
          <cell r="B2870" t="str">
            <v>S/F</v>
          </cell>
          <cell r="C2870" t="str">
            <v>1.2.1.4.1</v>
          </cell>
          <cell r="D2870" t="str">
            <v>Carga e transporte manual horizontal em carro de mão, de materiais a granel, para distâncias até 30m</v>
          </cell>
          <cell r="E2870" t="str">
            <v>m3</v>
          </cell>
          <cell r="F2870">
            <v>11.18</v>
          </cell>
          <cell r="G2870">
            <v>4.04</v>
          </cell>
          <cell r="H2870">
            <v>45.16</v>
          </cell>
          <cell r="I2870">
            <v>4.04</v>
          </cell>
          <cell r="J2870">
            <v>45.16</v>
          </cell>
          <cell r="K2870">
            <v>0</v>
          </cell>
          <cell r="L2870" t="str">
            <v xml:space="preserve">   </v>
          </cell>
          <cell r="M2870">
            <v>1</v>
          </cell>
          <cell r="N2870">
            <v>0</v>
          </cell>
          <cell r="O2870">
            <v>0</v>
          </cell>
          <cell r="P2870" t="str">
            <v xml:space="preserve">   </v>
          </cell>
          <cell r="R2870" t="str">
            <v>Comp065</v>
          </cell>
        </row>
        <row r="2871">
          <cell r="A2871">
            <v>84</v>
          </cell>
          <cell r="B2871" t="str">
            <v>S/F</v>
          </cell>
          <cell r="C2871" t="str">
            <v>1.3.4.1</v>
          </cell>
          <cell r="D2871" t="str">
            <v>Carga e transporte manual horizontal em carro de mão, de materiais a granel, para distâncias até 30m</v>
          </cell>
          <cell r="E2871" t="str">
            <v>m3</v>
          </cell>
          <cell r="F2871">
            <v>34.299999999999997</v>
          </cell>
          <cell r="G2871">
            <v>4.04</v>
          </cell>
          <cell r="H2871">
            <v>138.57</v>
          </cell>
          <cell r="I2871">
            <v>4.04</v>
          </cell>
          <cell r="J2871">
            <v>138.57</v>
          </cell>
          <cell r="K2871">
            <v>0</v>
          </cell>
          <cell r="L2871" t="str">
            <v xml:space="preserve">   </v>
          </cell>
          <cell r="M2871">
            <v>1</v>
          </cell>
          <cell r="N2871">
            <v>0</v>
          </cell>
          <cell r="O2871">
            <v>0</v>
          </cell>
          <cell r="P2871" t="str">
            <v xml:space="preserve">   </v>
          </cell>
          <cell r="R2871" t="str">
            <v>Comp065</v>
          </cell>
        </row>
        <row r="2872">
          <cell r="A2872">
            <v>173</v>
          </cell>
          <cell r="B2872" t="str">
            <v>S/F</v>
          </cell>
          <cell r="C2872" t="str">
            <v>1.4.6.1</v>
          </cell>
          <cell r="D2872" t="str">
            <v>Carga e transporte manual horizontal em carro de mão, de materiais a granel, para distâncias até 30m</v>
          </cell>
          <cell r="E2872" t="str">
            <v>m3</v>
          </cell>
          <cell r="F2872">
            <v>59.16</v>
          </cell>
          <cell r="G2872">
            <v>4.04</v>
          </cell>
          <cell r="H2872">
            <v>239</v>
          </cell>
          <cell r="I2872">
            <v>4.04</v>
          </cell>
          <cell r="J2872">
            <v>239</v>
          </cell>
          <cell r="K2872">
            <v>0</v>
          </cell>
          <cell r="L2872" t="str">
            <v xml:space="preserve">   </v>
          </cell>
          <cell r="M2872">
            <v>1</v>
          </cell>
          <cell r="N2872">
            <v>0</v>
          </cell>
          <cell r="O2872">
            <v>0</v>
          </cell>
          <cell r="P2872" t="str">
            <v xml:space="preserve">   </v>
          </cell>
          <cell r="R2872" t="str">
            <v>Comp065</v>
          </cell>
        </row>
        <row r="2873">
          <cell r="A2873">
            <v>313</v>
          </cell>
          <cell r="B2873" t="str">
            <v>S/F</v>
          </cell>
          <cell r="C2873" t="str">
            <v>1.5.7.1</v>
          </cell>
          <cell r="D2873" t="str">
            <v>Carga e transporte manual horizontal em carro de mão, de materiais a granel, para distâncias até 30m</v>
          </cell>
          <cell r="E2873" t="str">
            <v>m3</v>
          </cell>
          <cell r="F2873">
            <v>13.54</v>
          </cell>
          <cell r="G2873">
            <v>4.04</v>
          </cell>
          <cell r="H2873">
            <v>54.7</v>
          </cell>
          <cell r="I2873">
            <v>4.04</v>
          </cell>
          <cell r="J2873">
            <v>54.7</v>
          </cell>
          <cell r="K2873">
            <v>0</v>
          </cell>
          <cell r="L2873" t="str">
            <v xml:space="preserve">   </v>
          </cell>
          <cell r="M2873">
            <v>1</v>
          </cell>
          <cell r="N2873">
            <v>0</v>
          </cell>
          <cell r="O2873">
            <v>0</v>
          </cell>
          <cell r="P2873" t="str">
            <v xml:space="preserve">   </v>
          </cell>
          <cell r="R2873" t="str">
            <v>Comp065</v>
          </cell>
        </row>
        <row r="2874">
          <cell r="A2874">
            <v>360</v>
          </cell>
          <cell r="B2874" t="str">
            <v>S/F</v>
          </cell>
          <cell r="C2874" t="str">
            <v>1.7.4.1</v>
          </cell>
          <cell r="D2874" t="str">
            <v>Carga e transporte manual horizontal em carro de mão, de materiais a granel, para distâncias até 30m</v>
          </cell>
          <cell r="E2874" t="str">
            <v>m3</v>
          </cell>
          <cell r="F2874">
            <v>14.91</v>
          </cell>
          <cell r="G2874">
            <v>4.04</v>
          </cell>
          <cell r="H2874">
            <v>60.23</v>
          </cell>
          <cell r="I2874">
            <v>4.04</v>
          </cell>
          <cell r="J2874">
            <v>60.23</v>
          </cell>
          <cell r="K2874">
            <v>0</v>
          </cell>
          <cell r="L2874" t="str">
            <v xml:space="preserve">   </v>
          </cell>
          <cell r="M2874">
            <v>1</v>
          </cell>
          <cell r="N2874">
            <v>0</v>
          </cell>
          <cell r="O2874">
            <v>0</v>
          </cell>
          <cell r="P2874" t="str">
            <v xml:space="preserve">   </v>
          </cell>
          <cell r="R2874" t="str">
            <v>Comp065</v>
          </cell>
        </row>
        <row r="2875">
          <cell r="A2875">
            <v>623</v>
          </cell>
          <cell r="B2875" t="str">
            <v>S/F</v>
          </cell>
          <cell r="C2875" t="str">
            <v>1.8.2.8.1</v>
          </cell>
          <cell r="D2875" t="str">
            <v>Carga e transporte manual horizontal em carro de mão, de materiais a granel, para distâncias até 30m</v>
          </cell>
          <cell r="E2875" t="str">
            <v>m³</v>
          </cell>
          <cell r="F2875">
            <v>38.25</v>
          </cell>
          <cell r="G2875">
            <v>4.04</v>
          </cell>
          <cell r="H2875">
            <v>154.53</v>
          </cell>
          <cell r="I2875">
            <v>4.04</v>
          </cell>
          <cell r="J2875">
            <v>154.53</v>
          </cell>
          <cell r="K2875">
            <v>0</v>
          </cell>
          <cell r="L2875" t="str">
            <v xml:space="preserve">   </v>
          </cell>
          <cell r="M2875">
            <v>1</v>
          </cell>
          <cell r="N2875">
            <v>0</v>
          </cell>
          <cell r="O2875">
            <v>0</v>
          </cell>
          <cell r="P2875" t="str">
            <v xml:space="preserve">   </v>
          </cell>
          <cell r="R2875" t="str">
            <v>Comp065</v>
          </cell>
        </row>
        <row r="2876">
          <cell r="A2876">
            <v>761</v>
          </cell>
          <cell r="B2876" t="str">
            <v>S/F</v>
          </cell>
          <cell r="C2876" t="str">
            <v>1.8.3.8.1</v>
          </cell>
          <cell r="D2876" t="str">
            <v>Carga e transporte manual horizontal em carro de mão, de materiais a granel, para distâncias até 30m</v>
          </cell>
          <cell r="E2876" t="str">
            <v>m³</v>
          </cell>
          <cell r="F2876">
            <v>25.17</v>
          </cell>
          <cell r="G2876">
            <v>4.04</v>
          </cell>
          <cell r="H2876">
            <v>101.68</v>
          </cell>
          <cell r="I2876">
            <v>4.04</v>
          </cell>
          <cell r="J2876">
            <v>101.68</v>
          </cell>
          <cell r="K2876">
            <v>0</v>
          </cell>
          <cell r="L2876" t="str">
            <v xml:space="preserve">   </v>
          </cell>
          <cell r="M2876">
            <v>1</v>
          </cell>
          <cell r="N2876">
            <v>0</v>
          </cell>
          <cell r="O2876">
            <v>0</v>
          </cell>
          <cell r="P2876" t="str">
            <v xml:space="preserve">   </v>
          </cell>
          <cell r="R2876" t="str">
            <v>Comp065</v>
          </cell>
        </row>
        <row r="2877">
          <cell r="A2877">
            <v>901</v>
          </cell>
          <cell r="B2877" t="str">
            <v>S/F</v>
          </cell>
          <cell r="C2877" t="str">
            <v>1.8.4.8.1</v>
          </cell>
          <cell r="D2877" t="str">
            <v>Carga e transporte manual horizontal em carro de mão, de materiais a granel, para distâncias até 30m</v>
          </cell>
          <cell r="E2877" t="str">
            <v>m³</v>
          </cell>
          <cell r="F2877">
            <v>21.69</v>
          </cell>
          <cell r="G2877">
            <v>4.04</v>
          </cell>
          <cell r="H2877">
            <v>87.62</v>
          </cell>
          <cell r="I2877">
            <v>4.04</v>
          </cell>
          <cell r="J2877">
            <v>87.62</v>
          </cell>
          <cell r="K2877">
            <v>0</v>
          </cell>
          <cell r="L2877" t="str">
            <v xml:space="preserve">   </v>
          </cell>
          <cell r="M2877">
            <v>1</v>
          </cell>
          <cell r="N2877">
            <v>0</v>
          </cell>
          <cell r="O2877">
            <v>0</v>
          </cell>
          <cell r="P2877" t="str">
            <v xml:space="preserve">   </v>
          </cell>
          <cell r="R2877" t="str">
            <v>Comp065</v>
          </cell>
        </row>
        <row r="2878">
          <cell r="A2878">
            <v>1022</v>
          </cell>
          <cell r="B2878" t="str">
            <v>S/F</v>
          </cell>
          <cell r="C2878" t="str">
            <v>1.8.5.6.1</v>
          </cell>
          <cell r="D2878" t="str">
            <v>Carga e transporte manual horizontal em carro de mão, de materiais a granel, para distâncias até 30m</v>
          </cell>
          <cell r="E2878" t="str">
            <v>m3</v>
          </cell>
          <cell r="F2878">
            <v>5.39</v>
          </cell>
          <cell r="G2878">
            <v>4.04</v>
          </cell>
          <cell r="H2878">
            <v>21.77</v>
          </cell>
          <cell r="I2878">
            <v>4.04</v>
          </cell>
          <cell r="J2878">
            <v>21.77</v>
          </cell>
          <cell r="K2878">
            <v>0</v>
          </cell>
          <cell r="L2878" t="str">
            <v xml:space="preserve">   </v>
          </cell>
          <cell r="M2878">
            <v>1</v>
          </cell>
          <cell r="N2878">
            <v>0</v>
          </cell>
          <cell r="O2878">
            <v>0</v>
          </cell>
          <cell r="P2878" t="str">
            <v xml:space="preserve">   </v>
          </cell>
          <cell r="R2878" t="str">
            <v>Comp065</v>
          </cell>
        </row>
        <row r="2879">
          <cell r="A2879">
            <v>1090</v>
          </cell>
          <cell r="B2879" t="str">
            <v>S/F</v>
          </cell>
          <cell r="C2879" t="str">
            <v>1.9.2.1</v>
          </cell>
          <cell r="D2879" t="str">
            <v>Carga e transporte manual horizontal em carro de mão, de materiais a granel, para distâncias até 30m</v>
          </cell>
          <cell r="E2879" t="str">
            <v>m3</v>
          </cell>
          <cell r="F2879">
            <v>2.21</v>
          </cell>
          <cell r="G2879">
            <v>4.04</v>
          </cell>
          <cell r="H2879">
            <v>8.92</v>
          </cell>
          <cell r="I2879">
            <v>4.04</v>
          </cell>
          <cell r="J2879">
            <v>8.92</v>
          </cell>
          <cell r="K2879">
            <v>0</v>
          </cell>
          <cell r="L2879" t="str">
            <v xml:space="preserve">   </v>
          </cell>
          <cell r="M2879">
            <v>1</v>
          </cell>
          <cell r="N2879">
            <v>0</v>
          </cell>
          <cell r="O2879">
            <v>0</v>
          </cell>
          <cell r="P2879" t="str">
            <v xml:space="preserve">   </v>
          </cell>
          <cell r="R2879" t="str">
            <v>Comp065</v>
          </cell>
        </row>
        <row r="2880">
          <cell r="A2880">
            <v>1166</v>
          </cell>
          <cell r="B2880" t="str">
            <v>S/F</v>
          </cell>
          <cell r="C2880" t="str">
            <v>1.10.2.1</v>
          </cell>
          <cell r="D2880" t="str">
            <v>Carga e transporte manual horizontal em carro de mão, de materiais a granel, para distâncias até 30m</v>
          </cell>
          <cell r="E2880" t="str">
            <v>m3</v>
          </cell>
          <cell r="F2880">
            <v>2.21</v>
          </cell>
          <cell r="G2880">
            <v>4.04</v>
          </cell>
          <cell r="H2880">
            <v>8.92</v>
          </cell>
          <cell r="I2880">
            <v>4.04</v>
          </cell>
          <cell r="J2880">
            <v>8.92</v>
          </cell>
          <cell r="K2880">
            <v>0</v>
          </cell>
          <cell r="L2880" t="str">
            <v xml:space="preserve">   </v>
          </cell>
          <cell r="M2880">
            <v>1</v>
          </cell>
          <cell r="N2880">
            <v>0</v>
          </cell>
          <cell r="O2880">
            <v>0</v>
          </cell>
          <cell r="P2880" t="str">
            <v xml:space="preserve">   </v>
          </cell>
          <cell r="R2880" t="str">
            <v>Comp065</v>
          </cell>
        </row>
        <row r="2881">
          <cell r="A2881">
            <v>1223</v>
          </cell>
          <cell r="B2881" t="str">
            <v>S/F</v>
          </cell>
          <cell r="C2881" t="str">
            <v>1.11.2.1</v>
          </cell>
          <cell r="D2881" t="str">
            <v>Carga e transporte manual horizontal em carro de mão, de materiais a granel, para distâncias até 30m</v>
          </cell>
          <cell r="E2881" t="str">
            <v>m3</v>
          </cell>
          <cell r="F2881">
            <v>2.21</v>
          </cell>
          <cell r="G2881">
            <v>4.04</v>
          </cell>
          <cell r="H2881">
            <v>8.92</v>
          </cell>
          <cell r="I2881">
            <v>4.04</v>
          </cell>
          <cell r="J2881">
            <v>8.92</v>
          </cell>
          <cell r="K2881">
            <v>0</v>
          </cell>
          <cell r="L2881" t="str">
            <v xml:space="preserve">   </v>
          </cell>
          <cell r="M2881">
            <v>1</v>
          </cell>
          <cell r="N2881">
            <v>0</v>
          </cell>
          <cell r="O2881">
            <v>0</v>
          </cell>
          <cell r="P2881" t="str">
            <v xml:space="preserve">   </v>
          </cell>
          <cell r="R2881" t="str">
            <v>Comp065</v>
          </cell>
        </row>
        <row r="2882">
          <cell r="A2882">
            <v>1299</v>
          </cell>
          <cell r="B2882" t="str">
            <v>S/F</v>
          </cell>
          <cell r="C2882" t="str">
            <v>1.12.2.1</v>
          </cell>
          <cell r="D2882" t="str">
            <v>Carga e transporte manual horizontal em carro de mão, de materiais a granel, para distâncias até 30m</v>
          </cell>
          <cell r="E2882" t="str">
            <v>m3</v>
          </cell>
          <cell r="F2882">
            <v>2.21</v>
          </cell>
          <cell r="G2882">
            <v>4.04</v>
          </cell>
          <cell r="H2882">
            <v>8.92</v>
          </cell>
          <cell r="I2882">
            <v>4.04</v>
          </cell>
          <cell r="J2882">
            <v>8.92</v>
          </cell>
          <cell r="K2882">
            <v>0</v>
          </cell>
          <cell r="L2882" t="str">
            <v xml:space="preserve">   </v>
          </cell>
          <cell r="M2882">
            <v>1</v>
          </cell>
          <cell r="N2882">
            <v>0</v>
          </cell>
          <cell r="O2882">
            <v>0</v>
          </cell>
          <cell r="P2882" t="str">
            <v xml:space="preserve">   </v>
          </cell>
          <cell r="R2882" t="str">
            <v>Comp065</v>
          </cell>
        </row>
        <row r="2883">
          <cell r="A2883">
            <v>1792</v>
          </cell>
          <cell r="B2883" t="str">
            <v>S/F</v>
          </cell>
          <cell r="C2883" t="str">
            <v>1.18.1.5.1</v>
          </cell>
          <cell r="D2883" t="str">
            <v>Carga e transporte manual horizontal em carro de mão, de materiais a granel, para distâncias até 30m</v>
          </cell>
          <cell r="E2883" t="str">
            <v>m3</v>
          </cell>
          <cell r="F2883">
            <v>2.0299999999999998</v>
          </cell>
          <cell r="G2883">
            <v>4.04</v>
          </cell>
          <cell r="H2883">
            <v>8.1999999999999993</v>
          </cell>
          <cell r="I2883">
            <v>4.04</v>
          </cell>
          <cell r="J2883">
            <v>8.1999999999999993</v>
          </cell>
          <cell r="K2883">
            <v>0</v>
          </cell>
          <cell r="L2883" t="str">
            <v xml:space="preserve">   </v>
          </cell>
          <cell r="M2883">
            <v>1</v>
          </cell>
          <cell r="N2883">
            <v>0</v>
          </cell>
          <cell r="O2883">
            <v>0</v>
          </cell>
          <cell r="P2883" t="str">
            <v xml:space="preserve">   </v>
          </cell>
          <cell r="R2883" t="str">
            <v>Comp065</v>
          </cell>
        </row>
        <row r="2884">
          <cell r="A2884">
            <v>1843</v>
          </cell>
          <cell r="B2884" t="str">
            <v>S/F</v>
          </cell>
          <cell r="C2884" t="str">
            <v>1.18.3.4.1</v>
          </cell>
          <cell r="D2884" t="str">
            <v>Carga e transporte manual horizontal em carro de mão, de materiais a granel, para distâncias até 30m</v>
          </cell>
          <cell r="E2884" t="str">
            <v>m3</v>
          </cell>
          <cell r="F2884">
            <v>14.91</v>
          </cell>
          <cell r="G2884">
            <v>4.04</v>
          </cell>
          <cell r="H2884">
            <v>60.23</v>
          </cell>
          <cell r="I2884">
            <v>4.04</v>
          </cell>
          <cell r="J2884">
            <v>60.23</v>
          </cell>
          <cell r="K2884">
            <v>0</v>
          </cell>
          <cell r="L2884" t="str">
            <v xml:space="preserve">   </v>
          </cell>
          <cell r="M2884">
            <v>1</v>
          </cell>
          <cell r="N2884">
            <v>0</v>
          </cell>
          <cell r="O2884">
            <v>0</v>
          </cell>
          <cell r="P2884" t="str">
            <v xml:space="preserve">   </v>
          </cell>
          <cell r="R2884" t="str">
            <v>Comp065</v>
          </cell>
        </row>
        <row r="2885">
          <cell r="A2885">
            <v>1911</v>
          </cell>
          <cell r="B2885" t="str">
            <v>S/F</v>
          </cell>
          <cell r="C2885" t="str">
            <v>1.19.1.6.1</v>
          </cell>
          <cell r="D2885" t="str">
            <v>Carga e transporte manual horizontal em carro de mão, de materiais a granel, para distâncias até 30m</v>
          </cell>
          <cell r="E2885" t="str">
            <v>m³</v>
          </cell>
          <cell r="F2885">
            <v>0.36</v>
          </cell>
          <cell r="G2885">
            <v>4.04</v>
          </cell>
          <cell r="H2885">
            <v>1.45</v>
          </cell>
          <cell r="I2885">
            <v>4.04</v>
          </cell>
          <cell r="J2885">
            <v>1.45</v>
          </cell>
          <cell r="K2885">
            <v>0</v>
          </cell>
          <cell r="L2885" t="str">
            <v xml:space="preserve">   </v>
          </cell>
          <cell r="M2885">
            <v>1</v>
          </cell>
          <cell r="N2885">
            <v>0</v>
          </cell>
          <cell r="O2885">
            <v>0</v>
          </cell>
          <cell r="P2885" t="str">
            <v xml:space="preserve">   </v>
          </cell>
          <cell r="R2885" t="str">
            <v>Comp065</v>
          </cell>
        </row>
        <row r="2886">
          <cell r="A2886">
            <v>2030</v>
          </cell>
          <cell r="B2886" t="str">
            <v>S/F</v>
          </cell>
          <cell r="C2886" t="str">
            <v>2.2.1.4.1</v>
          </cell>
          <cell r="D2886" t="str">
            <v>Carga e transporte manual horizontal em carro de mão, de materiais a granel, para distâncias até 30m</v>
          </cell>
          <cell r="E2886" t="str">
            <v>m3</v>
          </cell>
          <cell r="F2886">
            <v>1070.33</v>
          </cell>
          <cell r="G2886">
            <v>4.04</v>
          </cell>
          <cell r="H2886">
            <v>4324.13</v>
          </cell>
          <cell r="I2886">
            <v>4.04</v>
          </cell>
          <cell r="J2886">
            <v>4324.13</v>
          </cell>
          <cell r="K2886">
            <v>0</v>
          </cell>
          <cell r="L2886" t="str">
            <v xml:space="preserve">   </v>
          </cell>
          <cell r="M2886">
            <v>1</v>
          </cell>
          <cell r="N2886">
            <v>0</v>
          </cell>
          <cell r="O2886">
            <v>0</v>
          </cell>
          <cell r="P2886" t="str">
            <v xml:space="preserve">   </v>
          </cell>
          <cell r="R2886" t="str">
            <v>Comp065</v>
          </cell>
        </row>
        <row r="2887">
          <cell r="A2887">
            <v>2193</v>
          </cell>
          <cell r="B2887" t="str">
            <v>S/F</v>
          </cell>
          <cell r="C2887" t="str">
            <v>2.3.1.4.1</v>
          </cell>
          <cell r="D2887" t="str">
            <v>Carga e transporte manual horizontal em carro de mão, de materiais a granel, para distâncias até 30m</v>
          </cell>
          <cell r="E2887" t="str">
            <v>m3</v>
          </cell>
          <cell r="F2887">
            <v>1003.65</v>
          </cell>
          <cell r="G2887">
            <v>4.04</v>
          </cell>
          <cell r="H2887">
            <v>4054.74</v>
          </cell>
          <cell r="I2887">
            <v>4.04</v>
          </cell>
          <cell r="J2887">
            <v>4054.74</v>
          </cell>
          <cell r="K2887">
            <v>0</v>
          </cell>
          <cell r="L2887" t="str">
            <v xml:space="preserve">   </v>
          </cell>
          <cell r="M2887">
            <v>1</v>
          </cell>
          <cell r="N2887">
            <v>0</v>
          </cell>
          <cell r="O2887">
            <v>0</v>
          </cell>
          <cell r="P2887" t="str">
            <v xml:space="preserve">   </v>
          </cell>
          <cell r="R2887" t="str">
            <v>Comp065</v>
          </cell>
        </row>
        <row r="2888">
          <cell r="A2888">
            <v>2310</v>
          </cell>
          <cell r="B2888" t="str">
            <v>S/F</v>
          </cell>
          <cell r="C2888" t="str">
            <v>2.3.4.4.1</v>
          </cell>
          <cell r="D2888" t="str">
            <v>Carga e transporte manual horizontal em carro de mão, de materiais a granel, para distâncias até 30m</v>
          </cell>
          <cell r="E2888" t="str">
            <v>m3</v>
          </cell>
          <cell r="F2888">
            <v>77.59</v>
          </cell>
          <cell r="G2888">
            <v>4.04</v>
          </cell>
          <cell r="H2888">
            <v>313.45999999999998</v>
          </cell>
          <cell r="I2888">
            <v>4.04</v>
          </cell>
          <cell r="J2888">
            <v>313.45999999999998</v>
          </cell>
          <cell r="K2888">
            <v>0</v>
          </cell>
          <cell r="L2888" t="str">
            <v xml:space="preserve">   </v>
          </cell>
          <cell r="M2888">
            <v>1</v>
          </cell>
          <cell r="N2888">
            <v>0</v>
          </cell>
          <cell r="O2888">
            <v>0</v>
          </cell>
          <cell r="P2888" t="str">
            <v xml:space="preserve">   </v>
          </cell>
          <cell r="R2888" t="str">
            <v>Comp065</v>
          </cell>
        </row>
        <row r="2889">
          <cell r="A2889">
            <v>2489</v>
          </cell>
          <cell r="B2889" t="str">
            <v>S/F</v>
          </cell>
          <cell r="C2889" t="str">
            <v>2.4.1.4.1</v>
          </cell>
          <cell r="D2889" t="str">
            <v>Carga e transporte manual horizontal em carro de mão, de materiais a granel, para distâncias até 30m</v>
          </cell>
          <cell r="E2889" t="str">
            <v>m3</v>
          </cell>
          <cell r="F2889">
            <v>847.3</v>
          </cell>
          <cell r="G2889">
            <v>4.04</v>
          </cell>
          <cell r="H2889">
            <v>3423.09</v>
          </cell>
          <cell r="I2889">
            <v>4.04</v>
          </cell>
          <cell r="J2889">
            <v>3423.09</v>
          </cell>
          <cell r="K2889">
            <v>0</v>
          </cell>
          <cell r="L2889" t="str">
            <v xml:space="preserve">   </v>
          </cell>
          <cell r="M2889">
            <v>1</v>
          </cell>
          <cell r="N2889">
            <v>0</v>
          </cell>
          <cell r="O2889">
            <v>0</v>
          </cell>
          <cell r="P2889" t="str">
            <v xml:space="preserve">   </v>
          </cell>
          <cell r="R2889" t="str">
            <v>Comp065</v>
          </cell>
        </row>
        <row r="2890">
          <cell r="A2890">
            <v>2609</v>
          </cell>
          <cell r="B2890" t="str">
            <v>S/F</v>
          </cell>
          <cell r="C2890" t="str">
            <v>2.4.4.4.1</v>
          </cell>
          <cell r="D2890" t="str">
            <v>Carga e transporte manual horizontal em carro de mão, de materiais a granel, para distâncias até 30m</v>
          </cell>
          <cell r="E2890" t="str">
            <v>m3</v>
          </cell>
          <cell r="F2890">
            <v>93.45</v>
          </cell>
          <cell r="G2890">
            <v>4.04</v>
          </cell>
          <cell r="H2890">
            <v>377.53</v>
          </cell>
          <cell r="I2890">
            <v>4.04</v>
          </cell>
          <cell r="J2890">
            <v>377.53</v>
          </cell>
          <cell r="K2890">
            <v>0</v>
          </cell>
          <cell r="L2890" t="str">
            <v xml:space="preserve">   </v>
          </cell>
          <cell r="M2890">
            <v>1</v>
          </cell>
          <cell r="N2890">
            <v>0</v>
          </cell>
          <cell r="O2890">
            <v>0</v>
          </cell>
          <cell r="P2890" t="str">
            <v xml:space="preserve">   </v>
          </cell>
          <cell r="R2890" t="str">
            <v>Comp065</v>
          </cell>
        </row>
        <row r="2891">
          <cell r="A2891">
            <v>2785</v>
          </cell>
          <cell r="B2891" t="str">
            <v>S/F</v>
          </cell>
          <cell r="C2891" t="str">
            <v>2.5.1.4.1</v>
          </cell>
          <cell r="D2891" t="str">
            <v>Carga e transporte manual horizontal em carro de mão, de materiais a granel, para distâncias até 30m</v>
          </cell>
          <cell r="E2891" t="str">
            <v>m3</v>
          </cell>
          <cell r="F2891">
            <v>95.88</v>
          </cell>
          <cell r="G2891">
            <v>4.04</v>
          </cell>
          <cell r="H2891">
            <v>387.35</v>
          </cell>
          <cell r="I2891">
            <v>4.04</v>
          </cell>
          <cell r="J2891">
            <v>387.35</v>
          </cell>
          <cell r="K2891">
            <v>0</v>
          </cell>
          <cell r="L2891" t="str">
            <v xml:space="preserve">   </v>
          </cell>
          <cell r="M2891">
            <v>1</v>
          </cell>
          <cell r="N2891">
            <v>0</v>
          </cell>
          <cell r="O2891">
            <v>0</v>
          </cell>
          <cell r="P2891" t="str">
            <v xml:space="preserve">   </v>
          </cell>
          <cell r="R2891" t="str">
            <v>Comp065</v>
          </cell>
        </row>
        <row r="2892">
          <cell r="A2892">
            <v>2931</v>
          </cell>
          <cell r="B2892" t="str">
            <v>S/F</v>
          </cell>
          <cell r="C2892" t="str">
            <v>2.6.1.4.1</v>
          </cell>
          <cell r="D2892" t="str">
            <v>Carga e transporte manual horizontal em carro de mão, de materiais a granel, para distâncias até 30m</v>
          </cell>
          <cell r="E2892" t="str">
            <v>m3</v>
          </cell>
          <cell r="F2892">
            <v>1007.52</v>
          </cell>
          <cell r="G2892">
            <v>4.04</v>
          </cell>
          <cell r="H2892">
            <v>4070.38</v>
          </cell>
          <cell r="I2892">
            <v>4.04</v>
          </cell>
          <cell r="J2892">
            <v>4070.38</v>
          </cell>
          <cell r="K2892">
            <v>0</v>
          </cell>
          <cell r="L2892" t="str">
            <v xml:space="preserve">   </v>
          </cell>
          <cell r="M2892">
            <v>1</v>
          </cell>
          <cell r="N2892">
            <v>0</v>
          </cell>
          <cell r="O2892">
            <v>0</v>
          </cell>
          <cell r="P2892" t="str">
            <v xml:space="preserve">   </v>
          </cell>
          <cell r="R2892" t="str">
            <v>Comp065</v>
          </cell>
        </row>
        <row r="2893">
          <cell r="A2893">
            <v>3043</v>
          </cell>
          <cell r="B2893" t="str">
            <v>S/F</v>
          </cell>
          <cell r="C2893" t="str">
            <v>2.6.4.4.1</v>
          </cell>
          <cell r="D2893" t="str">
            <v>Carga e transporte manual horizontal em carro de mão, de materiais a granel, para distâncias até 30m</v>
          </cell>
          <cell r="E2893" t="str">
            <v>m3</v>
          </cell>
          <cell r="F2893">
            <v>51.56</v>
          </cell>
          <cell r="G2893">
            <v>4.04</v>
          </cell>
          <cell r="H2893">
            <v>208.3</v>
          </cell>
          <cell r="I2893">
            <v>4.04</v>
          </cell>
          <cell r="J2893">
            <v>208.3</v>
          </cell>
          <cell r="K2893">
            <v>0</v>
          </cell>
          <cell r="L2893" t="str">
            <v xml:space="preserve">   </v>
          </cell>
          <cell r="M2893">
            <v>1</v>
          </cell>
          <cell r="N2893">
            <v>0</v>
          </cell>
          <cell r="O2893">
            <v>0</v>
          </cell>
          <cell r="P2893" t="str">
            <v xml:space="preserve">   </v>
          </cell>
          <cell r="R2893" t="str">
            <v>Comp065</v>
          </cell>
        </row>
        <row r="2894">
          <cell r="A2894">
            <v>3217</v>
          </cell>
          <cell r="B2894" t="str">
            <v>S/F</v>
          </cell>
          <cell r="C2894" t="str">
            <v>2.7.1.4.1</v>
          </cell>
          <cell r="D2894" t="str">
            <v>Carga e transporte manual horizontal em carro de mão, de materiais a granel, para distâncias até 30m</v>
          </cell>
          <cell r="E2894" t="str">
            <v>m3</v>
          </cell>
          <cell r="F2894">
            <v>2941.35</v>
          </cell>
          <cell r="G2894">
            <v>4.04</v>
          </cell>
          <cell r="H2894">
            <v>11883.05</v>
          </cell>
          <cell r="I2894">
            <v>4.04</v>
          </cell>
          <cell r="J2894">
            <v>11883.05</v>
          </cell>
          <cell r="K2894">
            <v>0</v>
          </cell>
          <cell r="L2894" t="str">
            <v xml:space="preserve">   </v>
          </cell>
          <cell r="M2894">
            <v>1</v>
          </cell>
          <cell r="N2894">
            <v>0</v>
          </cell>
          <cell r="O2894">
            <v>0</v>
          </cell>
          <cell r="P2894" t="str">
            <v xml:space="preserve">   </v>
          </cell>
          <cell r="R2894" t="str">
            <v>Comp065</v>
          </cell>
        </row>
        <row r="2895">
          <cell r="A2895">
            <v>3385</v>
          </cell>
          <cell r="B2895" t="str">
            <v>S/F</v>
          </cell>
          <cell r="C2895" t="str">
            <v>2.7.4.4.1</v>
          </cell>
          <cell r="D2895" t="str">
            <v>Carga e transporte manual horizontal em carro de mão, de materiais a granel, para distâncias até 30m</v>
          </cell>
          <cell r="E2895" t="str">
            <v>m3</v>
          </cell>
          <cell r="F2895">
            <v>499.91</v>
          </cell>
          <cell r="G2895">
            <v>4.04</v>
          </cell>
          <cell r="H2895">
            <v>2019.63</v>
          </cell>
          <cell r="I2895">
            <v>4.04</v>
          </cell>
          <cell r="J2895">
            <v>2019.63</v>
          </cell>
          <cell r="K2895">
            <v>0</v>
          </cell>
          <cell r="L2895" t="str">
            <v xml:space="preserve">   </v>
          </cell>
          <cell r="M2895">
            <v>1</v>
          </cell>
          <cell r="N2895">
            <v>0</v>
          </cell>
          <cell r="O2895">
            <v>0</v>
          </cell>
          <cell r="P2895" t="str">
            <v xml:space="preserve">   </v>
          </cell>
          <cell r="R2895" t="str">
            <v>Comp065</v>
          </cell>
        </row>
        <row r="2896">
          <cell r="A2896">
            <v>3567</v>
          </cell>
          <cell r="B2896" t="str">
            <v>S/F</v>
          </cell>
          <cell r="C2896" t="str">
            <v>2.8.1.4.1</v>
          </cell>
          <cell r="D2896" t="str">
            <v>Carga e transporte manual horizontal em carro de mão, de materiais a granel, para distâncias até 30m</v>
          </cell>
          <cell r="E2896" t="str">
            <v>m3</v>
          </cell>
          <cell r="F2896">
            <v>358.31</v>
          </cell>
          <cell r="G2896">
            <v>4.04</v>
          </cell>
          <cell r="H2896">
            <v>1447.57</v>
          </cell>
          <cell r="I2896">
            <v>4.04</v>
          </cell>
          <cell r="J2896">
            <v>1447.57</v>
          </cell>
          <cell r="K2896">
            <v>0</v>
          </cell>
          <cell r="L2896" t="str">
            <v xml:space="preserve">   </v>
          </cell>
          <cell r="M2896">
            <v>1</v>
          </cell>
          <cell r="N2896">
            <v>0</v>
          </cell>
          <cell r="O2896">
            <v>0</v>
          </cell>
          <cell r="P2896" t="str">
            <v xml:space="preserve">   </v>
          </cell>
          <cell r="R2896" t="str">
            <v>Comp065</v>
          </cell>
        </row>
        <row r="2897">
          <cell r="A2897">
            <v>3679</v>
          </cell>
          <cell r="B2897" t="str">
            <v>S/F</v>
          </cell>
          <cell r="C2897" t="str">
            <v>2.8.4.4.1</v>
          </cell>
          <cell r="D2897" t="str">
            <v>Carga e transporte manual horizontal em carro de mão, de materiais a granel, para distâncias até 30m</v>
          </cell>
          <cell r="E2897" t="str">
            <v>m3</v>
          </cell>
          <cell r="F2897">
            <v>26.18</v>
          </cell>
          <cell r="G2897">
            <v>4.04</v>
          </cell>
          <cell r="H2897">
            <v>105.76</v>
          </cell>
          <cell r="I2897">
            <v>4.04</v>
          </cell>
          <cell r="J2897">
            <v>105.76</v>
          </cell>
          <cell r="K2897">
            <v>0</v>
          </cell>
          <cell r="L2897" t="str">
            <v xml:space="preserve">   </v>
          </cell>
          <cell r="M2897">
            <v>1</v>
          </cell>
          <cell r="N2897">
            <v>0</v>
          </cell>
          <cell r="O2897">
            <v>0</v>
          </cell>
          <cell r="P2897" t="str">
            <v xml:space="preserve">   </v>
          </cell>
          <cell r="R2897" t="str">
            <v>Comp065</v>
          </cell>
        </row>
        <row r="2898">
          <cell r="A2898">
            <v>3849</v>
          </cell>
          <cell r="B2898" t="str">
            <v>S/F</v>
          </cell>
          <cell r="C2898" t="str">
            <v>2.9.1.4.1</v>
          </cell>
          <cell r="D2898" t="str">
            <v>Carga e transporte manual horizontal em carro de mão, de materiais a granel, para distâncias até 30m</v>
          </cell>
          <cell r="E2898" t="str">
            <v>m3</v>
          </cell>
          <cell r="F2898">
            <v>916.74</v>
          </cell>
          <cell r="G2898">
            <v>4.04</v>
          </cell>
          <cell r="H2898">
            <v>3703.62</v>
          </cell>
          <cell r="I2898">
            <v>4.04</v>
          </cell>
          <cell r="J2898">
            <v>3703.62</v>
          </cell>
          <cell r="K2898">
            <v>0</v>
          </cell>
          <cell r="L2898" t="str">
            <v xml:space="preserve">   </v>
          </cell>
          <cell r="M2898">
            <v>1</v>
          </cell>
          <cell r="N2898">
            <v>0</v>
          </cell>
          <cell r="O2898">
            <v>0</v>
          </cell>
          <cell r="P2898" t="str">
            <v xml:space="preserve">   </v>
          </cell>
          <cell r="R2898" t="str">
            <v>Comp065</v>
          </cell>
        </row>
        <row r="2899">
          <cell r="A2899">
            <v>3960</v>
          </cell>
          <cell r="B2899" t="str">
            <v>S/F</v>
          </cell>
          <cell r="C2899" t="str">
            <v>2.9.4.4.1</v>
          </cell>
          <cell r="D2899" t="str">
            <v>Carga e transporte manual horizontal em carro de mão, de materiais a granel, para distâncias até 30m</v>
          </cell>
          <cell r="E2899" t="str">
            <v>m3</v>
          </cell>
          <cell r="F2899">
            <v>18.649999999999999</v>
          </cell>
          <cell r="G2899">
            <v>4.04</v>
          </cell>
          <cell r="H2899">
            <v>75.34</v>
          </cell>
          <cell r="I2899">
            <v>4.04</v>
          </cell>
          <cell r="J2899">
            <v>75.34</v>
          </cell>
          <cell r="K2899">
            <v>0</v>
          </cell>
          <cell r="L2899" t="str">
            <v xml:space="preserve">   </v>
          </cell>
          <cell r="M2899">
            <v>1</v>
          </cell>
          <cell r="N2899">
            <v>0</v>
          </cell>
          <cell r="O2899">
            <v>0</v>
          </cell>
          <cell r="P2899" t="str">
            <v xml:space="preserve">   </v>
          </cell>
          <cell r="R2899" t="str">
            <v>Comp065</v>
          </cell>
        </row>
        <row r="2900">
          <cell r="A2900">
            <v>4117</v>
          </cell>
          <cell r="B2900" t="str">
            <v>S/F</v>
          </cell>
          <cell r="C2900" t="str">
            <v>2.10.2.2.1</v>
          </cell>
          <cell r="D2900" t="str">
            <v>Carga e transporte manual horizontal em carro de mão, de materiais a granel, para distâncias até 30m</v>
          </cell>
          <cell r="E2900" t="str">
            <v>m3</v>
          </cell>
          <cell r="F2900">
            <v>66.92</v>
          </cell>
          <cell r="G2900">
            <v>4.04</v>
          </cell>
          <cell r="H2900">
            <v>270.35000000000002</v>
          </cell>
          <cell r="I2900">
            <v>4.04</v>
          </cell>
          <cell r="J2900">
            <v>270.35000000000002</v>
          </cell>
          <cell r="K2900">
            <v>0</v>
          </cell>
          <cell r="L2900" t="str">
            <v xml:space="preserve">   </v>
          </cell>
          <cell r="M2900">
            <v>1</v>
          </cell>
          <cell r="N2900">
            <v>0</v>
          </cell>
          <cell r="O2900">
            <v>0</v>
          </cell>
          <cell r="P2900" t="str">
            <v xml:space="preserve">   </v>
          </cell>
          <cell r="R2900" t="str">
            <v>Comp065</v>
          </cell>
        </row>
        <row r="2901">
          <cell r="A2901">
            <v>461</v>
          </cell>
          <cell r="B2901" t="str">
            <v>S/F</v>
          </cell>
          <cell r="C2901" t="str">
            <v>1.8.1.7.9</v>
          </cell>
          <cell r="D2901" t="str">
            <v>Carga manual de entulho ou solo em caminhão basculante, incl. descarga</v>
          </cell>
          <cell r="E2901" t="str">
            <v>m³</v>
          </cell>
          <cell r="F2901">
            <v>65.83</v>
          </cell>
          <cell r="G2901">
            <v>17.77</v>
          </cell>
          <cell r="H2901">
            <v>1169.79</v>
          </cell>
          <cell r="I2901">
            <v>17.78</v>
          </cell>
          <cell r="J2901">
            <v>1170.45</v>
          </cell>
          <cell r="K2901">
            <v>-0.01</v>
          </cell>
          <cell r="L2901" t="str">
            <v xml:space="preserve">   </v>
          </cell>
          <cell r="M2901">
            <v>0.99939999999999996</v>
          </cell>
          <cell r="N2901">
            <v>-5.9999999999999995E-4</v>
          </cell>
          <cell r="O2901">
            <v>0</v>
          </cell>
          <cell r="P2901" t="str">
            <v xml:space="preserve">   </v>
          </cell>
          <cell r="R2901" t="str">
            <v>Comp066</v>
          </cell>
        </row>
        <row r="2902">
          <cell r="A2902">
            <v>1438</v>
          </cell>
          <cell r="B2902" t="str">
            <v>S/F</v>
          </cell>
          <cell r="C2902" t="str">
            <v>1.13.6.10</v>
          </cell>
          <cell r="D2902" t="str">
            <v>Carga manual de entulho ou solo em caminhão basculante, incl. descarga</v>
          </cell>
          <cell r="E2902" t="str">
            <v>m3</v>
          </cell>
          <cell r="F2902">
            <v>1.35</v>
          </cell>
          <cell r="G2902">
            <v>17.77</v>
          </cell>
          <cell r="H2902">
            <v>23.98</v>
          </cell>
          <cell r="I2902">
            <v>17.78</v>
          </cell>
          <cell r="J2902">
            <v>24</v>
          </cell>
          <cell r="K2902">
            <v>-0.01</v>
          </cell>
          <cell r="L2902" t="str">
            <v xml:space="preserve">   </v>
          </cell>
          <cell r="M2902">
            <v>0.99939999999999996</v>
          </cell>
          <cell r="N2902">
            <v>-5.9999999999999995E-4</v>
          </cell>
          <cell r="O2902">
            <v>0</v>
          </cell>
          <cell r="P2902" t="str">
            <v xml:space="preserve">   </v>
          </cell>
          <cell r="R2902" t="str">
            <v>Comp066</v>
          </cell>
        </row>
        <row r="2903">
          <cell r="A2903">
            <v>1521</v>
          </cell>
          <cell r="B2903" t="str">
            <v>S/F</v>
          </cell>
          <cell r="C2903" t="str">
            <v>1.14.6.10</v>
          </cell>
          <cell r="D2903" t="str">
            <v>Carga manual de entulho ou solo em caminhão basculante, incl. descarga</v>
          </cell>
          <cell r="E2903" t="str">
            <v>m3</v>
          </cell>
          <cell r="F2903">
            <v>1.89</v>
          </cell>
          <cell r="G2903">
            <v>17.77</v>
          </cell>
          <cell r="H2903">
            <v>33.58</v>
          </cell>
          <cell r="I2903">
            <v>17.78</v>
          </cell>
          <cell r="J2903">
            <v>33.6</v>
          </cell>
          <cell r="K2903">
            <v>-0.01</v>
          </cell>
          <cell r="L2903" t="str">
            <v xml:space="preserve">   </v>
          </cell>
          <cell r="M2903">
            <v>0.99939999999999996</v>
          </cell>
          <cell r="N2903">
            <v>-5.9999999999999995E-4</v>
          </cell>
          <cell r="O2903">
            <v>0</v>
          </cell>
          <cell r="P2903" t="str">
            <v xml:space="preserve">   </v>
          </cell>
          <cell r="R2903" t="str">
            <v>Comp066</v>
          </cell>
        </row>
        <row r="2904">
          <cell r="A2904">
            <v>625</v>
          </cell>
          <cell r="B2904" t="str">
            <v>S/F</v>
          </cell>
          <cell r="C2904" t="str">
            <v>1.8.2.8.3</v>
          </cell>
          <cell r="D2904" t="str">
            <v>Carga mecanizada de rocha em caminhão basculante, incluindo descarga</v>
          </cell>
          <cell r="E2904" t="str">
            <v>m³</v>
          </cell>
          <cell r="F2904">
            <v>72</v>
          </cell>
          <cell r="G2904">
            <v>4.54</v>
          </cell>
          <cell r="H2904">
            <v>326.88</v>
          </cell>
          <cell r="I2904">
            <v>4.54</v>
          </cell>
          <cell r="J2904">
            <v>326.88</v>
          </cell>
          <cell r="K2904">
            <v>0</v>
          </cell>
          <cell r="L2904" t="str">
            <v xml:space="preserve">   </v>
          </cell>
          <cell r="M2904">
            <v>1</v>
          </cell>
          <cell r="N2904">
            <v>0</v>
          </cell>
          <cell r="O2904">
            <v>0</v>
          </cell>
          <cell r="P2904" t="str">
            <v xml:space="preserve">   </v>
          </cell>
          <cell r="R2904" t="str">
            <v>Comp053</v>
          </cell>
        </row>
        <row r="2905">
          <cell r="A2905">
            <v>763</v>
          </cell>
          <cell r="B2905" t="str">
            <v>S/F</v>
          </cell>
          <cell r="C2905" t="str">
            <v>1.8.3.8.3</v>
          </cell>
          <cell r="D2905" t="str">
            <v>Carga mecanizada de rocha em caminhão basculante, incluindo descarga</v>
          </cell>
          <cell r="E2905" t="str">
            <v>m³</v>
          </cell>
          <cell r="F2905">
            <v>49.2</v>
          </cell>
          <cell r="G2905">
            <v>4.54</v>
          </cell>
          <cell r="H2905">
            <v>223.36</v>
          </cell>
          <cell r="I2905">
            <v>4.54</v>
          </cell>
          <cell r="J2905">
            <v>223.36</v>
          </cell>
          <cell r="K2905">
            <v>0</v>
          </cell>
          <cell r="L2905" t="str">
            <v xml:space="preserve">   </v>
          </cell>
          <cell r="M2905">
            <v>1</v>
          </cell>
          <cell r="N2905">
            <v>0</v>
          </cell>
          <cell r="O2905">
            <v>0</v>
          </cell>
          <cell r="P2905" t="str">
            <v xml:space="preserve">   </v>
          </cell>
          <cell r="R2905" t="str">
            <v>Comp053</v>
          </cell>
        </row>
        <row r="2906">
          <cell r="A2906">
            <v>903</v>
          </cell>
          <cell r="B2906" t="str">
            <v>S/F</v>
          </cell>
          <cell r="C2906" t="str">
            <v>1.8.4.8.3</v>
          </cell>
          <cell r="D2906" t="str">
            <v>Carga mecanizada de rocha em caminhão basculante, incluindo descarga</v>
          </cell>
          <cell r="E2906" t="str">
            <v>m³</v>
          </cell>
          <cell r="F2906">
            <v>42.58</v>
          </cell>
          <cell r="G2906">
            <v>4.54</v>
          </cell>
          <cell r="H2906">
            <v>193.31</v>
          </cell>
          <cell r="I2906">
            <v>4.54</v>
          </cell>
          <cell r="J2906">
            <v>193.31</v>
          </cell>
          <cell r="K2906">
            <v>0</v>
          </cell>
          <cell r="L2906" t="str">
            <v xml:space="preserve">   </v>
          </cell>
          <cell r="M2906">
            <v>1</v>
          </cell>
          <cell r="N2906">
            <v>0</v>
          </cell>
          <cell r="O2906">
            <v>0</v>
          </cell>
          <cell r="P2906" t="str">
            <v xml:space="preserve">   </v>
          </cell>
          <cell r="R2906" t="str">
            <v>Comp053</v>
          </cell>
        </row>
        <row r="2907">
          <cell r="A2907">
            <v>1913</v>
          </cell>
          <cell r="B2907" t="str">
            <v>S/F</v>
          </cell>
          <cell r="C2907" t="str">
            <v>1.19.1.6.3</v>
          </cell>
          <cell r="D2907" t="str">
            <v>Carga mecanizada de rocha em caminhão basculante, incluindo descarga</v>
          </cell>
          <cell r="E2907" t="str">
            <v>m³</v>
          </cell>
          <cell r="F2907">
            <v>0.6</v>
          </cell>
          <cell r="G2907">
            <v>4.54</v>
          </cell>
          <cell r="H2907">
            <v>2.72</v>
          </cell>
          <cell r="I2907">
            <v>4.54</v>
          </cell>
          <cell r="J2907">
            <v>2.72</v>
          </cell>
          <cell r="K2907">
            <v>0</v>
          </cell>
          <cell r="L2907" t="str">
            <v xml:space="preserve">   </v>
          </cell>
          <cell r="M2907">
            <v>1</v>
          </cell>
          <cell r="N2907">
            <v>0</v>
          </cell>
          <cell r="O2907">
            <v>0</v>
          </cell>
          <cell r="P2907" t="str">
            <v xml:space="preserve">   </v>
          </cell>
          <cell r="R2907" t="str">
            <v>Comp053</v>
          </cell>
        </row>
        <row r="2908">
          <cell r="A2908">
            <v>2311</v>
          </cell>
          <cell r="B2908" t="str">
            <v>S/F</v>
          </cell>
          <cell r="C2908" t="str">
            <v>2.3.4.4.2</v>
          </cell>
          <cell r="D2908" t="str">
            <v>Carga mecanizada de rocha em caminhão basculante, incluindo descarga</v>
          </cell>
          <cell r="E2908" t="str">
            <v>m3</v>
          </cell>
          <cell r="F2908">
            <v>101.02</v>
          </cell>
          <cell r="G2908">
            <v>4.54</v>
          </cell>
          <cell r="H2908">
            <v>458.63</v>
          </cell>
          <cell r="I2908">
            <v>4.54</v>
          </cell>
          <cell r="J2908">
            <v>458.63</v>
          </cell>
          <cell r="K2908">
            <v>0</v>
          </cell>
          <cell r="L2908" t="str">
            <v xml:space="preserve">   </v>
          </cell>
          <cell r="M2908">
            <v>1</v>
          </cell>
          <cell r="N2908">
            <v>0</v>
          </cell>
          <cell r="O2908">
            <v>0</v>
          </cell>
          <cell r="P2908" t="str">
            <v xml:space="preserve">   </v>
          </cell>
          <cell r="R2908" t="str">
            <v>Comp053</v>
          </cell>
        </row>
        <row r="2909">
          <cell r="A2909">
            <v>2610</v>
          </cell>
          <cell r="B2909" t="str">
            <v>S/F</v>
          </cell>
          <cell r="C2909" t="str">
            <v>2.4.4.4.2</v>
          </cell>
          <cell r="D2909" t="str">
            <v>Carga mecanizada de rocha em caminhão basculante, incluindo descarga</v>
          </cell>
          <cell r="E2909" t="str">
            <v>m3</v>
          </cell>
          <cell r="F2909">
            <v>121.72</v>
          </cell>
          <cell r="G2909">
            <v>4.54</v>
          </cell>
          <cell r="H2909">
            <v>552.6</v>
          </cell>
          <cell r="I2909">
            <v>4.54</v>
          </cell>
          <cell r="J2909">
            <v>552.6</v>
          </cell>
          <cell r="K2909">
            <v>0</v>
          </cell>
          <cell r="L2909" t="str">
            <v xml:space="preserve">   </v>
          </cell>
          <cell r="M2909">
            <v>1</v>
          </cell>
          <cell r="N2909">
            <v>0</v>
          </cell>
          <cell r="O2909">
            <v>0</v>
          </cell>
          <cell r="P2909" t="str">
            <v xml:space="preserve">   </v>
          </cell>
          <cell r="R2909" t="str">
            <v>Comp053</v>
          </cell>
        </row>
        <row r="2910">
          <cell r="A2910">
            <v>3044</v>
          </cell>
          <cell r="B2910" t="str">
            <v>S/F</v>
          </cell>
          <cell r="C2910" t="str">
            <v>2.6.4.4.2</v>
          </cell>
          <cell r="D2910" t="str">
            <v>Carga mecanizada de rocha em caminhão basculante, incluindo descarga</v>
          </cell>
          <cell r="E2910" t="str">
            <v>m3</v>
          </cell>
          <cell r="F2910">
            <v>54.33</v>
          </cell>
          <cell r="G2910">
            <v>4.54</v>
          </cell>
          <cell r="H2910">
            <v>246.65</v>
          </cell>
          <cell r="I2910">
            <v>4.54</v>
          </cell>
          <cell r="J2910">
            <v>246.65</v>
          </cell>
          <cell r="K2910">
            <v>0</v>
          </cell>
          <cell r="L2910" t="str">
            <v xml:space="preserve">   </v>
          </cell>
          <cell r="M2910">
            <v>1</v>
          </cell>
          <cell r="N2910">
            <v>0</v>
          </cell>
          <cell r="O2910">
            <v>0</v>
          </cell>
          <cell r="P2910" t="str">
            <v xml:space="preserve">   </v>
          </cell>
          <cell r="R2910" t="str">
            <v>Comp053</v>
          </cell>
        </row>
        <row r="2911">
          <cell r="A2911">
            <v>3386</v>
          </cell>
          <cell r="B2911" t="str">
            <v>S/F</v>
          </cell>
          <cell r="C2911" t="str">
            <v>2.7.4.4.2</v>
          </cell>
          <cell r="D2911" t="str">
            <v>Carga mecanizada de rocha em caminhão basculante, incluindo descarga</v>
          </cell>
          <cell r="E2911" t="str">
            <v>m3</v>
          </cell>
          <cell r="F2911">
            <v>592.25</v>
          </cell>
          <cell r="G2911">
            <v>4.54</v>
          </cell>
          <cell r="H2911">
            <v>2688.81</v>
          </cell>
          <cell r="I2911">
            <v>4.54</v>
          </cell>
          <cell r="J2911">
            <v>2688.81</v>
          </cell>
          <cell r="K2911">
            <v>0</v>
          </cell>
          <cell r="L2911" t="str">
            <v xml:space="preserve">   </v>
          </cell>
          <cell r="M2911">
            <v>1</v>
          </cell>
          <cell r="N2911">
            <v>0</v>
          </cell>
          <cell r="O2911">
            <v>0</v>
          </cell>
          <cell r="P2911" t="str">
            <v xml:space="preserve">   </v>
          </cell>
          <cell r="R2911" t="str">
            <v>Comp053</v>
          </cell>
        </row>
        <row r="2912">
          <cell r="A2912">
            <v>3680</v>
          </cell>
          <cell r="B2912" t="str">
            <v>S/F</v>
          </cell>
          <cell r="C2912" t="str">
            <v>2.8.4.4.2</v>
          </cell>
          <cell r="D2912" t="str">
            <v>Carga mecanizada de rocha em caminhão basculante, incluindo descarga</v>
          </cell>
          <cell r="E2912" t="str">
            <v>m3</v>
          </cell>
          <cell r="F2912">
            <v>30.63</v>
          </cell>
          <cell r="G2912">
            <v>4.54</v>
          </cell>
          <cell r="H2912">
            <v>139.06</v>
          </cell>
          <cell r="I2912">
            <v>4.54</v>
          </cell>
          <cell r="J2912">
            <v>139.06</v>
          </cell>
          <cell r="K2912">
            <v>0</v>
          </cell>
          <cell r="L2912" t="str">
            <v xml:space="preserve">   </v>
          </cell>
          <cell r="M2912">
            <v>1</v>
          </cell>
          <cell r="N2912">
            <v>0</v>
          </cell>
          <cell r="O2912">
            <v>0</v>
          </cell>
          <cell r="P2912" t="str">
            <v xml:space="preserve">   </v>
          </cell>
          <cell r="R2912" t="str">
            <v>Comp053</v>
          </cell>
        </row>
        <row r="2913">
          <cell r="A2913">
            <v>3961</v>
          </cell>
          <cell r="B2913" t="str">
            <v>S/F</v>
          </cell>
          <cell r="C2913" t="str">
            <v>2.9.4.4.2</v>
          </cell>
          <cell r="D2913" t="str">
            <v>Carga mecanizada de rocha em caminhão basculante, incluindo descarga</v>
          </cell>
          <cell r="E2913" t="str">
            <v>m3</v>
          </cell>
          <cell r="F2913">
            <v>21.87</v>
          </cell>
          <cell r="G2913">
            <v>4.54</v>
          </cell>
          <cell r="H2913">
            <v>99.28</v>
          </cell>
          <cell r="I2913">
            <v>4.54</v>
          </cell>
          <cell r="J2913">
            <v>99.28</v>
          </cell>
          <cell r="K2913">
            <v>0</v>
          </cell>
          <cell r="L2913" t="str">
            <v xml:space="preserve">   </v>
          </cell>
          <cell r="M2913">
            <v>1</v>
          </cell>
          <cell r="N2913">
            <v>0</v>
          </cell>
          <cell r="O2913">
            <v>0</v>
          </cell>
          <cell r="P2913" t="str">
            <v xml:space="preserve">   </v>
          </cell>
          <cell r="R2913" t="str">
            <v>Comp053</v>
          </cell>
        </row>
        <row r="2914">
          <cell r="A2914">
            <v>174</v>
          </cell>
          <cell r="B2914" t="str">
            <v>S/F</v>
          </cell>
          <cell r="C2914" t="str">
            <v>1.4.6.2</v>
          </cell>
          <cell r="D2914" t="str">
            <v>Carga mecanizada de solo em caminhão basculante, incluindo descarga</v>
          </cell>
          <cell r="E2914" t="str">
            <v>m3</v>
          </cell>
          <cell r="F2914">
            <v>1912.68</v>
          </cell>
          <cell r="G2914">
            <v>0.74</v>
          </cell>
          <cell r="H2914">
            <v>1415.38</v>
          </cell>
          <cell r="I2914">
            <v>0.74</v>
          </cell>
          <cell r="J2914">
            <v>1415.38</v>
          </cell>
          <cell r="K2914">
            <v>0</v>
          </cell>
          <cell r="L2914" t="str">
            <v xml:space="preserve">   </v>
          </cell>
          <cell r="M2914">
            <v>1</v>
          </cell>
          <cell r="N2914">
            <v>0</v>
          </cell>
          <cell r="O2914">
            <v>0</v>
          </cell>
          <cell r="P2914" t="str">
            <v xml:space="preserve">   </v>
          </cell>
          <cell r="R2914" t="str">
            <v>Comp054</v>
          </cell>
        </row>
        <row r="2915">
          <cell r="A2915">
            <v>314</v>
          </cell>
          <cell r="B2915" t="str">
            <v>S/F</v>
          </cell>
          <cell r="C2915" t="str">
            <v>1.5.7.2</v>
          </cell>
          <cell r="D2915" t="str">
            <v>Carga mecanizada de solo em caminhão basculante, incluindo descarga</v>
          </cell>
          <cell r="E2915" t="str">
            <v>m3</v>
          </cell>
          <cell r="F2915">
            <v>437.78</v>
          </cell>
          <cell r="G2915">
            <v>0.74</v>
          </cell>
          <cell r="H2915">
            <v>323.95</v>
          </cell>
          <cell r="I2915">
            <v>0.74</v>
          </cell>
          <cell r="J2915">
            <v>323.95</v>
          </cell>
          <cell r="K2915">
            <v>0</v>
          </cell>
          <cell r="L2915" t="str">
            <v xml:space="preserve">   </v>
          </cell>
          <cell r="M2915">
            <v>1</v>
          </cell>
          <cell r="N2915">
            <v>0</v>
          </cell>
          <cell r="O2915">
            <v>0</v>
          </cell>
          <cell r="P2915" t="str">
            <v xml:space="preserve">   </v>
          </cell>
          <cell r="R2915" t="str">
            <v>Comp054</v>
          </cell>
        </row>
        <row r="2916">
          <cell r="A2916">
            <v>624</v>
          </cell>
          <cell r="B2916" t="str">
            <v>S/F</v>
          </cell>
          <cell r="C2916" t="str">
            <v>1.8.2.8.2</v>
          </cell>
          <cell r="D2916" t="str">
            <v>Carga mecanizada de solo em caminhão basculante, incluindo descarga</v>
          </cell>
          <cell r="E2916" t="str">
            <v>m³</v>
          </cell>
          <cell r="F2916">
            <v>726.8</v>
          </cell>
          <cell r="G2916">
            <v>0.74</v>
          </cell>
          <cell r="H2916">
            <v>537.83000000000004</v>
          </cell>
          <cell r="I2916">
            <v>0.74</v>
          </cell>
          <cell r="J2916">
            <v>537.83000000000004</v>
          </cell>
          <cell r="K2916">
            <v>0</v>
          </cell>
          <cell r="L2916" t="str">
            <v xml:space="preserve">   </v>
          </cell>
          <cell r="M2916">
            <v>1</v>
          </cell>
          <cell r="N2916">
            <v>0</v>
          </cell>
          <cell r="O2916">
            <v>0</v>
          </cell>
          <cell r="P2916" t="str">
            <v xml:space="preserve">   </v>
          </cell>
          <cell r="R2916" t="str">
            <v>Comp054</v>
          </cell>
        </row>
        <row r="2917">
          <cell r="A2917">
            <v>762</v>
          </cell>
          <cell r="B2917" t="str">
            <v>S/F</v>
          </cell>
          <cell r="C2917" t="str">
            <v>1.8.3.8.2</v>
          </cell>
          <cell r="D2917" t="str">
            <v>Carga mecanizada de solo em caminhão basculante, incluindo descarga</v>
          </cell>
          <cell r="E2917" t="str">
            <v>m³</v>
          </cell>
          <cell r="F2917">
            <v>478.31</v>
          </cell>
          <cell r="G2917">
            <v>0.74</v>
          </cell>
          <cell r="H2917">
            <v>353.94</v>
          </cell>
          <cell r="I2917">
            <v>0.74</v>
          </cell>
          <cell r="J2917">
            <v>353.94</v>
          </cell>
          <cell r="K2917">
            <v>0</v>
          </cell>
          <cell r="L2917" t="str">
            <v xml:space="preserve">   </v>
          </cell>
          <cell r="M2917">
            <v>1</v>
          </cell>
          <cell r="N2917">
            <v>0</v>
          </cell>
          <cell r="O2917">
            <v>0</v>
          </cell>
          <cell r="P2917" t="str">
            <v xml:space="preserve">   </v>
          </cell>
          <cell r="R2917" t="str">
            <v>Comp054</v>
          </cell>
        </row>
        <row r="2918">
          <cell r="A2918">
            <v>902</v>
          </cell>
          <cell r="B2918" t="str">
            <v>S/F</v>
          </cell>
          <cell r="C2918" t="str">
            <v>1.8.4.8.2</v>
          </cell>
          <cell r="D2918" t="str">
            <v>Carga mecanizada de solo em caminhão basculante, incluindo descarga</v>
          </cell>
          <cell r="E2918" t="str">
            <v>m³</v>
          </cell>
          <cell r="F2918">
            <v>412.13</v>
          </cell>
          <cell r="G2918">
            <v>0.74</v>
          </cell>
          <cell r="H2918">
            <v>304.97000000000003</v>
          </cell>
          <cell r="I2918">
            <v>0.74</v>
          </cell>
          <cell r="J2918">
            <v>304.97000000000003</v>
          </cell>
          <cell r="K2918">
            <v>0</v>
          </cell>
          <cell r="L2918" t="str">
            <v xml:space="preserve">   </v>
          </cell>
          <cell r="M2918">
            <v>1</v>
          </cell>
          <cell r="N2918">
            <v>0</v>
          </cell>
          <cell r="O2918">
            <v>0</v>
          </cell>
          <cell r="P2918" t="str">
            <v xml:space="preserve">   </v>
          </cell>
          <cell r="R2918" t="str">
            <v>Comp054</v>
          </cell>
        </row>
        <row r="2919">
          <cell r="A2919">
            <v>1023</v>
          </cell>
          <cell r="B2919" t="str">
            <v>S/F</v>
          </cell>
          <cell r="C2919" t="str">
            <v>1.8.5.6.2</v>
          </cell>
          <cell r="D2919" t="str">
            <v>Carga mecanizada de solo em caminhão basculante, incluindo descarga</v>
          </cell>
          <cell r="E2919" t="str">
            <v>m3</v>
          </cell>
          <cell r="F2919">
            <v>174.27</v>
          </cell>
          <cell r="G2919">
            <v>0.74</v>
          </cell>
          <cell r="H2919">
            <v>128.94999999999999</v>
          </cell>
          <cell r="I2919">
            <v>0.74</v>
          </cell>
          <cell r="J2919">
            <v>128.94999999999999</v>
          </cell>
          <cell r="K2919">
            <v>0</v>
          </cell>
          <cell r="L2919" t="str">
            <v xml:space="preserve">   </v>
          </cell>
          <cell r="M2919">
            <v>1</v>
          </cell>
          <cell r="N2919">
            <v>0</v>
          </cell>
          <cell r="O2919">
            <v>0</v>
          </cell>
          <cell r="P2919" t="str">
            <v xml:space="preserve">   </v>
          </cell>
          <cell r="R2919" t="str">
            <v>Comp054</v>
          </cell>
        </row>
        <row r="2920">
          <cell r="A2920">
            <v>1091</v>
          </cell>
          <cell r="B2920" t="str">
            <v>S/F</v>
          </cell>
          <cell r="C2920" t="str">
            <v>1.9.2.2</v>
          </cell>
          <cell r="D2920" t="str">
            <v>Carga mecanizada de solo em caminhão basculante, incluindo descarga</v>
          </cell>
          <cell r="E2920" t="str">
            <v>m³</v>
          </cell>
          <cell r="F2920">
            <v>71.540000000000006</v>
          </cell>
          <cell r="G2920">
            <v>0.74</v>
          </cell>
          <cell r="H2920">
            <v>52.93</v>
          </cell>
          <cell r="I2920">
            <v>0.74</v>
          </cell>
          <cell r="J2920">
            <v>52.93</v>
          </cell>
          <cell r="K2920">
            <v>0</v>
          </cell>
          <cell r="L2920" t="str">
            <v xml:space="preserve">   </v>
          </cell>
          <cell r="M2920">
            <v>1</v>
          </cell>
          <cell r="N2920">
            <v>0</v>
          </cell>
          <cell r="O2920">
            <v>0</v>
          </cell>
          <cell r="P2920" t="str">
            <v xml:space="preserve">   </v>
          </cell>
          <cell r="R2920" t="str">
            <v>Comp054</v>
          </cell>
        </row>
        <row r="2921">
          <cell r="A2921">
            <v>1167</v>
          </cell>
          <cell r="B2921" t="str">
            <v>S/F</v>
          </cell>
          <cell r="C2921" t="str">
            <v>1.10.2.2</v>
          </cell>
          <cell r="D2921" t="str">
            <v>Carga mecanizada de solo em caminhão basculante, incluindo descarga</v>
          </cell>
          <cell r="E2921" t="str">
            <v>m3</v>
          </cell>
          <cell r="F2921">
            <v>71.540000000000006</v>
          </cell>
          <cell r="G2921">
            <v>0.74</v>
          </cell>
          <cell r="H2921">
            <v>52.93</v>
          </cell>
          <cell r="I2921">
            <v>0.74</v>
          </cell>
          <cell r="J2921">
            <v>52.93</v>
          </cell>
          <cell r="K2921">
            <v>0</v>
          </cell>
          <cell r="L2921" t="str">
            <v xml:space="preserve">   </v>
          </cell>
          <cell r="M2921">
            <v>1</v>
          </cell>
          <cell r="N2921">
            <v>0</v>
          </cell>
          <cell r="O2921">
            <v>0</v>
          </cell>
          <cell r="P2921" t="str">
            <v xml:space="preserve">   </v>
          </cell>
          <cell r="R2921" t="str">
            <v>Comp054</v>
          </cell>
        </row>
        <row r="2922">
          <cell r="A2922">
            <v>1224</v>
          </cell>
          <cell r="B2922" t="str">
            <v>S/F</v>
          </cell>
          <cell r="C2922" t="str">
            <v>1.11.2.2</v>
          </cell>
          <cell r="D2922" t="str">
            <v>Carga mecanizada de solo em caminhão basculante, incluindo descarga</v>
          </cell>
          <cell r="E2922" t="str">
            <v>m3</v>
          </cell>
          <cell r="F2922">
            <v>71.540000000000006</v>
          </cell>
          <cell r="G2922">
            <v>0.74</v>
          </cell>
          <cell r="H2922">
            <v>52.93</v>
          </cell>
          <cell r="I2922">
            <v>0.74</v>
          </cell>
          <cell r="J2922">
            <v>52.93</v>
          </cell>
          <cell r="K2922">
            <v>0</v>
          </cell>
          <cell r="L2922" t="str">
            <v xml:space="preserve">   </v>
          </cell>
          <cell r="M2922">
            <v>1</v>
          </cell>
          <cell r="N2922">
            <v>0</v>
          </cell>
          <cell r="O2922">
            <v>0</v>
          </cell>
          <cell r="P2922" t="str">
            <v xml:space="preserve">   </v>
          </cell>
          <cell r="R2922" t="str">
            <v>Comp054</v>
          </cell>
        </row>
        <row r="2923">
          <cell r="A2923">
            <v>1300</v>
          </cell>
          <cell r="B2923" t="str">
            <v>S/F</v>
          </cell>
          <cell r="C2923" t="str">
            <v>1.12.2.2</v>
          </cell>
          <cell r="D2923" t="str">
            <v>Carga mecanizada de solo em caminhão basculante, incluindo descarga</v>
          </cell>
          <cell r="E2923" t="str">
            <v>m3</v>
          </cell>
          <cell r="F2923">
            <v>71.540000000000006</v>
          </cell>
          <cell r="G2923">
            <v>0.74</v>
          </cell>
          <cell r="H2923">
            <v>52.93</v>
          </cell>
          <cell r="I2923">
            <v>0.74</v>
          </cell>
          <cell r="J2923">
            <v>52.93</v>
          </cell>
          <cell r="K2923">
            <v>0</v>
          </cell>
          <cell r="L2923" t="str">
            <v xml:space="preserve">   </v>
          </cell>
          <cell r="M2923">
            <v>1</v>
          </cell>
          <cell r="N2923">
            <v>0</v>
          </cell>
          <cell r="O2923">
            <v>0</v>
          </cell>
          <cell r="P2923" t="str">
            <v xml:space="preserve">   </v>
          </cell>
          <cell r="R2923" t="str">
            <v>Comp054</v>
          </cell>
        </row>
        <row r="2924">
          <cell r="A2924">
            <v>1793</v>
          </cell>
          <cell r="B2924" t="str">
            <v>S/F</v>
          </cell>
          <cell r="C2924" t="str">
            <v>1.18.1.5.2</v>
          </cell>
          <cell r="D2924" t="str">
            <v>Carga mecanizada de solo em caminhão basculante, incluindo descarga</v>
          </cell>
          <cell r="E2924" t="str">
            <v>m3</v>
          </cell>
          <cell r="F2924">
            <v>65.67</v>
          </cell>
          <cell r="G2924">
            <v>0.74</v>
          </cell>
          <cell r="H2924">
            <v>48.59</v>
          </cell>
          <cell r="I2924">
            <v>0.74</v>
          </cell>
          <cell r="J2924">
            <v>48.59</v>
          </cell>
          <cell r="K2924">
            <v>0</v>
          </cell>
          <cell r="L2924" t="str">
            <v xml:space="preserve">   </v>
          </cell>
          <cell r="M2924">
            <v>1</v>
          </cell>
          <cell r="N2924">
            <v>0</v>
          </cell>
          <cell r="O2924">
            <v>0</v>
          </cell>
          <cell r="P2924" t="str">
            <v xml:space="preserve">   </v>
          </cell>
          <cell r="R2924" t="str">
            <v>Comp054</v>
          </cell>
        </row>
        <row r="2925">
          <cell r="A2925">
            <v>1866</v>
          </cell>
          <cell r="B2925" t="str">
            <v>S/F</v>
          </cell>
          <cell r="C2925" t="str">
            <v>1.18.4.2.4</v>
          </cell>
          <cell r="D2925" t="str">
            <v>Carga mecanizada de solo em caminhão basculante, incluindo descarga</v>
          </cell>
          <cell r="E2925" t="str">
            <v>m³</v>
          </cell>
          <cell r="F2925">
            <v>33.93</v>
          </cell>
          <cell r="G2925">
            <v>0.74</v>
          </cell>
          <cell r="H2925">
            <v>25.1</v>
          </cell>
          <cell r="I2925">
            <v>0.74</v>
          </cell>
          <cell r="J2925">
            <v>25.1</v>
          </cell>
          <cell r="K2925">
            <v>0</v>
          </cell>
          <cell r="L2925" t="str">
            <v xml:space="preserve">   </v>
          </cell>
          <cell r="M2925">
            <v>1</v>
          </cell>
          <cell r="N2925">
            <v>0</v>
          </cell>
          <cell r="O2925">
            <v>0</v>
          </cell>
          <cell r="P2925" t="str">
            <v xml:space="preserve">   </v>
          </cell>
          <cell r="R2925" t="str">
            <v>Comp054</v>
          </cell>
        </row>
        <row r="2926">
          <cell r="A2926">
            <v>1912</v>
          </cell>
          <cell r="B2926" t="str">
            <v>S/F</v>
          </cell>
          <cell r="C2926" t="str">
            <v>1.19.1.6.2</v>
          </cell>
          <cell r="D2926" t="str">
            <v>Carga mecanizada de solo em caminhão basculante, incluindo descarga</v>
          </cell>
          <cell r="E2926" t="str">
            <v>m³</v>
          </cell>
          <cell r="F2926">
            <v>11.75</v>
          </cell>
          <cell r="G2926">
            <v>0.74</v>
          </cell>
          <cell r="H2926">
            <v>8.69</v>
          </cell>
          <cell r="I2926">
            <v>0.74</v>
          </cell>
          <cell r="J2926">
            <v>8.69</v>
          </cell>
          <cell r="K2926">
            <v>0</v>
          </cell>
          <cell r="L2926" t="str">
            <v xml:space="preserve">   </v>
          </cell>
          <cell r="M2926">
            <v>1</v>
          </cell>
          <cell r="N2926">
            <v>0</v>
          </cell>
          <cell r="O2926">
            <v>0</v>
          </cell>
          <cell r="P2926" t="str">
            <v xml:space="preserve">   </v>
          </cell>
          <cell r="R2926" t="str">
            <v>Comp054</v>
          </cell>
        </row>
        <row r="2927">
          <cell r="A2927">
            <v>2312</v>
          </cell>
          <cell r="B2927" t="str">
            <v>S/F</v>
          </cell>
          <cell r="C2927" t="str">
            <v>2.3.4.4.3</v>
          </cell>
          <cell r="D2927" t="str">
            <v>Carga mecanizada de solo em caminhão basculante, incluindo descarga</v>
          </cell>
          <cell r="E2927" t="str">
            <v>m3</v>
          </cell>
          <cell r="F2927">
            <v>7.76</v>
          </cell>
          <cell r="G2927">
            <v>0.74</v>
          </cell>
          <cell r="H2927">
            <v>5.74</v>
          </cell>
          <cell r="I2927">
            <v>0.74</v>
          </cell>
          <cell r="J2927">
            <v>5.74</v>
          </cell>
          <cell r="K2927">
            <v>0</v>
          </cell>
          <cell r="L2927" t="str">
            <v xml:space="preserve">   </v>
          </cell>
          <cell r="M2927">
            <v>1</v>
          </cell>
          <cell r="N2927">
            <v>0</v>
          </cell>
          <cell r="O2927">
            <v>0</v>
          </cell>
          <cell r="P2927" t="str">
            <v xml:space="preserve">   </v>
          </cell>
          <cell r="R2927" t="str">
            <v>Comp054</v>
          </cell>
        </row>
        <row r="2928">
          <cell r="A2928">
            <v>2611</v>
          </cell>
          <cell r="B2928" t="str">
            <v>S/F</v>
          </cell>
          <cell r="C2928" t="str">
            <v>2.4.4.4.3</v>
          </cell>
          <cell r="D2928" t="str">
            <v>Carga mecanizada de solo em caminhão basculante, incluindo descarga</v>
          </cell>
          <cell r="E2928" t="str">
            <v>m3</v>
          </cell>
          <cell r="F2928">
            <v>9.35</v>
          </cell>
          <cell r="G2928">
            <v>0.74</v>
          </cell>
          <cell r="H2928">
            <v>6.91</v>
          </cell>
          <cell r="I2928">
            <v>0.74</v>
          </cell>
          <cell r="J2928">
            <v>6.91</v>
          </cell>
          <cell r="K2928">
            <v>0</v>
          </cell>
          <cell r="L2928" t="str">
            <v xml:space="preserve">   </v>
          </cell>
          <cell r="M2928">
            <v>1</v>
          </cell>
          <cell r="N2928">
            <v>0</v>
          </cell>
          <cell r="O2928">
            <v>0</v>
          </cell>
          <cell r="P2928" t="str">
            <v xml:space="preserve">   </v>
          </cell>
          <cell r="R2928" t="str">
            <v>Comp054</v>
          </cell>
        </row>
        <row r="2929">
          <cell r="A2929">
            <v>3045</v>
          </cell>
          <cell r="B2929" t="str">
            <v>S/F</v>
          </cell>
          <cell r="C2929" t="str">
            <v>2.6.4.4.3</v>
          </cell>
          <cell r="D2929" t="str">
            <v>Carga mecanizada de solo em caminhão basculante, incluindo descarga</v>
          </cell>
          <cell r="E2929" t="str">
            <v>m3</v>
          </cell>
          <cell r="F2929">
            <v>5.16</v>
          </cell>
          <cell r="G2929">
            <v>0.74</v>
          </cell>
          <cell r="H2929">
            <v>3.81</v>
          </cell>
          <cell r="I2929">
            <v>0.74</v>
          </cell>
          <cell r="J2929">
            <v>3.81</v>
          </cell>
          <cell r="K2929">
            <v>0</v>
          </cell>
          <cell r="L2929" t="str">
            <v xml:space="preserve">   </v>
          </cell>
          <cell r="M2929">
            <v>1</v>
          </cell>
          <cell r="N2929">
            <v>0</v>
          </cell>
          <cell r="O2929">
            <v>0</v>
          </cell>
          <cell r="P2929" t="str">
            <v xml:space="preserve">   </v>
          </cell>
          <cell r="R2929" t="str">
            <v>Comp054</v>
          </cell>
        </row>
        <row r="2930">
          <cell r="A2930">
            <v>3387</v>
          </cell>
          <cell r="B2930" t="str">
            <v>S/F</v>
          </cell>
          <cell r="C2930" t="str">
            <v>2.7.4.4.3</v>
          </cell>
          <cell r="D2930" t="str">
            <v>Carga mecanizada de solo em caminhão basculante, incluindo descarga</v>
          </cell>
          <cell r="E2930" t="str">
            <v>m3</v>
          </cell>
          <cell r="F2930">
            <v>49.99</v>
          </cell>
          <cell r="G2930">
            <v>0.74</v>
          </cell>
          <cell r="H2930">
            <v>36.99</v>
          </cell>
          <cell r="I2930">
            <v>0.74</v>
          </cell>
          <cell r="J2930">
            <v>36.99</v>
          </cell>
          <cell r="K2930">
            <v>0</v>
          </cell>
          <cell r="L2930" t="str">
            <v xml:space="preserve">   </v>
          </cell>
          <cell r="M2930">
            <v>1</v>
          </cell>
          <cell r="N2930">
            <v>0</v>
          </cell>
          <cell r="O2930">
            <v>0</v>
          </cell>
          <cell r="P2930" t="str">
            <v xml:space="preserve">   </v>
          </cell>
          <cell r="R2930" t="str">
            <v>Comp054</v>
          </cell>
        </row>
        <row r="2931">
          <cell r="A2931">
            <v>3681</v>
          </cell>
          <cell r="B2931" t="str">
            <v>S/F</v>
          </cell>
          <cell r="C2931" t="str">
            <v>2.8.4.4.3</v>
          </cell>
          <cell r="D2931" t="str">
            <v>Carga mecanizada de solo em caminhão basculante, incluindo descarga</v>
          </cell>
          <cell r="E2931" t="str">
            <v>m3</v>
          </cell>
          <cell r="F2931">
            <v>2.62</v>
          </cell>
          <cell r="G2931">
            <v>0.74</v>
          </cell>
          <cell r="H2931">
            <v>1.93</v>
          </cell>
          <cell r="I2931">
            <v>0.74</v>
          </cell>
          <cell r="J2931">
            <v>1.93</v>
          </cell>
          <cell r="K2931">
            <v>0</v>
          </cell>
          <cell r="L2931" t="str">
            <v xml:space="preserve">   </v>
          </cell>
          <cell r="M2931">
            <v>1</v>
          </cell>
          <cell r="N2931">
            <v>0</v>
          </cell>
          <cell r="O2931">
            <v>0</v>
          </cell>
          <cell r="P2931" t="str">
            <v xml:space="preserve">   </v>
          </cell>
          <cell r="R2931" t="str">
            <v>Comp054</v>
          </cell>
        </row>
        <row r="2932">
          <cell r="A2932">
            <v>3962</v>
          </cell>
          <cell r="B2932" t="str">
            <v>S/F</v>
          </cell>
          <cell r="C2932" t="str">
            <v>2.9.4.4.3</v>
          </cell>
          <cell r="D2932" t="str">
            <v>Carga mecanizada de solo em caminhão basculante, incluindo descarga</v>
          </cell>
          <cell r="E2932" t="str">
            <v>m3</v>
          </cell>
          <cell r="F2932">
            <v>1.87</v>
          </cell>
          <cell r="G2932">
            <v>0.74</v>
          </cell>
          <cell r="H2932">
            <v>1.38</v>
          </cell>
          <cell r="I2932">
            <v>0.74</v>
          </cell>
          <cell r="J2932">
            <v>1.38</v>
          </cell>
          <cell r="K2932">
            <v>0</v>
          </cell>
          <cell r="L2932" t="str">
            <v xml:space="preserve">   </v>
          </cell>
          <cell r="M2932">
            <v>1</v>
          </cell>
          <cell r="N2932">
            <v>0</v>
          </cell>
          <cell r="O2932">
            <v>0</v>
          </cell>
          <cell r="P2932" t="str">
            <v xml:space="preserve">   </v>
          </cell>
          <cell r="R2932" t="str">
            <v>Comp054</v>
          </cell>
        </row>
        <row r="2933">
          <cell r="A2933">
            <v>4272</v>
          </cell>
          <cell r="B2933" t="str">
            <v>S/F</v>
          </cell>
          <cell r="C2933" t="str">
            <v>2.11.4.1</v>
          </cell>
          <cell r="D2933" t="str">
            <v>Cerca c/ 14 fiadas de arame farpado 16 BWG 4" x 4", c/ estacas de concreto pré moldado com pontas inclinadas e dimensões de 0,10 x 0,10 x 3,00m</v>
          </cell>
          <cell r="E2933" t="str">
            <v>m</v>
          </cell>
          <cell r="F2933">
            <v>150</v>
          </cell>
          <cell r="G2933">
            <v>175.37</v>
          </cell>
          <cell r="H2933">
            <v>26305.5</v>
          </cell>
          <cell r="I2933">
            <v>175.74</v>
          </cell>
          <cell r="J2933">
            <v>26361</v>
          </cell>
          <cell r="K2933">
            <v>-0.37</v>
          </cell>
          <cell r="L2933" t="str">
            <v xml:space="preserve">   </v>
          </cell>
          <cell r="M2933">
            <v>0.99790000000000001</v>
          </cell>
          <cell r="N2933">
            <v>-2.0999999999999999E-3</v>
          </cell>
          <cell r="O2933">
            <v>0</v>
          </cell>
          <cell r="P2933" t="str">
            <v xml:space="preserve">   </v>
          </cell>
          <cell r="R2933" t="str">
            <v>Comp067</v>
          </cell>
        </row>
        <row r="2934">
          <cell r="A2934">
            <v>1377</v>
          </cell>
          <cell r="B2934" t="str">
            <v>S/F</v>
          </cell>
          <cell r="C2934" t="str">
            <v>1.13.2.3</v>
          </cell>
          <cell r="D2934" t="str">
            <v>Cerca de proteção com sinalização luminosa (corda luminosa ou sinalizador), para abertura de valas, com montantes e tela PVC, incluindo fornecimento, transporte, instalação e remoção para outro local da obra</v>
          </cell>
          <cell r="E2934" t="str">
            <v>m2</v>
          </cell>
          <cell r="F2934">
            <v>10</v>
          </cell>
          <cell r="G2934">
            <v>17.04</v>
          </cell>
          <cell r="H2934">
            <v>170.4</v>
          </cell>
          <cell r="I2934">
            <v>17.12</v>
          </cell>
          <cell r="J2934">
            <v>171.2</v>
          </cell>
          <cell r="K2934">
            <v>-0.08</v>
          </cell>
          <cell r="L2934" t="str">
            <v xml:space="preserve">   </v>
          </cell>
          <cell r="M2934">
            <v>0.99529999999999996</v>
          </cell>
          <cell r="N2934">
            <v>-4.7000000000000002E-3</v>
          </cell>
          <cell r="O2934">
            <v>0</v>
          </cell>
          <cell r="P2934" t="str">
            <v xml:space="preserve">   </v>
          </cell>
          <cell r="R2934" t="str">
            <v>Comp068</v>
          </cell>
        </row>
        <row r="2935">
          <cell r="A2935">
            <v>382</v>
          </cell>
          <cell r="B2935" t="str">
            <v>S/F</v>
          </cell>
          <cell r="C2935" t="str">
            <v>1.8.1.2.2</v>
          </cell>
          <cell r="D2935" t="str">
            <v>Cerca de proteção com sinalização luminosa (corda luminosa ou sinalizador), para abertura de valas, com montantes e tela PVC, incluindo fornecimento, transporte, instalação e remoção para outro local da obra</v>
          </cell>
          <cell r="E2935" t="str">
            <v>m²</v>
          </cell>
          <cell r="F2935">
            <v>458.36</v>
          </cell>
          <cell r="G2935">
            <v>17.04</v>
          </cell>
          <cell r="H2935">
            <v>7810.45</v>
          </cell>
          <cell r="I2935">
            <v>17.12</v>
          </cell>
          <cell r="J2935">
            <v>7847.12</v>
          </cell>
          <cell r="K2935">
            <v>-0.08</v>
          </cell>
          <cell r="L2935" t="str">
            <v xml:space="preserve">   </v>
          </cell>
          <cell r="M2935">
            <v>0.99529999999999996</v>
          </cell>
          <cell r="N2935">
            <v>-4.7000000000000002E-3</v>
          </cell>
          <cell r="O2935">
            <v>0</v>
          </cell>
          <cell r="P2935" t="str">
            <v xml:space="preserve">   </v>
          </cell>
          <cell r="R2935" t="str">
            <v>Comp068</v>
          </cell>
        </row>
        <row r="2936">
          <cell r="A2936">
            <v>1460</v>
          </cell>
          <cell r="B2936" t="str">
            <v>S/F</v>
          </cell>
          <cell r="C2936" t="str">
            <v>1.14.2.3</v>
          </cell>
          <cell r="D2936" t="str">
            <v>Cerca de proteção com sinalização luminosa (corda luminosa ou sinalizador), para abertura de valas, com montantes e tela PVC, incluindo fornecimento, transporte, instalação e remoção para outro local da obra</v>
          </cell>
          <cell r="E2936" t="str">
            <v>m2</v>
          </cell>
          <cell r="F2936">
            <v>20</v>
          </cell>
          <cell r="G2936">
            <v>17.04</v>
          </cell>
          <cell r="H2936">
            <v>340.8</v>
          </cell>
          <cell r="I2936">
            <v>17.12</v>
          </cell>
          <cell r="J2936">
            <v>342.4</v>
          </cell>
          <cell r="K2936">
            <v>-0.08</v>
          </cell>
          <cell r="L2936" t="str">
            <v xml:space="preserve">   </v>
          </cell>
          <cell r="M2936">
            <v>0.99529999999999996</v>
          </cell>
          <cell r="N2936">
            <v>-4.7000000000000002E-3</v>
          </cell>
          <cell r="O2936">
            <v>0</v>
          </cell>
          <cell r="P2936" t="str">
            <v xml:space="preserve">   </v>
          </cell>
          <cell r="R2936" t="str">
            <v>Comp068</v>
          </cell>
        </row>
        <row r="2937">
          <cell r="A2937">
            <v>481</v>
          </cell>
          <cell r="B2937" t="str">
            <v>S/F</v>
          </cell>
          <cell r="C2937" t="str">
            <v>1.8.2.2.2</v>
          </cell>
          <cell r="D2937" t="str">
            <v>Cerca de proteção com sinalização luminosa (corda luminosa ou sinalizador), para abertura de valas, com montantes e tela PVC, incluindo fornecimento, transporte, instalação e remoção para outro local da obra</v>
          </cell>
          <cell r="E2937" t="str">
            <v>m²</v>
          </cell>
          <cell r="F2937">
            <v>2100</v>
          </cell>
          <cell r="G2937">
            <v>17.04</v>
          </cell>
          <cell r="H2937">
            <v>35784</v>
          </cell>
          <cell r="I2937">
            <v>17.12</v>
          </cell>
          <cell r="J2937">
            <v>35952</v>
          </cell>
          <cell r="K2937">
            <v>-0.08</v>
          </cell>
          <cell r="L2937" t="str">
            <v xml:space="preserve">   </v>
          </cell>
          <cell r="M2937">
            <v>0.99529999999999996</v>
          </cell>
          <cell r="N2937">
            <v>-4.7000000000000002E-3</v>
          </cell>
          <cell r="O2937">
            <v>0</v>
          </cell>
          <cell r="P2937" t="str">
            <v xml:space="preserve">   </v>
          </cell>
          <cell r="R2937" t="str">
            <v>Comp068</v>
          </cell>
        </row>
        <row r="2938">
          <cell r="A2938">
            <v>663</v>
          </cell>
          <cell r="B2938" t="str">
            <v>S/F</v>
          </cell>
          <cell r="C2938" t="str">
            <v>1.8.3.2.2</v>
          </cell>
          <cell r="D2938" t="str">
            <v>Cerca de proteção com sinalização luminosa (corda luminosa ou sinalizador), para abertura de valas, com montantes e tela PVC, incluindo fornecimento, transporte, instalação e remoção para outro local da obra</v>
          </cell>
          <cell r="E2938" t="str">
            <v>m²</v>
          </cell>
          <cell r="F2938">
            <v>1500</v>
          </cell>
          <cell r="G2938">
            <v>17.04</v>
          </cell>
          <cell r="H2938">
            <v>25560</v>
          </cell>
          <cell r="I2938">
            <v>17.12</v>
          </cell>
          <cell r="J2938">
            <v>25680</v>
          </cell>
          <cell r="K2938">
            <v>-0.08</v>
          </cell>
          <cell r="L2938" t="str">
            <v xml:space="preserve">   </v>
          </cell>
          <cell r="M2938">
            <v>0.99529999999999996</v>
          </cell>
          <cell r="N2938">
            <v>-4.7000000000000002E-3</v>
          </cell>
          <cell r="O2938">
            <v>0</v>
          </cell>
          <cell r="P2938" t="str">
            <v xml:space="preserve">   </v>
          </cell>
          <cell r="R2938" t="str">
            <v>Comp068</v>
          </cell>
        </row>
        <row r="2939">
          <cell r="A2939">
            <v>801</v>
          </cell>
          <cell r="B2939" t="str">
            <v>S/F</v>
          </cell>
          <cell r="C2939" t="str">
            <v>1.8.4.2.2</v>
          </cell>
          <cell r="D2939" t="str">
            <v>Cerca de proteção com sinalização luminosa (corda luminosa ou sinalizador), para abertura de valas, com montantes e tela PVC, incluindo fornecimento, transporte, instalação e remoção para outro local da obra</v>
          </cell>
          <cell r="E2939" t="str">
            <v>m²</v>
          </cell>
          <cell r="F2939">
            <v>1300</v>
          </cell>
          <cell r="G2939">
            <v>17.04</v>
          </cell>
          <cell r="H2939">
            <v>22152</v>
          </cell>
          <cell r="I2939">
            <v>17.12</v>
          </cell>
          <cell r="J2939">
            <v>22256</v>
          </cell>
          <cell r="K2939">
            <v>-0.08</v>
          </cell>
          <cell r="L2939" t="str">
            <v xml:space="preserve">   </v>
          </cell>
          <cell r="M2939">
            <v>0.99529999999999996</v>
          </cell>
          <cell r="N2939">
            <v>-4.7000000000000002E-3</v>
          </cell>
          <cell r="O2939">
            <v>0</v>
          </cell>
          <cell r="P2939" t="str">
            <v xml:space="preserve">   </v>
          </cell>
          <cell r="R2939" t="str">
            <v>Comp068</v>
          </cell>
        </row>
        <row r="2940">
          <cell r="A2940">
            <v>2008</v>
          </cell>
          <cell r="B2940" t="str">
            <v>S/F</v>
          </cell>
          <cell r="C2940" t="str">
            <v>2.2.1.2.3</v>
          </cell>
          <cell r="D2940" t="str">
            <v>Cerca de proteção com sinalização luminosa (corda luminosa ou sinalizador), para abertura de valas, com montantes e tela PVC, incluindo fornecimento, transporte, instalação e remoção para outro local da obra</v>
          </cell>
          <cell r="E2940" t="str">
            <v>m2</v>
          </cell>
          <cell r="F2940">
            <v>690</v>
          </cell>
          <cell r="G2940">
            <v>17.04</v>
          </cell>
          <cell r="H2940">
            <v>11757.6</v>
          </cell>
          <cell r="I2940">
            <v>17.12</v>
          </cell>
          <cell r="J2940">
            <v>11812.8</v>
          </cell>
          <cell r="K2940">
            <v>-0.08</v>
          </cell>
          <cell r="L2940" t="str">
            <v xml:space="preserve">   </v>
          </cell>
          <cell r="M2940">
            <v>0.99529999999999996</v>
          </cell>
          <cell r="N2940">
            <v>-4.7000000000000002E-3</v>
          </cell>
          <cell r="O2940">
            <v>0</v>
          </cell>
          <cell r="P2940" t="str">
            <v xml:space="preserve">   </v>
          </cell>
          <cell r="R2940" t="str">
            <v>Comp068</v>
          </cell>
        </row>
        <row r="2941">
          <cell r="A2941">
            <v>2171</v>
          </cell>
          <cell r="B2941" t="str">
            <v>S/F</v>
          </cell>
          <cell r="C2941" t="str">
            <v>2.3.1.2.3</v>
          </cell>
          <cell r="D2941" t="str">
            <v>Cerca de proteção com sinalização luminosa (corda luminosa ou sinalizador), para abertura de valas, com montantes e tela PVC, incluindo fornecimento, transporte, instalação e remoção para outro local da obra</v>
          </cell>
          <cell r="E2941" t="str">
            <v>m2</v>
          </cell>
          <cell r="F2941">
            <v>1100</v>
          </cell>
          <cell r="G2941">
            <v>17.04</v>
          </cell>
          <cell r="H2941">
            <v>18744</v>
          </cell>
          <cell r="I2941">
            <v>17.12</v>
          </cell>
          <cell r="J2941">
            <v>18832</v>
          </cell>
          <cell r="K2941">
            <v>-0.08</v>
          </cell>
          <cell r="L2941" t="str">
            <v xml:space="preserve">   </v>
          </cell>
          <cell r="M2941">
            <v>0.99529999999999996</v>
          </cell>
          <cell r="N2941">
            <v>-4.7000000000000002E-3</v>
          </cell>
          <cell r="O2941">
            <v>0</v>
          </cell>
          <cell r="P2941" t="str">
            <v xml:space="preserve">   </v>
          </cell>
          <cell r="R2941" t="str">
            <v>Comp068</v>
          </cell>
        </row>
        <row r="2942">
          <cell r="A2942">
            <v>2297</v>
          </cell>
          <cell r="B2942" t="str">
            <v>S/F</v>
          </cell>
          <cell r="C2942" t="str">
            <v>2.3.4.2.3</v>
          </cell>
          <cell r="D2942" t="str">
            <v>Cerca de proteção com sinalização luminosa (corda luminosa ou sinalizador), para abertura de valas, com montantes e tela PVC, incluindo fornecimento, transporte, instalação e remoção para outro local da obra</v>
          </cell>
          <cell r="E2942" t="str">
            <v>m2</v>
          </cell>
          <cell r="F2942">
            <v>40</v>
          </cell>
          <cell r="G2942">
            <v>17.04</v>
          </cell>
          <cell r="H2942">
            <v>681.6</v>
          </cell>
          <cell r="I2942">
            <v>17.12</v>
          </cell>
          <cell r="J2942">
            <v>684.8</v>
          </cell>
          <cell r="K2942">
            <v>-0.08</v>
          </cell>
          <cell r="L2942" t="str">
            <v xml:space="preserve">   </v>
          </cell>
          <cell r="M2942">
            <v>0.99529999999999996</v>
          </cell>
          <cell r="N2942">
            <v>-4.7000000000000002E-3</v>
          </cell>
          <cell r="O2942">
            <v>0</v>
          </cell>
          <cell r="P2942" t="str">
            <v xml:space="preserve">   </v>
          </cell>
          <cell r="R2942" t="str">
            <v>Comp068</v>
          </cell>
        </row>
        <row r="2943">
          <cell r="A2943">
            <v>2467</v>
          </cell>
          <cell r="B2943" t="str">
            <v>S/F</v>
          </cell>
          <cell r="C2943" t="str">
            <v>2.4.1.2.3</v>
          </cell>
          <cell r="D2943" t="str">
            <v>Cerca de proteção com sinalização luminosa (corda luminosa ou sinalizador), para abertura de valas, com montantes e tela PVC, incluindo fornecimento, transporte, instalação e remoção para outro local da obra</v>
          </cell>
          <cell r="E2943" t="str">
            <v>m2</v>
          </cell>
          <cell r="F2943">
            <v>950</v>
          </cell>
          <cell r="G2943">
            <v>17.04</v>
          </cell>
          <cell r="H2943">
            <v>16188</v>
          </cell>
          <cell r="I2943">
            <v>17.12</v>
          </cell>
          <cell r="J2943">
            <v>16264</v>
          </cell>
          <cell r="K2943">
            <v>-0.08</v>
          </cell>
          <cell r="L2943" t="str">
            <v xml:space="preserve">   </v>
          </cell>
          <cell r="M2943">
            <v>0.99529999999999996</v>
          </cell>
          <cell r="N2943">
            <v>-4.7000000000000002E-3</v>
          </cell>
          <cell r="O2943">
            <v>0</v>
          </cell>
          <cell r="P2943" t="str">
            <v xml:space="preserve">   </v>
          </cell>
          <cell r="R2943" t="str">
            <v>Comp068</v>
          </cell>
        </row>
        <row r="2944">
          <cell r="A2944">
            <v>2596</v>
          </cell>
          <cell r="B2944" t="str">
            <v>S/F</v>
          </cell>
          <cell r="C2944" t="str">
            <v>2.4.4.2.3</v>
          </cell>
          <cell r="D2944" t="str">
            <v>Cerca de proteção com sinalização luminosa (corda luminosa ou sinalizador), para abertura de valas, com montantes e tela PVC, incluindo fornecimento, transporte, instalação e remoção para outro local da obra</v>
          </cell>
          <cell r="E2944" t="str">
            <v>m2</v>
          </cell>
          <cell r="F2944">
            <v>50</v>
          </cell>
          <cell r="G2944">
            <v>17.04</v>
          </cell>
          <cell r="H2944">
            <v>852</v>
          </cell>
          <cell r="I2944">
            <v>17.12</v>
          </cell>
          <cell r="J2944">
            <v>856</v>
          </cell>
          <cell r="K2944">
            <v>-0.08</v>
          </cell>
          <cell r="L2944" t="str">
            <v xml:space="preserve">   </v>
          </cell>
          <cell r="M2944">
            <v>0.99529999999999996</v>
          </cell>
          <cell r="N2944">
            <v>-4.7000000000000002E-3</v>
          </cell>
          <cell r="O2944">
            <v>0</v>
          </cell>
          <cell r="P2944" t="str">
            <v xml:space="preserve">   </v>
          </cell>
          <cell r="R2944" t="str">
            <v>Comp068</v>
          </cell>
        </row>
        <row r="2945">
          <cell r="A2945">
            <v>2763</v>
          </cell>
          <cell r="B2945" t="str">
            <v>S/F</v>
          </cell>
          <cell r="C2945" t="str">
            <v>2.5.1.2.3</v>
          </cell>
          <cell r="D2945" t="str">
            <v>Cerca de proteção com sinalização luminosa (corda luminosa ou sinalizador), para abertura de valas, com montantes e tela PVC, incluindo fornecimento, transporte, instalação e remoção para outro local da obra</v>
          </cell>
          <cell r="E2945" t="str">
            <v>m2</v>
          </cell>
          <cell r="F2945">
            <v>3427.77</v>
          </cell>
          <cell r="G2945">
            <v>17.04</v>
          </cell>
          <cell r="H2945">
            <v>58409.2</v>
          </cell>
          <cell r="I2945">
            <v>17.12</v>
          </cell>
          <cell r="J2945">
            <v>58683.42</v>
          </cell>
          <cell r="K2945">
            <v>-0.08</v>
          </cell>
          <cell r="L2945" t="str">
            <v xml:space="preserve">   </v>
          </cell>
          <cell r="M2945">
            <v>0.99529999999999996</v>
          </cell>
          <cell r="N2945">
            <v>-4.7000000000000002E-3</v>
          </cell>
          <cell r="O2945">
            <v>0</v>
          </cell>
          <cell r="P2945" t="str">
            <v xml:space="preserve">   </v>
          </cell>
          <cell r="R2945" t="str">
            <v>Comp068</v>
          </cell>
        </row>
        <row r="2946">
          <cell r="A2946">
            <v>2909</v>
          </cell>
          <cell r="B2946" t="str">
            <v>S/F</v>
          </cell>
          <cell r="C2946" t="str">
            <v>2.6.1.2.3</v>
          </cell>
          <cell r="D2946" t="str">
            <v>Cerca de proteção com sinalização luminosa (corda luminosa ou sinalizador), para abertura de valas, com montantes e tela PVC, incluindo fornecimento, transporte, instalação e remoção para outro local da obra</v>
          </cell>
          <cell r="E2946" t="str">
            <v>m2</v>
          </cell>
          <cell r="F2946">
            <v>1100</v>
          </cell>
          <cell r="G2946">
            <v>17.04</v>
          </cell>
          <cell r="H2946">
            <v>18744</v>
          </cell>
          <cell r="I2946">
            <v>17.12</v>
          </cell>
          <cell r="J2946">
            <v>18832</v>
          </cell>
          <cell r="K2946">
            <v>-0.08</v>
          </cell>
          <cell r="L2946" t="str">
            <v xml:space="preserve">   </v>
          </cell>
          <cell r="M2946">
            <v>0.99529999999999996</v>
          </cell>
          <cell r="N2946">
            <v>-4.7000000000000002E-3</v>
          </cell>
          <cell r="O2946">
            <v>0</v>
          </cell>
          <cell r="P2946" t="str">
            <v xml:space="preserve">   </v>
          </cell>
          <cell r="R2946" t="str">
            <v>Comp068</v>
          </cell>
        </row>
        <row r="2947">
          <cell r="A2947">
            <v>3030</v>
          </cell>
          <cell r="B2947" t="str">
            <v>S/F</v>
          </cell>
          <cell r="C2947" t="str">
            <v>2.6.4.2.3</v>
          </cell>
          <cell r="D2947" t="str">
            <v>Cerca de proteção com sinalização luminosa (corda luminosa ou sinalizador), para abertura de valas, com montantes e tela PVC, incluindo fornecimento, transporte, instalação e remoção para outro local da obra</v>
          </cell>
          <cell r="E2947" t="str">
            <v>m2</v>
          </cell>
          <cell r="F2947">
            <v>30</v>
          </cell>
          <cell r="G2947">
            <v>17.04</v>
          </cell>
          <cell r="H2947">
            <v>511.2</v>
          </cell>
          <cell r="I2947">
            <v>17.12</v>
          </cell>
          <cell r="J2947">
            <v>513.6</v>
          </cell>
          <cell r="K2947">
            <v>-0.08</v>
          </cell>
          <cell r="L2947" t="str">
            <v xml:space="preserve">   </v>
          </cell>
          <cell r="M2947">
            <v>0.99529999999999996</v>
          </cell>
          <cell r="N2947">
            <v>-4.7000000000000002E-3</v>
          </cell>
          <cell r="O2947">
            <v>0</v>
          </cell>
          <cell r="P2947" t="str">
            <v xml:space="preserve">   </v>
          </cell>
          <cell r="R2947" t="str">
            <v>Comp068</v>
          </cell>
        </row>
        <row r="2948">
          <cell r="A2948">
            <v>3195</v>
          </cell>
          <cell r="B2948" t="str">
            <v>S/F</v>
          </cell>
          <cell r="C2948" t="str">
            <v>2.7.1.2.3</v>
          </cell>
          <cell r="D2948" t="str">
            <v>Cerca de proteção com sinalização luminosa (corda luminosa ou sinalizador), para abertura de valas, com montantes e tela PVC, incluindo fornecimento, transporte, instalação e remoção para outro local da obra</v>
          </cell>
          <cell r="E2948" t="str">
            <v>m2</v>
          </cell>
          <cell r="F2948">
            <v>3400</v>
          </cell>
          <cell r="G2948">
            <v>17.04</v>
          </cell>
          <cell r="H2948">
            <v>57936</v>
          </cell>
          <cell r="I2948">
            <v>17.12</v>
          </cell>
          <cell r="J2948">
            <v>58208</v>
          </cell>
          <cell r="K2948">
            <v>-0.08</v>
          </cell>
          <cell r="L2948" t="str">
            <v xml:space="preserve">   </v>
          </cell>
          <cell r="M2948">
            <v>0.99529999999999996</v>
          </cell>
          <cell r="N2948">
            <v>-4.7000000000000002E-3</v>
          </cell>
          <cell r="O2948">
            <v>0</v>
          </cell>
          <cell r="P2948" t="str">
            <v xml:space="preserve">   </v>
          </cell>
          <cell r="R2948" t="str">
            <v>Comp068</v>
          </cell>
        </row>
        <row r="2949">
          <cell r="A2949">
            <v>3372</v>
          </cell>
          <cell r="B2949" t="str">
            <v>S/F</v>
          </cell>
          <cell r="C2949" t="str">
            <v>2.7.4.2.3</v>
          </cell>
          <cell r="D2949" t="str">
            <v>Cerca de proteção com sinalização luminosa (corda luminosa ou sinalizador), para abertura de valas, com montantes e tela PVC, incluindo fornecimento, transporte, instalação e remoção para outro local da obra</v>
          </cell>
          <cell r="E2949" t="str">
            <v>m2</v>
          </cell>
          <cell r="F2949">
            <v>90</v>
          </cell>
          <cell r="G2949">
            <v>17.04</v>
          </cell>
          <cell r="H2949">
            <v>1533.6</v>
          </cell>
          <cell r="I2949">
            <v>17.12</v>
          </cell>
          <cell r="J2949">
            <v>1540.8</v>
          </cell>
          <cell r="K2949">
            <v>-0.08</v>
          </cell>
          <cell r="L2949" t="str">
            <v xml:space="preserve">   </v>
          </cell>
          <cell r="M2949">
            <v>0.99529999999999996</v>
          </cell>
          <cell r="N2949">
            <v>-4.7000000000000002E-3</v>
          </cell>
          <cell r="O2949">
            <v>0</v>
          </cell>
          <cell r="P2949" t="str">
            <v xml:space="preserve">   </v>
          </cell>
          <cell r="R2949" t="str">
            <v>Comp068</v>
          </cell>
        </row>
        <row r="2950">
          <cell r="A2950">
            <v>3545</v>
          </cell>
          <cell r="B2950" t="str">
            <v>S/F</v>
          </cell>
          <cell r="C2950" t="str">
            <v>2.8.1.2.3</v>
          </cell>
          <cell r="D2950" t="str">
            <v>Cerca de proteção com sinalização luminosa (corda luminosa ou sinalizador), para abertura de valas, com montantes e tela PVC, incluindo fornecimento, transporte, instalação e remoção para outro local da obra</v>
          </cell>
          <cell r="E2950" t="str">
            <v>m2</v>
          </cell>
          <cell r="F2950">
            <v>390</v>
          </cell>
          <cell r="G2950">
            <v>17.04</v>
          </cell>
          <cell r="H2950">
            <v>6645.6</v>
          </cell>
          <cell r="I2950">
            <v>17.12</v>
          </cell>
          <cell r="J2950">
            <v>6676.8</v>
          </cell>
          <cell r="K2950">
            <v>-0.08</v>
          </cell>
          <cell r="L2950" t="str">
            <v xml:space="preserve">   </v>
          </cell>
          <cell r="M2950">
            <v>0.99529999999999996</v>
          </cell>
          <cell r="N2950">
            <v>-4.7000000000000002E-3</v>
          </cell>
          <cell r="O2950">
            <v>0</v>
          </cell>
          <cell r="P2950" t="str">
            <v xml:space="preserve">   </v>
          </cell>
          <cell r="R2950" t="str">
            <v>Comp068</v>
          </cell>
        </row>
        <row r="2951">
          <cell r="A2951">
            <v>3666</v>
          </cell>
          <cell r="B2951" t="str">
            <v>S/F</v>
          </cell>
          <cell r="C2951" t="str">
            <v>2.8.4.2.3</v>
          </cell>
          <cell r="D2951" t="str">
            <v>Cerca de proteção com sinalização luminosa (corda luminosa ou sinalizador), para abertura de valas, com montantes e tela PVC, incluindo fornecimento, transporte, instalação e remoção para outro local da obra</v>
          </cell>
          <cell r="E2951" t="str">
            <v>m2</v>
          </cell>
          <cell r="F2951">
            <v>20</v>
          </cell>
          <cell r="G2951">
            <v>17.04</v>
          </cell>
          <cell r="H2951">
            <v>340.8</v>
          </cell>
          <cell r="I2951">
            <v>17.12</v>
          </cell>
          <cell r="J2951">
            <v>342.4</v>
          </cell>
          <cell r="K2951">
            <v>-0.08</v>
          </cell>
          <cell r="L2951" t="str">
            <v xml:space="preserve">   </v>
          </cell>
          <cell r="M2951">
            <v>0.99529999999999996</v>
          </cell>
          <cell r="N2951">
            <v>-4.7000000000000002E-3</v>
          </cell>
          <cell r="O2951">
            <v>0</v>
          </cell>
          <cell r="P2951" t="str">
            <v xml:space="preserve">   </v>
          </cell>
          <cell r="R2951" t="str">
            <v>Comp068</v>
          </cell>
        </row>
        <row r="2952">
          <cell r="A2952">
            <v>3830</v>
          </cell>
          <cell r="B2952" t="str">
            <v>S/F</v>
          </cell>
          <cell r="C2952" t="str">
            <v>2.9.1.2.3</v>
          </cell>
          <cell r="D2952" t="str">
            <v>Cerca de proteção com sinalização luminosa (corda luminosa ou sinalizador), para abertura de valas, com montantes e tela PVC, incluindo fornecimento, transporte, instalação e remoção para outro local da obra</v>
          </cell>
          <cell r="E2952" t="str">
            <v>m2</v>
          </cell>
          <cell r="F2952">
            <v>1200</v>
          </cell>
          <cell r="G2952">
            <v>17.04</v>
          </cell>
          <cell r="H2952">
            <v>20448</v>
          </cell>
          <cell r="I2952">
            <v>17.12</v>
          </cell>
          <cell r="J2952">
            <v>20544</v>
          </cell>
          <cell r="K2952">
            <v>-0.08</v>
          </cell>
          <cell r="L2952" t="str">
            <v xml:space="preserve">   </v>
          </cell>
          <cell r="M2952">
            <v>0.99529999999999996</v>
          </cell>
          <cell r="N2952">
            <v>-4.7000000000000002E-3</v>
          </cell>
          <cell r="O2952">
            <v>0</v>
          </cell>
          <cell r="P2952" t="str">
            <v xml:space="preserve">   </v>
          </cell>
          <cell r="R2952" t="str">
            <v>Comp068</v>
          </cell>
        </row>
        <row r="2953">
          <cell r="A2953">
            <v>3947</v>
          </cell>
          <cell r="B2953" t="str">
            <v>S/F</v>
          </cell>
          <cell r="C2953" t="str">
            <v>2.9.4.2.3</v>
          </cell>
          <cell r="D2953" t="str">
            <v>Cerca de proteção com sinalização luminosa (corda luminosa ou sinalizador), para abertura de valas, com montantes e tela PVC, incluindo fornecimento, transporte, instalação e remoção para outro local da obra</v>
          </cell>
          <cell r="E2953" t="str">
            <v>m2</v>
          </cell>
          <cell r="F2953">
            <v>10</v>
          </cell>
          <cell r="G2953">
            <v>17.04</v>
          </cell>
          <cell r="H2953">
            <v>170.4</v>
          </cell>
          <cell r="I2953">
            <v>17.12</v>
          </cell>
          <cell r="J2953">
            <v>171.2</v>
          </cell>
          <cell r="K2953">
            <v>-0.08</v>
          </cell>
          <cell r="L2953" t="str">
            <v xml:space="preserve">   </v>
          </cell>
          <cell r="M2953">
            <v>0.99529999999999996</v>
          </cell>
          <cell r="N2953">
            <v>-4.7000000000000002E-3</v>
          </cell>
          <cell r="O2953">
            <v>0</v>
          </cell>
          <cell r="P2953" t="str">
            <v xml:space="preserve">   </v>
          </cell>
          <cell r="R2953" t="str">
            <v>Comp068</v>
          </cell>
        </row>
        <row r="2954">
          <cell r="A2954">
            <v>381</v>
          </cell>
          <cell r="B2954" t="str">
            <v>S/F</v>
          </cell>
          <cell r="C2954" t="str">
            <v>1.8.1.2.1</v>
          </cell>
          <cell r="D2954" t="str">
            <v>Cerca de proteção sem sinalização luminosa para abertura de vala com montantes e tela pvc, incluindo fornecimento, transporte, instalação e remoção para outro local da obra</v>
          </cell>
          <cell r="E2954" t="str">
            <v>m²</v>
          </cell>
          <cell r="F2954">
            <v>458.36</v>
          </cell>
          <cell r="G2954">
            <v>15.21</v>
          </cell>
          <cell r="H2954">
            <v>6971.65</v>
          </cell>
          <cell r="I2954">
            <v>15.22</v>
          </cell>
          <cell r="J2954">
            <v>6976.23</v>
          </cell>
          <cell r="K2954">
            <v>-0.01</v>
          </cell>
          <cell r="L2954" t="str">
            <v xml:space="preserve">   </v>
          </cell>
          <cell r="M2954">
            <v>0.99929999999999997</v>
          </cell>
          <cell r="N2954">
            <v>-6.9999999999999999E-4</v>
          </cell>
          <cell r="O2954">
            <v>0</v>
          </cell>
          <cell r="P2954" t="str">
            <v xml:space="preserve">   </v>
          </cell>
          <cell r="R2954" t="str">
            <v>Comp069</v>
          </cell>
        </row>
        <row r="2955">
          <cell r="A2955">
            <v>1376</v>
          </cell>
          <cell r="B2955" t="str">
            <v>S/F</v>
          </cell>
          <cell r="C2955" t="str">
            <v>1.13.2.2</v>
          </cell>
          <cell r="D2955" t="str">
            <v>Cerca de proteção sem sinalização luminosa para abertura de vala com montantes e tela pvc, incluindo fornecimento, transporte, instalação e remoção para outro local da obra</v>
          </cell>
          <cell r="E2955" t="str">
            <v>m2</v>
          </cell>
          <cell r="F2955">
            <v>25</v>
          </cell>
          <cell r="G2955">
            <v>15.21</v>
          </cell>
          <cell r="H2955">
            <v>380.25</v>
          </cell>
          <cell r="I2955">
            <v>15.22</v>
          </cell>
          <cell r="J2955">
            <v>380.5</v>
          </cell>
          <cell r="K2955">
            <v>-0.01</v>
          </cell>
          <cell r="L2955" t="str">
            <v xml:space="preserve">   </v>
          </cell>
          <cell r="M2955">
            <v>0.99929999999999997</v>
          </cell>
          <cell r="N2955">
            <v>-6.9999999999999999E-4</v>
          </cell>
          <cell r="O2955">
            <v>0</v>
          </cell>
          <cell r="P2955" t="str">
            <v xml:space="preserve">   </v>
          </cell>
          <cell r="R2955" t="str">
            <v>Comp069</v>
          </cell>
        </row>
        <row r="2956">
          <cell r="A2956">
            <v>1459</v>
          </cell>
          <cell r="B2956" t="str">
            <v>S/F</v>
          </cell>
          <cell r="C2956" t="str">
            <v>1.14.2.2</v>
          </cell>
          <cell r="D2956" t="str">
            <v>Cerca de proteção sem sinalização luminosa para abertura de vala com montantes e tela pvc, incluindo fornecimento, transporte, instalação e remoção para outro local da obra</v>
          </cell>
          <cell r="E2956" t="str">
            <v>m2</v>
          </cell>
          <cell r="F2956">
            <v>50</v>
          </cell>
          <cell r="G2956">
            <v>15.21</v>
          </cell>
          <cell r="H2956">
            <v>760.5</v>
          </cell>
          <cell r="I2956">
            <v>15.22</v>
          </cell>
          <cell r="J2956">
            <v>761</v>
          </cell>
          <cell r="K2956">
            <v>-0.01</v>
          </cell>
          <cell r="L2956" t="str">
            <v xml:space="preserve">   </v>
          </cell>
          <cell r="M2956">
            <v>0.99929999999999997</v>
          </cell>
          <cell r="N2956">
            <v>-6.9999999999999999E-4</v>
          </cell>
          <cell r="O2956">
            <v>0</v>
          </cell>
          <cell r="P2956" t="str">
            <v xml:space="preserve">   </v>
          </cell>
          <cell r="R2956" t="str">
            <v>Comp069</v>
          </cell>
        </row>
        <row r="2957">
          <cell r="A2957">
            <v>480</v>
          </cell>
          <cell r="B2957" t="str">
            <v>S/F</v>
          </cell>
          <cell r="C2957" t="str">
            <v>1.8.2.2.1</v>
          </cell>
          <cell r="D2957" t="str">
            <v>Cerca de proteção sem sinalização luminosa para abertura de vala com montantes e tela pvc, incluindo fornecimento, transporte, instalação e remoção para outro local da obra</v>
          </cell>
          <cell r="E2957" t="str">
            <v>m²</v>
          </cell>
          <cell r="F2957">
            <v>3400</v>
          </cell>
          <cell r="G2957">
            <v>15.21</v>
          </cell>
          <cell r="H2957">
            <v>51714</v>
          </cell>
          <cell r="I2957">
            <v>15.22</v>
          </cell>
          <cell r="J2957">
            <v>51748</v>
          </cell>
          <cell r="K2957">
            <v>-0.01</v>
          </cell>
          <cell r="L2957" t="str">
            <v xml:space="preserve">   </v>
          </cell>
          <cell r="M2957">
            <v>0.99929999999999997</v>
          </cell>
          <cell r="N2957">
            <v>-6.9999999999999999E-4</v>
          </cell>
          <cell r="O2957">
            <v>0</v>
          </cell>
          <cell r="P2957" t="str">
            <v xml:space="preserve">   </v>
          </cell>
          <cell r="R2957" t="str">
            <v>Comp069</v>
          </cell>
        </row>
        <row r="2958">
          <cell r="A2958">
            <v>662</v>
          </cell>
          <cell r="B2958" t="str">
            <v>S/F</v>
          </cell>
          <cell r="C2958" t="str">
            <v>1.8.3.2.1</v>
          </cell>
          <cell r="D2958" t="str">
            <v>Cerca de proteção sem sinalização luminosa para abertura de vala com montantes e tela pvc, incluindo fornecimento, transporte, instalação e remoção para outro local da obra</v>
          </cell>
          <cell r="E2958" t="str">
            <v>m²</v>
          </cell>
          <cell r="F2958">
            <v>2500</v>
          </cell>
          <cell r="G2958">
            <v>15.21</v>
          </cell>
          <cell r="H2958">
            <v>38025</v>
          </cell>
          <cell r="I2958">
            <v>15.22</v>
          </cell>
          <cell r="J2958">
            <v>38050</v>
          </cell>
          <cell r="K2958">
            <v>-0.01</v>
          </cell>
          <cell r="L2958" t="str">
            <v xml:space="preserve">   </v>
          </cell>
          <cell r="M2958">
            <v>0.99929999999999997</v>
          </cell>
          <cell r="N2958">
            <v>-6.9999999999999999E-4</v>
          </cell>
          <cell r="O2958">
            <v>0</v>
          </cell>
          <cell r="P2958" t="str">
            <v xml:space="preserve">   </v>
          </cell>
          <cell r="R2958" t="str">
            <v>Comp069</v>
          </cell>
        </row>
        <row r="2959">
          <cell r="A2959">
            <v>800</v>
          </cell>
          <cell r="B2959" t="str">
            <v>S/F</v>
          </cell>
          <cell r="C2959" t="str">
            <v>1.8.4.2.1</v>
          </cell>
          <cell r="D2959" t="str">
            <v>Cerca de proteção sem sinalização luminosa para abertura de vala com montantes e tela pvc, incluindo fornecimento, transporte, instalação e remoção para outro local da obra</v>
          </cell>
          <cell r="E2959" t="str">
            <v>m²</v>
          </cell>
          <cell r="F2959">
            <v>2200</v>
          </cell>
          <cell r="G2959">
            <v>15.21</v>
          </cell>
          <cell r="H2959">
            <v>33462</v>
          </cell>
          <cell r="I2959">
            <v>15.22</v>
          </cell>
          <cell r="J2959">
            <v>33484</v>
          </cell>
          <cell r="K2959">
            <v>-0.01</v>
          </cell>
          <cell r="L2959" t="str">
            <v xml:space="preserve">   </v>
          </cell>
          <cell r="M2959">
            <v>0.99929999999999997</v>
          </cell>
          <cell r="N2959">
            <v>-6.9999999999999999E-4</v>
          </cell>
          <cell r="O2959">
            <v>0</v>
          </cell>
          <cell r="P2959" t="str">
            <v xml:space="preserve">   </v>
          </cell>
          <cell r="R2959" t="str">
            <v>Comp069</v>
          </cell>
        </row>
        <row r="2960">
          <cell r="A2960">
            <v>2007</v>
          </cell>
          <cell r="B2960" t="str">
            <v>S/F</v>
          </cell>
          <cell r="C2960" t="str">
            <v>2.2.1.2.2</v>
          </cell>
          <cell r="D2960" t="str">
            <v>Cerca de proteção sem sinalização luminosa para abertura de vala com montantes e tela pvc, incluindo fornecimento, transporte, instalação e remoção para outro local da obra</v>
          </cell>
          <cell r="E2960" t="str">
            <v>m2</v>
          </cell>
          <cell r="F2960">
            <v>1200</v>
          </cell>
          <cell r="G2960">
            <v>15.21</v>
          </cell>
          <cell r="H2960">
            <v>18252</v>
          </cell>
          <cell r="I2960">
            <v>15.22</v>
          </cell>
          <cell r="J2960">
            <v>18264</v>
          </cell>
          <cell r="K2960">
            <v>-0.01</v>
          </cell>
          <cell r="L2960" t="str">
            <v xml:space="preserve">   </v>
          </cell>
          <cell r="M2960">
            <v>0.99929999999999997</v>
          </cell>
          <cell r="N2960">
            <v>-6.9999999999999999E-4</v>
          </cell>
          <cell r="O2960">
            <v>0</v>
          </cell>
          <cell r="P2960" t="str">
            <v xml:space="preserve">   </v>
          </cell>
          <cell r="R2960" t="str">
            <v>Comp069</v>
          </cell>
        </row>
        <row r="2961">
          <cell r="A2961">
            <v>2170</v>
          </cell>
          <cell r="B2961" t="str">
            <v>S/F</v>
          </cell>
          <cell r="C2961" t="str">
            <v>2.3.1.2.2</v>
          </cell>
          <cell r="D2961" t="str">
            <v>Cerca de proteção sem sinalização luminosa para abertura de vala com montantes e tela pvc, incluindo fornecimento, transporte, instalação e remoção para outro local da obra</v>
          </cell>
          <cell r="E2961" t="str">
            <v>m2</v>
          </cell>
          <cell r="F2961">
            <v>1800</v>
          </cell>
          <cell r="G2961">
            <v>15.21</v>
          </cell>
          <cell r="H2961">
            <v>27378</v>
          </cell>
          <cell r="I2961">
            <v>15.22</v>
          </cell>
          <cell r="J2961">
            <v>27396</v>
          </cell>
          <cell r="K2961">
            <v>-0.01</v>
          </cell>
          <cell r="L2961" t="str">
            <v xml:space="preserve">   </v>
          </cell>
          <cell r="M2961">
            <v>0.99929999999999997</v>
          </cell>
          <cell r="N2961">
            <v>-6.9999999999999999E-4</v>
          </cell>
          <cell r="O2961">
            <v>0</v>
          </cell>
          <cell r="P2961" t="str">
            <v xml:space="preserve">   </v>
          </cell>
          <cell r="R2961" t="str">
            <v>Comp069</v>
          </cell>
        </row>
        <row r="2962">
          <cell r="A2962">
            <v>2296</v>
          </cell>
          <cell r="B2962" t="str">
            <v>S/F</v>
          </cell>
          <cell r="C2962" t="str">
            <v>2.3.4.2.2</v>
          </cell>
          <cell r="D2962" t="str">
            <v>Cerca de proteção sem sinalização luminosa para abertura de vala com montantes e tela pvc, incluindo fornecimento, transporte, instalação e remoção para outro local da obra</v>
          </cell>
          <cell r="E2962" t="str">
            <v>m2</v>
          </cell>
          <cell r="F2962">
            <v>80</v>
          </cell>
          <cell r="G2962">
            <v>15.21</v>
          </cell>
          <cell r="H2962">
            <v>1216.8</v>
          </cell>
          <cell r="I2962">
            <v>15.22</v>
          </cell>
          <cell r="J2962">
            <v>1217.5999999999999</v>
          </cell>
          <cell r="K2962">
            <v>-0.01</v>
          </cell>
          <cell r="L2962" t="str">
            <v xml:space="preserve">   </v>
          </cell>
          <cell r="M2962">
            <v>0.99929999999999997</v>
          </cell>
          <cell r="N2962">
            <v>-6.9999999999999999E-4</v>
          </cell>
          <cell r="O2962">
            <v>0</v>
          </cell>
          <cell r="P2962" t="str">
            <v xml:space="preserve">   </v>
          </cell>
          <cell r="R2962" t="str">
            <v>Comp069</v>
          </cell>
        </row>
        <row r="2963">
          <cell r="A2963">
            <v>2466</v>
          </cell>
          <cell r="B2963" t="str">
            <v>S/F</v>
          </cell>
          <cell r="C2963" t="str">
            <v>2.4.1.2.2</v>
          </cell>
          <cell r="D2963" t="str">
            <v>Cerca de proteção sem sinalização luminosa para abertura de vala com montantes e tela pvc, incluindo fornecimento, transporte, instalação e remoção para outro local da obra</v>
          </cell>
          <cell r="E2963" t="str">
            <v>m2</v>
          </cell>
          <cell r="F2963">
            <v>1600</v>
          </cell>
          <cell r="G2963">
            <v>15.21</v>
          </cell>
          <cell r="H2963">
            <v>24336</v>
          </cell>
          <cell r="I2963">
            <v>15.22</v>
          </cell>
          <cell r="J2963">
            <v>24352</v>
          </cell>
          <cell r="K2963">
            <v>-0.01</v>
          </cell>
          <cell r="L2963" t="str">
            <v xml:space="preserve">   </v>
          </cell>
          <cell r="M2963">
            <v>0.99929999999999997</v>
          </cell>
          <cell r="N2963">
            <v>-6.9999999999999999E-4</v>
          </cell>
          <cell r="O2963">
            <v>0</v>
          </cell>
          <cell r="P2963" t="str">
            <v xml:space="preserve">   </v>
          </cell>
          <cell r="R2963" t="str">
            <v>Comp069</v>
          </cell>
        </row>
        <row r="2964">
          <cell r="A2964">
            <v>2595</v>
          </cell>
          <cell r="B2964" t="str">
            <v>S/F</v>
          </cell>
          <cell r="C2964" t="str">
            <v>2.4.4.2.2</v>
          </cell>
          <cell r="D2964" t="str">
            <v>Cerca de proteção sem sinalização luminosa para abertura de vala com montantes e tela pvc, incluindo fornecimento, transporte, instalação e remoção para outro local da obra</v>
          </cell>
          <cell r="E2964" t="str">
            <v>m2</v>
          </cell>
          <cell r="F2964">
            <v>100</v>
          </cell>
          <cell r="G2964">
            <v>15.21</v>
          </cell>
          <cell r="H2964">
            <v>1521</v>
          </cell>
          <cell r="I2964">
            <v>15.22</v>
          </cell>
          <cell r="J2964">
            <v>1522</v>
          </cell>
          <cell r="K2964">
            <v>-0.01</v>
          </cell>
          <cell r="L2964" t="str">
            <v xml:space="preserve">   </v>
          </cell>
          <cell r="M2964">
            <v>0.99929999999999997</v>
          </cell>
          <cell r="N2964">
            <v>-6.9999999999999999E-4</v>
          </cell>
          <cell r="O2964">
            <v>0</v>
          </cell>
          <cell r="P2964" t="str">
            <v xml:space="preserve">   </v>
          </cell>
          <cell r="R2964" t="str">
            <v>Comp069</v>
          </cell>
        </row>
        <row r="2965">
          <cell r="A2965">
            <v>2762</v>
          </cell>
          <cell r="B2965" t="str">
            <v>S/F</v>
          </cell>
          <cell r="C2965" t="str">
            <v>2.5.1.2.2</v>
          </cell>
          <cell r="D2965" t="str">
            <v>Cerca de proteção sem sinalização luminosa para abertura de vala com montantes e tela pvc, incluindo fornecimento, transporte, instalação e remoção para outro local da obra</v>
          </cell>
          <cell r="E2965" t="str">
            <v>m2</v>
          </cell>
          <cell r="F2965">
            <v>3454.45</v>
          </cell>
          <cell r="G2965">
            <v>15.21</v>
          </cell>
          <cell r="H2965">
            <v>52542.18</v>
          </cell>
          <cell r="I2965">
            <v>15.22</v>
          </cell>
          <cell r="J2965">
            <v>52576.72</v>
          </cell>
          <cell r="K2965">
            <v>-0.01</v>
          </cell>
          <cell r="L2965" t="str">
            <v xml:space="preserve">   </v>
          </cell>
          <cell r="M2965">
            <v>0.99929999999999997</v>
          </cell>
          <cell r="N2965">
            <v>-6.9999999999999999E-4</v>
          </cell>
          <cell r="O2965">
            <v>0</v>
          </cell>
          <cell r="P2965" t="str">
            <v xml:space="preserve">   </v>
          </cell>
          <cell r="R2965" t="str">
            <v>Comp069</v>
          </cell>
        </row>
        <row r="2966">
          <cell r="A2966">
            <v>2908</v>
          </cell>
          <cell r="B2966" t="str">
            <v>S/F</v>
          </cell>
          <cell r="C2966" t="str">
            <v>2.6.1.2.2</v>
          </cell>
          <cell r="D2966" t="str">
            <v>Cerca de proteção sem sinalização luminosa para abertura de vala com montantes e tela pvc, incluindo fornecimento, transporte, instalação e remoção para outro local da obra</v>
          </cell>
          <cell r="E2966" t="str">
            <v>m2</v>
          </cell>
          <cell r="F2966">
            <v>1700</v>
          </cell>
          <cell r="G2966">
            <v>15.21</v>
          </cell>
          <cell r="H2966">
            <v>25857</v>
          </cell>
          <cell r="I2966">
            <v>15.22</v>
          </cell>
          <cell r="J2966">
            <v>25874</v>
          </cell>
          <cell r="K2966">
            <v>-0.01</v>
          </cell>
          <cell r="L2966" t="str">
            <v xml:space="preserve">   </v>
          </cell>
          <cell r="M2966">
            <v>0.99929999999999997</v>
          </cell>
          <cell r="N2966">
            <v>-6.9999999999999999E-4</v>
          </cell>
          <cell r="O2966">
            <v>0</v>
          </cell>
          <cell r="P2966" t="str">
            <v xml:space="preserve">   </v>
          </cell>
          <cell r="R2966" t="str">
            <v>Comp069</v>
          </cell>
        </row>
        <row r="2967">
          <cell r="A2967">
            <v>3029</v>
          </cell>
          <cell r="B2967" t="str">
            <v>S/F</v>
          </cell>
          <cell r="C2967" t="str">
            <v>2.6.4.2.2</v>
          </cell>
          <cell r="D2967" t="str">
            <v>Cerca de proteção sem sinalização luminosa para abertura de vala com montantes e tela pvc, incluindo fornecimento, transporte, instalação e remoção para outro local da obra</v>
          </cell>
          <cell r="E2967" t="str">
            <v>m2</v>
          </cell>
          <cell r="F2967">
            <v>70</v>
          </cell>
          <cell r="G2967">
            <v>15.21</v>
          </cell>
          <cell r="H2967">
            <v>1064.7</v>
          </cell>
          <cell r="I2967">
            <v>15.22</v>
          </cell>
          <cell r="J2967">
            <v>1065.4000000000001</v>
          </cell>
          <cell r="K2967">
            <v>-0.01</v>
          </cell>
          <cell r="L2967" t="str">
            <v xml:space="preserve">   </v>
          </cell>
          <cell r="M2967">
            <v>0.99929999999999997</v>
          </cell>
          <cell r="N2967">
            <v>-6.9999999999999999E-4</v>
          </cell>
          <cell r="O2967">
            <v>0</v>
          </cell>
          <cell r="P2967" t="str">
            <v xml:space="preserve">   </v>
          </cell>
          <cell r="R2967" t="str">
            <v>Comp069</v>
          </cell>
        </row>
        <row r="2968">
          <cell r="A2968">
            <v>3194</v>
          </cell>
          <cell r="B2968" t="str">
            <v>S/F</v>
          </cell>
          <cell r="C2968" t="str">
            <v>2.7.1.2.2</v>
          </cell>
          <cell r="D2968" t="str">
            <v>Cerca de proteção sem sinalização luminosa para abertura de vala com montantes e tela pvc, incluindo fornecimento, transporte, instalação e remoção para outro local da obra</v>
          </cell>
          <cell r="E2968" t="str">
            <v>m2</v>
          </cell>
          <cell r="F2968">
            <v>5600</v>
          </cell>
          <cell r="G2968">
            <v>15.21</v>
          </cell>
          <cell r="H2968">
            <v>85176</v>
          </cell>
          <cell r="I2968">
            <v>15.22</v>
          </cell>
          <cell r="J2968">
            <v>85232</v>
          </cell>
          <cell r="K2968">
            <v>-0.01</v>
          </cell>
          <cell r="L2968" t="str">
            <v xml:space="preserve">   </v>
          </cell>
          <cell r="M2968">
            <v>0.99929999999999997</v>
          </cell>
          <cell r="N2968">
            <v>-6.9999999999999999E-4</v>
          </cell>
          <cell r="O2968">
            <v>0</v>
          </cell>
          <cell r="P2968" t="str">
            <v xml:space="preserve">   </v>
          </cell>
          <cell r="R2968" t="str">
            <v>Comp069</v>
          </cell>
        </row>
        <row r="2969">
          <cell r="A2969">
            <v>3371</v>
          </cell>
          <cell r="B2969" t="str">
            <v>S/F</v>
          </cell>
          <cell r="C2969" t="str">
            <v>2.7.4.2.2</v>
          </cell>
          <cell r="D2969" t="str">
            <v>Cerca de proteção sem sinalização luminosa para abertura de vala com montantes e tela pvc, incluindo fornecimento, transporte, instalação e remoção para outro local da obra</v>
          </cell>
          <cell r="E2969" t="str">
            <v>m2</v>
          </cell>
          <cell r="F2969">
            <v>170</v>
          </cell>
          <cell r="G2969">
            <v>15.21</v>
          </cell>
          <cell r="H2969">
            <v>2585.6999999999998</v>
          </cell>
          <cell r="I2969">
            <v>15.22</v>
          </cell>
          <cell r="J2969">
            <v>2587.4</v>
          </cell>
          <cell r="K2969">
            <v>-0.01</v>
          </cell>
          <cell r="L2969" t="str">
            <v xml:space="preserve">   </v>
          </cell>
          <cell r="M2969">
            <v>0.99929999999999997</v>
          </cell>
          <cell r="N2969">
            <v>-6.9999999999999999E-4</v>
          </cell>
          <cell r="O2969">
            <v>0</v>
          </cell>
          <cell r="P2969" t="str">
            <v xml:space="preserve">   </v>
          </cell>
          <cell r="R2969" t="str">
            <v>Comp069</v>
          </cell>
        </row>
        <row r="2970">
          <cell r="A2970">
            <v>3544</v>
          </cell>
          <cell r="B2970" t="str">
            <v>S/F</v>
          </cell>
          <cell r="C2970" t="str">
            <v>2.8.1.2.2</v>
          </cell>
          <cell r="D2970" t="str">
            <v>Cerca de proteção sem sinalização luminosa para abertura de vala com montantes e tela pvc, incluindo fornecimento, transporte, instalação e remoção para outro local da obra</v>
          </cell>
          <cell r="E2970" t="str">
            <v>m2</v>
          </cell>
          <cell r="F2970">
            <v>640</v>
          </cell>
          <cell r="G2970">
            <v>15.21</v>
          </cell>
          <cell r="H2970">
            <v>9734.4</v>
          </cell>
          <cell r="I2970">
            <v>15.22</v>
          </cell>
          <cell r="J2970">
            <v>9740.7999999999993</v>
          </cell>
          <cell r="K2970">
            <v>-0.01</v>
          </cell>
          <cell r="L2970" t="str">
            <v xml:space="preserve">   </v>
          </cell>
          <cell r="M2970">
            <v>0.99929999999999997</v>
          </cell>
          <cell r="N2970">
            <v>-6.9999999999999999E-4</v>
          </cell>
          <cell r="O2970">
            <v>0</v>
          </cell>
          <cell r="P2970" t="str">
            <v xml:space="preserve">   </v>
          </cell>
          <cell r="R2970" t="str">
            <v>Comp069</v>
          </cell>
        </row>
        <row r="2971">
          <cell r="A2971">
            <v>3665</v>
          </cell>
          <cell r="B2971" t="str">
            <v>S/F</v>
          </cell>
          <cell r="C2971" t="str">
            <v>2.8.4.2.2</v>
          </cell>
          <cell r="D2971" t="str">
            <v>Cerca de proteção sem sinalização luminosa para abertura de vala com montantes e tela pvc, incluindo fornecimento, transporte, instalação e remoção para outro local da obra</v>
          </cell>
          <cell r="E2971" t="str">
            <v>m2</v>
          </cell>
          <cell r="F2971">
            <v>30</v>
          </cell>
          <cell r="G2971">
            <v>15.21</v>
          </cell>
          <cell r="H2971">
            <v>456.3</v>
          </cell>
          <cell r="I2971">
            <v>15.22</v>
          </cell>
          <cell r="J2971">
            <v>456.6</v>
          </cell>
          <cell r="K2971">
            <v>-0.01</v>
          </cell>
          <cell r="L2971" t="str">
            <v xml:space="preserve">   </v>
          </cell>
          <cell r="M2971">
            <v>0.99929999999999997</v>
          </cell>
          <cell r="N2971">
            <v>-6.9999999999999999E-4</v>
          </cell>
          <cell r="O2971">
            <v>0</v>
          </cell>
          <cell r="P2971" t="str">
            <v xml:space="preserve">   </v>
          </cell>
          <cell r="R2971" t="str">
            <v>Comp069</v>
          </cell>
        </row>
        <row r="2972">
          <cell r="A2972">
            <v>3829</v>
          </cell>
          <cell r="B2972" t="str">
            <v>S/F</v>
          </cell>
          <cell r="C2972" t="str">
            <v>2.9.1.2.2</v>
          </cell>
          <cell r="D2972" t="str">
            <v>Cerca de proteção sem sinalização luminosa para abertura de vala com montantes e tela pvc, incluindo fornecimento, transporte, instalação e remoção para outro local da obra</v>
          </cell>
          <cell r="E2972" t="str">
            <v>m2</v>
          </cell>
          <cell r="F2972">
            <v>2000</v>
          </cell>
          <cell r="G2972">
            <v>15.21</v>
          </cell>
          <cell r="H2972">
            <v>30420</v>
          </cell>
          <cell r="I2972">
            <v>15.22</v>
          </cell>
          <cell r="J2972">
            <v>30440</v>
          </cell>
          <cell r="K2972">
            <v>-0.01</v>
          </cell>
          <cell r="L2972" t="str">
            <v xml:space="preserve">   </v>
          </cell>
          <cell r="M2972">
            <v>0.99929999999999997</v>
          </cell>
          <cell r="N2972">
            <v>-6.9999999999999999E-4</v>
          </cell>
          <cell r="O2972">
            <v>0</v>
          </cell>
          <cell r="P2972" t="str">
            <v xml:space="preserve">   </v>
          </cell>
          <cell r="R2972" t="str">
            <v>Comp069</v>
          </cell>
        </row>
        <row r="2973">
          <cell r="A2973">
            <v>3946</v>
          </cell>
          <cell r="B2973" t="str">
            <v>S/F</v>
          </cell>
          <cell r="C2973" t="str">
            <v>2.9.4.2.2</v>
          </cell>
          <cell r="D2973" t="str">
            <v>Cerca de proteção sem sinalização luminosa para abertura de vala com montantes e tela pvc, incluindo fornecimento, transporte, instalação e remoção para outro local da obra</v>
          </cell>
          <cell r="E2973" t="str">
            <v>m2</v>
          </cell>
          <cell r="F2973">
            <v>20</v>
          </cell>
          <cell r="G2973">
            <v>15.21</v>
          </cell>
          <cell r="H2973">
            <v>304.2</v>
          </cell>
          <cell r="I2973">
            <v>15.22</v>
          </cell>
          <cell r="J2973">
            <v>304.39999999999998</v>
          </cell>
          <cell r="K2973">
            <v>-0.01</v>
          </cell>
          <cell r="L2973" t="str">
            <v xml:space="preserve">   </v>
          </cell>
          <cell r="M2973">
            <v>0.99929999999999997</v>
          </cell>
          <cell r="N2973">
            <v>-6.9999999999999999E-4</v>
          </cell>
          <cell r="O2973">
            <v>0</v>
          </cell>
          <cell r="P2973" t="str">
            <v xml:space="preserve">   </v>
          </cell>
          <cell r="R2973" t="str">
            <v>Comp069</v>
          </cell>
        </row>
        <row r="2974">
          <cell r="A2974">
            <v>67</v>
          </cell>
          <cell r="B2974" t="str">
            <v>S/F</v>
          </cell>
          <cell r="C2974" t="str">
            <v>1.2.1.5.1.5</v>
          </cell>
          <cell r="D2974" t="str">
            <v>Chapisco traço 1:3 (cimento / areia)</v>
          </cell>
          <cell r="E2974" t="str">
            <v>m2</v>
          </cell>
          <cell r="F2974">
            <v>244.28</v>
          </cell>
          <cell r="G2974">
            <v>4</v>
          </cell>
          <cell r="H2974">
            <v>977.12</v>
          </cell>
          <cell r="I2974">
            <v>3.99</v>
          </cell>
          <cell r="J2974">
            <v>974.67</v>
          </cell>
          <cell r="K2974">
            <v>0.01</v>
          </cell>
          <cell r="L2974" t="str">
            <v xml:space="preserve">   </v>
          </cell>
          <cell r="M2974">
            <v>1.0024999999999999</v>
          </cell>
          <cell r="N2974">
            <v>2.5000000000000001E-3</v>
          </cell>
          <cell r="O2974">
            <v>0</v>
          </cell>
          <cell r="P2974">
            <v>9.9999999999997903E-3</v>
          </cell>
          <cell r="R2974" t="str">
            <v>Comp070</v>
          </cell>
        </row>
        <row r="2975">
          <cell r="A2975">
            <v>92</v>
          </cell>
          <cell r="B2975" t="str">
            <v>S/F</v>
          </cell>
          <cell r="C2975" t="str">
            <v>1.3.5.1.5</v>
          </cell>
          <cell r="D2975" t="str">
            <v>Chapisco traço 1:3 (cimento / areia)</v>
          </cell>
          <cell r="E2975" t="str">
            <v>m2</v>
          </cell>
          <cell r="F2975">
            <v>749.14</v>
          </cell>
          <cell r="G2975">
            <v>4</v>
          </cell>
          <cell r="H2975">
            <v>2996.56</v>
          </cell>
          <cell r="I2975">
            <v>3.99</v>
          </cell>
          <cell r="J2975">
            <v>2989.06</v>
          </cell>
          <cell r="K2975">
            <v>0.01</v>
          </cell>
          <cell r="L2975" t="str">
            <v xml:space="preserve">   </v>
          </cell>
          <cell r="M2975">
            <v>1.0024999999999999</v>
          </cell>
          <cell r="N2975">
            <v>2.5000000000000001E-3</v>
          </cell>
          <cell r="O2975">
            <v>0</v>
          </cell>
          <cell r="P2975">
            <v>9.9999999999997903E-3</v>
          </cell>
          <cell r="R2975" t="str">
            <v>Comp070</v>
          </cell>
        </row>
        <row r="2976">
          <cell r="A2976">
            <v>368</v>
          </cell>
          <cell r="B2976" t="str">
            <v>S/F</v>
          </cell>
          <cell r="C2976" t="str">
            <v>1.7.5.1.5</v>
          </cell>
          <cell r="D2976" t="str">
            <v>Chapisco traço 1:3 (cimento / areia)</v>
          </cell>
          <cell r="E2976" t="str">
            <v>m2</v>
          </cell>
          <cell r="F2976">
            <v>325.70999999999998</v>
          </cell>
          <cell r="G2976">
            <v>4</v>
          </cell>
          <cell r="H2976">
            <v>1302.8399999999999</v>
          </cell>
          <cell r="I2976">
            <v>3.99</v>
          </cell>
          <cell r="J2976">
            <v>1299.58</v>
          </cell>
          <cell r="K2976">
            <v>0.01</v>
          </cell>
          <cell r="L2976" t="str">
            <v xml:space="preserve">   </v>
          </cell>
          <cell r="M2976">
            <v>1.0024999999999999</v>
          </cell>
          <cell r="N2976">
            <v>2.5000000000000001E-3</v>
          </cell>
          <cell r="O2976">
            <v>0</v>
          </cell>
          <cell r="P2976">
            <v>9.9999999999997903E-3</v>
          </cell>
          <cell r="R2976" t="str">
            <v>Comp070</v>
          </cell>
        </row>
        <row r="2977">
          <cell r="A2977">
            <v>1080</v>
          </cell>
          <cell r="B2977" t="str">
            <v>S/F</v>
          </cell>
          <cell r="C2977" t="str">
            <v>1.8.5.10.7.1</v>
          </cell>
          <cell r="D2977" t="str">
            <v>Chapisco traço 1:3 (cimento / areia)</v>
          </cell>
          <cell r="E2977" t="str">
            <v>m2</v>
          </cell>
          <cell r="F2977">
            <v>10.8</v>
          </cell>
          <cell r="G2977">
            <v>4</v>
          </cell>
          <cell r="H2977">
            <v>43.2</v>
          </cell>
          <cell r="I2977">
            <v>3.99</v>
          </cell>
          <cell r="J2977">
            <v>43.09</v>
          </cell>
          <cell r="K2977">
            <v>0.01</v>
          </cell>
          <cell r="L2977" t="str">
            <v xml:space="preserve">   </v>
          </cell>
          <cell r="M2977">
            <v>1.0024999999999999</v>
          </cell>
          <cell r="N2977">
            <v>2.5000000000000001E-3</v>
          </cell>
          <cell r="O2977">
            <v>0</v>
          </cell>
          <cell r="P2977">
            <v>9.9999999999997903E-3</v>
          </cell>
          <cell r="R2977" t="str">
            <v>Comp070</v>
          </cell>
        </row>
        <row r="2978">
          <cell r="A2978">
            <v>1156</v>
          </cell>
          <cell r="B2978" t="str">
            <v>S/F</v>
          </cell>
          <cell r="C2978" t="str">
            <v>1.9.4.1.5</v>
          </cell>
          <cell r="D2978" t="str">
            <v>Chapisco traço 1:3 (cimento / areia)</v>
          </cell>
          <cell r="E2978" t="str">
            <v>m2</v>
          </cell>
          <cell r="F2978">
            <v>35.700000000000003</v>
          </cell>
          <cell r="G2978">
            <v>4</v>
          </cell>
          <cell r="H2978">
            <v>142.80000000000001</v>
          </cell>
          <cell r="I2978">
            <v>3.99</v>
          </cell>
          <cell r="J2978">
            <v>142.44</v>
          </cell>
          <cell r="K2978">
            <v>0.01</v>
          </cell>
          <cell r="L2978" t="str">
            <v xml:space="preserve">   </v>
          </cell>
          <cell r="M2978">
            <v>1.0024999999999999</v>
          </cell>
          <cell r="N2978">
            <v>2.5000000000000001E-3</v>
          </cell>
          <cell r="O2978">
            <v>0</v>
          </cell>
          <cell r="P2978">
            <v>9.9999999999997903E-3</v>
          </cell>
          <cell r="R2978" t="str">
            <v>Comp070</v>
          </cell>
        </row>
        <row r="2979">
          <cell r="A2979">
            <v>1213</v>
          </cell>
          <cell r="B2979" t="str">
            <v>S/F</v>
          </cell>
          <cell r="C2979" t="str">
            <v>1.105.1.5</v>
          </cell>
          <cell r="D2979" t="str">
            <v>Chapisco traço 1:3 (cimento / areia)</v>
          </cell>
          <cell r="E2979" t="str">
            <v>m2</v>
          </cell>
          <cell r="F2979">
            <v>35.700000000000003</v>
          </cell>
          <cell r="G2979">
            <v>4</v>
          </cell>
          <cell r="H2979">
            <v>142.80000000000001</v>
          </cell>
          <cell r="I2979">
            <v>3.99</v>
          </cell>
          <cell r="J2979">
            <v>142.44</v>
          </cell>
          <cell r="K2979">
            <v>0.01</v>
          </cell>
          <cell r="L2979" t="str">
            <v xml:space="preserve">   </v>
          </cell>
          <cell r="M2979">
            <v>1.0024999999999999</v>
          </cell>
          <cell r="N2979">
            <v>2.5000000000000001E-3</v>
          </cell>
          <cell r="O2979">
            <v>0</v>
          </cell>
          <cell r="P2979">
            <v>9.9999999999997903E-3</v>
          </cell>
          <cell r="R2979" t="str">
            <v>Comp070</v>
          </cell>
        </row>
        <row r="2980">
          <cell r="A2980">
            <v>1289</v>
          </cell>
          <cell r="B2980" t="str">
            <v>S/F</v>
          </cell>
          <cell r="C2980" t="str">
            <v>1.11.9.1.5</v>
          </cell>
          <cell r="D2980" t="str">
            <v>Chapisco traço 1:3 (cimento / areia)</v>
          </cell>
          <cell r="E2980" t="str">
            <v>m2</v>
          </cell>
          <cell r="F2980">
            <v>35.700000000000003</v>
          </cell>
          <cell r="G2980">
            <v>4</v>
          </cell>
          <cell r="H2980">
            <v>142.80000000000001</v>
          </cell>
          <cell r="I2980">
            <v>3.99</v>
          </cell>
          <cell r="J2980">
            <v>142.44</v>
          </cell>
          <cell r="K2980">
            <v>0.01</v>
          </cell>
          <cell r="L2980" t="str">
            <v xml:space="preserve">   </v>
          </cell>
          <cell r="M2980">
            <v>1.0024999999999999</v>
          </cell>
          <cell r="N2980">
            <v>2.5000000000000001E-3</v>
          </cell>
          <cell r="O2980">
            <v>0</v>
          </cell>
          <cell r="P2980">
            <v>9.9999999999997903E-3</v>
          </cell>
          <cell r="R2980" t="str">
            <v>Comp070</v>
          </cell>
        </row>
        <row r="2981">
          <cell r="A2981">
            <v>1365</v>
          </cell>
          <cell r="B2981" t="str">
            <v>S/F</v>
          </cell>
          <cell r="C2981" t="str">
            <v>1.12.9.1.5</v>
          </cell>
          <cell r="D2981" t="str">
            <v>Chapisco traço 1:3 (cimento / areia)</v>
          </cell>
          <cell r="E2981" t="str">
            <v>m2</v>
          </cell>
          <cell r="F2981">
            <v>35.700000000000003</v>
          </cell>
          <cell r="G2981">
            <v>4</v>
          </cell>
          <cell r="H2981">
            <v>142.80000000000001</v>
          </cell>
          <cell r="I2981">
            <v>3.99</v>
          </cell>
          <cell r="J2981">
            <v>142.44</v>
          </cell>
          <cell r="K2981">
            <v>0.01</v>
          </cell>
          <cell r="L2981" t="str">
            <v xml:space="preserve">   </v>
          </cell>
          <cell r="M2981">
            <v>1.0024999999999999</v>
          </cell>
          <cell r="N2981">
            <v>2.5000000000000001E-3</v>
          </cell>
          <cell r="O2981">
            <v>0</v>
          </cell>
          <cell r="P2981">
            <v>9.9999999999997903E-3</v>
          </cell>
          <cell r="R2981" t="str">
            <v>Comp070</v>
          </cell>
        </row>
        <row r="2982">
          <cell r="A2982">
            <v>1555</v>
          </cell>
          <cell r="B2982" t="str">
            <v>S/F</v>
          </cell>
          <cell r="C2982" t="str">
            <v>1.15.5.4</v>
          </cell>
          <cell r="D2982" t="str">
            <v>Chapisco traço 1:3 (cimento / areia)</v>
          </cell>
          <cell r="E2982" t="str">
            <v>m²</v>
          </cell>
          <cell r="F2982">
            <v>321.33999999999997</v>
          </cell>
          <cell r="G2982">
            <v>4</v>
          </cell>
          <cell r="H2982">
            <v>1285.3599999999999</v>
          </cell>
          <cell r="I2982">
            <v>3.99</v>
          </cell>
          <cell r="J2982">
            <v>1282.1400000000001</v>
          </cell>
          <cell r="K2982">
            <v>0.01</v>
          </cell>
          <cell r="L2982" t="str">
            <v xml:space="preserve">   </v>
          </cell>
          <cell r="M2982">
            <v>1.0024999999999999</v>
          </cell>
          <cell r="N2982">
            <v>2.5000000000000001E-3</v>
          </cell>
          <cell r="O2982">
            <v>0</v>
          </cell>
          <cell r="P2982">
            <v>9.9999999999997903E-3</v>
          </cell>
          <cell r="R2982" t="str">
            <v>Comp070</v>
          </cell>
        </row>
        <row r="2983">
          <cell r="A2983">
            <v>1851</v>
          </cell>
          <cell r="B2983" t="str">
            <v>S/F</v>
          </cell>
          <cell r="C2983" t="str">
            <v>1.18.3.5.1.5</v>
          </cell>
          <cell r="D2983" t="str">
            <v>Chapisco traço 1:3 (cimento / areia)</v>
          </cell>
          <cell r="E2983" t="str">
            <v>m2</v>
          </cell>
          <cell r="F2983">
            <v>325.70999999999998</v>
          </cell>
          <cell r="G2983">
            <v>4</v>
          </cell>
          <cell r="H2983">
            <v>1302.8399999999999</v>
          </cell>
          <cell r="I2983">
            <v>3.99</v>
          </cell>
          <cell r="J2983">
            <v>1299.58</v>
          </cell>
          <cell r="K2983">
            <v>0.01</v>
          </cell>
          <cell r="L2983" t="str">
            <v xml:space="preserve">   </v>
          </cell>
          <cell r="M2983">
            <v>1.0024999999999999</v>
          </cell>
          <cell r="N2983">
            <v>2.5000000000000001E-3</v>
          </cell>
          <cell r="O2983">
            <v>0</v>
          </cell>
          <cell r="P2983">
            <v>9.9999999999997903E-3</v>
          </cell>
          <cell r="R2983" t="str">
            <v>Comp070</v>
          </cell>
        </row>
        <row r="2984">
          <cell r="A2984">
            <v>1934</v>
          </cell>
          <cell r="B2984" t="str">
            <v>S/F</v>
          </cell>
          <cell r="C2984" t="str">
            <v>1.19.1.11.2.1</v>
          </cell>
          <cell r="D2984" t="str">
            <v>Chapisco traço 1:3 (cimento / areia)</v>
          </cell>
          <cell r="E2984" t="str">
            <v>m2</v>
          </cell>
          <cell r="F2984">
            <v>124.2</v>
          </cell>
          <cell r="G2984">
            <v>4</v>
          </cell>
          <cell r="H2984">
            <v>496.8</v>
          </cell>
          <cell r="I2984">
            <v>3.99</v>
          </cell>
          <cell r="J2984">
            <v>495.55</v>
          </cell>
          <cell r="K2984">
            <v>0.01</v>
          </cell>
          <cell r="L2984" t="str">
            <v xml:space="preserve">   </v>
          </cell>
          <cell r="M2984">
            <v>1.0024999999999999</v>
          </cell>
          <cell r="N2984">
            <v>2.5000000000000001E-3</v>
          </cell>
          <cell r="O2984">
            <v>0</v>
          </cell>
          <cell r="P2984">
            <v>9.9999999999997903E-3</v>
          </cell>
          <cell r="R2984" t="str">
            <v>Comp070</v>
          </cell>
        </row>
        <row r="2985">
          <cell r="A2985">
            <v>4129</v>
          </cell>
          <cell r="B2985" t="str">
            <v>S/F</v>
          </cell>
          <cell r="C2985" t="str">
            <v>2.10.3.3.1</v>
          </cell>
          <cell r="D2985" t="str">
            <v>Chapisco traço 1:3 (cimento / areia)</v>
          </cell>
          <cell r="E2985" t="str">
            <v>m2</v>
          </cell>
          <cell r="F2985">
            <v>1348.48</v>
          </cell>
          <cell r="G2985">
            <v>4</v>
          </cell>
          <cell r="H2985">
            <v>5393.92</v>
          </cell>
          <cell r="I2985">
            <v>3.99</v>
          </cell>
          <cell r="J2985">
            <v>5380.43</v>
          </cell>
          <cell r="K2985">
            <v>0.01</v>
          </cell>
          <cell r="L2985" t="str">
            <v xml:space="preserve">   </v>
          </cell>
          <cell r="M2985">
            <v>1.0024999999999999</v>
          </cell>
          <cell r="N2985">
            <v>2.5000000000000001E-3</v>
          </cell>
          <cell r="O2985">
            <v>0</v>
          </cell>
          <cell r="P2985">
            <v>9.9999999999997903E-3</v>
          </cell>
          <cell r="R2985" t="str">
            <v>Comp070</v>
          </cell>
        </row>
        <row r="2986">
          <cell r="A2986">
            <v>1550</v>
          </cell>
          <cell r="B2986" t="str">
            <v>S/F</v>
          </cell>
          <cell r="C2986" t="str">
            <v>1.15.4.6</v>
          </cell>
          <cell r="D2986" t="str">
            <v>Cimbramento para edificações</v>
          </cell>
          <cell r="E2986" t="str">
            <v>m2</v>
          </cell>
          <cell r="F2986">
            <v>85.97</v>
          </cell>
          <cell r="G2986">
            <v>20.059999999999999</v>
          </cell>
          <cell r="H2986">
            <v>1724.55</v>
          </cell>
          <cell r="I2986">
            <v>20.02</v>
          </cell>
          <cell r="J2986">
            <v>1721.11</v>
          </cell>
          <cell r="K2986">
            <v>0.04</v>
          </cell>
          <cell r="L2986" t="str">
            <v xml:space="preserve">   </v>
          </cell>
          <cell r="M2986">
            <v>1.002</v>
          </cell>
          <cell r="N2986">
            <v>2E-3</v>
          </cell>
          <cell r="O2986">
            <v>0</v>
          </cell>
          <cell r="P2986">
            <v>3.9999999999999099E-2</v>
          </cell>
          <cell r="R2986" t="str">
            <v>Comp071</v>
          </cell>
        </row>
        <row r="2987">
          <cell r="A2987">
            <v>1874</v>
          </cell>
          <cell r="B2987" t="str">
            <v>S/F</v>
          </cell>
          <cell r="C2987" t="str">
            <v>1.18.4.3.6</v>
          </cell>
          <cell r="D2987" t="str">
            <v>Cimbramento para edificações</v>
          </cell>
          <cell r="E2987" t="str">
            <v>m2</v>
          </cell>
          <cell r="F2987">
            <v>113</v>
          </cell>
          <cell r="G2987">
            <v>20.059999999999999</v>
          </cell>
          <cell r="H2987">
            <v>2266.7800000000002</v>
          </cell>
          <cell r="I2987">
            <v>20.02</v>
          </cell>
          <cell r="J2987">
            <v>2262.2600000000002</v>
          </cell>
          <cell r="K2987">
            <v>0.04</v>
          </cell>
          <cell r="L2987" t="str">
            <v xml:space="preserve">   </v>
          </cell>
          <cell r="M2987">
            <v>1.002</v>
          </cell>
          <cell r="N2987">
            <v>2E-3</v>
          </cell>
          <cell r="O2987">
            <v>0</v>
          </cell>
          <cell r="P2987">
            <v>3.9999999999999099E-2</v>
          </cell>
          <cell r="R2987" t="str">
            <v>Comp071</v>
          </cell>
        </row>
        <row r="2988">
          <cell r="A2988">
            <v>2375</v>
          </cell>
          <cell r="B2988" t="str">
            <v>S/F</v>
          </cell>
          <cell r="C2988" t="str">
            <v>2.3.5.9.1</v>
          </cell>
          <cell r="D2988" t="str">
            <v>Cimbramento para edificações</v>
          </cell>
          <cell r="E2988" t="str">
            <v>m2</v>
          </cell>
          <cell r="F2988">
            <v>122.5</v>
          </cell>
          <cell r="G2988">
            <v>20.059999999999999</v>
          </cell>
          <cell r="H2988">
            <v>2457.35</v>
          </cell>
          <cell r="I2988">
            <v>20.02</v>
          </cell>
          <cell r="J2988">
            <v>2452.4499999999998</v>
          </cell>
          <cell r="K2988">
            <v>0.04</v>
          </cell>
          <cell r="L2988" t="str">
            <v xml:space="preserve">   </v>
          </cell>
          <cell r="M2988">
            <v>1.002</v>
          </cell>
          <cell r="N2988">
            <v>2E-3</v>
          </cell>
          <cell r="O2988">
            <v>0</v>
          </cell>
          <cell r="P2988">
            <v>3.9999999999999099E-2</v>
          </cell>
          <cell r="R2988" t="str">
            <v>Comp071</v>
          </cell>
        </row>
        <row r="2989">
          <cell r="A2989">
            <v>2672</v>
          </cell>
          <cell r="B2989" t="str">
            <v>S/F</v>
          </cell>
          <cell r="C2989" t="str">
            <v>2.4.5.9.1</v>
          </cell>
          <cell r="D2989" t="str">
            <v>Cimbramento para edificações</v>
          </cell>
          <cell r="E2989" t="str">
            <v>m2</v>
          </cell>
          <cell r="F2989">
            <v>122.5</v>
          </cell>
          <cell r="G2989">
            <v>20.059999999999999</v>
          </cell>
          <cell r="H2989">
            <v>2457.35</v>
          </cell>
          <cell r="I2989">
            <v>20.02</v>
          </cell>
          <cell r="J2989">
            <v>2452.4499999999998</v>
          </cell>
          <cell r="K2989">
            <v>0.04</v>
          </cell>
          <cell r="L2989" t="str">
            <v xml:space="preserve">   </v>
          </cell>
          <cell r="M2989">
            <v>1.002</v>
          </cell>
          <cell r="N2989">
            <v>2E-3</v>
          </cell>
          <cell r="O2989">
            <v>0</v>
          </cell>
          <cell r="P2989">
            <v>3.9999999999999099E-2</v>
          </cell>
          <cell r="R2989" t="str">
            <v>Comp071</v>
          </cell>
        </row>
        <row r="2990">
          <cell r="A2990">
            <v>3106</v>
          </cell>
          <cell r="B2990" t="str">
            <v>S/F</v>
          </cell>
          <cell r="C2990" t="str">
            <v>2.6.5.9.1</v>
          </cell>
          <cell r="D2990" t="str">
            <v>Cimbramento para edificações</v>
          </cell>
          <cell r="E2990" t="str">
            <v>m2</v>
          </cell>
          <cell r="F2990">
            <v>38.49</v>
          </cell>
          <cell r="G2990">
            <v>20.059999999999999</v>
          </cell>
          <cell r="H2990">
            <v>772.1</v>
          </cell>
          <cell r="I2990">
            <v>20.02</v>
          </cell>
          <cell r="J2990">
            <v>770.56</v>
          </cell>
          <cell r="K2990">
            <v>0.04</v>
          </cell>
          <cell r="L2990" t="str">
            <v xml:space="preserve">   </v>
          </cell>
          <cell r="M2990">
            <v>1.002</v>
          </cell>
          <cell r="N2990">
            <v>2E-3</v>
          </cell>
          <cell r="O2990">
            <v>0</v>
          </cell>
          <cell r="P2990">
            <v>3.9999999999999099E-2</v>
          </cell>
          <cell r="R2990" t="str">
            <v>Comp071</v>
          </cell>
        </row>
        <row r="2991">
          <cell r="A2991">
            <v>3455</v>
          </cell>
          <cell r="B2991" t="str">
            <v>S/F</v>
          </cell>
          <cell r="C2991" t="str">
            <v>2.7.5.9.1</v>
          </cell>
          <cell r="D2991" t="str">
            <v>Cimbramento para edificações</v>
          </cell>
          <cell r="E2991" t="str">
            <v>m2</v>
          </cell>
          <cell r="F2991">
            <v>778.54</v>
          </cell>
          <cell r="G2991">
            <v>20.059999999999999</v>
          </cell>
          <cell r="H2991">
            <v>15617.51</v>
          </cell>
          <cell r="I2991">
            <v>20.02</v>
          </cell>
          <cell r="J2991">
            <v>15586.37</v>
          </cell>
          <cell r="K2991">
            <v>0.04</v>
          </cell>
          <cell r="L2991" t="str">
            <v xml:space="preserve">   </v>
          </cell>
          <cell r="M2991">
            <v>1.002</v>
          </cell>
          <cell r="N2991">
            <v>2E-3</v>
          </cell>
          <cell r="O2991">
            <v>0</v>
          </cell>
          <cell r="P2991">
            <v>3.9999999999999099E-2</v>
          </cell>
          <cell r="R2991" t="str">
            <v>Comp071</v>
          </cell>
        </row>
        <row r="2992">
          <cell r="A2992">
            <v>3744</v>
          </cell>
          <cell r="B2992" t="str">
            <v>S/F</v>
          </cell>
          <cell r="C2992" t="str">
            <v>2.8.5.9.1</v>
          </cell>
          <cell r="D2992" t="str">
            <v>Cimbramento para edificações</v>
          </cell>
          <cell r="E2992" t="str">
            <v>m2</v>
          </cell>
          <cell r="F2992">
            <v>122.5</v>
          </cell>
          <cell r="G2992">
            <v>20.059999999999999</v>
          </cell>
          <cell r="H2992">
            <v>2457.35</v>
          </cell>
          <cell r="I2992">
            <v>20.02</v>
          </cell>
          <cell r="J2992">
            <v>2452.4499999999998</v>
          </cell>
          <cell r="K2992">
            <v>0.04</v>
          </cell>
          <cell r="L2992" t="str">
            <v xml:space="preserve">   </v>
          </cell>
          <cell r="M2992">
            <v>1.002</v>
          </cell>
          <cell r="N2992">
            <v>2E-3</v>
          </cell>
          <cell r="O2992">
            <v>0</v>
          </cell>
          <cell r="P2992">
            <v>3.9999999999999099E-2</v>
          </cell>
          <cell r="R2992" t="str">
            <v>Comp071</v>
          </cell>
        </row>
        <row r="2993">
          <cell r="A2993">
            <v>4025</v>
          </cell>
          <cell r="B2993" t="str">
            <v>S/F</v>
          </cell>
          <cell r="C2993" t="str">
            <v>2.9.5.9.1</v>
          </cell>
          <cell r="D2993" t="str">
            <v>Cimbramento para edificações</v>
          </cell>
          <cell r="E2993" t="str">
            <v>m2</v>
          </cell>
          <cell r="F2993">
            <v>122.5</v>
          </cell>
          <cell r="G2993">
            <v>20.059999999999999</v>
          </cell>
          <cell r="H2993">
            <v>2457.35</v>
          </cell>
          <cell r="I2993">
            <v>20.02</v>
          </cell>
          <cell r="J2993">
            <v>2452.4499999999998</v>
          </cell>
          <cell r="K2993">
            <v>0.04</v>
          </cell>
          <cell r="L2993" t="str">
            <v xml:space="preserve">   </v>
          </cell>
          <cell r="M2993">
            <v>1.002</v>
          </cell>
          <cell r="N2993">
            <v>2E-3</v>
          </cell>
          <cell r="O2993">
            <v>0</v>
          </cell>
          <cell r="P2993">
            <v>3.9999999999999099E-2</v>
          </cell>
          <cell r="R2993" t="str">
            <v>Comp071</v>
          </cell>
        </row>
        <row r="2994">
          <cell r="A2994">
            <v>4125</v>
          </cell>
          <cell r="B2994" t="str">
            <v>S/F</v>
          </cell>
          <cell r="C2994" t="str">
            <v>2.10.3.1.5</v>
          </cell>
          <cell r="D2994" t="str">
            <v>Cimbramento para edificações</v>
          </cell>
          <cell r="E2994" t="str">
            <v>m2</v>
          </cell>
          <cell r="F2994">
            <v>8091.94</v>
          </cell>
          <cell r="G2994">
            <v>20.059999999999999</v>
          </cell>
          <cell r="H2994">
            <v>162324.31</v>
          </cell>
          <cell r="I2994">
            <v>20.02</v>
          </cell>
          <cell r="J2994">
            <v>162000.63</v>
          </cell>
          <cell r="K2994">
            <v>0.04</v>
          </cell>
          <cell r="L2994" t="str">
            <v xml:space="preserve">   </v>
          </cell>
          <cell r="M2994">
            <v>1.002</v>
          </cell>
          <cell r="N2994">
            <v>2E-3</v>
          </cell>
          <cell r="O2994">
            <v>0</v>
          </cell>
          <cell r="P2994">
            <v>3.9999999999999099E-2</v>
          </cell>
          <cell r="R2994" t="str">
            <v>Comp071</v>
          </cell>
        </row>
        <row r="2995">
          <cell r="A2995">
            <v>69</v>
          </cell>
          <cell r="B2995" t="str">
            <v>S/F</v>
          </cell>
          <cell r="C2995" t="str">
            <v>1.2.1.5.1.7</v>
          </cell>
          <cell r="D2995" t="str">
            <v>Cimentado liso queimado e=2cm, com junta plastica cim/areia 1:4</v>
          </cell>
          <cell r="E2995" t="str">
            <v>m2</v>
          </cell>
          <cell r="F2995">
            <v>84.69</v>
          </cell>
          <cell r="G2995">
            <v>22.98</v>
          </cell>
          <cell r="H2995">
            <v>1946.17</v>
          </cell>
          <cell r="I2995">
            <v>23.26</v>
          </cell>
          <cell r="J2995">
            <v>1969.88</v>
          </cell>
          <cell r="K2995">
            <v>-0.28000000000000003</v>
          </cell>
          <cell r="L2995" t="str">
            <v xml:space="preserve">   </v>
          </cell>
          <cell r="M2995">
            <v>0.98799999999999999</v>
          </cell>
          <cell r="N2995">
            <v>-1.2E-2</v>
          </cell>
          <cell r="O2995">
            <v>0</v>
          </cell>
          <cell r="P2995" t="str">
            <v xml:space="preserve">   </v>
          </cell>
          <cell r="R2995" t="str">
            <v>Comp072</v>
          </cell>
        </row>
        <row r="2996">
          <cell r="A2996">
            <v>370</v>
          </cell>
          <cell r="B2996" t="str">
            <v>S/F</v>
          </cell>
          <cell r="C2996" t="str">
            <v>1.7.5.1.7</v>
          </cell>
          <cell r="D2996" t="str">
            <v>Cimentado liso queimado e=2cm, com junta plastica cim/areia 1:4</v>
          </cell>
          <cell r="E2996" t="str">
            <v>m2</v>
          </cell>
          <cell r="F2996">
            <v>112.91</v>
          </cell>
          <cell r="G2996">
            <v>22.98</v>
          </cell>
          <cell r="H2996">
            <v>2594.67</v>
          </cell>
          <cell r="I2996">
            <v>23.26</v>
          </cell>
          <cell r="J2996">
            <v>2626.28</v>
          </cell>
          <cell r="K2996">
            <v>-0.28000000000000003</v>
          </cell>
          <cell r="L2996" t="str">
            <v xml:space="preserve">   </v>
          </cell>
          <cell r="M2996">
            <v>0.98799999999999999</v>
          </cell>
          <cell r="N2996">
            <v>-1.2E-2</v>
          </cell>
          <cell r="O2996">
            <v>0</v>
          </cell>
          <cell r="P2996" t="str">
            <v xml:space="preserve">   </v>
          </cell>
          <cell r="R2996" t="str">
            <v>Comp072</v>
          </cell>
        </row>
        <row r="2997">
          <cell r="A2997">
            <v>1853</v>
          </cell>
          <cell r="B2997" t="str">
            <v>S/F</v>
          </cell>
          <cell r="C2997" t="str">
            <v>1.18.3.5.1.7</v>
          </cell>
          <cell r="D2997" t="str">
            <v>Cimentado liso queimado e=2cm, com junta plastica cim/areia 1:4</v>
          </cell>
          <cell r="E2997" t="str">
            <v>m2</v>
          </cell>
          <cell r="F2997">
            <v>112.91</v>
          </cell>
          <cell r="G2997">
            <v>22.98</v>
          </cell>
          <cell r="H2997">
            <v>2594.67</v>
          </cell>
          <cell r="I2997">
            <v>23.26</v>
          </cell>
          <cell r="J2997">
            <v>2626.28</v>
          </cell>
          <cell r="K2997">
            <v>-0.28000000000000003</v>
          </cell>
          <cell r="L2997" t="str">
            <v xml:space="preserve">   </v>
          </cell>
          <cell r="M2997">
            <v>0.98799999999999999</v>
          </cell>
          <cell r="N2997">
            <v>-1.2E-2</v>
          </cell>
          <cell r="O2997">
            <v>0</v>
          </cell>
          <cell r="P2997" t="str">
            <v xml:space="preserve">   </v>
          </cell>
          <cell r="R2997" t="str">
            <v>Comp072</v>
          </cell>
        </row>
        <row r="2998">
          <cell r="A2998">
            <v>322</v>
          </cell>
          <cell r="B2998" t="str">
            <v>S/F</v>
          </cell>
          <cell r="C2998" t="str">
            <v>1.5.8.1.5</v>
          </cell>
          <cell r="D2998" t="str">
            <v>Cobertura c/ telha cerâmica colonial, incluindo madeiramento (apoio em paredes, sem tesoura). Cumeeira, cordão de arremate dos beirais  (lateral) e ultima fiada embocada c/ argamassa Cim/areia 1:8</v>
          </cell>
          <cell r="E2998" t="str">
            <v>m2</v>
          </cell>
          <cell r="F2998">
            <v>396.98</v>
          </cell>
          <cell r="G2998">
            <v>80.290000000000006</v>
          </cell>
          <cell r="H2998">
            <v>31873.52</v>
          </cell>
          <cell r="I2998">
            <v>80.5</v>
          </cell>
          <cell r="J2998">
            <v>31956.89</v>
          </cell>
          <cell r="K2998">
            <v>-0.21</v>
          </cell>
          <cell r="L2998" t="str">
            <v xml:space="preserve">   </v>
          </cell>
          <cell r="M2998">
            <v>0.99739999999999995</v>
          </cell>
          <cell r="N2998">
            <v>-2.5999999999999999E-3</v>
          </cell>
          <cell r="O2998">
            <v>0</v>
          </cell>
          <cell r="P2998" t="str">
            <v xml:space="preserve">   </v>
          </cell>
          <cell r="R2998" t="str">
            <v>Comp073</v>
          </cell>
        </row>
        <row r="2999">
          <cell r="A2999">
            <v>1559</v>
          </cell>
          <cell r="B2999" t="str">
            <v>S/F</v>
          </cell>
          <cell r="C2999" t="str">
            <v>1.15.5.8</v>
          </cell>
          <cell r="D2999" t="str">
            <v>Cobertura c/ telha cerâmica colonial, incluindo madeiramento (apoio em paredes, sem tesoura). Cumeeira, cordão de arremate dos beirais  (lateral) e ultima fiada embocada c/ argamassa Cim/areia 1:8</v>
          </cell>
          <cell r="E2999" t="str">
            <v>m2</v>
          </cell>
          <cell r="F2999">
            <v>206.32</v>
          </cell>
          <cell r="G2999">
            <v>80.290000000000006</v>
          </cell>
          <cell r="H2999">
            <v>16565.43</v>
          </cell>
          <cell r="I2999">
            <v>80.5</v>
          </cell>
          <cell r="J2999">
            <v>16608.759999999998</v>
          </cell>
          <cell r="K2999">
            <v>-0.21</v>
          </cell>
          <cell r="L2999" t="str">
            <v xml:space="preserve">   </v>
          </cell>
          <cell r="M2999">
            <v>0.99739999999999995</v>
          </cell>
          <cell r="N2999">
            <v>-2.5999999999999999E-3</v>
          </cell>
          <cell r="O2999">
            <v>0</v>
          </cell>
          <cell r="P2999" t="str">
            <v xml:space="preserve">   </v>
          </cell>
          <cell r="R2999" t="str">
            <v>Comp073</v>
          </cell>
        </row>
        <row r="3000">
          <cell r="A3000">
            <v>1932</v>
          </cell>
          <cell r="B3000" t="str">
            <v>S/F</v>
          </cell>
          <cell r="C3000" t="str">
            <v>1.19.1.11.3</v>
          </cell>
          <cell r="D3000" t="str">
            <v>Cobertura telha Fibrocimento ondulada 6mm inclusive madeiramento(apoiadas em paredes sem tesouras)</v>
          </cell>
          <cell r="E3000" t="str">
            <v>m2</v>
          </cell>
          <cell r="F3000">
            <v>33</v>
          </cell>
          <cell r="G3000">
            <v>69.11</v>
          </cell>
          <cell r="H3000">
            <v>2280.63</v>
          </cell>
          <cell r="I3000">
            <v>68.61</v>
          </cell>
          <cell r="J3000">
            <v>2264.13</v>
          </cell>
          <cell r="K3000">
            <v>0.5</v>
          </cell>
          <cell r="L3000" t="str">
            <v xml:space="preserve">   </v>
          </cell>
          <cell r="M3000">
            <v>1.0073000000000001</v>
          </cell>
          <cell r="N3000">
            <v>7.3000000000000001E-3</v>
          </cell>
          <cell r="O3000">
            <v>0</v>
          </cell>
          <cell r="P3000">
            <v>0.5</v>
          </cell>
          <cell r="R3000" t="str">
            <v>Comp074</v>
          </cell>
        </row>
        <row r="3001">
          <cell r="A3001">
            <v>2363</v>
          </cell>
          <cell r="B3001" t="str">
            <v>S/F</v>
          </cell>
          <cell r="C3001" t="str">
            <v>2.3.5.4.2</v>
          </cell>
          <cell r="D3001" t="str">
            <v>Concreto estrutural fck=30Mpa, incluindo fornecimento, lançamento em forma e adensamento.</v>
          </cell>
          <cell r="E3001" t="str">
            <v>m3</v>
          </cell>
          <cell r="F3001">
            <v>73.069999999999993</v>
          </cell>
          <cell r="G3001">
            <v>547.91999999999996</v>
          </cell>
          <cell r="H3001">
            <v>40036.51</v>
          </cell>
          <cell r="I3001">
            <v>548.21</v>
          </cell>
          <cell r="J3001">
            <v>40057.699999999997</v>
          </cell>
          <cell r="K3001">
            <v>-0.28999999999999998</v>
          </cell>
          <cell r="L3001" t="str">
            <v xml:space="preserve">   </v>
          </cell>
          <cell r="M3001">
            <v>0.99950000000000006</v>
          </cell>
          <cell r="N3001">
            <v>-5.0000000000000001E-4</v>
          </cell>
          <cell r="O3001">
            <v>0</v>
          </cell>
          <cell r="P3001" t="str">
            <v xml:space="preserve">   </v>
          </cell>
          <cell r="R3001" t="str">
            <v>Comp078</v>
          </cell>
        </row>
        <row r="3002">
          <cell r="A3002">
            <v>2660</v>
          </cell>
          <cell r="B3002" t="str">
            <v>S/F</v>
          </cell>
          <cell r="C3002" t="str">
            <v>2.4.5.4.2</v>
          </cell>
          <cell r="D3002" t="str">
            <v>Concreto estrutural fck=30Mpa, incluindo fornecimento, lançamento em forma e adensamento.</v>
          </cell>
          <cell r="E3002" t="str">
            <v>m3</v>
          </cell>
          <cell r="F3002">
            <v>73.069999999999993</v>
          </cell>
          <cell r="G3002">
            <v>547.91999999999996</v>
          </cell>
          <cell r="H3002">
            <v>40036.51</v>
          </cell>
          <cell r="I3002">
            <v>548.21</v>
          </cell>
          <cell r="J3002">
            <v>40057.699999999997</v>
          </cell>
          <cell r="K3002">
            <v>-0.28999999999999998</v>
          </cell>
          <cell r="L3002" t="str">
            <v xml:space="preserve">   </v>
          </cell>
          <cell r="M3002">
            <v>0.99950000000000006</v>
          </cell>
          <cell r="N3002">
            <v>-5.0000000000000001E-4</v>
          </cell>
          <cell r="O3002">
            <v>0</v>
          </cell>
          <cell r="P3002" t="str">
            <v xml:space="preserve">   </v>
          </cell>
          <cell r="R3002" t="str">
            <v>Comp078</v>
          </cell>
        </row>
        <row r="3003">
          <cell r="A3003">
            <v>3094</v>
          </cell>
          <cell r="B3003" t="str">
            <v>S/F</v>
          </cell>
          <cell r="C3003" t="str">
            <v>2.6.5.4.2</v>
          </cell>
          <cell r="D3003" t="str">
            <v>Concreto estrutural fck=30Mpa, incluindo fornecimento, lançamento em forma e adensamento.</v>
          </cell>
          <cell r="E3003" t="str">
            <v>m3</v>
          </cell>
          <cell r="F3003">
            <v>38.99</v>
          </cell>
          <cell r="G3003">
            <v>547.91999999999996</v>
          </cell>
          <cell r="H3003">
            <v>21363.4</v>
          </cell>
          <cell r="I3003">
            <v>548.21</v>
          </cell>
          <cell r="J3003">
            <v>21374.7</v>
          </cell>
          <cell r="K3003">
            <v>-0.28999999999999998</v>
          </cell>
          <cell r="L3003" t="str">
            <v xml:space="preserve">   </v>
          </cell>
          <cell r="M3003">
            <v>0.99950000000000006</v>
          </cell>
          <cell r="N3003">
            <v>-5.0000000000000001E-4</v>
          </cell>
          <cell r="O3003">
            <v>0</v>
          </cell>
          <cell r="P3003" t="str">
            <v xml:space="preserve">   </v>
          </cell>
          <cell r="R3003" t="str">
            <v>Comp078</v>
          </cell>
        </row>
        <row r="3004">
          <cell r="A3004">
            <v>3442</v>
          </cell>
          <cell r="B3004" t="str">
            <v>S/F</v>
          </cell>
          <cell r="C3004" t="str">
            <v>2.7.5.4.2</v>
          </cell>
          <cell r="D3004" t="str">
            <v>Concreto estrutural fck=30Mpa, incluindo fornecimento, lançamento em forma e adensamento.</v>
          </cell>
          <cell r="E3004" t="str">
            <v>m3</v>
          </cell>
          <cell r="F3004">
            <v>124.76</v>
          </cell>
          <cell r="G3004">
            <v>547.91999999999996</v>
          </cell>
          <cell r="H3004">
            <v>68358.490000000005</v>
          </cell>
          <cell r="I3004">
            <v>548.21</v>
          </cell>
          <cell r="J3004">
            <v>68394.67</v>
          </cell>
          <cell r="K3004">
            <v>-0.28999999999999998</v>
          </cell>
          <cell r="L3004" t="str">
            <v xml:space="preserve">   </v>
          </cell>
          <cell r="M3004">
            <v>0.99950000000000006</v>
          </cell>
          <cell r="N3004">
            <v>-5.0000000000000001E-4</v>
          </cell>
          <cell r="O3004">
            <v>0</v>
          </cell>
          <cell r="P3004" t="str">
            <v xml:space="preserve">   </v>
          </cell>
          <cell r="R3004" t="str">
            <v>Comp078</v>
          </cell>
        </row>
        <row r="3005">
          <cell r="A3005">
            <v>3732</v>
          </cell>
          <cell r="B3005" t="str">
            <v>S/F</v>
          </cell>
          <cell r="C3005" t="str">
            <v>2.8.5.4.2</v>
          </cell>
          <cell r="D3005" t="str">
            <v>Concreto estrutural fck=30Mpa, incluindo fornecimento, lançamento em forma e adensamento.</v>
          </cell>
          <cell r="E3005" t="str">
            <v>m3</v>
          </cell>
          <cell r="F3005">
            <v>73.069999999999993</v>
          </cell>
          <cell r="G3005">
            <v>547.91999999999996</v>
          </cell>
          <cell r="H3005">
            <v>40036.51</v>
          </cell>
          <cell r="I3005">
            <v>548.21</v>
          </cell>
          <cell r="J3005">
            <v>40057.699999999997</v>
          </cell>
          <cell r="K3005">
            <v>-0.28999999999999998</v>
          </cell>
          <cell r="L3005" t="str">
            <v xml:space="preserve">   </v>
          </cell>
          <cell r="M3005">
            <v>0.99950000000000006</v>
          </cell>
          <cell r="N3005">
            <v>-5.0000000000000001E-4</v>
          </cell>
          <cell r="O3005">
            <v>0</v>
          </cell>
          <cell r="P3005" t="str">
            <v xml:space="preserve">   </v>
          </cell>
          <cell r="R3005" t="str">
            <v>Comp078</v>
          </cell>
        </row>
        <row r="3006">
          <cell r="A3006">
            <v>4013</v>
          </cell>
          <cell r="B3006" t="str">
            <v>S/F</v>
          </cell>
          <cell r="C3006" t="str">
            <v>2.9.5.4.2</v>
          </cell>
          <cell r="D3006" t="str">
            <v>Concreto estrutural fck=30Mpa, incluindo fornecimento, lançamento em forma e adensamento.</v>
          </cell>
          <cell r="E3006" t="str">
            <v>m3</v>
          </cell>
          <cell r="F3006">
            <v>73.069999999999993</v>
          </cell>
          <cell r="G3006">
            <v>547.91999999999996</v>
          </cell>
          <cell r="H3006">
            <v>40036.51</v>
          </cell>
          <cell r="I3006">
            <v>548.21</v>
          </cell>
          <cell r="J3006">
            <v>40057.699999999997</v>
          </cell>
          <cell r="K3006">
            <v>-0.28999999999999998</v>
          </cell>
          <cell r="L3006" t="str">
            <v xml:space="preserve">   </v>
          </cell>
          <cell r="M3006">
            <v>0.99950000000000006</v>
          </cell>
          <cell r="N3006">
            <v>-5.0000000000000001E-4</v>
          </cell>
          <cell r="O3006">
            <v>0</v>
          </cell>
          <cell r="P3006" t="str">
            <v xml:space="preserve">   </v>
          </cell>
          <cell r="R3006" t="str">
            <v>Comp078</v>
          </cell>
        </row>
        <row r="3007">
          <cell r="A3007">
            <v>4122</v>
          </cell>
          <cell r="B3007" t="str">
            <v>S/F</v>
          </cell>
          <cell r="C3007" t="str">
            <v>2.10.3.1.2</v>
          </cell>
          <cell r="D3007" t="str">
            <v>Concreto estrutural fck=30Mpa, incluindo fornecimento, lançamento em forma e adensamento.</v>
          </cell>
          <cell r="E3007" t="str">
            <v>m3</v>
          </cell>
          <cell r="F3007">
            <v>3506.54</v>
          </cell>
          <cell r="G3007">
            <v>547.91999999999996</v>
          </cell>
          <cell r="H3007">
            <v>1921303.39</v>
          </cell>
          <cell r="I3007">
            <v>548.21</v>
          </cell>
          <cell r="J3007">
            <v>1922320.29</v>
          </cell>
          <cell r="K3007">
            <v>-0.28999999999999998</v>
          </cell>
          <cell r="L3007" t="str">
            <v xml:space="preserve">   </v>
          </cell>
          <cell r="M3007">
            <v>0.99950000000000006</v>
          </cell>
          <cell r="N3007">
            <v>-5.0000000000000001E-4</v>
          </cell>
          <cell r="O3007">
            <v>0</v>
          </cell>
          <cell r="P3007" t="str">
            <v xml:space="preserve">   </v>
          </cell>
          <cell r="R3007" t="str">
            <v>Comp078</v>
          </cell>
        </row>
        <row r="3008">
          <cell r="A3008">
            <v>345</v>
          </cell>
          <cell r="B3008" t="str">
            <v>S/F</v>
          </cell>
          <cell r="C3008" t="str">
            <v>1.6.4.1</v>
          </cell>
          <cell r="D3008" t="str">
            <v>Concreto estrutural fck = 15 MPA (1:2:3) - prep. c/betoneira</v>
          </cell>
          <cell r="E3008" t="str">
            <v>m³</v>
          </cell>
          <cell r="F3008">
            <v>4.54</v>
          </cell>
          <cell r="G3008">
            <v>465.76</v>
          </cell>
          <cell r="H3008">
            <v>2114.5500000000002</v>
          </cell>
          <cell r="I3008">
            <v>466.04</v>
          </cell>
          <cell r="J3008">
            <v>2115.8200000000002</v>
          </cell>
          <cell r="K3008">
            <v>-0.28000000000000003</v>
          </cell>
          <cell r="L3008" t="str">
            <v xml:space="preserve">   </v>
          </cell>
          <cell r="M3008">
            <v>0.99939999999999996</v>
          </cell>
          <cell r="N3008">
            <v>-5.9999999999999995E-4</v>
          </cell>
          <cell r="O3008">
            <v>0</v>
          </cell>
          <cell r="P3008" t="str">
            <v xml:space="preserve">   </v>
          </cell>
          <cell r="R3008" t="str">
            <v>Comp076</v>
          </cell>
        </row>
        <row r="3009">
          <cell r="A3009">
            <v>1446</v>
          </cell>
          <cell r="B3009" t="str">
            <v>S/F</v>
          </cell>
          <cell r="C3009" t="str">
            <v>1.13.8.1</v>
          </cell>
          <cell r="D3009" t="str">
            <v>Concreto estrutural fck = 15 MPA (1:2:3) - prep. c/betoneira</v>
          </cell>
          <cell r="E3009" t="str">
            <v>m3</v>
          </cell>
          <cell r="F3009">
            <v>1.1599999999999999</v>
          </cell>
          <cell r="G3009">
            <v>465.76</v>
          </cell>
          <cell r="H3009">
            <v>540.28</v>
          </cell>
          <cell r="I3009">
            <v>466.04</v>
          </cell>
          <cell r="J3009">
            <v>540.6</v>
          </cell>
          <cell r="K3009">
            <v>-0.28000000000000003</v>
          </cell>
          <cell r="L3009" t="str">
            <v xml:space="preserve">   </v>
          </cell>
          <cell r="M3009">
            <v>0.99939999999999996</v>
          </cell>
          <cell r="N3009">
            <v>-5.9999999999999995E-4</v>
          </cell>
          <cell r="O3009">
            <v>0</v>
          </cell>
          <cell r="P3009" t="str">
            <v xml:space="preserve">   </v>
          </cell>
          <cell r="R3009" t="str">
            <v>Comp076</v>
          </cell>
        </row>
        <row r="3010">
          <cell r="A3010">
            <v>1828</v>
          </cell>
          <cell r="B3010" t="str">
            <v>S/F</v>
          </cell>
          <cell r="C3010" t="str">
            <v>1.18.2.5.1</v>
          </cell>
          <cell r="D3010" t="str">
            <v>Concreto estrutural fck = 15 MPA (1:2:3) - prep. c/betoneira</v>
          </cell>
          <cell r="E3010" t="str">
            <v>m³</v>
          </cell>
          <cell r="F3010">
            <v>3.78</v>
          </cell>
          <cell r="G3010">
            <v>465.76</v>
          </cell>
          <cell r="H3010">
            <v>1760.57</v>
          </cell>
          <cell r="I3010">
            <v>466.04</v>
          </cell>
          <cell r="J3010">
            <v>1761.63</v>
          </cell>
          <cell r="K3010">
            <v>-0.28000000000000003</v>
          </cell>
          <cell r="L3010" t="str">
            <v xml:space="preserve">   </v>
          </cell>
          <cell r="M3010">
            <v>0.99939999999999996</v>
          </cell>
          <cell r="N3010">
            <v>-5.9999999999999995E-4</v>
          </cell>
          <cell r="O3010">
            <v>0</v>
          </cell>
          <cell r="P3010" t="str">
            <v xml:space="preserve">   </v>
          </cell>
          <cell r="R3010" t="str">
            <v>Comp076</v>
          </cell>
        </row>
        <row r="3011">
          <cell r="A3011">
            <v>1869</v>
          </cell>
          <cell r="B3011" t="str">
            <v>S/F</v>
          </cell>
          <cell r="C3011" t="str">
            <v>1.18.4.3.1</v>
          </cell>
          <cell r="D3011" t="str">
            <v>Concreto estrutural fck = 15 MPA (1:2:3) - prep. c/betoneira</v>
          </cell>
          <cell r="E3011" t="str">
            <v>m³</v>
          </cell>
          <cell r="F3011">
            <v>4.54</v>
          </cell>
          <cell r="G3011">
            <v>465.76</v>
          </cell>
          <cell r="H3011">
            <v>2114.5500000000002</v>
          </cell>
          <cell r="I3011">
            <v>466.04</v>
          </cell>
          <cell r="J3011">
            <v>2115.8200000000002</v>
          </cell>
          <cell r="K3011">
            <v>-0.28000000000000003</v>
          </cell>
          <cell r="L3011" t="str">
            <v xml:space="preserve">   </v>
          </cell>
          <cell r="M3011">
            <v>0.99939999999999996</v>
          </cell>
          <cell r="N3011">
            <v>-5.9999999999999995E-4</v>
          </cell>
          <cell r="O3011">
            <v>0</v>
          </cell>
          <cell r="P3011" t="str">
            <v xml:space="preserve">   </v>
          </cell>
          <cell r="R3011" t="str">
            <v>Comp076</v>
          </cell>
        </row>
        <row r="3012">
          <cell r="A3012">
            <v>365</v>
          </cell>
          <cell r="B3012" t="str">
            <v>S/F</v>
          </cell>
          <cell r="C3012" t="str">
            <v>1.7.5.1.2</v>
          </cell>
          <cell r="D3012" t="str">
            <v>Concreto estrutural fck=25Mpa, incluindo fornecimento, lançamento em forma e adensamento.</v>
          </cell>
          <cell r="E3012" t="str">
            <v>m3</v>
          </cell>
          <cell r="F3012">
            <v>24.25</v>
          </cell>
          <cell r="G3012">
            <v>502.16</v>
          </cell>
          <cell r="H3012">
            <v>12177.38</v>
          </cell>
          <cell r="I3012">
            <v>504.24</v>
          </cell>
          <cell r="J3012">
            <v>12227.82</v>
          </cell>
          <cell r="K3012">
            <v>-2.08</v>
          </cell>
          <cell r="L3012" t="str">
            <v xml:space="preserve">   </v>
          </cell>
          <cell r="M3012">
            <v>0.99590000000000001</v>
          </cell>
          <cell r="N3012">
            <v>-4.1000000000000003E-3</v>
          </cell>
          <cell r="O3012">
            <v>0</v>
          </cell>
          <cell r="P3012" t="str">
            <v xml:space="preserve">   </v>
          </cell>
          <cell r="R3012" t="str">
            <v>Comp077</v>
          </cell>
        </row>
        <row r="3013">
          <cell r="A3013">
            <v>1153</v>
          </cell>
          <cell r="B3013" t="str">
            <v>S/F</v>
          </cell>
          <cell r="C3013" t="str">
            <v>1.9.4.1.2</v>
          </cell>
          <cell r="D3013" t="str">
            <v>Concreto estrutural fck=25Mpa, incluindo fornecimento, lançamento em forma e adensamento.</v>
          </cell>
          <cell r="E3013" t="str">
            <v>m3</v>
          </cell>
          <cell r="F3013">
            <v>3.53</v>
          </cell>
          <cell r="G3013">
            <v>502.16</v>
          </cell>
          <cell r="H3013">
            <v>1772.62</v>
          </cell>
          <cell r="I3013">
            <v>504.24</v>
          </cell>
          <cell r="J3013">
            <v>1779.96</v>
          </cell>
          <cell r="K3013">
            <v>-2.08</v>
          </cell>
          <cell r="L3013" t="str">
            <v xml:space="preserve">   </v>
          </cell>
          <cell r="M3013">
            <v>0.99590000000000001</v>
          </cell>
          <cell r="N3013">
            <v>-4.1000000000000003E-3</v>
          </cell>
          <cell r="O3013">
            <v>0</v>
          </cell>
          <cell r="P3013" t="str">
            <v xml:space="preserve">   </v>
          </cell>
          <cell r="R3013" t="str">
            <v>Comp077</v>
          </cell>
        </row>
        <row r="3014">
          <cell r="A3014">
            <v>1210</v>
          </cell>
          <cell r="B3014" t="str">
            <v>S/F</v>
          </cell>
          <cell r="C3014" t="str">
            <v>1.105.1.2</v>
          </cell>
          <cell r="D3014" t="str">
            <v>Concreto estrutural fck=25Mpa, incluindo fornecimento, lançamento em forma e adensamento.</v>
          </cell>
          <cell r="E3014" t="str">
            <v>m3</v>
          </cell>
          <cell r="F3014">
            <v>3.53</v>
          </cell>
          <cell r="G3014">
            <v>502.16</v>
          </cell>
          <cell r="H3014">
            <v>1772.62</v>
          </cell>
          <cell r="I3014">
            <v>504.24</v>
          </cell>
          <cell r="J3014">
            <v>1779.96</v>
          </cell>
          <cell r="K3014">
            <v>-2.08</v>
          </cell>
          <cell r="L3014" t="str">
            <v xml:space="preserve">   </v>
          </cell>
          <cell r="M3014">
            <v>0.99590000000000001</v>
          </cell>
          <cell r="N3014">
            <v>-4.1000000000000003E-3</v>
          </cell>
          <cell r="O3014">
            <v>0</v>
          </cell>
          <cell r="P3014" t="str">
            <v xml:space="preserve">   </v>
          </cell>
          <cell r="R3014" t="str">
            <v>Comp077</v>
          </cell>
        </row>
        <row r="3015">
          <cell r="A3015">
            <v>1286</v>
          </cell>
          <cell r="B3015" t="str">
            <v>S/F</v>
          </cell>
          <cell r="C3015" t="str">
            <v>1.11.9.1.2</v>
          </cell>
          <cell r="D3015" t="str">
            <v>Concreto estrutural fck=25Mpa, incluindo fornecimento, lançamento em forma e adensamento.</v>
          </cell>
          <cell r="E3015" t="str">
            <v>m3</v>
          </cell>
          <cell r="F3015">
            <v>3.53</v>
          </cell>
          <cell r="G3015">
            <v>502.16</v>
          </cell>
          <cell r="H3015">
            <v>1772.62</v>
          </cell>
          <cell r="I3015">
            <v>504.24</v>
          </cell>
          <cell r="J3015">
            <v>1779.96</v>
          </cell>
          <cell r="K3015">
            <v>-2.08</v>
          </cell>
          <cell r="L3015" t="str">
            <v xml:space="preserve">   </v>
          </cell>
          <cell r="M3015">
            <v>0.99590000000000001</v>
          </cell>
          <cell r="N3015">
            <v>-4.1000000000000003E-3</v>
          </cell>
          <cell r="O3015">
            <v>0</v>
          </cell>
          <cell r="P3015" t="str">
            <v xml:space="preserve">   </v>
          </cell>
          <cell r="R3015" t="str">
            <v>Comp077</v>
          </cell>
        </row>
        <row r="3016">
          <cell r="A3016">
            <v>1362</v>
          </cell>
          <cell r="B3016" t="str">
            <v>S/F</v>
          </cell>
          <cell r="C3016" t="str">
            <v>1.12.9.1.2</v>
          </cell>
          <cell r="D3016" t="str">
            <v>Concreto estrutural fck=25Mpa, incluindo fornecimento, lançamento em forma e adensamento.</v>
          </cell>
          <cell r="E3016" t="str">
            <v>m3</v>
          </cell>
          <cell r="F3016">
            <v>3.53</v>
          </cell>
          <cell r="G3016">
            <v>502.16</v>
          </cell>
          <cell r="H3016">
            <v>1772.62</v>
          </cell>
          <cell r="I3016">
            <v>504.24</v>
          </cell>
          <cell r="J3016">
            <v>1779.96</v>
          </cell>
          <cell r="K3016">
            <v>-2.08</v>
          </cell>
          <cell r="L3016" t="str">
            <v xml:space="preserve">   </v>
          </cell>
          <cell r="M3016">
            <v>0.99590000000000001</v>
          </cell>
          <cell r="N3016">
            <v>-4.1000000000000003E-3</v>
          </cell>
          <cell r="O3016">
            <v>0</v>
          </cell>
          <cell r="P3016" t="str">
            <v xml:space="preserve">   </v>
          </cell>
          <cell r="R3016" t="str">
            <v>Comp077</v>
          </cell>
        </row>
        <row r="3017">
          <cell r="A3017">
            <v>1848</v>
          </cell>
          <cell r="B3017" t="str">
            <v>S/F</v>
          </cell>
          <cell r="C3017" t="str">
            <v>1.18.3.5.1.2</v>
          </cell>
          <cell r="D3017" t="str">
            <v>Concreto estrutural fck=25Mpa, incluindo fornecimento, lançamento em forma e adensamento.</v>
          </cell>
          <cell r="E3017" t="str">
            <v>m3</v>
          </cell>
          <cell r="F3017">
            <v>24.25</v>
          </cell>
          <cell r="G3017">
            <v>502.16</v>
          </cell>
          <cell r="H3017">
            <v>12177.38</v>
          </cell>
          <cell r="I3017">
            <v>504.24</v>
          </cell>
          <cell r="J3017">
            <v>12227.82</v>
          </cell>
          <cell r="K3017">
            <v>-2.08</v>
          </cell>
          <cell r="L3017" t="str">
            <v xml:space="preserve">   </v>
          </cell>
          <cell r="M3017">
            <v>0.99590000000000001</v>
          </cell>
          <cell r="N3017">
            <v>-4.1000000000000003E-3</v>
          </cell>
          <cell r="O3017">
            <v>0</v>
          </cell>
          <cell r="P3017" t="str">
            <v xml:space="preserve">   </v>
          </cell>
          <cell r="R3017" t="str">
            <v>Comp077</v>
          </cell>
        </row>
        <row r="3018">
          <cell r="A3018">
            <v>64</v>
          </cell>
          <cell r="B3018" t="str">
            <v>S/F</v>
          </cell>
          <cell r="C3018" t="str">
            <v>1.2.1.5.1.2</v>
          </cell>
          <cell r="D3018" t="str">
            <v>Concreto estrutural fck=30Mpa, incluindo fornecimento, lançamento em forma e adensamento.</v>
          </cell>
          <cell r="E3018" t="str">
            <v>m3</v>
          </cell>
          <cell r="F3018">
            <v>18.18</v>
          </cell>
          <cell r="G3018">
            <v>547.91999999999996</v>
          </cell>
          <cell r="H3018">
            <v>9961.18</v>
          </cell>
          <cell r="I3018">
            <v>548.21</v>
          </cell>
          <cell r="J3018">
            <v>9966.4500000000007</v>
          </cell>
          <cell r="K3018">
            <v>-0.28999999999999998</v>
          </cell>
          <cell r="L3018" t="str">
            <v xml:space="preserve">   </v>
          </cell>
          <cell r="M3018">
            <v>0.99950000000000006</v>
          </cell>
          <cell r="N3018">
            <v>-5.0000000000000001E-4</v>
          </cell>
          <cell r="O3018">
            <v>0</v>
          </cell>
          <cell r="P3018" t="str">
            <v xml:space="preserve">   </v>
          </cell>
          <cell r="R3018" t="str">
            <v>Comp078</v>
          </cell>
        </row>
        <row r="3019">
          <cell r="A3019">
            <v>89</v>
          </cell>
          <cell r="B3019" t="str">
            <v>S/F</v>
          </cell>
          <cell r="C3019" t="str">
            <v>1.3.5.1.2</v>
          </cell>
          <cell r="D3019" t="str">
            <v>Concreto estrutural fck=30Mpa, incluindo fornecimento, lançamento em forma e adensamento.</v>
          </cell>
          <cell r="E3019" t="str">
            <v>m3</v>
          </cell>
          <cell r="F3019">
            <v>55.77</v>
          </cell>
          <cell r="G3019">
            <v>547.91999999999996</v>
          </cell>
          <cell r="H3019">
            <v>30557.49</v>
          </cell>
          <cell r="I3019">
            <v>548.21</v>
          </cell>
          <cell r="J3019">
            <v>30573.67</v>
          </cell>
          <cell r="K3019">
            <v>-0.28999999999999998</v>
          </cell>
          <cell r="L3019" t="str">
            <v xml:space="preserve">   </v>
          </cell>
          <cell r="M3019">
            <v>0.99950000000000006</v>
          </cell>
          <cell r="N3019">
            <v>-5.0000000000000001E-4</v>
          </cell>
          <cell r="O3019">
            <v>0</v>
          </cell>
          <cell r="P3019" t="str">
            <v xml:space="preserve">   </v>
          </cell>
          <cell r="R3019" t="str">
            <v>Comp078</v>
          </cell>
        </row>
        <row r="3020">
          <cell r="A3020">
            <v>178</v>
          </cell>
          <cell r="B3020" t="str">
            <v>S/F</v>
          </cell>
          <cell r="C3020" t="str">
            <v>1.4.7.1.1</v>
          </cell>
          <cell r="D3020" t="str">
            <v>Concreto estrutural fck=30Mpa, incluindo fornecimento, lançamento em forma e adensamento.</v>
          </cell>
          <cell r="E3020" t="str">
            <v>m3</v>
          </cell>
          <cell r="F3020">
            <v>293.89999999999998</v>
          </cell>
          <cell r="G3020">
            <v>547.91999999999996</v>
          </cell>
          <cell r="H3020">
            <v>161033.68</v>
          </cell>
          <cell r="I3020">
            <v>548.21</v>
          </cell>
          <cell r="J3020">
            <v>161118.91</v>
          </cell>
          <cell r="K3020">
            <v>-0.28999999999999998</v>
          </cell>
          <cell r="L3020" t="str">
            <v xml:space="preserve">   </v>
          </cell>
          <cell r="M3020">
            <v>0.99950000000000006</v>
          </cell>
          <cell r="N3020">
            <v>-5.0000000000000001E-4</v>
          </cell>
          <cell r="O3020">
            <v>0</v>
          </cell>
          <cell r="P3020" t="str">
            <v xml:space="preserve">   </v>
          </cell>
          <cell r="R3020" t="str">
            <v>Comp078</v>
          </cell>
        </row>
        <row r="3021">
          <cell r="A3021">
            <v>319</v>
          </cell>
          <cell r="B3021" t="str">
            <v>S/F</v>
          </cell>
          <cell r="C3021" t="str">
            <v>1.5.8.1.2</v>
          </cell>
          <cell r="D3021" t="str">
            <v>Concreto estrutural fck=30Mpa, incluindo fornecimento, lançamento em forma e adensamento.</v>
          </cell>
          <cell r="E3021" t="str">
            <v>m3</v>
          </cell>
          <cell r="F3021">
            <v>256.14</v>
          </cell>
          <cell r="G3021">
            <v>547.91999999999996</v>
          </cell>
          <cell r="H3021">
            <v>140344.22</v>
          </cell>
          <cell r="I3021">
            <v>548.21</v>
          </cell>
          <cell r="J3021">
            <v>140418.5</v>
          </cell>
          <cell r="K3021">
            <v>-0.28999999999999998</v>
          </cell>
          <cell r="L3021" t="str">
            <v xml:space="preserve">   </v>
          </cell>
          <cell r="M3021">
            <v>0.99950000000000006</v>
          </cell>
          <cell r="N3021">
            <v>-5.0000000000000001E-4</v>
          </cell>
          <cell r="O3021">
            <v>0</v>
          </cell>
          <cell r="P3021" t="str">
            <v xml:space="preserve">   </v>
          </cell>
          <cell r="R3021" t="str">
            <v>Comp078</v>
          </cell>
        </row>
        <row r="3022">
          <cell r="A3022">
            <v>1028</v>
          </cell>
          <cell r="B3022" t="str">
            <v>S/F</v>
          </cell>
          <cell r="C3022" t="str">
            <v>1.8.5.7.1.2</v>
          </cell>
          <cell r="D3022" t="str">
            <v>Concreto estrutural fck=30Mpa, incluindo fornecimento, lançamento em forma e adensamento.</v>
          </cell>
          <cell r="E3022" t="str">
            <v>m3</v>
          </cell>
          <cell r="F3022">
            <v>245.58</v>
          </cell>
          <cell r="G3022">
            <v>547.91999999999996</v>
          </cell>
          <cell r="H3022">
            <v>134558.19</v>
          </cell>
          <cell r="I3022">
            <v>548.21</v>
          </cell>
          <cell r="J3022">
            <v>134629.41</v>
          </cell>
          <cell r="K3022">
            <v>-0.28999999999999998</v>
          </cell>
          <cell r="L3022" t="str">
            <v xml:space="preserve">   </v>
          </cell>
          <cell r="M3022">
            <v>0.99950000000000006</v>
          </cell>
          <cell r="N3022">
            <v>-5.0000000000000001E-4</v>
          </cell>
          <cell r="O3022">
            <v>0</v>
          </cell>
          <cell r="P3022" t="str">
            <v xml:space="preserve">   </v>
          </cell>
          <cell r="R3022" t="str">
            <v>Comp078</v>
          </cell>
        </row>
        <row r="3023">
          <cell r="A3023">
            <v>1798</v>
          </cell>
          <cell r="B3023" t="str">
            <v>S/F</v>
          </cell>
          <cell r="C3023" t="str">
            <v>1.18.1.6.1.2</v>
          </cell>
          <cell r="D3023" t="str">
            <v>Concreto estrutural fck=30Mpa, incluindo fornecimento, lançamento em forma e adensamento.</v>
          </cell>
          <cell r="E3023" t="str">
            <v>m3</v>
          </cell>
          <cell r="F3023">
            <v>38.42</v>
          </cell>
          <cell r="G3023">
            <v>547.91999999999996</v>
          </cell>
          <cell r="H3023">
            <v>21051.08</v>
          </cell>
          <cell r="I3023">
            <v>548.21</v>
          </cell>
          <cell r="J3023">
            <v>21062.22</v>
          </cell>
          <cell r="K3023">
            <v>-0.28999999999999998</v>
          </cell>
          <cell r="L3023" t="str">
            <v xml:space="preserve">   </v>
          </cell>
          <cell r="M3023">
            <v>0.99950000000000006</v>
          </cell>
          <cell r="N3023">
            <v>-5.0000000000000001E-4</v>
          </cell>
          <cell r="O3023">
            <v>0</v>
          </cell>
          <cell r="P3023" t="str">
            <v xml:space="preserve">   </v>
          </cell>
          <cell r="R3023" t="str">
            <v>Comp078</v>
          </cell>
        </row>
        <row r="3024">
          <cell r="A3024">
            <v>1548</v>
          </cell>
          <cell r="B3024" t="str">
            <v>S/F</v>
          </cell>
          <cell r="C3024" t="str">
            <v>1.15.4.4</v>
          </cell>
          <cell r="D3024" t="str">
            <v>Concreto estrutural fck=25Mpa, incluindo fornecimento, lançamento em forma e adensamento.</v>
          </cell>
          <cell r="E3024" t="str">
            <v>m³</v>
          </cell>
          <cell r="F3024">
            <v>16.350000000000001</v>
          </cell>
          <cell r="G3024">
            <v>502.16</v>
          </cell>
          <cell r="H3024">
            <v>8210.31</v>
          </cell>
          <cell r="I3024">
            <v>504.24</v>
          </cell>
          <cell r="J3024">
            <v>8244.32</v>
          </cell>
          <cell r="K3024">
            <v>-2.08</v>
          </cell>
          <cell r="L3024" t="str">
            <v xml:space="preserve">   </v>
          </cell>
          <cell r="M3024">
            <v>0.99590000000000001</v>
          </cell>
          <cell r="N3024">
            <v>-4.1000000000000003E-3</v>
          </cell>
          <cell r="O3024">
            <v>0</v>
          </cell>
          <cell r="P3024" t="str">
            <v xml:space="preserve">   </v>
          </cell>
          <cell r="R3024" t="str">
            <v>Comp077</v>
          </cell>
        </row>
        <row r="3025">
          <cell r="A3025">
            <v>346</v>
          </cell>
          <cell r="B3025" t="str">
            <v>S/F</v>
          </cell>
          <cell r="C3025" t="str">
            <v>1.6.4.2</v>
          </cell>
          <cell r="D3025" t="str">
            <v>Concreto estrutural fck=30Mpa, incluindo fornecimento, lançamento em forma e adensamento.</v>
          </cell>
          <cell r="E3025" t="str">
            <v>m³</v>
          </cell>
          <cell r="F3025">
            <v>52.75</v>
          </cell>
          <cell r="G3025">
            <v>547.91999999999996</v>
          </cell>
          <cell r="H3025">
            <v>28902.78</v>
          </cell>
          <cell r="I3025">
            <v>548.21</v>
          </cell>
          <cell r="J3025">
            <v>28918.07</v>
          </cell>
          <cell r="K3025">
            <v>-0.28999999999999998</v>
          </cell>
          <cell r="L3025" t="str">
            <v xml:space="preserve">   </v>
          </cell>
          <cell r="M3025">
            <v>0.99950000000000006</v>
          </cell>
          <cell r="N3025">
            <v>-5.0000000000000001E-4</v>
          </cell>
          <cell r="O3025">
            <v>0</v>
          </cell>
          <cell r="P3025" t="str">
            <v xml:space="preserve">   </v>
          </cell>
          <cell r="R3025" t="str">
            <v>Comp078</v>
          </cell>
        </row>
        <row r="3026">
          <cell r="A3026">
            <v>1829</v>
          </cell>
          <cell r="B3026" t="str">
            <v>S/F</v>
          </cell>
          <cell r="C3026" t="str">
            <v>1.18.2.5.2</v>
          </cell>
          <cell r="D3026" t="str">
            <v>Concreto estrutural fck=30Mpa, incluindo fornecimento, lançamento em forma e adensamento.</v>
          </cell>
          <cell r="E3026" t="str">
            <v>m³</v>
          </cell>
          <cell r="F3026">
            <v>43.87</v>
          </cell>
          <cell r="G3026">
            <v>547.91999999999996</v>
          </cell>
          <cell r="H3026">
            <v>24037.25</v>
          </cell>
          <cell r="I3026">
            <v>548.21</v>
          </cell>
          <cell r="J3026">
            <v>24049.97</v>
          </cell>
          <cell r="K3026">
            <v>-0.28999999999999998</v>
          </cell>
          <cell r="L3026" t="str">
            <v xml:space="preserve">   </v>
          </cell>
          <cell r="M3026">
            <v>0.99950000000000006</v>
          </cell>
          <cell r="N3026">
            <v>-5.0000000000000001E-4</v>
          </cell>
          <cell r="O3026">
            <v>0</v>
          </cell>
          <cell r="P3026" t="str">
            <v xml:space="preserve">   </v>
          </cell>
          <cell r="R3026" t="str">
            <v>Comp078</v>
          </cell>
        </row>
        <row r="3027">
          <cell r="A3027">
            <v>1870</v>
          </cell>
          <cell r="B3027" t="str">
            <v>S/F</v>
          </cell>
          <cell r="C3027" t="str">
            <v>1.18.4.3.2</v>
          </cell>
          <cell r="D3027" t="str">
            <v>Concreto estrutural fck=30Mpa, incluindo fornecimento, lançamento em forma e adensamento.</v>
          </cell>
          <cell r="E3027" t="str">
            <v>m³</v>
          </cell>
          <cell r="F3027">
            <v>52.75</v>
          </cell>
          <cell r="G3027">
            <v>547.91999999999996</v>
          </cell>
          <cell r="H3027">
            <v>28902.78</v>
          </cell>
          <cell r="I3027">
            <v>548.21</v>
          </cell>
          <cell r="J3027">
            <v>28918.07</v>
          </cell>
          <cell r="K3027">
            <v>-0.28999999999999998</v>
          </cell>
          <cell r="L3027" t="str">
            <v xml:space="preserve">   </v>
          </cell>
          <cell r="M3027">
            <v>0.99950000000000006</v>
          </cell>
          <cell r="N3027">
            <v>-5.0000000000000001E-4</v>
          </cell>
          <cell r="O3027">
            <v>0</v>
          </cell>
          <cell r="P3027" t="str">
            <v xml:space="preserve">   </v>
          </cell>
          <cell r="R3027" t="str">
            <v>Comp078</v>
          </cell>
        </row>
        <row r="3028">
          <cell r="A3028">
            <v>1573</v>
          </cell>
          <cell r="B3028" t="str">
            <v>S/F</v>
          </cell>
          <cell r="C3028" t="str">
            <v>1.15.6.2</v>
          </cell>
          <cell r="D3028" t="str">
            <v>Conjunto de fossa séptica/sumidouro capacidade para 2 m³.</v>
          </cell>
          <cell r="E3028" t="str">
            <v>cj</v>
          </cell>
          <cell r="F3028">
            <v>1</v>
          </cell>
          <cell r="G3028">
            <v>1936.04</v>
          </cell>
          <cell r="H3028">
            <v>1936.04</v>
          </cell>
          <cell r="I3028">
            <v>1936.18</v>
          </cell>
          <cell r="J3028">
            <v>1936.18</v>
          </cell>
          <cell r="K3028">
            <v>-0.14000000000000001</v>
          </cell>
          <cell r="L3028" t="str">
            <v xml:space="preserve">   </v>
          </cell>
          <cell r="M3028">
            <v>0.99990000000000001</v>
          </cell>
          <cell r="N3028">
            <v>-1E-4</v>
          </cell>
          <cell r="O3028">
            <v>0</v>
          </cell>
          <cell r="P3028" t="str">
            <v xml:space="preserve">   </v>
          </cell>
          <cell r="R3028" t="str">
            <v>Comp079</v>
          </cell>
        </row>
        <row r="3029">
          <cell r="A3029">
            <v>643</v>
          </cell>
          <cell r="B3029" t="str">
            <v>S/F</v>
          </cell>
          <cell r="C3029" t="str">
            <v>1.8.2.13.1</v>
          </cell>
          <cell r="D3029" t="str">
            <v>CT c/ TR. JR PVC LP DN 50x1/2'</v>
          </cell>
          <cell r="E3029" t="str">
            <v>pç</v>
          </cell>
          <cell r="F3029">
            <v>2080</v>
          </cell>
          <cell r="G3029">
            <v>11.09</v>
          </cell>
          <cell r="H3029">
            <v>23067.200000000001</v>
          </cell>
          <cell r="I3029">
            <v>11.16</v>
          </cell>
          <cell r="J3029">
            <v>23212.799999999999</v>
          </cell>
          <cell r="K3029">
            <v>-7.0000000000000007E-2</v>
          </cell>
          <cell r="L3029" t="str">
            <v xml:space="preserve">   </v>
          </cell>
          <cell r="M3029">
            <v>0.99370000000000003</v>
          </cell>
          <cell r="N3029">
            <v>-6.3E-3</v>
          </cell>
          <cell r="O3029">
            <v>0</v>
          </cell>
          <cell r="P3029" t="str">
            <v xml:space="preserve">   </v>
          </cell>
          <cell r="R3029" t="str">
            <v>Comp080</v>
          </cell>
        </row>
        <row r="3030">
          <cell r="A3030">
            <v>781</v>
          </cell>
          <cell r="B3030" t="str">
            <v>S/F</v>
          </cell>
          <cell r="C3030" t="str">
            <v>1.8.3.13.1</v>
          </cell>
          <cell r="D3030" t="str">
            <v>CT c/ TR. JR PVC LP DN 50x1/2'</v>
          </cell>
          <cell r="E3030" t="str">
            <v>pç</v>
          </cell>
          <cell r="F3030">
            <v>1275</v>
          </cell>
          <cell r="G3030">
            <v>11.09</v>
          </cell>
          <cell r="H3030">
            <v>14139.75</v>
          </cell>
          <cell r="I3030">
            <v>11.16</v>
          </cell>
          <cell r="J3030">
            <v>14229</v>
          </cell>
          <cell r="K3030">
            <v>-7.0000000000000007E-2</v>
          </cell>
          <cell r="L3030" t="str">
            <v xml:space="preserve">   </v>
          </cell>
          <cell r="M3030">
            <v>0.99370000000000003</v>
          </cell>
          <cell r="N3030">
            <v>-6.3E-3</v>
          </cell>
          <cell r="O3030">
            <v>0</v>
          </cell>
          <cell r="P3030" t="str">
            <v xml:space="preserve">   </v>
          </cell>
          <cell r="R3030" t="str">
            <v>Comp080</v>
          </cell>
        </row>
        <row r="3031">
          <cell r="A3031">
            <v>921</v>
          </cell>
          <cell r="B3031" t="str">
            <v>S/F</v>
          </cell>
          <cell r="C3031" t="str">
            <v>1.8.4.13.1</v>
          </cell>
          <cell r="D3031" t="str">
            <v>CT c/ TR. JR PVC LP DN 50x1/2'</v>
          </cell>
          <cell r="E3031" t="str">
            <v>pç</v>
          </cell>
          <cell r="F3031">
            <v>1197</v>
          </cell>
          <cell r="G3031">
            <v>11.09</v>
          </cell>
          <cell r="H3031">
            <v>13274.73</v>
          </cell>
          <cell r="I3031">
            <v>11.16</v>
          </cell>
          <cell r="J3031">
            <v>13358.52</v>
          </cell>
          <cell r="K3031">
            <v>-7.0000000000000007E-2</v>
          </cell>
          <cell r="L3031" t="str">
            <v xml:space="preserve">   </v>
          </cell>
          <cell r="M3031">
            <v>0.99370000000000003</v>
          </cell>
          <cell r="N3031">
            <v>-6.3E-3</v>
          </cell>
          <cell r="O3031">
            <v>0</v>
          </cell>
          <cell r="P3031" t="str">
            <v xml:space="preserve">   </v>
          </cell>
          <cell r="R3031" t="str">
            <v>Comp080</v>
          </cell>
        </row>
        <row r="3032">
          <cell r="A3032">
            <v>651</v>
          </cell>
          <cell r="B3032" t="str">
            <v>S/F</v>
          </cell>
          <cell r="C3032" t="str">
            <v>1.8.2.14.1</v>
          </cell>
          <cell r="D3032" t="str">
            <v>Cx. Completa p/ hidrometro p/ embutir em parede ou mureta, em chapa de aluminio c/ tempera H34, liga 5052, e=1,20m, dimenções internas de 0,38x0,26x0,12m</v>
          </cell>
          <cell r="E3032" t="str">
            <v>un</v>
          </cell>
          <cell r="F3032">
            <v>2080</v>
          </cell>
          <cell r="G3032">
            <v>107.16</v>
          </cell>
          <cell r="H3032">
            <v>222892.79999999999</v>
          </cell>
          <cell r="I3032">
            <v>107.2</v>
          </cell>
          <cell r="J3032">
            <v>222976</v>
          </cell>
          <cell r="K3032">
            <v>-0.04</v>
          </cell>
          <cell r="L3032" t="str">
            <v xml:space="preserve">   </v>
          </cell>
          <cell r="M3032">
            <v>0.99960000000000004</v>
          </cell>
          <cell r="N3032">
            <v>-4.0000000000000002E-4</v>
          </cell>
          <cell r="O3032">
            <v>0</v>
          </cell>
          <cell r="P3032" t="str">
            <v xml:space="preserve">   </v>
          </cell>
          <cell r="R3032" t="str">
            <v>Comp041</v>
          </cell>
        </row>
        <row r="3033">
          <cell r="A3033">
            <v>789</v>
          </cell>
          <cell r="B3033" t="str">
            <v>S/F</v>
          </cell>
          <cell r="C3033" t="str">
            <v>1.8.3.14.1</v>
          </cell>
          <cell r="D3033" t="str">
            <v>Cx. Completa p/ hidrometro p/ embutir em parede ou mureta, em chapa de aluminio c/ tempera H34, liga 5052, e=1,20m, dimenções internas de 0,38x0,26x0,12m</v>
          </cell>
          <cell r="E3033" t="str">
            <v>un</v>
          </cell>
          <cell r="F3033">
            <v>1275</v>
          </cell>
          <cell r="G3033">
            <v>107.16</v>
          </cell>
          <cell r="H3033">
            <v>136629</v>
          </cell>
          <cell r="I3033">
            <v>107.2</v>
          </cell>
          <cell r="J3033">
            <v>136680</v>
          </cell>
          <cell r="K3033">
            <v>-0.04</v>
          </cell>
          <cell r="L3033" t="str">
            <v xml:space="preserve">   </v>
          </cell>
          <cell r="M3033">
            <v>0.99960000000000004</v>
          </cell>
          <cell r="N3033">
            <v>-4.0000000000000002E-4</v>
          </cell>
          <cell r="O3033">
            <v>0</v>
          </cell>
          <cell r="P3033" t="str">
            <v xml:space="preserve">   </v>
          </cell>
          <cell r="R3033" t="str">
            <v>Comp041</v>
          </cell>
        </row>
        <row r="3034">
          <cell r="A3034">
            <v>929</v>
          </cell>
          <cell r="B3034" t="str">
            <v>S/F</v>
          </cell>
          <cell r="C3034" t="str">
            <v>1.8.4.14.1</v>
          </cell>
          <cell r="D3034" t="str">
            <v>Cx. Completa p/ hidrometro p/ embutir em parede ou mureta, em chapa de aluminio c/ tempera H34, liga 5052, e=1,20m, dimenções internas de 0,38x0,26x0,12m</v>
          </cell>
          <cell r="E3034" t="str">
            <v>un</v>
          </cell>
          <cell r="F3034">
            <v>1197</v>
          </cell>
          <cell r="G3034">
            <v>107.16</v>
          </cell>
          <cell r="H3034">
            <v>128270.52</v>
          </cell>
          <cell r="I3034">
            <v>107.2</v>
          </cell>
          <cell r="J3034">
            <v>128318.39999999999</v>
          </cell>
          <cell r="K3034">
            <v>-0.04</v>
          </cell>
          <cell r="L3034" t="str">
            <v xml:space="preserve">   </v>
          </cell>
          <cell r="M3034">
            <v>0.99960000000000004</v>
          </cell>
          <cell r="N3034">
            <v>-4.0000000000000002E-4</v>
          </cell>
          <cell r="O3034">
            <v>0</v>
          </cell>
          <cell r="P3034" t="str">
            <v xml:space="preserve">   </v>
          </cell>
          <cell r="R3034" t="str">
            <v>Comp041</v>
          </cell>
        </row>
        <row r="3035">
          <cell r="A3035">
            <v>1927</v>
          </cell>
          <cell r="B3035" t="str">
            <v>S/F</v>
          </cell>
          <cell r="C3035" t="str">
            <v>1.19.1.10.1.1</v>
          </cell>
          <cell r="D3035" t="str">
            <v>Demolição de alvenaria de bloco de concreto, sem reaproveitamento</v>
          </cell>
          <cell r="E3035" t="str">
            <v>m2</v>
          </cell>
          <cell r="F3035">
            <v>21</v>
          </cell>
          <cell r="G3035">
            <v>34.049999999999997</v>
          </cell>
          <cell r="H3035">
            <v>715.05</v>
          </cell>
          <cell r="I3035">
            <v>34</v>
          </cell>
          <cell r="J3035">
            <v>714</v>
          </cell>
          <cell r="K3035">
            <v>0.05</v>
          </cell>
          <cell r="L3035" t="str">
            <v xml:space="preserve">   </v>
          </cell>
          <cell r="M3035">
            <v>1.0015000000000001</v>
          </cell>
          <cell r="N3035">
            <v>1.5E-3</v>
          </cell>
          <cell r="O3035">
            <v>0</v>
          </cell>
          <cell r="P3035">
            <v>4.9999999999997199E-2</v>
          </cell>
          <cell r="R3035" t="str">
            <v>Comp081</v>
          </cell>
        </row>
        <row r="3036">
          <cell r="A3036">
            <v>473</v>
          </cell>
          <cell r="B3036" t="str">
            <v>S/F</v>
          </cell>
          <cell r="C3036" t="str">
            <v>1.8.1.10.2</v>
          </cell>
          <cell r="D3036" t="str">
            <v>Demoliçao de asfalto</v>
          </cell>
          <cell r="E3036" t="str">
            <v>m³</v>
          </cell>
          <cell r="F3036">
            <v>6</v>
          </cell>
          <cell r="G3036">
            <v>19.34</v>
          </cell>
          <cell r="H3036">
            <v>116.04</v>
          </cell>
          <cell r="I3036">
            <v>19.45</v>
          </cell>
          <cell r="J3036">
            <v>116.7</v>
          </cell>
          <cell r="K3036">
            <v>-0.11</v>
          </cell>
          <cell r="L3036" t="str">
            <v xml:space="preserve">   </v>
          </cell>
          <cell r="M3036">
            <v>0.99429999999999996</v>
          </cell>
          <cell r="N3036">
            <v>-5.7000000000000002E-3</v>
          </cell>
          <cell r="O3036">
            <v>0</v>
          </cell>
          <cell r="P3036" t="str">
            <v xml:space="preserve">   </v>
          </cell>
          <cell r="R3036" t="str">
            <v>Comp083</v>
          </cell>
        </row>
        <row r="3037">
          <cell r="A3037">
            <v>1450</v>
          </cell>
          <cell r="B3037" t="str">
            <v>S/F</v>
          </cell>
          <cell r="C3037" t="str">
            <v>1.13.9.2</v>
          </cell>
          <cell r="D3037" t="str">
            <v>Demoliçao de asfalto</v>
          </cell>
          <cell r="E3037" t="str">
            <v>m3</v>
          </cell>
          <cell r="F3037">
            <v>41.31</v>
          </cell>
          <cell r="G3037">
            <v>19.34</v>
          </cell>
          <cell r="H3037">
            <v>798.93</v>
          </cell>
          <cell r="I3037">
            <v>19.45</v>
          </cell>
          <cell r="J3037">
            <v>803.47</v>
          </cell>
          <cell r="K3037">
            <v>-0.11</v>
          </cell>
          <cell r="L3037" t="str">
            <v xml:space="preserve">   </v>
          </cell>
          <cell r="M3037">
            <v>0.99429999999999996</v>
          </cell>
          <cell r="N3037">
            <v>-5.7000000000000002E-3</v>
          </cell>
          <cell r="O3037">
            <v>0</v>
          </cell>
          <cell r="P3037" t="str">
            <v xml:space="preserve">   </v>
          </cell>
          <cell r="R3037" t="str">
            <v>Comp083</v>
          </cell>
        </row>
        <row r="3038">
          <cell r="A3038">
            <v>1532</v>
          </cell>
          <cell r="B3038" t="str">
            <v>S/F</v>
          </cell>
          <cell r="C3038" t="str">
            <v>1.14.9.2</v>
          </cell>
          <cell r="D3038" t="str">
            <v>Demoliçao de asfalto</v>
          </cell>
          <cell r="E3038" t="str">
            <v>m3</v>
          </cell>
          <cell r="F3038">
            <v>121.65</v>
          </cell>
          <cell r="G3038">
            <v>19.34</v>
          </cell>
          <cell r="H3038">
            <v>2352.71</v>
          </cell>
          <cell r="I3038">
            <v>19.45</v>
          </cell>
          <cell r="J3038">
            <v>2366.09</v>
          </cell>
          <cell r="K3038">
            <v>-0.11</v>
          </cell>
          <cell r="L3038" t="str">
            <v xml:space="preserve">   </v>
          </cell>
          <cell r="M3038">
            <v>0.99429999999999996</v>
          </cell>
          <cell r="N3038">
            <v>-5.7000000000000002E-3</v>
          </cell>
          <cell r="O3038">
            <v>0</v>
          </cell>
          <cell r="P3038" t="str">
            <v xml:space="preserve">   </v>
          </cell>
          <cell r="R3038" t="str">
            <v>Comp083</v>
          </cell>
        </row>
        <row r="3039">
          <cell r="A3039">
            <v>1922</v>
          </cell>
          <cell r="B3039" t="str">
            <v>S/F</v>
          </cell>
          <cell r="C3039" t="str">
            <v>1.19.1.9.2</v>
          </cell>
          <cell r="D3039" t="str">
            <v>Demoliçao de asfalto</v>
          </cell>
          <cell r="E3039" t="str">
            <v>m³</v>
          </cell>
          <cell r="F3039">
            <v>2.12</v>
          </cell>
          <cell r="G3039">
            <v>19.34</v>
          </cell>
          <cell r="H3039">
            <v>41</v>
          </cell>
          <cell r="I3039">
            <v>19.45</v>
          </cell>
          <cell r="J3039">
            <v>41.23</v>
          </cell>
          <cell r="K3039">
            <v>-0.11</v>
          </cell>
          <cell r="L3039" t="str">
            <v xml:space="preserve">   </v>
          </cell>
          <cell r="M3039">
            <v>0.99429999999999996</v>
          </cell>
          <cell r="N3039">
            <v>-5.7000000000000002E-3</v>
          </cell>
          <cell r="O3039">
            <v>0</v>
          </cell>
          <cell r="P3039" t="str">
            <v xml:space="preserve">   </v>
          </cell>
          <cell r="R3039" t="str">
            <v>Comp083</v>
          </cell>
        </row>
        <row r="3040">
          <cell r="A3040">
            <v>2109</v>
          </cell>
          <cell r="B3040" t="str">
            <v>S/F</v>
          </cell>
          <cell r="C3040" t="str">
            <v>2.2.1.11.3</v>
          </cell>
          <cell r="D3040" t="str">
            <v>Demoliçao de asfalto</v>
          </cell>
          <cell r="E3040" t="str">
            <v>m3</v>
          </cell>
          <cell r="F3040">
            <v>195.04</v>
          </cell>
          <cell r="G3040">
            <v>19.34</v>
          </cell>
          <cell r="H3040">
            <v>3772.07</v>
          </cell>
          <cell r="I3040">
            <v>19.45</v>
          </cell>
          <cell r="J3040">
            <v>3793.52</v>
          </cell>
          <cell r="K3040">
            <v>-0.11</v>
          </cell>
          <cell r="L3040" t="str">
            <v xml:space="preserve">   </v>
          </cell>
          <cell r="M3040">
            <v>0.99429999999999996</v>
          </cell>
          <cell r="N3040">
            <v>-5.7000000000000002E-3</v>
          </cell>
          <cell r="O3040">
            <v>0</v>
          </cell>
          <cell r="P3040" t="str">
            <v xml:space="preserve">   </v>
          </cell>
          <cell r="R3040" t="str">
            <v>Comp083</v>
          </cell>
        </row>
        <row r="3041">
          <cell r="A3041">
            <v>2241</v>
          </cell>
          <cell r="B3041" t="str">
            <v>S/F</v>
          </cell>
          <cell r="C3041" t="str">
            <v>2.3.1.10.3</v>
          </cell>
          <cell r="D3041" t="str">
            <v>Demoliçao de asfalto</v>
          </cell>
          <cell r="E3041" t="str">
            <v>m3</v>
          </cell>
          <cell r="F3041">
            <v>225.28</v>
          </cell>
          <cell r="G3041">
            <v>19.34</v>
          </cell>
          <cell r="H3041">
            <v>4356.91</v>
          </cell>
          <cell r="I3041">
            <v>19.45</v>
          </cell>
          <cell r="J3041">
            <v>4381.6899999999996</v>
          </cell>
          <cell r="K3041">
            <v>-0.11</v>
          </cell>
          <cell r="L3041" t="str">
            <v xml:space="preserve">   </v>
          </cell>
          <cell r="M3041">
            <v>0.99429999999999996</v>
          </cell>
          <cell r="N3041">
            <v>-5.7000000000000002E-3</v>
          </cell>
          <cell r="O3041">
            <v>0</v>
          </cell>
          <cell r="P3041" t="str">
            <v xml:space="preserve">   </v>
          </cell>
          <cell r="R3041" t="str">
            <v>Comp083</v>
          </cell>
        </row>
        <row r="3042">
          <cell r="A3042">
            <v>2340</v>
          </cell>
          <cell r="B3042" t="str">
            <v>S/F</v>
          </cell>
          <cell r="C3042" t="str">
            <v>3.4.11.3</v>
          </cell>
          <cell r="D3042" t="str">
            <v>Demoliçao de asfalto</v>
          </cell>
          <cell r="E3042" t="str">
            <v>m3</v>
          </cell>
          <cell r="F3042">
            <v>30.86</v>
          </cell>
          <cell r="G3042">
            <v>19.34</v>
          </cell>
          <cell r="H3042">
            <v>596.83000000000004</v>
          </cell>
          <cell r="I3042">
            <v>19.45</v>
          </cell>
          <cell r="J3042">
            <v>600.22</v>
          </cell>
          <cell r="K3042">
            <v>-0.11</v>
          </cell>
          <cell r="L3042" t="str">
            <v xml:space="preserve">   </v>
          </cell>
          <cell r="M3042">
            <v>0.99429999999999996</v>
          </cell>
          <cell r="N3042">
            <v>-5.7000000000000002E-3</v>
          </cell>
          <cell r="O3042">
            <v>0</v>
          </cell>
          <cell r="P3042" t="str">
            <v xml:space="preserve">   </v>
          </cell>
          <cell r="R3042" t="str">
            <v>Comp083</v>
          </cell>
        </row>
        <row r="3043">
          <cell r="A3043">
            <v>2540</v>
          </cell>
          <cell r="B3043" t="str">
            <v>S/F</v>
          </cell>
          <cell r="C3043" t="str">
            <v>2.4.1.10.3</v>
          </cell>
          <cell r="D3043" t="str">
            <v>Demoliçao de asfalto</v>
          </cell>
          <cell r="E3043" t="str">
            <v>m3</v>
          </cell>
          <cell r="F3043">
            <v>201.16</v>
          </cell>
          <cell r="G3043">
            <v>19.34</v>
          </cell>
          <cell r="H3043">
            <v>3890.43</v>
          </cell>
          <cell r="I3043">
            <v>19.45</v>
          </cell>
          <cell r="J3043">
            <v>3912.56</v>
          </cell>
          <cell r="K3043">
            <v>-0.11</v>
          </cell>
          <cell r="L3043" t="str">
            <v xml:space="preserve">   </v>
          </cell>
          <cell r="M3043">
            <v>0.99429999999999996</v>
          </cell>
          <cell r="N3043">
            <v>-5.7000000000000002E-3</v>
          </cell>
          <cell r="O3043">
            <v>0</v>
          </cell>
          <cell r="P3043" t="str">
            <v xml:space="preserve">   </v>
          </cell>
          <cell r="R3043" t="str">
            <v>Comp083</v>
          </cell>
        </row>
        <row r="3044">
          <cell r="A3044">
            <v>2637</v>
          </cell>
          <cell r="B3044" t="str">
            <v>S/F</v>
          </cell>
          <cell r="C3044" t="str">
            <v>2.4.4.11.3</v>
          </cell>
          <cell r="D3044" t="str">
            <v>Demoliçao de asfalto</v>
          </cell>
          <cell r="E3044" t="str">
            <v>m3</v>
          </cell>
          <cell r="F3044">
            <v>37.159999999999997</v>
          </cell>
          <cell r="G3044">
            <v>19.34</v>
          </cell>
          <cell r="H3044">
            <v>718.67</v>
          </cell>
          <cell r="I3044">
            <v>19.45</v>
          </cell>
          <cell r="J3044">
            <v>722.76</v>
          </cell>
          <cell r="K3044">
            <v>-0.11</v>
          </cell>
          <cell r="L3044" t="str">
            <v xml:space="preserve">   </v>
          </cell>
          <cell r="M3044">
            <v>0.99429999999999996</v>
          </cell>
          <cell r="N3044">
            <v>-5.7000000000000002E-3</v>
          </cell>
          <cell r="O3044">
            <v>0</v>
          </cell>
          <cell r="P3044" t="str">
            <v xml:space="preserve">   </v>
          </cell>
          <cell r="R3044" t="str">
            <v>Comp083</v>
          </cell>
        </row>
        <row r="3045">
          <cell r="A3045">
            <v>2852</v>
          </cell>
          <cell r="B3045" t="str">
            <v>S/F</v>
          </cell>
          <cell r="C3045" t="str">
            <v>2.5.1.10.3</v>
          </cell>
          <cell r="D3045" t="str">
            <v>Demoliçao de asfalto</v>
          </cell>
          <cell r="E3045" t="str">
            <v>m3</v>
          </cell>
          <cell r="F3045">
            <v>424.59</v>
          </cell>
          <cell r="G3045">
            <v>19.34</v>
          </cell>
          <cell r="H3045">
            <v>8211.57</v>
          </cell>
          <cell r="I3045">
            <v>19.45</v>
          </cell>
          <cell r="J3045">
            <v>8258.27</v>
          </cell>
          <cell r="K3045">
            <v>-0.11</v>
          </cell>
          <cell r="L3045" t="str">
            <v xml:space="preserve">   </v>
          </cell>
          <cell r="M3045">
            <v>0.99429999999999996</v>
          </cell>
          <cell r="N3045">
            <v>-5.7000000000000002E-3</v>
          </cell>
          <cell r="O3045">
            <v>0</v>
          </cell>
          <cell r="P3045" t="str">
            <v xml:space="preserve">   </v>
          </cell>
          <cell r="R3045" t="str">
            <v>Comp083</v>
          </cell>
        </row>
        <row r="3046">
          <cell r="A3046">
            <v>2974</v>
          </cell>
          <cell r="B3046" t="str">
            <v>S/F</v>
          </cell>
          <cell r="C3046" t="str">
            <v>2.6.1.10.3</v>
          </cell>
          <cell r="D3046" t="str">
            <v>Demoliçao de asfalto</v>
          </cell>
          <cell r="E3046" t="str">
            <v>m3</v>
          </cell>
          <cell r="F3046">
            <v>214.67</v>
          </cell>
          <cell r="G3046">
            <v>19.34</v>
          </cell>
          <cell r="H3046">
            <v>4151.71</v>
          </cell>
          <cell r="I3046">
            <v>19.45</v>
          </cell>
          <cell r="J3046">
            <v>4175.33</v>
          </cell>
          <cell r="K3046">
            <v>-0.11</v>
          </cell>
          <cell r="L3046" t="str">
            <v xml:space="preserve">   </v>
          </cell>
          <cell r="M3046">
            <v>0.99429999999999996</v>
          </cell>
          <cell r="N3046">
            <v>-5.7000000000000002E-3</v>
          </cell>
          <cell r="O3046">
            <v>0</v>
          </cell>
          <cell r="P3046" t="str">
            <v xml:space="preserve">   </v>
          </cell>
          <cell r="R3046" t="str">
            <v>Comp083</v>
          </cell>
        </row>
        <row r="3047">
          <cell r="A3047">
            <v>3071</v>
          </cell>
          <cell r="B3047" t="str">
            <v>S/F</v>
          </cell>
          <cell r="C3047" t="str">
            <v>2.6.4.10.3</v>
          </cell>
          <cell r="D3047" t="str">
            <v>Demoliçao de asfalto</v>
          </cell>
          <cell r="E3047" t="str">
            <v>m3</v>
          </cell>
          <cell r="F3047">
            <v>23.05</v>
          </cell>
          <cell r="G3047">
            <v>19.34</v>
          </cell>
          <cell r="H3047">
            <v>445.78</v>
          </cell>
          <cell r="I3047">
            <v>19.45</v>
          </cell>
          <cell r="J3047">
            <v>448.32</v>
          </cell>
          <cell r="K3047">
            <v>-0.11</v>
          </cell>
          <cell r="L3047" t="str">
            <v xml:space="preserve">   </v>
          </cell>
          <cell r="M3047">
            <v>0.99429999999999996</v>
          </cell>
          <cell r="N3047">
            <v>-5.7000000000000002E-3</v>
          </cell>
          <cell r="O3047">
            <v>0</v>
          </cell>
          <cell r="P3047" t="str">
            <v xml:space="preserve">   </v>
          </cell>
          <cell r="R3047" t="str">
            <v>Comp083</v>
          </cell>
        </row>
        <row r="3048">
          <cell r="A3048">
            <v>3316</v>
          </cell>
          <cell r="B3048" t="str">
            <v>S/F</v>
          </cell>
          <cell r="C3048" t="str">
            <v>2.7.1.11.3</v>
          </cell>
          <cell r="D3048" t="str">
            <v>Demoliçao de asfalto</v>
          </cell>
          <cell r="E3048" t="str">
            <v>m3</v>
          </cell>
          <cell r="F3048">
            <v>730.73</v>
          </cell>
          <cell r="G3048">
            <v>19.34</v>
          </cell>
          <cell r="H3048">
            <v>14132.31</v>
          </cell>
          <cell r="I3048">
            <v>19.45</v>
          </cell>
          <cell r="J3048">
            <v>14212.69</v>
          </cell>
          <cell r="K3048">
            <v>-0.11</v>
          </cell>
          <cell r="L3048" t="str">
            <v xml:space="preserve">   </v>
          </cell>
          <cell r="M3048">
            <v>0.99429999999999996</v>
          </cell>
          <cell r="N3048">
            <v>-5.7000000000000002E-3</v>
          </cell>
          <cell r="O3048">
            <v>0</v>
          </cell>
          <cell r="P3048" t="str">
            <v xml:space="preserve">   </v>
          </cell>
          <cell r="R3048" t="str">
            <v>Comp083</v>
          </cell>
        </row>
        <row r="3049">
          <cell r="A3049">
            <v>3419</v>
          </cell>
          <cell r="B3049" t="str">
            <v>S/F</v>
          </cell>
          <cell r="C3049" t="str">
            <v>2.7.4.10.3</v>
          </cell>
          <cell r="D3049" t="str">
            <v>Demoliçao de asfalto</v>
          </cell>
          <cell r="E3049" t="str">
            <v>m3</v>
          </cell>
          <cell r="F3049">
            <v>117.3</v>
          </cell>
          <cell r="G3049">
            <v>19.34</v>
          </cell>
          <cell r="H3049">
            <v>2268.58</v>
          </cell>
          <cell r="I3049">
            <v>19.45</v>
          </cell>
          <cell r="J3049">
            <v>2281.48</v>
          </cell>
          <cell r="K3049">
            <v>-0.11</v>
          </cell>
          <cell r="L3049" t="str">
            <v xml:space="preserve">   </v>
          </cell>
          <cell r="M3049">
            <v>0.99429999999999996</v>
          </cell>
          <cell r="N3049">
            <v>-5.7000000000000002E-3</v>
          </cell>
          <cell r="O3049">
            <v>0</v>
          </cell>
          <cell r="P3049" t="str">
            <v xml:space="preserve">   </v>
          </cell>
          <cell r="R3049" t="str">
            <v>Comp083</v>
          </cell>
        </row>
        <row r="3050">
          <cell r="A3050">
            <v>3610</v>
          </cell>
          <cell r="B3050" t="str">
            <v>S/F</v>
          </cell>
          <cell r="C3050" t="str">
            <v>2.8.1.10.3</v>
          </cell>
          <cell r="D3050" t="str">
            <v>Demoliçao de asfalto</v>
          </cell>
          <cell r="E3050" t="str">
            <v>m3</v>
          </cell>
          <cell r="F3050">
            <v>88.37</v>
          </cell>
          <cell r="G3050">
            <v>19.34</v>
          </cell>
          <cell r="H3050">
            <v>1709.07</v>
          </cell>
          <cell r="I3050">
            <v>19.45</v>
          </cell>
          <cell r="J3050">
            <v>1718.79</v>
          </cell>
          <cell r="K3050">
            <v>-0.11</v>
          </cell>
          <cell r="L3050" t="str">
            <v xml:space="preserve">   </v>
          </cell>
          <cell r="M3050">
            <v>0.99429999999999996</v>
          </cell>
          <cell r="N3050">
            <v>-5.7000000000000002E-3</v>
          </cell>
          <cell r="O3050">
            <v>0</v>
          </cell>
          <cell r="P3050" t="str">
            <v xml:space="preserve">   </v>
          </cell>
          <cell r="R3050" t="str">
            <v>Comp083</v>
          </cell>
        </row>
        <row r="3051">
          <cell r="A3051">
            <v>3709</v>
          </cell>
          <cell r="B3051" t="str">
            <v>S/F</v>
          </cell>
          <cell r="C3051" t="str">
            <v>2.8.4.10.3</v>
          </cell>
          <cell r="D3051" t="str">
            <v>Demoliçao de asfalto</v>
          </cell>
          <cell r="E3051" t="str">
            <v>m3</v>
          </cell>
          <cell r="F3051">
            <v>11.02</v>
          </cell>
          <cell r="G3051">
            <v>19.34</v>
          </cell>
          <cell r="H3051">
            <v>213.12</v>
          </cell>
          <cell r="I3051">
            <v>19.45</v>
          </cell>
          <cell r="J3051">
            <v>214.33</v>
          </cell>
          <cell r="K3051">
            <v>-0.11</v>
          </cell>
          <cell r="L3051" t="str">
            <v xml:space="preserve">   </v>
          </cell>
          <cell r="M3051">
            <v>0.99429999999999996</v>
          </cell>
          <cell r="N3051">
            <v>-5.7000000000000002E-3</v>
          </cell>
          <cell r="O3051">
            <v>0</v>
          </cell>
          <cell r="P3051" t="str">
            <v xml:space="preserve">   </v>
          </cell>
          <cell r="R3051" t="str">
            <v>Comp083</v>
          </cell>
        </row>
        <row r="3052">
          <cell r="A3052">
            <v>3891</v>
          </cell>
          <cell r="B3052" t="str">
            <v>S/F</v>
          </cell>
          <cell r="C3052" t="str">
            <v>2.9.1.10.3</v>
          </cell>
          <cell r="D3052" t="str">
            <v>Demoliçao de asfalto</v>
          </cell>
          <cell r="E3052" t="str">
            <v>m3</v>
          </cell>
          <cell r="F3052">
            <v>250.01</v>
          </cell>
          <cell r="G3052">
            <v>19.34</v>
          </cell>
          <cell r="H3052">
            <v>4835.1899999999996</v>
          </cell>
          <cell r="I3052">
            <v>19.45</v>
          </cell>
          <cell r="J3052">
            <v>4862.6899999999996</v>
          </cell>
          <cell r="K3052">
            <v>-0.11</v>
          </cell>
          <cell r="L3052" t="str">
            <v xml:space="preserve">   </v>
          </cell>
          <cell r="M3052">
            <v>0.99429999999999996</v>
          </cell>
          <cell r="N3052">
            <v>-5.7000000000000002E-3</v>
          </cell>
          <cell r="O3052">
            <v>0</v>
          </cell>
          <cell r="P3052" t="str">
            <v xml:space="preserve">   </v>
          </cell>
          <cell r="R3052" t="str">
            <v>Comp083</v>
          </cell>
        </row>
        <row r="3053">
          <cell r="A3053">
            <v>3990</v>
          </cell>
          <cell r="B3053" t="str">
            <v>S/F</v>
          </cell>
          <cell r="C3053" t="str">
            <v>2.9.4.10.3</v>
          </cell>
          <cell r="D3053" t="str">
            <v>Demoliçao de asfalto</v>
          </cell>
          <cell r="E3053" t="str">
            <v>m3</v>
          </cell>
          <cell r="F3053">
            <v>7.85</v>
          </cell>
          <cell r="G3053">
            <v>19.34</v>
          </cell>
          <cell r="H3053">
            <v>151.81</v>
          </cell>
          <cell r="I3053">
            <v>19.45</v>
          </cell>
          <cell r="J3053">
            <v>152.68</v>
          </cell>
          <cell r="K3053">
            <v>-0.11</v>
          </cell>
          <cell r="L3053" t="str">
            <v xml:space="preserve">   </v>
          </cell>
          <cell r="M3053">
            <v>0.99429999999999996</v>
          </cell>
          <cell r="N3053">
            <v>-5.7000000000000002E-3</v>
          </cell>
          <cell r="O3053">
            <v>0</v>
          </cell>
          <cell r="P3053" t="str">
            <v xml:space="preserve">   </v>
          </cell>
          <cell r="R3053" t="str">
            <v>Comp083</v>
          </cell>
        </row>
        <row r="3054">
          <cell r="A3054">
            <v>637</v>
          </cell>
          <cell r="B3054" t="str">
            <v>S/F</v>
          </cell>
          <cell r="C3054" t="str">
            <v>1.8.2.11.3</v>
          </cell>
          <cell r="D3054" t="str">
            <v>Demoliçao de asfalto</v>
          </cell>
          <cell r="E3054" t="str">
            <v>m³</v>
          </cell>
          <cell r="F3054">
            <v>164.14</v>
          </cell>
          <cell r="G3054">
            <v>19.34</v>
          </cell>
          <cell r="H3054">
            <v>3174.46</v>
          </cell>
          <cell r="I3054">
            <v>19.45</v>
          </cell>
          <cell r="J3054">
            <v>3192.52</v>
          </cell>
          <cell r="K3054">
            <v>-0.11</v>
          </cell>
          <cell r="L3054" t="str">
            <v xml:space="preserve">   </v>
          </cell>
          <cell r="M3054">
            <v>0.99429999999999996</v>
          </cell>
          <cell r="N3054">
            <v>-5.7000000000000002E-3</v>
          </cell>
          <cell r="O3054">
            <v>0</v>
          </cell>
          <cell r="P3054" t="str">
            <v xml:space="preserve">   </v>
          </cell>
          <cell r="R3054" t="str">
            <v>Comp083</v>
          </cell>
        </row>
        <row r="3055">
          <cell r="A3055">
            <v>775</v>
          </cell>
          <cell r="B3055" t="str">
            <v>S/F</v>
          </cell>
          <cell r="C3055" t="str">
            <v>1.8.3.11.3</v>
          </cell>
          <cell r="D3055" t="str">
            <v>Demoliçao de asfalto</v>
          </cell>
          <cell r="E3055" t="str">
            <v>m³</v>
          </cell>
          <cell r="F3055">
            <v>116.22</v>
          </cell>
          <cell r="G3055">
            <v>19.34</v>
          </cell>
          <cell r="H3055">
            <v>2247.69</v>
          </cell>
          <cell r="I3055">
            <v>19.45</v>
          </cell>
          <cell r="J3055">
            <v>2260.4699999999998</v>
          </cell>
          <cell r="K3055">
            <v>-0.11</v>
          </cell>
          <cell r="L3055" t="str">
            <v xml:space="preserve">   </v>
          </cell>
          <cell r="M3055">
            <v>0.99429999999999996</v>
          </cell>
          <cell r="N3055">
            <v>-5.7000000000000002E-3</v>
          </cell>
          <cell r="O3055">
            <v>0</v>
          </cell>
          <cell r="P3055" t="str">
            <v xml:space="preserve">   </v>
          </cell>
          <cell r="R3055" t="str">
            <v>Comp083</v>
          </cell>
        </row>
        <row r="3056">
          <cell r="A3056">
            <v>915</v>
          </cell>
          <cell r="B3056" t="str">
            <v>S/F</v>
          </cell>
          <cell r="C3056" t="str">
            <v>1.8.4.11.3</v>
          </cell>
          <cell r="D3056" t="str">
            <v>Demoliçao de asfalto</v>
          </cell>
          <cell r="E3056" t="str">
            <v>m³</v>
          </cell>
          <cell r="F3056">
            <v>100.8</v>
          </cell>
          <cell r="G3056">
            <v>19.34</v>
          </cell>
          <cell r="H3056">
            <v>1949.47</v>
          </cell>
          <cell r="I3056">
            <v>19.45</v>
          </cell>
          <cell r="J3056">
            <v>1960.56</v>
          </cell>
          <cell r="K3056">
            <v>-0.11</v>
          </cell>
          <cell r="L3056" t="str">
            <v xml:space="preserve">   </v>
          </cell>
          <cell r="M3056">
            <v>0.99429999999999996</v>
          </cell>
          <cell r="N3056">
            <v>-5.7000000000000002E-3</v>
          </cell>
          <cell r="O3056">
            <v>0</v>
          </cell>
          <cell r="P3056" t="str">
            <v xml:space="preserve">   </v>
          </cell>
          <cell r="R3056" t="str">
            <v>Comp083</v>
          </cell>
        </row>
        <row r="3057">
          <cell r="A3057">
            <v>186</v>
          </cell>
          <cell r="B3057" t="str">
            <v>S/F</v>
          </cell>
          <cell r="C3057" t="str">
            <v>1.5.1.1</v>
          </cell>
          <cell r="D3057" t="str">
            <v>Demolição de dispositivos de concreto armado</v>
          </cell>
          <cell r="E3057" t="str">
            <v>m3</v>
          </cell>
          <cell r="F3057">
            <v>695.37</v>
          </cell>
          <cell r="G3057">
            <v>405.67</v>
          </cell>
          <cell r="H3057">
            <v>282090.74</v>
          </cell>
          <cell r="I3057">
            <v>406.38</v>
          </cell>
          <cell r="J3057">
            <v>282584.46000000002</v>
          </cell>
          <cell r="K3057">
            <v>-0.71</v>
          </cell>
          <cell r="L3057" t="str">
            <v xml:space="preserve">   </v>
          </cell>
          <cell r="M3057">
            <v>0.99829999999999997</v>
          </cell>
          <cell r="N3057">
            <v>-1.6999999999999999E-3</v>
          </cell>
          <cell r="O3057">
            <v>0</v>
          </cell>
          <cell r="P3057" t="str">
            <v xml:space="preserve">   </v>
          </cell>
          <cell r="R3057" t="str">
            <v>Comp084</v>
          </cell>
        </row>
        <row r="3058">
          <cell r="A3058">
            <v>1781</v>
          </cell>
          <cell r="B3058" t="str">
            <v>S/F</v>
          </cell>
          <cell r="C3058" t="str">
            <v>1.18.1.1.1</v>
          </cell>
          <cell r="D3058" t="str">
            <v>Demolição de dispositivos de concreto armado</v>
          </cell>
          <cell r="E3058" t="str">
            <v>m3</v>
          </cell>
          <cell r="F3058">
            <v>69.540000000000006</v>
          </cell>
          <cell r="G3058">
            <v>405.67</v>
          </cell>
          <cell r="H3058">
            <v>28210.29</v>
          </cell>
          <cell r="I3058">
            <v>406.38</v>
          </cell>
          <cell r="J3058">
            <v>28259.66</v>
          </cell>
          <cell r="K3058">
            <v>-0.71</v>
          </cell>
          <cell r="L3058" t="str">
            <v xml:space="preserve">   </v>
          </cell>
          <cell r="M3058">
            <v>0.99829999999999997</v>
          </cell>
          <cell r="N3058">
            <v>-1.6999999999999999E-3</v>
          </cell>
          <cell r="O3058">
            <v>0</v>
          </cell>
          <cell r="P3058" t="str">
            <v xml:space="preserve">   </v>
          </cell>
          <cell r="R3058" t="str">
            <v>Comp084</v>
          </cell>
        </row>
        <row r="3059">
          <cell r="A3059">
            <v>51</v>
          </cell>
          <cell r="B3059" t="str">
            <v>S/F</v>
          </cell>
          <cell r="C3059" t="str">
            <v>1.2.1.1.1</v>
          </cell>
          <cell r="D3059" t="str">
            <v>Demolição de dispositivos de concreto armado</v>
          </cell>
          <cell r="E3059" t="str">
            <v>m3</v>
          </cell>
          <cell r="F3059">
            <v>11.18</v>
          </cell>
          <cell r="G3059">
            <v>405.67</v>
          </cell>
          <cell r="H3059">
            <v>4535.3900000000003</v>
          </cell>
          <cell r="I3059">
            <v>406.38</v>
          </cell>
          <cell r="J3059">
            <v>4543.32</v>
          </cell>
          <cell r="K3059">
            <v>-0.71</v>
          </cell>
          <cell r="L3059" t="str">
            <v xml:space="preserve">   </v>
          </cell>
          <cell r="M3059">
            <v>0.99829999999999997</v>
          </cell>
          <cell r="N3059">
            <v>-1.6999999999999999E-3</v>
          </cell>
          <cell r="O3059">
            <v>0</v>
          </cell>
          <cell r="P3059" t="str">
            <v xml:space="preserve">   </v>
          </cell>
          <cell r="R3059" t="str">
            <v>Comp084</v>
          </cell>
        </row>
        <row r="3060">
          <cell r="A3060">
            <v>76</v>
          </cell>
          <cell r="B3060" t="str">
            <v>S/F</v>
          </cell>
          <cell r="C3060" t="str">
            <v>1.3.1.1</v>
          </cell>
          <cell r="D3060" t="str">
            <v>Demolição de dispositivos de concreto armado</v>
          </cell>
          <cell r="E3060" t="str">
            <v>m3</v>
          </cell>
          <cell r="F3060">
            <v>34.299999999999997</v>
          </cell>
          <cell r="G3060">
            <v>405.67</v>
          </cell>
          <cell r="H3060">
            <v>13914.48</v>
          </cell>
          <cell r="I3060">
            <v>406.38</v>
          </cell>
          <cell r="J3060">
            <v>13938.83</v>
          </cell>
          <cell r="K3060">
            <v>-0.71</v>
          </cell>
          <cell r="L3060" t="str">
            <v xml:space="preserve">   </v>
          </cell>
          <cell r="M3060">
            <v>0.99829999999999997</v>
          </cell>
          <cell r="N3060">
            <v>-1.6999999999999999E-3</v>
          </cell>
          <cell r="O3060">
            <v>0</v>
          </cell>
          <cell r="P3060" t="str">
            <v xml:space="preserve">   </v>
          </cell>
          <cell r="R3060" t="str">
            <v>Comp084</v>
          </cell>
        </row>
        <row r="3061">
          <cell r="A3061">
            <v>352</v>
          </cell>
          <cell r="B3061" t="str">
            <v>S/F</v>
          </cell>
          <cell r="C3061" t="str">
            <v>1.7.1.1</v>
          </cell>
          <cell r="D3061" t="str">
            <v>Demolição de dispositivos de concreto armado</v>
          </cell>
          <cell r="E3061" t="str">
            <v>m3</v>
          </cell>
          <cell r="F3061">
            <v>14.91</v>
          </cell>
          <cell r="G3061">
            <v>405.67</v>
          </cell>
          <cell r="H3061">
            <v>6048.53</v>
          </cell>
          <cell r="I3061">
            <v>406.38</v>
          </cell>
          <cell r="J3061">
            <v>6059.12</v>
          </cell>
          <cell r="K3061">
            <v>-0.71</v>
          </cell>
          <cell r="L3061" t="str">
            <v xml:space="preserve">   </v>
          </cell>
          <cell r="M3061">
            <v>0.99829999999999997</v>
          </cell>
          <cell r="N3061">
            <v>-1.6999999999999999E-3</v>
          </cell>
          <cell r="O3061">
            <v>0</v>
          </cell>
          <cell r="P3061" t="str">
            <v xml:space="preserve">   </v>
          </cell>
          <cell r="R3061" t="str">
            <v>Comp084</v>
          </cell>
        </row>
        <row r="3062">
          <cell r="A3062">
            <v>1835</v>
          </cell>
          <cell r="B3062" t="str">
            <v>S/F</v>
          </cell>
          <cell r="C3062" t="str">
            <v>1.18.3.1.1</v>
          </cell>
          <cell r="D3062" t="str">
            <v>Demolição de dispositivos de concreto armado</v>
          </cell>
          <cell r="E3062" t="str">
            <v>m3</v>
          </cell>
          <cell r="F3062">
            <v>14.91</v>
          </cell>
          <cell r="G3062">
            <v>405.67</v>
          </cell>
          <cell r="H3062">
            <v>6048.53</v>
          </cell>
          <cell r="I3062">
            <v>406.38</v>
          </cell>
          <cell r="J3062">
            <v>6059.12</v>
          </cell>
          <cell r="K3062">
            <v>-0.71</v>
          </cell>
          <cell r="L3062" t="str">
            <v xml:space="preserve">   </v>
          </cell>
          <cell r="M3062">
            <v>0.99829999999999997</v>
          </cell>
          <cell r="N3062">
            <v>-1.6999999999999999E-3</v>
          </cell>
          <cell r="O3062">
            <v>0</v>
          </cell>
          <cell r="P3062" t="str">
            <v xml:space="preserve">   </v>
          </cell>
          <cell r="R3062" t="str">
            <v>Comp084</v>
          </cell>
        </row>
        <row r="3063">
          <cell r="A3063">
            <v>472</v>
          </cell>
          <cell r="B3063" t="str">
            <v>S/F</v>
          </cell>
          <cell r="C3063" t="str">
            <v>1.8.1.10.1</v>
          </cell>
          <cell r="D3063" t="str">
            <v>Demoliçao de passeio em concreto simples</v>
          </cell>
          <cell r="E3063" t="str">
            <v>m²</v>
          </cell>
          <cell r="F3063">
            <v>30</v>
          </cell>
          <cell r="G3063">
            <v>13.62</v>
          </cell>
          <cell r="H3063">
            <v>408.6</v>
          </cell>
          <cell r="I3063">
            <v>13.62</v>
          </cell>
          <cell r="J3063">
            <v>408.6</v>
          </cell>
          <cell r="K3063">
            <v>0</v>
          </cell>
          <cell r="L3063" t="str">
            <v xml:space="preserve">   </v>
          </cell>
          <cell r="M3063">
            <v>1</v>
          </cell>
          <cell r="N3063">
            <v>0</v>
          </cell>
          <cell r="O3063">
            <v>0</v>
          </cell>
          <cell r="P3063" t="str">
            <v xml:space="preserve">   </v>
          </cell>
          <cell r="R3063" t="str">
            <v>Comp085</v>
          </cell>
        </row>
        <row r="3064">
          <cell r="A3064">
            <v>636</v>
          </cell>
          <cell r="B3064" t="str">
            <v>S/F</v>
          </cell>
          <cell r="C3064" t="str">
            <v>1.8.2.11.2</v>
          </cell>
          <cell r="D3064" t="str">
            <v>Demoliçao de passeio em concreto simples</v>
          </cell>
          <cell r="E3064" t="str">
            <v>m²</v>
          </cell>
          <cell r="F3064">
            <v>19.899999999999999</v>
          </cell>
          <cell r="G3064">
            <v>13.62</v>
          </cell>
          <cell r="H3064">
            <v>271.02999999999997</v>
          </cell>
          <cell r="I3064">
            <v>13.62</v>
          </cell>
          <cell r="J3064">
            <v>271.02999999999997</v>
          </cell>
          <cell r="K3064">
            <v>0</v>
          </cell>
          <cell r="L3064" t="str">
            <v xml:space="preserve">   </v>
          </cell>
          <cell r="M3064">
            <v>1</v>
          </cell>
          <cell r="N3064">
            <v>0</v>
          </cell>
          <cell r="O3064">
            <v>0</v>
          </cell>
          <cell r="P3064" t="str">
            <v xml:space="preserve">   </v>
          </cell>
          <cell r="R3064" t="str">
            <v>Comp085</v>
          </cell>
        </row>
        <row r="3065">
          <cell r="A3065">
            <v>774</v>
          </cell>
          <cell r="B3065" t="str">
            <v>S/F</v>
          </cell>
          <cell r="C3065" t="str">
            <v>1.8.3.11.2</v>
          </cell>
          <cell r="D3065" t="str">
            <v>Demoliçao de passeio em concreto simples</v>
          </cell>
          <cell r="E3065" t="str">
            <v>m²</v>
          </cell>
          <cell r="F3065">
            <v>14.09</v>
          </cell>
          <cell r="G3065">
            <v>13.62</v>
          </cell>
          <cell r="H3065">
            <v>191.9</v>
          </cell>
          <cell r="I3065">
            <v>13.62</v>
          </cell>
          <cell r="J3065">
            <v>191.9</v>
          </cell>
          <cell r="K3065">
            <v>0</v>
          </cell>
          <cell r="L3065" t="str">
            <v xml:space="preserve">   </v>
          </cell>
          <cell r="M3065">
            <v>1</v>
          </cell>
          <cell r="N3065">
            <v>0</v>
          </cell>
          <cell r="O3065">
            <v>0</v>
          </cell>
          <cell r="P3065" t="str">
            <v xml:space="preserve">   </v>
          </cell>
          <cell r="R3065" t="str">
            <v>Comp085</v>
          </cell>
        </row>
        <row r="3066">
          <cell r="A3066">
            <v>914</v>
          </cell>
          <cell r="B3066" t="str">
            <v>S/F</v>
          </cell>
          <cell r="C3066" t="str">
            <v>1.8.4.11.2</v>
          </cell>
          <cell r="D3066" t="str">
            <v>Demoliçao de passeio em concreto simples</v>
          </cell>
          <cell r="E3066" t="str">
            <v>m²</v>
          </cell>
          <cell r="F3066">
            <v>12.22</v>
          </cell>
          <cell r="G3066">
            <v>13.62</v>
          </cell>
          <cell r="H3066">
            <v>166.43</v>
          </cell>
          <cell r="I3066">
            <v>13.62</v>
          </cell>
          <cell r="J3066">
            <v>166.43</v>
          </cell>
          <cell r="K3066">
            <v>0</v>
          </cell>
          <cell r="L3066" t="str">
            <v xml:space="preserve">   </v>
          </cell>
          <cell r="M3066">
            <v>1</v>
          </cell>
          <cell r="N3066">
            <v>0</v>
          </cell>
          <cell r="O3066">
            <v>0</v>
          </cell>
          <cell r="P3066" t="str">
            <v xml:space="preserve">   </v>
          </cell>
          <cell r="R3066" t="str">
            <v>Comp085</v>
          </cell>
        </row>
        <row r="3067">
          <cell r="A3067">
            <v>1449</v>
          </cell>
          <cell r="B3067" t="str">
            <v>S/F</v>
          </cell>
          <cell r="C3067" t="str">
            <v>1.13.9.1</v>
          </cell>
          <cell r="D3067" t="str">
            <v>Demoliçao de passeio em concreto simples</v>
          </cell>
          <cell r="E3067" t="str">
            <v>m2</v>
          </cell>
          <cell r="F3067">
            <v>232.5</v>
          </cell>
          <cell r="G3067">
            <v>13.62</v>
          </cell>
          <cell r="H3067">
            <v>3166.65</v>
          </cell>
          <cell r="I3067">
            <v>13.62</v>
          </cell>
          <cell r="J3067">
            <v>3166.65</v>
          </cell>
          <cell r="K3067">
            <v>0</v>
          </cell>
          <cell r="L3067" t="str">
            <v xml:space="preserve">   </v>
          </cell>
          <cell r="M3067">
            <v>1</v>
          </cell>
          <cell r="N3067">
            <v>0</v>
          </cell>
          <cell r="O3067">
            <v>0</v>
          </cell>
          <cell r="P3067" t="str">
            <v xml:space="preserve">   </v>
          </cell>
          <cell r="R3067" t="str">
            <v>Comp085</v>
          </cell>
        </row>
        <row r="3068">
          <cell r="A3068">
            <v>1531</v>
          </cell>
          <cell r="B3068" t="str">
            <v>S/F</v>
          </cell>
          <cell r="C3068" t="str">
            <v>1.14.9.1</v>
          </cell>
          <cell r="D3068" t="str">
            <v>Demoliçao de passeio em concreto simples</v>
          </cell>
          <cell r="E3068" t="str">
            <v>m2</v>
          </cell>
          <cell r="F3068">
            <v>778.24</v>
          </cell>
          <cell r="G3068">
            <v>13.62</v>
          </cell>
          <cell r="H3068">
            <v>10599.62</v>
          </cell>
          <cell r="I3068">
            <v>13.62</v>
          </cell>
          <cell r="J3068">
            <v>10599.62</v>
          </cell>
          <cell r="K3068">
            <v>0</v>
          </cell>
          <cell r="L3068" t="str">
            <v xml:space="preserve">   </v>
          </cell>
          <cell r="M3068">
            <v>1</v>
          </cell>
          <cell r="N3068">
            <v>0</v>
          </cell>
          <cell r="O3068">
            <v>0</v>
          </cell>
          <cell r="P3068" t="str">
            <v xml:space="preserve">   </v>
          </cell>
          <cell r="R3068" t="str">
            <v>Comp085</v>
          </cell>
        </row>
        <row r="3069">
          <cell r="A3069">
            <v>1921</v>
          </cell>
          <cell r="B3069" t="str">
            <v>S/F</v>
          </cell>
          <cell r="C3069" t="str">
            <v>1.19.1.9.1</v>
          </cell>
          <cell r="D3069" t="str">
            <v>Demoliçao de passeio em concreto simples</v>
          </cell>
          <cell r="E3069" t="str">
            <v>m²</v>
          </cell>
          <cell r="F3069">
            <v>7.49</v>
          </cell>
          <cell r="G3069">
            <v>13.62</v>
          </cell>
          <cell r="H3069">
            <v>102.01</v>
          </cell>
          <cell r="I3069">
            <v>13.62</v>
          </cell>
          <cell r="J3069">
            <v>102.01</v>
          </cell>
          <cell r="K3069">
            <v>0</v>
          </cell>
          <cell r="L3069" t="str">
            <v xml:space="preserve">   </v>
          </cell>
          <cell r="M3069">
            <v>1</v>
          </cell>
          <cell r="N3069">
            <v>0</v>
          </cell>
          <cell r="O3069">
            <v>0</v>
          </cell>
          <cell r="P3069" t="str">
            <v xml:space="preserve">   </v>
          </cell>
          <cell r="R3069" t="str">
            <v>Comp085</v>
          </cell>
        </row>
        <row r="3070">
          <cell r="A3070">
            <v>2108</v>
          </cell>
          <cell r="B3070" t="str">
            <v>S/F</v>
          </cell>
          <cell r="C3070" t="str">
            <v>2.2.1.11.2</v>
          </cell>
          <cell r="D3070" t="str">
            <v>Demoliçao de passeio em concreto simples</v>
          </cell>
          <cell r="E3070" t="str">
            <v>m2</v>
          </cell>
          <cell r="F3070">
            <v>300.06</v>
          </cell>
          <cell r="G3070">
            <v>13.62</v>
          </cell>
          <cell r="H3070">
            <v>4086.81</v>
          </cell>
          <cell r="I3070">
            <v>13.62</v>
          </cell>
          <cell r="J3070">
            <v>4086.81</v>
          </cell>
          <cell r="K3070">
            <v>0</v>
          </cell>
          <cell r="L3070" t="str">
            <v xml:space="preserve">   </v>
          </cell>
          <cell r="M3070">
            <v>1</v>
          </cell>
          <cell r="N3070">
            <v>0</v>
          </cell>
          <cell r="O3070">
            <v>0</v>
          </cell>
          <cell r="P3070" t="str">
            <v xml:space="preserve">   </v>
          </cell>
          <cell r="R3070" t="str">
            <v>Comp085</v>
          </cell>
        </row>
        <row r="3071">
          <cell r="A3071">
            <v>2240</v>
          </cell>
          <cell r="B3071" t="str">
            <v>S/F</v>
          </cell>
          <cell r="C3071" t="str">
            <v>2.3.1.10.2</v>
          </cell>
          <cell r="D3071" t="str">
            <v>Demoliçao de passeio em concreto simples</v>
          </cell>
          <cell r="E3071" t="str">
            <v>m2</v>
          </cell>
          <cell r="F3071">
            <v>346.58</v>
          </cell>
          <cell r="G3071">
            <v>13.62</v>
          </cell>
          <cell r="H3071">
            <v>4720.41</v>
          </cell>
          <cell r="I3071">
            <v>13.62</v>
          </cell>
          <cell r="J3071">
            <v>4720.41</v>
          </cell>
          <cell r="K3071">
            <v>0</v>
          </cell>
          <cell r="L3071" t="str">
            <v xml:space="preserve">   </v>
          </cell>
          <cell r="M3071">
            <v>1</v>
          </cell>
          <cell r="N3071">
            <v>0</v>
          </cell>
          <cell r="O3071">
            <v>0</v>
          </cell>
          <cell r="P3071" t="str">
            <v xml:space="preserve">   </v>
          </cell>
          <cell r="R3071" t="str">
            <v>Comp085</v>
          </cell>
        </row>
        <row r="3072">
          <cell r="A3072">
            <v>2339</v>
          </cell>
          <cell r="B3072" t="str">
            <v>S/F</v>
          </cell>
          <cell r="C3072" t="str">
            <v>3.4.11.2</v>
          </cell>
          <cell r="D3072" t="str">
            <v>Demoliçao de passeio em concreto simples</v>
          </cell>
          <cell r="E3072" t="str">
            <v>m2</v>
          </cell>
          <cell r="F3072">
            <v>19.97</v>
          </cell>
          <cell r="G3072">
            <v>13.62</v>
          </cell>
          <cell r="H3072">
            <v>271.99</v>
          </cell>
          <cell r="I3072">
            <v>13.62</v>
          </cell>
          <cell r="J3072">
            <v>271.99</v>
          </cell>
          <cell r="K3072">
            <v>0</v>
          </cell>
          <cell r="L3072" t="str">
            <v xml:space="preserve">   </v>
          </cell>
          <cell r="M3072">
            <v>1</v>
          </cell>
          <cell r="N3072">
            <v>0</v>
          </cell>
          <cell r="O3072">
            <v>0</v>
          </cell>
          <cell r="P3072" t="str">
            <v xml:space="preserve">   </v>
          </cell>
          <cell r="R3072" t="str">
            <v>Comp085</v>
          </cell>
        </row>
        <row r="3073">
          <cell r="A3073">
            <v>2539</v>
          </cell>
          <cell r="B3073" t="str">
            <v>S/F</v>
          </cell>
          <cell r="C3073" t="str">
            <v>2.4.1.10.2</v>
          </cell>
          <cell r="D3073" t="str">
            <v>Demoliçao de passeio em concreto simples</v>
          </cell>
          <cell r="E3073" t="str">
            <v>m2</v>
          </cell>
          <cell r="F3073">
            <v>309.48</v>
          </cell>
          <cell r="G3073">
            <v>13.62</v>
          </cell>
          <cell r="H3073">
            <v>4215.1099999999997</v>
          </cell>
          <cell r="I3073">
            <v>13.62</v>
          </cell>
          <cell r="J3073">
            <v>4215.1099999999997</v>
          </cell>
          <cell r="K3073">
            <v>0</v>
          </cell>
          <cell r="L3073" t="str">
            <v xml:space="preserve">   </v>
          </cell>
          <cell r="M3073">
            <v>1</v>
          </cell>
          <cell r="N3073">
            <v>0</v>
          </cell>
          <cell r="O3073">
            <v>0</v>
          </cell>
          <cell r="P3073" t="str">
            <v xml:space="preserve">   </v>
          </cell>
          <cell r="R3073" t="str">
            <v>Comp085</v>
          </cell>
        </row>
        <row r="3074">
          <cell r="A3074">
            <v>2636</v>
          </cell>
          <cell r="B3074" t="str">
            <v>S/F</v>
          </cell>
          <cell r="C3074" t="str">
            <v>2.4.4.11.2</v>
          </cell>
          <cell r="D3074" t="str">
            <v>Demoliçao de passeio em concreto simples</v>
          </cell>
          <cell r="E3074" t="str">
            <v>m2</v>
          </cell>
          <cell r="F3074">
            <v>20.9</v>
          </cell>
          <cell r="G3074">
            <v>13.62</v>
          </cell>
          <cell r="H3074">
            <v>284.64999999999998</v>
          </cell>
          <cell r="I3074">
            <v>13.62</v>
          </cell>
          <cell r="J3074">
            <v>284.64999999999998</v>
          </cell>
          <cell r="K3074">
            <v>0</v>
          </cell>
          <cell r="L3074" t="str">
            <v xml:space="preserve">   </v>
          </cell>
          <cell r="M3074">
            <v>1</v>
          </cell>
          <cell r="N3074">
            <v>0</v>
          </cell>
          <cell r="O3074">
            <v>0</v>
          </cell>
          <cell r="P3074" t="str">
            <v xml:space="preserve">   </v>
          </cell>
          <cell r="R3074" t="str">
            <v>Comp085</v>
          </cell>
        </row>
        <row r="3075">
          <cell r="A3075">
            <v>2851</v>
          </cell>
          <cell r="B3075" t="str">
            <v>S/F</v>
          </cell>
          <cell r="C3075" t="str">
            <v>2.5.1.10.2</v>
          </cell>
          <cell r="D3075" t="str">
            <v>Demoliçao de passeio em concreto simples</v>
          </cell>
          <cell r="E3075" t="str">
            <v>m2</v>
          </cell>
          <cell r="F3075">
            <v>150</v>
          </cell>
          <cell r="G3075">
            <v>13.62</v>
          </cell>
          <cell r="H3075">
            <v>2043</v>
          </cell>
          <cell r="I3075">
            <v>13.62</v>
          </cell>
          <cell r="J3075">
            <v>2043</v>
          </cell>
          <cell r="K3075">
            <v>0</v>
          </cell>
          <cell r="L3075" t="str">
            <v xml:space="preserve">   </v>
          </cell>
          <cell r="M3075">
            <v>1</v>
          </cell>
          <cell r="N3075">
            <v>0</v>
          </cell>
          <cell r="O3075">
            <v>0</v>
          </cell>
          <cell r="P3075" t="str">
            <v xml:space="preserve">   </v>
          </cell>
          <cell r="R3075" t="str">
            <v>Comp085</v>
          </cell>
        </row>
        <row r="3076">
          <cell r="A3076">
            <v>2973</v>
          </cell>
          <cell r="B3076" t="str">
            <v>S/F</v>
          </cell>
          <cell r="C3076" t="str">
            <v>2.6.1.10.2</v>
          </cell>
          <cell r="D3076" t="str">
            <v>Demoliçao de passeio em concreto simples</v>
          </cell>
          <cell r="E3076" t="str">
            <v>m2</v>
          </cell>
          <cell r="F3076">
            <v>330.27</v>
          </cell>
          <cell r="G3076">
            <v>13.62</v>
          </cell>
          <cell r="H3076">
            <v>4498.2700000000004</v>
          </cell>
          <cell r="I3076">
            <v>13.62</v>
          </cell>
          <cell r="J3076">
            <v>4498.2700000000004</v>
          </cell>
          <cell r="K3076">
            <v>0</v>
          </cell>
          <cell r="L3076" t="str">
            <v xml:space="preserve">   </v>
          </cell>
          <cell r="M3076">
            <v>1</v>
          </cell>
          <cell r="N3076">
            <v>0</v>
          </cell>
          <cell r="O3076">
            <v>0</v>
          </cell>
          <cell r="P3076" t="str">
            <v xml:space="preserve">   </v>
          </cell>
          <cell r="R3076" t="str">
            <v>Comp085</v>
          </cell>
        </row>
        <row r="3077">
          <cell r="A3077">
            <v>3070</v>
          </cell>
          <cell r="B3077" t="str">
            <v>S/F</v>
          </cell>
          <cell r="C3077" t="str">
            <v>2.6.4.10.2</v>
          </cell>
          <cell r="D3077" t="str">
            <v>Demoliçao de passeio em concreto simples</v>
          </cell>
          <cell r="E3077" t="str">
            <v>m2</v>
          </cell>
          <cell r="F3077">
            <v>14.69</v>
          </cell>
          <cell r="G3077">
            <v>13.62</v>
          </cell>
          <cell r="H3077">
            <v>200.07</v>
          </cell>
          <cell r="I3077">
            <v>13.62</v>
          </cell>
          <cell r="J3077">
            <v>200.07</v>
          </cell>
          <cell r="K3077">
            <v>0</v>
          </cell>
          <cell r="L3077" t="str">
            <v xml:space="preserve">   </v>
          </cell>
          <cell r="M3077">
            <v>1</v>
          </cell>
          <cell r="N3077">
            <v>0</v>
          </cell>
          <cell r="O3077">
            <v>0</v>
          </cell>
          <cell r="P3077" t="str">
            <v xml:space="preserve">   </v>
          </cell>
          <cell r="R3077" t="str">
            <v>Comp085</v>
          </cell>
        </row>
        <row r="3078">
          <cell r="A3078">
            <v>3315</v>
          </cell>
          <cell r="B3078" t="str">
            <v>S/F</v>
          </cell>
          <cell r="C3078" t="str">
            <v>2.7.1.11.2</v>
          </cell>
          <cell r="D3078" t="str">
            <v>Demoliçao de passeio em concreto simples</v>
          </cell>
          <cell r="E3078" t="str">
            <v>m2</v>
          </cell>
          <cell r="F3078">
            <v>1124.2</v>
          </cell>
          <cell r="G3078">
            <v>13.62</v>
          </cell>
          <cell r="H3078">
            <v>15311.6</v>
          </cell>
          <cell r="I3078">
            <v>13.62</v>
          </cell>
          <cell r="J3078">
            <v>15311.6</v>
          </cell>
          <cell r="K3078">
            <v>0</v>
          </cell>
          <cell r="L3078" t="str">
            <v xml:space="preserve">   </v>
          </cell>
          <cell r="M3078">
            <v>1</v>
          </cell>
          <cell r="N3078">
            <v>0</v>
          </cell>
          <cell r="O3078">
            <v>0</v>
          </cell>
          <cell r="P3078" t="str">
            <v xml:space="preserve">   </v>
          </cell>
          <cell r="R3078" t="str">
            <v>Comp085</v>
          </cell>
        </row>
        <row r="3079">
          <cell r="A3079">
            <v>3418</v>
          </cell>
          <cell r="B3079" t="str">
            <v>S/F</v>
          </cell>
          <cell r="C3079" t="str">
            <v>2.7.4.10.2</v>
          </cell>
          <cell r="D3079" t="str">
            <v>Demoliçao de passeio em concreto simples</v>
          </cell>
          <cell r="E3079" t="str">
            <v>m2</v>
          </cell>
          <cell r="F3079">
            <v>43.99</v>
          </cell>
          <cell r="G3079">
            <v>13.62</v>
          </cell>
          <cell r="H3079">
            <v>599.14</v>
          </cell>
          <cell r="I3079">
            <v>13.62</v>
          </cell>
          <cell r="J3079">
            <v>599.14</v>
          </cell>
          <cell r="K3079">
            <v>0</v>
          </cell>
          <cell r="L3079" t="str">
            <v xml:space="preserve">   </v>
          </cell>
          <cell r="M3079">
            <v>1</v>
          </cell>
          <cell r="N3079">
            <v>0</v>
          </cell>
          <cell r="O3079">
            <v>0</v>
          </cell>
          <cell r="P3079" t="str">
            <v xml:space="preserve">   </v>
          </cell>
          <cell r="R3079" t="str">
            <v>Comp085</v>
          </cell>
        </row>
        <row r="3080">
          <cell r="A3080">
            <v>3609</v>
          </cell>
          <cell r="B3080" t="str">
            <v>S/F</v>
          </cell>
          <cell r="C3080" t="str">
            <v>2.8.1.10.2</v>
          </cell>
          <cell r="D3080" t="str">
            <v>Demoliçao de passeio em concreto simples</v>
          </cell>
          <cell r="E3080" t="str">
            <v>m2</v>
          </cell>
          <cell r="F3080">
            <v>135.96</v>
          </cell>
          <cell r="G3080">
            <v>13.62</v>
          </cell>
          <cell r="H3080">
            <v>1851.77</v>
          </cell>
          <cell r="I3080">
            <v>13.62</v>
          </cell>
          <cell r="J3080">
            <v>1851.77</v>
          </cell>
          <cell r="K3080">
            <v>0</v>
          </cell>
          <cell r="L3080" t="str">
            <v xml:space="preserve">   </v>
          </cell>
          <cell r="M3080">
            <v>1</v>
          </cell>
          <cell r="N3080">
            <v>0</v>
          </cell>
          <cell r="O3080">
            <v>0</v>
          </cell>
          <cell r="P3080" t="str">
            <v xml:space="preserve">   </v>
          </cell>
          <cell r="R3080" t="str">
            <v>Comp085</v>
          </cell>
        </row>
        <row r="3081">
          <cell r="A3081">
            <v>3708</v>
          </cell>
          <cell r="B3081" t="str">
            <v>S/F</v>
          </cell>
          <cell r="C3081" t="str">
            <v>2.8.4.10.2</v>
          </cell>
          <cell r="D3081" t="str">
            <v>Demoliçao de passeio em concreto simples</v>
          </cell>
          <cell r="E3081" t="str">
            <v>m2</v>
          </cell>
          <cell r="F3081">
            <v>6.7</v>
          </cell>
          <cell r="G3081">
            <v>13.62</v>
          </cell>
          <cell r="H3081">
            <v>91.25</v>
          </cell>
          <cell r="I3081">
            <v>13.62</v>
          </cell>
          <cell r="J3081">
            <v>91.25</v>
          </cell>
          <cell r="K3081">
            <v>0</v>
          </cell>
          <cell r="L3081" t="str">
            <v xml:space="preserve">   </v>
          </cell>
          <cell r="M3081">
            <v>1</v>
          </cell>
          <cell r="N3081">
            <v>0</v>
          </cell>
          <cell r="O3081">
            <v>0</v>
          </cell>
          <cell r="P3081" t="str">
            <v xml:space="preserve">   </v>
          </cell>
          <cell r="R3081" t="str">
            <v>Comp085</v>
          </cell>
        </row>
        <row r="3082">
          <cell r="A3082">
            <v>3890</v>
          </cell>
          <cell r="B3082" t="str">
            <v>S/F</v>
          </cell>
          <cell r="C3082" t="str">
            <v>2.9.1.10.2</v>
          </cell>
          <cell r="D3082" t="str">
            <v>Demoliçao de passeio em concreto simples</v>
          </cell>
          <cell r="E3082" t="str">
            <v>m2</v>
          </cell>
          <cell r="F3082">
            <v>384.63</v>
          </cell>
          <cell r="G3082">
            <v>13.62</v>
          </cell>
          <cell r="H3082">
            <v>5238.66</v>
          </cell>
          <cell r="I3082">
            <v>13.62</v>
          </cell>
          <cell r="J3082">
            <v>5238.66</v>
          </cell>
          <cell r="K3082">
            <v>0</v>
          </cell>
          <cell r="L3082" t="str">
            <v xml:space="preserve">   </v>
          </cell>
          <cell r="M3082">
            <v>1</v>
          </cell>
          <cell r="N3082">
            <v>0</v>
          </cell>
          <cell r="O3082">
            <v>0</v>
          </cell>
          <cell r="P3082" t="str">
            <v xml:space="preserve">   </v>
          </cell>
          <cell r="R3082" t="str">
            <v>Comp085</v>
          </cell>
        </row>
        <row r="3083">
          <cell r="A3083">
            <v>3989</v>
          </cell>
          <cell r="B3083" t="str">
            <v>S/F</v>
          </cell>
          <cell r="C3083" t="str">
            <v>2.9.4.10.2</v>
          </cell>
          <cell r="D3083" t="str">
            <v>Demoliçao de passeio em concreto simples</v>
          </cell>
          <cell r="E3083" t="str">
            <v>m2</v>
          </cell>
          <cell r="F3083">
            <v>3.64</v>
          </cell>
          <cell r="G3083">
            <v>13.62</v>
          </cell>
          <cell r="H3083">
            <v>49.57</v>
          </cell>
          <cell r="I3083">
            <v>13.62</v>
          </cell>
          <cell r="J3083">
            <v>49.57</v>
          </cell>
          <cell r="K3083">
            <v>0</v>
          </cell>
          <cell r="L3083" t="str">
            <v xml:space="preserve">   </v>
          </cell>
          <cell r="M3083">
            <v>1</v>
          </cell>
          <cell r="N3083">
            <v>0</v>
          </cell>
          <cell r="O3083">
            <v>0</v>
          </cell>
          <cell r="P3083" t="str">
            <v xml:space="preserve">   </v>
          </cell>
          <cell r="R3083" t="str">
            <v>Comp085</v>
          </cell>
        </row>
        <row r="3084">
          <cell r="A3084">
            <v>53</v>
          </cell>
          <cell r="B3084" t="str">
            <v>S/F</v>
          </cell>
          <cell r="C3084" t="str">
            <v>1.2.1.1.3</v>
          </cell>
          <cell r="D3084" t="str">
            <v>Demolição de reboco</v>
          </cell>
          <cell r="E3084" t="str">
            <v>m2</v>
          </cell>
          <cell r="F3084">
            <v>94.49</v>
          </cell>
          <cell r="G3084">
            <v>5.33</v>
          </cell>
          <cell r="H3084">
            <v>503.63</v>
          </cell>
          <cell r="I3084">
            <v>5.34</v>
          </cell>
          <cell r="J3084">
            <v>504.57</v>
          </cell>
          <cell r="K3084">
            <v>-0.01</v>
          </cell>
          <cell r="L3084" t="str">
            <v xml:space="preserve">   </v>
          </cell>
          <cell r="M3084">
            <v>0.99809999999999999</v>
          </cell>
          <cell r="N3084">
            <v>-1.9E-3</v>
          </cell>
          <cell r="O3084">
            <v>0</v>
          </cell>
          <cell r="P3084" t="str">
            <v xml:space="preserve">   </v>
          </cell>
          <cell r="R3084" t="str">
            <v>Comp086</v>
          </cell>
        </row>
        <row r="3085">
          <cell r="A3085">
            <v>78</v>
          </cell>
          <cell r="B3085" t="str">
            <v>S/F</v>
          </cell>
          <cell r="C3085" t="str">
            <v>1.3.1.3</v>
          </cell>
          <cell r="D3085" t="str">
            <v>Demolição de reboco</v>
          </cell>
          <cell r="E3085" t="str">
            <v>m2</v>
          </cell>
          <cell r="F3085">
            <v>289.77999999999997</v>
          </cell>
          <cell r="G3085">
            <v>5.33</v>
          </cell>
          <cell r="H3085">
            <v>1544.52</v>
          </cell>
          <cell r="I3085">
            <v>5.34</v>
          </cell>
          <cell r="J3085">
            <v>1547.42</v>
          </cell>
          <cell r="K3085">
            <v>-0.01</v>
          </cell>
          <cell r="L3085" t="str">
            <v xml:space="preserve">   </v>
          </cell>
          <cell r="M3085">
            <v>0.99809999999999999</v>
          </cell>
          <cell r="N3085">
            <v>-1.9E-3</v>
          </cell>
          <cell r="O3085">
            <v>0</v>
          </cell>
          <cell r="P3085" t="str">
            <v xml:space="preserve">   </v>
          </cell>
          <cell r="R3085" t="str">
            <v>Comp086</v>
          </cell>
        </row>
        <row r="3086">
          <cell r="A3086">
            <v>354</v>
          </cell>
          <cell r="B3086" t="str">
            <v>S/F</v>
          </cell>
          <cell r="C3086" t="str">
            <v>1.7.1.3</v>
          </cell>
          <cell r="D3086" t="str">
            <v>Demolição de reboco</v>
          </cell>
          <cell r="E3086" t="str">
            <v>m2</v>
          </cell>
          <cell r="F3086">
            <v>125.99</v>
          </cell>
          <cell r="G3086">
            <v>5.33</v>
          </cell>
          <cell r="H3086">
            <v>671.52</v>
          </cell>
          <cell r="I3086">
            <v>5.34</v>
          </cell>
          <cell r="J3086">
            <v>672.78</v>
          </cell>
          <cell r="K3086">
            <v>-0.01</v>
          </cell>
          <cell r="L3086" t="str">
            <v xml:space="preserve">   </v>
          </cell>
          <cell r="M3086">
            <v>0.99809999999999999</v>
          </cell>
          <cell r="N3086">
            <v>-1.9E-3</v>
          </cell>
          <cell r="O3086">
            <v>0</v>
          </cell>
          <cell r="P3086" t="str">
            <v xml:space="preserve">   </v>
          </cell>
          <cell r="R3086" t="str">
            <v>Comp086</v>
          </cell>
        </row>
        <row r="3087">
          <cell r="A3087">
            <v>1837</v>
          </cell>
          <cell r="B3087" t="str">
            <v>S/F</v>
          </cell>
          <cell r="C3087" t="str">
            <v>1.18.3.1.3</v>
          </cell>
          <cell r="D3087" t="str">
            <v>Demolição de reboco</v>
          </cell>
          <cell r="E3087" t="str">
            <v>m2</v>
          </cell>
          <cell r="F3087">
            <v>125.99</v>
          </cell>
          <cell r="G3087">
            <v>5.33</v>
          </cell>
          <cell r="H3087">
            <v>671.52</v>
          </cell>
          <cell r="I3087">
            <v>5.34</v>
          </cell>
          <cell r="J3087">
            <v>672.78</v>
          </cell>
          <cell r="K3087">
            <v>-0.01</v>
          </cell>
          <cell r="L3087" t="str">
            <v xml:space="preserve">   </v>
          </cell>
          <cell r="M3087">
            <v>0.99809999999999999</v>
          </cell>
          <cell r="N3087">
            <v>-1.9E-3</v>
          </cell>
          <cell r="O3087">
            <v>0</v>
          </cell>
          <cell r="P3087" t="str">
            <v xml:space="preserve">   </v>
          </cell>
          <cell r="R3087" t="str">
            <v>Comp086</v>
          </cell>
        </row>
        <row r="3088">
          <cell r="A3088">
            <v>52</v>
          </cell>
          <cell r="B3088" t="str">
            <v>S/F</v>
          </cell>
          <cell r="C3088" t="str">
            <v>1.2.1.1.2</v>
          </cell>
          <cell r="D3088" t="str">
            <v>Demolição manual de alvenaria de bloco cerâmico inclusive remoção e carregamento manual do expurgo</v>
          </cell>
          <cell r="E3088" t="str">
            <v>m2</v>
          </cell>
          <cell r="F3088">
            <v>149.79</v>
          </cell>
          <cell r="G3088">
            <v>34.049999999999997</v>
          </cell>
          <cell r="H3088">
            <v>5100.34</v>
          </cell>
          <cell r="I3088">
            <v>34</v>
          </cell>
          <cell r="J3088">
            <v>5092.8599999999997</v>
          </cell>
          <cell r="K3088">
            <v>0.05</v>
          </cell>
          <cell r="L3088" t="str">
            <v xml:space="preserve">   </v>
          </cell>
          <cell r="M3088">
            <v>1.0015000000000001</v>
          </cell>
          <cell r="N3088">
            <v>1.5E-3</v>
          </cell>
          <cell r="O3088">
            <v>0</v>
          </cell>
          <cell r="P3088">
            <v>4.9999999999997199E-2</v>
          </cell>
          <cell r="R3088" t="str">
            <v>Comp082</v>
          </cell>
        </row>
        <row r="3089">
          <cell r="A3089">
            <v>77</v>
          </cell>
          <cell r="B3089" t="str">
            <v>S/F</v>
          </cell>
          <cell r="C3089" t="str">
            <v>1.3.1.2</v>
          </cell>
          <cell r="D3089" t="str">
            <v>Demolição manual de alvenaria de bloco cerâmico inclusive remoção e carregamento manual do expurgo</v>
          </cell>
          <cell r="E3089" t="str">
            <v>m2</v>
          </cell>
          <cell r="F3089">
            <v>459.36</v>
          </cell>
          <cell r="G3089">
            <v>34.049999999999997</v>
          </cell>
          <cell r="H3089">
            <v>15641.2</v>
          </cell>
          <cell r="I3089">
            <v>34</v>
          </cell>
          <cell r="J3089">
            <v>15618.24</v>
          </cell>
          <cell r="K3089">
            <v>0.05</v>
          </cell>
          <cell r="L3089" t="str">
            <v xml:space="preserve">   </v>
          </cell>
          <cell r="M3089">
            <v>1.0015000000000001</v>
          </cell>
          <cell r="N3089">
            <v>1.5E-3</v>
          </cell>
          <cell r="O3089">
            <v>0</v>
          </cell>
          <cell r="P3089">
            <v>4.9999999999997199E-2</v>
          </cell>
          <cell r="R3089" t="str">
            <v>Comp082</v>
          </cell>
        </row>
        <row r="3090">
          <cell r="A3090">
            <v>353</v>
          </cell>
          <cell r="B3090" t="str">
            <v>S/F</v>
          </cell>
          <cell r="C3090" t="str">
            <v>1.7.1.2</v>
          </cell>
          <cell r="D3090" t="str">
            <v>Demolição manual de alvenaria de bloco cerâmico inclusive remoção e carregamento manual do expurgo</v>
          </cell>
          <cell r="E3090" t="str">
            <v>m2</v>
          </cell>
          <cell r="F3090">
            <v>199.72</v>
          </cell>
          <cell r="G3090">
            <v>34.049999999999997</v>
          </cell>
          <cell r="H3090">
            <v>6800.46</v>
          </cell>
          <cell r="I3090">
            <v>34</v>
          </cell>
          <cell r="J3090">
            <v>6790.48</v>
          </cell>
          <cell r="K3090">
            <v>0.05</v>
          </cell>
          <cell r="L3090" t="str">
            <v xml:space="preserve">   </v>
          </cell>
          <cell r="M3090">
            <v>1.0015000000000001</v>
          </cell>
          <cell r="N3090">
            <v>1.5E-3</v>
          </cell>
          <cell r="O3090">
            <v>0</v>
          </cell>
          <cell r="P3090">
            <v>4.9999999999997199E-2</v>
          </cell>
          <cell r="R3090" t="str">
            <v>Comp082</v>
          </cell>
        </row>
        <row r="3091">
          <cell r="A3091">
            <v>1836</v>
          </cell>
          <cell r="B3091" t="str">
            <v>S/F</v>
          </cell>
          <cell r="C3091" t="str">
            <v>1.18.3.1.2</v>
          </cell>
          <cell r="D3091" t="str">
            <v>Demolição manual de alvenaria de bloco cerâmico inclusive remoção e carregamento manual do expurgo</v>
          </cell>
          <cell r="E3091" t="str">
            <v>m2</v>
          </cell>
          <cell r="F3091">
            <v>199.72</v>
          </cell>
          <cell r="G3091">
            <v>34.049999999999997</v>
          </cell>
          <cell r="H3091">
            <v>6800.46</v>
          </cell>
          <cell r="I3091">
            <v>34</v>
          </cell>
          <cell r="J3091">
            <v>6790.48</v>
          </cell>
          <cell r="K3091">
            <v>0.05</v>
          </cell>
          <cell r="L3091" t="str">
            <v xml:space="preserve">   </v>
          </cell>
          <cell r="M3091">
            <v>1.0015000000000001</v>
          </cell>
          <cell r="N3091">
            <v>1.5E-3</v>
          </cell>
          <cell r="O3091">
            <v>0</v>
          </cell>
          <cell r="P3091">
            <v>4.9999999999997199E-2</v>
          </cell>
          <cell r="R3091" t="str">
            <v>Comp082</v>
          </cell>
        </row>
        <row r="3092">
          <cell r="A3092">
            <v>4264</v>
          </cell>
          <cell r="B3092" t="str">
            <v>S/F</v>
          </cell>
          <cell r="C3092" t="str">
            <v>2.11.1.1</v>
          </cell>
          <cell r="D3092" t="str">
            <v>Desmatamento e Limpeza Mecanizada do terreno com Trator, incluindo raspagem, juntamento e queima do material, sem corte de Árvores</v>
          </cell>
          <cell r="E3092" t="str">
            <v>m2</v>
          </cell>
          <cell r="F3092">
            <v>15000</v>
          </cell>
          <cell r="G3092">
            <v>0.35</v>
          </cell>
          <cell r="H3092">
            <v>5250</v>
          </cell>
          <cell r="I3092">
            <v>0.35</v>
          </cell>
          <cell r="J3092">
            <v>5250</v>
          </cell>
          <cell r="K3092">
            <v>0</v>
          </cell>
          <cell r="L3092" t="str">
            <v xml:space="preserve">   </v>
          </cell>
          <cell r="M3092">
            <v>1</v>
          </cell>
          <cell r="N3092">
            <v>0</v>
          </cell>
          <cell r="O3092">
            <v>0</v>
          </cell>
          <cell r="P3092" t="str">
            <v xml:space="preserve">   </v>
          </cell>
          <cell r="R3092" t="str">
            <v>Comp087</v>
          </cell>
        </row>
        <row r="3093">
          <cell r="A3093">
            <v>181</v>
          </cell>
          <cell r="B3093" t="str">
            <v>S/F</v>
          </cell>
          <cell r="C3093" t="str">
            <v>1.4.7.1.4</v>
          </cell>
          <cell r="D3093" t="str">
            <v>Enchimento de piramide em tijolo maciço (concreto 15 MPA)</v>
          </cell>
          <cell r="E3093" t="str">
            <v>m³</v>
          </cell>
          <cell r="F3093">
            <v>291.08</v>
          </cell>
          <cell r="G3093">
            <v>466</v>
          </cell>
          <cell r="H3093">
            <v>135643.28</v>
          </cell>
          <cell r="I3093">
            <v>466.04</v>
          </cell>
          <cell r="J3093">
            <v>135654.92000000001</v>
          </cell>
          <cell r="K3093">
            <v>-0.04</v>
          </cell>
          <cell r="L3093" t="str">
            <v xml:space="preserve">   </v>
          </cell>
          <cell r="M3093">
            <v>0.99990000000000001</v>
          </cell>
          <cell r="N3093">
            <v>-1E-4</v>
          </cell>
          <cell r="O3093">
            <v>0</v>
          </cell>
          <cell r="P3093" t="str">
            <v xml:space="preserve">   </v>
          </cell>
          <cell r="R3093" t="str">
            <v>Comp088</v>
          </cell>
        </row>
        <row r="3094">
          <cell r="A3094">
            <v>4133</v>
          </cell>
          <cell r="B3094" t="str">
            <v>S/F</v>
          </cell>
          <cell r="C3094" t="str">
            <v>2.10.4.2</v>
          </cell>
          <cell r="D3094" t="str">
            <v xml:space="preserve">Escada do tipo piscina em tubo de ferro galvanizado com guarda corpo metálico para reservatório, inclisive todos os elementos para sua fixação. (fornecimento e montagem) </v>
          </cell>
          <cell r="E3094" t="str">
            <v>m</v>
          </cell>
          <cell r="F3094">
            <v>14</v>
          </cell>
          <cell r="G3094">
            <v>239.66</v>
          </cell>
          <cell r="H3094">
            <v>3355.24</v>
          </cell>
          <cell r="I3094">
            <v>239.74</v>
          </cell>
          <cell r="J3094">
            <v>3356.36</v>
          </cell>
          <cell r="K3094">
            <v>-0.08</v>
          </cell>
          <cell r="L3094" t="str">
            <v xml:space="preserve">   </v>
          </cell>
          <cell r="M3094">
            <v>0.99970000000000003</v>
          </cell>
          <cell r="N3094">
            <v>-2.9999999999999997E-4</v>
          </cell>
          <cell r="O3094">
            <v>0</v>
          </cell>
          <cell r="P3094" t="str">
            <v xml:space="preserve">   </v>
          </cell>
          <cell r="R3094" t="str">
            <v>Comp089</v>
          </cell>
        </row>
        <row r="3095">
          <cell r="A3095">
            <v>1881</v>
          </cell>
          <cell r="B3095" t="str">
            <v>S/F</v>
          </cell>
          <cell r="C3095" t="str">
            <v>1.18.4.4.6</v>
          </cell>
          <cell r="D3095" t="str">
            <v xml:space="preserve">Escada tipo marinheiro com degraus e guarda corpo em aço galvanizado, gradil em aço </v>
          </cell>
          <cell r="E3095" t="str">
            <v>m</v>
          </cell>
          <cell r="F3095">
            <v>12</v>
          </cell>
          <cell r="G3095">
            <v>185.03</v>
          </cell>
          <cell r="H3095">
            <v>2220.36</v>
          </cell>
          <cell r="I3095">
            <v>185.25</v>
          </cell>
          <cell r="J3095">
            <v>2223</v>
          </cell>
          <cell r="K3095">
            <v>-0.22</v>
          </cell>
          <cell r="L3095" t="str">
            <v xml:space="preserve">   </v>
          </cell>
          <cell r="M3095">
            <v>0.99880000000000002</v>
          </cell>
          <cell r="N3095">
            <v>-1.1999999999999999E-3</v>
          </cell>
          <cell r="O3095">
            <v>0</v>
          </cell>
          <cell r="P3095" t="str">
            <v xml:space="preserve">   </v>
          </cell>
          <cell r="R3095" t="str">
            <v>Comp090</v>
          </cell>
        </row>
        <row r="3096">
          <cell r="A3096">
            <v>1432</v>
          </cell>
          <cell r="B3096" t="str">
            <v>S/F</v>
          </cell>
          <cell r="C3096" t="str">
            <v>1.13.6.4</v>
          </cell>
          <cell r="D3096" t="str">
            <v>Escavação de valas em rocha sã, executada entre as profundidades de 0 a 2,00m com uso de explosivo, incluindo proteção</v>
          </cell>
          <cell r="E3096" t="str">
            <v>m3</v>
          </cell>
          <cell r="F3096">
            <v>5.85</v>
          </cell>
          <cell r="G3096">
            <v>191.05</v>
          </cell>
          <cell r="H3096">
            <v>1117.6400000000001</v>
          </cell>
          <cell r="I3096">
            <v>191.06</v>
          </cell>
          <cell r="J3096">
            <v>1117.7</v>
          </cell>
          <cell r="K3096">
            <v>-0.01</v>
          </cell>
          <cell r="L3096" t="str">
            <v xml:space="preserve">   </v>
          </cell>
          <cell r="M3096">
            <v>0.99990000000000001</v>
          </cell>
          <cell r="N3096">
            <v>-1E-4</v>
          </cell>
          <cell r="O3096">
            <v>0</v>
          </cell>
          <cell r="P3096" t="str">
            <v xml:space="preserve">   </v>
          </cell>
          <cell r="R3096" t="str">
            <v>Comp091</v>
          </cell>
        </row>
        <row r="3097">
          <cell r="A3097">
            <v>1515</v>
          </cell>
          <cell r="B3097" t="str">
            <v>S/F</v>
          </cell>
          <cell r="C3097" t="str">
            <v>1.14.6.4</v>
          </cell>
          <cell r="D3097" t="str">
            <v>Escavação de valas em rocha sã, executada entre as profundidades de 0 a 2,00m com uso de explosivo, incluindo proteção</v>
          </cell>
          <cell r="E3097" t="str">
            <v>m3</v>
          </cell>
          <cell r="F3097">
            <v>6.99</v>
          </cell>
          <cell r="G3097">
            <v>191.05</v>
          </cell>
          <cell r="H3097">
            <v>1335.43</v>
          </cell>
          <cell r="I3097">
            <v>191.06</v>
          </cell>
          <cell r="J3097">
            <v>1335.5</v>
          </cell>
          <cell r="K3097">
            <v>-0.01</v>
          </cell>
          <cell r="L3097" t="str">
            <v xml:space="preserve">   </v>
          </cell>
          <cell r="M3097">
            <v>0.99990000000000001</v>
          </cell>
          <cell r="N3097">
            <v>-1E-4</v>
          </cell>
          <cell r="O3097">
            <v>0</v>
          </cell>
          <cell r="P3097" t="str">
            <v xml:space="preserve">   </v>
          </cell>
          <cell r="R3097" t="str">
            <v>Comp091</v>
          </cell>
        </row>
        <row r="3098">
          <cell r="A3098">
            <v>456</v>
          </cell>
          <cell r="B3098" t="str">
            <v>S/F</v>
          </cell>
          <cell r="C3098" t="str">
            <v>1.8.1.7.4</v>
          </cell>
          <cell r="D3098" t="str">
            <v>Escavação de valas em rocha sã, executada entre as profundidades de 0 a 2,00m com uso de explosivo, incluindo proteção</v>
          </cell>
          <cell r="E3098" t="str">
            <v>m³</v>
          </cell>
          <cell r="F3098">
            <v>43.89</v>
          </cell>
          <cell r="G3098">
            <v>191.05</v>
          </cell>
          <cell r="H3098">
            <v>8385.18</v>
          </cell>
          <cell r="I3098">
            <v>191.06</v>
          </cell>
          <cell r="J3098">
            <v>8385.6200000000008</v>
          </cell>
          <cell r="K3098">
            <v>-0.01</v>
          </cell>
          <cell r="L3098" t="str">
            <v xml:space="preserve">   </v>
          </cell>
          <cell r="M3098">
            <v>0.99990000000000001</v>
          </cell>
          <cell r="N3098">
            <v>-1E-4</v>
          </cell>
          <cell r="O3098">
            <v>0</v>
          </cell>
          <cell r="P3098" t="str">
            <v xml:space="preserve">   </v>
          </cell>
          <cell r="R3098" t="str">
            <v>Comp091</v>
          </cell>
        </row>
        <row r="3099">
          <cell r="A3099">
            <v>338</v>
          </cell>
          <cell r="B3099" t="str">
            <v>S/F</v>
          </cell>
          <cell r="C3099" t="str">
            <v>1.6.2.2</v>
          </cell>
          <cell r="D3099" t="str">
            <v>Escav. manual de pocos e cavas de fundação em solo de 1a cat. executada c/ profund. ate 1,50m</v>
          </cell>
          <cell r="E3099" t="str">
            <v>m³</v>
          </cell>
          <cell r="F3099">
            <v>81.709999999999994</v>
          </cell>
          <cell r="G3099">
            <v>21.75</v>
          </cell>
          <cell r="H3099">
            <v>1777.19</v>
          </cell>
          <cell r="I3099">
            <v>21.75</v>
          </cell>
          <cell r="J3099">
            <v>1777.19</v>
          </cell>
          <cell r="K3099">
            <v>0</v>
          </cell>
          <cell r="L3099" t="str">
            <v xml:space="preserve">   </v>
          </cell>
          <cell r="M3099">
            <v>1</v>
          </cell>
          <cell r="N3099">
            <v>0</v>
          </cell>
          <cell r="O3099">
            <v>0</v>
          </cell>
          <cell r="P3099" t="str">
            <v xml:space="preserve">   </v>
          </cell>
          <cell r="R3099" t="str">
            <v>Comp094</v>
          </cell>
        </row>
        <row r="3100">
          <cell r="A3100">
            <v>1816</v>
          </cell>
          <cell r="B3100" t="str">
            <v>S/F</v>
          </cell>
          <cell r="C3100" t="str">
            <v>1.18.2.2.2</v>
          </cell>
          <cell r="D3100" t="str">
            <v>Escav. manual de pocos e cavas de fundação em solo de 1a cat. executada c/ profund. ate 1,50m</v>
          </cell>
          <cell r="E3100" t="str">
            <v>m³</v>
          </cell>
          <cell r="F3100">
            <v>67.95</v>
          </cell>
          <cell r="G3100">
            <v>21.75</v>
          </cell>
          <cell r="H3100">
            <v>1477.91</v>
          </cell>
          <cell r="I3100">
            <v>21.75</v>
          </cell>
          <cell r="J3100">
            <v>1477.91</v>
          </cell>
          <cell r="K3100">
            <v>0</v>
          </cell>
          <cell r="L3100" t="str">
            <v xml:space="preserve">   </v>
          </cell>
          <cell r="M3100">
            <v>1</v>
          </cell>
          <cell r="N3100">
            <v>0</v>
          </cell>
          <cell r="O3100">
            <v>0</v>
          </cell>
          <cell r="P3100" t="str">
            <v xml:space="preserve">   </v>
          </cell>
          <cell r="R3100" t="str">
            <v>Comp094</v>
          </cell>
        </row>
        <row r="3101">
          <cell r="A3101">
            <v>1864</v>
          </cell>
          <cell r="B3101" t="str">
            <v>S/F</v>
          </cell>
          <cell r="C3101" t="str">
            <v>1.18.4.2.2</v>
          </cell>
          <cell r="D3101" t="str">
            <v>Escav. manual de pocos e cavas de fundação em solo de 1a cat. executada c/ profund. ate 1,50m</v>
          </cell>
          <cell r="E3101" t="str">
            <v>m³</v>
          </cell>
          <cell r="F3101">
            <v>81.709999999999994</v>
          </cell>
          <cell r="G3101">
            <v>21.75</v>
          </cell>
          <cell r="H3101">
            <v>1777.19</v>
          </cell>
          <cell r="I3101">
            <v>21.75</v>
          </cell>
          <cell r="J3101">
            <v>1777.19</v>
          </cell>
          <cell r="K3101">
            <v>0</v>
          </cell>
          <cell r="L3101" t="str">
            <v xml:space="preserve">   </v>
          </cell>
          <cell r="M3101">
            <v>1</v>
          </cell>
          <cell r="N3101">
            <v>0</v>
          </cell>
          <cell r="O3101">
            <v>0</v>
          </cell>
          <cell r="P3101" t="str">
            <v xml:space="preserve">   </v>
          </cell>
          <cell r="R3101" t="str">
            <v>Comp094</v>
          </cell>
        </row>
        <row r="3102">
          <cell r="A3102">
            <v>1058</v>
          </cell>
          <cell r="B3102" t="str">
            <v>S/F</v>
          </cell>
          <cell r="C3102" t="str">
            <v>1.8.5.10.1.1</v>
          </cell>
          <cell r="D3102" t="str">
            <v>Escav. manual de pocos e cavas de fundação em solo de 1a cat. executada c/ profund. ate 1,50m</v>
          </cell>
          <cell r="E3102" t="str">
            <v>m3</v>
          </cell>
          <cell r="F3102">
            <v>5.47</v>
          </cell>
          <cell r="G3102">
            <v>21.75</v>
          </cell>
          <cell r="H3102">
            <v>118.97</v>
          </cell>
          <cell r="I3102">
            <v>21.75</v>
          </cell>
          <cell r="J3102">
            <v>118.97</v>
          </cell>
          <cell r="K3102">
            <v>0</v>
          </cell>
          <cell r="L3102" t="str">
            <v xml:space="preserve">   </v>
          </cell>
          <cell r="M3102">
            <v>1</v>
          </cell>
          <cell r="N3102">
            <v>0</v>
          </cell>
          <cell r="O3102">
            <v>0</v>
          </cell>
          <cell r="P3102" t="str">
            <v xml:space="preserve">   </v>
          </cell>
          <cell r="R3102" t="str">
            <v>Comp094</v>
          </cell>
        </row>
        <row r="3103">
          <cell r="A3103">
            <v>1540</v>
          </cell>
          <cell r="B3103" t="str">
            <v>S/F</v>
          </cell>
          <cell r="C3103" t="str">
            <v>1.15.2.1</v>
          </cell>
          <cell r="D3103" t="str">
            <v>Escav. manual de pocos e cavas de fundação em solo de 1a cat. executada c/ profund. ate 1,50m</v>
          </cell>
          <cell r="E3103" t="str">
            <v>m³</v>
          </cell>
          <cell r="F3103">
            <v>31.72</v>
          </cell>
          <cell r="G3103">
            <v>21.75</v>
          </cell>
          <cell r="H3103">
            <v>689.91</v>
          </cell>
          <cell r="I3103">
            <v>21.75</v>
          </cell>
          <cell r="J3103">
            <v>689.91</v>
          </cell>
          <cell r="K3103">
            <v>0</v>
          </cell>
          <cell r="L3103" t="str">
            <v xml:space="preserve">   </v>
          </cell>
          <cell r="M3103">
            <v>1</v>
          </cell>
          <cell r="N3103">
            <v>0</v>
          </cell>
          <cell r="O3103">
            <v>0</v>
          </cell>
          <cell r="P3103" t="str">
            <v xml:space="preserve">   </v>
          </cell>
          <cell r="R3103" t="str">
            <v>Comp094</v>
          </cell>
        </row>
        <row r="3104">
          <cell r="A3104">
            <v>1018</v>
          </cell>
          <cell r="B3104" t="str">
            <v>S/F</v>
          </cell>
          <cell r="C3104" t="str">
            <v>1.8.5.5.1</v>
          </cell>
          <cell r="D3104" t="str">
            <v>Escav. manual de pocos e cavas de fundação em solo de 1a cat. executada c/ profund. ate 1,50m</v>
          </cell>
          <cell r="E3104" t="str">
            <v>m3</v>
          </cell>
          <cell r="F3104">
            <v>35.19</v>
          </cell>
          <cell r="G3104">
            <v>21.75</v>
          </cell>
          <cell r="H3104">
            <v>765.38</v>
          </cell>
          <cell r="I3104">
            <v>21.75</v>
          </cell>
          <cell r="J3104">
            <v>765.38</v>
          </cell>
          <cell r="K3104">
            <v>0</v>
          </cell>
          <cell r="L3104" t="str">
            <v xml:space="preserve">   </v>
          </cell>
          <cell r="M3104">
            <v>1</v>
          </cell>
          <cell r="N3104">
            <v>0</v>
          </cell>
          <cell r="O3104">
            <v>0</v>
          </cell>
          <cell r="P3104" t="str">
            <v xml:space="preserve">   </v>
          </cell>
          <cell r="R3104" t="str">
            <v>Comp094</v>
          </cell>
        </row>
        <row r="3105">
          <cell r="A3105">
            <v>1429</v>
          </cell>
          <cell r="B3105" t="str">
            <v>S/F</v>
          </cell>
          <cell r="C3105" t="str">
            <v>1.13.6.1</v>
          </cell>
          <cell r="D3105" t="str">
            <v>Escav. manual de pocos e cavas de fundação em solo de 1a cat. executada c/ profund. ate 1,50m</v>
          </cell>
          <cell r="E3105" t="str">
            <v>m3</v>
          </cell>
          <cell r="F3105">
            <v>42.55</v>
          </cell>
          <cell r="G3105">
            <v>21.75</v>
          </cell>
          <cell r="H3105">
            <v>925.46</v>
          </cell>
          <cell r="I3105">
            <v>21.75</v>
          </cell>
          <cell r="J3105">
            <v>925.46</v>
          </cell>
          <cell r="K3105">
            <v>0</v>
          </cell>
          <cell r="L3105" t="str">
            <v xml:space="preserve">   </v>
          </cell>
          <cell r="M3105">
            <v>1</v>
          </cell>
          <cell r="N3105">
            <v>0</v>
          </cell>
          <cell r="O3105">
            <v>0</v>
          </cell>
          <cell r="P3105" t="str">
            <v xml:space="preserve">   </v>
          </cell>
          <cell r="R3105" t="str">
            <v>Comp094</v>
          </cell>
        </row>
        <row r="3106">
          <cell r="A3106">
            <v>1512</v>
          </cell>
          <cell r="B3106" t="str">
            <v>S/F</v>
          </cell>
          <cell r="C3106" t="str">
            <v>1.14.6.1</v>
          </cell>
          <cell r="D3106" t="str">
            <v>Escav. manual de pocos e cavas de fundação em solo de 1a cat. executada c/ profund. ate 1,50m</v>
          </cell>
          <cell r="E3106" t="str">
            <v>m3</v>
          </cell>
          <cell r="F3106">
            <v>34.93</v>
          </cell>
          <cell r="G3106">
            <v>21.75</v>
          </cell>
          <cell r="H3106">
            <v>759.72</v>
          </cell>
          <cell r="I3106">
            <v>21.75</v>
          </cell>
          <cell r="J3106">
            <v>759.72</v>
          </cell>
          <cell r="K3106">
            <v>0</v>
          </cell>
          <cell r="L3106" t="str">
            <v xml:space="preserve">   </v>
          </cell>
          <cell r="M3106">
            <v>1</v>
          </cell>
          <cell r="N3106">
            <v>0</v>
          </cell>
          <cell r="O3106">
            <v>0</v>
          </cell>
          <cell r="P3106" t="str">
            <v xml:space="preserve">   </v>
          </cell>
          <cell r="R3106" t="str">
            <v>Comp094</v>
          </cell>
        </row>
        <row r="3107">
          <cell r="A3107">
            <v>454</v>
          </cell>
          <cell r="B3107" t="str">
            <v>S/F</v>
          </cell>
          <cell r="C3107" t="str">
            <v>1.8.1.7.2</v>
          </cell>
          <cell r="D3107" t="str">
            <v>Escavação mecanizada de poços em solo de 1ª categoria executadas em profundidade de 0 a 2,00m</v>
          </cell>
          <cell r="E3107" t="str">
            <v>m³</v>
          </cell>
          <cell r="F3107">
            <v>3905.87</v>
          </cell>
          <cell r="G3107">
            <v>6.71</v>
          </cell>
          <cell r="H3107">
            <v>26208.38</v>
          </cell>
          <cell r="I3107">
            <v>6.71</v>
          </cell>
          <cell r="J3107">
            <v>26208.38</v>
          </cell>
          <cell r="K3107">
            <v>0</v>
          </cell>
          <cell r="L3107" t="str">
            <v xml:space="preserve">   </v>
          </cell>
          <cell r="M3107">
            <v>1</v>
          </cell>
          <cell r="N3107">
            <v>0</v>
          </cell>
          <cell r="O3107">
            <v>0</v>
          </cell>
          <cell r="P3107" t="str">
            <v xml:space="preserve">   </v>
          </cell>
          <cell r="R3107" t="str">
            <v>Comp100</v>
          </cell>
        </row>
        <row r="3108">
          <cell r="A3108">
            <v>1430</v>
          </cell>
          <cell r="B3108" t="str">
            <v>S/F</v>
          </cell>
          <cell r="C3108" t="str">
            <v>1.13.6.2</v>
          </cell>
          <cell r="D3108" t="str">
            <v>Escavação mecanizada de poços em solo de 1ª categoria executadas em profundidade de 0 a 2,00m</v>
          </cell>
          <cell r="E3108" t="str">
            <v>m3</v>
          </cell>
          <cell r="F3108">
            <v>520.69000000000005</v>
          </cell>
          <cell r="G3108">
            <v>6.71</v>
          </cell>
          <cell r="H3108">
            <v>3493.82</v>
          </cell>
          <cell r="I3108">
            <v>6.71</v>
          </cell>
          <cell r="J3108">
            <v>3493.82</v>
          </cell>
          <cell r="K3108">
            <v>0</v>
          </cell>
          <cell r="L3108" t="str">
            <v xml:space="preserve">   </v>
          </cell>
          <cell r="M3108">
            <v>1</v>
          </cell>
          <cell r="N3108">
            <v>0</v>
          </cell>
          <cell r="O3108">
            <v>0</v>
          </cell>
          <cell r="P3108" t="str">
            <v xml:space="preserve">   </v>
          </cell>
          <cell r="R3108" t="str">
            <v>Comp100</v>
          </cell>
        </row>
        <row r="3109">
          <cell r="A3109">
            <v>1513</v>
          </cell>
          <cell r="B3109" t="str">
            <v>S/F</v>
          </cell>
          <cell r="C3109" t="str">
            <v>1.14.6.2</v>
          </cell>
          <cell r="D3109" t="str">
            <v>Escavação mecanizada de poços em solo de 1ª categoria executadas em profundidade de 0 a 2,00m</v>
          </cell>
          <cell r="E3109" t="str">
            <v>m3</v>
          </cell>
          <cell r="F3109">
            <v>621.67999999999995</v>
          </cell>
          <cell r="G3109">
            <v>6.71</v>
          </cell>
          <cell r="H3109">
            <v>4171.47</v>
          </cell>
          <cell r="I3109">
            <v>6.71</v>
          </cell>
          <cell r="J3109">
            <v>4171.47</v>
          </cell>
          <cell r="K3109">
            <v>0</v>
          </cell>
          <cell r="L3109" t="str">
            <v xml:space="preserve">   </v>
          </cell>
          <cell r="M3109">
            <v>1</v>
          </cell>
          <cell r="N3109">
            <v>0</v>
          </cell>
          <cell r="O3109">
            <v>0</v>
          </cell>
          <cell r="P3109" t="str">
            <v xml:space="preserve">   </v>
          </cell>
          <cell r="R3109" t="str">
            <v>Comp100</v>
          </cell>
        </row>
        <row r="3110">
          <cell r="A3110">
            <v>455</v>
          </cell>
          <cell r="B3110" t="str">
            <v>S/F</v>
          </cell>
          <cell r="C3110" t="str">
            <v>1.8.1.7.3</v>
          </cell>
          <cell r="D3110" t="str">
            <v>Escavação mecanizada de valas em solo de 2ª categoria executada entre as profundidades de 0 a 2,00m</v>
          </cell>
          <cell r="E3110" t="str">
            <v>m³</v>
          </cell>
          <cell r="F3110">
            <v>219.43</v>
          </cell>
          <cell r="G3110">
            <v>14.04</v>
          </cell>
          <cell r="H3110">
            <v>3080.79</v>
          </cell>
          <cell r="I3110">
            <v>14</v>
          </cell>
          <cell r="J3110">
            <v>3072.02</v>
          </cell>
          <cell r="K3110">
            <v>0.04</v>
          </cell>
          <cell r="L3110" t="str">
            <v xml:space="preserve">   </v>
          </cell>
          <cell r="M3110">
            <v>1.0028999999999999</v>
          </cell>
          <cell r="N3110">
            <v>2.8999999999999998E-3</v>
          </cell>
          <cell r="O3110">
            <v>0</v>
          </cell>
          <cell r="P3110">
            <v>3.9999999999999099E-2</v>
          </cell>
          <cell r="R3110" t="str">
            <v>Comp106</v>
          </cell>
        </row>
        <row r="3111">
          <cell r="A3111">
            <v>1431</v>
          </cell>
          <cell r="B3111" t="str">
            <v>S/F</v>
          </cell>
          <cell r="C3111" t="str">
            <v>1.13.6.3</v>
          </cell>
          <cell r="D3111" t="str">
            <v>Escavação mecanizada de valas em solo de 2ª categoria executada entre as profundidades de 0 a 2,00m</v>
          </cell>
          <cell r="E3111" t="str">
            <v>m3</v>
          </cell>
          <cell r="F3111">
            <v>29.25</v>
          </cell>
          <cell r="G3111">
            <v>14.04</v>
          </cell>
          <cell r="H3111">
            <v>410.67</v>
          </cell>
          <cell r="I3111">
            <v>14</v>
          </cell>
          <cell r="J3111">
            <v>409.5</v>
          </cell>
          <cell r="K3111">
            <v>0.04</v>
          </cell>
          <cell r="L3111" t="str">
            <v xml:space="preserve">   </v>
          </cell>
          <cell r="M3111">
            <v>1.0028999999999999</v>
          </cell>
          <cell r="N3111">
            <v>2.8999999999999998E-3</v>
          </cell>
          <cell r="O3111">
            <v>0</v>
          </cell>
          <cell r="P3111">
            <v>3.9999999999999099E-2</v>
          </cell>
          <cell r="R3111" t="str">
            <v>Comp106</v>
          </cell>
        </row>
        <row r="3112">
          <cell r="A3112">
            <v>1514</v>
          </cell>
          <cell r="B3112" t="str">
            <v>S/F</v>
          </cell>
          <cell r="C3112" t="str">
            <v>1.14.6.3</v>
          </cell>
          <cell r="D3112" t="str">
            <v>Escavação mecanizada de valas em solo de 2ª categoria executada entre as profundidades de 0 a 2,00m</v>
          </cell>
          <cell r="E3112" t="str">
            <v>m3</v>
          </cell>
          <cell r="F3112">
            <v>34.93</v>
          </cell>
          <cell r="G3112">
            <v>14.04</v>
          </cell>
          <cell r="H3112">
            <v>490.41</v>
          </cell>
          <cell r="I3112">
            <v>14</v>
          </cell>
          <cell r="J3112">
            <v>489.02</v>
          </cell>
          <cell r="K3112">
            <v>0.04</v>
          </cell>
          <cell r="L3112" t="str">
            <v xml:space="preserve">   </v>
          </cell>
          <cell r="M3112">
            <v>1.0028999999999999</v>
          </cell>
          <cell r="N3112">
            <v>2.8999999999999998E-3</v>
          </cell>
          <cell r="O3112">
            <v>0</v>
          </cell>
          <cell r="P3112">
            <v>3.9999999999999099E-2</v>
          </cell>
          <cell r="R3112" t="str">
            <v>Comp106</v>
          </cell>
        </row>
        <row r="3113">
          <cell r="A3113">
            <v>2357</v>
          </cell>
          <cell r="B3113" t="str">
            <v>S/F</v>
          </cell>
          <cell r="C3113" t="str">
            <v>2.3.5.3.1.6</v>
          </cell>
          <cell r="D3113" t="str">
            <v>Escavação de valas em rocha sã, executada entre as profundidades de 0 a 6,00m com uso de explosivo incluindo proteção</v>
          </cell>
          <cell r="E3113" t="str">
            <v>m3</v>
          </cell>
          <cell r="F3113">
            <v>3.24</v>
          </cell>
          <cell r="G3113">
            <v>412.62</v>
          </cell>
          <cell r="H3113">
            <v>1336.88</v>
          </cell>
          <cell r="I3113">
            <v>412.88</v>
          </cell>
          <cell r="J3113">
            <v>1337.73</v>
          </cell>
          <cell r="K3113">
            <v>-0.26</v>
          </cell>
          <cell r="L3113" t="str">
            <v xml:space="preserve">   </v>
          </cell>
          <cell r="M3113">
            <v>0.99939999999999996</v>
          </cell>
          <cell r="N3113">
            <v>-5.9999999999999995E-4</v>
          </cell>
          <cell r="O3113">
            <v>0</v>
          </cell>
          <cell r="P3113" t="str">
            <v xml:space="preserve">   </v>
          </cell>
          <cell r="R3113" t="str">
            <v>Comp093</v>
          </cell>
        </row>
        <row r="3114">
          <cell r="A3114">
            <v>2654</v>
          </cell>
          <cell r="B3114" t="str">
            <v>S/F</v>
          </cell>
          <cell r="C3114" t="str">
            <v>2.4.5.3.1.6</v>
          </cell>
          <cell r="D3114" t="str">
            <v>Escavação de valas em rocha sã, executada entre as profundidades de 0 a 6,00m com uso de explosivo incluindo proteção</v>
          </cell>
          <cell r="E3114" t="str">
            <v>m3</v>
          </cell>
          <cell r="F3114">
            <v>3.24</v>
          </cell>
          <cell r="G3114">
            <v>412.62</v>
          </cell>
          <cell r="H3114">
            <v>1336.88</v>
          </cell>
          <cell r="I3114">
            <v>412.88</v>
          </cell>
          <cell r="J3114">
            <v>1337.73</v>
          </cell>
          <cell r="K3114">
            <v>-0.26</v>
          </cell>
          <cell r="L3114" t="str">
            <v xml:space="preserve">   </v>
          </cell>
          <cell r="M3114">
            <v>0.99939999999999996</v>
          </cell>
          <cell r="N3114">
            <v>-5.9999999999999995E-4</v>
          </cell>
          <cell r="O3114">
            <v>0</v>
          </cell>
          <cell r="P3114" t="str">
            <v xml:space="preserve">   </v>
          </cell>
          <cell r="R3114" t="str">
            <v>Comp093</v>
          </cell>
        </row>
        <row r="3115">
          <cell r="A3115">
            <v>3088</v>
          </cell>
          <cell r="B3115" t="str">
            <v>S/F</v>
          </cell>
          <cell r="C3115" t="str">
            <v>2.6.5.3.1.6</v>
          </cell>
          <cell r="D3115" t="str">
            <v>Escavação de valas em rocha sã, executada entre as profundidades de 0 a 6,00m com uso de explosivo incluindo proteção</v>
          </cell>
          <cell r="E3115" t="str">
            <v>m3</v>
          </cell>
          <cell r="F3115">
            <v>1.44</v>
          </cell>
          <cell r="G3115">
            <v>412.62</v>
          </cell>
          <cell r="H3115">
            <v>594.16999999999996</v>
          </cell>
          <cell r="I3115">
            <v>412.88</v>
          </cell>
          <cell r="J3115">
            <v>594.54</v>
          </cell>
          <cell r="K3115">
            <v>-0.26</v>
          </cell>
          <cell r="L3115" t="str">
            <v xml:space="preserve">   </v>
          </cell>
          <cell r="M3115">
            <v>0.99939999999999996</v>
          </cell>
          <cell r="N3115">
            <v>-5.9999999999999995E-4</v>
          </cell>
          <cell r="O3115">
            <v>0</v>
          </cell>
          <cell r="P3115" t="str">
            <v xml:space="preserve">   </v>
          </cell>
          <cell r="R3115" t="str">
            <v>Comp093</v>
          </cell>
        </row>
        <row r="3116">
          <cell r="A3116">
            <v>3436</v>
          </cell>
          <cell r="B3116" t="str">
            <v>S/F</v>
          </cell>
          <cell r="C3116" t="str">
            <v>2.7.5.3.1.6</v>
          </cell>
          <cell r="D3116" t="str">
            <v>Escavação de valas em rocha sã, executada entre as profundidades de 0 a 6,00m com uso de explosivo incluindo proteção</v>
          </cell>
          <cell r="E3116" t="str">
            <v>m3</v>
          </cell>
          <cell r="F3116">
            <v>18.579999999999998</v>
          </cell>
          <cell r="G3116">
            <v>412.62</v>
          </cell>
          <cell r="H3116">
            <v>7666.47</v>
          </cell>
          <cell r="I3116">
            <v>412.88</v>
          </cell>
          <cell r="J3116">
            <v>7671.31</v>
          </cell>
          <cell r="K3116">
            <v>-0.26</v>
          </cell>
          <cell r="L3116" t="str">
            <v xml:space="preserve">   </v>
          </cell>
          <cell r="M3116">
            <v>0.99939999999999996</v>
          </cell>
          <cell r="N3116">
            <v>-5.9999999999999995E-4</v>
          </cell>
          <cell r="O3116">
            <v>0</v>
          </cell>
          <cell r="P3116" t="str">
            <v xml:space="preserve">   </v>
          </cell>
          <cell r="R3116" t="str">
            <v>Comp093</v>
          </cell>
        </row>
        <row r="3117">
          <cell r="A3117">
            <v>3726</v>
          </cell>
          <cell r="B3117" t="str">
            <v>S/F</v>
          </cell>
          <cell r="C3117" t="str">
            <v>2.8.5.3.1.6</v>
          </cell>
          <cell r="D3117" t="str">
            <v>Escavação de valas em rocha sã, executada entre as profundidades de 0 a 6,00m com uso de explosivo incluindo proteção</v>
          </cell>
          <cell r="E3117" t="str">
            <v>m3</v>
          </cell>
          <cell r="F3117">
            <v>3.24</v>
          </cell>
          <cell r="G3117">
            <v>412.62</v>
          </cell>
          <cell r="H3117">
            <v>1336.88</v>
          </cell>
          <cell r="I3117">
            <v>412.88</v>
          </cell>
          <cell r="J3117">
            <v>1337.73</v>
          </cell>
          <cell r="K3117">
            <v>-0.26</v>
          </cell>
          <cell r="L3117" t="str">
            <v xml:space="preserve">   </v>
          </cell>
          <cell r="M3117">
            <v>0.99939999999999996</v>
          </cell>
          <cell r="N3117">
            <v>-5.9999999999999995E-4</v>
          </cell>
          <cell r="O3117">
            <v>0</v>
          </cell>
          <cell r="P3117" t="str">
            <v xml:space="preserve">   </v>
          </cell>
          <cell r="R3117" t="str">
            <v>Comp093</v>
          </cell>
        </row>
        <row r="3118">
          <cell r="A3118">
            <v>4007</v>
          </cell>
          <cell r="B3118" t="str">
            <v>S/F</v>
          </cell>
          <cell r="C3118" t="str">
            <v>2.9.5.3.1.6</v>
          </cell>
          <cell r="D3118" t="str">
            <v>Escavação de valas em rocha sã, executada entre as profundidades de 0 a 6,00m com uso de explosivo incluindo proteção</v>
          </cell>
          <cell r="E3118" t="str">
            <v>m3</v>
          </cell>
          <cell r="F3118">
            <v>3.24</v>
          </cell>
          <cell r="G3118">
            <v>412.62</v>
          </cell>
          <cell r="H3118">
            <v>1336.88</v>
          </cell>
          <cell r="I3118">
            <v>412.88</v>
          </cell>
          <cell r="J3118">
            <v>1337.73</v>
          </cell>
          <cell r="K3118">
            <v>-0.26</v>
          </cell>
          <cell r="L3118" t="str">
            <v xml:space="preserve">   </v>
          </cell>
          <cell r="M3118">
            <v>0.99939999999999996</v>
          </cell>
          <cell r="N3118">
            <v>-5.9999999999999995E-4</v>
          </cell>
          <cell r="O3118">
            <v>0</v>
          </cell>
          <cell r="P3118" t="str">
            <v xml:space="preserve">   </v>
          </cell>
          <cell r="R3118" t="str">
            <v>Comp093</v>
          </cell>
        </row>
        <row r="3119">
          <cell r="A3119">
            <v>619</v>
          </cell>
          <cell r="B3119" t="str">
            <v>S/F</v>
          </cell>
          <cell r="C3119" t="str">
            <v>1.8.2.7.4</v>
          </cell>
          <cell r="D3119" t="str">
            <v>Escavação de valas em rocha sã, executada entre as profundidades de 0 a 2,00m com uso de explosivo, incluindo proteção</v>
          </cell>
          <cell r="E3119" t="str">
            <v>m³</v>
          </cell>
          <cell r="F3119">
            <v>72</v>
          </cell>
          <cell r="G3119">
            <v>191.05</v>
          </cell>
          <cell r="H3119">
            <v>13755.6</v>
          </cell>
          <cell r="I3119">
            <v>191.06</v>
          </cell>
          <cell r="J3119">
            <v>13756.32</v>
          </cell>
          <cell r="K3119">
            <v>-0.01</v>
          </cell>
          <cell r="L3119" t="str">
            <v xml:space="preserve">   </v>
          </cell>
          <cell r="M3119">
            <v>0.99990000000000001</v>
          </cell>
          <cell r="N3119">
            <v>-1E-4</v>
          </cell>
          <cell r="O3119">
            <v>0</v>
          </cell>
          <cell r="P3119" t="str">
            <v xml:space="preserve">   </v>
          </cell>
          <cell r="R3119" t="str">
            <v>Comp091</v>
          </cell>
        </row>
        <row r="3120">
          <cell r="A3120">
            <v>757</v>
          </cell>
          <cell r="B3120" t="str">
            <v>S/F</v>
          </cell>
          <cell r="C3120" t="str">
            <v>1.8.3.7.4</v>
          </cell>
          <cell r="D3120" t="str">
            <v>Escavação de valas em rocha sã, executada entre as profundidades de 0 a 2,00m com uso de explosivo, incluindo proteção</v>
          </cell>
          <cell r="E3120" t="str">
            <v>m³</v>
          </cell>
          <cell r="F3120">
            <v>49.2</v>
          </cell>
          <cell r="G3120">
            <v>191.05</v>
          </cell>
          <cell r="H3120">
            <v>9399.66</v>
          </cell>
          <cell r="I3120">
            <v>191.06</v>
          </cell>
          <cell r="J3120">
            <v>9400.15</v>
          </cell>
          <cell r="K3120">
            <v>-0.01</v>
          </cell>
          <cell r="L3120" t="str">
            <v xml:space="preserve">   </v>
          </cell>
          <cell r="M3120">
            <v>0.99990000000000001</v>
          </cell>
          <cell r="N3120">
            <v>-1E-4</v>
          </cell>
          <cell r="O3120">
            <v>0</v>
          </cell>
          <cell r="P3120" t="str">
            <v xml:space="preserve">   </v>
          </cell>
          <cell r="R3120" t="str">
            <v>Comp091</v>
          </cell>
        </row>
        <row r="3121">
          <cell r="A3121">
            <v>897</v>
          </cell>
          <cell r="B3121" t="str">
            <v>S/F</v>
          </cell>
          <cell r="C3121" t="str">
            <v>1.8.4.7.4</v>
          </cell>
          <cell r="D3121" t="str">
            <v>Escavação de valas em rocha sã, executada entre as profundidades de 0 a 2,00m com uso de explosivo, incluindo proteção</v>
          </cell>
          <cell r="E3121" t="str">
            <v>m³</v>
          </cell>
          <cell r="F3121">
            <v>42.58</v>
          </cell>
          <cell r="G3121">
            <v>191.05</v>
          </cell>
          <cell r="H3121">
            <v>8134.9</v>
          </cell>
          <cell r="I3121">
            <v>191.06</v>
          </cell>
          <cell r="J3121">
            <v>8135.33</v>
          </cell>
          <cell r="K3121">
            <v>-0.01</v>
          </cell>
          <cell r="L3121" t="str">
            <v xml:space="preserve">   </v>
          </cell>
          <cell r="M3121">
            <v>0.99990000000000001</v>
          </cell>
          <cell r="N3121">
            <v>-1E-4</v>
          </cell>
          <cell r="O3121">
            <v>0</v>
          </cell>
          <cell r="P3121" t="str">
            <v xml:space="preserve">   </v>
          </cell>
          <cell r="R3121" t="str">
            <v>Comp091</v>
          </cell>
        </row>
        <row r="3122">
          <cell r="A3122">
            <v>2022</v>
          </cell>
          <cell r="B3122" t="str">
            <v>S/F</v>
          </cell>
          <cell r="C3122" t="str">
            <v>2.2.1.3.11</v>
          </cell>
          <cell r="D3122" t="str">
            <v>Escavação de valas em rocha sã, executada entre as profundidades de 0 a 2,00m com uso de explosivo, incluindo proteção</v>
          </cell>
          <cell r="E3122" t="str">
            <v>m3</v>
          </cell>
          <cell r="F3122">
            <v>47.72</v>
          </cell>
          <cell r="G3122">
            <v>191.05</v>
          </cell>
          <cell r="H3122">
            <v>9116.9</v>
          </cell>
          <cell r="I3122">
            <v>191.06</v>
          </cell>
          <cell r="J3122">
            <v>9117.3799999999992</v>
          </cell>
          <cell r="K3122">
            <v>-0.01</v>
          </cell>
          <cell r="L3122" t="str">
            <v xml:space="preserve">   </v>
          </cell>
          <cell r="M3122">
            <v>0.99990000000000001</v>
          </cell>
          <cell r="N3122">
            <v>-1E-4</v>
          </cell>
          <cell r="O3122">
            <v>0</v>
          </cell>
          <cell r="P3122" t="str">
            <v xml:space="preserve">   </v>
          </cell>
          <cell r="R3122" t="str">
            <v>Comp091</v>
          </cell>
        </row>
        <row r="3123">
          <cell r="A3123">
            <v>2185</v>
          </cell>
          <cell r="B3123" t="str">
            <v>S/F</v>
          </cell>
          <cell r="C3123" t="str">
            <v>2.3.1.3.11</v>
          </cell>
          <cell r="D3123" t="str">
            <v>Escavação de valas em rocha sã, executada entre as profundidades de 0 a 2,00m com uso de explosivo, incluindo proteção</v>
          </cell>
          <cell r="E3123" t="str">
            <v>m3</v>
          </cell>
          <cell r="F3123">
            <v>58.97</v>
          </cell>
          <cell r="G3123">
            <v>191.05</v>
          </cell>
          <cell r="H3123">
            <v>11266.21</v>
          </cell>
          <cell r="I3123">
            <v>191.06</v>
          </cell>
          <cell r="J3123">
            <v>11266.8</v>
          </cell>
          <cell r="K3123">
            <v>-0.01</v>
          </cell>
          <cell r="L3123" t="str">
            <v xml:space="preserve">   </v>
          </cell>
          <cell r="M3123">
            <v>0.99990000000000001</v>
          </cell>
          <cell r="N3123">
            <v>-1E-4</v>
          </cell>
          <cell r="O3123">
            <v>0</v>
          </cell>
          <cell r="P3123" t="str">
            <v xml:space="preserve">   </v>
          </cell>
          <cell r="R3123" t="str">
            <v>Comp091</v>
          </cell>
        </row>
        <row r="3124">
          <cell r="A3124">
            <v>2481</v>
          </cell>
          <cell r="B3124" t="str">
            <v>S/F</v>
          </cell>
          <cell r="C3124" t="str">
            <v>2.4.1.3.11</v>
          </cell>
          <cell r="D3124" t="str">
            <v>Escavação de valas em rocha sã, executada entre as profundidades de 0 a 2,00m com uso de explosivo, incluindo proteção</v>
          </cell>
          <cell r="E3124" t="str">
            <v>m3</v>
          </cell>
          <cell r="F3124">
            <v>56.98</v>
          </cell>
          <cell r="G3124">
            <v>191.05</v>
          </cell>
          <cell r="H3124">
            <v>10886.02</v>
          </cell>
          <cell r="I3124">
            <v>191.06</v>
          </cell>
          <cell r="J3124">
            <v>10886.59</v>
          </cell>
          <cell r="K3124">
            <v>-0.01</v>
          </cell>
          <cell r="L3124" t="str">
            <v xml:space="preserve">   </v>
          </cell>
          <cell r="M3124">
            <v>0.99990000000000001</v>
          </cell>
          <cell r="N3124">
            <v>-1E-4</v>
          </cell>
          <cell r="O3124">
            <v>0</v>
          </cell>
          <cell r="P3124" t="str">
            <v xml:space="preserve">   </v>
          </cell>
          <cell r="R3124" t="str">
            <v>Comp091</v>
          </cell>
        </row>
        <row r="3125">
          <cell r="A3125">
            <v>2777</v>
          </cell>
          <cell r="B3125" t="str">
            <v>S/F</v>
          </cell>
          <cell r="C3125" t="str">
            <v>2.5.1.3.11</v>
          </cell>
          <cell r="D3125" t="str">
            <v>Escavação de valas em rocha sã, executada entre as profundidades de 0 a 2,00m com uso de explosivo, incluindo proteção</v>
          </cell>
          <cell r="E3125" t="str">
            <v>m3</v>
          </cell>
          <cell r="F3125">
            <v>209.29</v>
          </cell>
          <cell r="G3125">
            <v>191.05</v>
          </cell>
          <cell r="H3125">
            <v>39984.85</v>
          </cell>
          <cell r="I3125">
            <v>191.06</v>
          </cell>
          <cell r="J3125">
            <v>39986.94</v>
          </cell>
          <cell r="K3125">
            <v>-0.01</v>
          </cell>
          <cell r="L3125" t="str">
            <v xml:space="preserve">   </v>
          </cell>
          <cell r="M3125">
            <v>0.99990000000000001</v>
          </cell>
          <cell r="N3125">
            <v>-1E-4</v>
          </cell>
          <cell r="O3125">
            <v>0</v>
          </cell>
          <cell r="P3125" t="str">
            <v xml:space="preserve">   </v>
          </cell>
          <cell r="R3125" t="str">
            <v>Comp091</v>
          </cell>
        </row>
        <row r="3126">
          <cell r="A3126">
            <v>2923</v>
          </cell>
          <cell r="B3126" t="str">
            <v>S/F</v>
          </cell>
          <cell r="C3126" t="str">
            <v>2.6.1.3.11</v>
          </cell>
          <cell r="D3126" t="str">
            <v>Escavação de valas em rocha sã, executada entre as profundidades de 0 a 2,00m com uso de explosivo, incluindo proteção</v>
          </cell>
          <cell r="E3126" t="str">
            <v>m3</v>
          </cell>
          <cell r="F3126">
            <v>53.88</v>
          </cell>
          <cell r="G3126">
            <v>191.05</v>
          </cell>
          <cell r="H3126">
            <v>10293.77</v>
          </cell>
          <cell r="I3126">
            <v>191.06</v>
          </cell>
          <cell r="J3126">
            <v>10294.31</v>
          </cell>
          <cell r="K3126">
            <v>-0.01</v>
          </cell>
          <cell r="L3126" t="str">
            <v xml:space="preserve">   </v>
          </cell>
          <cell r="M3126">
            <v>0.99990000000000001</v>
          </cell>
          <cell r="N3126">
            <v>-1E-4</v>
          </cell>
          <cell r="O3126">
            <v>0</v>
          </cell>
          <cell r="P3126" t="str">
            <v xml:space="preserve">   </v>
          </cell>
          <cell r="R3126" t="str">
            <v>Comp091</v>
          </cell>
        </row>
        <row r="3127">
          <cell r="A3127">
            <v>3209</v>
          </cell>
          <cell r="B3127" t="str">
            <v>S/F</v>
          </cell>
          <cell r="C3127" t="str">
            <v>2.7.1.3.11</v>
          </cell>
          <cell r="D3127" t="str">
            <v>Escavação de valas em rocha sã, executada entre as profundidades de 0 a 2,00m com uso de explosivo, incluindo proteção</v>
          </cell>
          <cell r="E3127" t="str">
            <v>m3</v>
          </cell>
          <cell r="F3127">
            <v>204.68</v>
          </cell>
          <cell r="G3127">
            <v>191.05</v>
          </cell>
          <cell r="H3127">
            <v>39104.11</v>
          </cell>
          <cell r="I3127">
            <v>191.06</v>
          </cell>
          <cell r="J3127">
            <v>39106.160000000003</v>
          </cell>
          <cell r="K3127">
            <v>-0.01</v>
          </cell>
          <cell r="L3127" t="str">
            <v xml:space="preserve">   </v>
          </cell>
          <cell r="M3127">
            <v>0.99990000000000001</v>
          </cell>
          <cell r="N3127">
            <v>-1E-4</v>
          </cell>
          <cell r="O3127">
            <v>0</v>
          </cell>
          <cell r="P3127" t="str">
            <v xml:space="preserve">   </v>
          </cell>
          <cell r="R3127" t="str">
            <v>Comp091</v>
          </cell>
        </row>
        <row r="3128">
          <cell r="A3128">
            <v>3559</v>
          </cell>
          <cell r="B3128" t="str">
            <v>S/F</v>
          </cell>
          <cell r="C3128" t="str">
            <v>2.8.1.3.11</v>
          </cell>
          <cell r="D3128" t="str">
            <v>Escavação de valas em rocha sã, executada entre as profundidades de 0 a 2,00m com uso de explosivo, incluindo proteção</v>
          </cell>
          <cell r="E3128" t="str">
            <v>m3</v>
          </cell>
          <cell r="F3128">
            <v>16.420000000000002</v>
          </cell>
          <cell r="G3128">
            <v>191.05</v>
          </cell>
          <cell r="H3128">
            <v>3137.04</v>
          </cell>
          <cell r="I3128">
            <v>191.06</v>
          </cell>
          <cell r="J3128">
            <v>3137.2</v>
          </cell>
          <cell r="K3128">
            <v>-0.01</v>
          </cell>
          <cell r="L3128" t="str">
            <v xml:space="preserve">   </v>
          </cell>
          <cell r="M3128">
            <v>0.99990000000000001</v>
          </cell>
          <cell r="N3128">
            <v>-1E-4</v>
          </cell>
          <cell r="O3128">
            <v>0</v>
          </cell>
          <cell r="P3128" t="str">
            <v xml:space="preserve">   </v>
          </cell>
          <cell r="R3128" t="str">
            <v>Comp091</v>
          </cell>
        </row>
        <row r="3129">
          <cell r="A3129">
            <v>3842</v>
          </cell>
          <cell r="B3129" t="str">
            <v>S/F</v>
          </cell>
          <cell r="C3129" t="str">
            <v>2.9.1.3.9</v>
          </cell>
          <cell r="D3129" t="str">
            <v>Escavação de valas em rocha sã, executada entre as profundidades de 0 a 2,00m com uso de explosivo, incluindo proteção</v>
          </cell>
          <cell r="E3129" t="str">
            <v>m3</v>
          </cell>
          <cell r="F3129">
            <v>70.36</v>
          </cell>
          <cell r="G3129">
            <v>191.05</v>
          </cell>
          <cell r="H3129">
            <v>13442.27</v>
          </cell>
          <cell r="I3129">
            <v>191.06</v>
          </cell>
          <cell r="J3129">
            <v>13442.98</v>
          </cell>
          <cell r="K3129">
            <v>-0.01</v>
          </cell>
          <cell r="L3129" t="str">
            <v xml:space="preserve">   </v>
          </cell>
          <cell r="M3129">
            <v>0.99990000000000001</v>
          </cell>
          <cell r="N3129">
            <v>-1E-4</v>
          </cell>
          <cell r="O3129">
            <v>0</v>
          </cell>
          <cell r="P3129" t="str">
            <v xml:space="preserve">   </v>
          </cell>
          <cell r="R3129" t="str">
            <v>Comp091</v>
          </cell>
        </row>
        <row r="3130">
          <cell r="A3130">
            <v>2023</v>
          </cell>
          <cell r="B3130" t="str">
            <v>S/F</v>
          </cell>
          <cell r="C3130" t="str">
            <v>2.2.1.3.12</v>
          </cell>
          <cell r="D3130" t="str">
            <v>Escavação de valas em rocha sã, executada entre as profundidades de 0 a 4,00m com uso de explosivo, incluindo proteção</v>
          </cell>
          <cell r="E3130" t="str">
            <v>m3</v>
          </cell>
          <cell r="F3130">
            <v>160.81</v>
          </cell>
          <cell r="G3130">
            <v>313.45999999999998</v>
          </cell>
          <cell r="H3130">
            <v>50407.5</v>
          </cell>
          <cell r="I3130">
            <v>313.45999999999998</v>
          </cell>
          <cell r="J3130">
            <v>50407.5</v>
          </cell>
          <cell r="K3130">
            <v>0</v>
          </cell>
          <cell r="L3130" t="str">
            <v xml:space="preserve">   </v>
          </cell>
          <cell r="M3130">
            <v>1</v>
          </cell>
          <cell r="N3130">
            <v>0</v>
          </cell>
          <cell r="O3130">
            <v>0</v>
          </cell>
          <cell r="P3130" t="str">
            <v xml:space="preserve">   </v>
          </cell>
          <cell r="R3130" t="str">
            <v>Comp092</v>
          </cell>
        </row>
        <row r="3131">
          <cell r="A3131">
            <v>2186</v>
          </cell>
          <cell r="B3131" t="str">
            <v>S/F</v>
          </cell>
          <cell r="C3131" t="str">
            <v>2.3.1.3.12</v>
          </cell>
          <cell r="D3131" t="str">
            <v>Escavação de valas em rocha sã, executada entre as profundidades de 0 a 4,00m com uso de explosivo, incluindo proteção</v>
          </cell>
          <cell r="E3131" t="str">
            <v>m3</v>
          </cell>
          <cell r="F3131">
            <v>112.16</v>
          </cell>
          <cell r="G3131">
            <v>313.45999999999998</v>
          </cell>
          <cell r="H3131">
            <v>35157.67</v>
          </cell>
          <cell r="I3131">
            <v>313.45999999999998</v>
          </cell>
          <cell r="J3131">
            <v>35157.67</v>
          </cell>
          <cell r="K3131">
            <v>0</v>
          </cell>
          <cell r="L3131" t="str">
            <v xml:space="preserve">   </v>
          </cell>
          <cell r="M3131">
            <v>1</v>
          </cell>
          <cell r="N3131">
            <v>0</v>
          </cell>
          <cell r="O3131">
            <v>0</v>
          </cell>
          <cell r="P3131" t="str">
            <v xml:space="preserve">   </v>
          </cell>
          <cell r="R3131" t="str">
            <v>Comp092</v>
          </cell>
        </row>
        <row r="3132">
          <cell r="A3132">
            <v>2482</v>
          </cell>
          <cell r="B3132" t="str">
            <v>S/F</v>
          </cell>
          <cell r="C3132" t="str">
            <v>2.4.1.3.12</v>
          </cell>
          <cell r="D3132" t="str">
            <v>Escavação de valas em rocha sã, executada entre as profundidades de 0 a 4,00m com uso de explosivo, incluindo proteção</v>
          </cell>
          <cell r="E3132" t="str">
            <v>m3</v>
          </cell>
          <cell r="F3132">
            <v>67.19</v>
          </cell>
          <cell r="G3132">
            <v>313.45999999999998</v>
          </cell>
          <cell r="H3132">
            <v>21061.37</v>
          </cell>
          <cell r="I3132">
            <v>313.45999999999998</v>
          </cell>
          <cell r="J3132">
            <v>21061.37</v>
          </cell>
          <cell r="K3132">
            <v>0</v>
          </cell>
          <cell r="L3132" t="str">
            <v xml:space="preserve">   </v>
          </cell>
          <cell r="M3132">
            <v>1</v>
          </cell>
          <cell r="N3132">
            <v>0</v>
          </cell>
          <cell r="O3132">
            <v>0</v>
          </cell>
          <cell r="P3132" t="str">
            <v xml:space="preserve">   </v>
          </cell>
          <cell r="R3132" t="str">
            <v>Comp092</v>
          </cell>
        </row>
        <row r="3133">
          <cell r="A3133">
            <v>2778</v>
          </cell>
          <cell r="B3133" t="str">
            <v>S/F</v>
          </cell>
          <cell r="C3133" t="str">
            <v>2.5.1.3.12</v>
          </cell>
          <cell r="D3133" t="str">
            <v>Escavação de valas em rocha sã, executada entre as profundidades de 0 a 4,00m com uso de explosivo, incluindo proteção</v>
          </cell>
          <cell r="E3133" t="str">
            <v>m3</v>
          </cell>
          <cell r="F3133">
            <v>305.77999999999997</v>
          </cell>
          <cell r="G3133">
            <v>313.45999999999998</v>
          </cell>
          <cell r="H3133">
            <v>95849.79</v>
          </cell>
          <cell r="I3133">
            <v>313.45999999999998</v>
          </cell>
          <cell r="J3133">
            <v>95849.79</v>
          </cell>
          <cell r="K3133">
            <v>0</v>
          </cell>
          <cell r="L3133" t="str">
            <v xml:space="preserve">   </v>
          </cell>
          <cell r="M3133">
            <v>1</v>
          </cell>
          <cell r="N3133">
            <v>0</v>
          </cell>
          <cell r="O3133">
            <v>0</v>
          </cell>
          <cell r="P3133" t="str">
            <v xml:space="preserve">   </v>
          </cell>
          <cell r="R3133" t="str">
            <v>Comp092</v>
          </cell>
        </row>
        <row r="3134">
          <cell r="A3134">
            <v>2924</v>
          </cell>
          <cell r="B3134" t="str">
            <v>S/F</v>
          </cell>
          <cell r="C3134" t="str">
            <v>2.6.1.3.12</v>
          </cell>
          <cell r="D3134" t="str">
            <v>Escavação de valas em rocha sã, executada entre as profundidades de 0 a 4,00m com uso de explosivo, incluindo proteção</v>
          </cell>
          <cell r="E3134" t="str">
            <v>m3</v>
          </cell>
          <cell r="F3134">
            <v>99.4</v>
          </cell>
          <cell r="G3134">
            <v>313.45999999999998</v>
          </cell>
          <cell r="H3134">
            <v>31157.919999999998</v>
          </cell>
          <cell r="I3134">
            <v>313.45999999999998</v>
          </cell>
          <cell r="J3134">
            <v>31157.919999999998</v>
          </cell>
          <cell r="K3134">
            <v>0</v>
          </cell>
          <cell r="L3134" t="str">
            <v xml:space="preserve">   </v>
          </cell>
          <cell r="M3134">
            <v>1</v>
          </cell>
          <cell r="N3134">
            <v>0</v>
          </cell>
          <cell r="O3134">
            <v>0</v>
          </cell>
          <cell r="P3134" t="str">
            <v xml:space="preserve">   </v>
          </cell>
          <cell r="R3134" t="str">
            <v>Comp092</v>
          </cell>
        </row>
        <row r="3135">
          <cell r="A3135">
            <v>3210</v>
          </cell>
          <cell r="B3135" t="str">
            <v>S/F</v>
          </cell>
          <cell r="C3135" t="str">
            <v>2.7.1.3.12</v>
          </cell>
          <cell r="D3135" t="str">
            <v>Escavação de valas em rocha sã, executada entre as profundidades de 0 a 4,00m com uso de explosivo, incluindo proteção</v>
          </cell>
          <cell r="E3135" t="str">
            <v>m3</v>
          </cell>
          <cell r="F3135">
            <v>197.62</v>
          </cell>
          <cell r="G3135">
            <v>313.45999999999998</v>
          </cell>
          <cell r="H3135">
            <v>61945.96</v>
          </cell>
          <cell r="I3135">
            <v>313.45999999999998</v>
          </cell>
          <cell r="J3135">
            <v>61945.96</v>
          </cell>
          <cell r="K3135">
            <v>0</v>
          </cell>
          <cell r="L3135" t="str">
            <v xml:space="preserve">   </v>
          </cell>
          <cell r="M3135">
            <v>1</v>
          </cell>
          <cell r="N3135">
            <v>0</v>
          </cell>
          <cell r="O3135">
            <v>0</v>
          </cell>
          <cell r="P3135" t="str">
            <v xml:space="preserve">   </v>
          </cell>
          <cell r="R3135" t="str">
            <v>Comp092</v>
          </cell>
        </row>
        <row r="3136">
          <cell r="A3136">
            <v>3560</v>
          </cell>
          <cell r="B3136" t="str">
            <v>S/F</v>
          </cell>
          <cell r="C3136" t="str">
            <v>2.8.1.3.12</v>
          </cell>
          <cell r="D3136" t="str">
            <v>Escavação de valas em rocha sã, executada entre as profundidades de 0 a 4,00m com uso de explosivo, incluindo proteção</v>
          </cell>
          <cell r="E3136" t="str">
            <v>m3</v>
          </cell>
          <cell r="F3136">
            <v>36.909999999999997</v>
          </cell>
          <cell r="G3136">
            <v>313.45999999999998</v>
          </cell>
          <cell r="H3136">
            <v>11569.8</v>
          </cell>
          <cell r="I3136">
            <v>313.45999999999998</v>
          </cell>
          <cell r="J3136">
            <v>11569.8</v>
          </cell>
          <cell r="K3136">
            <v>0</v>
          </cell>
          <cell r="L3136" t="str">
            <v xml:space="preserve">   </v>
          </cell>
          <cell r="M3136">
            <v>1</v>
          </cell>
          <cell r="N3136">
            <v>0</v>
          </cell>
          <cell r="O3136">
            <v>0</v>
          </cell>
          <cell r="P3136" t="str">
            <v xml:space="preserve">   </v>
          </cell>
          <cell r="R3136" t="str">
            <v>Comp092</v>
          </cell>
        </row>
        <row r="3137">
          <cell r="A3137">
            <v>3843</v>
          </cell>
          <cell r="B3137" t="str">
            <v>S/F</v>
          </cell>
          <cell r="C3137" t="str">
            <v>2.9.1.3.10</v>
          </cell>
          <cell r="D3137" t="str">
            <v>Escavação de valas em rocha sã, executada entre as profundidades de 0 a 4,00m com uso de explosivo, incluindo proteção</v>
          </cell>
          <cell r="E3137" t="str">
            <v>m3</v>
          </cell>
          <cell r="F3137">
            <v>63.94</v>
          </cell>
          <cell r="G3137">
            <v>313.45999999999998</v>
          </cell>
          <cell r="H3137">
            <v>20042.63</v>
          </cell>
          <cell r="I3137">
            <v>313.45999999999998</v>
          </cell>
          <cell r="J3137">
            <v>20042.63</v>
          </cell>
          <cell r="K3137">
            <v>0</v>
          </cell>
          <cell r="L3137" t="str">
            <v xml:space="preserve">   </v>
          </cell>
          <cell r="M3137">
            <v>1</v>
          </cell>
          <cell r="N3137">
            <v>0</v>
          </cell>
          <cell r="O3137">
            <v>0</v>
          </cell>
          <cell r="P3137" t="str">
            <v xml:space="preserve">   </v>
          </cell>
          <cell r="R3137" t="str">
            <v>Comp092</v>
          </cell>
        </row>
        <row r="3138">
          <cell r="A3138">
            <v>2024</v>
          </cell>
          <cell r="B3138" t="str">
            <v>S/F</v>
          </cell>
          <cell r="C3138" t="str">
            <v>2.2.1.3.13</v>
          </cell>
          <cell r="D3138" t="str">
            <v>Escavação de valas em rocha sã, executada entre as profundidades de 0 a 6,00m com uso de explosivo incluindo proteção</v>
          </cell>
          <cell r="E3138" t="str">
            <v>m3</v>
          </cell>
          <cell r="F3138">
            <v>77.89</v>
          </cell>
          <cell r="G3138">
            <v>412.62</v>
          </cell>
          <cell r="H3138">
            <v>32138.97</v>
          </cell>
          <cell r="I3138">
            <v>412.88</v>
          </cell>
          <cell r="J3138">
            <v>32159.22</v>
          </cell>
          <cell r="K3138">
            <v>-0.26</v>
          </cell>
          <cell r="L3138" t="str">
            <v xml:space="preserve">   </v>
          </cell>
          <cell r="M3138">
            <v>0.99939999999999996</v>
          </cell>
          <cell r="N3138">
            <v>-5.9999999999999995E-4</v>
          </cell>
          <cell r="O3138">
            <v>0</v>
          </cell>
          <cell r="P3138" t="str">
            <v xml:space="preserve">   </v>
          </cell>
          <cell r="R3138" t="str">
            <v>Comp093</v>
          </cell>
        </row>
        <row r="3139">
          <cell r="A3139">
            <v>2187</v>
          </cell>
          <cell r="B3139" t="str">
            <v>S/F</v>
          </cell>
          <cell r="C3139" t="str">
            <v>2.3.1.3.13</v>
          </cell>
          <cell r="D3139" t="str">
            <v>Escavação de valas em rocha sã, executada entre as profundidades de 0 a 6,00m com uso de explosivo incluindo proteção</v>
          </cell>
          <cell r="E3139" t="str">
            <v>m3</v>
          </cell>
          <cell r="F3139">
            <v>54.66</v>
          </cell>
          <cell r="G3139">
            <v>412.62</v>
          </cell>
          <cell r="H3139">
            <v>22553.8</v>
          </cell>
          <cell r="I3139">
            <v>412.88</v>
          </cell>
          <cell r="J3139">
            <v>22568.02</v>
          </cell>
          <cell r="K3139">
            <v>-0.26</v>
          </cell>
          <cell r="L3139" t="str">
            <v xml:space="preserve">   </v>
          </cell>
          <cell r="M3139">
            <v>0.99939999999999996</v>
          </cell>
          <cell r="N3139">
            <v>-5.9999999999999995E-4</v>
          </cell>
          <cell r="O3139">
            <v>0</v>
          </cell>
          <cell r="P3139" t="str">
            <v xml:space="preserve">   </v>
          </cell>
          <cell r="R3139" t="str">
            <v>Comp093</v>
          </cell>
        </row>
        <row r="3140">
          <cell r="A3140">
            <v>2483</v>
          </cell>
          <cell r="B3140" t="str">
            <v>S/F</v>
          </cell>
          <cell r="C3140" t="str">
            <v>2.4.1.3.13</v>
          </cell>
          <cell r="D3140" t="str">
            <v>Escavação de valas em rocha sã, executada entre as profundidades de 0 a 6,00m com uso de explosivo incluindo proteção</v>
          </cell>
          <cell r="E3140" t="str">
            <v>m3</v>
          </cell>
          <cell r="F3140">
            <v>64.19</v>
          </cell>
          <cell r="G3140">
            <v>412.62</v>
          </cell>
          <cell r="H3140">
            <v>26486.07</v>
          </cell>
          <cell r="I3140">
            <v>412.88</v>
          </cell>
          <cell r="J3140">
            <v>26502.76</v>
          </cell>
          <cell r="K3140">
            <v>-0.26</v>
          </cell>
          <cell r="L3140" t="str">
            <v xml:space="preserve">   </v>
          </cell>
          <cell r="M3140">
            <v>0.99939999999999996</v>
          </cell>
          <cell r="N3140">
            <v>-5.9999999999999995E-4</v>
          </cell>
          <cell r="O3140">
            <v>0</v>
          </cell>
          <cell r="P3140" t="str">
            <v xml:space="preserve">   </v>
          </cell>
          <cell r="R3140" t="str">
            <v>Comp093</v>
          </cell>
        </row>
        <row r="3141">
          <cell r="A3141">
            <v>2779</v>
          </cell>
          <cell r="B3141" t="str">
            <v>S/F</v>
          </cell>
          <cell r="C3141" t="str">
            <v>2.5.1.3.13</v>
          </cell>
          <cell r="D3141" t="str">
            <v>Escavação de valas em rocha sã, executada entre as profundidades de 0 a 6,00m com uso de explosivo incluindo proteção</v>
          </cell>
          <cell r="E3141" t="str">
            <v>m3</v>
          </cell>
          <cell r="F3141">
            <v>60.6</v>
          </cell>
          <cell r="G3141">
            <v>412.62</v>
          </cell>
          <cell r="H3141">
            <v>25004.77</v>
          </cell>
          <cell r="I3141">
            <v>412.88</v>
          </cell>
          <cell r="J3141">
            <v>25020.52</v>
          </cell>
          <cell r="K3141">
            <v>-0.26</v>
          </cell>
          <cell r="L3141" t="str">
            <v xml:space="preserve">   </v>
          </cell>
          <cell r="M3141">
            <v>0.99939999999999996</v>
          </cell>
          <cell r="N3141">
            <v>-5.9999999999999995E-4</v>
          </cell>
          <cell r="O3141">
            <v>0</v>
          </cell>
          <cell r="P3141" t="str">
            <v xml:space="preserve">   </v>
          </cell>
          <cell r="R3141" t="str">
            <v>Comp093</v>
          </cell>
        </row>
        <row r="3142">
          <cell r="A3142">
            <v>2925</v>
          </cell>
          <cell r="B3142" t="str">
            <v>S/F</v>
          </cell>
          <cell r="C3142" t="str">
            <v>2.6.1.3.13</v>
          </cell>
          <cell r="D3142" t="str">
            <v>Escavação de valas em rocha sã, executada entre as profundidades de 0 a 6,00m com uso de explosivo incluindo proteção</v>
          </cell>
          <cell r="E3142" t="str">
            <v>m3</v>
          </cell>
          <cell r="F3142">
            <v>164.89</v>
          </cell>
          <cell r="G3142">
            <v>412.62</v>
          </cell>
          <cell r="H3142">
            <v>68036.91</v>
          </cell>
          <cell r="I3142">
            <v>412.88</v>
          </cell>
          <cell r="J3142">
            <v>68079.78</v>
          </cell>
          <cell r="K3142">
            <v>-0.26</v>
          </cell>
          <cell r="L3142" t="str">
            <v xml:space="preserve">   </v>
          </cell>
          <cell r="M3142">
            <v>0.99939999999999996</v>
          </cell>
          <cell r="N3142">
            <v>-5.9999999999999995E-4</v>
          </cell>
          <cell r="O3142">
            <v>0</v>
          </cell>
          <cell r="P3142" t="str">
            <v xml:space="preserve">   </v>
          </cell>
          <cell r="R3142" t="str">
            <v>Comp093</v>
          </cell>
        </row>
        <row r="3143">
          <cell r="A3143">
            <v>3211</v>
          </cell>
          <cell r="B3143" t="str">
            <v>S/F</v>
          </cell>
          <cell r="C3143" t="str">
            <v>2.7.1.3.13</v>
          </cell>
          <cell r="D3143" t="str">
            <v>Escavação de valas em rocha sã, executada entre as profundidades de 0 a 6,00m com uso de explosivo incluindo proteção</v>
          </cell>
          <cell r="E3143" t="str">
            <v>m3</v>
          </cell>
          <cell r="F3143">
            <v>283.02</v>
          </cell>
          <cell r="G3143">
            <v>412.62</v>
          </cell>
          <cell r="H3143">
            <v>116779.71</v>
          </cell>
          <cell r="I3143">
            <v>412.88</v>
          </cell>
          <cell r="J3143">
            <v>116853.29</v>
          </cell>
          <cell r="K3143">
            <v>-0.26</v>
          </cell>
          <cell r="L3143" t="str">
            <v xml:space="preserve">   </v>
          </cell>
          <cell r="M3143">
            <v>0.99939999999999996</v>
          </cell>
          <cell r="N3143">
            <v>-5.9999999999999995E-4</v>
          </cell>
          <cell r="O3143">
            <v>0</v>
          </cell>
          <cell r="P3143" t="str">
            <v xml:space="preserve">   </v>
          </cell>
          <cell r="R3143" t="str">
            <v>Comp093</v>
          </cell>
        </row>
        <row r="3144">
          <cell r="A3144">
            <v>3561</v>
          </cell>
          <cell r="B3144" t="str">
            <v>S/F</v>
          </cell>
          <cell r="C3144" t="str">
            <v>2.8.1.3.13</v>
          </cell>
          <cell r="D3144" t="str">
            <v>Escavação de valas em rocha sã, executada entre as profundidades de 0 a 6,00m com uso de explosivo incluindo proteção</v>
          </cell>
          <cell r="E3144" t="str">
            <v>m3</v>
          </cell>
          <cell r="F3144">
            <v>316.02999999999997</v>
          </cell>
          <cell r="G3144">
            <v>412.62</v>
          </cell>
          <cell r="H3144">
            <v>130400.29</v>
          </cell>
          <cell r="I3144">
            <v>412.88</v>
          </cell>
          <cell r="J3144">
            <v>130482.46</v>
          </cell>
          <cell r="K3144">
            <v>-0.26</v>
          </cell>
          <cell r="L3144" t="str">
            <v xml:space="preserve">   </v>
          </cell>
          <cell r="M3144">
            <v>0.99939999999999996</v>
          </cell>
          <cell r="N3144">
            <v>-5.9999999999999995E-4</v>
          </cell>
          <cell r="O3144">
            <v>0</v>
          </cell>
          <cell r="P3144" t="str">
            <v xml:space="preserve">   </v>
          </cell>
          <cell r="R3144" t="str">
            <v>Comp093</v>
          </cell>
        </row>
        <row r="3145">
          <cell r="A3145">
            <v>2305</v>
          </cell>
          <cell r="B3145" t="str">
            <v>S/F</v>
          </cell>
          <cell r="C3145" t="str">
            <v>2.3.4.3.1.4</v>
          </cell>
          <cell r="D3145" t="str">
            <v>Escavação de valas em rocha sã, executada entre as profundidades de 0 a 2,00m com uso de explosivo, incluindo proteção</v>
          </cell>
          <cell r="E3145" t="str">
            <v>m3</v>
          </cell>
          <cell r="F3145">
            <v>7.76</v>
          </cell>
          <cell r="G3145">
            <v>191.05</v>
          </cell>
          <cell r="H3145">
            <v>1482.54</v>
          </cell>
          <cell r="I3145">
            <v>191.06</v>
          </cell>
          <cell r="J3145">
            <v>1482.62</v>
          </cell>
          <cell r="K3145">
            <v>-0.01</v>
          </cell>
          <cell r="L3145" t="str">
            <v xml:space="preserve">   </v>
          </cell>
          <cell r="M3145">
            <v>0.99990000000000001</v>
          </cell>
          <cell r="N3145">
            <v>-1E-4</v>
          </cell>
          <cell r="O3145">
            <v>0</v>
          </cell>
          <cell r="P3145" t="str">
            <v xml:space="preserve">   </v>
          </cell>
          <cell r="R3145" t="str">
            <v>Comp091</v>
          </cell>
        </row>
        <row r="3146">
          <cell r="A3146">
            <v>2604</v>
          </cell>
          <cell r="B3146" t="str">
            <v>S/F</v>
          </cell>
          <cell r="C3146" t="str">
            <v>2.4.4.3.1.4</v>
          </cell>
          <cell r="D3146" t="str">
            <v>Escavação de valas em rocha sã, executada entre as profundidades de 0 a 2,00m com uso de explosivo, incluindo proteção</v>
          </cell>
          <cell r="E3146" t="str">
            <v>m3</v>
          </cell>
          <cell r="F3146">
            <v>9.35</v>
          </cell>
          <cell r="G3146">
            <v>191.05</v>
          </cell>
          <cell r="H3146">
            <v>1786.31</v>
          </cell>
          <cell r="I3146">
            <v>191.06</v>
          </cell>
          <cell r="J3146">
            <v>1786.41</v>
          </cell>
          <cell r="K3146">
            <v>-0.01</v>
          </cell>
          <cell r="L3146" t="str">
            <v xml:space="preserve">   </v>
          </cell>
          <cell r="M3146">
            <v>0.99990000000000001</v>
          </cell>
          <cell r="N3146">
            <v>-1E-4</v>
          </cell>
          <cell r="O3146">
            <v>0</v>
          </cell>
          <cell r="P3146" t="str">
            <v xml:space="preserve">   </v>
          </cell>
          <cell r="R3146" t="str">
            <v>Comp091</v>
          </cell>
        </row>
        <row r="3147">
          <cell r="A3147">
            <v>3038</v>
          </cell>
          <cell r="B3147" t="str">
            <v>S/F</v>
          </cell>
          <cell r="C3147" t="str">
            <v>2.6.4.3.1.4</v>
          </cell>
          <cell r="D3147" t="str">
            <v>Escavação de valas em rocha sã, executada entre as profundidades de 0 a 2,00m com uso de explosivo, incluindo proteção</v>
          </cell>
          <cell r="E3147" t="str">
            <v>m3</v>
          </cell>
          <cell r="F3147">
            <v>5.16</v>
          </cell>
          <cell r="G3147">
            <v>191.05</v>
          </cell>
          <cell r="H3147">
            <v>985.81</v>
          </cell>
          <cell r="I3147">
            <v>191.06</v>
          </cell>
          <cell r="J3147">
            <v>985.86</v>
          </cell>
          <cell r="K3147">
            <v>-0.01</v>
          </cell>
          <cell r="L3147" t="str">
            <v xml:space="preserve">   </v>
          </cell>
          <cell r="M3147">
            <v>0.99990000000000001</v>
          </cell>
          <cell r="N3147">
            <v>-1E-4</v>
          </cell>
          <cell r="O3147">
            <v>0</v>
          </cell>
          <cell r="P3147" t="str">
            <v xml:space="preserve">   </v>
          </cell>
          <cell r="R3147" t="str">
            <v>Comp091</v>
          </cell>
        </row>
        <row r="3148">
          <cell r="A3148">
            <v>3380</v>
          </cell>
          <cell r="B3148" t="str">
            <v>S/F</v>
          </cell>
          <cell r="C3148" t="str">
            <v>2.7.4.3.1.4</v>
          </cell>
          <cell r="D3148" t="str">
            <v>Escavação de valas em rocha sã, executada entre as profundidades de 0 a 2,00m com uso de explosivo, incluindo proteção</v>
          </cell>
          <cell r="E3148" t="str">
            <v>m3</v>
          </cell>
          <cell r="F3148">
            <v>49.99</v>
          </cell>
          <cell r="G3148">
            <v>191.05</v>
          </cell>
          <cell r="H3148">
            <v>9550.58</v>
          </cell>
          <cell r="I3148">
            <v>191.06</v>
          </cell>
          <cell r="J3148">
            <v>9551.08</v>
          </cell>
          <cell r="K3148">
            <v>-0.01</v>
          </cell>
          <cell r="L3148" t="str">
            <v xml:space="preserve">   </v>
          </cell>
          <cell r="M3148">
            <v>0.99990000000000001</v>
          </cell>
          <cell r="N3148">
            <v>-1E-4</v>
          </cell>
          <cell r="O3148">
            <v>0</v>
          </cell>
          <cell r="P3148" t="str">
            <v xml:space="preserve">   </v>
          </cell>
          <cell r="R3148" t="str">
            <v>Comp091</v>
          </cell>
        </row>
        <row r="3149">
          <cell r="A3149">
            <v>3674</v>
          </cell>
          <cell r="B3149" t="str">
            <v>S/F</v>
          </cell>
          <cell r="C3149" t="str">
            <v>2.8.4.3.1.4</v>
          </cell>
          <cell r="D3149" t="str">
            <v>Escavação de valas em rocha sã, executada entre as profundidades de 0 a 2,00m com uso de explosivo, incluindo proteção</v>
          </cell>
          <cell r="E3149" t="str">
            <v>m3</v>
          </cell>
          <cell r="F3149">
            <v>2.62</v>
          </cell>
          <cell r="G3149">
            <v>191.05</v>
          </cell>
          <cell r="H3149">
            <v>500.55</v>
          </cell>
          <cell r="I3149">
            <v>191.06</v>
          </cell>
          <cell r="J3149">
            <v>500.57</v>
          </cell>
          <cell r="K3149">
            <v>-0.01</v>
          </cell>
          <cell r="L3149" t="str">
            <v xml:space="preserve">   </v>
          </cell>
          <cell r="M3149">
            <v>0.99990000000000001</v>
          </cell>
          <cell r="N3149">
            <v>-1E-4</v>
          </cell>
          <cell r="O3149">
            <v>0</v>
          </cell>
          <cell r="P3149" t="str">
            <v xml:space="preserve">   </v>
          </cell>
          <cell r="R3149" t="str">
            <v>Comp091</v>
          </cell>
        </row>
        <row r="3150">
          <cell r="A3150">
            <v>3955</v>
          </cell>
          <cell r="B3150" t="str">
            <v>S/F</v>
          </cell>
          <cell r="C3150" t="str">
            <v>2.9.4.3.1.4</v>
          </cell>
          <cell r="D3150" t="str">
            <v>Escavação de valas em rocha sã, executada entre as profundidades de 0 a 2,00m com uso de explosivo, incluindo proteção</v>
          </cell>
          <cell r="E3150" t="str">
            <v>m3</v>
          </cell>
          <cell r="F3150">
            <v>1.87</v>
          </cell>
          <cell r="G3150">
            <v>191.05</v>
          </cell>
          <cell r="H3150">
            <v>357.26</v>
          </cell>
          <cell r="I3150">
            <v>191.06</v>
          </cell>
          <cell r="J3150">
            <v>357.28</v>
          </cell>
          <cell r="K3150">
            <v>-0.01</v>
          </cell>
          <cell r="L3150" t="str">
            <v xml:space="preserve">   </v>
          </cell>
          <cell r="M3150">
            <v>0.99990000000000001</v>
          </cell>
          <cell r="N3150">
            <v>-1E-4</v>
          </cell>
          <cell r="O3150">
            <v>0</v>
          </cell>
          <cell r="P3150" t="str">
            <v xml:space="preserve">   </v>
          </cell>
          <cell r="R3150" t="str">
            <v>Comp091</v>
          </cell>
        </row>
        <row r="3151">
          <cell r="A3151">
            <v>2352</v>
          </cell>
          <cell r="B3151" t="str">
            <v>S/F</v>
          </cell>
          <cell r="C3151" t="str">
            <v>2.3.5.3.1.1</v>
          </cell>
          <cell r="D3151" t="str">
            <v>Escav. manual de pocos e cavas de fundação em solo de 1a cat. executada c/ profund. ate 1,50m</v>
          </cell>
          <cell r="E3151" t="str">
            <v>m3</v>
          </cell>
          <cell r="F3151">
            <v>9.7200000000000006</v>
          </cell>
          <cell r="G3151">
            <v>21.75</v>
          </cell>
          <cell r="H3151">
            <v>211.41</v>
          </cell>
          <cell r="I3151">
            <v>21.75</v>
          </cell>
          <cell r="J3151">
            <v>211.41</v>
          </cell>
          <cell r="K3151">
            <v>0</v>
          </cell>
          <cell r="L3151" t="str">
            <v xml:space="preserve">   </v>
          </cell>
          <cell r="M3151">
            <v>1</v>
          </cell>
          <cell r="N3151">
            <v>0</v>
          </cell>
          <cell r="O3151">
            <v>0</v>
          </cell>
          <cell r="P3151" t="str">
            <v xml:space="preserve">   </v>
          </cell>
          <cell r="R3151" t="str">
            <v>Comp094</v>
          </cell>
        </row>
        <row r="3152">
          <cell r="A3152">
            <v>2649</v>
          </cell>
          <cell r="B3152" t="str">
            <v>S/F</v>
          </cell>
          <cell r="C3152" t="str">
            <v>2.4.5.3.1.1</v>
          </cell>
          <cell r="D3152" t="str">
            <v>Escav. manual de pocos e cavas de fundação em solo de 1a cat. executada c/ profund. ate 1,50m</v>
          </cell>
          <cell r="E3152" t="str">
            <v>m3</v>
          </cell>
          <cell r="F3152">
            <v>9.7200000000000006</v>
          </cell>
          <cell r="G3152">
            <v>21.75</v>
          </cell>
          <cell r="H3152">
            <v>211.41</v>
          </cell>
          <cell r="I3152">
            <v>21.75</v>
          </cell>
          <cell r="J3152">
            <v>211.41</v>
          </cell>
          <cell r="K3152">
            <v>0</v>
          </cell>
          <cell r="L3152" t="str">
            <v xml:space="preserve">   </v>
          </cell>
          <cell r="M3152">
            <v>1</v>
          </cell>
          <cell r="N3152">
            <v>0</v>
          </cell>
          <cell r="O3152">
            <v>0</v>
          </cell>
          <cell r="P3152" t="str">
            <v xml:space="preserve">   </v>
          </cell>
          <cell r="R3152" t="str">
            <v>Comp094</v>
          </cell>
        </row>
        <row r="3153">
          <cell r="A3153">
            <v>3083</v>
          </cell>
          <cell r="B3153" t="str">
            <v>S/F</v>
          </cell>
          <cell r="C3153" t="str">
            <v>2.6.5.3.1.1</v>
          </cell>
          <cell r="D3153" t="str">
            <v>Escav. manual de pocos e cavas de fundação em solo de 1a cat. executada c/ profund. ate 1,50m</v>
          </cell>
          <cell r="E3153" t="str">
            <v>m3</v>
          </cell>
          <cell r="F3153">
            <v>4.33</v>
          </cell>
          <cell r="G3153">
            <v>21.75</v>
          </cell>
          <cell r="H3153">
            <v>94.17</v>
          </cell>
          <cell r="I3153">
            <v>21.75</v>
          </cell>
          <cell r="J3153">
            <v>94.17</v>
          </cell>
          <cell r="K3153">
            <v>0</v>
          </cell>
          <cell r="L3153" t="str">
            <v xml:space="preserve">   </v>
          </cell>
          <cell r="M3153">
            <v>1</v>
          </cell>
          <cell r="N3153">
            <v>0</v>
          </cell>
          <cell r="O3153">
            <v>0</v>
          </cell>
          <cell r="P3153" t="str">
            <v xml:space="preserve">   </v>
          </cell>
          <cell r="R3153" t="str">
            <v>Comp094</v>
          </cell>
        </row>
        <row r="3154">
          <cell r="A3154">
            <v>3431</v>
          </cell>
          <cell r="B3154" t="str">
            <v>S/F</v>
          </cell>
          <cell r="C3154" t="str">
            <v>2.7.5.3.1.1</v>
          </cell>
          <cell r="D3154" t="str">
            <v>Escav. manual de pocos e cavas de fundação em solo de 1a cat. executada c/ profund. ate 1,50m</v>
          </cell>
          <cell r="E3154" t="str">
            <v>m3</v>
          </cell>
          <cell r="F3154">
            <v>55.73</v>
          </cell>
          <cell r="G3154">
            <v>21.75</v>
          </cell>
          <cell r="H3154">
            <v>1212.1199999999999</v>
          </cell>
          <cell r="I3154">
            <v>21.75</v>
          </cell>
          <cell r="J3154">
            <v>1212.1199999999999</v>
          </cell>
          <cell r="K3154">
            <v>0</v>
          </cell>
          <cell r="L3154" t="str">
            <v xml:space="preserve">   </v>
          </cell>
          <cell r="M3154">
            <v>1</v>
          </cell>
          <cell r="N3154">
            <v>0</v>
          </cell>
          <cell r="O3154">
            <v>0</v>
          </cell>
          <cell r="P3154" t="str">
            <v xml:space="preserve">   </v>
          </cell>
          <cell r="R3154" t="str">
            <v>Comp094</v>
          </cell>
        </row>
        <row r="3155">
          <cell r="A3155">
            <v>3721</v>
          </cell>
          <cell r="B3155" t="str">
            <v>S/F</v>
          </cell>
          <cell r="C3155" t="str">
            <v>2.8.5.3.1.1</v>
          </cell>
          <cell r="D3155" t="str">
            <v>Escav. manual de pocos e cavas de fundação em solo de 1a cat. executada c/ profund. ate 1,50m</v>
          </cell>
          <cell r="E3155" t="str">
            <v>m3</v>
          </cell>
          <cell r="F3155">
            <v>9.7200000000000006</v>
          </cell>
          <cell r="G3155">
            <v>21.75</v>
          </cell>
          <cell r="H3155">
            <v>211.41</v>
          </cell>
          <cell r="I3155">
            <v>21.75</v>
          </cell>
          <cell r="J3155">
            <v>211.41</v>
          </cell>
          <cell r="K3155">
            <v>0</v>
          </cell>
          <cell r="L3155" t="str">
            <v xml:space="preserve">   </v>
          </cell>
          <cell r="M3155">
            <v>1</v>
          </cell>
          <cell r="N3155">
            <v>0</v>
          </cell>
          <cell r="O3155">
            <v>0</v>
          </cell>
          <cell r="P3155" t="str">
            <v xml:space="preserve">   </v>
          </cell>
          <cell r="R3155" t="str">
            <v>Comp094</v>
          </cell>
        </row>
        <row r="3156">
          <cell r="A3156">
            <v>4002</v>
          </cell>
          <cell r="B3156" t="str">
            <v>S/F</v>
          </cell>
          <cell r="C3156" t="str">
            <v>2.9.5.3.1.1</v>
          </cell>
          <cell r="D3156" t="str">
            <v>Escav. manual de pocos e cavas de fundação em solo de 1a cat. executada c/ profund. ate 1,50m</v>
          </cell>
          <cell r="E3156" t="str">
            <v>m3</v>
          </cell>
          <cell r="F3156">
            <v>9.7200000000000006</v>
          </cell>
          <cell r="G3156">
            <v>21.75</v>
          </cell>
          <cell r="H3156">
            <v>211.41</v>
          </cell>
          <cell r="I3156">
            <v>21.75</v>
          </cell>
          <cell r="J3156">
            <v>211.41</v>
          </cell>
          <cell r="K3156">
            <v>0</v>
          </cell>
          <cell r="L3156" t="str">
            <v xml:space="preserve">   </v>
          </cell>
          <cell r="M3156">
            <v>1</v>
          </cell>
          <cell r="N3156">
            <v>0</v>
          </cell>
          <cell r="O3156">
            <v>0</v>
          </cell>
          <cell r="P3156" t="str">
            <v xml:space="preserve">   </v>
          </cell>
          <cell r="R3156" t="str">
            <v>Comp094</v>
          </cell>
        </row>
        <row r="3157">
          <cell r="A3157">
            <v>2355</v>
          </cell>
          <cell r="B3157" t="str">
            <v>S/F</v>
          </cell>
          <cell r="C3157" t="str">
            <v>2.3.5.3.1.4</v>
          </cell>
          <cell r="D3157" t="str">
            <v>Escavação Manual de cavas em solo de 1ª categoria executada com profundidade 4,00 a 6,00m</v>
          </cell>
          <cell r="E3157" t="str">
            <v>m3</v>
          </cell>
          <cell r="F3157">
            <v>6.48</v>
          </cell>
          <cell r="G3157">
            <v>49.71</v>
          </cell>
          <cell r="H3157">
            <v>322.12</v>
          </cell>
          <cell r="I3157">
            <v>49.73</v>
          </cell>
          <cell r="J3157">
            <v>322.25</v>
          </cell>
          <cell r="K3157">
            <v>-0.02</v>
          </cell>
          <cell r="L3157" t="str">
            <v xml:space="preserve">   </v>
          </cell>
          <cell r="M3157">
            <v>0.99960000000000004</v>
          </cell>
          <cell r="N3157">
            <v>-4.0000000000000002E-4</v>
          </cell>
          <cell r="O3157">
            <v>0</v>
          </cell>
          <cell r="P3157" t="str">
            <v xml:space="preserve">   </v>
          </cell>
          <cell r="R3157" t="str">
            <v>Comp099</v>
          </cell>
        </row>
        <row r="3158">
          <cell r="A3158">
            <v>2652</v>
          </cell>
          <cell r="B3158" t="str">
            <v>S/F</v>
          </cell>
          <cell r="C3158" t="str">
            <v>2.4.5.3.1.4</v>
          </cell>
          <cell r="D3158" t="str">
            <v>Escavação Manual de cavas em solo de 1ª categoria executada com profundidade 4,00 a 6,00m</v>
          </cell>
          <cell r="E3158" t="str">
            <v>m3</v>
          </cell>
          <cell r="F3158">
            <v>6.48</v>
          </cell>
          <cell r="G3158">
            <v>49.71</v>
          </cell>
          <cell r="H3158">
            <v>322.12</v>
          </cell>
          <cell r="I3158">
            <v>49.73</v>
          </cell>
          <cell r="J3158">
            <v>322.25</v>
          </cell>
          <cell r="K3158">
            <v>-0.02</v>
          </cell>
          <cell r="L3158" t="str">
            <v xml:space="preserve">   </v>
          </cell>
          <cell r="M3158">
            <v>0.99960000000000004</v>
          </cell>
          <cell r="N3158">
            <v>-4.0000000000000002E-4</v>
          </cell>
          <cell r="O3158">
            <v>0</v>
          </cell>
          <cell r="P3158" t="str">
            <v xml:space="preserve">   </v>
          </cell>
          <cell r="R3158" t="str">
            <v>Comp099</v>
          </cell>
        </row>
        <row r="3159">
          <cell r="A3159">
            <v>3086</v>
          </cell>
          <cell r="B3159" t="str">
            <v>S/F</v>
          </cell>
          <cell r="C3159" t="str">
            <v>2.6.5.3.1.4</v>
          </cell>
          <cell r="D3159" t="str">
            <v>Escavação Manual de cavas em solo de 1ª categoria executada com profundidade 4,00 a 6,00m</v>
          </cell>
          <cell r="E3159" t="str">
            <v>m3</v>
          </cell>
          <cell r="F3159">
            <v>2.88</v>
          </cell>
          <cell r="G3159">
            <v>49.71</v>
          </cell>
          <cell r="H3159">
            <v>143.16</v>
          </cell>
          <cell r="I3159">
            <v>49.73</v>
          </cell>
          <cell r="J3159">
            <v>143.22</v>
          </cell>
          <cell r="K3159">
            <v>-0.02</v>
          </cell>
          <cell r="L3159" t="str">
            <v xml:space="preserve">   </v>
          </cell>
          <cell r="M3159">
            <v>0.99960000000000004</v>
          </cell>
          <cell r="N3159">
            <v>-4.0000000000000002E-4</v>
          </cell>
          <cell r="O3159">
            <v>0</v>
          </cell>
          <cell r="P3159" t="str">
            <v xml:space="preserve">   </v>
          </cell>
          <cell r="R3159" t="str">
            <v>Comp099</v>
          </cell>
        </row>
        <row r="3160">
          <cell r="A3160">
            <v>3434</v>
          </cell>
          <cell r="B3160" t="str">
            <v>S/F</v>
          </cell>
          <cell r="C3160" t="str">
            <v>2.7.5.3.1.4</v>
          </cell>
          <cell r="D3160" t="str">
            <v>Escavação Manual de cavas em solo de 1ª categoria executada com profundidade 4,00 a 6,00m</v>
          </cell>
          <cell r="E3160" t="str">
            <v>m3</v>
          </cell>
          <cell r="F3160">
            <v>37.15</v>
          </cell>
          <cell r="G3160">
            <v>49.71</v>
          </cell>
          <cell r="H3160">
            <v>1846.72</v>
          </cell>
          <cell r="I3160">
            <v>49.73</v>
          </cell>
          <cell r="J3160">
            <v>1847.46</v>
          </cell>
          <cell r="K3160">
            <v>-0.02</v>
          </cell>
          <cell r="L3160" t="str">
            <v xml:space="preserve">   </v>
          </cell>
          <cell r="M3160">
            <v>0.99960000000000004</v>
          </cell>
          <cell r="N3160">
            <v>-4.0000000000000002E-4</v>
          </cell>
          <cell r="O3160">
            <v>0</v>
          </cell>
          <cell r="P3160" t="str">
            <v xml:space="preserve">   </v>
          </cell>
          <cell r="R3160" t="str">
            <v>Comp099</v>
          </cell>
        </row>
        <row r="3161">
          <cell r="A3161">
            <v>3724</v>
          </cell>
          <cell r="B3161" t="str">
            <v>S/F</v>
          </cell>
          <cell r="C3161" t="str">
            <v>2.8.5.3.1.4</v>
          </cell>
          <cell r="D3161" t="str">
            <v>Escavação Manual de cavas em solo de 1ª categoria executada com profundidade 4,00 a 6,00m</v>
          </cell>
          <cell r="E3161" t="str">
            <v>m3</v>
          </cell>
          <cell r="F3161">
            <v>6.48</v>
          </cell>
          <cell r="G3161">
            <v>49.71</v>
          </cell>
          <cell r="H3161">
            <v>322.12</v>
          </cell>
          <cell r="I3161">
            <v>49.73</v>
          </cell>
          <cell r="J3161">
            <v>322.25</v>
          </cell>
          <cell r="K3161">
            <v>-0.02</v>
          </cell>
          <cell r="L3161" t="str">
            <v xml:space="preserve">   </v>
          </cell>
          <cell r="M3161">
            <v>0.99960000000000004</v>
          </cell>
          <cell r="N3161">
            <v>-4.0000000000000002E-4</v>
          </cell>
          <cell r="O3161">
            <v>0</v>
          </cell>
          <cell r="P3161" t="str">
            <v xml:space="preserve">   </v>
          </cell>
          <cell r="R3161" t="str">
            <v>Comp099</v>
          </cell>
        </row>
        <row r="3162">
          <cell r="A3162">
            <v>4005</v>
          </cell>
          <cell r="B3162" t="str">
            <v>S/F</v>
          </cell>
          <cell r="C3162" t="str">
            <v>2.9.5.3.1.4</v>
          </cell>
          <cell r="D3162" t="str">
            <v>Escavação Manual de cavas em solo de 1ª categoria executada com profundidade 4,00 a 6,00m</v>
          </cell>
          <cell r="E3162" t="str">
            <v>m3</v>
          </cell>
          <cell r="F3162">
            <v>6.48</v>
          </cell>
          <cell r="G3162">
            <v>49.71</v>
          </cell>
          <cell r="H3162">
            <v>322.12</v>
          </cell>
          <cell r="I3162">
            <v>49.73</v>
          </cell>
          <cell r="J3162">
            <v>322.25</v>
          </cell>
          <cell r="K3162">
            <v>-0.02</v>
          </cell>
          <cell r="L3162" t="str">
            <v xml:space="preserve">   </v>
          </cell>
          <cell r="M3162">
            <v>0.99960000000000004</v>
          </cell>
          <cell r="N3162">
            <v>-4.0000000000000002E-4</v>
          </cell>
          <cell r="O3162">
            <v>0</v>
          </cell>
          <cell r="P3162" t="str">
            <v xml:space="preserve">   </v>
          </cell>
          <cell r="R3162" t="str">
            <v>Comp099</v>
          </cell>
        </row>
        <row r="3163">
          <cell r="A3163">
            <v>169</v>
          </cell>
          <cell r="B3163" t="str">
            <v>S/F</v>
          </cell>
          <cell r="C3163" t="str">
            <v>1.4.5.1</v>
          </cell>
          <cell r="D3163" t="str">
            <v>Escav. manual de pocos e cavas de fundação em solo de 1a cat. executada c/ profund. ate 1,50m</v>
          </cell>
          <cell r="E3163" t="str">
            <v>m3</v>
          </cell>
          <cell r="F3163">
            <v>16.43</v>
          </cell>
          <cell r="G3163">
            <v>21.75</v>
          </cell>
          <cell r="H3163">
            <v>357.35</v>
          </cell>
          <cell r="I3163">
            <v>21.75</v>
          </cell>
          <cell r="J3163">
            <v>357.35</v>
          </cell>
          <cell r="K3163">
            <v>0</v>
          </cell>
          <cell r="L3163" t="str">
            <v xml:space="preserve">   </v>
          </cell>
          <cell r="M3163">
            <v>1</v>
          </cell>
          <cell r="N3163">
            <v>0</v>
          </cell>
          <cell r="O3163">
            <v>0</v>
          </cell>
          <cell r="P3163" t="str">
            <v xml:space="preserve">   </v>
          </cell>
          <cell r="R3163" t="str">
            <v>Comp094</v>
          </cell>
        </row>
        <row r="3164">
          <cell r="A3164">
            <v>308</v>
          </cell>
          <cell r="B3164" t="str">
            <v>S/F</v>
          </cell>
          <cell r="C3164" t="str">
            <v>1.5.6.1</v>
          </cell>
          <cell r="D3164" t="str">
            <v>Escav. manual de pocos e cavas de fundação em solo de 1a cat. executada c/ profund. ate 1,50m</v>
          </cell>
          <cell r="E3164" t="str">
            <v>m3</v>
          </cell>
          <cell r="F3164">
            <v>24.82</v>
          </cell>
          <cell r="G3164">
            <v>21.75</v>
          </cell>
          <cell r="H3164">
            <v>539.83000000000004</v>
          </cell>
          <cell r="I3164">
            <v>21.75</v>
          </cell>
          <cell r="J3164">
            <v>539.83000000000004</v>
          </cell>
          <cell r="K3164">
            <v>0</v>
          </cell>
          <cell r="L3164" t="str">
            <v xml:space="preserve">   </v>
          </cell>
          <cell r="M3164">
            <v>1</v>
          </cell>
          <cell r="N3164">
            <v>0</v>
          </cell>
          <cell r="O3164">
            <v>0</v>
          </cell>
          <cell r="P3164" t="str">
            <v xml:space="preserve">   </v>
          </cell>
          <cell r="R3164" t="str">
            <v>Comp094</v>
          </cell>
        </row>
        <row r="3165">
          <cell r="A3165">
            <v>1787</v>
          </cell>
          <cell r="B3165" t="str">
            <v>S/F</v>
          </cell>
          <cell r="C3165" t="str">
            <v>1.18.1.4.1</v>
          </cell>
          <cell r="D3165" t="str">
            <v>Escav. manual de pocos e cavas de fundação em solo de 1a cat. executada c/ profund. ate 1,50m</v>
          </cell>
          <cell r="E3165" t="str">
            <v>m3</v>
          </cell>
          <cell r="F3165">
            <v>3.72</v>
          </cell>
          <cell r="G3165">
            <v>21.75</v>
          </cell>
          <cell r="H3165">
            <v>80.91</v>
          </cell>
          <cell r="I3165">
            <v>21.75</v>
          </cell>
          <cell r="J3165">
            <v>80.91</v>
          </cell>
          <cell r="K3165">
            <v>0</v>
          </cell>
          <cell r="L3165" t="str">
            <v xml:space="preserve">   </v>
          </cell>
          <cell r="M3165">
            <v>1</v>
          </cell>
          <cell r="N3165">
            <v>0</v>
          </cell>
          <cell r="O3165">
            <v>0</v>
          </cell>
          <cell r="P3165" t="str">
            <v xml:space="preserve">   </v>
          </cell>
          <cell r="R3165" t="str">
            <v>Comp094</v>
          </cell>
        </row>
        <row r="3166">
          <cell r="A3166">
            <v>1087</v>
          </cell>
          <cell r="B3166" t="str">
            <v>S/F</v>
          </cell>
          <cell r="C3166" t="str">
            <v>1.9.1.1</v>
          </cell>
          <cell r="D3166" t="str">
            <v>Escav. manual de pocos e cavas de fundação em solo de 1a cat. executada c/ profund. ate 1,50m</v>
          </cell>
          <cell r="E3166" t="str">
            <v>m3</v>
          </cell>
          <cell r="F3166">
            <v>59</v>
          </cell>
          <cell r="G3166">
            <v>21.75</v>
          </cell>
          <cell r="H3166">
            <v>1283.25</v>
          </cell>
          <cell r="I3166">
            <v>21.75</v>
          </cell>
          <cell r="J3166">
            <v>1283.25</v>
          </cell>
          <cell r="K3166">
            <v>0</v>
          </cell>
          <cell r="L3166" t="str">
            <v xml:space="preserve">   </v>
          </cell>
          <cell r="M3166">
            <v>1</v>
          </cell>
          <cell r="N3166">
            <v>0</v>
          </cell>
          <cell r="O3166">
            <v>0</v>
          </cell>
          <cell r="P3166" t="str">
            <v xml:space="preserve">   </v>
          </cell>
          <cell r="R3166" t="str">
            <v>Comp094</v>
          </cell>
        </row>
        <row r="3167">
          <cell r="A3167">
            <v>1163</v>
          </cell>
          <cell r="B3167" t="str">
            <v>S/F</v>
          </cell>
          <cell r="C3167" t="str">
            <v>1.10.1.1</v>
          </cell>
          <cell r="D3167" t="str">
            <v>Escav. manual de pocos e cavas de fundação em solo de 1a cat. executada c/ profund. ate 1,50m</v>
          </cell>
          <cell r="E3167" t="str">
            <v>m3</v>
          </cell>
          <cell r="F3167">
            <v>59</v>
          </cell>
          <cell r="G3167">
            <v>21.75</v>
          </cell>
          <cell r="H3167">
            <v>1283.25</v>
          </cell>
          <cell r="I3167">
            <v>21.75</v>
          </cell>
          <cell r="J3167">
            <v>1283.25</v>
          </cell>
          <cell r="K3167">
            <v>0</v>
          </cell>
          <cell r="L3167" t="str">
            <v xml:space="preserve">   </v>
          </cell>
          <cell r="M3167">
            <v>1</v>
          </cell>
          <cell r="N3167">
            <v>0</v>
          </cell>
          <cell r="O3167">
            <v>0</v>
          </cell>
          <cell r="P3167" t="str">
            <v xml:space="preserve">   </v>
          </cell>
          <cell r="R3167" t="str">
            <v>Comp094</v>
          </cell>
        </row>
        <row r="3168">
          <cell r="A3168">
            <v>1220</v>
          </cell>
          <cell r="B3168" t="str">
            <v>S/F</v>
          </cell>
          <cell r="C3168" t="str">
            <v>1.11.1.1</v>
          </cell>
          <cell r="D3168" t="str">
            <v>Escav. manual de pocos e cavas de fundação em solo de 1a cat. executada c/ profund. ate 1,50m</v>
          </cell>
          <cell r="E3168" t="str">
            <v>m3</v>
          </cell>
          <cell r="F3168">
            <v>59</v>
          </cell>
          <cell r="G3168">
            <v>21.75</v>
          </cell>
          <cell r="H3168">
            <v>1283.25</v>
          </cell>
          <cell r="I3168">
            <v>21.75</v>
          </cell>
          <cell r="J3168">
            <v>1283.25</v>
          </cell>
          <cell r="K3168">
            <v>0</v>
          </cell>
          <cell r="L3168" t="str">
            <v xml:space="preserve">   </v>
          </cell>
          <cell r="M3168">
            <v>1</v>
          </cell>
          <cell r="N3168">
            <v>0</v>
          </cell>
          <cell r="O3168">
            <v>0</v>
          </cell>
          <cell r="P3168" t="str">
            <v xml:space="preserve">   </v>
          </cell>
          <cell r="R3168" t="str">
            <v>Comp094</v>
          </cell>
        </row>
        <row r="3169">
          <cell r="A3169">
            <v>1296</v>
          </cell>
          <cell r="B3169" t="str">
            <v>S/F</v>
          </cell>
          <cell r="C3169" t="str">
            <v>1.12.1.1</v>
          </cell>
          <cell r="D3169" t="str">
            <v>Escav. manual de pocos e cavas de fundação em solo de 1a cat. executada c/ profund. ate 1,50m</v>
          </cell>
          <cell r="E3169" t="str">
            <v>m3</v>
          </cell>
          <cell r="F3169">
            <v>59</v>
          </cell>
          <cell r="G3169">
            <v>21.75</v>
          </cell>
          <cell r="H3169">
            <v>1283.25</v>
          </cell>
          <cell r="I3169">
            <v>21.75</v>
          </cell>
          <cell r="J3169">
            <v>1283.25</v>
          </cell>
          <cell r="K3169">
            <v>0</v>
          </cell>
          <cell r="L3169" t="str">
            <v xml:space="preserve">   </v>
          </cell>
          <cell r="M3169">
            <v>1</v>
          </cell>
          <cell r="N3169">
            <v>0</v>
          </cell>
          <cell r="O3169">
            <v>0</v>
          </cell>
          <cell r="P3169" t="str">
            <v xml:space="preserve">   </v>
          </cell>
          <cell r="R3169" t="str">
            <v>Comp094</v>
          </cell>
        </row>
        <row r="3170">
          <cell r="A3170">
            <v>616</v>
          </cell>
          <cell r="B3170" t="str">
            <v>S/F</v>
          </cell>
          <cell r="C3170" t="str">
            <v>1.8.2.7.1</v>
          </cell>
          <cell r="D3170" t="str">
            <v>Escav. manual de pocos e cavas de fundação em solo de 1a cat. executada c/ profund. ate 1,50m</v>
          </cell>
          <cell r="E3170" t="str">
            <v>m³</v>
          </cell>
          <cell r="F3170">
            <v>215.99</v>
          </cell>
          <cell r="G3170">
            <v>21.75</v>
          </cell>
          <cell r="H3170">
            <v>4697.78</v>
          </cell>
          <cell r="I3170">
            <v>21.75</v>
          </cell>
          <cell r="J3170">
            <v>4697.78</v>
          </cell>
          <cell r="K3170">
            <v>0</v>
          </cell>
          <cell r="L3170" t="str">
            <v xml:space="preserve">   </v>
          </cell>
          <cell r="M3170">
            <v>1</v>
          </cell>
          <cell r="N3170">
            <v>0</v>
          </cell>
          <cell r="O3170">
            <v>0</v>
          </cell>
          <cell r="P3170" t="str">
            <v xml:space="preserve">   </v>
          </cell>
          <cell r="R3170" t="str">
            <v>Comp094</v>
          </cell>
        </row>
        <row r="3171">
          <cell r="A3171">
            <v>754</v>
          </cell>
          <cell r="B3171" t="str">
            <v>S/F</v>
          </cell>
          <cell r="C3171" t="str">
            <v>1.8.3.7.1</v>
          </cell>
          <cell r="D3171" t="str">
            <v>Escav. manual de pocos e cavas de fundação em solo de 1a cat. executada c/ profund. ate 1,50m</v>
          </cell>
          <cell r="E3171" t="str">
            <v>m³</v>
          </cell>
          <cell r="F3171">
            <v>147.6</v>
          </cell>
          <cell r="G3171">
            <v>21.75</v>
          </cell>
          <cell r="H3171">
            <v>3210.3</v>
          </cell>
          <cell r="I3171">
            <v>21.75</v>
          </cell>
          <cell r="J3171">
            <v>3210.3</v>
          </cell>
          <cell r="K3171">
            <v>0</v>
          </cell>
          <cell r="L3171" t="str">
            <v xml:space="preserve">   </v>
          </cell>
          <cell r="M3171">
            <v>1</v>
          </cell>
          <cell r="N3171">
            <v>0</v>
          </cell>
          <cell r="O3171">
            <v>0</v>
          </cell>
          <cell r="P3171" t="str">
            <v xml:space="preserve">   </v>
          </cell>
          <cell r="R3171" t="str">
            <v>Comp094</v>
          </cell>
        </row>
        <row r="3172">
          <cell r="A3172">
            <v>894</v>
          </cell>
          <cell r="B3172" t="str">
            <v>S/F</v>
          </cell>
          <cell r="C3172" t="str">
            <v>1.8.4.7.1</v>
          </cell>
          <cell r="D3172" t="str">
            <v>Escav. manual de pocos e cavas de fundação em solo de 1a cat. executada c/ profund. ate 1,50m</v>
          </cell>
          <cell r="E3172" t="str">
            <v>m³</v>
          </cell>
          <cell r="F3172">
            <v>127.74</v>
          </cell>
          <cell r="G3172">
            <v>21.75</v>
          </cell>
          <cell r="H3172">
            <v>2778.34</v>
          </cell>
          <cell r="I3172">
            <v>21.75</v>
          </cell>
          <cell r="J3172">
            <v>2778.34</v>
          </cell>
          <cell r="K3172">
            <v>0</v>
          </cell>
          <cell r="L3172" t="str">
            <v xml:space="preserve">   </v>
          </cell>
          <cell r="M3172">
            <v>1</v>
          </cell>
          <cell r="N3172">
            <v>0</v>
          </cell>
          <cell r="O3172">
            <v>0</v>
          </cell>
          <cell r="P3172" t="str">
            <v xml:space="preserve">   </v>
          </cell>
          <cell r="R3172" t="str">
            <v>Comp094</v>
          </cell>
        </row>
        <row r="3173">
          <cell r="A3173">
            <v>2012</v>
          </cell>
          <cell r="B3173" t="str">
            <v>S/F</v>
          </cell>
          <cell r="C3173" t="str">
            <v>2.2.1.3.1</v>
          </cell>
          <cell r="D3173" t="str">
            <v>Escav. manual de pocos e cavas de fundação em solo de 1a cat. executada c/ profund. ate 1,50m</v>
          </cell>
          <cell r="E3173" t="str">
            <v>m3</v>
          </cell>
          <cell r="F3173">
            <v>143.16</v>
          </cell>
          <cell r="G3173">
            <v>21.75</v>
          </cell>
          <cell r="H3173">
            <v>3113.73</v>
          </cell>
          <cell r="I3173">
            <v>21.75</v>
          </cell>
          <cell r="J3173">
            <v>3113.73</v>
          </cell>
          <cell r="K3173">
            <v>0</v>
          </cell>
          <cell r="L3173" t="str">
            <v xml:space="preserve">   </v>
          </cell>
          <cell r="M3173">
            <v>1</v>
          </cell>
          <cell r="N3173">
            <v>0</v>
          </cell>
          <cell r="O3173">
            <v>0</v>
          </cell>
          <cell r="P3173" t="str">
            <v xml:space="preserve">   </v>
          </cell>
          <cell r="R3173" t="str">
            <v>Comp094</v>
          </cell>
        </row>
        <row r="3174">
          <cell r="A3174">
            <v>2175</v>
          </cell>
          <cell r="B3174" t="str">
            <v>S/F</v>
          </cell>
          <cell r="C3174" t="str">
            <v>2.3.1.3.1</v>
          </cell>
          <cell r="D3174" t="str">
            <v>Escav. manual de pocos e cavas de fundação em solo de 1a cat. executada c/ profund. ate 1,50m</v>
          </cell>
          <cell r="E3174" t="str">
            <v>m3</v>
          </cell>
          <cell r="F3174">
            <v>176.91</v>
          </cell>
          <cell r="G3174">
            <v>21.75</v>
          </cell>
          <cell r="H3174">
            <v>3847.79</v>
          </cell>
          <cell r="I3174">
            <v>21.75</v>
          </cell>
          <cell r="J3174">
            <v>3847.79</v>
          </cell>
          <cell r="K3174">
            <v>0</v>
          </cell>
          <cell r="L3174" t="str">
            <v xml:space="preserve">   </v>
          </cell>
          <cell r="M3174">
            <v>1</v>
          </cell>
          <cell r="N3174">
            <v>0</v>
          </cell>
          <cell r="O3174">
            <v>0</v>
          </cell>
          <cell r="P3174" t="str">
            <v xml:space="preserve">   </v>
          </cell>
          <cell r="R3174" t="str">
            <v>Comp094</v>
          </cell>
        </row>
        <row r="3175">
          <cell r="A3175">
            <v>2471</v>
          </cell>
          <cell r="B3175" t="str">
            <v>S/F</v>
          </cell>
          <cell r="C3175" t="str">
            <v>2.4.1.3.1</v>
          </cell>
          <cell r="D3175" t="str">
            <v>Escav. manual de pocos e cavas de fundação em solo de 1a cat. executada c/ profund. ate 1,50m</v>
          </cell>
          <cell r="E3175" t="str">
            <v>m3</v>
          </cell>
          <cell r="F3175">
            <v>170.95</v>
          </cell>
          <cell r="G3175">
            <v>21.75</v>
          </cell>
          <cell r="H3175">
            <v>3718.16</v>
          </cell>
          <cell r="I3175">
            <v>21.75</v>
          </cell>
          <cell r="J3175">
            <v>3718.16</v>
          </cell>
          <cell r="K3175">
            <v>0</v>
          </cell>
          <cell r="L3175" t="str">
            <v xml:space="preserve">   </v>
          </cell>
          <cell r="M3175">
            <v>1</v>
          </cell>
          <cell r="N3175">
            <v>0</v>
          </cell>
          <cell r="O3175">
            <v>0</v>
          </cell>
          <cell r="P3175" t="str">
            <v xml:space="preserve">   </v>
          </cell>
          <cell r="R3175" t="str">
            <v>Comp094</v>
          </cell>
        </row>
        <row r="3176">
          <cell r="A3176">
            <v>2767</v>
          </cell>
          <cell r="B3176" t="str">
            <v>S/F</v>
          </cell>
          <cell r="C3176" t="str">
            <v>2.5.1.3.1</v>
          </cell>
          <cell r="D3176" t="str">
            <v>Escav. manual de pocos e cavas de fundação em solo de 1a cat. executada c/ profund. ate 1,50m</v>
          </cell>
          <cell r="E3176" t="str">
            <v>m3</v>
          </cell>
          <cell r="F3176">
            <v>627.88</v>
          </cell>
          <cell r="G3176">
            <v>21.75</v>
          </cell>
          <cell r="H3176">
            <v>13656.39</v>
          </cell>
          <cell r="I3176">
            <v>21.75</v>
          </cell>
          <cell r="J3176">
            <v>13656.39</v>
          </cell>
          <cell r="K3176">
            <v>0</v>
          </cell>
          <cell r="L3176" t="str">
            <v xml:space="preserve">   </v>
          </cell>
          <cell r="M3176">
            <v>1</v>
          </cell>
          <cell r="N3176">
            <v>0</v>
          </cell>
          <cell r="O3176">
            <v>0</v>
          </cell>
          <cell r="P3176" t="str">
            <v xml:space="preserve">   </v>
          </cell>
          <cell r="R3176" t="str">
            <v>Comp094</v>
          </cell>
        </row>
        <row r="3177">
          <cell r="A3177">
            <v>2913</v>
          </cell>
          <cell r="B3177" t="str">
            <v>S/F</v>
          </cell>
          <cell r="C3177" t="str">
            <v>2.6.1.3.1</v>
          </cell>
          <cell r="D3177" t="str">
            <v>Escav. manual de pocos e cavas de fundação em solo de 1a cat. executada c/ profund. ate 1,50m</v>
          </cell>
          <cell r="E3177" t="str">
            <v>m3</v>
          </cell>
          <cell r="F3177">
            <v>161.63</v>
          </cell>
          <cell r="G3177">
            <v>21.75</v>
          </cell>
          <cell r="H3177">
            <v>3515.45</v>
          </cell>
          <cell r="I3177">
            <v>21.75</v>
          </cell>
          <cell r="J3177">
            <v>3515.45</v>
          </cell>
          <cell r="K3177">
            <v>0</v>
          </cell>
          <cell r="L3177" t="str">
            <v xml:space="preserve">   </v>
          </cell>
          <cell r="M3177">
            <v>1</v>
          </cell>
          <cell r="N3177">
            <v>0</v>
          </cell>
          <cell r="O3177">
            <v>0</v>
          </cell>
          <cell r="P3177" t="str">
            <v xml:space="preserve">   </v>
          </cell>
          <cell r="R3177" t="str">
            <v>Comp094</v>
          </cell>
        </row>
        <row r="3178">
          <cell r="A3178">
            <v>3199</v>
          </cell>
          <cell r="B3178" t="str">
            <v>S/F</v>
          </cell>
          <cell r="C3178" t="str">
            <v>2.7.1.3.1</v>
          </cell>
          <cell r="D3178" t="str">
            <v>Escav. manual de pocos e cavas de fundação em solo de 1a cat. executada c/ profund. ate 1,50m</v>
          </cell>
          <cell r="E3178" t="str">
            <v>m3</v>
          </cell>
          <cell r="F3178">
            <v>614.03</v>
          </cell>
          <cell r="G3178">
            <v>21.75</v>
          </cell>
          <cell r="H3178">
            <v>13355.15</v>
          </cell>
          <cell r="I3178">
            <v>21.75</v>
          </cell>
          <cell r="J3178">
            <v>13355.15</v>
          </cell>
          <cell r="K3178">
            <v>0</v>
          </cell>
          <cell r="L3178" t="str">
            <v xml:space="preserve">   </v>
          </cell>
          <cell r="M3178">
            <v>1</v>
          </cell>
          <cell r="N3178">
            <v>0</v>
          </cell>
          <cell r="O3178">
            <v>0</v>
          </cell>
          <cell r="P3178" t="str">
            <v xml:space="preserve">   </v>
          </cell>
          <cell r="R3178" t="str">
            <v>Comp094</v>
          </cell>
        </row>
        <row r="3179">
          <cell r="A3179">
            <v>3549</v>
          </cell>
          <cell r="B3179" t="str">
            <v>S/F</v>
          </cell>
          <cell r="C3179" t="str">
            <v>2.8.1.3.1</v>
          </cell>
          <cell r="D3179" t="str">
            <v>Escav. manual de pocos e cavas de fundação em solo de 1a cat. executada c/ profund. ate 1,50m</v>
          </cell>
          <cell r="E3179" t="str">
            <v>m3</v>
          </cell>
          <cell r="F3179">
            <v>49.25</v>
          </cell>
          <cell r="G3179">
            <v>21.75</v>
          </cell>
          <cell r="H3179">
            <v>1071.18</v>
          </cell>
          <cell r="I3179">
            <v>21.75</v>
          </cell>
          <cell r="J3179">
            <v>1071.18</v>
          </cell>
          <cell r="K3179">
            <v>0</v>
          </cell>
          <cell r="L3179" t="str">
            <v xml:space="preserve">   </v>
          </cell>
          <cell r="M3179">
            <v>1</v>
          </cell>
          <cell r="N3179">
            <v>0</v>
          </cell>
          <cell r="O3179">
            <v>0</v>
          </cell>
          <cell r="P3179" t="str">
            <v xml:space="preserve">   </v>
          </cell>
          <cell r="R3179" t="str">
            <v>Comp094</v>
          </cell>
        </row>
        <row r="3180">
          <cell r="A3180">
            <v>3834</v>
          </cell>
          <cell r="B3180" t="str">
            <v>S/F</v>
          </cell>
          <cell r="C3180" t="str">
            <v>2.9.1.3.1</v>
          </cell>
          <cell r="D3180" t="str">
            <v>Escav. manual de pocos e cavas de fundação em solo de 1a cat. executada c/ profund. ate 1,50m</v>
          </cell>
          <cell r="E3180" t="str">
            <v>m3</v>
          </cell>
          <cell r="F3180">
            <v>211.09</v>
          </cell>
          <cell r="G3180">
            <v>21.75</v>
          </cell>
          <cell r="H3180">
            <v>4591.2</v>
          </cell>
          <cell r="I3180">
            <v>21.75</v>
          </cell>
          <cell r="J3180">
            <v>4591.2</v>
          </cell>
          <cell r="K3180">
            <v>0</v>
          </cell>
          <cell r="L3180" t="str">
            <v xml:space="preserve">   </v>
          </cell>
          <cell r="M3180">
            <v>1</v>
          </cell>
          <cell r="N3180">
            <v>0</v>
          </cell>
          <cell r="O3180">
            <v>0</v>
          </cell>
          <cell r="P3180" t="str">
            <v xml:space="preserve">   </v>
          </cell>
          <cell r="R3180" t="str">
            <v>Comp094</v>
          </cell>
        </row>
        <row r="3181">
          <cell r="A3181">
            <v>4113</v>
          </cell>
          <cell r="B3181" t="str">
            <v>S/F</v>
          </cell>
          <cell r="C3181" t="str">
            <v>2.10.2.1.1</v>
          </cell>
          <cell r="D3181" t="str">
            <v>Escav. manual de pocos e cavas de fundação em solo de 1a cat. executada c/ profund. ate 1,50m</v>
          </cell>
          <cell r="E3181" t="str">
            <v>m3</v>
          </cell>
          <cell r="F3181">
            <v>345.46</v>
          </cell>
          <cell r="G3181">
            <v>21.75</v>
          </cell>
          <cell r="H3181">
            <v>7513.75</v>
          </cell>
          <cell r="I3181">
            <v>21.75</v>
          </cell>
          <cell r="J3181">
            <v>7513.75</v>
          </cell>
          <cell r="K3181">
            <v>0</v>
          </cell>
          <cell r="L3181" t="str">
            <v xml:space="preserve">   </v>
          </cell>
          <cell r="M3181">
            <v>1</v>
          </cell>
          <cell r="N3181">
            <v>0</v>
          </cell>
          <cell r="O3181">
            <v>0</v>
          </cell>
          <cell r="P3181" t="str">
            <v xml:space="preserve">   </v>
          </cell>
          <cell r="R3181" t="str">
            <v>Comp094</v>
          </cell>
        </row>
        <row r="3182">
          <cell r="A3182">
            <v>2013</v>
          </cell>
          <cell r="B3182" t="str">
            <v>S/F</v>
          </cell>
          <cell r="C3182" t="str">
            <v>2.2.1.3.2</v>
          </cell>
          <cell r="D3182" t="str">
            <v>Escavação manual de valas em solo de 1ª categoria executada entre as profundidades de 1,51 e 3,00m</v>
          </cell>
          <cell r="E3182" t="str">
            <v>m3</v>
          </cell>
          <cell r="F3182">
            <v>160.81</v>
          </cell>
          <cell r="G3182">
            <v>27.96</v>
          </cell>
          <cell r="H3182">
            <v>4496.24</v>
          </cell>
          <cell r="I3182">
            <v>27.98</v>
          </cell>
          <cell r="J3182">
            <v>4499.46</v>
          </cell>
          <cell r="K3182">
            <v>-0.02</v>
          </cell>
          <cell r="L3182" t="str">
            <v xml:space="preserve">   </v>
          </cell>
          <cell r="M3182">
            <v>0.99929999999999997</v>
          </cell>
          <cell r="N3182">
            <v>-6.9999999999999999E-4</v>
          </cell>
          <cell r="O3182">
            <v>0</v>
          </cell>
          <cell r="P3182" t="str">
            <v xml:space="preserve">   </v>
          </cell>
          <cell r="R3182" t="str">
            <v>Comp096</v>
          </cell>
        </row>
        <row r="3183">
          <cell r="A3183">
            <v>2176</v>
          </cell>
          <cell r="B3183" t="str">
            <v>S/F</v>
          </cell>
          <cell r="C3183" t="str">
            <v>2.3.1.3.2</v>
          </cell>
          <cell r="D3183" t="str">
            <v>Escavação manual de valas em solo de 1ª categoria executada entre as profundidades de 1,51 e 3,00m</v>
          </cell>
          <cell r="E3183" t="str">
            <v>m3</v>
          </cell>
          <cell r="F3183">
            <v>112.16</v>
          </cell>
          <cell r="G3183">
            <v>27.96</v>
          </cell>
          <cell r="H3183">
            <v>3135.99</v>
          </cell>
          <cell r="I3183">
            <v>27.98</v>
          </cell>
          <cell r="J3183">
            <v>3138.23</v>
          </cell>
          <cell r="K3183">
            <v>-0.02</v>
          </cell>
          <cell r="L3183" t="str">
            <v xml:space="preserve">   </v>
          </cell>
          <cell r="M3183">
            <v>0.99929999999999997</v>
          </cell>
          <cell r="N3183">
            <v>-6.9999999999999999E-4</v>
          </cell>
          <cell r="O3183">
            <v>0</v>
          </cell>
          <cell r="P3183" t="str">
            <v xml:space="preserve">   </v>
          </cell>
          <cell r="R3183" t="str">
            <v>Comp096</v>
          </cell>
        </row>
        <row r="3184">
          <cell r="A3184">
            <v>2472</v>
          </cell>
          <cell r="B3184" t="str">
            <v>S/F</v>
          </cell>
          <cell r="C3184" t="str">
            <v>2.4.1.3.2</v>
          </cell>
          <cell r="D3184" t="str">
            <v>Escavação manual de valas em solo de 1ª categoria executada entre as profundidades de 1,51 e 3,00m</v>
          </cell>
          <cell r="E3184" t="str">
            <v>m3</v>
          </cell>
          <cell r="F3184">
            <v>67.19</v>
          </cell>
          <cell r="G3184">
            <v>27.96</v>
          </cell>
          <cell r="H3184">
            <v>1878.63</v>
          </cell>
          <cell r="I3184">
            <v>27.98</v>
          </cell>
          <cell r="J3184">
            <v>1879.97</v>
          </cell>
          <cell r="K3184">
            <v>-0.02</v>
          </cell>
          <cell r="L3184" t="str">
            <v xml:space="preserve">   </v>
          </cell>
          <cell r="M3184">
            <v>0.99929999999999997</v>
          </cell>
          <cell r="N3184">
            <v>-6.9999999999999999E-4</v>
          </cell>
          <cell r="O3184">
            <v>0</v>
          </cell>
          <cell r="P3184" t="str">
            <v xml:space="preserve">   </v>
          </cell>
          <cell r="R3184" t="str">
            <v>Comp096</v>
          </cell>
        </row>
        <row r="3185">
          <cell r="A3185">
            <v>2768</v>
          </cell>
          <cell r="B3185" t="str">
            <v>S/F</v>
          </cell>
          <cell r="C3185" t="str">
            <v>2.5.1.3.2</v>
          </cell>
          <cell r="D3185" t="str">
            <v>Escavação manual de valas em solo de 1ª categoria executada entre as profundidades de 1,51 e 3,00m</v>
          </cell>
          <cell r="E3185" t="str">
            <v>m3</v>
          </cell>
          <cell r="F3185">
            <v>305.77999999999997</v>
          </cell>
          <cell r="G3185">
            <v>27.96</v>
          </cell>
          <cell r="H3185">
            <v>8549.6</v>
          </cell>
          <cell r="I3185">
            <v>27.98</v>
          </cell>
          <cell r="J3185">
            <v>8555.7199999999993</v>
          </cell>
          <cell r="K3185">
            <v>-0.02</v>
          </cell>
          <cell r="L3185" t="str">
            <v xml:space="preserve">   </v>
          </cell>
          <cell r="M3185">
            <v>0.99929999999999997</v>
          </cell>
          <cell r="N3185">
            <v>-6.9999999999999999E-4</v>
          </cell>
          <cell r="O3185">
            <v>0</v>
          </cell>
          <cell r="P3185" t="str">
            <v xml:space="preserve">   </v>
          </cell>
          <cell r="R3185" t="str">
            <v>Comp096</v>
          </cell>
        </row>
        <row r="3186">
          <cell r="A3186">
            <v>2914</v>
          </cell>
          <cell r="B3186" t="str">
            <v>S/F</v>
          </cell>
          <cell r="C3186" t="str">
            <v>2.6.1.3.2</v>
          </cell>
          <cell r="D3186" t="str">
            <v>Escavação manual de valas em solo de 1ª categoria executada entre as profundidades de 1,51 e 3,00m</v>
          </cell>
          <cell r="E3186" t="str">
            <v>m3</v>
          </cell>
          <cell r="F3186">
            <v>99.4</v>
          </cell>
          <cell r="G3186">
            <v>27.96</v>
          </cell>
          <cell r="H3186">
            <v>2779.22</v>
          </cell>
          <cell r="I3186">
            <v>27.98</v>
          </cell>
          <cell r="J3186">
            <v>2781.21</v>
          </cell>
          <cell r="K3186">
            <v>-0.02</v>
          </cell>
          <cell r="L3186" t="str">
            <v xml:space="preserve">   </v>
          </cell>
          <cell r="M3186">
            <v>0.99929999999999997</v>
          </cell>
          <cell r="N3186">
            <v>-6.9999999999999999E-4</v>
          </cell>
          <cell r="O3186">
            <v>0</v>
          </cell>
          <cell r="P3186" t="str">
            <v xml:space="preserve">   </v>
          </cell>
          <cell r="R3186" t="str">
            <v>Comp096</v>
          </cell>
        </row>
        <row r="3187">
          <cell r="A3187">
            <v>3200</v>
          </cell>
          <cell r="B3187" t="str">
            <v>S/F</v>
          </cell>
          <cell r="C3187" t="str">
            <v>2.7.1.3.2</v>
          </cell>
          <cell r="D3187" t="str">
            <v>Escavação manual de valas em solo de 1ª categoria executada entre as profundidades de 1,51 e 3,00m</v>
          </cell>
          <cell r="E3187" t="str">
            <v>m3</v>
          </cell>
          <cell r="F3187">
            <v>197.62</v>
          </cell>
          <cell r="G3187">
            <v>27.96</v>
          </cell>
          <cell r="H3187">
            <v>5525.45</v>
          </cell>
          <cell r="I3187">
            <v>27.98</v>
          </cell>
          <cell r="J3187">
            <v>5529.4</v>
          </cell>
          <cell r="K3187">
            <v>-0.02</v>
          </cell>
          <cell r="L3187" t="str">
            <v xml:space="preserve">   </v>
          </cell>
          <cell r="M3187">
            <v>0.99929999999999997</v>
          </cell>
          <cell r="N3187">
            <v>-6.9999999999999999E-4</v>
          </cell>
          <cell r="O3187">
            <v>0</v>
          </cell>
          <cell r="P3187" t="str">
            <v xml:space="preserve">   </v>
          </cell>
          <cell r="R3187" t="str">
            <v>Comp096</v>
          </cell>
        </row>
        <row r="3188">
          <cell r="A3188">
            <v>3550</v>
          </cell>
          <cell r="B3188" t="str">
            <v>S/F</v>
          </cell>
          <cell r="C3188" t="str">
            <v>2.8.1.3.2</v>
          </cell>
          <cell r="D3188" t="str">
            <v>Escavação manual de valas em solo de 1ª categoria executada entre as profundidades de 1,51 e 3,00m</v>
          </cell>
          <cell r="E3188" t="str">
            <v>m3</v>
          </cell>
          <cell r="F3188">
            <v>36.909999999999997</v>
          </cell>
          <cell r="G3188">
            <v>27.96</v>
          </cell>
          <cell r="H3188">
            <v>1032</v>
          </cell>
          <cell r="I3188">
            <v>27.98</v>
          </cell>
          <cell r="J3188">
            <v>1032.74</v>
          </cell>
          <cell r="K3188">
            <v>-0.02</v>
          </cell>
          <cell r="L3188" t="str">
            <v xml:space="preserve">   </v>
          </cell>
          <cell r="M3188">
            <v>0.99929999999999997</v>
          </cell>
          <cell r="N3188">
            <v>-6.9999999999999999E-4</v>
          </cell>
          <cell r="O3188">
            <v>0</v>
          </cell>
          <cell r="P3188" t="str">
            <v xml:space="preserve">   </v>
          </cell>
          <cell r="R3188" t="str">
            <v>Comp096</v>
          </cell>
        </row>
        <row r="3189">
          <cell r="A3189">
            <v>3835</v>
          </cell>
          <cell r="B3189" t="str">
            <v>S/F</v>
          </cell>
          <cell r="C3189" t="str">
            <v>2.9.1.3.2</v>
          </cell>
          <cell r="D3189" t="str">
            <v>Escavação manual de valas em solo de 1ª categoria executada entre as profundidades de 1,51 e 3,00m</v>
          </cell>
          <cell r="E3189" t="str">
            <v>m3</v>
          </cell>
          <cell r="F3189">
            <v>63.94</v>
          </cell>
          <cell r="G3189">
            <v>27.96</v>
          </cell>
          <cell r="H3189">
            <v>1787.76</v>
          </cell>
          <cell r="I3189">
            <v>27.98</v>
          </cell>
          <cell r="J3189">
            <v>1789.04</v>
          </cell>
          <cell r="K3189">
            <v>-0.02</v>
          </cell>
          <cell r="L3189" t="str">
            <v xml:space="preserve">   </v>
          </cell>
          <cell r="M3189">
            <v>0.99929999999999997</v>
          </cell>
          <cell r="N3189">
            <v>-6.9999999999999999E-4</v>
          </cell>
          <cell r="O3189">
            <v>0</v>
          </cell>
          <cell r="P3189" t="str">
            <v xml:space="preserve">   </v>
          </cell>
          <cell r="R3189" t="str">
            <v>Comp096</v>
          </cell>
        </row>
        <row r="3190">
          <cell r="A3190">
            <v>2014</v>
          </cell>
          <cell r="B3190" t="str">
            <v>S/F</v>
          </cell>
          <cell r="C3190" t="str">
            <v>2.2.1.3.3</v>
          </cell>
          <cell r="D3190" t="str">
            <v>Escavação manual de valas - esgoto - em solo de 2ª categoria executada com profundade ate 1,50m</v>
          </cell>
          <cell r="E3190" t="str">
            <v>m3</v>
          </cell>
          <cell r="F3190">
            <v>95.44</v>
          </cell>
          <cell r="G3190">
            <v>35.43</v>
          </cell>
          <cell r="H3190">
            <v>3381.43</v>
          </cell>
          <cell r="I3190">
            <v>35.4</v>
          </cell>
          <cell r="J3190">
            <v>3378.57</v>
          </cell>
          <cell r="K3190">
            <v>0.03</v>
          </cell>
          <cell r="L3190" t="str">
            <v xml:space="preserve">   </v>
          </cell>
          <cell r="M3190">
            <v>1.0007999999999999</v>
          </cell>
          <cell r="N3190">
            <v>8.0000000000000004E-4</v>
          </cell>
          <cell r="O3190">
            <v>0</v>
          </cell>
          <cell r="P3190">
            <v>3.0000000000001099E-2</v>
          </cell>
          <cell r="R3190" t="str">
            <v>Comp097</v>
          </cell>
        </row>
        <row r="3191">
          <cell r="A3191">
            <v>2177</v>
          </cell>
          <cell r="B3191" t="str">
            <v>S/F</v>
          </cell>
          <cell r="C3191" t="str">
            <v>2.3.1.3.3</v>
          </cell>
          <cell r="D3191" t="str">
            <v>Escavação manual de valas - esgoto - em solo de 2ª categoria executada com profundade ate 1,50m</v>
          </cell>
          <cell r="E3191" t="str">
            <v>m3</v>
          </cell>
          <cell r="F3191">
            <v>117.94</v>
          </cell>
          <cell r="G3191">
            <v>35.43</v>
          </cell>
          <cell r="H3191">
            <v>4178.6099999999997</v>
          </cell>
          <cell r="I3191">
            <v>35.4</v>
          </cell>
          <cell r="J3191">
            <v>4175.07</v>
          </cell>
          <cell r="K3191">
            <v>0.03</v>
          </cell>
          <cell r="L3191" t="str">
            <v xml:space="preserve">   </v>
          </cell>
          <cell r="M3191">
            <v>1.0007999999999999</v>
          </cell>
          <cell r="N3191">
            <v>8.0000000000000004E-4</v>
          </cell>
          <cell r="O3191">
            <v>0</v>
          </cell>
          <cell r="P3191">
            <v>3.0000000000001099E-2</v>
          </cell>
          <cell r="R3191" t="str">
            <v>Comp097</v>
          </cell>
        </row>
        <row r="3192">
          <cell r="A3192">
            <v>2473</v>
          </cell>
          <cell r="B3192" t="str">
            <v>S/F</v>
          </cell>
          <cell r="C3192" t="str">
            <v>2.4.1.3.3</v>
          </cell>
          <cell r="D3192" t="str">
            <v>Escavação manual de valas - esgoto - em solo de 2ª categoria executada com profundade ate 1,50m</v>
          </cell>
          <cell r="E3192" t="str">
            <v>m3</v>
          </cell>
          <cell r="F3192">
            <v>113.97</v>
          </cell>
          <cell r="G3192">
            <v>35.43</v>
          </cell>
          <cell r="H3192">
            <v>4037.95</v>
          </cell>
          <cell r="I3192">
            <v>35.4</v>
          </cell>
          <cell r="J3192">
            <v>4034.53</v>
          </cell>
          <cell r="K3192">
            <v>0.03</v>
          </cell>
          <cell r="L3192" t="str">
            <v xml:space="preserve">   </v>
          </cell>
          <cell r="M3192">
            <v>1.0007999999999999</v>
          </cell>
          <cell r="N3192">
            <v>8.0000000000000004E-4</v>
          </cell>
          <cell r="O3192">
            <v>0</v>
          </cell>
          <cell r="P3192">
            <v>3.0000000000001099E-2</v>
          </cell>
          <cell r="R3192" t="str">
            <v>Comp097</v>
          </cell>
        </row>
        <row r="3193">
          <cell r="A3193">
            <v>2769</v>
          </cell>
          <cell r="B3193" t="str">
            <v>S/F</v>
          </cell>
          <cell r="C3193" t="str">
            <v>2.5.1.3.3</v>
          </cell>
          <cell r="D3193" t="str">
            <v>Escavação manual de valas - esgoto - em solo de 2ª categoria executada com profundade ate 1,50m</v>
          </cell>
          <cell r="E3193" t="str">
            <v>m3</v>
          </cell>
          <cell r="F3193">
            <v>418.59</v>
          </cell>
          <cell r="G3193">
            <v>35.43</v>
          </cell>
          <cell r="H3193">
            <v>14830.64</v>
          </cell>
          <cell r="I3193">
            <v>35.4</v>
          </cell>
          <cell r="J3193">
            <v>14818.08</v>
          </cell>
          <cell r="K3193">
            <v>0.03</v>
          </cell>
          <cell r="L3193" t="str">
            <v xml:space="preserve">   </v>
          </cell>
          <cell r="M3193">
            <v>1.0007999999999999</v>
          </cell>
          <cell r="N3193">
            <v>8.0000000000000004E-4</v>
          </cell>
          <cell r="O3193">
            <v>0</v>
          </cell>
          <cell r="P3193">
            <v>3.0000000000001099E-2</v>
          </cell>
          <cell r="R3193" t="str">
            <v>Comp097</v>
          </cell>
        </row>
        <row r="3194">
          <cell r="A3194">
            <v>2915</v>
          </cell>
          <cell r="B3194" t="str">
            <v>S/F</v>
          </cell>
          <cell r="C3194" t="str">
            <v>2.6.1.3.3</v>
          </cell>
          <cell r="D3194" t="str">
            <v>Escavação manual de valas - esgoto - em solo de 2ª categoria executada com profundade ate 1,50m</v>
          </cell>
          <cell r="E3194" t="str">
            <v>m3</v>
          </cell>
          <cell r="F3194">
            <v>107.75</v>
          </cell>
          <cell r="G3194">
            <v>35.43</v>
          </cell>
          <cell r="H3194">
            <v>3817.58</v>
          </cell>
          <cell r="I3194">
            <v>35.4</v>
          </cell>
          <cell r="J3194">
            <v>3814.35</v>
          </cell>
          <cell r="K3194">
            <v>0.03</v>
          </cell>
          <cell r="L3194" t="str">
            <v xml:space="preserve">   </v>
          </cell>
          <cell r="M3194">
            <v>1.0007999999999999</v>
          </cell>
          <cell r="N3194">
            <v>8.0000000000000004E-4</v>
          </cell>
          <cell r="O3194">
            <v>0</v>
          </cell>
          <cell r="P3194">
            <v>3.0000000000001099E-2</v>
          </cell>
          <cell r="R3194" t="str">
            <v>Comp097</v>
          </cell>
        </row>
        <row r="3195">
          <cell r="A3195">
            <v>3201</v>
          </cell>
          <cell r="B3195" t="str">
            <v>S/F</v>
          </cell>
          <cell r="C3195" t="str">
            <v>2.7.1.3.3</v>
          </cell>
          <cell r="D3195" t="str">
            <v>Escavação manual de valas - esgoto - em solo de 2ª categoria executada com profundade ate 1,50m</v>
          </cell>
          <cell r="E3195" t="str">
            <v>m3</v>
          </cell>
          <cell r="F3195">
            <v>409.35</v>
          </cell>
          <cell r="G3195">
            <v>35.43</v>
          </cell>
          <cell r="H3195">
            <v>14503.27</v>
          </cell>
          <cell r="I3195">
            <v>35.4</v>
          </cell>
          <cell r="J3195">
            <v>14490.99</v>
          </cell>
          <cell r="K3195">
            <v>0.03</v>
          </cell>
          <cell r="L3195" t="str">
            <v xml:space="preserve">   </v>
          </cell>
          <cell r="M3195">
            <v>1.0007999999999999</v>
          </cell>
          <cell r="N3195">
            <v>8.0000000000000004E-4</v>
          </cell>
          <cell r="O3195">
            <v>0</v>
          </cell>
          <cell r="P3195">
            <v>3.0000000000001099E-2</v>
          </cell>
          <cell r="R3195" t="str">
            <v>Comp097</v>
          </cell>
        </row>
        <row r="3196">
          <cell r="A3196">
            <v>3551</v>
          </cell>
          <cell r="B3196" t="str">
            <v>S/F</v>
          </cell>
          <cell r="C3196" t="str">
            <v>2.8.1.3.3</v>
          </cell>
          <cell r="D3196" t="str">
            <v>Escavação manual de valas - esgoto - em solo de 2ª categoria executada com profundade ate 1,50m</v>
          </cell>
          <cell r="E3196" t="str">
            <v>m3</v>
          </cell>
          <cell r="F3196">
            <v>32.83</v>
          </cell>
          <cell r="G3196">
            <v>35.43</v>
          </cell>
          <cell r="H3196">
            <v>1163.1600000000001</v>
          </cell>
          <cell r="I3196">
            <v>35.4</v>
          </cell>
          <cell r="J3196">
            <v>1162.18</v>
          </cell>
          <cell r="K3196">
            <v>0.03</v>
          </cell>
          <cell r="L3196" t="str">
            <v xml:space="preserve">   </v>
          </cell>
          <cell r="M3196">
            <v>1.0007999999999999</v>
          </cell>
          <cell r="N3196">
            <v>8.0000000000000004E-4</v>
          </cell>
          <cell r="O3196">
            <v>0</v>
          </cell>
          <cell r="P3196">
            <v>3.0000000000001099E-2</v>
          </cell>
          <cell r="R3196" t="str">
            <v>Comp097</v>
          </cell>
        </row>
        <row r="3197">
          <cell r="A3197">
            <v>3836</v>
          </cell>
          <cell r="B3197" t="str">
            <v>S/F</v>
          </cell>
          <cell r="C3197" t="str">
            <v>2.9.1.3.3</v>
          </cell>
          <cell r="D3197" t="str">
            <v>Escavação manual de valas - esgoto - em solo de 2ª categoria executada com profundade ate 1,50m</v>
          </cell>
          <cell r="E3197" t="str">
            <v>m3</v>
          </cell>
          <cell r="F3197">
            <v>140.72</v>
          </cell>
          <cell r="G3197">
            <v>35.43</v>
          </cell>
          <cell r="H3197">
            <v>4985.7</v>
          </cell>
          <cell r="I3197">
            <v>35.4</v>
          </cell>
          <cell r="J3197">
            <v>4981.4799999999996</v>
          </cell>
          <cell r="K3197">
            <v>0.03</v>
          </cell>
          <cell r="L3197" t="str">
            <v xml:space="preserve">   </v>
          </cell>
          <cell r="M3197">
            <v>1.0007999999999999</v>
          </cell>
          <cell r="N3197">
            <v>8.0000000000000004E-4</v>
          </cell>
          <cell r="O3197">
            <v>0</v>
          </cell>
          <cell r="P3197">
            <v>3.0000000000001099E-2</v>
          </cell>
          <cell r="R3197" t="str">
            <v>Comp097</v>
          </cell>
        </row>
        <row r="3198">
          <cell r="A3198">
            <v>2015</v>
          </cell>
          <cell r="B3198" t="str">
            <v>S/F</v>
          </cell>
          <cell r="C3198" t="str">
            <v>2.2.1.3.4</v>
          </cell>
          <cell r="D3198" t="str">
            <v>Escavação manual de valas - esgoto - em solo de 2ª categoria executada entre as profundidades de 1,51 e 3,00m</v>
          </cell>
          <cell r="E3198" t="str">
            <v>m3</v>
          </cell>
          <cell r="F3198">
            <v>107.2</v>
          </cell>
          <cell r="G3198">
            <v>49.4</v>
          </cell>
          <cell r="H3198">
            <v>5295.68</v>
          </cell>
          <cell r="I3198">
            <v>49.6</v>
          </cell>
          <cell r="J3198">
            <v>5317.12</v>
          </cell>
          <cell r="K3198">
            <v>-0.2</v>
          </cell>
          <cell r="L3198" t="str">
            <v xml:space="preserve">   </v>
          </cell>
          <cell r="M3198">
            <v>0.996</v>
          </cell>
          <cell r="N3198">
            <v>-4.0000000000000001E-3</v>
          </cell>
          <cell r="O3198">
            <v>0</v>
          </cell>
          <cell r="P3198" t="str">
            <v xml:space="preserve">   </v>
          </cell>
          <cell r="R3198" t="str">
            <v>Comp098</v>
          </cell>
        </row>
        <row r="3199">
          <cell r="A3199">
            <v>2178</v>
          </cell>
          <cell r="B3199" t="str">
            <v>S/F</v>
          </cell>
          <cell r="C3199" t="str">
            <v>2.3.1.3.4</v>
          </cell>
          <cell r="D3199" t="str">
            <v>Escavação manual de valas - esgoto - em solo de 2ª categoria executada entre as profundidades de 1,51 e 3,00m</v>
          </cell>
          <cell r="E3199" t="str">
            <v>m3</v>
          </cell>
          <cell r="F3199">
            <v>74.78</v>
          </cell>
          <cell r="G3199">
            <v>49.4</v>
          </cell>
          <cell r="H3199">
            <v>3694.13</v>
          </cell>
          <cell r="I3199">
            <v>49.6</v>
          </cell>
          <cell r="J3199">
            <v>3709.08</v>
          </cell>
          <cell r="K3199">
            <v>-0.2</v>
          </cell>
          <cell r="L3199" t="str">
            <v xml:space="preserve">   </v>
          </cell>
          <cell r="M3199">
            <v>0.996</v>
          </cell>
          <cell r="N3199">
            <v>-4.0000000000000001E-3</v>
          </cell>
          <cell r="O3199">
            <v>0</v>
          </cell>
          <cell r="P3199" t="str">
            <v xml:space="preserve">   </v>
          </cell>
          <cell r="R3199" t="str">
            <v>Comp098</v>
          </cell>
        </row>
        <row r="3200">
          <cell r="A3200">
            <v>2474</v>
          </cell>
          <cell r="B3200" t="str">
            <v>S/F</v>
          </cell>
          <cell r="C3200" t="str">
            <v>2.4.1.3.4</v>
          </cell>
          <cell r="D3200" t="str">
            <v>Escavação manual de valas - esgoto - em solo de 2ª categoria executada entre as profundidades de 1,51 e 3,00m</v>
          </cell>
          <cell r="E3200" t="str">
            <v>m3</v>
          </cell>
          <cell r="F3200">
            <v>44.8</v>
          </cell>
          <cell r="G3200">
            <v>49.4</v>
          </cell>
          <cell r="H3200">
            <v>2213.12</v>
          </cell>
          <cell r="I3200">
            <v>49.6</v>
          </cell>
          <cell r="J3200">
            <v>2222.08</v>
          </cell>
          <cell r="K3200">
            <v>-0.2</v>
          </cell>
          <cell r="L3200" t="str">
            <v xml:space="preserve">   </v>
          </cell>
          <cell r="M3200">
            <v>0.996</v>
          </cell>
          <cell r="N3200">
            <v>-4.0000000000000001E-3</v>
          </cell>
          <cell r="O3200">
            <v>0</v>
          </cell>
          <cell r="P3200" t="str">
            <v xml:space="preserve">   </v>
          </cell>
          <cell r="R3200" t="str">
            <v>Comp098</v>
          </cell>
        </row>
        <row r="3201">
          <cell r="A3201">
            <v>2770</v>
          </cell>
          <cell r="B3201" t="str">
            <v>S/F</v>
          </cell>
          <cell r="C3201" t="str">
            <v>2.5.1.3.4</v>
          </cell>
          <cell r="D3201" t="str">
            <v>Escavação manual de valas - esgoto - em solo de 2ª categoria executada entre as profundidades de 1,51 e 3,00m</v>
          </cell>
          <cell r="E3201" t="str">
            <v>m3</v>
          </cell>
          <cell r="F3201">
            <v>203.85</v>
          </cell>
          <cell r="G3201">
            <v>49.4</v>
          </cell>
          <cell r="H3201">
            <v>10070.19</v>
          </cell>
          <cell r="I3201">
            <v>49.6</v>
          </cell>
          <cell r="J3201">
            <v>10110.959999999999</v>
          </cell>
          <cell r="K3201">
            <v>-0.2</v>
          </cell>
          <cell r="L3201" t="str">
            <v xml:space="preserve">   </v>
          </cell>
          <cell r="M3201">
            <v>0.996</v>
          </cell>
          <cell r="N3201">
            <v>-4.0000000000000001E-3</v>
          </cell>
          <cell r="O3201">
            <v>0</v>
          </cell>
          <cell r="P3201" t="str">
            <v xml:space="preserve">   </v>
          </cell>
          <cell r="R3201" t="str">
            <v>Comp098</v>
          </cell>
        </row>
        <row r="3202">
          <cell r="A3202">
            <v>2916</v>
          </cell>
          <cell r="B3202" t="str">
            <v>S/F</v>
          </cell>
          <cell r="C3202" t="str">
            <v>2.6.1.3.4</v>
          </cell>
          <cell r="D3202" t="str">
            <v>Escavação manual de valas - esgoto - em solo de 2ª categoria executada entre as profundidades de 1,51 e 3,00m</v>
          </cell>
          <cell r="E3202" t="str">
            <v>m3</v>
          </cell>
          <cell r="F3202">
            <v>66.27</v>
          </cell>
          <cell r="G3202">
            <v>49.4</v>
          </cell>
          <cell r="H3202">
            <v>3273.73</v>
          </cell>
          <cell r="I3202">
            <v>49.6</v>
          </cell>
          <cell r="J3202">
            <v>3286.99</v>
          </cell>
          <cell r="K3202">
            <v>-0.2</v>
          </cell>
          <cell r="L3202" t="str">
            <v xml:space="preserve">   </v>
          </cell>
          <cell r="M3202">
            <v>0.996</v>
          </cell>
          <cell r="N3202">
            <v>-4.0000000000000001E-3</v>
          </cell>
          <cell r="O3202">
            <v>0</v>
          </cell>
          <cell r="P3202" t="str">
            <v xml:space="preserve">   </v>
          </cell>
          <cell r="R3202" t="str">
            <v>Comp098</v>
          </cell>
        </row>
        <row r="3203">
          <cell r="A3203">
            <v>3202</v>
          </cell>
          <cell r="B3203" t="str">
            <v>S/F</v>
          </cell>
          <cell r="C3203" t="str">
            <v>2.7.1.3.4</v>
          </cell>
          <cell r="D3203" t="str">
            <v>Escavação manual de valas - esgoto - em solo de 2ª categoria executada entre as profundidades de 1,51 e 3,00m</v>
          </cell>
          <cell r="E3203" t="str">
            <v>m3</v>
          </cell>
          <cell r="F3203">
            <v>131.75</v>
          </cell>
          <cell r="G3203">
            <v>49.4</v>
          </cell>
          <cell r="H3203">
            <v>6508.45</v>
          </cell>
          <cell r="I3203">
            <v>49.6</v>
          </cell>
          <cell r="J3203">
            <v>6534.8</v>
          </cell>
          <cell r="K3203">
            <v>-0.2</v>
          </cell>
          <cell r="L3203" t="str">
            <v xml:space="preserve">   </v>
          </cell>
          <cell r="M3203">
            <v>0.996</v>
          </cell>
          <cell r="N3203">
            <v>-4.0000000000000001E-3</v>
          </cell>
          <cell r="O3203">
            <v>0</v>
          </cell>
          <cell r="P3203" t="str">
            <v xml:space="preserve">   </v>
          </cell>
          <cell r="R3203" t="str">
            <v>Comp098</v>
          </cell>
        </row>
        <row r="3204">
          <cell r="A3204">
            <v>3552</v>
          </cell>
          <cell r="B3204" t="str">
            <v>S/F</v>
          </cell>
          <cell r="C3204" t="str">
            <v>2.8.1.3.4</v>
          </cell>
          <cell r="D3204" t="str">
            <v>Escavação manual de valas - esgoto - em solo de 2ª categoria executada entre as profundidades de 1,51 e 3,00m</v>
          </cell>
          <cell r="E3204" t="str">
            <v>m3</v>
          </cell>
          <cell r="F3204">
            <v>24.61</v>
          </cell>
          <cell r="G3204">
            <v>49.4</v>
          </cell>
          <cell r="H3204">
            <v>1215.73</v>
          </cell>
          <cell r="I3204">
            <v>49.6</v>
          </cell>
          <cell r="J3204">
            <v>1220.6500000000001</v>
          </cell>
          <cell r="K3204">
            <v>-0.2</v>
          </cell>
          <cell r="L3204" t="str">
            <v xml:space="preserve">   </v>
          </cell>
          <cell r="M3204">
            <v>0.996</v>
          </cell>
          <cell r="N3204">
            <v>-4.0000000000000001E-3</v>
          </cell>
          <cell r="O3204">
            <v>0</v>
          </cell>
          <cell r="P3204" t="str">
            <v xml:space="preserve">   </v>
          </cell>
          <cell r="R3204" t="str">
            <v>Comp098</v>
          </cell>
        </row>
        <row r="3205">
          <cell r="A3205">
            <v>3837</v>
          </cell>
          <cell r="B3205" t="str">
            <v>S/F</v>
          </cell>
          <cell r="C3205" t="str">
            <v>2.9.1.3.4</v>
          </cell>
          <cell r="D3205" t="str">
            <v>Escavação manual de valas - esgoto - em solo de 2ª categoria executada entre as profundidades de 1,51 e 3,00m</v>
          </cell>
          <cell r="E3205" t="str">
            <v>m3</v>
          </cell>
          <cell r="F3205">
            <v>42.63</v>
          </cell>
          <cell r="G3205">
            <v>49.4</v>
          </cell>
          <cell r="H3205">
            <v>2105.92</v>
          </cell>
          <cell r="I3205">
            <v>49.6</v>
          </cell>
          <cell r="J3205">
            <v>2114.44</v>
          </cell>
          <cell r="K3205">
            <v>-0.2</v>
          </cell>
          <cell r="L3205" t="str">
            <v xml:space="preserve">   </v>
          </cell>
          <cell r="M3205">
            <v>0.996</v>
          </cell>
          <cell r="N3205">
            <v>-4.0000000000000001E-3</v>
          </cell>
          <cell r="O3205">
            <v>0</v>
          </cell>
          <cell r="P3205" t="str">
            <v xml:space="preserve">   </v>
          </cell>
          <cell r="R3205" t="str">
            <v>Comp098</v>
          </cell>
        </row>
        <row r="3206">
          <cell r="A3206">
            <v>1907</v>
          </cell>
          <cell r="B3206" t="str">
            <v>S/F</v>
          </cell>
          <cell r="C3206" t="str">
            <v>1.19.1.5.4</v>
          </cell>
          <cell r="D3206" t="str">
            <v>Escavação de valas em rocha sã, executada entre as profundidades de 0 a 2,00m com uso de explosivo, incluindo proteção</v>
          </cell>
          <cell r="E3206" t="str">
            <v>m³</v>
          </cell>
          <cell r="F3206">
            <v>0.36</v>
          </cell>
          <cell r="G3206">
            <v>191.05</v>
          </cell>
          <cell r="H3206">
            <v>68.77</v>
          </cell>
          <cell r="I3206">
            <v>191.06</v>
          </cell>
          <cell r="J3206">
            <v>68.78</v>
          </cell>
          <cell r="K3206">
            <v>-0.01</v>
          </cell>
          <cell r="L3206" t="str">
            <v xml:space="preserve">   </v>
          </cell>
          <cell r="M3206">
            <v>0.99990000000000001</v>
          </cell>
          <cell r="N3206">
            <v>-1E-4</v>
          </cell>
          <cell r="O3206">
            <v>0</v>
          </cell>
          <cell r="P3206" t="str">
            <v xml:space="preserve">   </v>
          </cell>
          <cell r="R3206" t="str">
            <v>Comp091</v>
          </cell>
        </row>
        <row r="3207">
          <cell r="A3207">
            <v>2302</v>
          </cell>
          <cell r="B3207" t="str">
            <v>S/F</v>
          </cell>
          <cell r="C3207" t="str">
            <v>2.3.4.3.1.1</v>
          </cell>
          <cell r="D3207" t="str">
            <v>Escav. manual de pocos e cavas de fundação em solo de 1a cat. executada c/ profund. ate 1,50m</v>
          </cell>
          <cell r="E3207" t="str">
            <v>m3</v>
          </cell>
          <cell r="F3207">
            <v>23.28</v>
          </cell>
          <cell r="G3207">
            <v>21.75</v>
          </cell>
          <cell r="H3207">
            <v>506.34</v>
          </cell>
          <cell r="I3207">
            <v>21.75</v>
          </cell>
          <cell r="J3207">
            <v>506.34</v>
          </cell>
          <cell r="K3207">
            <v>0</v>
          </cell>
          <cell r="L3207" t="str">
            <v xml:space="preserve">   </v>
          </cell>
          <cell r="M3207">
            <v>1</v>
          </cell>
          <cell r="N3207">
            <v>0</v>
          </cell>
          <cell r="O3207">
            <v>0</v>
          </cell>
          <cell r="P3207" t="str">
            <v xml:space="preserve">   </v>
          </cell>
          <cell r="R3207" t="str">
            <v>Comp094</v>
          </cell>
        </row>
        <row r="3208">
          <cell r="A3208">
            <v>2601</v>
          </cell>
          <cell r="B3208" t="str">
            <v>S/F</v>
          </cell>
          <cell r="C3208" t="str">
            <v>2.4.4.3.1.1</v>
          </cell>
          <cell r="D3208" t="str">
            <v>Escav. manual de pocos e cavas de fundação em solo de 1a cat. executada c/ profund. ate 1,50m</v>
          </cell>
          <cell r="E3208" t="str">
            <v>m3</v>
          </cell>
          <cell r="F3208">
            <v>28.04</v>
          </cell>
          <cell r="G3208">
            <v>21.75</v>
          </cell>
          <cell r="H3208">
            <v>609.87</v>
          </cell>
          <cell r="I3208">
            <v>21.75</v>
          </cell>
          <cell r="J3208">
            <v>609.87</v>
          </cell>
          <cell r="K3208">
            <v>0</v>
          </cell>
          <cell r="L3208" t="str">
            <v xml:space="preserve">   </v>
          </cell>
          <cell r="M3208">
            <v>1</v>
          </cell>
          <cell r="N3208">
            <v>0</v>
          </cell>
          <cell r="O3208">
            <v>0</v>
          </cell>
          <cell r="P3208" t="str">
            <v xml:space="preserve">   </v>
          </cell>
          <cell r="R3208" t="str">
            <v>Comp094</v>
          </cell>
        </row>
        <row r="3209">
          <cell r="A3209">
            <v>3035</v>
          </cell>
          <cell r="B3209" t="str">
            <v>S/F</v>
          </cell>
          <cell r="C3209" t="str">
            <v>2.6.4.3.1.1</v>
          </cell>
          <cell r="D3209" t="str">
            <v>Escav. manual de pocos e cavas de fundação em solo de 1a cat. executada c/ profund. ate 1,50m</v>
          </cell>
          <cell r="E3209" t="str">
            <v>m3</v>
          </cell>
          <cell r="F3209">
            <v>15.47</v>
          </cell>
          <cell r="G3209">
            <v>21.75</v>
          </cell>
          <cell r="H3209">
            <v>336.47</v>
          </cell>
          <cell r="I3209">
            <v>21.75</v>
          </cell>
          <cell r="J3209">
            <v>336.47</v>
          </cell>
          <cell r="K3209">
            <v>0</v>
          </cell>
          <cell r="L3209" t="str">
            <v xml:space="preserve">   </v>
          </cell>
          <cell r="M3209">
            <v>1</v>
          </cell>
          <cell r="N3209">
            <v>0</v>
          </cell>
          <cell r="O3209">
            <v>0</v>
          </cell>
          <cell r="P3209" t="str">
            <v xml:space="preserve">   </v>
          </cell>
          <cell r="R3209" t="str">
            <v>Comp094</v>
          </cell>
        </row>
        <row r="3210">
          <cell r="A3210">
            <v>3377</v>
          </cell>
          <cell r="B3210" t="str">
            <v>S/F</v>
          </cell>
          <cell r="C3210" t="str">
            <v>2.7.4.3.1.1</v>
          </cell>
          <cell r="D3210" t="str">
            <v>Escav. manual de pocos e cavas de fundação em solo de 1a cat. executada c/ profund. ate 1,50m</v>
          </cell>
          <cell r="E3210" t="str">
            <v>m3</v>
          </cell>
          <cell r="F3210">
            <v>149.97</v>
          </cell>
          <cell r="G3210">
            <v>21.75</v>
          </cell>
          <cell r="H3210">
            <v>3261.84</v>
          </cell>
          <cell r="I3210">
            <v>21.75</v>
          </cell>
          <cell r="J3210">
            <v>3261.84</v>
          </cell>
          <cell r="K3210">
            <v>0</v>
          </cell>
          <cell r="L3210" t="str">
            <v xml:space="preserve">   </v>
          </cell>
          <cell r="M3210">
            <v>1</v>
          </cell>
          <cell r="N3210">
            <v>0</v>
          </cell>
          <cell r="O3210">
            <v>0</v>
          </cell>
          <cell r="P3210" t="str">
            <v xml:space="preserve">   </v>
          </cell>
          <cell r="R3210" t="str">
            <v>Comp094</v>
          </cell>
        </row>
        <row r="3211">
          <cell r="A3211">
            <v>3671</v>
          </cell>
          <cell r="B3211" t="str">
            <v>S/F</v>
          </cell>
          <cell r="C3211" t="str">
            <v>2.8.4.3.1.1</v>
          </cell>
          <cell r="D3211" t="str">
            <v>Escav. manual de pocos e cavas de fundação em solo de 1a cat. executada c/ profund. ate 1,50m</v>
          </cell>
          <cell r="E3211" t="str">
            <v>m3</v>
          </cell>
          <cell r="F3211">
            <v>7.85</v>
          </cell>
          <cell r="G3211">
            <v>21.75</v>
          </cell>
          <cell r="H3211">
            <v>170.73</v>
          </cell>
          <cell r="I3211">
            <v>21.75</v>
          </cell>
          <cell r="J3211">
            <v>170.73</v>
          </cell>
          <cell r="K3211">
            <v>0</v>
          </cell>
          <cell r="L3211" t="str">
            <v xml:space="preserve">   </v>
          </cell>
          <cell r="M3211">
            <v>1</v>
          </cell>
          <cell r="N3211">
            <v>0</v>
          </cell>
          <cell r="O3211">
            <v>0</v>
          </cell>
          <cell r="P3211" t="str">
            <v xml:space="preserve">   </v>
          </cell>
          <cell r="R3211" t="str">
            <v>Comp094</v>
          </cell>
        </row>
        <row r="3212">
          <cell r="A3212">
            <v>3952</v>
          </cell>
          <cell r="B3212" t="str">
            <v>S/F</v>
          </cell>
          <cell r="C3212" t="str">
            <v>2.9.4.3.1.1</v>
          </cell>
          <cell r="D3212" t="str">
            <v>Escav. manual de pocos e cavas de fundação em solo de 1a cat. executada c/ profund. ate 1,50m</v>
          </cell>
          <cell r="E3212" t="str">
            <v>m3</v>
          </cell>
          <cell r="F3212">
            <v>5.6</v>
          </cell>
          <cell r="G3212">
            <v>21.75</v>
          </cell>
          <cell r="H3212">
            <v>121.8</v>
          </cell>
          <cell r="I3212">
            <v>21.75</v>
          </cell>
          <cell r="J3212">
            <v>121.8</v>
          </cell>
          <cell r="K3212">
            <v>0</v>
          </cell>
          <cell r="L3212" t="str">
            <v xml:space="preserve">   </v>
          </cell>
          <cell r="M3212">
            <v>1</v>
          </cell>
          <cell r="N3212">
            <v>0</v>
          </cell>
          <cell r="O3212">
            <v>0</v>
          </cell>
          <cell r="P3212" t="str">
            <v xml:space="preserve">   </v>
          </cell>
          <cell r="R3212" t="str">
            <v>Comp094</v>
          </cell>
        </row>
        <row r="3213">
          <cell r="A3213">
            <v>1904</v>
          </cell>
          <cell r="B3213" t="str">
            <v>S/F</v>
          </cell>
          <cell r="C3213" t="str">
            <v>1.19.1.5.1</v>
          </cell>
          <cell r="D3213" t="str">
            <v>Escav. manual de pocos e cavas de fundação em solo de 1a cat. executada c/ profund. ate 1,50m</v>
          </cell>
          <cell r="E3213" t="str">
            <v>m³</v>
          </cell>
          <cell r="F3213">
            <v>3.61</v>
          </cell>
          <cell r="G3213">
            <v>21.75</v>
          </cell>
          <cell r="H3213">
            <v>78.510000000000005</v>
          </cell>
          <cell r="I3213">
            <v>21.75</v>
          </cell>
          <cell r="J3213">
            <v>78.510000000000005</v>
          </cell>
          <cell r="K3213">
            <v>0</v>
          </cell>
          <cell r="L3213" t="str">
            <v xml:space="preserve">   </v>
          </cell>
          <cell r="M3213">
            <v>1</v>
          </cell>
          <cell r="N3213">
            <v>0</v>
          </cell>
          <cell r="O3213">
            <v>0</v>
          </cell>
          <cell r="P3213" t="str">
            <v xml:space="preserve">   </v>
          </cell>
          <cell r="R3213" t="str">
            <v>Comp094</v>
          </cell>
        </row>
        <row r="3214">
          <cell r="A3214">
            <v>453</v>
          </cell>
          <cell r="B3214" t="str">
            <v>S/F</v>
          </cell>
          <cell r="C3214" t="str">
            <v>1.8.1.7.1</v>
          </cell>
          <cell r="D3214" t="str">
            <v>Escav. manual de pocos e cavas de fundação em solo de 1a cat. executada c/ profund. ate 1,50m</v>
          </cell>
          <cell r="E3214" t="str">
            <v>m³</v>
          </cell>
          <cell r="F3214">
            <v>219.43</v>
          </cell>
          <cell r="G3214">
            <v>21.75</v>
          </cell>
          <cell r="H3214">
            <v>4772.6000000000004</v>
          </cell>
          <cell r="I3214">
            <v>21.75</v>
          </cell>
          <cell r="J3214">
            <v>4772.6000000000004</v>
          </cell>
          <cell r="K3214">
            <v>0</v>
          </cell>
          <cell r="L3214" t="str">
            <v xml:space="preserve">   </v>
          </cell>
          <cell r="M3214">
            <v>1</v>
          </cell>
          <cell r="N3214">
            <v>0</v>
          </cell>
          <cell r="O3214">
            <v>0</v>
          </cell>
          <cell r="P3214" t="str">
            <v xml:space="preserve">   </v>
          </cell>
          <cell r="R3214" t="str">
            <v>Comp094</v>
          </cell>
        </row>
        <row r="3215">
          <cell r="A3215">
            <v>1069</v>
          </cell>
          <cell r="B3215" t="str">
            <v>S/F</v>
          </cell>
          <cell r="C3215" t="str">
            <v>1.8.5.10.4.1</v>
          </cell>
          <cell r="D3215" t="str">
            <v>Escav. manual de pocos e cavas de fundação em solo de 1a cat. executada c/ profund. ate 1,50m</v>
          </cell>
          <cell r="E3215" t="str">
            <v>m3</v>
          </cell>
          <cell r="F3215">
            <v>20.37</v>
          </cell>
          <cell r="G3215">
            <v>21.75</v>
          </cell>
          <cell r="H3215">
            <v>443.04</v>
          </cell>
          <cell r="I3215">
            <v>21.75</v>
          </cell>
          <cell r="J3215">
            <v>443.04</v>
          </cell>
          <cell r="K3215">
            <v>0</v>
          </cell>
          <cell r="L3215" t="str">
            <v xml:space="preserve">   </v>
          </cell>
          <cell r="M3215">
            <v>1</v>
          </cell>
          <cell r="N3215">
            <v>0</v>
          </cell>
          <cell r="O3215">
            <v>0</v>
          </cell>
          <cell r="P3215" t="str">
            <v xml:space="preserve">   </v>
          </cell>
          <cell r="R3215" t="str">
            <v>Comp094</v>
          </cell>
        </row>
        <row r="3216">
          <cell r="A3216">
            <v>2353</v>
          </cell>
          <cell r="B3216" t="str">
            <v>S/F</v>
          </cell>
          <cell r="C3216" t="str">
            <v>2.3.5.3.1.2</v>
          </cell>
          <cell r="D3216" t="str">
            <v>Escavação mecanizada de cavas em solo de 1ª categoria executada entre as profundidades de 0 a 4,00m</v>
          </cell>
          <cell r="E3216" t="str">
            <v>m3</v>
          </cell>
          <cell r="F3216">
            <v>259.12</v>
          </cell>
          <cell r="G3216">
            <v>9.0500000000000007</v>
          </cell>
          <cell r="H3216">
            <v>2345.0300000000002</v>
          </cell>
          <cell r="I3216">
            <v>9.0399999999999991</v>
          </cell>
          <cell r="J3216">
            <v>2342.44</v>
          </cell>
          <cell r="K3216">
            <v>0.01</v>
          </cell>
          <cell r="L3216" t="str">
            <v xml:space="preserve">   </v>
          </cell>
          <cell r="M3216">
            <v>1.0011000000000001</v>
          </cell>
          <cell r="N3216">
            <v>1.1000000000000001E-3</v>
          </cell>
          <cell r="O3216">
            <v>0</v>
          </cell>
          <cell r="P3216">
            <v>1.00000000000016E-2</v>
          </cell>
          <cell r="R3216" t="str">
            <v>Comp102</v>
          </cell>
        </row>
        <row r="3217">
          <cell r="A3217">
            <v>2650</v>
          </cell>
          <cell r="B3217" t="str">
            <v>S/F</v>
          </cell>
          <cell r="C3217" t="str">
            <v>2.4.5.3.1.2</v>
          </cell>
          <cell r="D3217" t="str">
            <v>Escavação mecanizada de cavas em solo de 1ª categoria executada entre as profundidades de 0 a 4,00m</v>
          </cell>
          <cell r="E3217" t="str">
            <v>m3</v>
          </cell>
          <cell r="F3217">
            <v>259.12</v>
          </cell>
          <cell r="G3217">
            <v>9.0500000000000007</v>
          </cell>
          <cell r="H3217">
            <v>2345.0300000000002</v>
          </cell>
          <cell r="I3217">
            <v>9.0399999999999991</v>
          </cell>
          <cell r="J3217">
            <v>2342.44</v>
          </cell>
          <cell r="K3217">
            <v>0.01</v>
          </cell>
          <cell r="L3217" t="str">
            <v xml:space="preserve">   </v>
          </cell>
          <cell r="M3217">
            <v>1.0011000000000001</v>
          </cell>
          <cell r="N3217">
            <v>1.1000000000000001E-3</v>
          </cell>
          <cell r="O3217">
            <v>0</v>
          </cell>
          <cell r="P3217">
            <v>1.00000000000016E-2</v>
          </cell>
          <cell r="R3217" t="str">
            <v>Comp102</v>
          </cell>
        </row>
        <row r="3218">
          <cell r="A3218">
            <v>3084</v>
          </cell>
          <cell r="B3218" t="str">
            <v>S/F</v>
          </cell>
          <cell r="C3218" t="str">
            <v>2.6.5.3.1.2</v>
          </cell>
          <cell r="D3218" t="str">
            <v>Escavação mecanizada de cavas em solo de 1ª categoria executada entre as profundidades de 0 a 4,00m</v>
          </cell>
          <cell r="E3218" t="str">
            <v>m3</v>
          </cell>
          <cell r="F3218">
            <v>115.34</v>
          </cell>
          <cell r="G3218">
            <v>9.0500000000000007</v>
          </cell>
          <cell r="H3218">
            <v>1043.82</v>
          </cell>
          <cell r="I3218">
            <v>9.0399999999999991</v>
          </cell>
          <cell r="J3218">
            <v>1042.67</v>
          </cell>
          <cell r="K3218">
            <v>0.01</v>
          </cell>
          <cell r="L3218" t="str">
            <v xml:space="preserve">   </v>
          </cell>
          <cell r="M3218">
            <v>1.0011000000000001</v>
          </cell>
          <cell r="N3218">
            <v>1.1000000000000001E-3</v>
          </cell>
          <cell r="O3218">
            <v>0</v>
          </cell>
          <cell r="P3218">
            <v>1.00000000000016E-2</v>
          </cell>
          <cell r="R3218" t="str">
            <v>Comp102</v>
          </cell>
        </row>
        <row r="3219">
          <cell r="A3219">
            <v>3432</v>
          </cell>
          <cell r="B3219" t="str">
            <v>S/F</v>
          </cell>
          <cell r="C3219" t="str">
            <v>2.7.5.3.1.2</v>
          </cell>
          <cell r="D3219" t="str">
            <v>Escavação mecanizada de cavas em solo de 1ª categoria executada entre as profundidades de 0 a 4,00m</v>
          </cell>
          <cell r="E3219" t="str">
            <v>m3</v>
          </cell>
          <cell r="F3219">
            <v>1486.18</v>
          </cell>
          <cell r="G3219">
            <v>9.0500000000000007</v>
          </cell>
          <cell r="H3219">
            <v>13449.92</v>
          </cell>
          <cell r="I3219">
            <v>9.0399999999999991</v>
          </cell>
          <cell r="J3219">
            <v>13435.06</v>
          </cell>
          <cell r="K3219">
            <v>0.01</v>
          </cell>
          <cell r="L3219" t="str">
            <v xml:space="preserve">   </v>
          </cell>
          <cell r="M3219">
            <v>1.0011000000000001</v>
          </cell>
          <cell r="N3219">
            <v>1.1000000000000001E-3</v>
          </cell>
          <cell r="O3219">
            <v>0</v>
          </cell>
          <cell r="P3219">
            <v>1.00000000000016E-2</v>
          </cell>
          <cell r="R3219" t="str">
            <v>Comp102</v>
          </cell>
        </row>
        <row r="3220">
          <cell r="A3220">
            <v>3722</v>
          </cell>
          <cell r="B3220" t="str">
            <v>S/F</v>
          </cell>
          <cell r="C3220" t="str">
            <v>2.8.5.3.1.2</v>
          </cell>
          <cell r="D3220" t="str">
            <v>Escavação mecanizada de cavas em solo de 1ª categoria executada entre as profundidades de 0 a 4,00m</v>
          </cell>
          <cell r="E3220" t="str">
            <v>m3</v>
          </cell>
          <cell r="F3220">
            <v>259.12</v>
          </cell>
          <cell r="G3220">
            <v>9.0500000000000007</v>
          </cell>
          <cell r="H3220">
            <v>2345.0300000000002</v>
          </cell>
          <cell r="I3220">
            <v>9.0399999999999991</v>
          </cell>
          <cell r="J3220">
            <v>2342.44</v>
          </cell>
          <cell r="K3220">
            <v>0.01</v>
          </cell>
          <cell r="L3220" t="str">
            <v xml:space="preserve">   </v>
          </cell>
          <cell r="M3220">
            <v>1.0011000000000001</v>
          </cell>
          <cell r="N3220">
            <v>1.1000000000000001E-3</v>
          </cell>
          <cell r="O3220">
            <v>0</v>
          </cell>
          <cell r="P3220">
            <v>1.00000000000016E-2</v>
          </cell>
          <cell r="R3220" t="str">
            <v>Comp102</v>
          </cell>
        </row>
        <row r="3221">
          <cell r="A3221">
            <v>4003</v>
          </cell>
          <cell r="B3221" t="str">
            <v>S/F</v>
          </cell>
          <cell r="C3221" t="str">
            <v>2.9.5.3.1.2</v>
          </cell>
          <cell r="D3221" t="str">
            <v>Escavação mecanizada de cavas em solo de 1ª categoria executada entre as profundidades de 0 a 4,00m</v>
          </cell>
          <cell r="E3221" t="str">
            <v>m3</v>
          </cell>
          <cell r="F3221">
            <v>259.12</v>
          </cell>
          <cell r="G3221">
            <v>9.0500000000000007</v>
          </cell>
          <cell r="H3221">
            <v>2345.0300000000002</v>
          </cell>
          <cell r="I3221">
            <v>9.0399999999999991</v>
          </cell>
          <cell r="J3221">
            <v>2342.44</v>
          </cell>
          <cell r="K3221">
            <v>0.01</v>
          </cell>
          <cell r="L3221" t="str">
            <v xml:space="preserve">   </v>
          </cell>
          <cell r="M3221">
            <v>1.0011000000000001</v>
          </cell>
          <cell r="N3221">
            <v>1.1000000000000001E-3</v>
          </cell>
          <cell r="O3221">
            <v>0</v>
          </cell>
          <cell r="P3221">
            <v>1.00000000000016E-2</v>
          </cell>
          <cell r="R3221" t="str">
            <v>Comp102</v>
          </cell>
        </row>
        <row r="3222">
          <cell r="A3222">
            <v>2354</v>
          </cell>
          <cell r="B3222" t="str">
            <v>S/F</v>
          </cell>
          <cell r="C3222" t="str">
            <v>2.3.5.3.1.3</v>
          </cell>
          <cell r="D3222" t="str">
            <v>Escavação Mecanizada de cavas em solo de 2ª catategoria executada entre as profundidades de 0 a 4,00m</v>
          </cell>
          <cell r="E3222" t="str">
            <v>m3</v>
          </cell>
          <cell r="F3222">
            <v>38.869999999999997</v>
          </cell>
          <cell r="G3222">
            <v>15.99</v>
          </cell>
          <cell r="H3222">
            <v>621.53</v>
          </cell>
          <cell r="I3222">
            <v>15.99</v>
          </cell>
          <cell r="J3222">
            <v>621.53</v>
          </cell>
          <cell r="K3222">
            <v>0</v>
          </cell>
          <cell r="L3222" t="str">
            <v xml:space="preserve">   </v>
          </cell>
          <cell r="M3222">
            <v>1</v>
          </cell>
          <cell r="N3222">
            <v>0</v>
          </cell>
          <cell r="O3222">
            <v>0</v>
          </cell>
          <cell r="P3222" t="str">
            <v xml:space="preserve">   </v>
          </cell>
          <cell r="R3222" t="str">
            <v>Comp107</v>
          </cell>
        </row>
        <row r="3223">
          <cell r="A3223">
            <v>2651</v>
          </cell>
          <cell r="B3223" t="str">
            <v>S/F</v>
          </cell>
          <cell r="C3223" t="str">
            <v>2.4.5.3.1.3</v>
          </cell>
          <cell r="D3223" t="str">
            <v>Escavação Mecanizada de cavas em solo de 2ª catategoria executada entre as profundidades de 0 a 4,00m</v>
          </cell>
          <cell r="E3223" t="str">
            <v>m3</v>
          </cell>
          <cell r="F3223">
            <v>38.869999999999997</v>
          </cell>
          <cell r="G3223">
            <v>15.99</v>
          </cell>
          <cell r="H3223">
            <v>621.53</v>
          </cell>
          <cell r="I3223">
            <v>15.99</v>
          </cell>
          <cell r="J3223">
            <v>621.53</v>
          </cell>
          <cell r="K3223">
            <v>0</v>
          </cell>
          <cell r="L3223" t="str">
            <v xml:space="preserve">   </v>
          </cell>
          <cell r="M3223">
            <v>1</v>
          </cell>
          <cell r="N3223">
            <v>0</v>
          </cell>
          <cell r="O3223">
            <v>0</v>
          </cell>
          <cell r="P3223" t="str">
            <v xml:space="preserve">   </v>
          </cell>
          <cell r="R3223" t="str">
            <v>Comp107</v>
          </cell>
        </row>
        <row r="3224">
          <cell r="A3224">
            <v>3085</v>
          </cell>
          <cell r="B3224" t="str">
            <v>S/F</v>
          </cell>
          <cell r="C3224" t="str">
            <v>2.6.5.3.1.3</v>
          </cell>
          <cell r="D3224" t="str">
            <v>Escavação Mecanizada de cavas em solo de 2ª catategoria executada entre as profundidades de 0 a 4,00m</v>
          </cell>
          <cell r="E3224" t="str">
            <v>m3</v>
          </cell>
          <cell r="F3224">
            <v>17.3</v>
          </cell>
          <cell r="G3224">
            <v>15.99</v>
          </cell>
          <cell r="H3224">
            <v>276.62</v>
          </cell>
          <cell r="I3224">
            <v>15.99</v>
          </cell>
          <cell r="J3224">
            <v>276.62</v>
          </cell>
          <cell r="K3224">
            <v>0</v>
          </cell>
          <cell r="L3224" t="str">
            <v xml:space="preserve">   </v>
          </cell>
          <cell r="M3224">
            <v>1</v>
          </cell>
          <cell r="N3224">
            <v>0</v>
          </cell>
          <cell r="O3224">
            <v>0</v>
          </cell>
          <cell r="P3224" t="str">
            <v xml:space="preserve">   </v>
          </cell>
          <cell r="R3224" t="str">
            <v>Comp107</v>
          </cell>
        </row>
        <row r="3225">
          <cell r="A3225">
            <v>3433</v>
          </cell>
          <cell r="B3225" t="str">
            <v>S/F</v>
          </cell>
          <cell r="C3225" t="str">
            <v>2.7.5.3.1.3</v>
          </cell>
          <cell r="D3225" t="str">
            <v>Escavação Mecanizada de cavas em solo de 2ª catategoria executada entre as profundidades de 0 a 4,00m</v>
          </cell>
          <cell r="E3225" t="str">
            <v>m3</v>
          </cell>
          <cell r="F3225">
            <v>222.93</v>
          </cell>
          <cell r="G3225">
            <v>15.99</v>
          </cell>
          <cell r="H3225">
            <v>3564.65</v>
          </cell>
          <cell r="I3225">
            <v>15.99</v>
          </cell>
          <cell r="J3225">
            <v>3564.65</v>
          </cell>
          <cell r="K3225">
            <v>0</v>
          </cell>
          <cell r="L3225" t="str">
            <v xml:space="preserve">   </v>
          </cell>
          <cell r="M3225">
            <v>1</v>
          </cell>
          <cell r="N3225">
            <v>0</v>
          </cell>
          <cell r="O3225">
            <v>0</v>
          </cell>
          <cell r="P3225" t="str">
            <v xml:space="preserve">   </v>
          </cell>
          <cell r="R3225" t="str">
            <v>Comp107</v>
          </cell>
        </row>
        <row r="3226">
          <cell r="A3226">
            <v>3723</v>
          </cell>
          <cell r="B3226" t="str">
            <v>S/F</v>
          </cell>
          <cell r="C3226" t="str">
            <v>2.8.5.3.1.3</v>
          </cell>
          <cell r="D3226" t="str">
            <v>Escavação Mecanizada de cavas em solo de 2ª catategoria executada entre as profundidades de 0 a 4,00m</v>
          </cell>
          <cell r="E3226" t="str">
            <v>m3</v>
          </cell>
          <cell r="F3226">
            <v>38.869999999999997</v>
          </cell>
          <cell r="G3226">
            <v>15.99</v>
          </cell>
          <cell r="H3226">
            <v>621.53</v>
          </cell>
          <cell r="I3226">
            <v>15.99</v>
          </cell>
          <cell r="J3226">
            <v>621.53</v>
          </cell>
          <cell r="K3226">
            <v>0</v>
          </cell>
          <cell r="L3226" t="str">
            <v xml:space="preserve">   </v>
          </cell>
          <cell r="M3226">
            <v>1</v>
          </cell>
          <cell r="N3226">
            <v>0</v>
          </cell>
          <cell r="O3226">
            <v>0</v>
          </cell>
          <cell r="P3226" t="str">
            <v xml:space="preserve">   </v>
          </cell>
          <cell r="R3226" t="str">
            <v>Comp107</v>
          </cell>
        </row>
        <row r="3227">
          <cell r="A3227">
            <v>4004</v>
          </cell>
          <cell r="B3227" t="str">
            <v>S/F</v>
          </cell>
          <cell r="C3227" t="str">
            <v>2.9.5.3.1.3</v>
          </cell>
          <cell r="D3227" t="str">
            <v>Escavação Mecanizada de cavas em solo de 2ª catategoria executada entre as profundidades de 0 a 4,00m</v>
          </cell>
          <cell r="E3227" t="str">
            <v>m3</v>
          </cell>
          <cell r="F3227">
            <v>38.869999999999997</v>
          </cell>
          <cell r="G3227">
            <v>15.99</v>
          </cell>
          <cell r="H3227">
            <v>621.53</v>
          </cell>
          <cell r="I3227">
            <v>15.99</v>
          </cell>
          <cell r="J3227">
            <v>621.53</v>
          </cell>
          <cell r="K3227">
            <v>0</v>
          </cell>
          <cell r="L3227" t="str">
            <v xml:space="preserve">   </v>
          </cell>
          <cell r="M3227">
            <v>1</v>
          </cell>
          <cell r="N3227">
            <v>0</v>
          </cell>
          <cell r="O3227">
            <v>0</v>
          </cell>
          <cell r="P3227" t="str">
            <v xml:space="preserve">   </v>
          </cell>
          <cell r="R3227" t="str">
            <v>Comp107</v>
          </cell>
        </row>
        <row r="3228">
          <cell r="A3228">
            <v>2356</v>
          </cell>
          <cell r="B3228" t="str">
            <v>S/F</v>
          </cell>
          <cell r="C3228" t="str">
            <v>2.3.5.3.1.5</v>
          </cell>
          <cell r="D3228" t="str">
            <v>Escavação mecanizada de cavas em solo de 2a categoria executada entre as profundidades de 0 a 6,00m</v>
          </cell>
          <cell r="E3228" t="str">
            <v>m3</v>
          </cell>
          <cell r="F3228">
            <v>6.48</v>
          </cell>
          <cell r="G3228">
            <v>18.72</v>
          </cell>
          <cell r="H3228">
            <v>121.3</v>
          </cell>
          <cell r="I3228">
            <v>18.66</v>
          </cell>
          <cell r="J3228">
            <v>120.91</v>
          </cell>
          <cell r="K3228">
            <v>0.06</v>
          </cell>
          <cell r="L3228" t="str">
            <v xml:space="preserve">   </v>
          </cell>
          <cell r="M3228">
            <v>1.0032000000000001</v>
          </cell>
          <cell r="N3228">
            <v>3.2000000000000002E-3</v>
          </cell>
          <cell r="O3228">
            <v>0</v>
          </cell>
          <cell r="P3228">
            <v>5.99999999999987E-2</v>
          </cell>
          <cell r="R3228" t="str">
            <v>Comp109</v>
          </cell>
        </row>
        <row r="3229">
          <cell r="A3229">
            <v>2653</v>
          </cell>
          <cell r="B3229" t="str">
            <v>S/F</v>
          </cell>
          <cell r="C3229" t="str">
            <v>2.4.5.3.1.5</v>
          </cell>
          <cell r="D3229" t="str">
            <v>Escavação mecanizada de cavas em solo de 2a categoria executada entre as profundidades de 0 a 6,00m</v>
          </cell>
          <cell r="E3229" t="str">
            <v>m3</v>
          </cell>
          <cell r="F3229">
            <v>6.48</v>
          </cell>
          <cell r="G3229">
            <v>18.72</v>
          </cell>
          <cell r="H3229">
            <v>121.3</v>
          </cell>
          <cell r="I3229">
            <v>18.66</v>
          </cell>
          <cell r="J3229">
            <v>120.91</v>
          </cell>
          <cell r="K3229">
            <v>0.06</v>
          </cell>
          <cell r="L3229" t="str">
            <v xml:space="preserve">   </v>
          </cell>
          <cell r="M3229">
            <v>1.0032000000000001</v>
          </cell>
          <cell r="N3229">
            <v>3.2000000000000002E-3</v>
          </cell>
          <cell r="O3229">
            <v>0</v>
          </cell>
          <cell r="P3229">
            <v>5.99999999999987E-2</v>
          </cell>
          <cell r="R3229" t="str">
            <v>Comp109</v>
          </cell>
        </row>
        <row r="3230">
          <cell r="A3230">
            <v>3087</v>
          </cell>
          <cell r="B3230" t="str">
            <v>S/F</v>
          </cell>
          <cell r="C3230" t="str">
            <v>2.6.5.3.1.5</v>
          </cell>
          <cell r="D3230" t="str">
            <v>Escavação mecanizada de cavas em solo de 2a categoria executada entre as profundidades de 0 a 6,00m</v>
          </cell>
          <cell r="E3230" t="str">
            <v>m3</v>
          </cell>
          <cell r="F3230">
            <v>2.88</v>
          </cell>
          <cell r="G3230">
            <v>18.72</v>
          </cell>
          <cell r="H3230">
            <v>53.91</v>
          </cell>
          <cell r="I3230">
            <v>18.66</v>
          </cell>
          <cell r="J3230">
            <v>53.74</v>
          </cell>
          <cell r="K3230">
            <v>0.06</v>
          </cell>
          <cell r="L3230" t="str">
            <v xml:space="preserve">   </v>
          </cell>
          <cell r="M3230">
            <v>1.0032000000000001</v>
          </cell>
          <cell r="N3230">
            <v>3.2000000000000002E-3</v>
          </cell>
          <cell r="O3230">
            <v>0</v>
          </cell>
          <cell r="P3230">
            <v>5.99999999999987E-2</v>
          </cell>
          <cell r="R3230" t="str">
            <v>Comp109</v>
          </cell>
        </row>
        <row r="3231">
          <cell r="A3231">
            <v>3435</v>
          </cell>
          <cell r="B3231" t="str">
            <v>S/F</v>
          </cell>
          <cell r="C3231" t="str">
            <v>2.7.5.3.1.5</v>
          </cell>
          <cell r="D3231" t="str">
            <v>Escavação mecanizada de cavas em solo de 2a categoria executada entre as profundidades de 0 a 6,00m</v>
          </cell>
          <cell r="E3231" t="str">
            <v>m3</v>
          </cell>
          <cell r="F3231">
            <v>37.15</v>
          </cell>
          <cell r="G3231">
            <v>18.72</v>
          </cell>
          <cell r="H3231">
            <v>695.44</v>
          </cell>
          <cell r="I3231">
            <v>18.66</v>
          </cell>
          <cell r="J3231">
            <v>693.21</v>
          </cell>
          <cell r="K3231">
            <v>0.06</v>
          </cell>
          <cell r="L3231" t="str">
            <v xml:space="preserve">   </v>
          </cell>
          <cell r="M3231">
            <v>1.0032000000000001</v>
          </cell>
          <cell r="N3231">
            <v>3.2000000000000002E-3</v>
          </cell>
          <cell r="O3231">
            <v>0</v>
          </cell>
          <cell r="P3231">
            <v>5.99999999999987E-2</v>
          </cell>
          <cell r="R3231" t="str">
            <v>Comp109</v>
          </cell>
        </row>
        <row r="3232">
          <cell r="A3232">
            <v>3725</v>
          </cell>
          <cell r="B3232" t="str">
            <v>S/F</v>
          </cell>
          <cell r="C3232" t="str">
            <v>2.8.5.3.1.5</v>
          </cell>
          <cell r="D3232" t="str">
            <v>Escavação mecanizada de cavas em solo de 2a categoria executada entre as profundidades de 0 a 6,00m</v>
          </cell>
          <cell r="E3232" t="str">
            <v>m3</v>
          </cell>
          <cell r="F3232">
            <v>6.48</v>
          </cell>
          <cell r="G3232">
            <v>18.72</v>
          </cell>
          <cell r="H3232">
            <v>121.3</v>
          </cell>
          <cell r="I3232">
            <v>18.66</v>
          </cell>
          <cell r="J3232">
            <v>120.91</v>
          </cell>
          <cell r="K3232">
            <v>0.06</v>
          </cell>
          <cell r="L3232" t="str">
            <v xml:space="preserve">   </v>
          </cell>
          <cell r="M3232">
            <v>1.0032000000000001</v>
          </cell>
          <cell r="N3232">
            <v>3.2000000000000002E-3</v>
          </cell>
          <cell r="O3232">
            <v>0</v>
          </cell>
          <cell r="P3232">
            <v>5.99999999999987E-2</v>
          </cell>
          <cell r="R3232" t="str">
            <v>Comp109</v>
          </cell>
        </row>
        <row r="3233">
          <cell r="A3233">
            <v>4006</v>
          </cell>
          <cell r="B3233" t="str">
            <v>S/F</v>
          </cell>
          <cell r="C3233" t="str">
            <v>2.9.5.3.1.5</v>
          </cell>
          <cell r="D3233" t="str">
            <v>Escavação mecanizada de cavas em solo de 2a categoria executada entre as profundidades de 0 a 6,00m</v>
          </cell>
          <cell r="E3233" t="str">
            <v>m3</v>
          </cell>
          <cell r="F3233">
            <v>6.48</v>
          </cell>
          <cell r="G3233">
            <v>18.72</v>
          </cell>
          <cell r="H3233">
            <v>121.3</v>
          </cell>
          <cell r="I3233">
            <v>18.66</v>
          </cell>
          <cell r="J3233">
            <v>120.91</v>
          </cell>
          <cell r="K3233">
            <v>0.06</v>
          </cell>
          <cell r="L3233" t="str">
            <v xml:space="preserve">   </v>
          </cell>
          <cell r="M3233">
            <v>1.0032000000000001</v>
          </cell>
          <cell r="N3233">
            <v>3.2000000000000002E-3</v>
          </cell>
          <cell r="O3233">
            <v>0</v>
          </cell>
          <cell r="P3233">
            <v>5.99999999999987E-2</v>
          </cell>
          <cell r="R3233" t="str">
            <v>Comp109</v>
          </cell>
        </row>
        <row r="3234">
          <cell r="A3234">
            <v>170</v>
          </cell>
          <cell r="B3234" t="str">
            <v>S/F</v>
          </cell>
          <cell r="C3234" t="str">
            <v>1.4.5.2</v>
          </cell>
          <cell r="D3234" t="str">
            <v>Escavação mecanizada de poços em solo de 1ª categoria executadas em profundidade de 0 a 2,00m</v>
          </cell>
          <cell r="E3234" t="str">
            <v>m3</v>
          </cell>
          <cell r="F3234">
            <v>328.64</v>
          </cell>
          <cell r="G3234">
            <v>6.71</v>
          </cell>
          <cell r="H3234">
            <v>2205.17</v>
          </cell>
          <cell r="I3234">
            <v>6.71</v>
          </cell>
          <cell r="J3234">
            <v>2205.17</v>
          </cell>
          <cell r="K3234">
            <v>0</v>
          </cell>
          <cell r="L3234" t="str">
            <v xml:space="preserve">   </v>
          </cell>
          <cell r="M3234">
            <v>1</v>
          </cell>
          <cell r="N3234">
            <v>0</v>
          </cell>
          <cell r="O3234">
            <v>0</v>
          </cell>
          <cell r="P3234" t="str">
            <v xml:space="preserve">   </v>
          </cell>
          <cell r="R3234" t="str">
            <v>Comp100</v>
          </cell>
        </row>
        <row r="3235">
          <cell r="A3235">
            <v>1019</v>
          </cell>
          <cell r="B3235" t="str">
            <v>S/F</v>
          </cell>
          <cell r="C3235" t="str">
            <v>1.8.5.5.2</v>
          </cell>
          <cell r="D3235" t="str">
            <v>Escavação mecanizada de poços em solo de 1ª categoria executadas em profundidade de 0 a 2,00m</v>
          </cell>
          <cell r="E3235" t="str">
            <v>m3</v>
          </cell>
          <cell r="F3235">
            <v>703.71</v>
          </cell>
          <cell r="G3235">
            <v>6.71</v>
          </cell>
          <cell r="H3235">
            <v>4721.8900000000003</v>
          </cell>
          <cell r="I3235">
            <v>6.71</v>
          </cell>
          <cell r="J3235">
            <v>4721.8900000000003</v>
          </cell>
          <cell r="K3235">
            <v>0</v>
          </cell>
          <cell r="L3235" t="str">
            <v xml:space="preserve">   </v>
          </cell>
          <cell r="M3235">
            <v>1</v>
          </cell>
          <cell r="N3235">
            <v>0</v>
          </cell>
          <cell r="O3235">
            <v>0</v>
          </cell>
          <cell r="P3235" t="str">
            <v xml:space="preserve">   </v>
          </cell>
          <cell r="R3235" t="str">
            <v>Comp100</v>
          </cell>
        </row>
        <row r="3236">
          <cell r="A3236">
            <v>1034</v>
          </cell>
          <cell r="B3236" t="str">
            <v>S/F</v>
          </cell>
          <cell r="C3236" t="str">
            <v>1.8.5.8.1.1</v>
          </cell>
          <cell r="D3236" t="str">
            <v>Escavação mecanizada de poços em solo de 1ª categoria executadas em profundidade de 0 a 2,00m</v>
          </cell>
          <cell r="E3236" t="str">
            <v>m3</v>
          </cell>
          <cell r="F3236">
            <v>7.9</v>
          </cell>
          <cell r="G3236">
            <v>6.71</v>
          </cell>
          <cell r="H3236">
            <v>53</v>
          </cell>
          <cell r="I3236">
            <v>6.71</v>
          </cell>
          <cell r="J3236">
            <v>53</v>
          </cell>
          <cell r="K3236">
            <v>0</v>
          </cell>
          <cell r="L3236" t="str">
            <v xml:space="preserve">   </v>
          </cell>
          <cell r="M3236">
            <v>1</v>
          </cell>
          <cell r="N3236">
            <v>0</v>
          </cell>
          <cell r="O3236">
            <v>0</v>
          </cell>
          <cell r="P3236" t="str">
            <v xml:space="preserve">   </v>
          </cell>
          <cell r="R3236" t="str">
            <v>Comp100</v>
          </cell>
        </row>
        <row r="3237">
          <cell r="A3237">
            <v>1046</v>
          </cell>
          <cell r="B3237" t="str">
            <v>S/F</v>
          </cell>
          <cell r="C3237" t="str">
            <v>1.8.5.9.1.1</v>
          </cell>
          <cell r="D3237" t="str">
            <v>Escavação mecanizada de poços em solo de 1ª categoria executadas em profundidade de 0 a 2,00m</v>
          </cell>
          <cell r="E3237" t="str">
            <v>m3</v>
          </cell>
          <cell r="F3237">
            <v>13.03</v>
          </cell>
          <cell r="G3237">
            <v>6.71</v>
          </cell>
          <cell r="H3237">
            <v>87.43</v>
          </cell>
          <cell r="I3237">
            <v>6.71</v>
          </cell>
          <cell r="J3237">
            <v>87.43</v>
          </cell>
          <cell r="K3237">
            <v>0</v>
          </cell>
          <cell r="L3237" t="str">
            <v xml:space="preserve">   </v>
          </cell>
          <cell r="M3237">
            <v>1</v>
          </cell>
          <cell r="N3237">
            <v>0</v>
          </cell>
          <cell r="O3237">
            <v>0</v>
          </cell>
          <cell r="P3237" t="str">
            <v xml:space="preserve">   </v>
          </cell>
          <cell r="R3237" t="str">
            <v>Comp100</v>
          </cell>
        </row>
        <row r="3238">
          <cell r="A3238">
            <v>310</v>
          </cell>
          <cell r="B3238" t="str">
            <v>S/F</v>
          </cell>
          <cell r="C3238" t="str">
            <v>1.5.6.3</v>
          </cell>
          <cell r="D3238" t="str">
            <v>Escavação mecanizada de poços em solo de 2ª categoria executadas em profundidade de 0 a 2,00m</v>
          </cell>
          <cell r="E3238" t="str">
            <v>m3</v>
          </cell>
          <cell r="F3238">
            <v>496.38</v>
          </cell>
          <cell r="G3238">
            <v>14.04</v>
          </cell>
          <cell r="H3238">
            <v>6969.17</v>
          </cell>
          <cell r="I3238">
            <v>14</v>
          </cell>
          <cell r="J3238">
            <v>6949.32</v>
          </cell>
          <cell r="K3238">
            <v>0.04</v>
          </cell>
          <cell r="L3238" t="str">
            <v xml:space="preserve">   </v>
          </cell>
          <cell r="M3238">
            <v>1.0028999999999999</v>
          </cell>
          <cell r="N3238">
            <v>2.8999999999999998E-3</v>
          </cell>
          <cell r="O3238">
            <v>0</v>
          </cell>
          <cell r="P3238">
            <v>3.9999999999999099E-2</v>
          </cell>
          <cell r="R3238" t="str">
            <v>Comp105</v>
          </cell>
        </row>
        <row r="3239">
          <cell r="A3239">
            <v>1789</v>
          </cell>
          <cell r="B3239" t="str">
            <v>S/F</v>
          </cell>
          <cell r="C3239" t="str">
            <v>1.18.1.4.3</v>
          </cell>
          <cell r="D3239" t="str">
            <v>Escavação mecanizada de poços em solo de 2ª categoria executadas em profundidade de 0 a 2,00m</v>
          </cell>
          <cell r="E3239" t="str">
            <v>m3</v>
          </cell>
          <cell r="F3239">
            <v>74.459999999999994</v>
          </cell>
          <cell r="G3239">
            <v>14.04</v>
          </cell>
          <cell r="H3239">
            <v>1045.4100000000001</v>
          </cell>
          <cell r="I3239">
            <v>14</v>
          </cell>
          <cell r="J3239">
            <v>1042.44</v>
          </cell>
          <cell r="K3239">
            <v>0.04</v>
          </cell>
          <cell r="L3239" t="str">
            <v xml:space="preserve">   </v>
          </cell>
          <cell r="M3239">
            <v>1.0028999999999999</v>
          </cell>
          <cell r="N3239">
            <v>2.8999999999999998E-3</v>
          </cell>
          <cell r="O3239">
            <v>0</v>
          </cell>
          <cell r="P3239">
            <v>3.9999999999999099E-2</v>
          </cell>
          <cell r="R3239" t="str">
            <v>Comp105</v>
          </cell>
        </row>
        <row r="3240">
          <cell r="A3240">
            <v>617</v>
          </cell>
          <cell r="B3240" t="str">
            <v>S/F</v>
          </cell>
          <cell r="C3240" t="str">
            <v>1.8.2.7.2</v>
          </cell>
          <cell r="D3240" t="str">
            <v>Escavação mecanizada de poços em solo de 1ª categoria executadas em profundidade de 0 a 2,00m</v>
          </cell>
          <cell r="E3240" t="str">
            <v>m³</v>
          </cell>
          <cell r="F3240">
            <v>6479.64</v>
          </cell>
          <cell r="G3240">
            <v>6.71</v>
          </cell>
          <cell r="H3240">
            <v>43478.38</v>
          </cell>
          <cell r="I3240">
            <v>6.71</v>
          </cell>
          <cell r="J3240">
            <v>43478.38</v>
          </cell>
          <cell r="K3240">
            <v>0</v>
          </cell>
          <cell r="L3240" t="str">
            <v xml:space="preserve">   </v>
          </cell>
          <cell r="M3240">
            <v>1</v>
          </cell>
          <cell r="N3240">
            <v>0</v>
          </cell>
          <cell r="O3240">
            <v>0</v>
          </cell>
          <cell r="P3240" t="str">
            <v xml:space="preserve">   </v>
          </cell>
          <cell r="R3240" t="str">
            <v>Comp100</v>
          </cell>
        </row>
        <row r="3241">
          <cell r="A3241">
            <v>755</v>
          </cell>
          <cell r="B3241" t="str">
            <v>S/F</v>
          </cell>
          <cell r="C3241" t="str">
            <v>1.8.3.7.2</v>
          </cell>
          <cell r="D3241" t="str">
            <v>Escavação mecanizada de poços em solo de 1ª categoria executadas em profundidade de 0 a 2,00m</v>
          </cell>
          <cell r="E3241" t="str">
            <v>m³</v>
          </cell>
          <cell r="F3241">
            <v>4427.91</v>
          </cell>
          <cell r="G3241">
            <v>6.71</v>
          </cell>
          <cell r="H3241">
            <v>29711.27</v>
          </cell>
          <cell r="I3241">
            <v>6.71</v>
          </cell>
          <cell r="J3241">
            <v>29711.27</v>
          </cell>
          <cell r="K3241">
            <v>0</v>
          </cell>
          <cell r="L3241" t="str">
            <v xml:space="preserve">   </v>
          </cell>
          <cell r="M3241">
            <v>1</v>
          </cell>
          <cell r="N3241">
            <v>0</v>
          </cell>
          <cell r="O3241">
            <v>0</v>
          </cell>
          <cell r="P3241" t="str">
            <v xml:space="preserve">   </v>
          </cell>
          <cell r="R3241" t="str">
            <v>Comp100</v>
          </cell>
        </row>
        <row r="3242">
          <cell r="A3242">
            <v>895</v>
          </cell>
          <cell r="B3242" t="str">
            <v>S/F</v>
          </cell>
          <cell r="C3242" t="str">
            <v>1.8.4.7.2</v>
          </cell>
          <cell r="D3242" t="str">
            <v>Escavação mecanizada de poços em solo de 1ª categoria executadas em profundidade de 0 a 2,00m</v>
          </cell>
          <cell r="E3242" t="str">
            <v>m³</v>
          </cell>
          <cell r="F3242">
            <v>3832.2</v>
          </cell>
          <cell r="G3242">
            <v>6.71</v>
          </cell>
          <cell r="H3242">
            <v>25714.06</v>
          </cell>
          <cell r="I3242">
            <v>6.71</v>
          </cell>
          <cell r="J3242">
            <v>25714.06</v>
          </cell>
          <cell r="K3242">
            <v>0</v>
          </cell>
          <cell r="L3242" t="str">
            <v xml:space="preserve">   </v>
          </cell>
          <cell r="M3242">
            <v>1</v>
          </cell>
          <cell r="N3242">
            <v>0</v>
          </cell>
          <cell r="O3242">
            <v>0</v>
          </cell>
          <cell r="P3242" t="str">
            <v xml:space="preserve">   </v>
          </cell>
          <cell r="R3242" t="str">
            <v>Comp100</v>
          </cell>
        </row>
        <row r="3243">
          <cell r="A3243">
            <v>618</v>
          </cell>
          <cell r="B3243" t="str">
            <v>S/F</v>
          </cell>
          <cell r="C3243" t="str">
            <v>1.8.2.7.3</v>
          </cell>
          <cell r="D3243" t="str">
            <v>Escavação mecanizada de poços em solo de 2ª categoria executadas em profundidade de 0 a 2,00m</v>
          </cell>
          <cell r="E3243" t="str">
            <v>m³</v>
          </cell>
          <cell r="F3243">
            <v>431.98</v>
          </cell>
          <cell r="G3243">
            <v>14.04</v>
          </cell>
          <cell r="H3243">
            <v>6064.99</v>
          </cell>
          <cell r="I3243">
            <v>14</v>
          </cell>
          <cell r="J3243">
            <v>6047.72</v>
          </cell>
          <cell r="K3243">
            <v>0.04</v>
          </cell>
          <cell r="L3243" t="str">
            <v xml:space="preserve">   </v>
          </cell>
          <cell r="M3243">
            <v>1.0028999999999999</v>
          </cell>
          <cell r="N3243">
            <v>2.8999999999999998E-3</v>
          </cell>
          <cell r="O3243">
            <v>0</v>
          </cell>
          <cell r="P3243">
            <v>3.9999999999999099E-2</v>
          </cell>
          <cell r="R3243" t="str">
            <v>Comp105</v>
          </cell>
        </row>
        <row r="3244">
          <cell r="A3244">
            <v>756</v>
          </cell>
          <cell r="B3244" t="str">
            <v>S/F</v>
          </cell>
          <cell r="C3244" t="str">
            <v>1.8.3.7.3</v>
          </cell>
          <cell r="D3244" t="str">
            <v>Escavação mecanizada de poços em solo de 2ª categoria executadas em profundidade de 0 a 2,00m</v>
          </cell>
          <cell r="E3244" t="str">
            <v>m³</v>
          </cell>
          <cell r="F3244">
            <v>295.19</v>
          </cell>
          <cell r="G3244">
            <v>14.04</v>
          </cell>
          <cell r="H3244">
            <v>4144.46</v>
          </cell>
          <cell r="I3244">
            <v>14</v>
          </cell>
          <cell r="J3244">
            <v>4132.66</v>
          </cell>
          <cell r="K3244">
            <v>0.04</v>
          </cell>
          <cell r="L3244" t="str">
            <v xml:space="preserve">   </v>
          </cell>
          <cell r="M3244">
            <v>1.0028999999999999</v>
          </cell>
          <cell r="N3244">
            <v>2.8999999999999998E-3</v>
          </cell>
          <cell r="O3244">
            <v>0</v>
          </cell>
          <cell r="P3244">
            <v>3.9999999999999099E-2</v>
          </cell>
          <cell r="R3244" t="str">
            <v>Comp105</v>
          </cell>
        </row>
        <row r="3245">
          <cell r="A3245">
            <v>896</v>
          </cell>
          <cell r="B3245" t="str">
            <v>S/F</v>
          </cell>
          <cell r="C3245" t="str">
            <v>1.8.4.7.3</v>
          </cell>
          <cell r="D3245" t="str">
            <v>Escavação mecanizada de poços em solo de 2ª categoria executadas em profundidade de 0 a 2,00m</v>
          </cell>
          <cell r="E3245" t="str">
            <v>m³</v>
          </cell>
          <cell r="F3245">
            <v>255.48</v>
          </cell>
          <cell r="G3245">
            <v>14.04</v>
          </cell>
          <cell r="H3245">
            <v>3586.93</v>
          </cell>
          <cell r="I3245">
            <v>14</v>
          </cell>
          <cell r="J3245">
            <v>3576.72</v>
          </cell>
          <cell r="K3245">
            <v>0.04</v>
          </cell>
          <cell r="L3245" t="str">
            <v xml:space="preserve">   </v>
          </cell>
          <cell r="M3245">
            <v>1.0028999999999999</v>
          </cell>
          <cell r="N3245">
            <v>2.8999999999999998E-3</v>
          </cell>
          <cell r="O3245">
            <v>0</v>
          </cell>
          <cell r="P3245">
            <v>3.9999999999999099E-2</v>
          </cell>
          <cell r="R3245" t="str">
            <v>Comp105</v>
          </cell>
        </row>
        <row r="3246">
          <cell r="A3246">
            <v>2016</v>
          </cell>
          <cell r="B3246" t="str">
            <v>S/F</v>
          </cell>
          <cell r="C3246" t="str">
            <v>2.2.1.3.5</v>
          </cell>
          <cell r="D3246" t="str">
            <v>Escavação mecanizada de poços em solo de 1ª categoria executadas em profundidade de 0 a 2,00m</v>
          </cell>
          <cell r="E3246" t="str">
            <v>m3</v>
          </cell>
          <cell r="F3246">
            <v>4056.1</v>
          </cell>
          <cell r="G3246">
            <v>6.71</v>
          </cell>
          <cell r="H3246">
            <v>27216.43</v>
          </cell>
          <cell r="I3246">
            <v>6.71</v>
          </cell>
          <cell r="J3246">
            <v>27216.43</v>
          </cell>
          <cell r="K3246">
            <v>0</v>
          </cell>
          <cell r="L3246" t="str">
            <v xml:space="preserve">   </v>
          </cell>
          <cell r="M3246">
            <v>1</v>
          </cell>
          <cell r="N3246">
            <v>0</v>
          </cell>
          <cell r="O3246">
            <v>0</v>
          </cell>
          <cell r="P3246" t="str">
            <v xml:space="preserve">   </v>
          </cell>
          <cell r="R3246" t="str">
            <v>Comp100</v>
          </cell>
        </row>
        <row r="3247">
          <cell r="A3247">
            <v>2179</v>
          </cell>
          <cell r="B3247" t="str">
            <v>S/F</v>
          </cell>
          <cell r="C3247" t="str">
            <v>2.3.1.3.5</v>
          </cell>
          <cell r="D3247" t="str">
            <v>Escavação mecanizada de poços em solo de 1ª categoria executadas em profundidade de 0 a 2,00m</v>
          </cell>
          <cell r="E3247" t="str">
            <v>m3</v>
          </cell>
          <cell r="F3247">
            <v>5012.34</v>
          </cell>
          <cell r="G3247">
            <v>6.71</v>
          </cell>
          <cell r="H3247">
            <v>33632.800000000003</v>
          </cell>
          <cell r="I3247">
            <v>6.71</v>
          </cell>
          <cell r="J3247">
            <v>33632.800000000003</v>
          </cell>
          <cell r="K3247">
            <v>0</v>
          </cell>
          <cell r="L3247" t="str">
            <v xml:space="preserve">   </v>
          </cell>
          <cell r="M3247">
            <v>1</v>
          </cell>
          <cell r="N3247">
            <v>0</v>
          </cell>
          <cell r="O3247">
            <v>0</v>
          </cell>
          <cell r="P3247" t="str">
            <v xml:space="preserve">   </v>
          </cell>
          <cell r="R3247" t="str">
            <v>Comp100</v>
          </cell>
        </row>
        <row r="3248">
          <cell r="A3248">
            <v>2475</v>
          </cell>
          <cell r="B3248" t="str">
            <v>S/F</v>
          </cell>
          <cell r="C3248" t="str">
            <v>2.4.1.3.5</v>
          </cell>
          <cell r="D3248" t="str">
            <v>Escavação mecanizada de poços em solo de 1ª categoria executadas em profundidade de 0 a 2,00m</v>
          </cell>
          <cell r="E3248" t="str">
            <v>m3</v>
          </cell>
          <cell r="F3248">
            <v>4843.58</v>
          </cell>
          <cell r="G3248">
            <v>6.71</v>
          </cell>
          <cell r="H3248">
            <v>32500.42</v>
          </cell>
          <cell r="I3248">
            <v>6.71</v>
          </cell>
          <cell r="J3248">
            <v>32500.42</v>
          </cell>
          <cell r="K3248">
            <v>0</v>
          </cell>
          <cell r="L3248" t="str">
            <v xml:space="preserve">   </v>
          </cell>
          <cell r="M3248">
            <v>1</v>
          </cell>
          <cell r="N3248">
            <v>0</v>
          </cell>
          <cell r="O3248">
            <v>0</v>
          </cell>
          <cell r="P3248" t="str">
            <v xml:space="preserve">   </v>
          </cell>
          <cell r="R3248" t="str">
            <v>Comp100</v>
          </cell>
        </row>
        <row r="3249">
          <cell r="A3249">
            <v>2771</v>
          </cell>
          <cell r="B3249" t="str">
            <v>S/F</v>
          </cell>
          <cell r="C3249" t="str">
            <v>2.5.1.3.5</v>
          </cell>
          <cell r="D3249" t="str">
            <v>Escavação mecanizada de poços em solo de 1ª categoria executadas em profundidade de 0 a 2,00m</v>
          </cell>
          <cell r="E3249" t="str">
            <v>m3</v>
          </cell>
          <cell r="F3249">
            <v>17790.009999999998</v>
          </cell>
          <cell r="G3249">
            <v>6.71</v>
          </cell>
          <cell r="H3249">
            <v>119370.96</v>
          </cell>
          <cell r="I3249">
            <v>6.71</v>
          </cell>
          <cell r="J3249">
            <v>119370.96</v>
          </cell>
          <cell r="K3249">
            <v>0</v>
          </cell>
          <cell r="L3249" t="str">
            <v xml:space="preserve">   </v>
          </cell>
          <cell r="M3249">
            <v>1</v>
          </cell>
          <cell r="N3249">
            <v>0</v>
          </cell>
          <cell r="O3249">
            <v>0</v>
          </cell>
          <cell r="P3249" t="str">
            <v xml:space="preserve">   </v>
          </cell>
          <cell r="R3249" t="str">
            <v>Comp100</v>
          </cell>
        </row>
        <row r="3250">
          <cell r="A3250">
            <v>2917</v>
          </cell>
          <cell r="B3250" t="str">
            <v>S/F</v>
          </cell>
          <cell r="C3250" t="str">
            <v>2.6.1.3.5</v>
          </cell>
          <cell r="D3250" t="str">
            <v>Escavação mecanizada de poços em solo de 1ª categoria executadas em profundidade de 0 a 2,00m</v>
          </cell>
          <cell r="E3250" t="str">
            <v>m3</v>
          </cell>
          <cell r="F3250">
            <v>4579.47</v>
          </cell>
          <cell r="G3250">
            <v>6.71</v>
          </cell>
          <cell r="H3250">
            <v>30728.240000000002</v>
          </cell>
          <cell r="I3250">
            <v>6.71</v>
          </cell>
          <cell r="J3250">
            <v>30728.240000000002</v>
          </cell>
          <cell r="K3250">
            <v>0</v>
          </cell>
          <cell r="L3250" t="str">
            <v xml:space="preserve">   </v>
          </cell>
          <cell r="M3250">
            <v>1</v>
          </cell>
          <cell r="N3250">
            <v>0</v>
          </cell>
          <cell r="O3250">
            <v>0</v>
          </cell>
          <cell r="P3250" t="str">
            <v xml:space="preserve">   </v>
          </cell>
          <cell r="R3250" t="str">
            <v>Comp100</v>
          </cell>
        </row>
        <row r="3251">
          <cell r="A3251">
            <v>3203</v>
          </cell>
          <cell r="B3251" t="str">
            <v>S/F</v>
          </cell>
          <cell r="C3251" t="str">
            <v>2.7.1.3.5</v>
          </cell>
          <cell r="D3251" t="str">
            <v>Escavação mecanizada de poços em solo de 1ª categoria executadas em profundidade de 0 a 2,00m</v>
          </cell>
          <cell r="E3251" t="str">
            <v>m3</v>
          </cell>
          <cell r="F3251">
            <v>17397.439999999999</v>
          </cell>
          <cell r="G3251">
            <v>6.71</v>
          </cell>
          <cell r="H3251">
            <v>116736.82</v>
          </cell>
          <cell r="I3251">
            <v>6.71</v>
          </cell>
          <cell r="J3251">
            <v>116736.82</v>
          </cell>
          <cell r="K3251">
            <v>0</v>
          </cell>
          <cell r="L3251" t="str">
            <v xml:space="preserve">   </v>
          </cell>
          <cell r="M3251">
            <v>1</v>
          </cell>
          <cell r="N3251">
            <v>0</v>
          </cell>
          <cell r="O3251">
            <v>0</v>
          </cell>
          <cell r="P3251" t="str">
            <v xml:space="preserve">   </v>
          </cell>
          <cell r="R3251" t="str">
            <v>Comp100</v>
          </cell>
        </row>
        <row r="3252">
          <cell r="A3252">
            <v>3553</v>
          </cell>
          <cell r="B3252" t="str">
            <v>S/F</v>
          </cell>
          <cell r="C3252" t="str">
            <v>2.8.1.3.5</v>
          </cell>
          <cell r="D3252" t="str">
            <v>Escavação mecanizada de poços em solo de 1ª categoria executadas em profundidade de 0 a 2,00m</v>
          </cell>
          <cell r="E3252" t="str">
            <v>m3</v>
          </cell>
          <cell r="F3252">
            <v>1395.32</v>
          </cell>
          <cell r="G3252">
            <v>6.71</v>
          </cell>
          <cell r="H3252">
            <v>9362.59</v>
          </cell>
          <cell r="I3252">
            <v>6.71</v>
          </cell>
          <cell r="J3252">
            <v>9362.59</v>
          </cell>
          <cell r="K3252">
            <v>0</v>
          </cell>
          <cell r="L3252" t="str">
            <v xml:space="preserve">   </v>
          </cell>
          <cell r="M3252">
            <v>1</v>
          </cell>
          <cell r="N3252">
            <v>0</v>
          </cell>
          <cell r="O3252">
            <v>0</v>
          </cell>
          <cell r="P3252" t="str">
            <v xml:space="preserve">   </v>
          </cell>
          <cell r="R3252" t="str">
            <v>Comp100</v>
          </cell>
        </row>
        <row r="3253">
          <cell r="A3253">
            <v>3838</v>
          </cell>
          <cell r="B3253" t="str">
            <v>S/F</v>
          </cell>
          <cell r="C3253" t="str">
            <v>2.9.1.3.5</v>
          </cell>
          <cell r="D3253" t="str">
            <v>Escavação mecanizada de poços em solo de 1ª categoria executadas em profundidade de 0 a 2,00m</v>
          </cell>
          <cell r="E3253" t="str">
            <v>m3</v>
          </cell>
          <cell r="F3253">
            <v>5980.75</v>
          </cell>
          <cell r="G3253">
            <v>6.71</v>
          </cell>
          <cell r="H3253">
            <v>40130.83</v>
          </cell>
          <cell r="I3253">
            <v>6.71</v>
          </cell>
          <cell r="J3253">
            <v>40130.83</v>
          </cell>
          <cell r="K3253">
            <v>0</v>
          </cell>
          <cell r="L3253" t="str">
            <v xml:space="preserve">   </v>
          </cell>
          <cell r="M3253">
            <v>1</v>
          </cell>
          <cell r="N3253">
            <v>0</v>
          </cell>
          <cell r="O3253">
            <v>0</v>
          </cell>
          <cell r="P3253" t="str">
            <v xml:space="preserve">   </v>
          </cell>
          <cell r="R3253" t="str">
            <v>Comp100</v>
          </cell>
        </row>
        <row r="3254">
          <cell r="A3254">
            <v>4114</v>
          </cell>
          <cell r="B3254" t="str">
            <v>S/F</v>
          </cell>
          <cell r="C3254" t="str">
            <v>2.10.2.1.2</v>
          </cell>
          <cell r="D3254" t="str">
            <v>Escavação mecanizada de poços em solo de 1ª categoria executadas em profundidade de 0 a 2,00m</v>
          </cell>
          <cell r="E3254" t="str">
            <v>m3</v>
          </cell>
          <cell r="F3254">
            <v>1158.02</v>
          </cell>
          <cell r="G3254">
            <v>6.71</v>
          </cell>
          <cell r="H3254">
            <v>7770.31</v>
          </cell>
          <cell r="I3254">
            <v>6.71</v>
          </cell>
          <cell r="J3254">
            <v>7770.31</v>
          </cell>
          <cell r="K3254">
            <v>0</v>
          </cell>
          <cell r="L3254" t="str">
            <v xml:space="preserve">   </v>
          </cell>
          <cell r="M3254">
            <v>1</v>
          </cell>
          <cell r="N3254">
            <v>0</v>
          </cell>
          <cell r="O3254">
            <v>0</v>
          </cell>
          <cell r="P3254" t="str">
            <v xml:space="preserve">   </v>
          </cell>
          <cell r="R3254" t="str">
            <v>Comp100</v>
          </cell>
        </row>
        <row r="3255">
          <cell r="A3255">
            <v>2017</v>
          </cell>
          <cell r="B3255" t="str">
            <v>S/F</v>
          </cell>
          <cell r="C3255" t="str">
            <v>2.2.1.3.6</v>
          </cell>
          <cell r="D3255" t="str">
            <v>Escavação mecanizada de valas em solo de 1ª categoria executada entre as profundidades de 0 a 4,00m</v>
          </cell>
          <cell r="E3255" t="str">
            <v>m3</v>
          </cell>
          <cell r="F3255">
            <v>4288.1899999999996</v>
          </cell>
          <cell r="G3255">
            <v>9.0500000000000007</v>
          </cell>
          <cell r="H3255">
            <v>38808.11</v>
          </cell>
          <cell r="I3255">
            <v>9.0399999999999991</v>
          </cell>
          <cell r="J3255">
            <v>38765.230000000003</v>
          </cell>
          <cell r="K3255">
            <v>0.01</v>
          </cell>
          <cell r="L3255" t="str">
            <v xml:space="preserve">   </v>
          </cell>
          <cell r="M3255">
            <v>1.0011000000000001</v>
          </cell>
          <cell r="N3255">
            <v>1.1000000000000001E-3</v>
          </cell>
          <cell r="O3255">
            <v>0</v>
          </cell>
          <cell r="P3255">
            <v>1.00000000000016E-2</v>
          </cell>
          <cell r="R3255" t="str">
            <v>Comp103</v>
          </cell>
        </row>
        <row r="3256">
          <cell r="A3256">
            <v>2180</v>
          </cell>
          <cell r="B3256" t="str">
            <v>S/F</v>
          </cell>
          <cell r="C3256" t="str">
            <v>2.3.1.3.6</v>
          </cell>
          <cell r="D3256" t="str">
            <v>Escavação mecanizada de valas em solo de 1ª categoria executada entre as profundidades de 0 a 4,00m</v>
          </cell>
          <cell r="E3256" t="str">
            <v>m3</v>
          </cell>
          <cell r="F3256">
            <v>2991</v>
          </cell>
          <cell r="G3256">
            <v>9.0500000000000007</v>
          </cell>
          <cell r="H3256">
            <v>27068.55</v>
          </cell>
          <cell r="I3256">
            <v>9.0399999999999991</v>
          </cell>
          <cell r="J3256">
            <v>27038.639999999999</v>
          </cell>
          <cell r="K3256">
            <v>0.01</v>
          </cell>
          <cell r="L3256" t="str">
            <v xml:space="preserve">   </v>
          </cell>
          <cell r="M3256">
            <v>1.0011000000000001</v>
          </cell>
          <cell r="N3256">
            <v>1.1000000000000001E-3</v>
          </cell>
          <cell r="O3256">
            <v>0</v>
          </cell>
          <cell r="P3256">
            <v>1.00000000000016E-2</v>
          </cell>
          <cell r="R3256" t="str">
            <v>Comp103</v>
          </cell>
        </row>
        <row r="3257">
          <cell r="A3257">
            <v>2303</v>
          </cell>
          <cell r="B3257" t="str">
            <v>S/F</v>
          </cell>
          <cell r="C3257" t="str">
            <v>2.3.4.3.1.2</v>
          </cell>
          <cell r="D3257" t="str">
            <v>Escavação mecanizada de valas em solo de 1ª categoria executada entre as profundidades de 0 a 4,00m</v>
          </cell>
          <cell r="E3257" t="str">
            <v>m3</v>
          </cell>
          <cell r="F3257">
            <v>706.07</v>
          </cell>
          <cell r="G3257">
            <v>9.0500000000000007</v>
          </cell>
          <cell r="H3257">
            <v>6389.93</v>
          </cell>
          <cell r="I3257">
            <v>9.0399999999999991</v>
          </cell>
          <cell r="J3257">
            <v>6382.87</v>
          </cell>
          <cell r="K3257">
            <v>0.01</v>
          </cell>
          <cell r="L3257" t="str">
            <v xml:space="preserve">   </v>
          </cell>
          <cell r="M3257">
            <v>1.0011000000000001</v>
          </cell>
          <cell r="N3257">
            <v>1.1000000000000001E-3</v>
          </cell>
          <cell r="O3257">
            <v>0</v>
          </cell>
          <cell r="P3257">
            <v>1.00000000000016E-2</v>
          </cell>
          <cell r="R3257" t="str">
            <v>Comp103</v>
          </cell>
        </row>
        <row r="3258">
          <cell r="A3258">
            <v>2476</v>
          </cell>
          <cell r="B3258" t="str">
            <v>S/F</v>
          </cell>
          <cell r="C3258" t="str">
            <v>2.4.1.3.6</v>
          </cell>
          <cell r="D3258" t="str">
            <v>Escavação mecanizada de valas em solo de 1ª categoria executada entre as profundidades de 0 a 4,00m</v>
          </cell>
          <cell r="E3258" t="str">
            <v>m3</v>
          </cell>
          <cell r="F3258">
            <v>1791.82</v>
          </cell>
          <cell r="G3258">
            <v>9.0500000000000007</v>
          </cell>
          <cell r="H3258">
            <v>16215.97</v>
          </cell>
          <cell r="I3258">
            <v>9.0399999999999991</v>
          </cell>
          <cell r="J3258">
            <v>16198.05</v>
          </cell>
          <cell r="K3258">
            <v>0.01</v>
          </cell>
          <cell r="L3258" t="str">
            <v xml:space="preserve">   </v>
          </cell>
          <cell r="M3258">
            <v>1.0011000000000001</v>
          </cell>
          <cell r="N3258">
            <v>1.1000000000000001E-3</v>
          </cell>
          <cell r="O3258">
            <v>0</v>
          </cell>
          <cell r="P3258">
            <v>1.00000000000016E-2</v>
          </cell>
          <cell r="R3258" t="str">
            <v>Comp103</v>
          </cell>
        </row>
        <row r="3259">
          <cell r="A3259">
            <v>2602</v>
          </cell>
          <cell r="B3259" t="str">
            <v>S/F</v>
          </cell>
          <cell r="C3259" t="str">
            <v>2.4.4.3.1.2</v>
          </cell>
          <cell r="D3259" t="str">
            <v>Escavação mecanizada de valas em solo de 1ª categoria executada entre as profundidades de 0 a 4,00m</v>
          </cell>
          <cell r="E3259" t="str">
            <v>m3</v>
          </cell>
          <cell r="F3259">
            <v>850.4</v>
          </cell>
          <cell r="G3259">
            <v>9.0500000000000007</v>
          </cell>
          <cell r="H3259">
            <v>7696.12</v>
          </cell>
          <cell r="I3259">
            <v>9.0399999999999991</v>
          </cell>
          <cell r="J3259">
            <v>7687.61</v>
          </cell>
          <cell r="K3259">
            <v>0.01</v>
          </cell>
          <cell r="L3259" t="str">
            <v xml:space="preserve">   </v>
          </cell>
          <cell r="M3259">
            <v>1.0011000000000001</v>
          </cell>
          <cell r="N3259">
            <v>1.1000000000000001E-3</v>
          </cell>
          <cell r="O3259">
            <v>0</v>
          </cell>
          <cell r="P3259">
            <v>1.00000000000016E-2</v>
          </cell>
          <cell r="R3259" t="str">
            <v>Comp103</v>
          </cell>
        </row>
        <row r="3260">
          <cell r="A3260">
            <v>2772</v>
          </cell>
          <cell r="B3260" t="str">
            <v>S/F</v>
          </cell>
          <cell r="C3260" t="str">
            <v>2.5.1.3.6</v>
          </cell>
          <cell r="D3260" t="str">
            <v>Escavação mecanizada de valas em solo de 1ª categoria executada entre as profundidades de 0 a 4,00m</v>
          </cell>
          <cell r="E3260" t="str">
            <v>m3</v>
          </cell>
          <cell r="F3260">
            <v>8154.03</v>
          </cell>
          <cell r="G3260">
            <v>9.0500000000000007</v>
          </cell>
          <cell r="H3260">
            <v>73793.97</v>
          </cell>
          <cell r="I3260">
            <v>9.0399999999999991</v>
          </cell>
          <cell r="J3260">
            <v>73712.429999999993</v>
          </cell>
          <cell r="K3260">
            <v>0.01</v>
          </cell>
          <cell r="L3260" t="str">
            <v xml:space="preserve">   </v>
          </cell>
          <cell r="M3260">
            <v>1.0011000000000001</v>
          </cell>
          <cell r="N3260">
            <v>1.1000000000000001E-3</v>
          </cell>
          <cell r="O3260">
            <v>0</v>
          </cell>
          <cell r="P3260">
            <v>1.00000000000016E-2</v>
          </cell>
          <cell r="R3260" t="str">
            <v>Comp103</v>
          </cell>
        </row>
        <row r="3261">
          <cell r="A3261">
            <v>2918</v>
          </cell>
          <cell r="B3261" t="str">
            <v>S/F</v>
          </cell>
          <cell r="C3261" t="str">
            <v>2.6.1.3.6</v>
          </cell>
          <cell r="D3261" t="str">
            <v>Escavação mecanizada de valas em solo de 1ª categoria executada entre as profundidades de 0 a 4,00m</v>
          </cell>
          <cell r="E3261" t="str">
            <v>m3</v>
          </cell>
          <cell r="F3261">
            <v>2650.8</v>
          </cell>
          <cell r="G3261">
            <v>9.0500000000000007</v>
          </cell>
          <cell r="H3261">
            <v>23989.74</v>
          </cell>
          <cell r="I3261">
            <v>9.0399999999999991</v>
          </cell>
          <cell r="J3261">
            <v>23963.23</v>
          </cell>
          <cell r="K3261">
            <v>0.01</v>
          </cell>
          <cell r="L3261" t="str">
            <v xml:space="preserve">   </v>
          </cell>
          <cell r="M3261">
            <v>1.0011000000000001</v>
          </cell>
          <cell r="N3261">
            <v>1.1000000000000001E-3</v>
          </cell>
          <cell r="O3261">
            <v>0</v>
          </cell>
          <cell r="P3261">
            <v>1.00000000000016E-2</v>
          </cell>
          <cell r="R3261" t="str">
            <v>Comp103</v>
          </cell>
        </row>
        <row r="3262">
          <cell r="A3262">
            <v>3036</v>
          </cell>
          <cell r="B3262" t="str">
            <v>S/F</v>
          </cell>
          <cell r="C3262" t="str">
            <v>2.6.4.3.1.2</v>
          </cell>
          <cell r="D3262" t="str">
            <v>Escavação mecanizada de valas em solo de 1ª categoria executada entre as profundidades de 0 a 4,00m</v>
          </cell>
          <cell r="E3262" t="str">
            <v>m3</v>
          </cell>
          <cell r="F3262">
            <v>469.2</v>
          </cell>
          <cell r="G3262">
            <v>9.0500000000000007</v>
          </cell>
          <cell r="H3262">
            <v>4246.26</v>
          </cell>
          <cell r="I3262">
            <v>9.0399999999999991</v>
          </cell>
          <cell r="J3262">
            <v>4241.5600000000004</v>
          </cell>
          <cell r="K3262">
            <v>0.01</v>
          </cell>
          <cell r="L3262" t="str">
            <v xml:space="preserve">   </v>
          </cell>
          <cell r="M3262">
            <v>1.0011000000000001</v>
          </cell>
          <cell r="N3262">
            <v>1.1000000000000001E-3</v>
          </cell>
          <cell r="O3262">
            <v>0</v>
          </cell>
          <cell r="P3262">
            <v>1.00000000000016E-2</v>
          </cell>
          <cell r="R3262" t="str">
            <v>Comp103</v>
          </cell>
        </row>
        <row r="3263">
          <cell r="A3263">
            <v>3204</v>
          </cell>
          <cell r="B3263" t="str">
            <v>S/F</v>
          </cell>
          <cell r="C3263" t="str">
            <v>2.7.1.3.6</v>
          </cell>
          <cell r="D3263" t="str">
            <v>Escavação mecanizada de valas em solo de 1ª categoria executada entre as profundidades de 0 a 4,00m</v>
          </cell>
          <cell r="E3263" t="str">
            <v>m3</v>
          </cell>
          <cell r="F3263">
            <v>5269.91</v>
          </cell>
          <cell r="G3263">
            <v>9.0500000000000007</v>
          </cell>
          <cell r="H3263">
            <v>47692.68</v>
          </cell>
          <cell r="I3263">
            <v>9.0399999999999991</v>
          </cell>
          <cell r="J3263">
            <v>47639.98</v>
          </cell>
          <cell r="K3263">
            <v>0.01</v>
          </cell>
          <cell r="L3263" t="str">
            <v xml:space="preserve">   </v>
          </cell>
          <cell r="M3263">
            <v>1.0011000000000001</v>
          </cell>
          <cell r="N3263">
            <v>1.1000000000000001E-3</v>
          </cell>
          <cell r="O3263">
            <v>0</v>
          </cell>
          <cell r="P3263">
            <v>1.00000000000016E-2</v>
          </cell>
          <cell r="R3263" t="str">
            <v>Comp103</v>
          </cell>
        </row>
        <row r="3264">
          <cell r="A3264">
            <v>3378</v>
          </cell>
          <cell r="B3264" t="str">
            <v>S/F</v>
          </cell>
          <cell r="C3264" t="str">
            <v>2.7.4.3.1.2</v>
          </cell>
          <cell r="D3264" t="str">
            <v>Escavação mecanizada de valas em solo de 1ª categoria executada entre as profundidades de 0 a 4,00m</v>
          </cell>
          <cell r="E3264" t="str">
            <v>m3</v>
          </cell>
          <cell r="F3264">
            <v>4549.18</v>
          </cell>
          <cell r="G3264">
            <v>9.0500000000000007</v>
          </cell>
          <cell r="H3264">
            <v>41170.07</v>
          </cell>
          <cell r="I3264">
            <v>9.0399999999999991</v>
          </cell>
          <cell r="J3264">
            <v>41124.58</v>
          </cell>
          <cell r="K3264">
            <v>0.01</v>
          </cell>
          <cell r="L3264" t="str">
            <v xml:space="preserve">   </v>
          </cell>
          <cell r="M3264">
            <v>1.0011000000000001</v>
          </cell>
          <cell r="N3264">
            <v>1.1000000000000001E-3</v>
          </cell>
          <cell r="O3264">
            <v>0</v>
          </cell>
          <cell r="P3264">
            <v>1.00000000000016E-2</v>
          </cell>
          <cell r="R3264" t="str">
            <v>Comp103</v>
          </cell>
        </row>
        <row r="3265">
          <cell r="A3265">
            <v>3554</v>
          </cell>
          <cell r="B3265" t="str">
            <v>S/F</v>
          </cell>
          <cell r="C3265" t="str">
            <v>2.8.1.3.6</v>
          </cell>
          <cell r="D3265" t="str">
            <v>Escavação mecanizada de valas em solo de 1ª categoria executada entre as profundidades de 0 a 4,00m</v>
          </cell>
          <cell r="E3265" t="str">
            <v>m3</v>
          </cell>
          <cell r="F3265">
            <v>984.34</v>
          </cell>
          <cell r="G3265">
            <v>9.0500000000000007</v>
          </cell>
          <cell r="H3265">
            <v>8908.27</v>
          </cell>
          <cell r="I3265">
            <v>9.0399999999999991</v>
          </cell>
          <cell r="J3265">
            <v>8898.43</v>
          </cell>
          <cell r="K3265">
            <v>0.01</v>
          </cell>
          <cell r="L3265" t="str">
            <v xml:space="preserve">   </v>
          </cell>
          <cell r="M3265">
            <v>1.0011000000000001</v>
          </cell>
          <cell r="N3265">
            <v>1.1000000000000001E-3</v>
          </cell>
          <cell r="O3265">
            <v>0</v>
          </cell>
          <cell r="P3265">
            <v>1.00000000000016E-2</v>
          </cell>
          <cell r="R3265" t="str">
            <v>Comp103</v>
          </cell>
        </row>
        <row r="3266">
          <cell r="A3266">
            <v>3672</v>
          </cell>
          <cell r="B3266" t="str">
            <v>S/F</v>
          </cell>
          <cell r="C3266" t="str">
            <v>2.8.4.3.1.2</v>
          </cell>
          <cell r="D3266" t="str">
            <v>Escavação mecanizada de valas em solo de 1ª categoria executada entre as profundidades de 0 a 4,00m</v>
          </cell>
          <cell r="E3266" t="str">
            <v>m3</v>
          </cell>
          <cell r="F3266">
            <v>238.24</v>
          </cell>
          <cell r="G3266">
            <v>9.0500000000000007</v>
          </cell>
          <cell r="H3266">
            <v>2156.0700000000002</v>
          </cell>
          <cell r="I3266">
            <v>9.0399999999999991</v>
          </cell>
          <cell r="J3266">
            <v>2153.6799999999998</v>
          </cell>
          <cell r="K3266">
            <v>0.01</v>
          </cell>
          <cell r="L3266" t="str">
            <v xml:space="preserve">   </v>
          </cell>
          <cell r="M3266">
            <v>1.0011000000000001</v>
          </cell>
          <cell r="N3266">
            <v>1.1000000000000001E-3</v>
          </cell>
          <cell r="O3266">
            <v>0</v>
          </cell>
          <cell r="P3266">
            <v>1.00000000000016E-2</v>
          </cell>
          <cell r="R3266" t="str">
            <v>Comp103</v>
          </cell>
        </row>
        <row r="3267">
          <cell r="A3267">
            <v>3839</v>
          </cell>
          <cell r="B3267" t="str">
            <v>S/F</v>
          </cell>
          <cell r="C3267" t="str">
            <v>2.9.1.3.6</v>
          </cell>
          <cell r="D3267" t="str">
            <v>Escavação mecanizada de valas em solo de 1ª categoria executada entre as profundidades de 0 a 4,00m</v>
          </cell>
          <cell r="E3267" t="str">
            <v>m3</v>
          </cell>
          <cell r="F3267">
            <v>1705.01</v>
          </cell>
          <cell r="G3267">
            <v>9.0500000000000007</v>
          </cell>
          <cell r="H3267">
            <v>15430.34</v>
          </cell>
          <cell r="I3267">
            <v>9.0399999999999991</v>
          </cell>
          <cell r="J3267">
            <v>15413.29</v>
          </cell>
          <cell r="K3267">
            <v>0.01</v>
          </cell>
          <cell r="L3267" t="str">
            <v xml:space="preserve">   </v>
          </cell>
          <cell r="M3267">
            <v>1.0011000000000001</v>
          </cell>
          <cell r="N3267">
            <v>1.1000000000000001E-3</v>
          </cell>
          <cell r="O3267">
            <v>0</v>
          </cell>
          <cell r="P3267">
            <v>1.00000000000016E-2</v>
          </cell>
          <cell r="R3267" t="str">
            <v>Comp103</v>
          </cell>
        </row>
        <row r="3268">
          <cell r="A3268">
            <v>3953</v>
          </cell>
          <cell r="B3268" t="str">
            <v>S/F</v>
          </cell>
          <cell r="C3268" t="str">
            <v>2.9.4.3.1.2</v>
          </cell>
          <cell r="D3268" t="str">
            <v>Escavação mecanizada de valas em solo de 1ª categoria executada entre as profundidades de 0 a 4,00m</v>
          </cell>
          <cell r="E3268" t="str">
            <v>m3</v>
          </cell>
          <cell r="F3268">
            <v>169.72</v>
          </cell>
          <cell r="G3268">
            <v>9.0500000000000007</v>
          </cell>
          <cell r="H3268">
            <v>1535.96</v>
          </cell>
          <cell r="I3268">
            <v>9.0399999999999991</v>
          </cell>
          <cell r="J3268">
            <v>1534.26</v>
          </cell>
          <cell r="K3268">
            <v>0.01</v>
          </cell>
          <cell r="L3268" t="str">
            <v xml:space="preserve">   </v>
          </cell>
          <cell r="M3268">
            <v>1.0011000000000001</v>
          </cell>
          <cell r="N3268">
            <v>1.1000000000000001E-3</v>
          </cell>
          <cell r="O3268">
            <v>0</v>
          </cell>
          <cell r="P3268">
            <v>1.00000000000016E-2</v>
          </cell>
          <cell r="R3268" t="str">
            <v>Comp103</v>
          </cell>
        </row>
        <row r="3269">
          <cell r="A3269">
            <v>2018</v>
          </cell>
          <cell r="B3269" t="str">
            <v>S/F</v>
          </cell>
          <cell r="C3269" t="str">
            <v>2.2.1.3.7</v>
          </cell>
          <cell r="D3269" t="str">
            <v>Escavação mecanizada de valas em solo de 1ª categoria executada entre as profundidades de 0 a 6,00m</v>
          </cell>
          <cell r="E3269" t="str">
            <v>m3</v>
          </cell>
          <cell r="F3269">
            <v>19.47</v>
          </cell>
          <cell r="G3269">
            <v>9.36</v>
          </cell>
          <cell r="H3269">
            <v>182.23</v>
          </cell>
          <cell r="I3269">
            <v>9.4</v>
          </cell>
          <cell r="J3269">
            <v>183.01</v>
          </cell>
          <cell r="K3269">
            <v>-0.04</v>
          </cell>
          <cell r="L3269" t="str">
            <v xml:space="preserve">   </v>
          </cell>
          <cell r="M3269">
            <v>0.99570000000000003</v>
          </cell>
          <cell r="N3269">
            <v>-4.3E-3</v>
          </cell>
          <cell r="O3269">
            <v>0</v>
          </cell>
          <cell r="P3269" t="str">
            <v xml:space="preserve">   </v>
          </cell>
          <cell r="R3269" t="str">
            <v>Comp104</v>
          </cell>
        </row>
        <row r="3270">
          <cell r="A3270">
            <v>2181</v>
          </cell>
          <cell r="B3270" t="str">
            <v>S/F</v>
          </cell>
          <cell r="C3270" t="str">
            <v>2.3.1.3.7</v>
          </cell>
          <cell r="D3270" t="str">
            <v>Escavação mecanizada de valas em solo de 1ª categoria executada entre as profundidades de 0 a 6,00m</v>
          </cell>
          <cell r="E3270" t="str">
            <v>m3</v>
          </cell>
          <cell r="F3270">
            <v>13.67</v>
          </cell>
          <cell r="G3270">
            <v>9.36</v>
          </cell>
          <cell r="H3270">
            <v>127.95</v>
          </cell>
          <cell r="I3270">
            <v>9.4</v>
          </cell>
          <cell r="J3270">
            <v>128.49</v>
          </cell>
          <cell r="K3270">
            <v>-0.04</v>
          </cell>
          <cell r="L3270" t="str">
            <v xml:space="preserve">   </v>
          </cell>
          <cell r="M3270">
            <v>0.99570000000000003</v>
          </cell>
          <cell r="N3270">
            <v>-4.3E-3</v>
          </cell>
          <cell r="O3270">
            <v>0</v>
          </cell>
          <cell r="P3270" t="str">
            <v xml:space="preserve">   </v>
          </cell>
          <cell r="R3270" t="str">
            <v>Comp104</v>
          </cell>
        </row>
        <row r="3271">
          <cell r="A3271">
            <v>2477</v>
          </cell>
          <cell r="B3271" t="str">
            <v>S/F</v>
          </cell>
          <cell r="C3271" t="str">
            <v>2.4.1.3.7</v>
          </cell>
          <cell r="D3271" t="str">
            <v>Escavação mecanizada de valas em solo de 1ª categoria executada entre as profundidades de 0 a 6,00m</v>
          </cell>
          <cell r="E3271" t="str">
            <v>m3</v>
          </cell>
          <cell r="F3271">
            <v>16.05</v>
          </cell>
          <cell r="G3271">
            <v>9.36</v>
          </cell>
          <cell r="H3271">
            <v>150.22</v>
          </cell>
          <cell r="I3271">
            <v>9.4</v>
          </cell>
          <cell r="J3271">
            <v>150.87</v>
          </cell>
          <cell r="K3271">
            <v>-0.04</v>
          </cell>
          <cell r="L3271" t="str">
            <v xml:space="preserve">   </v>
          </cell>
          <cell r="M3271">
            <v>0.99570000000000003</v>
          </cell>
          <cell r="N3271">
            <v>-4.3E-3</v>
          </cell>
          <cell r="O3271">
            <v>0</v>
          </cell>
          <cell r="P3271" t="str">
            <v xml:space="preserve">   </v>
          </cell>
          <cell r="R3271" t="str">
            <v>Comp104</v>
          </cell>
        </row>
        <row r="3272">
          <cell r="A3272">
            <v>2773</v>
          </cell>
          <cell r="B3272" t="str">
            <v>S/F</v>
          </cell>
          <cell r="C3272" t="str">
            <v>2.5.1.3.7</v>
          </cell>
          <cell r="D3272" t="str">
            <v>Escavação mecanizada de valas em solo de 1ª categoria executada entre as profundidades de 0 a 6,00m</v>
          </cell>
          <cell r="E3272" t="str">
            <v>m3</v>
          </cell>
          <cell r="F3272">
            <v>15.15</v>
          </cell>
          <cell r="G3272">
            <v>9.36</v>
          </cell>
          <cell r="H3272">
            <v>141.80000000000001</v>
          </cell>
          <cell r="I3272">
            <v>9.4</v>
          </cell>
          <cell r="J3272">
            <v>142.41</v>
          </cell>
          <cell r="K3272">
            <v>-0.04</v>
          </cell>
          <cell r="L3272" t="str">
            <v xml:space="preserve">   </v>
          </cell>
          <cell r="M3272">
            <v>0.99570000000000003</v>
          </cell>
          <cell r="N3272">
            <v>-4.3E-3</v>
          </cell>
          <cell r="O3272">
            <v>0</v>
          </cell>
          <cell r="P3272" t="str">
            <v xml:space="preserve">   </v>
          </cell>
          <cell r="R3272" t="str">
            <v>Comp104</v>
          </cell>
        </row>
        <row r="3273">
          <cell r="A3273">
            <v>2919</v>
          </cell>
          <cell r="B3273" t="str">
            <v>S/F</v>
          </cell>
          <cell r="C3273" t="str">
            <v>2.6.1.3.7</v>
          </cell>
          <cell r="D3273" t="str">
            <v>Escavação mecanizada de valas em solo de 1ª categoria executada entre as profundidades de 0 a 6,00m</v>
          </cell>
          <cell r="E3273" t="str">
            <v>m3</v>
          </cell>
          <cell r="F3273">
            <v>41.22</v>
          </cell>
          <cell r="G3273">
            <v>9.36</v>
          </cell>
          <cell r="H3273">
            <v>385.81</v>
          </cell>
          <cell r="I3273">
            <v>9.4</v>
          </cell>
          <cell r="J3273">
            <v>387.46</v>
          </cell>
          <cell r="K3273">
            <v>-0.04</v>
          </cell>
          <cell r="L3273" t="str">
            <v xml:space="preserve">   </v>
          </cell>
          <cell r="M3273">
            <v>0.99570000000000003</v>
          </cell>
          <cell r="N3273">
            <v>-4.3E-3</v>
          </cell>
          <cell r="O3273">
            <v>0</v>
          </cell>
          <cell r="P3273" t="str">
            <v xml:space="preserve">   </v>
          </cell>
          <cell r="R3273" t="str">
            <v>Comp104</v>
          </cell>
        </row>
        <row r="3274">
          <cell r="A3274">
            <v>3205</v>
          </cell>
          <cell r="B3274" t="str">
            <v>S/F</v>
          </cell>
          <cell r="C3274" t="str">
            <v>2.7.1.3.7</v>
          </cell>
          <cell r="D3274" t="str">
            <v>Escavação mecanizada de valas em solo de 1ª categoria executada entre as profundidades de 0 a 6,00m</v>
          </cell>
          <cell r="E3274" t="str">
            <v>m3</v>
          </cell>
          <cell r="F3274">
            <v>70.760000000000005</v>
          </cell>
          <cell r="G3274">
            <v>9.36</v>
          </cell>
          <cell r="H3274">
            <v>662.31</v>
          </cell>
          <cell r="I3274">
            <v>9.4</v>
          </cell>
          <cell r="J3274">
            <v>665.14</v>
          </cell>
          <cell r="K3274">
            <v>-0.04</v>
          </cell>
          <cell r="L3274" t="str">
            <v xml:space="preserve">   </v>
          </cell>
          <cell r="M3274">
            <v>0.99570000000000003</v>
          </cell>
          <cell r="N3274">
            <v>-4.3E-3</v>
          </cell>
          <cell r="O3274">
            <v>0</v>
          </cell>
          <cell r="P3274" t="str">
            <v xml:space="preserve">   </v>
          </cell>
          <cell r="R3274" t="str">
            <v>Comp104</v>
          </cell>
        </row>
        <row r="3275">
          <cell r="A3275">
            <v>3555</v>
          </cell>
          <cell r="B3275" t="str">
            <v>S/F</v>
          </cell>
          <cell r="C3275" t="str">
            <v>2.8.1.3.7</v>
          </cell>
          <cell r="D3275" t="str">
            <v>Escavação mecanizada de valas em solo de 1ª categoria executada entre as profundidades de 0 a 6,00m</v>
          </cell>
          <cell r="E3275" t="str">
            <v>m3</v>
          </cell>
          <cell r="F3275">
            <v>79.010000000000005</v>
          </cell>
          <cell r="G3275">
            <v>9.36</v>
          </cell>
          <cell r="H3275">
            <v>739.53</v>
          </cell>
          <cell r="I3275">
            <v>9.4</v>
          </cell>
          <cell r="J3275">
            <v>742.69</v>
          </cell>
          <cell r="K3275">
            <v>-0.04</v>
          </cell>
          <cell r="L3275" t="str">
            <v xml:space="preserve">   </v>
          </cell>
          <cell r="M3275">
            <v>0.99570000000000003</v>
          </cell>
          <cell r="N3275">
            <v>-4.3E-3</v>
          </cell>
          <cell r="O3275">
            <v>0</v>
          </cell>
          <cell r="P3275" t="str">
            <v xml:space="preserve">   </v>
          </cell>
          <cell r="R3275" t="str">
            <v>Comp104</v>
          </cell>
        </row>
        <row r="3276">
          <cell r="A3276">
            <v>2020</v>
          </cell>
          <cell r="B3276" t="str">
            <v>S/F</v>
          </cell>
          <cell r="C3276" t="str">
            <v>2.2.1.3.9</v>
          </cell>
          <cell r="D3276" t="str">
            <v>Escavação Mecanizada de valas em solo de 2ª catategoria executada entre as profundidades de 0 a 4,00m</v>
          </cell>
          <cell r="E3276" t="str">
            <v>m3</v>
          </cell>
          <cell r="F3276">
            <v>643.23</v>
          </cell>
          <cell r="G3276">
            <v>15.99</v>
          </cell>
          <cell r="H3276">
            <v>10285.24</v>
          </cell>
          <cell r="I3276">
            <v>15.99</v>
          </cell>
          <cell r="J3276">
            <v>10285.24</v>
          </cell>
          <cell r="K3276">
            <v>0</v>
          </cell>
          <cell r="L3276" t="str">
            <v xml:space="preserve">   </v>
          </cell>
          <cell r="M3276">
            <v>1</v>
          </cell>
          <cell r="N3276">
            <v>0</v>
          </cell>
          <cell r="O3276">
            <v>0</v>
          </cell>
          <cell r="P3276" t="str">
            <v xml:space="preserve">   </v>
          </cell>
          <cell r="R3276" t="str">
            <v>Comp108</v>
          </cell>
        </row>
        <row r="3277">
          <cell r="A3277">
            <v>2183</v>
          </cell>
          <cell r="B3277" t="str">
            <v>S/F</v>
          </cell>
          <cell r="C3277" t="str">
            <v>2.3.1.3.9</v>
          </cell>
          <cell r="D3277" t="str">
            <v>Escavação Mecanizada de valas em solo de 2ª catategoria executada entre as profundidades de 0 a 4,00m</v>
          </cell>
          <cell r="E3277" t="str">
            <v>m3</v>
          </cell>
          <cell r="F3277">
            <v>448.65</v>
          </cell>
          <cell r="G3277">
            <v>15.99</v>
          </cell>
          <cell r="H3277">
            <v>7173.91</v>
          </cell>
          <cell r="I3277">
            <v>15.99</v>
          </cell>
          <cell r="J3277">
            <v>7173.91</v>
          </cell>
          <cell r="K3277">
            <v>0</v>
          </cell>
          <cell r="L3277" t="str">
            <v xml:space="preserve">   </v>
          </cell>
          <cell r="M3277">
            <v>1</v>
          </cell>
          <cell r="N3277">
            <v>0</v>
          </cell>
          <cell r="O3277">
            <v>0</v>
          </cell>
          <cell r="P3277" t="str">
            <v xml:space="preserve">   </v>
          </cell>
          <cell r="R3277" t="str">
            <v>Comp108</v>
          </cell>
        </row>
        <row r="3278">
          <cell r="A3278">
            <v>2479</v>
          </cell>
          <cell r="B3278" t="str">
            <v>S/F</v>
          </cell>
          <cell r="C3278" t="str">
            <v>2.4.1.3.9</v>
          </cell>
          <cell r="D3278" t="str">
            <v>Escavação Mecanizada de valas em solo de 2ª catategoria executada entre as profundidades de 0 a 4,00m</v>
          </cell>
          <cell r="E3278" t="str">
            <v>m3</v>
          </cell>
          <cell r="F3278">
            <v>268.77</v>
          </cell>
          <cell r="G3278">
            <v>15.99</v>
          </cell>
          <cell r="H3278">
            <v>4297.63</v>
          </cell>
          <cell r="I3278">
            <v>15.99</v>
          </cell>
          <cell r="J3278">
            <v>4297.63</v>
          </cell>
          <cell r="K3278">
            <v>0</v>
          </cell>
          <cell r="L3278" t="str">
            <v xml:space="preserve">   </v>
          </cell>
          <cell r="M3278">
            <v>1</v>
          </cell>
          <cell r="N3278">
            <v>0</v>
          </cell>
          <cell r="O3278">
            <v>0</v>
          </cell>
          <cell r="P3278" t="str">
            <v xml:space="preserve">   </v>
          </cell>
          <cell r="R3278" t="str">
            <v>Comp108</v>
          </cell>
        </row>
        <row r="3279">
          <cell r="A3279">
            <v>2775</v>
          </cell>
          <cell r="B3279" t="str">
            <v>S/F</v>
          </cell>
          <cell r="C3279" t="str">
            <v>2.5.1.3.9</v>
          </cell>
          <cell r="D3279" t="str">
            <v>Escavação Mecanizada de valas em solo de 2ª catategoria executada entre as profundidades de 0 a 4,00m</v>
          </cell>
          <cell r="E3279" t="str">
            <v>m3</v>
          </cell>
          <cell r="F3279">
            <v>1223.0999999999999</v>
          </cell>
          <cell r="G3279">
            <v>15.99</v>
          </cell>
          <cell r="H3279">
            <v>19557.36</v>
          </cell>
          <cell r="I3279">
            <v>15.99</v>
          </cell>
          <cell r="J3279">
            <v>19557.36</v>
          </cell>
          <cell r="K3279">
            <v>0</v>
          </cell>
          <cell r="L3279" t="str">
            <v xml:space="preserve">   </v>
          </cell>
          <cell r="M3279">
            <v>1</v>
          </cell>
          <cell r="N3279">
            <v>0</v>
          </cell>
          <cell r="O3279">
            <v>0</v>
          </cell>
          <cell r="P3279" t="str">
            <v xml:space="preserve">   </v>
          </cell>
          <cell r="R3279" t="str">
            <v>Comp108</v>
          </cell>
        </row>
        <row r="3280">
          <cell r="A3280">
            <v>2921</v>
          </cell>
          <cell r="B3280" t="str">
            <v>S/F</v>
          </cell>
          <cell r="C3280" t="str">
            <v>2.6.1.3.9</v>
          </cell>
          <cell r="D3280" t="str">
            <v>Escavação Mecanizada de valas em solo de 2ª catategoria executada entre as profundidades de 0 a 4,00m</v>
          </cell>
          <cell r="E3280" t="str">
            <v>m3</v>
          </cell>
          <cell r="F3280">
            <v>397.62</v>
          </cell>
          <cell r="G3280">
            <v>15.99</v>
          </cell>
          <cell r="H3280">
            <v>6357.94</v>
          </cell>
          <cell r="I3280">
            <v>15.99</v>
          </cell>
          <cell r="J3280">
            <v>6357.94</v>
          </cell>
          <cell r="K3280">
            <v>0</v>
          </cell>
          <cell r="L3280" t="str">
            <v xml:space="preserve">   </v>
          </cell>
          <cell r="M3280">
            <v>1</v>
          </cell>
          <cell r="N3280">
            <v>0</v>
          </cell>
          <cell r="O3280">
            <v>0</v>
          </cell>
          <cell r="P3280" t="str">
            <v xml:space="preserve">   </v>
          </cell>
          <cell r="R3280" t="str">
            <v>Comp108</v>
          </cell>
        </row>
        <row r="3281">
          <cell r="A3281">
            <v>3207</v>
          </cell>
          <cell r="B3281" t="str">
            <v>S/F</v>
          </cell>
          <cell r="C3281" t="str">
            <v>2.7.1.3.9</v>
          </cell>
          <cell r="D3281" t="str">
            <v>Escavação Mecanizada de valas em solo de 2ª catategoria executada entre as profundidades de 0 a 4,00m</v>
          </cell>
          <cell r="E3281" t="str">
            <v>m3</v>
          </cell>
          <cell r="F3281">
            <v>790.49</v>
          </cell>
          <cell r="G3281">
            <v>15.99</v>
          </cell>
          <cell r="H3281">
            <v>12639.93</v>
          </cell>
          <cell r="I3281">
            <v>15.99</v>
          </cell>
          <cell r="J3281">
            <v>12639.93</v>
          </cell>
          <cell r="K3281">
            <v>0</v>
          </cell>
          <cell r="L3281" t="str">
            <v xml:space="preserve">   </v>
          </cell>
          <cell r="M3281">
            <v>1</v>
          </cell>
          <cell r="N3281">
            <v>0</v>
          </cell>
          <cell r="O3281">
            <v>0</v>
          </cell>
          <cell r="P3281" t="str">
            <v xml:space="preserve">   </v>
          </cell>
          <cell r="R3281" t="str">
            <v>Comp108</v>
          </cell>
        </row>
        <row r="3282">
          <cell r="A3282">
            <v>3557</v>
          </cell>
          <cell r="B3282" t="str">
            <v>S/F</v>
          </cell>
          <cell r="C3282" t="str">
            <v>2.8.1.3.9</v>
          </cell>
          <cell r="D3282" t="str">
            <v>Escavação Mecanizada de valas em solo de 2ª catategoria executada entre as profundidades de 0 a 4,00m</v>
          </cell>
          <cell r="E3282" t="str">
            <v>m3</v>
          </cell>
          <cell r="F3282">
            <v>147.65</v>
          </cell>
          <cell r="G3282">
            <v>15.99</v>
          </cell>
          <cell r="H3282">
            <v>2360.92</v>
          </cell>
          <cell r="I3282">
            <v>15.99</v>
          </cell>
          <cell r="J3282">
            <v>2360.92</v>
          </cell>
          <cell r="K3282">
            <v>0</v>
          </cell>
          <cell r="L3282" t="str">
            <v xml:space="preserve">   </v>
          </cell>
          <cell r="M3282">
            <v>1</v>
          </cell>
          <cell r="N3282">
            <v>0</v>
          </cell>
          <cell r="O3282">
            <v>0</v>
          </cell>
          <cell r="P3282" t="str">
            <v xml:space="preserve">   </v>
          </cell>
          <cell r="R3282" t="str">
            <v>Comp108</v>
          </cell>
        </row>
        <row r="3283">
          <cell r="A3283">
            <v>3841</v>
          </cell>
          <cell r="B3283" t="str">
            <v>S/F</v>
          </cell>
          <cell r="C3283" t="str">
            <v>2.9.1.3.8</v>
          </cell>
          <cell r="D3283" t="str">
            <v>Escavação Mecanizada de valas em solo de 2ª catategoria executada entre as profundidades de 0 a 4,00m</v>
          </cell>
          <cell r="E3283" t="str">
            <v>m3</v>
          </cell>
          <cell r="F3283">
            <v>255.75</v>
          </cell>
          <cell r="G3283">
            <v>15.99</v>
          </cell>
          <cell r="H3283">
            <v>4089.44</v>
          </cell>
          <cell r="I3283">
            <v>15.99</v>
          </cell>
          <cell r="J3283">
            <v>4089.44</v>
          </cell>
          <cell r="K3283">
            <v>0</v>
          </cell>
          <cell r="L3283" t="str">
            <v xml:space="preserve">   </v>
          </cell>
          <cell r="M3283">
            <v>1</v>
          </cell>
          <cell r="N3283">
            <v>0</v>
          </cell>
          <cell r="O3283">
            <v>0</v>
          </cell>
          <cell r="P3283" t="str">
            <v xml:space="preserve">   </v>
          </cell>
          <cell r="R3283" t="str">
            <v>Comp108</v>
          </cell>
        </row>
        <row r="3284">
          <cell r="A3284">
            <v>2019</v>
          </cell>
          <cell r="B3284" t="str">
            <v>S/F</v>
          </cell>
          <cell r="C3284" t="str">
            <v>2.2.1.3.8</v>
          </cell>
          <cell r="D3284" t="str">
            <v>Escavação mecanizada de poços em solo de 2ª categoria executadas em profundidade de 0 a 2,00m</v>
          </cell>
          <cell r="E3284" t="str">
            <v>m3</v>
          </cell>
          <cell r="F3284">
            <v>429.47</v>
          </cell>
          <cell r="G3284">
            <v>14.04</v>
          </cell>
          <cell r="H3284">
            <v>6029.75</v>
          </cell>
          <cell r="I3284">
            <v>14</v>
          </cell>
          <cell r="J3284">
            <v>6012.58</v>
          </cell>
          <cell r="K3284">
            <v>0.04</v>
          </cell>
          <cell r="L3284" t="str">
            <v xml:space="preserve">   </v>
          </cell>
          <cell r="M3284">
            <v>1.0028999999999999</v>
          </cell>
          <cell r="N3284">
            <v>2.8999999999999998E-3</v>
          </cell>
          <cell r="O3284">
            <v>0</v>
          </cell>
          <cell r="P3284">
            <v>3.9999999999999099E-2</v>
          </cell>
          <cell r="R3284" t="str">
            <v>Comp105</v>
          </cell>
        </row>
        <row r="3285">
          <cell r="A3285">
            <v>2182</v>
          </cell>
          <cell r="B3285" t="str">
            <v>S/F</v>
          </cell>
          <cell r="C3285" t="str">
            <v>2.3.1.3.8</v>
          </cell>
          <cell r="D3285" t="str">
            <v>Escavação mecanizada de poços em solo de 2ª categoria executadas em profundidade de 0 a 2,00m</v>
          </cell>
          <cell r="E3285" t="str">
            <v>m3</v>
          </cell>
          <cell r="F3285">
            <v>530.72</v>
          </cell>
          <cell r="G3285">
            <v>14.04</v>
          </cell>
          <cell r="H3285">
            <v>7451.3</v>
          </cell>
          <cell r="I3285">
            <v>14</v>
          </cell>
          <cell r="J3285">
            <v>7430.08</v>
          </cell>
          <cell r="K3285">
            <v>0.04</v>
          </cell>
          <cell r="L3285" t="str">
            <v xml:space="preserve">   </v>
          </cell>
          <cell r="M3285">
            <v>1.0028999999999999</v>
          </cell>
          <cell r="N3285">
            <v>2.8999999999999998E-3</v>
          </cell>
          <cell r="O3285">
            <v>0</v>
          </cell>
          <cell r="P3285">
            <v>3.9999999999999099E-2</v>
          </cell>
          <cell r="R3285" t="str">
            <v>Comp105</v>
          </cell>
        </row>
        <row r="3286">
          <cell r="A3286">
            <v>2304</v>
          </cell>
          <cell r="B3286" t="str">
            <v>S/F</v>
          </cell>
          <cell r="C3286" t="str">
            <v>2.3.4.3.1.3</v>
          </cell>
          <cell r="D3286" t="str">
            <v>Escavação mecanizada de poços em solo de 2ª categoria executadas em profundidade de 0 a 2,00m</v>
          </cell>
          <cell r="E3286" t="str">
            <v>m3</v>
          </cell>
          <cell r="F3286">
            <v>38.799999999999997</v>
          </cell>
          <cell r="G3286">
            <v>14.04</v>
          </cell>
          <cell r="H3286">
            <v>544.75</v>
          </cell>
          <cell r="I3286">
            <v>14</v>
          </cell>
          <cell r="J3286">
            <v>543.20000000000005</v>
          </cell>
          <cell r="K3286">
            <v>0.04</v>
          </cell>
          <cell r="L3286" t="str">
            <v xml:space="preserve">   </v>
          </cell>
          <cell r="M3286">
            <v>1.0028999999999999</v>
          </cell>
          <cell r="N3286">
            <v>2.8999999999999998E-3</v>
          </cell>
          <cell r="O3286">
            <v>0</v>
          </cell>
          <cell r="P3286">
            <v>3.9999999999999099E-2</v>
          </cell>
          <cell r="R3286" t="str">
            <v>Comp105</v>
          </cell>
        </row>
        <row r="3287">
          <cell r="A3287">
            <v>2478</v>
          </cell>
          <cell r="B3287" t="str">
            <v>S/F</v>
          </cell>
          <cell r="C3287" t="str">
            <v>2.4.1.3.8</v>
          </cell>
          <cell r="D3287" t="str">
            <v>Escavação mecanizada de poços em solo de 2ª categoria executadas em profundidade de 0 a 2,00m</v>
          </cell>
          <cell r="E3287" t="str">
            <v>m3</v>
          </cell>
          <cell r="F3287">
            <v>512.85</v>
          </cell>
          <cell r="G3287">
            <v>14.04</v>
          </cell>
          <cell r="H3287">
            <v>7200.41</v>
          </cell>
          <cell r="I3287">
            <v>14</v>
          </cell>
          <cell r="J3287">
            <v>7179.9</v>
          </cell>
          <cell r="K3287">
            <v>0.04</v>
          </cell>
          <cell r="L3287" t="str">
            <v xml:space="preserve">   </v>
          </cell>
          <cell r="M3287">
            <v>1.0028999999999999</v>
          </cell>
          <cell r="N3287">
            <v>2.8999999999999998E-3</v>
          </cell>
          <cell r="O3287">
            <v>0</v>
          </cell>
          <cell r="P3287">
            <v>3.9999999999999099E-2</v>
          </cell>
          <cell r="R3287" t="str">
            <v>Comp105</v>
          </cell>
        </row>
        <row r="3288">
          <cell r="A3288">
            <v>2603</v>
          </cell>
          <cell r="B3288" t="str">
            <v>S/F</v>
          </cell>
          <cell r="C3288" t="str">
            <v>2.4.4.3.1.3</v>
          </cell>
          <cell r="D3288" t="str">
            <v>Escavação mecanizada de poços em solo de 2ª categoria executadas em profundidade de 0 a 2,00m</v>
          </cell>
          <cell r="E3288" t="str">
            <v>m3</v>
          </cell>
          <cell r="F3288">
            <v>46.73</v>
          </cell>
          <cell r="G3288">
            <v>14.04</v>
          </cell>
          <cell r="H3288">
            <v>656.08</v>
          </cell>
          <cell r="I3288">
            <v>14</v>
          </cell>
          <cell r="J3288">
            <v>654.22</v>
          </cell>
          <cell r="K3288">
            <v>0.04</v>
          </cell>
          <cell r="L3288" t="str">
            <v xml:space="preserve">   </v>
          </cell>
          <cell r="M3288">
            <v>1.0028999999999999</v>
          </cell>
          <cell r="N3288">
            <v>2.8999999999999998E-3</v>
          </cell>
          <cell r="O3288">
            <v>0</v>
          </cell>
          <cell r="P3288">
            <v>3.9999999999999099E-2</v>
          </cell>
          <cell r="R3288" t="str">
            <v>Comp105</v>
          </cell>
        </row>
        <row r="3289">
          <cell r="A3289">
            <v>2774</v>
          </cell>
          <cell r="B3289" t="str">
            <v>S/F</v>
          </cell>
          <cell r="C3289" t="str">
            <v>2.5.1.3.8</v>
          </cell>
          <cell r="D3289" t="str">
            <v>Escavação mecanizada de poços em solo de 2ª categoria executadas em profundidade de 0 a 2,00m</v>
          </cell>
          <cell r="E3289" t="str">
            <v>m3</v>
          </cell>
          <cell r="F3289">
            <v>1883.65</v>
          </cell>
          <cell r="G3289">
            <v>14.04</v>
          </cell>
          <cell r="H3289">
            <v>26446.44</v>
          </cell>
          <cell r="I3289">
            <v>14</v>
          </cell>
          <cell r="J3289">
            <v>26371.1</v>
          </cell>
          <cell r="K3289">
            <v>0.04</v>
          </cell>
          <cell r="L3289" t="str">
            <v xml:space="preserve">   </v>
          </cell>
          <cell r="M3289">
            <v>1.0028999999999999</v>
          </cell>
          <cell r="N3289">
            <v>2.8999999999999998E-3</v>
          </cell>
          <cell r="O3289">
            <v>0</v>
          </cell>
          <cell r="P3289">
            <v>3.9999999999999099E-2</v>
          </cell>
          <cell r="R3289" t="str">
            <v>Comp105</v>
          </cell>
        </row>
        <row r="3290">
          <cell r="A3290">
            <v>2920</v>
          </cell>
          <cell r="B3290" t="str">
            <v>S/F</v>
          </cell>
          <cell r="C3290" t="str">
            <v>2.6.1.3.8</v>
          </cell>
          <cell r="D3290" t="str">
            <v>Escavação mecanizada de poços em solo de 2ª categoria executadas em profundidade de 0 a 2,00m</v>
          </cell>
          <cell r="E3290" t="str">
            <v>m3</v>
          </cell>
          <cell r="F3290">
            <v>484.89</v>
          </cell>
          <cell r="G3290">
            <v>14.04</v>
          </cell>
          <cell r="H3290">
            <v>6807.85</v>
          </cell>
          <cell r="I3290">
            <v>14</v>
          </cell>
          <cell r="J3290">
            <v>6788.46</v>
          </cell>
          <cell r="K3290">
            <v>0.04</v>
          </cell>
          <cell r="L3290" t="str">
            <v xml:space="preserve">   </v>
          </cell>
          <cell r="M3290">
            <v>1.0028999999999999</v>
          </cell>
          <cell r="N3290">
            <v>2.8999999999999998E-3</v>
          </cell>
          <cell r="O3290">
            <v>0</v>
          </cell>
          <cell r="P3290">
            <v>3.9999999999999099E-2</v>
          </cell>
          <cell r="R3290" t="str">
            <v>Comp105</v>
          </cell>
        </row>
        <row r="3291">
          <cell r="A3291">
            <v>3037</v>
          </cell>
          <cell r="B3291" t="str">
            <v>S/F</v>
          </cell>
          <cell r="C3291" t="str">
            <v>2.6.4.3.1.3</v>
          </cell>
          <cell r="D3291" t="str">
            <v>Escavação mecanizada de poços em solo de 2ª categoria executadas em profundidade de 0 a 2,00m</v>
          </cell>
          <cell r="E3291" t="str">
            <v>m3</v>
          </cell>
          <cell r="F3291">
            <v>25.78</v>
          </cell>
          <cell r="G3291">
            <v>14.04</v>
          </cell>
          <cell r="H3291">
            <v>361.95</v>
          </cell>
          <cell r="I3291">
            <v>14</v>
          </cell>
          <cell r="J3291">
            <v>360.92</v>
          </cell>
          <cell r="K3291">
            <v>0.04</v>
          </cell>
          <cell r="L3291" t="str">
            <v xml:space="preserve">   </v>
          </cell>
          <cell r="M3291">
            <v>1.0028999999999999</v>
          </cell>
          <cell r="N3291">
            <v>2.8999999999999998E-3</v>
          </cell>
          <cell r="O3291">
            <v>0</v>
          </cell>
          <cell r="P3291">
            <v>3.9999999999999099E-2</v>
          </cell>
          <cell r="R3291" t="str">
            <v>Comp105</v>
          </cell>
        </row>
        <row r="3292">
          <cell r="A3292">
            <v>3206</v>
          </cell>
          <cell r="B3292" t="str">
            <v>S/F</v>
          </cell>
          <cell r="C3292" t="str">
            <v>2.7.1.3.8</v>
          </cell>
          <cell r="D3292" t="str">
            <v>Escavação mecanizada de poços em solo de 2ª categoria executadas em profundidade de 0 a 2,00m</v>
          </cell>
          <cell r="E3292" t="str">
            <v>m3</v>
          </cell>
          <cell r="F3292">
            <v>1842.08</v>
          </cell>
          <cell r="G3292">
            <v>14.04</v>
          </cell>
          <cell r="H3292">
            <v>25862.799999999999</v>
          </cell>
          <cell r="I3292">
            <v>14</v>
          </cell>
          <cell r="J3292">
            <v>25789.119999999999</v>
          </cell>
          <cell r="K3292">
            <v>0.04</v>
          </cell>
          <cell r="L3292" t="str">
            <v xml:space="preserve">   </v>
          </cell>
          <cell r="M3292">
            <v>1.0028999999999999</v>
          </cell>
          <cell r="N3292">
            <v>2.8999999999999998E-3</v>
          </cell>
          <cell r="O3292">
            <v>0</v>
          </cell>
          <cell r="P3292">
            <v>3.9999999999999099E-2</v>
          </cell>
          <cell r="R3292" t="str">
            <v>Comp105</v>
          </cell>
        </row>
        <row r="3293">
          <cell r="A3293">
            <v>3379</v>
          </cell>
          <cell r="B3293" t="str">
            <v>S/F</v>
          </cell>
          <cell r="C3293" t="str">
            <v>2.7.4.3.1.3</v>
          </cell>
          <cell r="D3293" t="str">
            <v>Escavação mecanizada de poços em solo de 2ª categoria executadas em profundidade de 0 a 2,00m</v>
          </cell>
          <cell r="E3293" t="str">
            <v>m3</v>
          </cell>
          <cell r="F3293">
            <v>249.96</v>
          </cell>
          <cell r="G3293">
            <v>14.04</v>
          </cell>
          <cell r="H3293">
            <v>3509.43</v>
          </cell>
          <cell r="I3293">
            <v>14</v>
          </cell>
          <cell r="J3293">
            <v>3499.44</v>
          </cell>
          <cell r="K3293">
            <v>0.04</v>
          </cell>
          <cell r="L3293" t="str">
            <v xml:space="preserve">   </v>
          </cell>
          <cell r="M3293">
            <v>1.0028999999999999</v>
          </cell>
          <cell r="N3293">
            <v>2.8999999999999998E-3</v>
          </cell>
          <cell r="O3293">
            <v>0</v>
          </cell>
          <cell r="P3293">
            <v>3.9999999999999099E-2</v>
          </cell>
          <cell r="R3293" t="str">
            <v>Comp105</v>
          </cell>
        </row>
        <row r="3294">
          <cell r="A3294">
            <v>3556</v>
          </cell>
          <cell r="B3294" t="str">
            <v>S/F</v>
          </cell>
          <cell r="C3294" t="str">
            <v>2.8.1.3.8</v>
          </cell>
          <cell r="D3294" t="str">
            <v>Escavação mecanizada de poços em solo de 2ª categoria executadas em profundidade de 0 a 2,00m</v>
          </cell>
          <cell r="E3294" t="str">
            <v>m3</v>
          </cell>
          <cell r="F3294">
            <v>147.74</v>
          </cell>
          <cell r="G3294">
            <v>14.04</v>
          </cell>
          <cell r="H3294">
            <v>2074.2600000000002</v>
          </cell>
          <cell r="I3294">
            <v>14</v>
          </cell>
          <cell r="J3294">
            <v>2068.36</v>
          </cell>
          <cell r="K3294">
            <v>0.04</v>
          </cell>
          <cell r="L3294" t="str">
            <v xml:space="preserve">   </v>
          </cell>
          <cell r="M3294">
            <v>1.0028999999999999</v>
          </cell>
          <cell r="N3294">
            <v>2.8999999999999998E-3</v>
          </cell>
          <cell r="O3294">
            <v>0</v>
          </cell>
          <cell r="P3294">
            <v>3.9999999999999099E-2</v>
          </cell>
          <cell r="R3294" t="str">
            <v>Comp105</v>
          </cell>
        </row>
        <row r="3295">
          <cell r="A3295">
            <v>3673</v>
          </cell>
          <cell r="B3295" t="str">
            <v>S/F</v>
          </cell>
          <cell r="C3295" t="str">
            <v>2.8.4.3.1.3</v>
          </cell>
          <cell r="D3295" t="str">
            <v>Escavação mecanizada de poços em solo de 2ª categoria executadas em profundidade de 0 a 2,00m</v>
          </cell>
          <cell r="E3295" t="str">
            <v>m3</v>
          </cell>
          <cell r="F3295">
            <v>13.09</v>
          </cell>
          <cell r="G3295">
            <v>14.04</v>
          </cell>
          <cell r="H3295">
            <v>183.78</v>
          </cell>
          <cell r="I3295">
            <v>14</v>
          </cell>
          <cell r="J3295">
            <v>183.26</v>
          </cell>
          <cell r="K3295">
            <v>0.04</v>
          </cell>
          <cell r="L3295" t="str">
            <v xml:space="preserve">   </v>
          </cell>
          <cell r="M3295">
            <v>1.0028999999999999</v>
          </cell>
          <cell r="N3295">
            <v>2.8999999999999998E-3</v>
          </cell>
          <cell r="O3295">
            <v>0</v>
          </cell>
          <cell r="P3295">
            <v>3.9999999999999099E-2</v>
          </cell>
          <cell r="R3295" t="str">
            <v>Comp105</v>
          </cell>
        </row>
        <row r="3296">
          <cell r="A3296">
            <v>3840</v>
          </cell>
          <cell r="B3296" t="str">
            <v>S/F</v>
          </cell>
          <cell r="C3296" t="str">
            <v>2.9.1.3.7</v>
          </cell>
          <cell r="D3296" t="str">
            <v>Escavação mecanizada de poços em solo de 2ª categoria executadas em profundidade de 0 a 2,00m</v>
          </cell>
          <cell r="E3296" t="str">
            <v>m3</v>
          </cell>
          <cell r="F3296">
            <v>633.26</v>
          </cell>
          <cell r="G3296">
            <v>14.04</v>
          </cell>
          <cell r="H3296">
            <v>8890.9699999999993</v>
          </cell>
          <cell r="I3296">
            <v>14</v>
          </cell>
          <cell r="J3296">
            <v>8865.64</v>
          </cell>
          <cell r="K3296">
            <v>0.04</v>
          </cell>
          <cell r="L3296" t="str">
            <v xml:space="preserve">   </v>
          </cell>
          <cell r="M3296">
            <v>1.0028999999999999</v>
          </cell>
          <cell r="N3296">
            <v>2.8999999999999998E-3</v>
          </cell>
          <cell r="O3296">
            <v>0</v>
          </cell>
          <cell r="P3296">
            <v>3.9999999999999099E-2</v>
          </cell>
          <cell r="R3296" t="str">
            <v>Comp105</v>
          </cell>
        </row>
        <row r="3297">
          <cell r="A3297">
            <v>3954</v>
          </cell>
          <cell r="B3297" t="str">
            <v>S/F</v>
          </cell>
          <cell r="C3297" t="str">
            <v>2.9.4.3.1.3</v>
          </cell>
          <cell r="D3297" t="str">
            <v>Escavação mecanizada de poços em solo de 2ª categoria executadas em profundidade de 0 a 2,00m</v>
          </cell>
          <cell r="E3297" t="str">
            <v>m3</v>
          </cell>
          <cell r="F3297">
            <v>9.33</v>
          </cell>
          <cell r="G3297">
            <v>14.04</v>
          </cell>
          <cell r="H3297">
            <v>130.99</v>
          </cell>
          <cell r="I3297">
            <v>14</v>
          </cell>
          <cell r="J3297">
            <v>130.62</v>
          </cell>
          <cell r="K3297">
            <v>0.04</v>
          </cell>
          <cell r="L3297" t="str">
            <v xml:space="preserve">   </v>
          </cell>
          <cell r="M3297">
            <v>1.0028999999999999</v>
          </cell>
          <cell r="N3297">
            <v>2.8999999999999998E-3</v>
          </cell>
          <cell r="O3297">
            <v>0</v>
          </cell>
          <cell r="P3297">
            <v>3.9999999999999099E-2</v>
          </cell>
          <cell r="R3297" t="str">
            <v>Comp105</v>
          </cell>
        </row>
        <row r="3298">
          <cell r="A3298">
            <v>2021</v>
          </cell>
          <cell r="B3298" t="str">
            <v>S/F</v>
          </cell>
          <cell r="C3298" t="str">
            <v>2.2.1.3.10</v>
          </cell>
          <cell r="D3298" t="str">
            <v>Escavação mecanizada de valas em solo de 2a categoria executada entre as profundidades de 0 a 6,00m</v>
          </cell>
          <cell r="E3298" t="str">
            <v>m3</v>
          </cell>
          <cell r="F3298">
            <v>551.73</v>
          </cell>
          <cell r="G3298">
            <v>18.72</v>
          </cell>
          <cell r="H3298">
            <v>10328.379999999999</v>
          </cell>
          <cell r="I3298">
            <v>18.66</v>
          </cell>
          <cell r="J3298">
            <v>10295.280000000001</v>
          </cell>
          <cell r="K3298">
            <v>0.06</v>
          </cell>
          <cell r="L3298" t="str">
            <v xml:space="preserve">   </v>
          </cell>
          <cell r="M3298">
            <v>1.0032000000000001</v>
          </cell>
          <cell r="N3298">
            <v>3.2000000000000002E-3</v>
          </cell>
          <cell r="O3298">
            <v>0</v>
          </cell>
          <cell r="P3298">
            <v>5.99999999999987E-2</v>
          </cell>
          <cell r="R3298" t="str">
            <v>Comp110</v>
          </cell>
        </row>
        <row r="3299">
          <cell r="A3299">
            <v>2184</v>
          </cell>
          <cell r="B3299" t="str">
            <v>S/F</v>
          </cell>
          <cell r="C3299" t="str">
            <v>2.3.1.3.10</v>
          </cell>
          <cell r="D3299" t="str">
            <v>Escavação mecanizada de valas em solo de 2a categoria executada entre as profundidades de 0 a 6,00m</v>
          </cell>
          <cell r="E3299" t="str">
            <v>m3</v>
          </cell>
          <cell r="F3299">
            <v>387.19</v>
          </cell>
          <cell r="G3299">
            <v>18.72</v>
          </cell>
          <cell r="H3299">
            <v>7248.19</v>
          </cell>
          <cell r="I3299">
            <v>18.66</v>
          </cell>
          <cell r="J3299">
            <v>7224.96</v>
          </cell>
          <cell r="K3299">
            <v>0.06</v>
          </cell>
          <cell r="L3299" t="str">
            <v xml:space="preserve">   </v>
          </cell>
          <cell r="M3299">
            <v>1.0032000000000001</v>
          </cell>
          <cell r="N3299">
            <v>3.2000000000000002E-3</v>
          </cell>
          <cell r="O3299">
            <v>0</v>
          </cell>
          <cell r="P3299">
            <v>5.99999999999987E-2</v>
          </cell>
          <cell r="R3299" t="str">
            <v>Comp110</v>
          </cell>
        </row>
        <row r="3300">
          <cell r="A3300">
            <v>2480</v>
          </cell>
          <cell r="B3300" t="str">
            <v>S/F</v>
          </cell>
          <cell r="C3300" t="str">
            <v>2.4.1.3.10</v>
          </cell>
          <cell r="D3300" t="str">
            <v>Escavação mecanizada de valas em solo de 2a categoria executada entre as profundidades de 0 a 6,00m</v>
          </cell>
          <cell r="E3300" t="str">
            <v>m3</v>
          </cell>
          <cell r="F3300">
            <v>454.68</v>
          </cell>
          <cell r="G3300">
            <v>18.72</v>
          </cell>
          <cell r="H3300">
            <v>8511.6</v>
          </cell>
          <cell r="I3300">
            <v>18.66</v>
          </cell>
          <cell r="J3300">
            <v>8484.32</v>
          </cell>
          <cell r="K3300">
            <v>0.06</v>
          </cell>
          <cell r="L3300" t="str">
            <v xml:space="preserve">   </v>
          </cell>
          <cell r="M3300">
            <v>1.0032000000000001</v>
          </cell>
          <cell r="N3300">
            <v>3.2000000000000002E-3</v>
          </cell>
          <cell r="O3300">
            <v>0</v>
          </cell>
          <cell r="P3300">
            <v>5.99999999999987E-2</v>
          </cell>
          <cell r="R3300" t="str">
            <v>Comp110</v>
          </cell>
        </row>
        <row r="3301">
          <cell r="A3301">
            <v>2776</v>
          </cell>
          <cell r="B3301" t="str">
            <v>S/F</v>
          </cell>
          <cell r="C3301" t="str">
            <v>2.5.1.3.10</v>
          </cell>
          <cell r="D3301" t="str">
            <v>Escavação mecanizada de valas em solo de 2a categoria executada entre as profundidades de 0 a 6,00m</v>
          </cell>
          <cell r="E3301" t="str">
            <v>m3</v>
          </cell>
          <cell r="F3301">
            <v>429.23</v>
          </cell>
          <cell r="G3301">
            <v>18.72</v>
          </cell>
          <cell r="H3301">
            <v>8035.18</v>
          </cell>
          <cell r="I3301">
            <v>18.66</v>
          </cell>
          <cell r="J3301">
            <v>8009.43</v>
          </cell>
          <cell r="K3301">
            <v>0.06</v>
          </cell>
          <cell r="L3301" t="str">
            <v xml:space="preserve">   </v>
          </cell>
          <cell r="M3301">
            <v>1.0032000000000001</v>
          </cell>
          <cell r="N3301">
            <v>3.2000000000000002E-3</v>
          </cell>
          <cell r="O3301">
            <v>0</v>
          </cell>
          <cell r="P3301">
            <v>5.99999999999987E-2</v>
          </cell>
          <cell r="R3301" t="str">
            <v>Comp110</v>
          </cell>
        </row>
        <row r="3302">
          <cell r="A3302">
            <v>2922</v>
          </cell>
          <cell r="B3302" t="str">
            <v>S/F</v>
          </cell>
          <cell r="C3302" t="str">
            <v>2.6.1.3.10</v>
          </cell>
          <cell r="D3302" t="str">
            <v>Escavação mecanizada de valas em solo de 2a categoria executada entre as profundidades de 0 a 6,00m</v>
          </cell>
          <cell r="E3302" t="str">
            <v>m3</v>
          </cell>
          <cell r="F3302">
            <v>1167.95</v>
          </cell>
          <cell r="G3302">
            <v>18.72</v>
          </cell>
          <cell r="H3302">
            <v>21864.02</v>
          </cell>
          <cell r="I3302">
            <v>18.66</v>
          </cell>
          <cell r="J3302">
            <v>21793.94</v>
          </cell>
          <cell r="K3302">
            <v>0.06</v>
          </cell>
          <cell r="L3302" t="str">
            <v xml:space="preserve">   </v>
          </cell>
          <cell r="M3302">
            <v>1.0032000000000001</v>
          </cell>
          <cell r="N3302">
            <v>3.2000000000000002E-3</v>
          </cell>
          <cell r="O3302">
            <v>0</v>
          </cell>
          <cell r="P3302">
            <v>5.99999999999987E-2</v>
          </cell>
          <cell r="R3302" t="str">
            <v>Comp110</v>
          </cell>
        </row>
        <row r="3303">
          <cell r="A3303">
            <v>3208</v>
          </cell>
          <cell r="B3303" t="str">
            <v>S/F</v>
          </cell>
          <cell r="C3303" t="str">
            <v>2.7.1.3.10</v>
          </cell>
          <cell r="D3303" t="str">
            <v>Escavação mecanizada de valas em solo de 2a categoria executada entre as profundidades de 0 a 6,00m</v>
          </cell>
          <cell r="E3303" t="str">
            <v>m3</v>
          </cell>
          <cell r="F3303">
            <v>2004.74</v>
          </cell>
          <cell r="G3303">
            <v>18.72</v>
          </cell>
          <cell r="H3303">
            <v>37528.730000000003</v>
          </cell>
          <cell r="I3303">
            <v>18.66</v>
          </cell>
          <cell r="J3303">
            <v>37408.44</v>
          </cell>
          <cell r="K3303">
            <v>0.06</v>
          </cell>
          <cell r="L3303" t="str">
            <v xml:space="preserve">   </v>
          </cell>
          <cell r="M3303">
            <v>1.0032000000000001</v>
          </cell>
          <cell r="N3303">
            <v>3.2000000000000002E-3</v>
          </cell>
          <cell r="O3303">
            <v>0</v>
          </cell>
          <cell r="P3303">
            <v>5.99999999999987E-2</v>
          </cell>
          <cell r="R3303" t="str">
            <v>Comp110</v>
          </cell>
        </row>
        <row r="3304">
          <cell r="A3304">
            <v>3558</v>
          </cell>
          <cell r="B3304" t="str">
            <v>S/F</v>
          </cell>
          <cell r="C3304" t="str">
            <v>2.8.1.3.10</v>
          </cell>
          <cell r="D3304" t="str">
            <v>Escavação mecanizada de valas em solo de 2a categoria executada entre as profundidades de 0 a 6,00m</v>
          </cell>
          <cell r="E3304" t="str">
            <v>m3</v>
          </cell>
          <cell r="F3304">
            <v>316.02999999999997</v>
          </cell>
          <cell r="G3304">
            <v>18.72</v>
          </cell>
          <cell r="H3304">
            <v>5916.08</v>
          </cell>
          <cell r="I3304">
            <v>18.66</v>
          </cell>
          <cell r="J3304">
            <v>5897.11</v>
          </cell>
          <cell r="K3304">
            <v>0.06</v>
          </cell>
          <cell r="L3304" t="str">
            <v xml:space="preserve">   </v>
          </cell>
          <cell r="M3304">
            <v>1.0032000000000001</v>
          </cell>
          <cell r="N3304">
            <v>3.2000000000000002E-3</v>
          </cell>
          <cell r="O3304">
            <v>0</v>
          </cell>
          <cell r="P3304">
            <v>5.99999999999987E-2</v>
          </cell>
          <cell r="R3304" t="str">
            <v>Comp110</v>
          </cell>
        </row>
        <row r="3305">
          <cell r="A3305">
            <v>1905</v>
          </cell>
          <cell r="B3305" t="str">
            <v>S/F</v>
          </cell>
          <cell r="C3305" t="str">
            <v>1.19.1.5.2</v>
          </cell>
          <cell r="D3305" t="str">
            <v>Escavação Mecanizada de valas em solo de 1ª categoria executada entre as profundidaddes de 0 a 2,00m</v>
          </cell>
          <cell r="E3305" t="str">
            <v>m³</v>
          </cell>
          <cell r="F3305">
            <v>61.05</v>
          </cell>
          <cell r="G3305">
            <v>6.71</v>
          </cell>
          <cell r="H3305">
            <v>409.64</v>
          </cell>
          <cell r="I3305">
            <v>6.71</v>
          </cell>
          <cell r="J3305">
            <v>409.64</v>
          </cell>
          <cell r="K3305">
            <v>0</v>
          </cell>
          <cell r="L3305" t="str">
            <v xml:space="preserve">   </v>
          </cell>
          <cell r="M3305">
            <v>1</v>
          </cell>
          <cell r="N3305">
            <v>0</v>
          </cell>
          <cell r="O3305">
            <v>0</v>
          </cell>
          <cell r="P3305" t="str">
            <v xml:space="preserve">   </v>
          </cell>
          <cell r="R3305" t="str">
            <v>Comp101</v>
          </cell>
        </row>
        <row r="3306">
          <cell r="A3306">
            <v>309</v>
          </cell>
          <cell r="B3306" t="str">
            <v>S/F</v>
          </cell>
          <cell r="C3306" t="str">
            <v>1.5.6.2</v>
          </cell>
          <cell r="D3306" t="str">
            <v>Escavação Mecanizada de valas em solo de 1ª categoria executada entre as profundidaddes de 0 a 2,00m</v>
          </cell>
          <cell r="E3306" t="str">
            <v>m3</v>
          </cell>
          <cell r="F3306">
            <v>21.1</v>
          </cell>
          <cell r="G3306">
            <v>6.71</v>
          </cell>
          <cell r="H3306">
            <v>141.58000000000001</v>
          </cell>
          <cell r="I3306">
            <v>6.71</v>
          </cell>
          <cell r="J3306">
            <v>141.58000000000001</v>
          </cell>
          <cell r="K3306">
            <v>0</v>
          </cell>
          <cell r="L3306" t="str">
            <v xml:space="preserve">   </v>
          </cell>
          <cell r="M3306">
            <v>1</v>
          </cell>
          <cell r="N3306">
            <v>0</v>
          </cell>
          <cell r="O3306">
            <v>0</v>
          </cell>
          <cell r="P3306" t="str">
            <v xml:space="preserve">   </v>
          </cell>
          <cell r="R3306" t="str">
            <v>Comp101</v>
          </cell>
        </row>
        <row r="3307">
          <cell r="A3307">
            <v>1788</v>
          </cell>
          <cell r="B3307" t="str">
            <v>S/F</v>
          </cell>
          <cell r="C3307" t="str">
            <v>1.18.1.4.2</v>
          </cell>
          <cell r="D3307" t="str">
            <v>Escavação Mecanizada de valas em solo de 1ª categoria executada entre as profundidaddes de 0 a 2,00m</v>
          </cell>
          <cell r="E3307" t="str">
            <v>m3</v>
          </cell>
          <cell r="F3307">
            <v>3.17</v>
          </cell>
          <cell r="G3307">
            <v>6.71</v>
          </cell>
          <cell r="H3307">
            <v>21.27</v>
          </cell>
          <cell r="I3307">
            <v>6.71</v>
          </cell>
          <cell r="J3307">
            <v>21.27</v>
          </cell>
          <cell r="K3307">
            <v>0</v>
          </cell>
          <cell r="L3307" t="str">
            <v xml:space="preserve">   </v>
          </cell>
          <cell r="M3307">
            <v>1</v>
          </cell>
          <cell r="N3307">
            <v>0</v>
          </cell>
          <cell r="O3307">
            <v>0</v>
          </cell>
          <cell r="P3307" t="str">
            <v xml:space="preserve">   </v>
          </cell>
          <cell r="R3307" t="str">
            <v>Comp101</v>
          </cell>
        </row>
        <row r="3308">
          <cell r="A3308">
            <v>1906</v>
          </cell>
          <cell r="B3308" t="str">
            <v>S/F</v>
          </cell>
          <cell r="C3308" t="str">
            <v>1.19.1.5.3</v>
          </cell>
          <cell r="D3308" t="str">
            <v>Escavação mecanizada de poços em solo de 2ª categoria executadas em profundidade de 0 a 2,00m</v>
          </cell>
          <cell r="E3308" t="str">
            <v>m³</v>
          </cell>
          <cell r="F3308">
            <v>3.61</v>
          </cell>
          <cell r="G3308">
            <v>14.04</v>
          </cell>
          <cell r="H3308">
            <v>50.68</v>
          </cell>
          <cell r="I3308">
            <v>14</v>
          </cell>
          <cell r="J3308">
            <v>50.54</v>
          </cell>
          <cell r="K3308">
            <v>0.04</v>
          </cell>
          <cell r="L3308" t="str">
            <v xml:space="preserve">   </v>
          </cell>
          <cell r="M3308">
            <v>1.0028999999999999</v>
          </cell>
          <cell r="N3308">
            <v>2.8999999999999998E-3</v>
          </cell>
          <cell r="O3308">
            <v>0</v>
          </cell>
          <cell r="P3308">
            <v>3.9999999999999099E-2</v>
          </cell>
          <cell r="R3308" t="str">
            <v>Comp105</v>
          </cell>
        </row>
        <row r="3309">
          <cell r="A3309">
            <v>1917</v>
          </cell>
          <cell r="B3309" t="str">
            <v>S/F</v>
          </cell>
          <cell r="C3309" t="str">
            <v>1.19.1.7.2</v>
          </cell>
          <cell r="D3309" t="str">
            <v>Escoramento continuo com prancha metálica</v>
          </cell>
          <cell r="E3309" t="str">
            <v>m²</v>
          </cell>
          <cell r="F3309">
            <v>84.26</v>
          </cell>
          <cell r="G3309">
            <v>64.900000000000006</v>
          </cell>
          <cell r="H3309">
            <v>5468.47</v>
          </cell>
          <cell r="I3309">
            <v>64.89</v>
          </cell>
          <cell r="J3309">
            <v>5467.63</v>
          </cell>
          <cell r="K3309">
            <v>0.01</v>
          </cell>
          <cell r="L3309" t="str">
            <v xml:space="preserve">   </v>
          </cell>
          <cell r="M3309">
            <v>1.0002</v>
          </cell>
          <cell r="N3309">
            <v>2.0000000000000001E-4</v>
          </cell>
          <cell r="O3309">
            <v>0</v>
          </cell>
          <cell r="P3309">
            <v>1.00000000000051E-2</v>
          </cell>
          <cell r="R3309" t="str">
            <v>Comp111</v>
          </cell>
        </row>
        <row r="3310">
          <cell r="A3310">
            <v>2046</v>
          </cell>
          <cell r="B3310" t="str">
            <v>S/F</v>
          </cell>
          <cell r="C3310" t="str">
            <v>2.2.1.6.3</v>
          </cell>
          <cell r="D3310" t="str">
            <v>Escoramento continuo com prancha metálica</v>
          </cell>
          <cell r="E3310" t="str">
            <v>m2</v>
          </cell>
          <cell r="F3310">
            <v>2830.84</v>
          </cell>
          <cell r="G3310">
            <v>64.900000000000006</v>
          </cell>
          <cell r="H3310">
            <v>183721.51</v>
          </cell>
          <cell r="I3310">
            <v>64.89</v>
          </cell>
          <cell r="J3310">
            <v>183693.2</v>
          </cell>
          <cell r="K3310">
            <v>0.01</v>
          </cell>
          <cell r="L3310" t="str">
            <v xml:space="preserve">   </v>
          </cell>
          <cell r="M3310">
            <v>1.0002</v>
          </cell>
          <cell r="N3310">
            <v>2.0000000000000001E-4</v>
          </cell>
          <cell r="O3310">
            <v>0</v>
          </cell>
          <cell r="P3310">
            <v>1.00000000000051E-2</v>
          </cell>
          <cell r="R3310" t="str">
            <v>Comp111</v>
          </cell>
        </row>
        <row r="3311">
          <cell r="A3311">
            <v>2207</v>
          </cell>
          <cell r="B3311" t="str">
            <v>S/F</v>
          </cell>
          <cell r="C3311" t="str">
            <v>2.3.1.6.3</v>
          </cell>
          <cell r="D3311" t="str">
            <v>Escoramento continuo com prancha metálica</v>
          </cell>
          <cell r="E3311" t="str">
            <v>m2</v>
          </cell>
          <cell r="F3311">
            <v>5946.71</v>
          </cell>
          <cell r="G3311">
            <v>64.900000000000006</v>
          </cell>
          <cell r="H3311">
            <v>385941.47</v>
          </cell>
          <cell r="I3311">
            <v>64.89</v>
          </cell>
          <cell r="J3311">
            <v>385882.01</v>
          </cell>
          <cell r="K3311">
            <v>0.01</v>
          </cell>
          <cell r="L3311" t="str">
            <v xml:space="preserve">   </v>
          </cell>
          <cell r="M3311">
            <v>1.0002</v>
          </cell>
          <cell r="N3311">
            <v>2.0000000000000001E-4</v>
          </cell>
          <cell r="O3311">
            <v>0</v>
          </cell>
          <cell r="P3311">
            <v>1.00000000000051E-2</v>
          </cell>
          <cell r="R3311" t="str">
            <v>Comp111</v>
          </cell>
        </row>
        <row r="3312">
          <cell r="A3312">
            <v>2503</v>
          </cell>
          <cell r="B3312" t="str">
            <v>S/F</v>
          </cell>
          <cell r="C3312" t="str">
            <v>2.4.1.6.3</v>
          </cell>
          <cell r="D3312" t="str">
            <v>Escoramento continuo com prancha metálica</v>
          </cell>
          <cell r="E3312" t="str">
            <v>m2</v>
          </cell>
          <cell r="F3312">
            <v>3074.12</v>
          </cell>
          <cell r="G3312">
            <v>64.900000000000006</v>
          </cell>
          <cell r="H3312">
            <v>199510.38</v>
          </cell>
          <cell r="I3312">
            <v>64.89</v>
          </cell>
          <cell r="J3312">
            <v>199479.64</v>
          </cell>
          <cell r="K3312">
            <v>0.01</v>
          </cell>
          <cell r="L3312" t="str">
            <v xml:space="preserve">   </v>
          </cell>
          <cell r="M3312">
            <v>1.0002</v>
          </cell>
          <cell r="N3312">
            <v>2.0000000000000001E-4</v>
          </cell>
          <cell r="O3312">
            <v>0</v>
          </cell>
          <cell r="P3312">
            <v>1.00000000000051E-2</v>
          </cell>
          <cell r="R3312" t="str">
            <v>Comp111</v>
          </cell>
        </row>
        <row r="3313">
          <cell r="A3313">
            <v>2799</v>
          </cell>
          <cell r="B3313" t="str">
            <v>S/F</v>
          </cell>
          <cell r="C3313" t="str">
            <v>2.5.1.6.3</v>
          </cell>
          <cell r="D3313" t="str">
            <v>Escoramento continuo com prancha metálica</v>
          </cell>
          <cell r="E3313" t="str">
            <v>m2</v>
          </cell>
          <cell r="F3313">
            <v>11944.39</v>
          </cell>
          <cell r="G3313">
            <v>64.900000000000006</v>
          </cell>
          <cell r="H3313">
            <v>775190.91</v>
          </cell>
          <cell r="I3313">
            <v>64.89</v>
          </cell>
          <cell r="J3313">
            <v>775071.46</v>
          </cell>
          <cell r="K3313">
            <v>0.01</v>
          </cell>
          <cell r="L3313" t="str">
            <v xml:space="preserve">   </v>
          </cell>
          <cell r="M3313">
            <v>1.0002</v>
          </cell>
          <cell r="N3313">
            <v>2.0000000000000001E-4</v>
          </cell>
          <cell r="O3313">
            <v>0</v>
          </cell>
          <cell r="P3313">
            <v>1.00000000000051E-2</v>
          </cell>
          <cell r="R3313" t="str">
            <v>Comp111</v>
          </cell>
        </row>
        <row r="3314">
          <cell r="A3314">
            <v>2945</v>
          </cell>
          <cell r="B3314" t="str">
            <v>S/F</v>
          </cell>
          <cell r="C3314" t="str">
            <v>2.6.1.6.3</v>
          </cell>
          <cell r="D3314" t="str">
            <v>Escoramento continuo com prancha metálica</v>
          </cell>
          <cell r="E3314" t="str">
            <v>m2</v>
          </cell>
          <cell r="F3314">
            <v>5168.51</v>
          </cell>
          <cell r="G3314">
            <v>64.900000000000006</v>
          </cell>
          <cell r="H3314">
            <v>335436.28999999998</v>
          </cell>
          <cell r="I3314">
            <v>64.89</v>
          </cell>
          <cell r="J3314">
            <v>335384.61</v>
          </cell>
          <cell r="K3314">
            <v>0.01</v>
          </cell>
          <cell r="L3314" t="str">
            <v xml:space="preserve">   </v>
          </cell>
          <cell r="M3314">
            <v>1.0002</v>
          </cell>
          <cell r="N3314">
            <v>2.0000000000000001E-4</v>
          </cell>
          <cell r="O3314">
            <v>0</v>
          </cell>
          <cell r="P3314">
            <v>1.00000000000051E-2</v>
          </cell>
          <cell r="R3314" t="str">
            <v>Comp111</v>
          </cell>
        </row>
        <row r="3315">
          <cell r="A3315">
            <v>3232</v>
          </cell>
          <cell r="B3315" t="str">
            <v>S/F</v>
          </cell>
          <cell r="C3315" t="str">
            <v>2.7.1.6.3</v>
          </cell>
          <cell r="D3315" t="str">
            <v>Escoramento continuo com prancha metálica</v>
          </cell>
          <cell r="E3315" t="str">
            <v>m2</v>
          </cell>
          <cell r="F3315">
            <v>8683.07</v>
          </cell>
          <cell r="G3315">
            <v>64.900000000000006</v>
          </cell>
          <cell r="H3315">
            <v>563531.24</v>
          </cell>
          <cell r="I3315">
            <v>64.89</v>
          </cell>
          <cell r="J3315">
            <v>563444.41</v>
          </cell>
          <cell r="K3315">
            <v>0.01</v>
          </cell>
          <cell r="L3315" t="str">
            <v xml:space="preserve">   </v>
          </cell>
          <cell r="M3315">
            <v>1.0002</v>
          </cell>
          <cell r="N3315">
            <v>2.0000000000000001E-4</v>
          </cell>
          <cell r="O3315">
            <v>0</v>
          </cell>
          <cell r="P3315">
            <v>1.00000000000051E-2</v>
          </cell>
          <cell r="R3315" t="str">
            <v>Comp111</v>
          </cell>
        </row>
        <row r="3316">
          <cell r="A3316">
            <v>3443</v>
          </cell>
          <cell r="B3316" t="str">
            <v>S/F</v>
          </cell>
          <cell r="C3316" t="str">
            <v>2.7.5.4.3</v>
          </cell>
          <cell r="D3316" t="str">
            <v>Escoramento continuo com prancha metálica</v>
          </cell>
          <cell r="E3316" t="str">
            <v>m2</v>
          </cell>
          <cell r="F3316">
            <v>670</v>
          </cell>
          <cell r="G3316">
            <v>64.900000000000006</v>
          </cell>
          <cell r="H3316">
            <v>43483</v>
          </cell>
          <cell r="I3316">
            <v>64.89</v>
          </cell>
          <cell r="J3316">
            <v>43476.3</v>
          </cell>
          <cell r="K3316">
            <v>0.01</v>
          </cell>
          <cell r="L3316" t="str">
            <v xml:space="preserve">   </v>
          </cell>
          <cell r="M3316">
            <v>1.0002</v>
          </cell>
          <cell r="N3316">
            <v>2.0000000000000001E-4</v>
          </cell>
          <cell r="O3316">
            <v>0</v>
          </cell>
          <cell r="P3316">
            <v>1.00000000000051E-2</v>
          </cell>
          <cell r="R3316" t="str">
            <v>Comp111</v>
          </cell>
        </row>
        <row r="3317">
          <cell r="A3317">
            <v>3581</v>
          </cell>
          <cell r="B3317" t="str">
            <v>S/F</v>
          </cell>
          <cell r="C3317" t="str">
            <v>2.8.1.6.3</v>
          </cell>
          <cell r="D3317" t="str">
            <v>Escoramento continuo com prancha metálica</v>
          </cell>
          <cell r="E3317" t="str">
            <v>m2</v>
          </cell>
          <cell r="F3317">
            <v>6289.94</v>
          </cell>
          <cell r="G3317">
            <v>64.900000000000006</v>
          </cell>
          <cell r="H3317">
            <v>408217.1</v>
          </cell>
          <cell r="I3317">
            <v>64.89</v>
          </cell>
          <cell r="J3317">
            <v>408154.2</v>
          </cell>
          <cell r="K3317">
            <v>0.01</v>
          </cell>
          <cell r="L3317" t="str">
            <v xml:space="preserve">   </v>
          </cell>
          <cell r="M3317">
            <v>1.0002</v>
          </cell>
          <cell r="N3317">
            <v>2.0000000000000001E-4</v>
          </cell>
          <cell r="O3317">
            <v>0</v>
          </cell>
          <cell r="P3317">
            <v>1.00000000000051E-2</v>
          </cell>
          <cell r="R3317" t="str">
            <v>Comp111</v>
          </cell>
        </row>
        <row r="3318">
          <cell r="A3318">
            <v>3863</v>
          </cell>
          <cell r="B3318" t="str">
            <v>S/F</v>
          </cell>
          <cell r="C3318" t="str">
            <v>2.9.1.6.3</v>
          </cell>
          <cell r="D3318" t="str">
            <v>Escoramento continuo com prancha metálica</v>
          </cell>
          <cell r="E3318" t="str">
            <v>m2</v>
          </cell>
          <cell r="F3318">
            <v>2778.65</v>
          </cell>
          <cell r="G3318">
            <v>64.900000000000006</v>
          </cell>
          <cell r="H3318">
            <v>180334.38</v>
          </cell>
          <cell r="I3318">
            <v>64.89</v>
          </cell>
          <cell r="J3318">
            <v>180306.59</v>
          </cell>
          <cell r="K3318">
            <v>0.01</v>
          </cell>
          <cell r="L3318" t="str">
            <v xml:space="preserve">   </v>
          </cell>
          <cell r="M3318">
            <v>1.0002</v>
          </cell>
          <cell r="N3318">
            <v>2.0000000000000001E-4</v>
          </cell>
          <cell r="O3318">
            <v>0</v>
          </cell>
          <cell r="P3318">
            <v>1.00000000000051E-2</v>
          </cell>
          <cell r="R3318" t="str">
            <v>Comp111</v>
          </cell>
        </row>
        <row r="3319">
          <cell r="A3319">
            <v>629</v>
          </cell>
          <cell r="B3319" t="str">
            <v>S/F</v>
          </cell>
          <cell r="C3319" t="str">
            <v>1.8.2.9.2</v>
          </cell>
          <cell r="D3319" t="str">
            <v>Escoramento continuo de madeira</v>
          </cell>
          <cell r="E3319" t="str">
            <v>m²</v>
          </cell>
          <cell r="F3319">
            <v>450</v>
          </cell>
          <cell r="G3319">
            <v>21.67</v>
          </cell>
          <cell r="H3319">
            <v>9751.5</v>
          </cell>
          <cell r="I3319">
            <v>21.67</v>
          </cell>
          <cell r="J3319">
            <v>9751.5</v>
          </cell>
          <cell r="K3319">
            <v>0</v>
          </cell>
          <cell r="L3319" t="str">
            <v xml:space="preserve">   </v>
          </cell>
          <cell r="M3319">
            <v>1</v>
          </cell>
          <cell r="N3319">
            <v>0</v>
          </cell>
          <cell r="O3319">
            <v>0</v>
          </cell>
          <cell r="P3319" t="str">
            <v xml:space="preserve">   </v>
          </cell>
          <cell r="R3319" t="str">
            <v>Comp112</v>
          </cell>
        </row>
        <row r="3320">
          <cell r="A3320">
            <v>767</v>
          </cell>
          <cell r="B3320" t="str">
            <v>S/F</v>
          </cell>
          <cell r="C3320" t="str">
            <v>1.8.3.9.2</v>
          </cell>
          <cell r="D3320" t="str">
            <v>Escoramento continuo de madeira</v>
          </cell>
          <cell r="E3320" t="str">
            <v>m²</v>
          </cell>
          <cell r="F3320">
            <v>300</v>
          </cell>
          <cell r="G3320">
            <v>21.67</v>
          </cell>
          <cell r="H3320">
            <v>6501</v>
          </cell>
          <cell r="I3320">
            <v>21.67</v>
          </cell>
          <cell r="J3320">
            <v>6501</v>
          </cell>
          <cell r="K3320">
            <v>0</v>
          </cell>
          <cell r="L3320" t="str">
            <v xml:space="preserve">   </v>
          </cell>
          <cell r="M3320">
            <v>1</v>
          </cell>
          <cell r="N3320">
            <v>0</v>
          </cell>
          <cell r="O3320">
            <v>0</v>
          </cell>
          <cell r="P3320" t="str">
            <v xml:space="preserve">   </v>
          </cell>
          <cell r="R3320" t="str">
            <v>Comp112</v>
          </cell>
        </row>
        <row r="3321">
          <cell r="A3321">
            <v>907</v>
          </cell>
          <cell r="B3321" t="str">
            <v>S/F</v>
          </cell>
          <cell r="C3321" t="str">
            <v>1.8.4.9.2</v>
          </cell>
          <cell r="D3321" t="str">
            <v>Escoramento continuo de madeira</v>
          </cell>
          <cell r="E3321" t="str">
            <v>m²</v>
          </cell>
          <cell r="F3321">
            <v>270</v>
          </cell>
          <cell r="G3321">
            <v>21.67</v>
          </cell>
          <cell r="H3321">
            <v>5850.9</v>
          </cell>
          <cell r="I3321">
            <v>21.67</v>
          </cell>
          <cell r="J3321">
            <v>5850.9</v>
          </cell>
          <cell r="K3321">
            <v>0</v>
          </cell>
          <cell r="L3321" t="str">
            <v xml:space="preserve">   </v>
          </cell>
          <cell r="M3321">
            <v>1</v>
          </cell>
          <cell r="N3321">
            <v>0</v>
          </cell>
          <cell r="O3321">
            <v>0</v>
          </cell>
          <cell r="P3321" t="str">
            <v xml:space="preserve">   </v>
          </cell>
          <cell r="R3321" t="str">
            <v>Comp112</v>
          </cell>
        </row>
        <row r="3322">
          <cell r="A3322">
            <v>2045</v>
          </cell>
          <cell r="B3322" t="str">
            <v>S/F</v>
          </cell>
          <cell r="C3322" t="str">
            <v>2.2.1.6.2</v>
          </cell>
          <cell r="D3322" t="str">
            <v>Escoramento continuo de madeira</v>
          </cell>
          <cell r="E3322" t="str">
            <v>m2</v>
          </cell>
          <cell r="F3322">
            <v>5140.1099999999997</v>
          </cell>
          <cell r="G3322">
            <v>21.67</v>
          </cell>
          <cell r="H3322">
            <v>111386.18</v>
          </cell>
          <cell r="I3322">
            <v>21.67</v>
          </cell>
          <cell r="J3322">
            <v>111386.18</v>
          </cell>
          <cell r="K3322">
            <v>0</v>
          </cell>
          <cell r="L3322" t="str">
            <v xml:space="preserve">   </v>
          </cell>
          <cell r="M3322">
            <v>1</v>
          </cell>
          <cell r="N3322">
            <v>0</v>
          </cell>
          <cell r="O3322">
            <v>0</v>
          </cell>
          <cell r="P3322" t="str">
            <v xml:space="preserve">   </v>
          </cell>
          <cell r="R3322" t="str">
            <v>Comp112</v>
          </cell>
        </row>
        <row r="3323">
          <cell r="A3323">
            <v>2206</v>
          </cell>
          <cell r="B3323" t="str">
            <v>S/F</v>
          </cell>
          <cell r="C3323" t="str">
            <v>2.3.1.6.2</v>
          </cell>
          <cell r="D3323" t="str">
            <v>Escoramento continuo de madeira</v>
          </cell>
          <cell r="E3323" t="str">
            <v>m2</v>
          </cell>
          <cell r="F3323">
            <v>5723.23</v>
          </cell>
          <cell r="G3323">
            <v>21.67</v>
          </cell>
          <cell r="H3323">
            <v>124022.39</v>
          </cell>
          <cell r="I3323">
            <v>21.67</v>
          </cell>
          <cell r="J3323">
            <v>124022.39</v>
          </cell>
          <cell r="K3323">
            <v>0</v>
          </cell>
          <cell r="L3323" t="str">
            <v xml:space="preserve">   </v>
          </cell>
          <cell r="M3323">
            <v>1</v>
          </cell>
          <cell r="N3323">
            <v>0</v>
          </cell>
          <cell r="O3323">
            <v>0</v>
          </cell>
          <cell r="P3323" t="str">
            <v xml:space="preserve">   </v>
          </cell>
          <cell r="R3323" t="str">
            <v>Comp112</v>
          </cell>
        </row>
        <row r="3324">
          <cell r="A3324">
            <v>2318</v>
          </cell>
          <cell r="B3324" t="str">
            <v>S/F</v>
          </cell>
          <cell r="C3324" t="str">
            <v>2.3.4.6.2</v>
          </cell>
          <cell r="D3324" t="str">
            <v>Escoramento continuo de madeira</v>
          </cell>
          <cell r="E3324" t="str">
            <v>m2</v>
          </cell>
          <cell r="F3324">
            <v>336.21</v>
          </cell>
          <cell r="G3324">
            <v>21.67</v>
          </cell>
          <cell r="H3324">
            <v>7285.67</v>
          </cell>
          <cell r="I3324">
            <v>21.67</v>
          </cell>
          <cell r="J3324">
            <v>7285.67</v>
          </cell>
          <cell r="K3324">
            <v>0</v>
          </cell>
          <cell r="L3324" t="str">
            <v xml:space="preserve">   </v>
          </cell>
          <cell r="M3324">
            <v>1</v>
          </cell>
          <cell r="N3324">
            <v>0</v>
          </cell>
          <cell r="O3324">
            <v>0</v>
          </cell>
          <cell r="P3324" t="str">
            <v xml:space="preserve">   </v>
          </cell>
          <cell r="R3324" t="str">
            <v>Comp112</v>
          </cell>
        </row>
        <row r="3325">
          <cell r="A3325">
            <v>2502</v>
          </cell>
          <cell r="B3325" t="str">
            <v>S/F</v>
          </cell>
          <cell r="C3325" t="str">
            <v>2.4.1.6.2</v>
          </cell>
          <cell r="D3325" t="str">
            <v>Escoramento continuo de madeira</v>
          </cell>
          <cell r="E3325" t="str">
            <v>m2</v>
          </cell>
          <cell r="F3325">
            <v>5143.9799999999996</v>
          </cell>
          <cell r="G3325">
            <v>21.67</v>
          </cell>
          <cell r="H3325">
            <v>111470.04</v>
          </cell>
          <cell r="I3325">
            <v>21.67</v>
          </cell>
          <cell r="J3325">
            <v>111470.04</v>
          </cell>
          <cell r="K3325">
            <v>0</v>
          </cell>
          <cell r="L3325" t="str">
            <v xml:space="preserve">   </v>
          </cell>
          <cell r="M3325">
            <v>1</v>
          </cell>
          <cell r="N3325">
            <v>0</v>
          </cell>
          <cell r="O3325">
            <v>0</v>
          </cell>
          <cell r="P3325" t="str">
            <v xml:space="preserve">   </v>
          </cell>
          <cell r="R3325" t="str">
            <v>Comp112</v>
          </cell>
        </row>
        <row r="3326">
          <cell r="A3326">
            <v>2617</v>
          </cell>
          <cell r="B3326" t="str">
            <v>S/F</v>
          </cell>
          <cell r="C3326" t="str">
            <v>2.4.4.6.2</v>
          </cell>
          <cell r="D3326" t="str">
            <v>Escoramento continuo de madeira</v>
          </cell>
          <cell r="E3326" t="str">
            <v>m2</v>
          </cell>
          <cell r="F3326">
            <v>404.94</v>
          </cell>
          <cell r="G3326">
            <v>21.67</v>
          </cell>
          <cell r="H3326">
            <v>8775.0400000000009</v>
          </cell>
          <cell r="I3326">
            <v>21.67</v>
          </cell>
          <cell r="J3326">
            <v>8775.0400000000009</v>
          </cell>
          <cell r="K3326">
            <v>0</v>
          </cell>
          <cell r="L3326" t="str">
            <v xml:space="preserve">   </v>
          </cell>
          <cell r="M3326">
            <v>1</v>
          </cell>
          <cell r="N3326">
            <v>0</v>
          </cell>
          <cell r="O3326">
            <v>0</v>
          </cell>
          <cell r="P3326" t="str">
            <v xml:space="preserve">   </v>
          </cell>
          <cell r="R3326" t="str">
            <v>Comp112</v>
          </cell>
        </row>
        <row r="3327">
          <cell r="A3327">
            <v>2798</v>
          </cell>
          <cell r="B3327" t="str">
            <v>S/F</v>
          </cell>
          <cell r="C3327" t="str">
            <v>2.5.1.6.2</v>
          </cell>
          <cell r="D3327" t="str">
            <v>Escoramento continuo de madeira</v>
          </cell>
          <cell r="E3327" t="str">
            <v>m2</v>
          </cell>
          <cell r="F3327">
            <v>21084.36</v>
          </cell>
          <cell r="G3327">
            <v>21.67</v>
          </cell>
          <cell r="H3327">
            <v>456898.08</v>
          </cell>
          <cell r="I3327">
            <v>21.67</v>
          </cell>
          <cell r="J3327">
            <v>456898.08</v>
          </cell>
          <cell r="K3327">
            <v>0</v>
          </cell>
          <cell r="L3327" t="str">
            <v xml:space="preserve">   </v>
          </cell>
          <cell r="M3327">
            <v>1</v>
          </cell>
          <cell r="N3327">
            <v>0</v>
          </cell>
          <cell r="O3327">
            <v>0</v>
          </cell>
          <cell r="P3327" t="str">
            <v xml:space="preserve">   </v>
          </cell>
          <cell r="R3327" t="str">
            <v>Comp112</v>
          </cell>
        </row>
        <row r="3328">
          <cell r="A3328">
            <v>2944</v>
          </cell>
          <cell r="B3328" t="str">
            <v>S/F</v>
          </cell>
          <cell r="C3328" t="str">
            <v>2.6.1.6.2</v>
          </cell>
          <cell r="D3328" t="str">
            <v>Escoramento continuo de madeira</v>
          </cell>
          <cell r="E3328" t="str">
            <v>m2</v>
          </cell>
          <cell r="F3328">
            <v>7722.57</v>
          </cell>
          <cell r="G3328">
            <v>21.67</v>
          </cell>
          <cell r="H3328">
            <v>167348.09</v>
          </cell>
          <cell r="I3328">
            <v>21.67</v>
          </cell>
          <cell r="J3328">
            <v>167348.09</v>
          </cell>
          <cell r="K3328">
            <v>0</v>
          </cell>
          <cell r="L3328" t="str">
            <v xml:space="preserve">   </v>
          </cell>
          <cell r="M3328">
            <v>1</v>
          </cell>
          <cell r="N3328">
            <v>0</v>
          </cell>
          <cell r="O3328">
            <v>0</v>
          </cell>
          <cell r="P3328" t="str">
            <v xml:space="preserve">   </v>
          </cell>
          <cell r="R3328" t="str">
            <v>Comp112</v>
          </cell>
        </row>
        <row r="3329">
          <cell r="A3329">
            <v>3051</v>
          </cell>
          <cell r="B3329" t="str">
            <v>S/F</v>
          </cell>
          <cell r="C3329" t="str">
            <v>2.6.4.6.2</v>
          </cell>
          <cell r="D3329" t="str">
            <v>Escoramento continuo de madeira</v>
          </cell>
          <cell r="E3329" t="str">
            <v>m2</v>
          </cell>
          <cell r="F3329">
            <v>309.37</v>
          </cell>
          <cell r="G3329">
            <v>21.67</v>
          </cell>
          <cell r="H3329">
            <v>6704.04</v>
          </cell>
          <cell r="I3329">
            <v>21.67</v>
          </cell>
          <cell r="J3329">
            <v>6704.04</v>
          </cell>
          <cell r="K3329">
            <v>0</v>
          </cell>
          <cell r="L3329" t="str">
            <v xml:space="preserve">   </v>
          </cell>
          <cell r="M3329">
            <v>1</v>
          </cell>
          <cell r="N3329">
            <v>0</v>
          </cell>
          <cell r="O3329">
            <v>0</v>
          </cell>
          <cell r="P3329" t="str">
            <v xml:space="preserve">   </v>
          </cell>
          <cell r="R3329" t="str">
            <v>Comp112</v>
          </cell>
        </row>
        <row r="3330">
          <cell r="A3330">
            <v>3231</v>
          </cell>
          <cell r="B3330" t="str">
            <v>S/F</v>
          </cell>
          <cell r="C3330" t="str">
            <v>2.7.1.6.2</v>
          </cell>
          <cell r="D3330" t="str">
            <v>Escoramento continuo de madeira</v>
          </cell>
          <cell r="E3330" t="str">
            <v>m2</v>
          </cell>
          <cell r="F3330">
            <v>11737.01</v>
          </cell>
          <cell r="G3330">
            <v>21.67</v>
          </cell>
          <cell r="H3330">
            <v>254341</v>
          </cell>
          <cell r="I3330">
            <v>21.67</v>
          </cell>
          <cell r="J3330">
            <v>254341</v>
          </cell>
          <cell r="K3330">
            <v>0</v>
          </cell>
          <cell r="L3330" t="str">
            <v xml:space="preserve">   </v>
          </cell>
          <cell r="M3330">
            <v>1</v>
          </cell>
          <cell r="N3330">
            <v>0</v>
          </cell>
          <cell r="O3330">
            <v>0</v>
          </cell>
          <cell r="P3330" t="str">
            <v xml:space="preserve">   </v>
          </cell>
          <cell r="R3330" t="str">
            <v>Comp112</v>
          </cell>
        </row>
        <row r="3331">
          <cell r="A3331">
            <v>3393</v>
          </cell>
          <cell r="B3331" t="str">
            <v>S/F</v>
          </cell>
          <cell r="C3331" t="str">
            <v>2.7.4.6.2</v>
          </cell>
          <cell r="D3331" t="str">
            <v>Escoramento continuo de madeira</v>
          </cell>
          <cell r="E3331" t="str">
            <v>m2</v>
          </cell>
          <cell r="F3331">
            <v>466.58</v>
          </cell>
          <cell r="G3331">
            <v>21.67</v>
          </cell>
          <cell r="H3331">
            <v>10110.780000000001</v>
          </cell>
          <cell r="I3331">
            <v>21.67</v>
          </cell>
          <cell r="J3331">
            <v>10110.780000000001</v>
          </cell>
          <cell r="K3331">
            <v>0</v>
          </cell>
          <cell r="L3331" t="str">
            <v xml:space="preserve">   </v>
          </cell>
          <cell r="M3331">
            <v>1</v>
          </cell>
          <cell r="N3331">
            <v>0</v>
          </cell>
          <cell r="O3331">
            <v>0</v>
          </cell>
          <cell r="P3331" t="str">
            <v xml:space="preserve">   </v>
          </cell>
          <cell r="R3331" t="str">
            <v>Comp112</v>
          </cell>
        </row>
        <row r="3332">
          <cell r="A3332">
            <v>3580</v>
          </cell>
          <cell r="B3332" t="str">
            <v>S/F</v>
          </cell>
          <cell r="C3332" t="str">
            <v>2.8.1.6.2</v>
          </cell>
          <cell r="D3332" t="str">
            <v>Escoramento continuo de madeira</v>
          </cell>
          <cell r="E3332" t="str">
            <v>m2</v>
          </cell>
          <cell r="F3332">
            <v>5232.79</v>
          </cell>
          <cell r="G3332">
            <v>21.67</v>
          </cell>
          <cell r="H3332">
            <v>113394.55</v>
          </cell>
          <cell r="I3332">
            <v>21.67</v>
          </cell>
          <cell r="J3332">
            <v>113394.55</v>
          </cell>
          <cell r="K3332">
            <v>0</v>
          </cell>
          <cell r="L3332" t="str">
            <v xml:space="preserve">   </v>
          </cell>
          <cell r="M3332">
            <v>1</v>
          </cell>
          <cell r="N3332">
            <v>0</v>
          </cell>
          <cell r="O3332">
            <v>0</v>
          </cell>
          <cell r="P3332" t="str">
            <v xml:space="preserve">   </v>
          </cell>
          <cell r="R3332" t="str">
            <v>Comp112</v>
          </cell>
        </row>
        <row r="3333">
          <cell r="A3333">
            <v>3687</v>
          </cell>
          <cell r="B3333" t="str">
            <v>S/F</v>
          </cell>
          <cell r="C3333" t="str">
            <v>2.8.4.6.2</v>
          </cell>
          <cell r="D3333" t="str">
            <v>Escoramento continuo de madeira</v>
          </cell>
          <cell r="E3333" t="str">
            <v>m2</v>
          </cell>
          <cell r="F3333">
            <v>486.11</v>
          </cell>
          <cell r="G3333">
            <v>21.67</v>
          </cell>
          <cell r="H3333">
            <v>10534</v>
          </cell>
          <cell r="I3333">
            <v>21.67</v>
          </cell>
          <cell r="J3333">
            <v>10534</v>
          </cell>
          <cell r="K3333">
            <v>0</v>
          </cell>
          <cell r="L3333" t="str">
            <v xml:space="preserve">   </v>
          </cell>
          <cell r="M3333">
            <v>1</v>
          </cell>
          <cell r="N3333">
            <v>0</v>
          </cell>
          <cell r="O3333">
            <v>0</v>
          </cell>
          <cell r="P3333" t="str">
            <v xml:space="preserve">   </v>
          </cell>
          <cell r="R3333" t="str">
            <v>Comp112</v>
          </cell>
        </row>
        <row r="3334">
          <cell r="A3334">
            <v>3862</v>
          </cell>
          <cell r="B3334" t="str">
            <v>S/F</v>
          </cell>
          <cell r="C3334" t="str">
            <v>2.9.1.6.2</v>
          </cell>
          <cell r="D3334" t="str">
            <v>Escoramento continuo de madeira</v>
          </cell>
          <cell r="E3334" t="str">
            <v>m2</v>
          </cell>
          <cell r="F3334">
            <v>3496.99</v>
          </cell>
          <cell r="G3334">
            <v>21.67</v>
          </cell>
          <cell r="H3334">
            <v>75779.77</v>
          </cell>
          <cell r="I3334">
            <v>21.67</v>
          </cell>
          <cell r="J3334">
            <v>75779.77</v>
          </cell>
          <cell r="K3334">
            <v>0</v>
          </cell>
          <cell r="L3334" t="str">
            <v xml:space="preserve">   </v>
          </cell>
          <cell r="M3334">
            <v>1</v>
          </cell>
          <cell r="N3334">
            <v>0</v>
          </cell>
          <cell r="O3334">
            <v>0</v>
          </cell>
          <cell r="P3334" t="str">
            <v xml:space="preserve">   </v>
          </cell>
          <cell r="R3334" t="str">
            <v>Comp112</v>
          </cell>
        </row>
        <row r="3335">
          <cell r="A3335">
            <v>3968</v>
          </cell>
          <cell r="B3335" t="str">
            <v>S/F</v>
          </cell>
          <cell r="C3335" t="str">
            <v>2.9.4.6.2</v>
          </cell>
          <cell r="D3335" t="str">
            <v>Escoramento continuo de madeira</v>
          </cell>
          <cell r="E3335" t="str">
            <v>m2</v>
          </cell>
          <cell r="F3335">
            <v>346.31</v>
          </cell>
          <cell r="G3335">
            <v>21.67</v>
          </cell>
          <cell r="H3335">
            <v>7504.53</v>
          </cell>
          <cell r="I3335">
            <v>21.67</v>
          </cell>
          <cell r="J3335">
            <v>7504.53</v>
          </cell>
          <cell r="K3335">
            <v>0</v>
          </cell>
          <cell r="L3335" t="str">
            <v xml:space="preserve">   </v>
          </cell>
          <cell r="M3335">
            <v>1</v>
          </cell>
          <cell r="N3335">
            <v>0</v>
          </cell>
          <cell r="O3335">
            <v>0</v>
          </cell>
          <cell r="P3335" t="str">
            <v xml:space="preserve">   </v>
          </cell>
          <cell r="R3335" t="str">
            <v>Comp112</v>
          </cell>
        </row>
        <row r="3336">
          <cell r="A3336">
            <v>1443</v>
          </cell>
          <cell r="B3336" t="str">
            <v>S/F</v>
          </cell>
          <cell r="C3336" t="str">
            <v>1.13.7.1</v>
          </cell>
          <cell r="D3336" t="str">
            <v>Escoramento descontinuo com prancha metálica</v>
          </cell>
          <cell r="E3336" t="str">
            <v>m2</v>
          </cell>
          <cell r="F3336">
            <v>150</v>
          </cell>
          <cell r="G3336">
            <v>47.23</v>
          </cell>
          <cell r="H3336">
            <v>7084.5</v>
          </cell>
          <cell r="I3336">
            <v>47.3</v>
          </cell>
          <cell r="J3336">
            <v>7095</v>
          </cell>
          <cell r="K3336">
            <v>-7.0000000000000007E-2</v>
          </cell>
          <cell r="L3336" t="str">
            <v xml:space="preserve">   </v>
          </cell>
          <cell r="M3336">
            <v>0.99850000000000005</v>
          </cell>
          <cell r="N3336">
            <v>-1.5E-3</v>
          </cell>
          <cell r="O3336">
            <v>0</v>
          </cell>
          <cell r="P3336" t="str">
            <v xml:space="preserve">   </v>
          </cell>
          <cell r="R3336" t="str">
            <v>Comp113</v>
          </cell>
        </row>
        <row r="3337">
          <cell r="A3337">
            <v>1526</v>
          </cell>
          <cell r="B3337" t="str">
            <v>S/F</v>
          </cell>
          <cell r="C3337" t="str">
            <v>1.14.7.1</v>
          </cell>
          <cell r="D3337" t="str">
            <v>Escoramento descontinuo com prancha metálica</v>
          </cell>
          <cell r="E3337" t="str">
            <v>m2</v>
          </cell>
          <cell r="F3337">
            <v>150</v>
          </cell>
          <cell r="G3337">
            <v>47.23</v>
          </cell>
          <cell r="H3337">
            <v>7084.5</v>
          </cell>
          <cell r="I3337">
            <v>47.3</v>
          </cell>
          <cell r="J3337">
            <v>7095</v>
          </cell>
          <cell r="K3337">
            <v>-7.0000000000000007E-2</v>
          </cell>
          <cell r="L3337" t="str">
            <v xml:space="preserve">   </v>
          </cell>
          <cell r="M3337">
            <v>0.99850000000000005</v>
          </cell>
          <cell r="N3337">
            <v>-1.5E-3</v>
          </cell>
          <cell r="O3337">
            <v>0</v>
          </cell>
          <cell r="P3337" t="str">
            <v xml:space="preserve">   </v>
          </cell>
          <cell r="R3337" t="str">
            <v>Comp113</v>
          </cell>
        </row>
        <row r="3338">
          <cell r="A3338">
            <v>1916</v>
          </cell>
          <cell r="B3338" t="str">
            <v>S/F</v>
          </cell>
          <cell r="C3338" t="str">
            <v>1.19.1.7.1</v>
          </cell>
          <cell r="D3338" t="str">
            <v>Escoramento descontinuo com prancha metálica</v>
          </cell>
          <cell r="E3338" t="str">
            <v>m²</v>
          </cell>
          <cell r="F3338">
            <v>56.17</v>
          </cell>
          <cell r="G3338">
            <v>47.23</v>
          </cell>
          <cell r="H3338">
            <v>2652.9</v>
          </cell>
          <cell r="I3338">
            <v>47.3</v>
          </cell>
          <cell r="J3338">
            <v>2656.84</v>
          </cell>
          <cell r="K3338">
            <v>-7.0000000000000007E-2</v>
          </cell>
          <cell r="L3338" t="str">
            <v xml:space="preserve">   </v>
          </cell>
          <cell r="M3338">
            <v>0.99850000000000005</v>
          </cell>
          <cell r="N3338">
            <v>-1.5E-3</v>
          </cell>
          <cell r="O3338">
            <v>0</v>
          </cell>
          <cell r="P3338" t="str">
            <v xml:space="preserve">   </v>
          </cell>
          <cell r="R3338" t="str">
            <v>Comp113</v>
          </cell>
        </row>
        <row r="3339">
          <cell r="A3339">
            <v>628</v>
          </cell>
          <cell r="B3339" t="str">
            <v>S/F</v>
          </cell>
          <cell r="C3339" t="str">
            <v>1.8.2.9.1</v>
          </cell>
          <cell r="D3339" t="str">
            <v>Escoramento descontinuo de madeira</v>
          </cell>
          <cell r="E3339" t="str">
            <v>m²</v>
          </cell>
          <cell r="F3339">
            <v>300</v>
          </cell>
          <cell r="G3339">
            <v>16.29</v>
          </cell>
          <cell r="H3339">
            <v>4887</v>
          </cell>
          <cell r="I3339">
            <v>16.3</v>
          </cell>
          <cell r="J3339">
            <v>4890</v>
          </cell>
          <cell r="K3339">
            <v>-0.01</v>
          </cell>
          <cell r="L3339" t="str">
            <v xml:space="preserve">   </v>
          </cell>
          <cell r="M3339">
            <v>0.99939999999999996</v>
          </cell>
          <cell r="N3339">
            <v>-5.9999999999999995E-4</v>
          </cell>
          <cell r="O3339">
            <v>0</v>
          </cell>
          <cell r="P3339" t="str">
            <v xml:space="preserve">   </v>
          </cell>
          <cell r="R3339" t="str">
            <v>Comp114</v>
          </cell>
        </row>
        <row r="3340">
          <cell r="A3340">
            <v>766</v>
          </cell>
          <cell r="B3340" t="str">
            <v>S/F</v>
          </cell>
          <cell r="C3340" t="str">
            <v>1.8.3.9.1</v>
          </cell>
          <cell r="D3340" t="str">
            <v>Escoramento descontinuo de madeira</v>
          </cell>
          <cell r="E3340" t="str">
            <v>m²</v>
          </cell>
          <cell r="F3340">
            <v>250</v>
          </cell>
          <cell r="G3340">
            <v>16.29</v>
          </cell>
          <cell r="H3340">
            <v>4072.5</v>
          </cell>
          <cell r="I3340">
            <v>16.3</v>
          </cell>
          <cell r="J3340">
            <v>4075</v>
          </cell>
          <cell r="K3340">
            <v>-0.01</v>
          </cell>
          <cell r="L3340" t="str">
            <v xml:space="preserve">   </v>
          </cell>
          <cell r="M3340">
            <v>0.99939999999999996</v>
          </cell>
          <cell r="N3340">
            <v>-5.9999999999999995E-4</v>
          </cell>
          <cell r="O3340">
            <v>0</v>
          </cell>
          <cell r="P3340" t="str">
            <v xml:space="preserve">   </v>
          </cell>
          <cell r="R3340" t="str">
            <v>Comp114</v>
          </cell>
        </row>
        <row r="3341">
          <cell r="A3341">
            <v>906</v>
          </cell>
          <cell r="B3341" t="str">
            <v>S/F</v>
          </cell>
          <cell r="C3341" t="str">
            <v>1.8.4.9.1</v>
          </cell>
          <cell r="D3341" t="str">
            <v>Escoramento descontinuo de madeira</v>
          </cell>
          <cell r="E3341" t="str">
            <v>m²</v>
          </cell>
          <cell r="F3341">
            <v>200</v>
          </cell>
          <cell r="G3341">
            <v>16.29</v>
          </cell>
          <cell r="H3341">
            <v>3258</v>
          </cell>
          <cell r="I3341">
            <v>16.3</v>
          </cell>
          <cell r="J3341">
            <v>3260</v>
          </cell>
          <cell r="K3341">
            <v>-0.01</v>
          </cell>
          <cell r="L3341" t="str">
            <v xml:space="preserve">   </v>
          </cell>
          <cell r="M3341">
            <v>0.99939999999999996</v>
          </cell>
          <cell r="N3341">
            <v>-5.9999999999999995E-4</v>
          </cell>
          <cell r="O3341">
            <v>0</v>
          </cell>
          <cell r="P3341" t="str">
            <v xml:space="preserve">   </v>
          </cell>
          <cell r="R3341" t="str">
            <v>Comp114</v>
          </cell>
        </row>
        <row r="3342">
          <cell r="A3342">
            <v>465</v>
          </cell>
          <cell r="B3342" t="str">
            <v>S/F</v>
          </cell>
          <cell r="C3342" t="str">
            <v>1.8.1.8.1</v>
          </cell>
          <cell r="D3342" t="str">
            <v>Escoramento descontinuo de madeira</v>
          </cell>
          <cell r="E3342" t="str">
            <v>m²</v>
          </cell>
          <cell r="F3342">
            <v>345.7</v>
          </cell>
          <cell r="G3342">
            <v>16.29</v>
          </cell>
          <cell r="H3342">
            <v>5631.45</v>
          </cell>
          <cell r="I3342">
            <v>16.3</v>
          </cell>
          <cell r="J3342">
            <v>5634.91</v>
          </cell>
          <cell r="K3342">
            <v>-0.01</v>
          </cell>
          <cell r="L3342" t="str">
            <v xml:space="preserve">   </v>
          </cell>
          <cell r="M3342">
            <v>0.99939999999999996</v>
          </cell>
          <cell r="N3342">
            <v>-5.9999999999999995E-4</v>
          </cell>
          <cell r="O3342">
            <v>0</v>
          </cell>
          <cell r="P3342" t="str">
            <v xml:space="preserve">   </v>
          </cell>
          <cell r="R3342" t="str">
            <v>Comp114</v>
          </cell>
        </row>
        <row r="3343">
          <cell r="A3343">
            <v>2044</v>
          </cell>
          <cell r="B3343" t="str">
            <v>S/F</v>
          </cell>
          <cell r="C3343" t="str">
            <v>2.2.1.6.1</v>
          </cell>
          <cell r="D3343" t="str">
            <v>Escoramento descontinuo de madeira</v>
          </cell>
          <cell r="E3343" t="str">
            <v>m2</v>
          </cell>
          <cell r="F3343">
            <v>4938.54</v>
          </cell>
          <cell r="G3343">
            <v>16.29</v>
          </cell>
          <cell r="H3343">
            <v>80448.81</v>
          </cell>
          <cell r="I3343">
            <v>16.3</v>
          </cell>
          <cell r="J3343">
            <v>80498.2</v>
          </cell>
          <cell r="K3343">
            <v>-0.01</v>
          </cell>
          <cell r="L3343" t="str">
            <v xml:space="preserve">   </v>
          </cell>
          <cell r="M3343">
            <v>0.99939999999999996</v>
          </cell>
          <cell r="N3343">
            <v>-5.9999999999999995E-4</v>
          </cell>
          <cell r="O3343">
            <v>0</v>
          </cell>
          <cell r="P3343" t="str">
            <v xml:space="preserve">   </v>
          </cell>
          <cell r="R3343" t="str">
            <v>Comp114</v>
          </cell>
        </row>
        <row r="3344">
          <cell r="A3344">
            <v>2205</v>
          </cell>
          <cell r="B3344" t="str">
            <v>S/F</v>
          </cell>
          <cell r="C3344" t="str">
            <v>2.3.1.6.1</v>
          </cell>
          <cell r="D3344" t="str">
            <v>Escoramento descontinuo de madeira</v>
          </cell>
          <cell r="E3344" t="str">
            <v>m2</v>
          </cell>
          <cell r="F3344">
            <v>4682.6400000000003</v>
          </cell>
          <cell r="G3344">
            <v>16.29</v>
          </cell>
          <cell r="H3344">
            <v>76280.2</v>
          </cell>
          <cell r="I3344">
            <v>16.3</v>
          </cell>
          <cell r="J3344">
            <v>76327.03</v>
          </cell>
          <cell r="K3344">
            <v>-0.01</v>
          </cell>
          <cell r="L3344" t="str">
            <v xml:space="preserve">   </v>
          </cell>
          <cell r="M3344">
            <v>0.99939999999999996</v>
          </cell>
          <cell r="N3344">
            <v>-5.9999999999999995E-4</v>
          </cell>
          <cell r="O3344">
            <v>0</v>
          </cell>
          <cell r="P3344" t="str">
            <v xml:space="preserve">   </v>
          </cell>
          <cell r="R3344" t="str">
            <v>Comp114</v>
          </cell>
        </row>
        <row r="3345">
          <cell r="A3345">
            <v>2317</v>
          </cell>
          <cell r="B3345" t="str">
            <v>S/F</v>
          </cell>
          <cell r="C3345" t="str">
            <v>2.3.4.6.1</v>
          </cell>
          <cell r="D3345" t="str">
            <v>Escoramento descontinuo de madeira</v>
          </cell>
          <cell r="E3345" t="str">
            <v>m2</v>
          </cell>
          <cell r="F3345">
            <v>181.04</v>
          </cell>
          <cell r="G3345">
            <v>16.29</v>
          </cell>
          <cell r="H3345">
            <v>2949.14</v>
          </cell>
          <cell r="I3345">
            <v>16.3</v>
          </cell>
          <cell r="J3345">
            <v>2950.95</v>
          </cell>
          <cell r="K3345">
            <v>-0.01</v>
          </cell>
          <cell r="L3345" t="str">
            <v xml:space="preserve">   </v>
          </cell>
          <cell r="M3345">
            <v>0.99939999999999996</v>
          </cell>
          <cell r="N3345">
            <v>-5.9999999999999995E-4</v>
          </cell>
          <cell r="O3345">
            <v>0</v>
          </cell>
          <cell r="P3345" t="str">
            <v xml:space="preserve">   </v>
          </cell>
          <cell r="R3345" t="str">
            <v>Comp114</v>
          </cell>
        </row>
        <row r="3346">
          <cell r="A3346">
            <v>2501</v>
          </cell>
          <cell r="B3346" t="str">
            <v>S/F</v>
          </cell>
          <cell r="C3346" t="str">
            <v>2.4.1.6.1</v>
          </cell>
          <cell r="D3346" t="str">
            <v>Escoramento descontinuo de madeira</v>
          </cell>
          <cell r="E3346" t="str">
            <v>m2</v>
          </cell>
          <cell r="F3346">
            <v>3366.97</v>
          </cell>
          <cell r="G3346">
            <v>16.29</v>
          </cell>
          <cell r="H3346">
            <v>54847.94</v>
          </cell>
          <cell r="I3346">
            <v>16.3</v>
          </cell>
          <cell r="J3346">
            <v>54881.61</v>
          </cell>
          <cell r="K3346">
            <v>-0.01</v>
          </cell>
          <cell r="L3346" t="str">
            <v xml:space="preserve">   </v>
          </cell>
          <cell r="M3346">
            <v>0.99939999999999996</v>
          </cell>
          <cell r="N3346">
            <v>-5.9999999999999995E-4</v>
          </cell>
          <cell r="O3346">
            <v>0</v>
          </cell>
          <cell r="P3346" t="str">
            <v xml:space="preserve">   </v>
          </cell>
          <cell r="R3346" t="str">
            <v>Comp114</v>
          </cell>
        </row>
        <row r="3347">
          <cell r="A3347">
            <v>2616</v>
          </cell>
          <cell r="B3347" t="str">
            <v>S/F</v>
          </cell>
          <cell r="C3347" t="str">
            <v>2.4.4.6.1</v>
          </cell>
          <cell r="D3347" t="str">
            <v>Escoramento descontinuo de madeira</v>
          </cell>
          <cell r="E3347" t="str">
            <v>m2</v>
          </cell>
          <cell r="F3347">
            <v>218.05</v>
          </cell>
          <cell r="G3347">
            <v>16.29</v>
          </cell>
          <cell r="H3347">
            <v>3552.03</v>
          </cell>
          <cell r="I3347">
            <v>16.3</v>
          </cell>
          <cell r="J3347">
            <v>3554.21</v>
          </cell>
          <cell r="K3347">
            <v>-0.01</v>
          </cell>
          <cell r="L3347" t="str">
            <v xml:space="preserve">   </v>
          </cell>
          <cell r="M3347">
            <v>0.99939999999999996</v>
          </cell>
          <cell r="N3347">
            <v>-5.9999999999999995E-4</v>
          </cell>
          <cell r="O3347">
            <v>0</v>
          </cell>
          <cell r="P3347" t="str">
            <v xml:space="preserve">   </v>
          </cell>
          <cell r="R3347" t="str">
            <v>Comp114</v>
          </cell>
        </row>
        <row r="3348">
          <cell r="A3348">
            <v>2797</v>
          </cell>
          <cell r="B3348" t="str">
            <v>S/F</v>
          </cell>
          <cell r="C3348" t="str">
            <v>2.5.1.6.1</v>
          </cell>
          <cell r="D3348" t="str">
            <v>Escoramento descontinuo de madeira</v>
          </cell>
          <cell r="E3348" t="str">
            <v>m2</v>
          </cell>
          <cell r="F3348">
            <v>11353.12</v>
          </cell>
          <cell r="G3348">
            <v>16.29</v>
          </cell>
          <cell r="H3348">
            <v>184942.32</v>
          </cell>
          <cell r="I3348">
            <v>16.3</v>
          </cell>
          <cell r="J3348">
            <v>185055.85</v>
          </cell>
          <cell r="K3348">
            <v>-0.01</v>
          </cell>
          <cell r="L3348" t="str">
            <v xml:space="preserve">   </v>
          </cell>
          <cell r="M3348">
            <v>0.99939999999999996</v>
          </cell>
          <cell r="N3348">
            <v>-5.9999999999999995E-4</v>
          </cell>
          <cell r="O3348">
            <v>0</v>
          </cell>
          <cell r="P3348" t="str">
            <v xml:space="preserve">   </v>
          </cell>
          <cell r="R3348" t="str">
            <v>Comp114</v>
          </cell>
        </row>
        <row r="3349">
          <cell r="A3349">
            <v>2943</v>
          </cell>
          <cell r="B3349" t="str">
            <v>S/F</v>
          </cell>
          <cell r="C3349" t="str">
            <v>2.6.1.6.1</v>
          </cell>
          <cell r="D3349" t="str">
            <v>Escoramento descontinuo de madeira</v>
          </cell>
          <cell r="E3349" t="str">
            <v>m2</v>
          </cell>
          <cell r="F3349">
            <v>6318.47</v>
          </cell>
          <cell r="G3349">
            <v>16.29</v>
          </cell>
          <cell r="H3349">
            <v>102927.87</v>
          </cell>
          <cell r="I3349">
            <v>16.3</v>
          </cell>
          <cell r="J3349">
            <v>102991.06</v>
          </cell>
          <cell r="K3349">
            <v>-0.01</v>
          </cell>
          <cell r="L3349" t="str">
            <v xml:space="preserve">   </v>
          </cell>
          <cell r="M3349">
            <v>0.99939999999999996</v>
          </cell>
          <cell r="N3349">
            <v>-5.9999999999999995E-4</v>
          </cell>
          <cell r="O3349">
            <v>0</v>
          </cell>
          <cell r="P3349" t="str">
            <v xml:space="preserve">   </v>
          </cell>
          <cell r="R3349" t="str">
            <v>Comp114</v>
          </cell>
        </row>
        <row r="3350">
          <cell r="A3350">
            <v>3050</v>
          </cell>
          <cell r="B3350" t="str">
            <v>S/F</v>
          </cell>
          <cell r="C3350" t="str">
            <v>2.6.4.6.1</v>
          </cell>
          <cell r="D3350" t="str">
            <v>Escoramento descontinuo de madeira</v>
          </cell>
          <cell r="E3350" t="str">
            <v>m2</v>
          </cell>
          <cell r="F3350">
            <v>166.58</v>
          </cell>
          <cell r="G3350">
            <v>16.29</v>
          </cell>
          <cell r="H3350">
            <v>2713.58</v>
          </cell>
          <cell r="I3350">
            <v>16.3</v>
          </cell>
          <cell r="J3350">
            <v>2715.25</v>
          </cell>
          <cell r="K3350">
            <v>-0.01</v>
          </cell>
          <cell r="L3350" t="str">
            <v xml:space="preserve">   </v>
          </cell>
          <cell r="M3350">
            <v>0.99939999999999996</v>
          </cell>
          <cell r="N3350">
            <v>-5.9999999999999995E-4</v>
          </cell>
          <cell r="O3350">
            <v>0</v>
          </cell>
          <cell r="P3350" t="str">
            <v xml:space="preserve">   </v>
          </cell>
          <cell r="R3350" t="str">
            <v>Comp114</v>
          </cell>
        </row>
        <row r="3351">
          <cell r="A3351">
            <v>3230</v>
          </cell>
          <cell r="B3351" t="str">
            <v>S/F</v>
          </cell>
          <cell r="C3351" t="str">
            <v>2.7.1.6.1</v>
          </cell>
          <cell r="D3351" t="str">
            <v>Escoramento descontinuo de madeira</v>
          </cell>
          <cell r="E3351" t="str">
            <v>m2</v>
          </cell>
          <cell r="F3351">
            <v>14345.23</v>
          </cell>
          <cell r="G3351">
            <v>16.29</v>
          </cell>
          <cell r="H3351">
            <v>233683.79</v>
          </cell>
          <cell r="I3351">
            <v>16.3</v>
          </cell>
          <cell r="J3351">
            <v>233827.24</v>
          </cell>
          <cell r="K3351">
            <v>-0.01</v>
          </cell>
          <cell r="L3351" t="str">
            <v xml:space="preserve">   </v>
          </cell>
          <cell r="M3351">
            <v>0.99939999999999996</v>
          </cell>
          <cell r="N3351">
            <v>-5.9999999999999995E-4</v>
          </cell>
          <cell r="O3351">
            <v>0</v>
          </cell>
          <cell r="P3351" t="str">
            <v xml:space="preserve">   </v>
          </cell>
          <cell r="R3351" t="str">
            <v>Comp114</v>
          </cell>
        </row>
        <row r="3352">
          <cell r="A3352">
            <v>3392</v>
          </cell>
          <cell r="B3352" t="str">
            <v>S/F</v>
          </cell>
          <cell r="C3352" t="str">
            <v>2.7.4.6.1</v>
          </cell>
          <cell r="D3352" t="str">
            <v>Escoramento descontinuo de madeira</v>
          </cell>
          <cell r="E3352" t="str">
            <v>m2</v>
          </cell>
          <cell r="F3352">
            <v>866.5</v>
          </cell>
          <cell r="G3352">
            <v>16.29</v>
          </cell>
          <cell r="H3352">
            <v>14115.28</v>
          </cell>
          <cell r="I3352">
            <v>16.3</v>
          </cell>
          <cell r="J3352">
            <v>14123.95</v>
          </cell>
          <cell r="K3352">
            <v>-0.01</v>
          </cell>
          <cell r="L3352" t="str">
            <v xml:space="preserve">   </v>
          </cell>
          <cell r="M3352">
            <v>0.99939999999999996</v>
          </cell>
          <cell r="N3352">
            <v>-5.9999999999999995E-4</v>
          </cell>
          <cell r="O3352">
            <v>0</v>
          </cell>
          <cell r="P3352" t="str">
            <v xml:space="preserve">   </v>
          </cell>
          <cell r="R3352" t="str">
            <v>Comp114</v>
          </cell>
        </row>
        <row r="3353">
          <cell r="A3353">
            <v>3579</v>
          </cell>
          <cell r="B3353" t="str">
            <v>S/F</v>
          </cell>
          <cell r="C3353" t="str">
            <v>2.8.1.6.1</v>
          </cell>
          <cell r="D3353" t="str">
            <v>Escoramento descontinuo de madeira</v>
          </cell>
          <cell r="E3353" t="str">
            <v>m2</v>
          </cell>
          <cell r="F3353">
            <v>2817.66</v>
          </cell>
          <cell r="G3353">
            <v>16.29</v>
          </cell>
          <cell r="H3353">
            <v>45899.68</v>
          </cell>
          <cell r="I3353">
            <v>16.3</v>
          </cell>
          <cell r="J3353">
            <v>45927.85</v>
          </cell>
          <cell r="K3353">
            <v>-0.01</v>
          </cell>
          <cell r="L3353" t="str">
            <v xml:space="preserve">   </v>
          </cell>
          <cell r="M3353">
            <v>0.99939999999999996</v>
          </cell>
          <cell r="N3353">
            <v>-5.9999999999999995E-4</v>
          </cell>
          <cell r="O3353">
            <v>0</v>
          </cell>
          <cell r="P3353" t="str">
            <v xml:space="preserve">   </v>
          </cell>
          <cell r="R3353" t="str">
            <v>Comp114</v>
          </cell>
        </row>
        <row r="3354">
          <cell r="A3354">
            <v>3686</v>
          </cell>
          <cell r="B3354" t="str">
            <v>S/F</v>
          </cell>
          <cell r="C3354" t="str">
            <v>2.8.4.6.1</v>
          </cell>
          <cell r="D3354" t="str">
            <v>Escoramento descontinuo de madeira</v>
          </cell>
          <cell r="E3354" t="str">
            <v>m2</v>
          </cell>
          <cell r="F3354">
            <v>261.75</v>
          </cell>
          <cell r="G3354">
            <v>16.29</v>
          </cell>
          <cell r="H3354">
            <v>4263.8999999999996</v>
          </cell>
          <cell r="I3354">
            <v>16.3</v>
          </cell>
          <cell r="J3354">
            <v>4266.5200000000004</v>
          </cell>
          <cell r="K3354">
            <v>-0.01</v>
          </cell>
          <cell r="L3354" t="str">
            <v xml:space="preserve">   </v>
          </cell>
          <cell r="M3354">
            <v>0.99939999999999996</v>
          </cell>
          <cell r="N3354">
            <v>-5.9999999999999995E-4</v>
          </cell>
          <cell r="O3354">
            <v>0</v>
          </cell>
          <cell r="P3354" t="str">
            <v xml:space="preserve">   </v>
          </cell>
          <cell r="R3354" t="str">
            <v>Comp114</v>
          </cell>
        </row>
        <row r="3355">
          <cell r="A3355">
            <v>3861</v>
          </cell>
          <cell r="B3355" t="str">
            <v>S/F</v>
          </cell>
          <cell r="C3355" t="str">
            <v>2.9.1.6.1</v>
          </cell>
          <cell r="D3355" t="str">
            <v>Escoramento descontinuo de madeira</v>
          </cell>
          <cell r="E3355" t="str">
            <v>m2</v>
          </cell>
          <cell r="F3355">
            <v>2861.18</v>
          </cell>
          <cell r="G3355">
            <v>16.29</v>
          </cell>
          <cell r="H3355">
            <v>46608.62</v>
          </cell>
          <cell r="I3355">
            <v>16.3</v>
          </cell>
          <cell r="J3355">
            <v>46637.23</v>
          </cell>
          <cell r="K3355">
            <v>-0.01</v>
          </cell>
          <cell r="L3355" t="str">
            <v xml:space="preserve">   </v>
          </cell>
          <cell r="M3355">
            <v>0.99939999999999996</v>
          </cell>
          <cell r="N3355">
            <v>-5.9999999999999995E-4</v>
          </cell>
          <cell r="O3355">
            <v>0</v>
          </cell>
          <cell r="P3355" t="str">
            <v xml:space="preserve">   </v>
          </cell>
          <cell r="R3355" t="str">
            <v>Comp114</v>
          </cell>
        </row>
        <row r="3356">
          <cell r="A3356">
            <v>3967</v>
          </cell>
          <cell r="B3356" t="str">
            <v>S/F</v>
          </cell>
          <cell r="C3356" t="str">
            <v>2.9.4.6.1</v>
          </cell>
          <cell r="D3356" t="str">
            <v>Escoramento descontinuo de madeira</v>
          </cell>
          <cell r="E3356" t="str">
            <v>m2</v>
          </cell>
          <cell r="F3356">
            <v>186.48</v>
          </cell>
          <cell r="G3356">
            <v>16.29</v>
          </cell>
          <cell r="H3356">
            <v>3037.75</v>
          </cell>
          <cell r="I3356">
            <v>16.3</v>
          </cell>
          <cell r="J3356">
            <v>3039.62</v>
          </cell>
          <cell r="K3356">
            <v>-0.01</v>
          </cell>
          <cell r="L3356" t="str">
            <v xml:space="preserve">   </v>
          </cell>
          <cell r="M3356">
            <v>0.99939999999999996</v>
          </cell>
          <cell r="N3356">
            <v>-5.9999999999999995E-4</v>
          </cell>
          <cell r="O3356">
            <v>0</v>
          </cell>
          <cell r="P3356" t="str">
            <v xml:space="preserve">   </v>
          </cell>
          <cell r="R3356" t="str">
            <v>Comp114</v>
          </cell>
        </row>
        <row r="3357">
          <cell r="A3357">
            <v>630</v>
          </cell>
          <cell r="B3357" t="str">
            <v>S/F</v>
          </cell>
          <cell r="C3357" t="str">
            <v>1.8.2.9.3</v>
          </cell>
          <cell r="D3357" t="str">
            <v>Esgotamento com bombas</v>
          </cell>
          <cell r="E3357" t="str">
            <v>HpxH</v>
          </cell>
          <cell r="F3357">
            <v>210</v>
          </cell>
          <cell r="G3357">
            <v>4.38</v>
          </cell>
          <cell r="H3357">
            <v>919.8</v>
          </cell>
          <cell r="I3357">
            <v>4.42</v>
          </cell>
          <cell r="J3357">
            <v>928.2</v>
          </cell>
          <cell r="K3357">
            <v>-0.04</v>
          </cell>
          <cell r="L3357" t="str">
            <v xml:space="preserve">   </v>
          </cell>
          <cell r="M3357">
            <v>0.99099999999999999</v>
          </cell>
          <cell r="N3357">
            <v>-8.9999999999999993E-3</v>
          </cell>
          <cell r="O3357">
            <v>0</v>
          </cell>
          <cell r="P3357" t="str">
            <v xml:space="preserve">   </v>
          </cell>
          <cell r="R3357" t="str">
            <v>Comp115</v>
          </cell>
        </row>
        <row r="3358">
          <cell r="A3358">
            <v>768</v>
          </cell>
          <cell r="B3358" t="str">
            <v>S/F</v>
          </cell>
          <cell r="C3358" t="str">
            <v>1.8.3.9.3</v>
          </cell>
          <cell r="D3358" t="str">
            <v>Esgotamento com bombas</v>
          </cell>
          <cell r="E3358" t="str">
            <v>HpxH</v>
          </cell>
          <cell r="F3358">
            <v>150</v>
          </cell>
          <cell r="G3358">
            <v>4.38</v>
          </cell>
          <cell r="H3358">
            <v>657</v>
          </cell>
          <cell r="I3358">
            <v>4.42</v>
          </cell>
          <cell r="J3358">
            <v>663</v>
          </cell>
          <cell r="K3358">
            <v>-0.04</v>
          </cell>
          <cell r="L3358" t="str">
            <v xml:space="preserve">   </v>
          </cell>
          <cell r="M3358">
            <v>0.99099999999999999</v>
          </cell>
          <cell r="N3358">
            <v>-8.9999999999999993E-3</v>
          </cell>
          <cell r="O3358">
            <v>0</v>
          </cell>
          <cell r="P3358" t="str">
            <v xml:space="preserve">   </v>
          </cell>
          <cell r="R3358" t="str">
            <v>Comp115</v>
          </cell>
        </row>
        <row r="3359">
          <cell r="A3359">
            <v>908</v>
          </cell>
          <cell r="B3359" t="str">
            <v>S/F</v>
          </cell>
          <cell r="C3359" t="str">
            <v>1.8.4.9.3</v>
          </cell>
          <cell r="D3359" t="str">
            <v>Esgotamento com bombas</v>
          </cell>
          <cell r="E3359" t="str">
            <v>HpxH</v>
          </cell>
          <cell r="F3359">
            <v>135</v>
          </cell>
          <cell r="G3359">
            <v>4.38</v>
          </cell>
          <cell r="H3359">
            <v>591.29999999999995</v>
          </cell>
          <cell r="I3359">
            <v>4.42</v>
          </cell>
          <cell r="J3359">
            <v>596.70000000000005</v>
          </cell>
          <cell r="K3359">
            <v>-0.04</v>
          </cell>
          <cell r="L3359" t="str">
            <v xml:space="preserve">   </v>
          </cell>
          <cell r="M3359">
            <v>0.99099999999999999</v>
          </cell>
          <cell r="N3359">
            <v>-8.9999999999999993E-3</v>
          </cell>
          <cell r="O3359">
            <v>0</v>
          </cell>
          <cell r="P3359" t="str">
            <v xml:space="preserve">   </v>
          </cell>
          <cell r="R3359" t="str">
            <v>Comp115</v>
          </cell>
        </row>
        <row r="3360">
          <cell r="A3360">
            <v>2319</v>
          </cell>
          <cell r="B3360" t="str">
            <v>S/F</v>
          </cell>
          <cell r="C3360" t="str">
            <v>2.3.4.6.3</v>
          </cell>
          <cell r="D3360" t="str">
            <v>Esgotamento com bombas</v>
          </cell>
          <cell r="E3360" t="str">
            <v>HpxH</v>
          </cell>
          <cell r="F3360">
            <v>81.2</v>
          </cell>
          <cell r="G3360">
            <v>4.38</v>
          </cell>
          <cell r="H3360">
            <v>355.65</v>
          </cell>
          <cell r="I3360">
            <v>4.42</v>
          </cell>
          <cell r="J3360">
            <v>358.9</v>
          </cell>
          <cell r="K3360">
            <v>-0.04</v>
          </cell>
          <cell r="L3360" t="str">
            <v xml:space="preserve">   </v>
          </cell>
          <cell r="M3360">
            <v>0.99099999999999999</v>
          </cell>
          <cell r="N3360">
            <v>-8.9999999999999993E-3</v>
          </cell>
          <cell r="O3360">
            <v>0</v>
          </cell>
          <cell r="P3360" t="str">
            <v xml:space="preserve">   </v>
          </cell>
          <cell r="R3360" t="str">
            <v>Comp115</v>
          </cell>
        </row>
        <row r="3361">
          <cell r="A3361">
            <v>2618</v>
          </cell>
          <cell r="B3361" t="str">
            <v>S/F</v>
          </cell>
          <cell r="C3361" t="str">
            <v>2.4.4.6.3</v>
          </cell>
          <cell r="D3361" t="str">
            <v>Esgotamento com bombas</v>
          </cell>
          <cell r="E3361" t="str">
            <v>HpxH</v>
          </cell>
          <cell r="F3361">
            <v>97.8</v>
          </cell>
          <cell r="G3361">
            <v>4.38</v>
          </cell>
          <cell r="H3361">
            <v>428.36</v>
          </cell>
          <cell r="I3361">
            <v>4.42</v>
          </cell>
          <cell r="J3361">
            <v>432.27</v>
          </cell>
          <cell r="K3361">
            <v>-0.04</v>
          </cell>
          <cell r="L3361" t="str">
            <v xml:space="preserve">   </v>
          </cell>
          <cell r="M3361">
            <v>0.99099999999999999</v>
          </cell>
          <cell r="N3361">
            <v>-8.9999999999999993E-3</v>
          </cell>
          <cell r="O3361">
            <v>0</v>
          </cell>
          <cell r="P3361" t="str">
            <v xml:space="preserve">   </v>
          </cell>
          <cell r="R3361" t="str">
            <v>Comp115</v>
          </cell>
        </row>
        <row r="3362">
          <cell r="A3362">
            <v>3052</v>
          </cell>
          <cell r="B3362" t="str">
            <v>S/F</v>
          </cell>
          <cell r="C3362" t="str">
            <v>2.6.4.6.3</v>
          </cell>
          <cell r="D3362" t="str">
            <v>Esgotamento com bombas</v>
          </cell>
          <cell r="E3362" t="str">
            <v>HpxH</v>
          </cell>
          <cell r="F3362">
            <v>67.8</v>
          </cell>
          <cell r="G3362">
            <v>4.38</v>
          </cell>
          <cell r="H3362">
            <v>296.95999999999998</v>
          </cell>
          <cell r="I3362">
            <v>4.42</v>
          </cell>
          <cell r="J3362">
            <v>299.67</v>
          </cell>
          <cell r="K3362">
            <v>-0.04</v>
          </cell>
          <cell r="L3362" t="str">
            <v xml:space="preserve">   </v>
          </cell>
          <cell r="M3362">
            <v>0.99099999999999999</v>
          </cell>
          <cell r="N3362">
            <v>-8.9999999999999993E-3</v>
          </cell>
          <cell r="O3362">
            <v>0</v>
          </cell>
          <cell r="P3362" t="str">
            <v xml:space="preserve">   </v>
          </cell>
          <cell r="R3362" t="str">
            <v>Comp115</v>
          </cell>
        </row>
        <row r="3363">
          <cell r="A3363">
            <v>3394</v>
          </cell>
          <cell r="B3363" t="str">
            <v>S/F</v>
          </cell>
          <cell r="C3363" t="str">
            <v>2.7.4.6.3</v>
          </cell>
          <cell r="D3363" t="str">
            <v>Esgotamento com bombas</v>
          </cell>
          <cell r="E3363" t="str">
            <v>HpxH</v>
          </cell>
          <cell r="F3363">
            <v>172.5</v>
          </cell>
          <cell r="G3363">
            <v>4.38</v>
          </cell>
          <cell r="H3363">
            <v>755.55</v>
          </cell>
          <cell r="I3363">
            <v>4.42</v>
          </cell>
          <cell r="J3363">
            <v>762.45</v>
          </cell>
          <cell r="K3363">
            <v>-0.04</v>
          </cell>
          <cell r="L3363" t="str">
            <v xml:space="preserve">   </v>
          </cell>
          <cell r="M3363">
            <v>0.99099999999999999</v>
          </cell>
          <cell r="N3363">
            <v>-8.9999999999999993E-3</v>
          </cell>
          <cell r="O3363">
            <v>0</v>
          </cell>
          <cell r="P3363" t="str">
            <v xml:space="preserve">   </v>
          </cell>
          <cell r="R3363" t="str">
            <v>Comp115</v>
          </cell>
        </row>
        <row r="3364">
          <cell r="A3364">
            <v>3688</v>
          </cell>
          <cell r="B3364" t="str">
            <v>S/F</v>
          </cell>
          <cell r="C3364" t="str">
            <v>2.8.4.6.3</v>
          </cell>
          <cell r="D3364" t="str">
            <v>Esgotamento com bombas</v>
          </cell>
          <cell r="E3364" t="str">
            <v>HpxH</v>
          </cell>
          <cell r="F3364">
            <v>30.6</v>
          </cell>
          <cell r="G3364">
            <v>4.38</v>
          </cell>
          <cell r="H3364">
            <v>134.02000000000001</v>
          </cell>
          <cell r="I3364">
            <v>4.42</v>
          </cell>
          <cell r="J3364">
            <v>135.25</v>
          </cell>
          <cell r="K3364">
            <v>-0.04</v>
          </cell>
          <cell r="L3364" t="str">
            <v xml:space="preserve">   </v>
          </cell>
          <cell r="M3364">
            <v>0.99099999999999999</v>
          </cell>
          <cell r="N3364">
            <v>-8.9999999999999993E-3</v>
          </cell>
          <cell r="O3364">
            <v>0</v>
          </cell>
          <cell r="P3364" t="str">
            <v xml:space="preserve">   </v>
          </cell>
          <cell r="R3364" t="str">
            <v>Comp115</v>
          </cell>
        </row>
        <row r="3365">
          <cell r="A3365">
            <v>3969</v>
          </cell>
          <cell r="B3365" t="str">
            <v>S/F</v>
          </cell>
          <cell r="C3365" t="str">
            <v>2.9.4.6.3</v>
          </cell>
          <cell r="D3365" t="str">
            <v>Esgotamento com bombas</v>
          </cell>
          <cell r="E3365" t="str">
            <v>HpxH</v>
          </cell>
          <cell r="F3365">
            <v>21.8</v>
          </cell>
          <cell r="G3365">
            <v>4.38</v>
          </cell>
          <cell r="H3365">
            <v>95.48</v>
          </cell>
          <cell r="I3365">
            <v>4.42</v>
          </cell>
          <cell r="J3365">
            <v>96.35</v>
          </cell>
          <cell r="K3365">
            <v>-0.04</v>
          </cell>
          <cell r="L3365" t="str">
            <v xml:space="preserve">   </v>
          </cell>
          <cell r="M3365">
            <v>0.99099999999999999</v>
          </cell>
          <cell r="N3365">
            <v>-8.9999999999999993E-3</v>
          </cell>
          <cell r="O3365">
            <v>0</v>
          </cell>
          <cell r="P3365" t="str">
            <v xml:space="preserve">   </v>
          </cell>
          <cell r="R3365" t="str">
            <v>Comp115</v>
          </cell>
        </row>
        <row r="3366">
          <cell r="A3366">
            <v>466</v>
          </cell>
          <cell r="B3366" t="str">
            <v>S/F</v>
          </cell>
          <cell r="C3366" t="str">
            <v>1.8.1.8.2</v>
          </cell>
          <cell r="D3366" t="str">
            <v>Esgotamento com bombas</v>
          </cell>
          <cell r="E3366" t="str">
            <v>HpxH</v>
          </cell>
          <cell r="F3366">
            <v>248</v>
          </cell>
          <cell r="G3366">
            <v>4.38</v>
          </cell>
          <cell r="H3366">
            <v>1086.24</v>
          </cell>
          <cell r="I3366">
            <v>4.42</v>
          </cell>
          <cell r="J3366">
            <v>1096.1600000000001</v>
          </cell>
          <cell r="K3366">
            <v>-0.04</v>
          </cell>
          <cell r="L3366" t="str">
            <v xml:space="preserve">   </v>
          </cell>
          <cell r="M3366">
            <v>0.99099999999999999</v>
          </cell>
          <cell r="N3366">
            <v>-8.9999999999999993E-3</v>
          </cell>
          <cell r="O3366">
            <v>0</v>
          </cell>
          <cell r="P3366" t="str">
            <v xml:space="preserve">   </v>
          </cell>
          <cell r="R3366" t="str">
            <v>Comp115</v>
          </cell>
        </row>
        <row r="3367">
          <cell r="A3367">
            <v>1444</v>
          </cell>
          <cell r="B3367" t="str">
            <v>S/F</v>
          </cell>
          <cell r="C3367" t="str">
            <v>1.13.7.2</v>
          </cell>
          <cell r="D3367" t="str">
            <v>Esgotamento com bombas</v>
          </cell>
          <cell r="E3367" t="str">
            <v>HpxH</v>
          </cell>
          <cell r="F3367">
            <v>50</v>
          </cell>
          <cell r="G3367">
            <v>4.38</v>
          </cell>
          <cell r="H3367">
            <v>219</v>
          </cell>
          <cell r="I3367">
            <v>4.42</v>
          </cell>
          <cell r="J3367">
            <v>221</v>
          </cell>
          <cell r="K3367">
            <v>-0.04</v>
          </cell>
          <cell r="L3367" t="str">
            <v xml:space="preserve">   </v>
          </cell>
          <cell r="M3367">
            <v>0.99099999999999999</v>
          </cell>
          <cell r="N3367">
            <v>-8.9999999999999993E-3</v>
          </cell>
          <cell r="O3367">
            <v>0</v>
          </cell>
          <cell r="P3367" t="str">
            <v xml:space="preserve">   </v>
          </cell>
          <cell r="R3367" t="str">
            <v>Comp115</v>
          </cell>
        </row>
        <row r="3368">
          <cell r="A3368">
            <v>1527</v>
          </cell>
          <cell r="B3368" t="str">
            <v>S/F</v>
          </cell>
          <cell r="C3368" t="str">
            <v>1.14.7.2</v>
          </cell>
          <cell r="D3368" t="str">
            <v>Esgotamento com bombas</v>
          </cell>
          <cell r="E3368" t="str">
            <v>HpxH</v>
          </cell>
          <cell r="F3368">
            <v>50</v>
          </cell>
          <cell r="G3368">
            <v>4.38</v>
          </cell>
          <cell r="H3368">
            <v>219</v>
          </cell>
          <cell r="I3368">
            <v>4.42</v>
          </cell>
          <cell r="J3368">
            <v>221</v>
          </cell>
          <cell r="K3368">
            <v>-0.04</v>
          </cell>
          <cell r="L3368" t="str">
            <v xml:space="preserve">   </v>
          </cell>
          <cell r="M3368">
            <v>0.99099999999999999</v>
          </cell>
          <cell r="N3368">
            <v>-8.9999999999999993E-3</v>
          </cell>
          <cell r="O3368">
            <v>0</v>
          </cell>
          <cell r="P3368" t="str">
            <v xml:space="preserve">   </v>
          </cell>
          <cell r="R3368" t="str">
            <v>Comp115</v>
          </cell>
        </row>
        <row r="3369">
          <cell r="A3369">
            <v>2047</v>
          </cell>
          <cell r="B3369" t="str">
            <v>S/F</v>
          </cell>
          <cell r="C3369" t="str">
            <v>2.2.1.6.4</v>
          </cell>
          <cell r="D3369" t="str">
            <v>Esgotamento com bombas</v>
          </cell>
          <cell r="E3369" t="str">
            <v>HP x H</v>
          </cell>
          <cell r="F3369">
            <v>45.62</v>
          </cell>
          <cell r="G3369">
            <v>4.38</v>
          </cell>
          <cell r="H3369">
            <v>199.81</v>
          </cell>
          <cell r="I3369">
            <v>4.42</v>
          </cell>
          <cell r="J3369">
            <v>201.64</v>
          </cell>
          <cell r="K3369">
            <v>-0.04</v>
          </cell>
          <cell r="L3369" t="str">
            <v xml:space="preserve">   </v>
          </cell>
          <cell r="M3369">
            <v>0.99099999999999999</v>
          </cell>
          <cell r="N3369">
            <v>-8.9999999999999993E-3</v>
          </cell>
          <cell r="O3369">
            <v>0</v>
          </cell>
          <cell r="P3369" t="str">
            <v xml:space="preserve">   </v>
          </cell>
          <cell r="R3369" t="str">
            <v>Comp115</v>
          </cell>
        </row>
        <row r="3370">
          <cell r="A3370">
            <v>2208</v>
          </cell>
          <cell r="B3370" t="str">
            <v>S/F</v>
          </cell>
          <cell r="C3370" t="str">
            <v>2.3.1.6.4</v>
          </cell>
          <cell r="D3370" t="str">
            <v>Esgotamento com bombas</v>
          </cell>
          <cell r="E3370" t="str">
            <v>HP x H</v>
          </cell>
          <cell r="F3370">
            <v>69.08</v>
          </cell>
          <cell r="G3370">
            <v>4.38</v>
          </cell>
          <cell r="H3370">
            <v>302.57</v>
          </cell>
          <cell r="I3370">
            <v>4.42</v>
          </cell>
          <cell r="J3370">
            <v>305.33</v>
          </cell>
          <cell r="K3370">
            <v>-0.04</v>
          </cell>
          <cell r="L3370" t="str">
            <v xml:space="preserve">   </v>
          </cell>
          <cell r="M3370">
            <v>0.99099999999999999</v>
          </cell>
          <cell r="N3370">
            <v>-8.9999999999999993E-3</v>
          </cell>
          <cell r="O3370">
            <v>0</v>
          </cell>
          <cell r="P3370" t="str">
            <v xml:space="preserve">   </v>
          </cell>
          <cell r="R3370" t="str">
            <v>Comp115</v>
          </cell>
        </row>
        <row r="3371">
          <cell r="A3371">
            <v>2367</v>
          </cell>
          <cell r="B3371" t="str">
            <v>S/F</v>
          </cell>
          <cell r="C3371" t="str">
            <v>2.3.5.6.1</v>
          </cell>
          <cell r="D3371" t="str">
            <v>Esgotamento com bombas</v>
          </cell>
          <cell r="E3371" t="str">
            <v>HP x H</v>
          </cell>
          <cell r="F3371">
            <v>120</v>
          </cell>
          <cell r="G3371">
            <v>4.38</v>
          </cell>
          <cell r="H3371">
            <v>525.6</v>
          </cell>
          <cell r="I3371">
            <v>4.42</v>
          </cell>
          <cell r="J3371">
            <v>530.4</v>
          </cell>
          <cell r="K3371">
            <v>-0.04</v>
          </cell>
          <cell r="L3371" t="str">
            <v xml:space="preserve">   </v>
          </cell>
          <cell r="M3371">
            <v>0.99099999999999999</v>
          </cell>
          <cell r="N3371">
            <v>-8.9999999999999993E-3</v>
          </cell>
          <cell r="O3371">
            <v>0</v>
          </cell>
          <cell r="P3371" t="str">
            <v xml:space="preserve">   </v>
          </cell>
          <cell r="R3371" t="str">
            <v>Comp115</v>
          </cell>
        </row>
        <row r="3372">
          <cell r="A3372">
            <v>2504</v>
          </cell>
          <cell r="B3372" t="str">
            <v>S/F</v>
          </cell>
          <cell r="C3372" t="str">
            <v>2.4.1.6.4</v>
          </cell>
          <cell r="D3372" t="str">
            <v>Esgotamento com bombas</v>
          </cell>
          <cell r="E3372" t="str">
            <v>HP x H</v>
          </cell>
          <cell r="F3372">
            <v>63.07</v>
          </cell>
          <cell r="G3372">
            <v>4.38</v>
          </cell>
          <cell r="H3372">
            <v>276.24</v>
          </cell>
          <cell r="I3372">
            <v>4.42</v>
          </cell>
          <cell r="J3372">
            <v>278.76</v>
          </cell>
          <cell r="K3372">
            <v>-0.04</v>
          </cell>
          <cell r="L3372" t="str">
            <v xml:space="preserve">   </v>
          </cell>
          <cell r="M3372">
            <v>0.99099999999999999</v>
          </cell>
          <cell r="N3372">
            <v>-8.9999999999999993E-3</v>
          </cell>
          <cell r="O3372">
            <v>0</v>
          </cell>
          <cell r="P3372" t="str">
            <v xml:space="preserve">   </v>
          </cell>
          <cell r="R3372" t="str">
            <v>Comp115</v>
          </cell>
        </row>
        <row r="3373">
          <cell r="A3373">
            <v>2664</v>
          </cell>
          <cell r="B3373" t="str">
            <v>S/F</v>
          </cell>
          <cell r="C3373" t="str">
            <v>2.4.5.6.1</v>
          </cell>
          <cell r="D3373" t="str">
            <v>Esgotamento com bombas</v>
          </cell>
          <cell r="E3373" t="str">
            <v>HP x H</v>
          </cell>
          <cell r="F3373">
            <v>120</v>
          </cell>
          <cell r="G3373">
            <v>4.38</v>
          </cell>
          <cell r="H3373">
            <v>525.6</v>
          </cell>
          <cell r="I3373">
            <v>4.42</v>
          </cell>
          <cell r="J3373">
            <v>530.4</v>
          </cell>
          <cell r="K3373">
            <v>-0.04</v>
          </cell>
          <cell r="L3373" t="str">
            <v xml:space="preserve">   </v>
          </cell>
          <cell r="M3373">
            <v>0.99099999999999999</v>
          </cell>
          <cell r="N3373">
            <v>-8.9999999999999993E-3</v>
          </cell>
          <cell r="O3373">
            <v>0</v>
          </cell>
          <cell r="P3373" t="str">
            <v xml:space="preserve">   </v>
          </cell>
          <cell r="R3373" t="str">
            <v>Comp115</v>
          </cell>
        </row>
        <row r="3374">
          <cell r="A3374">
            <v>2800</v>
          </cell>
          <cell r="B3374" t="str">
            <v>S/F</v>
          </cell>
          <cell r="C3374" t="str">
            <v>2.5.1.6.4</v>
          </cell>
          <cell r="D3374" t="str">
            <v>Esgotamento com bombas</v>
          </cell>
          <cell r="E3374" t="str">
            <v>HP x H</v>
          </cell>
          <cell r="F3374">
            <v>71.28</v>
          </cell>
          <cell r="G3374">
            <v>4.38</v>
          </cell>
          <cell r="H3374">
            <v>312.2</v>
          </cell>
          <cell r="I3374">
            <v>4.42</v>
          </cell>
          <cell r="J3374">
            <v>315.05</v>
          </cell>
          <cell r="K3374">
            <v>-0.04</v>
          </cell>
          <cell r="L3374" t="str">
            <v xml:space="preserve">   </v>
          </cell>
          <cell r="M3374">
            <v>0.99099999999999999</v>
          </cell>
          <cell r="N3374">
            <v>-8.9999999999999993E-3</v>
          </cell>
          <cell r="O3374">
            <v>0</v>
          </cell>
          <cell r="P3374" t="str">
            <v xml:space="preserve">   </v>
          </cell>
          <cell r="R3374" t="str">
            <v>Comp115</v>
          </cell>
        </row>
        <row r="3375">
          <cell r="A3375">
            <v>2946</v>
          </cell>
          <cell r="B3375" t="str">
            <v>S/F</v>
          </cell>
          <cell r="C3375" t="str">
            <v>2.6.1.6.4</v>
          </cell>
          <cell r="D3375" t="str">
            <v>Esgotamento com bombas</v>
          </cell>
          <cell r="E3375" t="str">
            <v>HP x H</v>
          </cell>
          <cell r="F3375">
            <v>66.7</v>
          </cell>
          <cell r="G3375">
            <v>4.38</v>
          </cell>
          <cell r="H3375">
            <v>292.14</v>
          </cell>
          <cell r="I3375">
            <v>4.42</v>
          </cell>
          <cell r="J3375">
            <v>294.81</v>
          </cell>
          <cell r="K3375">
            <v>-0.04</v>
          </cell>
          <cell r="L3375" t="str">
            <v xml:space="preserve">   </v>
          </cell>
          <cell r="M3375">
            <v>0.99099999999999999</v>
          </cell>
          <cell r="N3375">
            <v>-8.9999999999999993E-3</v>
          </cell>
          <cell r="O3375">
            <v>0</v>
          </cell>
          <cell r="P3375" t="str">
            <v xml:space="preserve">   </v>
          </cell>
          <cell r="R3375" t="str">
            <v>Comp115</v>
          </cell>
        </row>
        <row r="3376">
          <cell r="A3376">
            <v>3098</v>
          </cell>
          <cell r="B3376" t="str">
            <v>S/F</v>
          </cell>
          <cell r="C3376" t="str">
            <v>2.6.5.6.1</v>
          </cell>
          <cell r="D3376" t="str">
            <v>Esgotamento com bombas</v>
          </cell>
          <cell r="E3376" t="str">
            <v>HP x H</v>
          </cell>
          <cell r="F3376">
            <v>100</v>
          </cell>
          <cell r="G3376">
            <v>4.38</v>
          </cell>
          <cell r="H3376">
            <v>438</v>
          </cell>
          <cell r="I3376">
            <v>4.42</v>
          </cell>
          <cell r="J3376">
            <v>442</v>
          </cell>
          <cell r="K3376">
            <v>-0.04</v>
          </cell>
          <cell r="L3376" t="str">
            <v xml:space="preserve">   </v>
          </cell>
          <cell r="M3376">
            <v>0.99099999999999999</v>
          </cell>
          <cell r="N3376">
            <v>-8.9999999999999993E-3</v>
          </cell>
          <cell r="O3376">
            <v>0</v>
          </cell>
          <cell r="P3376" t="str">
            <v xml:space="preserve">   </v>
          </cell>
          <cell r="R3376" t="str">
            <v>Comp115</v>
          </cell>
        </row>
        <row r="3377">
          <cell r="A3377">
            <v>3233</v>
          </cell>
          <cell r="B3377" t="str">
            <v>S/F</v>
          </cell>
          <cell r="C3377" t="str">
            <v>2.7.1.6.4</v>
          </cell>
          <cell r="D3377" t="str">
            <v>Esgotamento com bombas</v>
          </cell>
          <cell r="E3377" t="str">
            <v>HP x H</v>
          </cell>
          <cell r="F3377">
            <v>223.84</v>
          </cell>
          <cell r="G3377">
            <v>4.38</v>
          </cell>
          <cell r="H3377">
            <v>980.41</v>
          </cell>
          <cell r="I3377">
            <v>4.42</v>
          </cell>
          <cell r="J3377">
            <v>989.37</v>
          </cell>
          <cell r="K3377">
            <v>-0.04</v>
          </cell>
          <cell r="L3377" t="str">
            <v xml:space="preserve">   </v>
          </cell>
          <cell r="M3377">
            <v>0.99099999999999999</v>
          </cell>
          <cell r="N3377">
            <v>-8.9999999999999993E-3</v>
          </cell>
          <cell r="O3377">
            <v>0</v>
          </cell>
          <cell r="P3377" t="str">
            <v xml:space="preserve">   </v>
          </cell>
          <cell r="R3377" t="str">
            <v>Comp115</v>
          </cell>
        </row>
        <row r="3378">
          <cell r="A3378">
            <v>3447</v>
          </cell>
          <cell r="B3378" t="str">
            <v>S/F</v>
          </cell>
          <cell r="C3378" t="str">
            <v>2.7.5.6.1</v>
          </cell>
          <cell r="D3378" t="str">
            <v>Esgotamento com bombas</v>
          </cell>
          <cell r="E3378" t="str">
            <v>HP x H</v>
          </cell>
          <cell r="F3378">
            <v>150</v>
          </cell>
          <cell r="G3378">
            <v>4.38</v>
          </cell>
          <cell r="H3378">
            <v>657</v>
          </cell>
          <cell r="I3378">
            <v>4.42</v>
          </cell>
          <cell r="J3378">
            <v>663</v>
          </cell>
          <cell r="K3378">
            <v>-0.04</v>
          </cell>
          <cell r="L3378" t="str">
            <v xml:space="preserve">   </v>
          </cell>
          <cell r="M3378">
            <v>0.99099999999999999</v>
          </cell>
          <cell r="N3378">
            <v>-8.9999999999999993E-3</v>
          </cell>
          <cell r="O3378">
            <v>0</v>
          </cell>
          <cell r="P3378" t="str">
            <v xml:space="preserve">   </v>
          </cell>
          <cell r="R3378" t="str">
            <v>Comp115</v>
          </cell>
        </row>
        <row r="3379">
          <cell r="A3379">
            <v>3582</v>
          </cell>
          <cell r="B3379" t="str">
            <v>S/F</v>
          </cell>
          <cell r="C3379" t="str">
            <v>2.8.1.6.4</v>
          </cell>
          <cell r="D3379" t="str">
            <v>Esgotamento com bombas</v>
          </cell>
          <cell r="E3379" t="str">
            <v>HP x H</v>
          </cell>
          <cell r="F3379">
            <v>25.57</v>
          </cell>
          <cell r="G3379">
            <v>4.38</v>
          </cell>
          <cell r="H3379">
            <v>111.99</v>
          </cell>
          <cell r="I3379">
            <v>4.42</v>
          </cell>
          <cell r="J3379">
            <v>113.01</v>
          </cell>
          <cell r="K3379">
            <v>-0.04</v>
          </cell>
          <cell r="L3379" t="str">
            <v xml:space="preserve">   </v>
          </cell>
          <cell r="M3379">
            <v>0.99099999999999999</v>
          </cell>
          <cell r="N3379">
            <v>-8.9999999999999993E-3</v>
          </cell>
          <cell r="O3379">
            <v>0</v>
          </cell>
          <cell r="P3379" t="str">
            <v xml:space="preserve">   </v>
          </cell>
          <cell r="R3379" t="str">
            <v>Comp115</v>
          </cell>
        </row>
        <row r="3380">
          <cell r="A3380">
            <v>3736</v>
          </cell>
          <cell r="B3380" t="str">
            <v>S/F</v>
          </cell>
          <cell r="C3380" t="str">
            <v>2.8.5.6.1</v>
          </cell>
          <cell r="D3380" t="str">
            <v>Esgotamento com bombas</v>
          </cell>
          <cell r="E3380" t="str">
            <v>HP x H</v>
          </cell>
          <cell r="F3380">
            <v>120</v>
          </cell>
          <cell r="G3380">
            <v>4.38</v>
          </cell>
          <cell r="H3380">
            <v>525.6</v>
          </cell>
          <cell r="I3380">
            <v>4.42</v>
          </cell>
          <cell r="J3380">
            <v>530.4</v>
          </cell>
          <cell r="K3380">
            <v>-0.04</v>
          </cell>
          <cell r="L3380" t="str">
            <v xml:space="preserve">   </v>
          </cell>
          <cell r="M3380">
            <v>0.99099999999999999</v>
          </cell>
          <cell r="N3380">
            <v>-8.9999999999999993E-3</v>
          </cell>
          <cell r="O3380">
            <v>0</v>
          </cell>
          <cell r="P3380" t="str">
            <v xml:space="preserve">   </v>
          </cell>
          <cell r="R3380" t="str">
            <v>Comp115</v>
          </cell>
        </row>
        <row r="3381">
          <cell r="A3381">
            <v>3864</v>
          </cell>
          <cell r="B3381" t="str">
            <v>S/F</v>
          </cell>
          <cell r="C3381" t="str">
            <v>2.9.1.6.4</v>
          </cell>
          <cell r="D3381" t="str">
            <v>Esgotamento com bombas</v>
          </cell>
          <cell r="E3381" t="str">
            <v>HP x H</v>
          </cell>
          <cell r="F3381">
            <v>79.52</v>
          </cell>
          <cell r="G3381">
            <v>4.38</v>
          </cell>
          <cell r="H3381">
            <v>348.29</v>
          </cell>
          <cell r="I3381">
            <v>4.42</v>
          </cell>
          <cell r="J3381">
            <v>351.47</v>
          </cell>
          <cell r="K3381">
            <v>-0.04</v>
          </cell>
          <cell r="L3381" t="str">
            <v xml:space="preserve">   </v>
          </cell>
          <cell r="M3381">
            <v>0.99099999999999999</v>
          </cell>
          <cell r="N3381">
            <v>-8.9999999999999993E-3</v>
          </cell>
          <cell r="O3381">
            <v>0</v>
          </cell>
          <cell r="P3381" t="str">
            <v xml:space="preserve">   </v>
          </cell>
          <cell r="R3381" t="str">
            <v>Comp115</v>
          </cell>
        </row>
        <row r="3382">
          <cell r="A3382">
            <v>4017</v>
          </cell>
          <cell r="B3382" t="str">
            <v>S/F</v>
          </cell>
          <cell r="C3382" t="str">
            <v>2.9.5.6.1</v>
          </cell>
          <cell r="D3382" t="str">
            <v>Esgotamento com bombas</v>
          </cell>
          <cell r="E3382" t="str">
            <v>HP x H</v>
          </cell>
          <cell r="F3382">
            <v>120</v>
          </cell>
          <cell r="G3382">
            <v>4.38</v>
          </cell>
          <cell r="H3382">
            <v>525.6</v>
          </cell>
          <cell r="I3382">
            <v>4.42</v>
          </cell>
          <cell r="J3382">
            <v>530.4</v>
          </cell>
          <cell r="K3382">
            <v>-0.04</v>
          </cell>
          <cell r="L3382" t="str">
            <v xml:space="preserve">   </v>
          </cell>
          <cell r="M3382">
            <v>0.99099999999999999</v>
          </cell>
          <cell r="N3382">
            <v>-8.9999999999999993E-3</v>
          </cell>
          <cell r="O3382">
            <v>0</v>
          </cell>
          <cell r="P3382" t="str">
            <v xml:space="preserve">   </v>
          </cell>
          <cell r="R3382" t="str">
            <v>Comp115</v>
          </cell>
        </row>
        <row r="3383">
          <cell r="A3383">
            <v>462</v>
          </cell>
          <cell r="B3383" t="str">
            <v>S/F</v>
          </cell>
          <cell r="C3383" t="str">
            <v>1.8.1.7.10</v>
          </cell>
          <cell r="D3383" t="str">
            <v>Espalhamento mecânico de rocha em bota-fora</v>
          </cell>
          <cell r="E3383" t="str">
            <v>m³</v>
          </cell>
          <cell r="F3383">
            <v>43.89</v>
          </cell>
          <cell r="G3383">
            <v>10.27</v>
          </cell>
          <cell r="H3383">
            <v>450.75</v>
          </cell>
          <cell r="I3383">
            <v>10.3</v>
          </cell>
          <cell r="J3383">
            <v>452.06</v>
          </cell>
          <cell r="K3383">
            <v>-0.03</v>
          </cell>
          <cell r="L3383" t="str">
            <v xml:space="preserve">   </v>
          </cell>
          <cell r="M3383">
            <v>0.99709999999999999</v>
          </cell>
          <cell r="N3383">
            <v>-2.8999999999999998E-3</v>
          </cell>
          <cell r="O3383">
            <v>0</v>
          </cell>
          <cell r="P3383" t="str">
            <v xml:space="preserve">   </v>
          </cell>
          <cell r="R3383" t="str">
            <v>Comp116</v>
          </cell>
        </row>
        <row r="3384">
          <cell r="A3384">
            <v>1439</v>
          </cell>
          <cell r="B3384" t="str">
            <v>S/F</v>
          </cell>
          <cell r="C3384" t="str">
            <v>1.13.6.11</v>
          </cell>
          <cell r="D3384" t="str">
            <v>Espalhamento mecânico de rocha em bota-fora</v>
          </cell>
          <cell r="E3384" t="str">
            <v>m3</v>
          </cell>
          <cell r="F3384">
            <v>5.85</v>
          </cell>
          <cell r="G3384">
            <v>10.27</v>
          </cell>
          <cell r="H3384">
            <v>60.07</v>
          </cell>
          <cell r="I3384">
            <v>10.3</v>
          </cell>
          <cell r="J3384">
            <v>60.25</v>
          </cell>
          <cell r="K3384">
            <v>-0.03</v>
          </cell>
          <cell r="L3384" t="str">
            <v xml:space="preserve">   </v>
          </cell>
          <cell r="M3384">
            <v>0.99709999999999999</v>
          </cell>
          <cell r="N3384">
            <v>-2.8999999999999998E-3</v>
          </cell>
          <cell r="O3384">
            <v>0</v>
          </cell>
          <cell r="P3384" t="str">
            <v xml:space="preserve">   </v>
          </cell>
          <cell r="R3384" t="str">
            <v>Comp116</v>
          </cell>
        </row>
        <row r="3385">
          <cell r="A3385">
            <v>1522</v>
          </cell>
          <cell r="B3385" t="str">
            <v>S/F</v>
          </cell>
          <cell r="C3385" t="str">
            <v>1.14.6.11</v>
          </cell>
          <cell r="D3385" t="str">
            <v>Espalhamento mecânico de rocha em bota-fora</v>
          </cell>
          <cell r="E3385" t="str">
            <v>m3</v>
          </cell>
          <cell r="F3385">
            <v>6.99</v>
          </cell>
          <cell r="G3385">
            <v>10.27</v>
          </cell>
          <cell r="H3385">
            <v>71.78</v>
          </cell>
          <cell r="I3385">
            <v>10.3</v>
          </cell>
          <cell r="J3385">
            <v>71.989999999999995</v>
          </cell>
          <cell r="K3385">
            <v>-0.03</v>
          </cell>
          <cell r="L3385" t="str">
            <v xml:space="preserve">   </v>
          </cell>
          <cell r="M3385">
            <v>0.99709999999999999</v>
          </cell>
          <cell r="N3385">
            <v>-2.8999999999999998E-3</v>
          </cell>
          <cell r="O3385">
            <v>0</v>
          </cell>
          <cell r="P3385" t="str">
            <v xml:space="preserve">   </v>
          </cell>
          <cell r="R3385" t="str">
            <v>Comp116</v>
          </cell>
        </row>
        <row r="3386">
          <cell r="A3386">
            <v>1037</v>
          </cell>
          <cell r="B3386" t="str">
            <v>S/F</v>
          </cell>
          <cell r="C3386" t="str">
            <v>1.8.5.8.1.4</v>
          </cell>
          <cell r="D3386" t="str">
            <v>Espalhamento mecânico de solo em bota-fora</v>
          </cell>
          <cell r="E3386" t="str">
            <v>m3</v>
          </cell>
          <cell r="F3386">
            <v>6.6</v>
          </cell>
          <cell r="G3386">
            <v>4.07</v>
          </cell>
          <cell r="H3386">
            <v>26.86</v>
          </cell>
          <cell r="I3386">
            <v>4.12</v>
          </cell>
          <cell r="J3386">
            <v>27.19</v>
          </cell>
          <cell r="K3386">
            <v>-0.05</v>
          </cell>
          <cell r="L3386" t="str">
            <v xml:space="preserve">   </v>
          </cell>
          <cell r="M3386">
            <v>0.9879</v>
          </cell>
          <cell r="N3386">
            <v>-1.21E-2</v>
          </cell>
          <cell r="O3386">
            <v>0</v>
          </cell>
          <cell r="P3386" t="str">
            <v xml:space="preserve">   </v>
          </cell>
          <cell r="R3386" t="str">
            <v>Comp117</v>
          </cell>
        </row>
        <row r="3387">
          <cell r="A3387">
            <v>1049</v>
          </cell>
          <cell r="B3387" t="str">
            <v>S/F</v>
          </cell>
          <cell r="C3387" t="str">
            <v>1.8.5.9.1.4</v>
          </cell>
          <cell r="D3387" t="str">
            <v>Espalhamento mecânico de solo em bota-fora</v>
          </cell>
          <cell r="E3387" t="str">
            <v>m3</v>
          </cell>
          <cell r="F3387">
            <v>11.86</v>
          </cell>
          <cell r="G3387">
            <v>4.07</v>
          </cell>
          <cell r="H3387">
            <v>48.27</v>
          </cell>
          <cell r="I3387">
            <v>4.12</v>
          </cell>
          <cell r="J3387">
            <v>48.86</v>
          </cell>
          <cell r="K3387">
            <v>-0.05</v>
          </cell>
          <cell r="L3387" t="str">
            <v xml:space="preserve">   </v>
          </cell>
          <cell r="M3387">
            <v>0.9879</v>
          </cell>
          <cell r="N3387">
            <v>-1.21E-2</v>
          </cell>
          <cell r="O3387">
            <v>0</v>
          </cell>
          <cell r="P3387" t="str">
            <v xml:space="preserve">   </v>
          </cell>
          <cell r="R3387" t="str">
            <v>Comp117</v>
          </cell>
        </row>
        <row r="3388">
          <cell r="A3388">
            <v>1061</v>
          </cell>
          <cell r="B3388" t="str">
            <v>S/F</v>
          </cell>
          <cell r="C3388" t="str">
            <v>1.8.5.10.1.4</v>
          </cell>
          <cell r="D3388" t="str">
            <v>Espalhamento mecânico de solo em bota-fora</v>
          </cell>
          <cell r="E3388" t="str">
            <v>m3</v>
          </cell>
          <cell r="F3388">
            <v>4.3899999999999997</v>
          </cell>
          <cell r="G3388">
            <v>4.07</v>
          </cell>
          <cell r="H3388">
            <v>17.86</v>
          </cell>
          <cell r="I3388">
            <v>4.12</v>
          </cell>
          <cell r="J3388">
            <v>18.079999999999998</v>
          </cell>
          <cell r="K3388">
            <v>-0.05</v>
          </cell>
          <cell r="L3388" t="str">
            <v xml:space="preserve">   </v>
          </cell>
          <cell r="M3388">
            <v>0.9879</v>
          </cell>
          <cell r="N3388">
            <v>-1.21E-2</v>
          </cell>
          <cell r="O3388">
            <v>0</v>
          </cell>
          <cell r="P3388" t="str">
            <v xml:space="preserve">   </v>
          </cell>
          <cell r="R3388" t="str">
            <v>Comp117</v>
          </cell>
        </row>
        <row r="3389">
          <cell r="A3389">
            <v>1072</v>
          </cell>
          <cell r="B3389" t="str">
            <v>S/F</v>
          </cell>
          <cell r="C3389" t="str">
            <v>1.8.5.10.4.4</v>
          </cell>
          <cell r="D3389" t="str">
            <v>Espalhamento mecânico de solo em bota-fora</v>
          </cell>
          <cell r="E3389" t="str">
            <v>m3</v>
          </cell>
          <cell r="F3389">
            <v>7.27</v>
          </cell>
          <cell r="G3389">
            <v>4.07</v>
          </cell>
          <cell r="H3389">
            <v>29.58</v>
          </cell>
          <cell r="I3389">
            <v>4.12</v>
          </cell>
          <cell r="J3389">
            <v>29.95</v>
          </cell>
          <cell r="K3389">
            <v>-0.05</v>
          </cell>
          <cell r="L3389" t="str">
            <v xml:space="preserve">   </v>
          </cell>
          <cell r="M3389">
            <v>0.9879</v>
          </cell>
          <cell r="N3389">
            <v>-1.21E-2</v>
          </cell>
          <cell r="O3389">
            <v>0</v>
          </cell>
          <cell r="P3389" t="str">
            <v xml:space="preserve">   </v>
          </cell>
          <cell r="R3389" t="str">
            <v>Comp117</v>
          </cell>
        </row>
        <row r="3390">
          <cell r="A3390">
            <v>463</v>
          </cell>
          <cell r="B3390" t="str">
            <v>S/F</v>
          </cell>
          <cell r="C3390" t="str">
            <v>1.8.1.7.11</v>
          </cell>
          <cell r="D3390" t="str">
            <v>Espalhamento mecânico de solo em bota-fora</v>
          </cell>
          <cell r="E3390" t="str">
            <v>m³</v>
          </cell>
          <cell r="F3390">
            <v>641.94000000000005</v>
          </cell>
          <cell r="G3390">
            <v>4.07</v>
          </cell>
          <cell r="H3390">
            <v>2612.69</v>
          </cell>
          <cell r="I3390">
            <v>4.12</v>
          </cell>
          <cell r="J3390">
            <v>2644.79</v>
          </cell>
          <cell r="K3390">
            <v>-0.05</v>
          </cell>
          <cell r="L3390" t="str">
            <v xml:space="preserve">   </v>
          </cell>
          <cell r="M3390">
            <v>0.9879</v>
          </cell>
          <cell r="N3390">
            <v>-1.21E-2</v>
          </cell>
          <cell r="O3390">
            <v>0</v>
          </cell>
          <cell r="P3390" t="str">
            <v xml:space="preserve">   </v>
          </cell>
          <cell r="R3390" t="str">
            <v>Comp117</v>
          </cell>
        </row>
        <row r="3391">
          <cell r="A3391">
            <v>1440</v>
          </cell>
          <cell r="B3391" t="str">
            <v>S/F</v>
          </cell>
          <cell r="C3391" t="str">
            <v>1.13.6.12</v>
          </cell>
          <cell r="D3391" t="str">
            <v>Espalhamento mecânico de solo em bota-fora</v>
          </cell>
          <cell r="E3391" t="str">
            <v>m3</v>
          </cell>
          <cell r="F3391">
            <v>53.98</v>
          </cell>
          <cell r="G3391">
            <v>4.07</v>
          </cell>
          <cell r="H3391">
            <v>219.69</v>
          </cell>
          <cell r="I3391">
            <v>4.12</v>
          </cell>
          <cell r="J3391">
            <v>222.39</v>
          </cell>
          <cell r="K3391">
            <v>-0.05</v>
          </cell>
          <cell r="L3391" t="str">
            <v xml:space="preserve">   </v>
          </cell>
          <cell r="M3391">
            <v>0.9879</v>
          </cell>
          <cell r="N3391">
            <v>-1.21E-2</v>
          </cell>
          <cell r="O3391">
            <v>0</v>
          </cell>
          <cell r="P3391" t="str">
            <v xml:space="preserve">   </v>
          </cell>
          <cell r="R3391" t="str">
            <v>Comp117</v>
          </cell>
        </row>
        <row r="3392">
          <cell r="A3392">
            <v>1523</v>
          </cell>
          <cell r="B3392" t="str">
            <v>S/F</v>
          </cell>
          <cell r="C3392" t="str">
            <v>1.14.6.12</v>
          </cell>
          <cell r="D3392" t="str">
            <v>Espalhamento mecânico de solo em bota-fora</v>
          </cell>
          <cell r="E3392" t="str">
            <v>m3</v>
          </cell>
          <cell r="F3392">
            <v>75.489999999999995</v>
          </cell>
          <cell r="G3392">
            <v>4.07</v>
          </cell>
          <cell r="H3392">
            <v>307.24</v>
          </cell>
          <cell r="I3392">
            <v>4.12</v>
          </cell>
          <cell r="J3392">
            <v>311.01</v>
          </cell>
          <cell r="K3392">
            <v>-0.05</v>
          </cell>
          <cell r="L3392" t="str">
            <v xml:space="preserve">   </v>
          </cell>
          <cell r="M3392">
            <v>0.9879</v>
          </cell>
          <cell r="N3392">
            <v>-1.21E-2</v>
          </cell>
          <cell r="O3392">
            <v>0</v>
          </cell>
          <cell r="P3392" t="str">
            <v xml:space="preserve">   </v>
          </cell>
          <cell r="R3392" t="str">
            <v>Comp117</v>
          </cell>
        </row>
        <row r="3393">
          <cell r="A3393">
            <v>341</v>
          </cell>
          <cell r="B3393" t="str">
            <v>S/F</v>
          </cell>
          <cell r="C3393" t="str">
            <v>1.6.2.5</v>
          </cell>
          <cell r="D3393" t="str">
            <v>Espalhamento mecânico de solo em bota-fora</v>
          </cell>
          <cell r="E3393" t="str">
            <v>m³</v>
          </cell>
          <cell r="F3393">
            <v>33.93</v>
          </cell>
          <cell r="G3393">
            <v>4.07</v>
          </cell>
          <cell r="H3393">
            <v>138.09</v>
          </cell>
          <cell r="I3393">
            <v>4.12</v>
          </cell>
          <cell r="J3393">
            <v>139.79</v>
          </cell>
          <cell r="K3393">
            <v>-0.05</v>
          </cell>
          <cell r="L3393" t="str">
            <v xml:space="preserve">   </v>
          </cell>
          <cell r="M3393">
            <v>0.9879</v>
          </cell>
          <cell r="N3393">
            <v>-1.21E-2</v>
          </cell>
          <cell r="O3393">
            <v>0</v>
          </cell>
          <cell r="P3393" t="str">
            <v xml:space="preserve">   </v>
          </cell>
          <cell r="R3393" t="str">
            <v>Comp117</v>
          </cell>
        </row>
        <row r="3394">
          <cell r="A3394">
            <v>1819</v>
          </cell>
          <cell r="B3394" t="str">
            <v>S/F</v>
          </cell>
          <cell r="C3394" t="str">
            <v>1.18.2.2.5</v>
          </cell>
          <cell r="D3394" t="str">
            <v>Espalhamento mecânico de solo em bota-fora</v>
          </cell>
          <cell r="E3394" t="str">
            <v>m³</v>
          </cell>
          <cell r="F3394">
            <v>28.21</v>
          </cell>
          <cell r="G3394">
            <v>4.07</v>
          </cell>
          <cell r="H3394">
            <v>114.81</v>
          </cell>
          <cell r="I3394">
            <v>4.12</v>
          </cell>
          <cell r="J3394">
            <v>116.22</v>
          </cell>
          <cell r="K3394">
            <v>-0.05</v>
          </cell>
          <cell r="L3394" t="str">
            <v xml:space="preserve">   </v>
          </cell>
          <cell r="M3394">
            <v>0.9879</v>
          </cell>
          <cell r="N3394">
            <v>-1.21E-2</v>
          </cell>
          <cell r="O3394">
            <v>0</v>
          </cell>
          <cell r="P3394" t="str">
            <v xml:space="preserve">   </v>
          </cell>
          <cell r="R3394" t="str">
            <v>Comp117</v>
          </cell>
        </row>
        <row r="3395">
          <cell r="A3395">
            <v>1035</v>
          </cell>
          <cell r="B3395" t="str">
            <v>S/F</v>
          </cell>
          <cell r="C3395" t="str">
            <v>1.8.5.8.1.2</v>
          </cell>
          <cell r="D3395" t="str">
            <v>Execução de aterro em valas/poços/cavas de fundação, com fornecimento de solo, incluindo lançamento, espalhamento, compactação, com placa vibratória, soquete pneumático ou  soquete manual</v>
          </cell>
          <cell r="E3395" t="str">
            <v>m3</v>
          </cell>
          <cell r="F3395">
            <v>3.28</v>
          </cell>
          <cell r="G3395">
            <v>32.159999999999997</v>
          </cell>
          <cell r="H3395">
            <v>105.48</v>
          </cell>
          <cell r="I3395">
            <v>32.119999999999997</v>
          </cell>
          <cell r="J3395">
            <v>105.35</v>
          </cell>
          <cell r="K3395">
            <v>0.04</v>
          </cell>
          <cell r="L3395" t="str">
            <v xml:space="preserve">   </v>
          </cell>
          <cell r="M3395">
            <v>1.0012000000000001</v>
          </cell>
          <cell r="N3395">
            <v>1.1999999999999999E-3</v>
          </cell>
          <cell r="O3395">
            <v>0</v>
          </cell>
          <cell r="P3395">
            <v>3.9999999999999099E-2</v>
          </cell>
          <cell r="R3395" t="str">
            <v>Comp125</v>
          </cell>
        </row>
        <row r="3396">
          <cell r="A3396">
            <v>1047</v>
          </cell>
          <cell r="B3396" t="str">
            <v>S/F</v>
          </cell>
          <cell r="C3396" t="str">
            <v>1.8.5.9.1.2</v>
          </cell>
          <cell r="D3396" t="str">
            <v>Execução de aterro em valas/poços/cavas de fundação, com fornecimento de solo, incluindo lançamento, espalhamento, compactação, com placa vibratória, soquete pneumático ou  soquete manual</v>
          </cell>
          <cell r="E3396" t="str">
            <v>m3</v>
          </cell>
          <cell r="F3396">
            <v>4.43</v>
          </cell>
          <cell r="G3396">
            <v>32.159999999999997</v>
          </cell>
          <cell r="H3396">
            <v>142.46</v>
          </cell>
          <cell r="I3396">
            <v>32.119999999999997</v>
          </cell>
          <cell r="J3396">
            <v>142.29</v>
          </cell>
          <cell r="K3396">
            <v>0.04</v>
          </cell>
          <cell r="L3396" t="str">
            <v xml:space="preserve">   </v>
          </cell>
          <cell r="M3396">
            <v>1.0012000000000001</v>
          </cell>
          <cell r="N3396">
            <v>1.1999999999999999E-3</v>
          </cell>
          <cell r="O3396">
            <v>0</v>
          </cell>
          <cell r="P3396">
            <v>3.9999999999999099E-2</v>
          </cell>
          <cell r="R3396" t="str">
            <v>Comp125</v>
          </cell>
        </row>
        <row r="3397">
          <cell r="A3397">
            <v>1059</v>
          </cell>
          <cell r="B3397" t="str">
            <v>S/F</v>
          </cell>
          <cell r="C3397" t="str">
            <v>1.8.5.10.1.2</v>
          </cell>
          <cell r="D3397" t="str">
            <v>Execução de aterro em valas/poços/cavas de fundação, com fornecimento de solo, incluindo lançamento, espalhamento, compactação, com placa vibratória, soquete pneumático ou  soquete manual</v>
          </cell>
          <cell r="E3397" t="str">
            <v>m3</v>
          </cell>
          <cell r="F3397">
            <v>2.4500000000000002</v>
          </cell>
          <cell r="G3397">
            <v>32.159999999999997</v>
          </cell>
          <cell r="H3397">
            <v>78.790000000000006</v>
          </cell>
          <cell r="I3397">
            <v>32.119999999999997</v>
          </cell>
          <cell r="J3397">
            <v>78.69</v>
          </cell>
          <cell r="K3397">
            <v>0.04</v>
          </cell>
          <cell r="L3397" t="str">
            <v xml:space="preserve">   </v>
          </cell>
          <cell r="M3397">
            <v>1.0012000000000001</v>
          </cell>
          <cell r="N3397">
            <v>1.1999999999999999E-3</v>
          </cell>
          <cell r="O3397">
            <v>0</v>
          </cell>
          <cell r="P3397">
            <v>3.9999999999999099E-2</v>
          </cell>
          <cell r="R3397" t="str">
            <v>Comp125</v>
          </cell>
        </row>
        <row r="3398">
          <cell r="A3398">
            <v>1070</v>
          </cell>
          <cell r="B3398" t="str">
            <v>S/F</v>
          </cell>
          <cell r="C3398" t="str">
            <v>1.8.5.10.4.2</v>
          </cell>
          <cell r="D3398" t="str">
            <v>Execução de aterro em valas/poços/cavas de fundação, com fornecimento de solo, incluindo lançamento, espalhamento, compactação, com placa vibratória, soquete pneumático ou  soquete manual</v>
          </cell>
          <cell r="E3398" t="str">
            <v>m3</v>
          </cell>
          <cell r="F3398">
            <v>18.190000000000001</v>
          </cell>
          <cell r="G3398">
            <v>32.159999999999997</v>
          </cell>
          <cell r="H3398">
            <v>584.99</v>
          </cell>
          <cell r="I3398">
            <v>32.119999999999997</v>
          </cell>
          <cell r="J3398">
            <v>584.26</v>
          </cell>
          <cell r="K3398">
            <v>0.04</v>
          </cell>
          <cell r="L3398" t="str">
            <v xml:space="preserve">   </v>
          </cell>
          <cell r="M3398">
            <v>1.0012000000000001</v>
          </cell>
          <cell r="N3398">
            <v>1.1999999999999999E-3</v>
          </cell>
          <cell r="O3398">
            <v>0</v>
          </cell>
          <cell r="P3398">
            <v>3.9999999999999099E-2</v>
          </cell>
          <cell r="R3398" t="str">
            <v>Comp125</v>
          </cell>
        </row>
        <row r="3399">
          <cell r="A3399">
            <v>339</v>
          </cell>
          <cell r="B3399" t="str">
            <v>S/F</v>
          </cell>
          <cell r="C3399" t="str">
            <v>1.6.2.3</v>
          </cell>
          <cell r="D3399" t="str">
            <v>Exec. de aterro em valas/poços/cavas de fundação c/ solo proveniente das escavações, incl. lançam., espalham., compact. c/ placa vibrat., soquete pneumático ou soquete manual</v>
          </cell>
          <cell r="E3399" t="str">
            <v>m³</v>
          </cell>
          <cell r="F3399">
            <v>57.98</v>
          </cell>
          <cell r="G3399">
            <v>17.149999999999999</v>
          </cell>
          <cell r="H3399">
            <v>994.35</v>
          </cell>
          <cell r="I3399">
            <v>17.170000000000002</v>
          </cell>
          <cell r="J3399">
            <v>995.51</v>
          </cell>
          <cell r="K3399">
            <v>-0.02</v>
          </cell>
          <cell r="L3399" t="str">
            <v xml:space="preserve">   </v>
          </cell>
          <cell r="M3399">
            <v>0.99880000000000002</v>
          </cell>
          <cell r="N3399">
            <v>-1.1999999999999999E-3</v>
          </cell>
          <cell r="O3399">
            <v>0</v>
          </cell>
          <cell r="P3399" t="str">
            <v xml:space="preserve">   </v>
          </cell>
          <cell r="R3399" t="str">
            <v>Comp121</v>
          </cell>
        </row>
        <row r="3400">
          <cell r="A3400">
            <v>1817</v>
          </cell>
          <cell r="B3400" t="str">
            <v>S/F</v>
          </cell>
          <cell r="C3400" t="str">
            <v>1.18.2.2.3</v>
          </cell>
          <cell r="D3400" t="str">
            <v>Exec. de aterro em valas/poços/cavas de fundação c/ solo proveniente das escavações, incl. lançam., espalham., compact. c/ placa vibrat., soquete pneumático ou soquete manual</v>
          </cell>
          <cell r="E3400" t="str">
            <v>m³</v>
          </cell>
          <cell r="F3400">
            <v>48.21</v>
          </cell>
          <cell r="G3400">
            <v>17.149999999999999</v>
          </cell>
          <cell r="H3400">
            <v>826.8</v>
          </cell>
          <cell r="I3400">
            <v>17.170000000000002</v>
          </cell>
          <cell r="J3400">
            <v>827.76</v>
          </cell>
          <cell r="K3400">
            <v>-0.02</v>
          </cell>
          <cell r="L3400" t="str">
            <v xml:space="preserve">   </v>
          </cell>
          <cell r="M3400">
            <v>0.99880000000000002</v>
          </cell>
          <cell r="N3400">
            <v>-1.1999999999999999E-3</v>
          </cell>
          <cell r="O3400">
            <v>0</v>
          </cell>
          <cell r="P3400" t="str">
            <v xml:space="preserve">   </v>
          </cell>
          <cell r="R3400" t="str">
            <v>Comp121</v>
          </cell>
        </row>
        <row r="3401">
          <cell r="A3401">
            <v>1865</v>
          </cell>
          <cell r="B3401" t="str">
            <v>S/F</v>
          </cell>
          <cell r="C3401" t="str">
            <v>1.18.4.2.3</v>
          </cell>
          <cell r="D3401" t="str">
            <v>Exec. de aterro em valas/poços/cavas de fundação c/ solo proveniente das escavações, incl. lançam., espalham., compact. c/ placa vibrat., soquete pneumático ou soquete manual</v>
          </cell>
          <cell r="E3401" t="str">
            <v>m³</v>
          </cell>
          <cell r="F3401">
            <v>57.98</v>
          </cell>
          <cell r="G3401">
            <v>17.149999999999999</v>
          </cell>
          <cell r="H3401">
            <v>994.35</v>
          </cell>
          <cell r="I3401">
            <v>17.170000000000002</v>
          </cell>
          <cell r="J3401">
            <v>995.51</v>
          </cell>
          <cell r="K3401">
            <v>-0.02</v>
          </cell>
          <cell r="L3401" t="str">
            <v xml:space="preserve">   </v>
          </cell>
          <cell r="M3401">
            <v>0.99880000000000002</v>
          </cell>
          <cell r="N3401">
            <v>-1.1999999999999999E-3</v>
          </cell>
          <cell r="O3401">
            <v>0</v>
          </cell>
          <cell r="P3401" t="str">
            <v xml:space="preserve">   </v>
          </cell>
          <cell r="R3401" t="str">
            <v>Comp121</v>
          </cell>
        </row>
        <row r="3402">
          <cell r="A3402">
            <v>457</v>
          </cell>
          <cell r="B3402" t="str">
            <v>S/F</v>
          </cell>
          <cell r="C3402" t="str">
            <v>1.8.1.7.5</v>
          </cell>
          <cell r="D3402" t="str">
            <v>Exec. de aterro em valas/poços/cavas de fundação c/ solo proveniente das escavações, incl. lançam., espalham., compact. c/ placa vibrat., soquete pneumático ou soquete manual</v>
          </cell>
          <cell r="E3402" t="str">
            <v>m³</v>
          </cell>
          <cell r="F3402">
            <v>3702.79</v>
          </cell>
          <cell r="G3402">
            <v>17.149999999999999</v>
          </cell>
          <cell r="H3402">
            <v>63502.84</v>
          </cell>
          <cell r="I3402">
            <v>17.170000000000002</v>
          </cell>
          <cell r="J3402">
            <v>63576.9</v>
          </cell>
          <cell r="K3402">
            <v>-0.02</v>
          </cell>
          <cell r="L3402" t="str">
            <v xml:space="preserve">   </v>
          </cell>
          <cell r="M3402">
            <v>0.99880000000000002</v>
          </cell>
          <cell r="N3402">
            <v>-1.1999999999999999E-3</v>
          </cell>
          <cell r="O3402">
            <v>0</v>
          </cell>
          <cell r="P3402" t="str">
            <v xml:space="preserve">   </v>
          </cell>
          <cell r="R3402" t="str">
            <v>Comp121</v>
          </cell>
        </row>
        <row r="3403">
          <cell r="A3403">
            <v>1433</v>
          </cell>
          <cell r="B3403" t="str">
            <v>S/F</v>
          </cell>
          <cell r="C3403" t="str">
            <v>1.13.6.5</v>
          </cell>
          <cell r="D3403" t="str">
            <v>Exec. de aterro em valas/poços/cavas de fundação c/ solo proveniente das escavações, incl. lançam., espalham., compact. c/ placa vibrat., soquete pneumático ou soquete manual</v>
          </cell>
          <cell r="E3403" t="str">
            <v>m3</v>
          </cell>
          <cell r="F3403">
            <v>506.52</v>
          </cell>
          <cell r="G3403">
            <v>17.149999999999999</v>
          </cell>
          <cell r="H3403">
            <v>8686.81</v>
          </cell>
          <cell r="I3403">
            <v>17.170000000000002</v>
          </cell>
          <cell r="J3403">
            <v>8696.94</v>
          </cell>
          <cell r="K3403">
            <v>-0.02</v>
          </cell>
          <cell r="L3403" t="str">
            <v xml:space="preserve">   </v>
          </cell>
          <cell r="M3403">
            <v>0.99880000000000002</v>
          </cell>
          <cell r="N3403">
            <v>-1.1999999999999999E-3</v>
          </cell>
          <cell r="O3403">
            <v>0</v>
          </cell>
          <cell r="P3403" t="str">
            <v xml:space="preserve">   </v>
          </cell>
          <cell r="R3403" t="str">
            <v>Comp121</v>
          </cell>
        </row>
        <row r="3404">
          <cell r="A3404">
            <v>1516</v>
          </cell>
          <cell r="B3404" t="str">
            <v>S/F</v>
          </cell>
          <cell r="C3404" t="str">
            <v>1.14.6.5</v>
          </cell>
          <cell r="D3404" t="str">
            <v>Exec. de aterro em valas/poços/cavas de fundação c/ solo proveniente das escavações, incl. lançam., espalham., compact. c/ placa vibrat., soquete pneumático ou soquete manual</v>
          </cell>
          <cell r="E3404" t="str">
            <v>m3</v>
          </cell>
          <cell r="F3404">
            <v>616.04999999999995</v>
          </cell>
          <cell r="G3404">
            <v>17.149999999999999</v>
          </cell>
          <cell r="H3404">
            <v>10565.25</v>
          </cell>
          <cell r="I3404">
            <v>17.170000000000002</v>
          </cell>
          <cell r="J3404">
            <v>10577.57</v>
          </cell>
          <cell r="K3404">
            <v>-0.02</v>
          </cell>
          <cell r="L3404" t="str">
            <v xml:space="preserve">   </v>
          </cell>
          <cell r="M3404">
            <v>0.99880000000000002</v>
          </cell>
          <cell r="N3404">
            <v>-1.1999999999999999E-3</v>
          </cell>
          <cell r="O3404">
            <v>0</v>
          </cell>
          <cell r="P3404" t="str">
            <v xml:space="preserve">   </v>
          </cell>
          <cell r="R3404" t="str">
            <v>Comp121</v>
          </cell>
        </row>
        <row r="3405">
          <cell r="A3405">
            <v>1434</v>
          </cell>
          <cell r="B3405" t="str">
            <v>S/F</v>
          </cell>
          <cell r="C3405" t="str">
            <v>1.13.6.6</v>
          </cell>
          <cell r="D3405" t="str">
            <v>Execução de envoltória ou berço de areia em valas, incluindo lançamento, espalhamento e compactação com placa vibratória, soquete pneumático ou soquete manual , com fornecimento do material</v>
          </cell>
          <cell r="E3405" t="str">
            <v>m3</v>
          </cell>
          <cell r="F3405">
            <v>91.06</v>
          </cell>
          <cell r="G3405">
            <v>73.88</v>
          </cell>
          <cell r="H3405">
            <v>6727.51</v>
          </cell>
          <cell r="I3405">
            <v>73.97</v>
          </cell>
          <cell r="J3405">
            <v>6735.7</v>
          </cell>
          <cell r="K3405">
            <v>-0.09</v>
          </cell>
          <cell r="L3405" t="str">
            <v xml:space="preserve">   </v>
          </cell>
          <cell r="M3405">
            <v>0.99880000000000002</v>
          </cell>
          <cell r="N3405">
            <v>-1.1999999999999999E-3</v>
          </cell>
          <cell r="O3405">
            <v>0</v>
          </cell>
          <cell r="P3405" t="str">
            <v xml:space="preserve">   </v>
          </cell>
          <cell r="R3405" t="str">
            <v>Comp118</v>
          </cell>
        </row>
        <row r="3406">
          <cell r="A3406">
            <v>1517</v>
          </cell>
          <cell r="B3406" t="str">
            <v>S/F</v>
          </cell>
          <cell r="C3406" t="str">
            <v>1.14.6.6</v>
          </cell>
          <cell r="D3406" t="str">
            <v>Execução de envoltória ou berço de areia em valas, incluindo lançamento, espalhamento e compactação com placa vibratória, soquete pneumático ou soquete manual , com fornecimento do material</v>
          </cell>
          <cell r="E3406" t="str">
            <v>m3</v>
          </cell>
          <cell r="F3406">
            <v>70.41</v>
          </cell>
          <cell r="G3406">
            <v>73.88</v>
          </cell>
          <cell r="H3406">
            <v>5201.8900000000003</v>
          </cell>
          <cell r="I3406">
            <v>73.97</v>
          </cell>
          <cell r="J3406">
            <v>5208.22</v>
          </cell>
          <cell r="K3406">
            <v>-0.09</v>
          </cell>
          <cell r="L3406" t="str">
            <v xml:space="preserve">   </v>
          </cell>
          <cell r="M3406">
            <v>0.99880000000000002</v>
          </cell>
          <cell r="N3406">
            <v>-1.1999999999999999E-3</v>
          </cell>
          <cell r="O3406">
            <v>0</v>
          </cell>
          <cell r="P3406" t="str">
            <v xml:space="preserve">   </v>
          </cell>
          <cell r="R3406" t="str">
            <v>Comp118</v>
          </cell>
        </row>
        <row r="3407">
          <cell r="A3407">
            <v>311</v>
          </cell>
          <cell r="B3407" t="str">
            <v>S/F</v>
          </cell>
          <cell r="C3407" t="str">
            <v>1.5.6.4</v>
          </cell>
          <cell r="D3407" t="str">
            <v>Execução de aterro (reaterro) em poços e valas com o solo proveniente das escavações, inclusive lançamento, espalhamento e compactação macanizada , com controle de compactação</v>
          </cell>
          <cell r="E3407" t="str">
            <v>m3</v>
          </cell>
          <cell r="F3407">
            <v>451.32</v>
          </cell>
          <cell r="G3407">
            <v>17.149999999999999</v>
          </cell>
          <cell r="H3407">
            <v>7740.13</v>
          </cell>
          <cell r="I3407">
            <v>17.170000000000002</v>
          </cell>
          <cell r="J3407">
            <v>7749.16</v>
          </cell>
          <cell r="K3407">
            <v>-0.02</v>
          </cell>
          <cell r="L3407" t="str">
            <v xml:space="preserve">   </v>
          </cell>
          <cell r="M3407">
            <v>0.99880000000000002</v>
          </cell>
          <cell r="N3407">
            <v>-1.1999999999999999E-3</v>
          </cell>
          <cell r="O3407">
            <v>0</v>
          </cell>
          <cell r="P3407" t="str">
            <v xml:space="preserve">   </v>
          </cell>
          <cell r="R3407" t="str">
            <v>Comp120</v>
          </cell>
        </row>
        <row r="3408">
          <cell r="A3408">
            <v>1790</v>
          </cell>
          <cell r="B3408" t="str">
            <v>S/F</v>
          </cell>
          <cell r="C3408" t="str">
            <v>1.18.1.4.4</v>
          </cell>
          <cell r="D3408" t="str">
            <v>Execução de aterro (reaterro) em poços e valas com o solo proveniente das escavações, inclusive lançamento, espalhamento e compactação macanizada , com controle de compactação</v>
          </cell>
          <cell r="E3408" t="str">
            <v>m3</v>
          </cell>
          <cell r="F3408">
            <v>67.7</v>
          </cell>
          <cell r="G3408">
            <v>17.149999999999999</v>
          </cell>
          <cell r="H3408">
            <v>1161.05</v>
          </cell>
          <cell r="I3408">
            <v>17.170000000000002</v>
          </cell>
          <cell r="J3408">
            <v>1162.4000000000001</v>
          </cell>
          <cell r="K3408">
            <v>-0.02</v>
          </cell>
          <cell r="L3408" t="str">
            <v xml:space="preserve">   </v>
          </cell>
          <cell r="M3408">
            <v>0.99880000000000002</v>
          </cell>
          <cell r="N3408">
            <v>-1.1999999999999999E-3</v>
          </cell>
          <cell r="O3408">
            <v>0</v>
          </cell>
          <cell r="P3408" t="str">
            <v xml:space="preserve">   </v>
          </cell>
          <cell r="R3408" t="str">
            <v>Comp120</v>
          </cell>
        </row>
        <row r="3409">
          <cell r="A3409">
            <v>620</v>
          </cell>
          <cell r="B3409" t="str">
            <v>S/F</v>
          </cell>
          <cell r="C3409" t="str">
            <v>1.8.2.7.5</v>
          </cell>
          <cell r="D3409" t="str">
            <v>Execução de aterro (reaterro) em poços e valas com o solo proveniente das escavações, inclusive lançamento, espalhamento e compactação macanizada , com controle de compactação</v>
          </cell>
          <cell r="E3409" t="str">
            <v>m³</v>
          </cell>
          <cell r="F3409">
            <v>6362.54</v>
          </cell>
          <cell r="G3409">
            <v>17.149999999999999</v>
          </cell>
          <cell r="H3409">
            <v>109117.56</v>
          </cell>
          <cell r="I3409">
            <v>17.170000000000002</v>
          </cell>
          <cell r="J3409">
            <v>109244.81</v>
          </cell>
          <cell r="K3409">
            <v>-0.02</v>
          </cell>
          <cell r="L3409" t="str">
            <v xml:space="preserve">   </v>
          </cell>
          <cell r="M3409">
            <v>0.99880000000000002</v>
          </cell>
          <cell r="N3409">
            <v>-1.1999999999999999E-3</v>
          </cell>
          <cell r="O3409">
            <v>0</v>
          </cell>
          <cell r="P3409" t="str">
            <v xml:space="preserve">   </v>
          </cell>
          <cell r="R3409" t="str">
            <v>Comp120</v>
          </cell>
        </row>
        <row r="3410">
          <cell r="A3410">
            <v>758</v>
          </cell>
          <cell r="B3410" t="str">
            <v>S/F</v>
          </cell>
          <cell r="C3410" t="str">
            <v>1.8.3.7.5</v>
          </cell>
          <cell r="D3410" t="str">
            <v>Execução de aterro (reaterro) em poços e valas com o solo proveniente das escavações, inclusive lançamento, espalhamento e compactação macanizada , com controle de compactação</v>
          </cell>
          <cell r="E3410" t="str">
            <v>m³</v>
          </cell>
          <cell r="F3410">
            <v>4367.22</v>
          </cell>
          <cell r="G3410">
            <v>17.149999999999999</v>
          </cell>
          <cell r="H3410">
            <v>74897.820000000007</v>
          </cell>
          <cell r="I3410">
            <v>17.170000000000002</v>
          </cell>
          <cell r="J3410">
            <v>74985.16</v>
          </cell>
          <cell r="K3410">
            <v>-0.02</v>
          </cell>
          <cell r="L3410" t="str">
            <v xml:space="preserve">   </v>
          </cell>
          <cell r="M3410">
            <v>0.99880000000000002</v>
          </cell>
          <cell r="N3410">
            <v>-1.1999999999999999E-3</v>
          </cell>
          <cell r="O3410">
            <v>0</v>
          </cell>
          <cell r="P3410" t="str">
            <v xml:space="preserve">   </v>
          </cell>
          <cell r="R3410" t="str">
            <v>Comp120</v>
          </cell>
        </row>
        <row r="3411">
          <cell r="A3411">
            <v>898</v>
          </cell>
          <cell r="B3411" t="str">
            <v>S/F</v>
          </cell>
          <cell r="C3411" t="str">
            <v>1.8.4.7.5</v>
          </cell>
          <cell r="D3411" t="str">
            <v>Execução de aterro (reaterro) em poços e valas com o solo proveniente das escavações, inclusive lançamento, espalhamento e compactação macanizada , com controle de compactação</v>
          </cell>
          <cell r="E3411" t="str">
            <v>m³</v>
          </cell>
          <cell r="F3411">
            <v>3781.6</v>
          </cell>
          <cell r="G3411">
            <v>17.149999999999999</v>
          </cell>
          <cell r="H3411">
            <v>64854.44</v>
          </cell>
          <cell r="I3411">
            <v>17.170000000000002</v>
          </cell>
          <cell r="J3411">
            <v>64930.07</v>
          </cell>
          <cell r="K3411">
            <v>-0.02</v>
          </cell>
          <cell r="L3411" t="str">
            <v xml:space="preserve">   </v>
          </cell>
          <cell r="M3411">
            <v>0.99880000000000002</v>
          </cell>
          <cell r="N3411">
            <v>-1.1999999999999999E-3</v>
          </cell>
          <cell r="O3411">
            <v>0</v>
          </cell>
          <cell r="P3411" t="str">
            <v xml:space="preserve">   </v>
          </cell>
          <cell r="R3411" t="str">
            <v>Comp120</v>
          </cell>
        </row>
        <row r="3412">
          <cell r="A3412">
            <v>1908</v>
          </cell>
          <cell r="B3412" t="str">
            <v>S/F</v>
          </cell>
          <cell r="C3412" t="str">
            <v>1.19.1.5.5</v>
          </cell>
          <cell r="D3412" t="str">
            <v>Execução de aterro (reaterro) em poços e valas com o solo proveniente das escavações, inclusive lançamento, espalhamento e compactação macanizada , com controle de compactação</v>
          </cell>
          <cell r="E3412" t="str">
            <v>m³</v>
          </cell>
          <cell r="F3412">
            <v>62.2</v>
          </cell>
          <cell r="G3412">
            <v>17.149999999999999</v>
          </cell>
          <cell r="H3412">
            <v>1066.73</v>
          </cell>
          <cell r="I3412">
            <v>17.170000000000002</v>
          </cell>
          <cell r="J3412">
            <v>1067.97</v>
          </cell>
          <cell r="K3412">
            <v>-0.02</v>
          </cell>
          <cell r="L3412" t="str">
            <v xml:space="preserve">   </v>
          </cell>
          <cell r="M3412">
            <v>0.99880000000000002</v>
          </cell>
          <cell r="N3412">
            <v>-1.1999999999999999E-3</v>
          </cell>
          <cell r="O3412">
            <v>0</v>
          </cell>
          <cell r="P3412" t="str">
            <v xml:space="preserve">   </v>
          </cell>
          <cell r="R3412" t="str">
            <v>Comp120</v>
          </cell>
        </row>
        <row r="3413">
          <cell r="A3413">
            <v>1088</v>
          </cell>
          <cell r="B3413" t="str">
            <v>S/F</v>
          </cell>
          <cell r="C3413" t="str">
            <v>1.9.1.2</v>
          </cell>
          <cell r="D3413" t="str">
            <v>Execução de aterro em poços ou cavas de fundação com fornecimento de solo, inclusive lançamento, espalhamento e compactação mecanizada, com controle de compactação.</v>
          </cell>
          <cell r="E3413" t="str">
            <v>m3</v>
          </cell>
          <cell r="F3413">
            <v>22.1</v>
          </cell>
          <cell r="G3413">
            <v>32.159999999999997</v>
          </cell>
          <cell r="H3413">
            <v>710.73</v>
          </cell>
          <cell r="I3413">
            <v>32.119999999999997</v>
          </cell>
          <cell r="J3413">
            <v>709.85</v>
          </cell>
          <cell r="K3413">
            <v>0.04</v>
          </cell>
          <cell r="L3413" t="str">
            <v xml:space="preserve">   </v>
          </cell>
          <cell r="M3413">
            <v>1.0012000000000001</v>
          </cell>
          <cell r="N3413">
            <v>1.1999999999999999E-3</v>
          </cell>
          <cell r="O3413">
            <v>0</v>
          </cell>
          <cell r="P3413">
            <v>3.9999999999999099E-2</v>
          </cell>
          <cell r="R3413" t="str">
            <v>Comp124</v>
          </cell>
        </row>
        <row r="3414">
          <cell r="A3414">
            <v>1164</v>
          </cell>
          <cell r="B3414" t="str">
            <v>S/F</v>
          </cell>
          <cell r="C3414" t="str">
            <v>1.10.1.2</v>
          </cell>
          <cell r="D3414" t="str">
            <v>Execução de aterro em poços ou cavas de fundação com fornecimento de solo, inclusive lançamento, espalhamento e compactação mecanizada, com controle de compactação.</v>
          </cell>
          <cell r="E3414" t="str">
            <v>m3</v>
          </cell>
          <cell r="F3414">
            <v>22.1</v>
          </cell>
          <cell r="G3414">
            <v>32.159999999999997</v>
          </cell>
          <cell r="H3414">
            <v>710.73</v>
          </cell>
          <cell r="I3414">
            <v>32.119999999999997</v>
          </cell>
          <cell r="J3414">
            <v>709.85</v>
          </cell>
          <cell r="K3414">
            <v>0.04</v>
          </cell>
          <cell r="L3414" t="str">
            <v xml:space="preserve">   </v>
          </cell>
          <cell r="M3414">
            <v>1.0012000000000001</v>
          </cell>
          <cell r="N3414">
            <v>1.1999999999999999E-3</v>
          </cell>
          <cell r="O3414">
            <v>0</v>
          </cell>
          <cell r="P3414">
            <v>3.9999999999999099E-2</v>
          </cell>
          <cell r="R3414" t="str">
            <v>Comp124</v>
          </cell>
        </row>
        <row r="3415">
          <cell r="A3415">
            <v>1221</v>
          </cell>
          <cell r="B3415" t="str">
            <v>S/F</v>
          </cell>
          <cell r="C3415" t="str">
            <v>1.11.1.2</v>
          </cell>
          <cell r="D3415" t="str">
            <v>Execução de aterro em poços ou cavas de fundação com fornecimento de solo, inclusive lançamento, espalhamento e compactação mecanizada, com controle de compactação.</v>
          </cell>
          <cell r="E3415" t="str">
            <v>m3</v>
          </cell>
          <cell r="F3415">
            <v>22.1</v>
          </cell>
          <cell r="G3415">
            <v>32.159999999999997</v>
          </cell>
          <cell r="H3415">
            <v>710.73</v>
          </cell>
          <cell r="I3415">
            <v>32.119999999999997</v>
          </cell>
          <cell r="J3415">
            <v>709.85</v>
          </cell>
          <cell r="K3415">
            <v>0.04</v>
          </cell>
          <cell r="L3415" t="str">
            <v xml:space="preserve">   </v>
          </cell>
          <cell r="M3415">
            <v>1.0012000000000001</v>
          </cell>
          <cell r="N3415">
            <v>1.1999999999999999E-3</v>
          </cell>
          <cell r="O3415">
            <v>0</v>
          </cell>
          <cell r="P3415">
            <v>3.9999999999999099E-2</v>
          </cell>
          <cell r="R3415" t="str">
            <v>Comp124</v>
          </cell>
        </row>
        <row r="3416">
          <cell r="A3416">
            <v>1297</v>
          </cell>
          <cell r="B3416" t="str">
            <v>S/F</v>
          </cell>
          <cell r="C3416" t="str">
            <v>1.12.1.2</v>
          </cell>
          <cell r="D3416" t="str">
            <v>Execução de aterro em poços ou cavas de fundação com fornecimento de solo, inclusive lançamento, espalhamento e compactação mecanizada, com controle de compactação.</v>
          </cell>
          <cell r="E3416" t="str">
            <v>m3</v>
          </cell>
          <cell r="F3416">
            <v>22.1</v>
          </cell>
          <cell r="G3416">
            <v>32.159999999999997</v>
          </cell>
          <cell r="H3416">
            <v>710.73</v>
          </cell>
          <cell r="I3416">
            <v>32.119999999999997</v>
          </cell>
          <cell r="J3416">
            <v>709.85</v>
          </cell>
          <cell r="K3416">
            <v>0.04</v>
          </cell>
          <cell r="L3416" t="str">
            <v xml:space="preserve">   </v>
          </cell>
          <cell r="M3416">
            <v>1.0012000000000001</v>
          </cell>
          <cell r="N3416">
            <v>1.1999999999999999E-3</v>
          </cell>
          <cell r="O3416">
            <v>0</v>
          </cell>
          <cell r="P3416">
            <v>3.9999999999999099E-2</v>
          </cell>
          <cell r="R3416" t="str">
            <v>Comp124</v>
          </cell>
        </row>
        <row r="3417">
          <cell r="A3417">
            <v>57</v>
          </cell>
          <cell r="B3417" t="str">
            <v>S/F</v>
          </cell>
          <cell r="C3417" t="str">
            <v>1.2.1.3.1</v>
          </cell>
          <cell r="D3417" t="str">
            <v>Execução de aterro em poços ou cavas de fundação com fornecimento de solo, inclusive lançamento, espalhamento e compactação mecanizada, com controle de compactação.</v>
          </cell>
          <cell r="E3417" t="str">
            <v>m3</v>
          </cell>
          <cell r="F3417">
            <v>71.3</v>
          </cell>
          <cell r="G3417">
            <v>32.159999999999997</v>
          </cell>
          <cell r="H3417">
            <v>2293</v>
          </cell>
          <cell r="I3417">
            <v>32.119999999999997</v>
          </cell>
          <cell r="J3417">
            <v>2290.15</v>
          </cell>
          <cell r="K3417">
            <v>0.04</v>
          </cell>
          <cell r="L3417" t="str">
            <v xml:space="preserve">   </v>
          </cell>
          <cell r="M3417">
            <v>1.0012000000000001</v>
          </cell>
          <cell r="N3417">
            <v>1.1999999999999999E-3</v>
          </cell>
          <cell r="O3417">
            <v>0</v>
          </cell>
          <cell r="P3417">
            <v>3.9999999999999099E-2</v>
          </cell>
          <cell r="R3417" t="str">
            <v>Comp124</v>
          </cell>
        </row>
        <row r="3418">
          <cell r="A3418">
            <v>82</v>
          </cell>
          <cell r="B3418" t="str">
            <v>S/F</v>
          </cell>
          <cell r="C3418" t="str">
            <v>1.3.3.1</v>
          </cell>
          <cell r="D3418" t="str">
            <v>Execução de aterro em poços ou cavas de fundação com fornecimento de solo, inclusive lançamento, espalhamento e compactação mecanizada, com controle de compactação.</v>
          </cell>
          <cell r="E3418" t="str">
            <v>m3</v>
          </cell>
          <cell r="F3418">
            <v>218.64</v>
          </cell>
          <cell r="G3418">
            <v>32.159999999999997</v>
          </cell>
          <cell r="H3418">
            <v>7031.46</v>
          </cell>
          <cell r="I3418">
            <v>32.119999999999997</v>
          </cell>
          <cell r="J3418">
            <v>7022.71</v>
          </cell>
          <cell r="K3418">
            <v>0.04</v>
          </cell>
          <cell r="L3418" t="str">
            <v xml:space="preserve">   </v>
          </cell>
          <cell r="M3418">
            <v>1.0012000000000001</v>
          </cell>
          <cell r="N3418">
            <v>1.1999999999999999E-3</v>
          </cell>
          <cell r="O3418">
            <v>0</v>
          </cell>
          <cell r="P3418">
            <v>3.9999999999999099E-2</v>
          </cell>
          <cell r="R3418" t="str">
            <v>Comp124</v>
          </cell>
        </row>
        <row r="3419">
          <cell r="A3419">
            <v>358</v>
          </cell>
          <cell r="B3419" t="str">
            <v>S/F</v>
          </cell>
          <cell r="C3419" t="str">
            <v>1.7.3.1</v>
          </cell>
          <cell r="D3419" t="str">
            <v>Execução de aterro em poços ou cavas de fundação com fornecimento de solo, inclusive lançamento, espalhamento e compactação mecanizada, com controle de compactação.</v>
          </cell>
          <cell r="E3419" t="str">
            <v>m3</v>
          </cell>
          <cell r="F3419">
            <v>95.06</v>
          </cell>
          <cell r="G3419">
            <v>32.159999999999997</v>
          </cell>
          <cell r="H3419">
            <v>3057.12</v>
          </cell>
          <cell r="I3419">
            <v>32.119999999999997</v>
          </cell>
          <cell r="J3419">
            <v>3053.32</v>
          </cell>
          <cell r="K3419">
            <v>0.04</v>
          </cell>
          <cell r="L3419" t="str">
            <v xml:space="preserve">   </v>
          </cell>
          <cell r="M3419">
            <v>1.0012000000000001</v>
          </cell>
          <cell r="N3419">
            <v>1.1999999999999999E-3</v>
          </cell>
          <cell r="O3419">
            <v>0</v>
          </cell>
          <cell r="P3419">
            <v>3.9999999999999099E-2</v>
          </cell>
          <cell r="R3419" t="str">
            <v>Comp124</v>
          </cell>
        </row>
        <row r="3420">
          <cell r="A3420">
            <v>1841</v>
          </cell>
          <cell r="B3420" t="str">
            <v>S/F</v>
          </cell>
          <cell r="C3420" t="str">
            <v>1.18.3.3.1</v>
          </cell>
          <cell r="D3420" t="str">
            <v>Execução de aterro em poços ou cavas de fundação com fornecimento de solo, inclusive lançamento, espalhamento e compactação mecanizada, com controle de compactação.</v>
          </cell>
          <cell r="E3420" t="str">
            <v>m3</v>
          </cell>
          <cell r="F3420">
            <v>95.06</v>
          </cell>
          <cell r="G3420">
            <v>32.159999999999997</v>
          </cell>
          <cell r="H3420">
            <v>3057.12</v>
          </cell>
          <cell r="I3420">
            <v>32.119999999999997</v>
          </cell>
          <cell r="J3420">
            <v>3053.32</v>
          </cell>
          <cell r="K3420">
            <v>0.04</v>
          </cell>
          <cell r="L3420" t="str">
            <v xml:space="preserve">   </v>
          </cell>
          <cell r="M3420">
            <v>1.0012000000000001</v>
          </cell>
          <cell r="N3420">
            <v>1.1999999999999999E-3</v>
          </cell>
          <cell r="O3420">
            <v>0</v>
          </cell>
          <cell r="P3420">
            <v>3.9999999999999099E-2</v>
          </cell>
          <cell r="R3420" t="str">
            <v>Comp124</v>
          </cell>
        </row>
        <row r="3421">
          <cell r="A3421">
            <v>621</v>
          </cell>
          <cell r="B3421" t="str">
            <v>S/F</v>
          </cell>
          <cell r="C3421" t="str">
            <v>1.8.2.7.6</v>
          </cell>
          <cell r="D3421" t="str">
            <v>Execução de aterro em valas/poços/cavas de fundação, com fornecimento de solo, incluindo lançamento, espalhamento, compactação, com placa vibratória, soquete pneumático ou  soquete manual</v>
          </cell>
          <cell r="E3421" t="str">
            <v>m³</v>
          </cell>
          <cell r="F3421">
            <v>318.13</v>
          </cell>
          <cell r="G3421">
            <v>32.159999999999997</v>
          </cell>
          <cell r="H3421">
            <v>10231.06</v>
          </cell>
          <cell r="I3421">
            <v>32.119999999999997</v>
          </cell>
          <cell r="J3421">
            <v>10218.33</v>
          </cell>
          <cell r="K3421">
            <v>0.04</v>
          </cell>
          <cell r="L3421" t="str">
            <v xml:space="preserve">   </v>
          </cell>
          <cell r="M3421">
            <v>1.0012000000000001</v>
          </cell>
          <cell r="N3421">
            <v>1.1999999999999999E-3</v>
          </cell>
          <cell r="O3421">
            <v>0</v>
          </cell>
          <cell r="P3421">
            <v>3.9999999999999099E-2</v>
          </cell>
          <cell r="R3421" t="str">
            <v>Comp125</v>
          </cell>
        </row>
        <row r="3422">
          <cell r="A3422">
            <v>759</v>
          </cell>
          <cell r="B3422" t="str">
            <v>S/F</v>
          </cell>
          <cell r="C3422" t="str">
            <v>1.8.3.7.6</v>
          </cell>
          <cell r="D3422" t="str">
            <v>Execução de aterro em valas/poços/cavas de fundação, com fornecimento de solo, incluindo lançamento, espalhamento, compactação, com placa vibratória, soquete pneumático ou  soquete manual</v>
          </cell>
          <cell r="E3422" t="str">
            <v>m³</v>
          </cell>
          <cell r="F3422">
            <v>218.36</v>
          </cell>
          <cell r="G3422">
            <v>32.159999999999997</v>
          </cell>
          <cell r="H3422">
            <v>7022.45</v>
          </cell>
          <cell r="I3422">
            <v>32.119999999999997</v>
          </cell>
          <cell r="J3422">
            <v>7013.72</v>
          </cell>
          <cell r="K3422">
            <v>0.04</v>
          </cell>
          <cell r="L3422" t="str">
            <v xml:space="preserve">   </v>
          </cell>
          <cell r="M3422">
            <v>1.0012000000000001</v>
          </cell>
          <cell r="N3422">
            <v>1.1999999999999999E-3</v>
          </cell>
          <cell r="O3422">
            <v>0</v>
          </cell>
          <cell r="P3422">
            <v>3.9999999999999099E-2</v>
          </cell>
          <cell r="R3422" t="str">
            <v>Comp125</v>
          </cell>
        </row>
        <row r="3423">
          <cell r="A3423">
            <v>899</v>
          </cell>
          <cell r="B3423" t="str">
            <v>S/F</v>
          </cell>
          <cell r="C3423" t="str">
            <v>1.8.4.7.6</v>
          </cell>
          <cell r="D3423" t="str">
            <v>Execução de aterro em valas/poços/cavas de fundação, com fornecimento de solo, incluindo lançamento, espalhamento, compactação, com placa vibratória, soquete pneumático ou  soquete manual</v>
          </cell>
          <cell r="E3423" t="str">
            <v>m³</v>
          </cell>
          <cell r="F3423">
            <v>189.08</v>
          </cell>
          <cell r="G3423">
            <v>32.159999999999997</v>
          </cell>
          <cell r="H3423">
            <v>6080.81</v>
          </cell>
          <cell r="I3423">
            <v>32.119999999999997</v>
          </cell>
          <cell r="J3423">
            <v>6073.24</v>
          </cell>
          <cell r="K3423">
            <v>0.04</v>
          </cell>
          <cell r="L3423" t="str">
            <v xml:space="preserve">   </v>
          </cell>
          <cell r="M3423">
            <v>1.0012000000000001</v>
          </cell>
          <cell r="N3423">
            <v>1.1999999999999999E-3</v>
          </cell>
          <cell r="O3423">
            <v>0</v>
          </cell>
          <cell r="P3423">
            <v>3.9999999999999099E-2</v>
          </cell>
          <cell r="R3423" t="str">
            <v>Comp125</v>
          </cell>
        </row>
        <row r="3424">
          <cell r="A3424">
            <v>2025</v>
          </cell>
          <cell r="B3424" t="str">
            <v>S/F</v>
          </cell>
          <cell r="C3424" t="str">
            <v>2.2.1.3.14</v>
          </cell>
          <cell r="D3424" t="str">
            <v>Execução de aterro em valas/poços/cavas de fundação com solo proveniente das escavações, incluindo lançamento, espalhamento, compactação com placa vibratória, soquete pneumático ou soquete manual</v>
          </cell>
          <cell r="E3424" t="str">
            <v>m3</v>
          </cell>
          <cell r="F3424">
            <v>4185.24</v>
          </cell>
          <cell r="G3424">
            <v>17.149999999999999</v>
          </cell>
          <cell r="H3424">
            <v>71776.86</v>
          </cell>
          <cell r="I3424">
            <v>17.170000000000002</v>
          </cell>
          <cell r="J3424">
            <v>71860.570000000007</v>
          </cell>
          <cell r="K3424">
            <v>-0.02</v>
          </cell>
          <cell r="L3424" t="str">
            <v xml:space="preserve">   </v>
          </cell>
          <cell r="M3424">
            <v>0.99880000000000002</v>
          </cell>
          <cell r="N3424">
            <v>-1.1999999999999999E-3</v>
          </cell>
          <cell r="O3424">
            <v>0</v>
          </cell>
          <cell r="P3424" t="str">
            <v xml:space="preserve">   </v>
          </cell>
          <cell r="R3424" t="str">
            <v>Comp123</v>
          </cell>
        </row>
        <row r="3425">
          <cell r="A3425">
            <v>2188</v>
          </cell>
          <cell r="B3425" t="str">
            <v>S/F</v>
          </cell>
          <cell r="C3425" t="str">
            <v>2.3.1.3.14</v>
          </cell>
          <cell r="D3425" t="str">
            <v>Execução de aterro em valas/poços/cavas de fundação com solo proveniente das escavações, incluindo lançamento, espalhamento, compactação com placa vibratória, soquete pneumático ou soquete manual</v>
          </cell>
          <cell r="E3425" t="str">
            <v>m3</v>
          </cell>
          <cell r="F3425">
            <v>3554.25</v>
          </cell>
          <cell r="G3425">
            <v>17.149999999999999</v>
          </cell>
          <cell r="H3425">
            <v>60955.38</v>
          </cell>
          <cell r="I3425">
            <v>17.170000000000002</v>
          </cell>
          <cell r="J3425">
            <v>61026.47</v>
          </cell>
          <cell r="K3425">
            <v>-0.02</v>
          </cell>
          <cell r="L3425" t="str">
            <v xml:space="preserve">   </v>
          </cell>
          <cell r="M3425">
            <v>0.99880000000000002</v>
          </cell>
          <cell r="N3425">
            <v>-1.1999999999999999E-3</v>
          </cell>
          <cell r="O3425">
            <v>0</v>
          </cell>
          <cell r="P3425" t="str">
            <v xml:space="preserve">   </v>
          </cell>
          <cell r="R3425" t="str">
            <v>Comp123</v>
          </cell>
        </row>
        <row r="3426">
          <cell r="A3426">
            <v>2306</v>
          </cell>
          <cell r="B3426" t="str">
            <v>S/F</v>
          </cell>
          <cell r="C3426" t="str">
            <v>2.3.4.3.1.5</v>
          </cell>
          <cell r="D3426" t="str">
            <v>Execução de aterro em valas/poços/cavas de fundação com solo proveniente das escavações, incluindo lançamento, espalhamento, compactação com placa vibratória, soquete pneumático ou soquete manual</v>
          </cell>
          <cell r="E3426" t="str">
            <v>m3</v>
          </cell>
          <cell r="F3426">
            <v>545.6</v>
          </cell>
          <cell r="G3426">
            <v>17.149999999999999</v>
          </cell>
          <cell r="H3426">
            <v>9357.0400000000009</v>
          </cell>
          <cell r="I3426">
            <v>17.170000000000002</v>
          </cell>
          <cell r="J3426">
            <v>9367.9500000000007</v>
          </cell>
          <cell r="K3426">
            <v>-0.02</v>
          </cell>
          <cell r="L3426" t="str">
            <v xml:space="preserve">   </v>
          </cell>
          <cell r="M3426">
            <v>0.99880000000000002</v>
          </cell>
          <cell r="N3426">
            <v>-1.1999999999999999E-3</v>
          </cell>
          <cell r="O3426">
            <v>0</v>
          </cell>
          <cell r="P3426" t="str">
            <v xml:space="preserve">   </v>
          </cell>
          <cell r="R3426" t="str">
            <v>Comp123</v>
          </cell>
        </row>
        <row r="3427">
          <cell r="A3427">
            <v>2358</v>
          </cell>
          <cell r="B3427" t="str">
            <v>S/F</v>
          </cell>
          <cell r="C3427" t="str">
            <v>2.3.5.3.1.7</v>
          </cell>
          <cell r="D3427" t="str">
            <v>Execução de aterro em valas/poços/cavas de fundação com solo proveniente das escavações, incluindo lançamento, espalhamento, compactação com placa vibratória, soquete pneumático ou soquete manual</v>
          </cell>
          <cell r="E3427" t="str">
            <v>m3</v>
          </cell>
          <cell r="F3427">
            <v>211.47</v>
          </cell>
          <cell r="G3427">
            <v>17.149999999999999</v>
          </cell>
          <cell r="H3427">
            <v>3626.71</v>
          </cell>
          <cell r="I3427">
            <v>17.170000000000002</v>
          </cell>
          <cell r="J3427">
            <v>3630.93</v>
          </cell>
          <cell r="K3427">
            <v>-0.02</v>
          </cell>
          <cell r="L3427" t="str">
            <v xml:space="preserve">   </v>
          </cell>
          <cell r="M3427">
            <v>0.99880000000000002</v>
          </cell>
          <cell r="N3427">
            <v>-1.1999999999999999E-3</v>
          </cell>
          <cell r="O3427">
            <v>0</v>
          </cell>
          <cell r="P3427" t="str">
            <v xml:space="preserve">   </v>
          </cell>
          <cell r="R3427" t="str">
            <v>Comp123</v>
          </cell>
        </row>
        <row r="3428">
          <cell r="A3428">
            <v>2484</v>
          </cell>
          <cell r="B3428" t="str">
            <v>S/F</v>
          </cell>
          <cell r="C3428" t="str">
            <v>2.4.1.3.14</v>
          </cell>
          <cell r="D3428" t="str">
            <v>Execução de aterro em valas/poços/cavas de fundação com solo proveniente das escavações, incluindo lançamento, espalhamento, compactação com placa vibratória, soquete pneumático ou soquete manual</v>
          </cell>
          <cell r="E3428" t="str">
            <v>m3</v>
          </cell>
          <cell r="F3428">
            <v>3784.54</v>
          </cell>
          <cell r="G3428">
            <v>17.149999999999999</v>
          </cell>
          <cell r="H3428">
            <v>64904.86</v>
          </cell>
          <cell r="I3428">
            <v>17.170000000000002</v>
          </cell>
          <cell r="J3428">
            <v>64980.55</v>
          </cell>
          <cell r="K3428">
            <v>-0.02</v>
          </cell>
          <cell r="L3428" t="str">
            <v xml:space="preserve">   </v>
          </cell>
          <cell r="M3428">
            <v>0.99880000000000002</v>
          </cell>
          <cell r="N3428">
            <v>-1.1999999999999999E-3</v>
          </cell>
          <cell r="O3428">
            <v>0</v>
          </cell>
          <cell r="P3428" t="str">
            <v xml:space="preserve">   </v>
          </cell>
          <cell r="R3428" t="str">
            <v>Comp123</v>
          </cell>
        </row>
        <row r="3429">
          <cell r="A3429">
            <v>2605</v>
          </cell>
          <cell r="B3429" t="str">
            <v>S/F</v>
          </cell>
          <cell r="C3429" t="str">
            <v>2.4.4.3.1.5</v>
          </cell>
          <cell r="D3429" t="str">
            <v>Execução de aterro em valas/poços/cavas de fundação com solo proveniente das escavações, incluindo lançamento, espalhamento, compactação com placa vibratória, soquete pneumático ou soquete manual</v>
          </cell>
          <cell r="E3429" t="str">
            <v>m3</v>
          </cell>
          <cell r="F3429">
            <v>657.07</v>
          </cell>
          <cell r="G3429">
            <v>17.149999999999999</v>
          </cell>
          <cell r="H3429">
            <v>11268.75</v>
          </cell>
          <cell r="I3429">
            <v>17.170000000000002</v>
          </cell>
          <cell r="J3429">
            <v>11281.89</v>
          </cell>
          <cell r="K3429">
            <v>-0.02</v>
          </cell>
          <cell r="L3429" t="str">
            <v xml:space="preserve">   </v>
          </cell>
          <cell r="M3429">
            <v>0.99880000000000002</v>
          </cell>
          <cell r="N3429">
            <v>-1.1999999999999999E-3</v>
          </cell>
          <cell r="O3429">
            <v>0</v>
          </cell>
          <cell r="P3429" t="str">
            <v xml:space="preserve">   </v>
          </cell>
          <cell r="R3429" t="str">
            <v>Comp123</v>
          </cell>
        </row>
        <row r="3430">
          <cell r="A3430">
            <v>2655</v>
          </cell>
          <cell r="B3430" t="str">
            <v>S/F</v>
          </cell>
          <cell r="C3430" t="str">
            <v>2.4.5.3.1.7</v>
          </cell>
          <cell r="D3430" t="str">
            <v>Execução de aterro em valas/poços/cavas de fundação com solo proveniente das escavações, incluindo lançamento, espalhamento, compactação com placa vibratória, soquete pneumático ou soquete manual</v>
          </cell>
          <cell r="E3430" t="str">
            <v>m3</v>
          </cell>
          <cell r="F3430">
            <v>211.47</v>
          </cell>
          <cell r="G3430">
            <v>17.149999999999999</v>
          </cell>
          <cell r="H3430">
            <v>3626.71</v>
          </cell>
          <cell r="I3430">
            <v>17.170000000000002</v>
          </cell>
          <cell r="J3430">
            <v>3630.93</v>
          </cell>
          <cell r="K3430">
            <v>-0.02</v>
          </cell>
          <cell r="L3430" t="str">
            <v xml:space="preserve">   </v>
          </cell>
          <cell r="M3430">
            <v>0.99880000000000002</v>
          </cell>
          <cell r="N3430">
            <v>-1.1999999999999999E-3</v>
          </cell>
          <cell r="O3430">
            <v>0</v>
          </cell>
          <cell r="P3430" t="str">
            <v xml:space="preserve">   </v>
          </cell>
          <cell r="R3430" t="str">
            <v>Comp123</v>
          </cell>
        </row>
        <row r="3431">
          <cell r="A3431">
            <v>2780</v>
          </cell>
          <cell r="B3431" t="str">
            <v>S/F</v>
          </cell>
          <cell r="C3431" t="str">
            <v>2.5.1.3.14</v>
          </cell>
          <cell r="D3431" t="str">
            <v>Execução de aterro em valas/poços/cavas de fundação com solo proveniente das escavações, incluindo lançamento, espalhamento, compactação com placa vibratória, soquete pneumático ou soquete manual</v>
          </cell>
          <cell r="E3431" t="str">
            <v>m3</v>
          </cell>
          <cell r="F3431">
            <v>27510.240000000002</v>
          </cell>
          <cell r="G3431">
            <v>17.149999999999999</v>
          </cell>
          <cell r="H3431">
            <v>471800.61</v>
          </cell>
          <cell r="I3431">
            <v>17.170000000000002</v>
          </cell>
          <cell r="J3431">
            <v>472350.82</v>
          </cell>
          <cell r="K3431">
            <v>-0.02</v>
          </cell>
          <cell r="L3431" t="str">
            <v xml:space="preserve">   </v>
          </cell>
          <cell r="M3431">
            <v>0.99880000000000002</v>
          </cell>
          <cell r="N3431">
            <v>-1.1999999999999999E-3</v>
          </cell>
          <cell r="O3431">
            <v>0</v>
          </cell>
          <cell r="P3431" t="str">
            <v xml:space="preserve">   </v>
          </cell>
          <cell r="R3431" t="str">
            <v>Comp123</v>
          </cell>
        </row>
        <row r="3432">
          <cell r="A3432">
            <v>2926</v>
          </cell>
          <cell r="B3432" t="str">
            <v>S/F</v>
          </cell>
          <cell r="C3432" t="str">
            <v>2.6.1.3.14</v>
          </cell>
          <cell r="D3432" t="str">
            <v>Execução de aterro em valas/poços/cavas de fundação com solo proveniente das escavações, incluindo lançamento, espalhamento, compactação com placa vibratória, soquete pneumático ou soquete manual</v>
          </cell>
          <cell r="E3432" t="str">
            <v>m3</v>
          </cell>
          <cell r="F3432">
            <v>3754.85</v>
          </cell>
          <cell r="G3432">
            <v>17.149999999999999</v>
          </cell>
          <cell r="H3432">
            <v>64395.67</v>
          </cell>
          <cell r="I3432">
            <v>17.170000000000002</v>
          </cell>
          <cell r="J3432">
            <v>64470.77</v>
          </cell>
          <cell r="K3432">
            <v>-0.02</v>
          </cell>
          <cell r="L3432" t="str">
            <v xml:space="preserve">   </v>
          </cell>
          <cell r="M3432">
            <v>0.99880000000000002</v>
          </cell>
          <cell r="N3432">
            <v>-1.1999999999999999E-3</v>
          </cell>
          <cell r="O3432">
            <v>0</v>
          </cell>
          <cell r="P3432" t="str">
            <v xml:space="preserve">   </v>
          </cell>
          <cell r="R3432" t="str">
            <v>Comp123</v>
          </cell>
        </row>
        <row r="3433">
          <cell r="A3433">
            <v>3039</v>
          </cell>
          <cell r="B3433" t="str">
            <v>S/F</v>
          </cell>
          <cell r="C3433" t="str">
            <v>2.6.4.3.1.5</v>
          </cell>
          <cell r="D3433" t="str">
            <v>Execução de aterro em valas/poços/cavas de fundação com solo proveniente das escavações, incluindo lançamento, espalhamento, compactação com placa vibratória, soquete pneumático ou soquete manual</v>
          </cell>
          <cell r="E3433" t="str">
            <v>m3</v>
          </cell>
          <cell r="F3433">
            <v>370.84</v>
          </cell>
          <cell r="G3433">
            <v>17.149999999999999</v>
          </cell>
          <cell r="H3433">
            <v>6359.9</v>
          </cell>
          <cell r="I3433">
            <v>17.170000000000002</v>
          </cell>
          <cell r="J3433">
            <v>6367.32</v>
          </cell>
          <cell r="K3433">
            <v>-0.02</v>
          </cell>
          <cell r="L3433" t="str">
            <v xml:space="preserve">   </v>
          </cell>
          <cell r="M3433">
            <v>0.99880000000000002</v>
          </cell>
          <cell r="N3433">
            <v>-1.1999999999999999E-3</v>
          </cell>
          <cell r="O3433">
            <v>0</v>
          </cell>
          <cell r="P3433" t="str">
            <v xml:space="preserve">   </v>
          </cell>
          <cell r="R3433" t="str">
            <v>Comp123</v>
          </cell>
        </row>
        <row r="3434">
          <cell r="A3434">
            <v>3089</v>
          </cell>
          <cell r="B3434" t="str">
            <v>S/F</v>
          </cell>
          <cell r="C3434" t="str">
            <v>2.6.5.3.1.7</v>
          </cell>
          <cell r="D3434" t="str">
            <v>Execução de aterro em valas/poços/cavas de fundação com solo proveniente das escavações, incluindo lançamento, espalhamento, compactação com placa vibratória, soquete pneumático ou soquete manual</v>
          </cell>
          <cell r="E3434" t="str">
            <v>m3</v>
          </cell>
          <cell r="F3434">
            <v>94.13</v>
          </cell>
          <cell r="G3434">
            <v>17.149999999999999</v>
          </cell>
          <cell r="H3434">
            <v>1614.32</v>
          </cell>
          <cell r="I3434">
            <v>17.170000000000002</v>
          </cell>
          <cell r="J3434">
            <v>1616.21</v>
          </cell>
          <cell r="K3434">
            <v>-0.02</v>
          </cell>
          <cell r="L3434" t="str">
            <v xml:space="preserve">   </v>
          </cell>
          <cell r="M3434">
            <v>0.99880000000000002</v>
          </cell>
          <cell r="N3434">
            <v>-1.1999999999999999E-3</v>
          </cell>
          <cell r="O3434">
            <v>0</v>
          </cell>
          <cell r="P3434" t="str">
            <v xml:space="preserve">   </v>
          </cell>
          <cell r="R3434" t="str">
            <v>Comp123</v>
          </cell>
        </row>
        <row r="3435">
          <cell r="A3435">
            <v>3212</v>
          </cell>
          <cell r="B3435" t="str">
            <v>S/F</v>
          </cell>
          <cell r="C3435" t="str">
            <v>2.7.1.3.14</v>
          </cell>
          <cell r="D3435" t="str">
            <v>Execução de aterro em valas/poços/cavas de fundação com solo proveniente das escavações, incluindo lançamento, espalhamento, compactação com placa vibratória, soquete pneumático ou soquete manual</v>
          </cell>
          <cell r="E3435" t="str">
            <v>m3</v>
          </cell>
          <cell r="F3435">
            <v>11337.24</v>
          </cell>
          <cell r="G3435">
            <v>17.149999999999999</v>
          </cell>
          <cell r="H3435">
            <v>194433.66</v>
          </cell>
          <cell r="I3435">
            <v>17.170000000000002</v>
          </cell>
          <cell r="J3435">
            <v>194660.41</v>
          </cell>
          <cell r="K3435">
            <v>-0.02</v>
          </cell>
          <cell r="L3435" t="str">
            <v xml:space="preserve">   </v>
          </cell>
          <cell r="M3435">
            <v>0.99880000000000002</v>
          </cell>
          <cell r="N3435">
            <v>-1.1999999999999999E-3</v>
          </cell>
          <cell r="O3435">
            <v>0</v>
          </cell>
          <cell r="P3435" t="str">
            <v xml:space="preserve">   </v>
          </cell>
          <cell r="R3435" t="str">
            <v>Comp123</v>
          </cell>
        </row>
        <row r="3436">
          <cell r="A3436">
            <v>3381</v>
          </cell>
          <cell r="B3436" t="str">
            <v>S/F</v>
          </cell>
          <cell r="C3436" t="str">
            <v>2.7.4.3.1.5</v>
          </cell>
          <cell r="D3436" t="str">
            <v>Execução de aterro em valas/poços/cavas de fundação com solo proveniente das escavações, incluindo lançamento, espalhamento, compactação com placa vibratória, soquete pneumático ou soquete manual</v>
          </cell>
          <cell r="E3436" t="str">
            <v>m3</v>
          </cell>
          <cell r="F3436">
            <v>3688.3</v>
          </cell>
          <cell r="G3436">
            <v>17.149999999999999</v>
          </cell>
          <cell r="H3436">
            <v>63254.34</v>
          </cell>
          <cell r="I3436">
            <v>17.170000000000002</v>
          </cell>
          <cell r="J3436">
            <v>63328.11</v>
          </cell>
          <cell r="K3436">
            <v>-0.02</v>
          </cell>
          <cell r="L3436" t="str">
            <v xml:space="preserve">   </v>
          </cell>
          <cell r="M3436">
            <v>0.99880000000000002</v>
          </cell>
          <cell r="N3436">
            <v>-1.1999999999999999E-3</v>
          </cell>
          <cell r="O3436">
            <v>0</v>
          </cell>
          <cell r="P3436" t="str">
            <v xml:space="preserve">   </v>
          </cell>
          <cell r="R3436" t="str">
            <v>Comp123</v>
          </cell>
        </row>
        <row r="3437">
          <cell r="A3437">
            <v>3437</v>
          </cell>
          <cell r="B3437" t="str">
            <v>S/F</v>
          </cell>
          <cell r="C3437" t="str">
            <v>2.7.5.3.1.7</v>
          </cell>
          <cell r="D3437" t="str">
            <v>Execução de aterro em valas/poços/cavas de fundação com solo proveniente das escavações, incluindo lançamento, espalhamento, compactação com placa vibratória, soquete pneumático ou soquete manual</v>
          </cell>
          <cell r="E3437" t="str">
            <v>m3</v>
          </cell>
          <cell r="F3437">
            <v>1212.8499999999999</v>
          </cell>
          <cell r="G3437">
            <v>17.149999999999999</v>
          </cell>
          <cell r="H3437">
            <v>20800.37</v>
          </cell>
          <cell r="I3437">
            <v>17.170000000000002</v>
          </cell>
          <cell r="J3437">
            <v>20824.63</v>
          </cell>
          <cell r="K3437">
            <v>-0.02</v>
          </cell>
          <cell r="L3437" t="str">
            <v xml:space="preserve">   </v>
          </cell>
          <cell r="M3437">
            <v>0.99880000000000002</v>
          </cell>
          <cell r="N3437">
            <v>-1.1999999999999999E-3</v>
          </cell>
          <cell r="O3437">
            <v>0</v>
          </cell>
          <cell r="P3437" t="str">
            <v xml:space="preserve">   </v>
          </cell>
          <cell r="R3437" t="str">
            <v>Comp123</v>
          </cell>
        </row>
        <row r="3438">
          <cell r="A3438">
            <v>3562</v>
          </cell>
          <cell r="B3438" t="str">
            <v>S/F</v>
          </cell>
          <cell r="C3438" t="str">
            <v>2.8.1.3.14</v>
          </cell>
          <cell r="D3438" t="str">
            <v>Execução de aterro em valas/poços/cavas de fundação com solo proveniente das escavações, incluindo lançamento, espalhamento, compactação com placa vibratória, soquete pneumático ou soquete manual</v>
          </cell>
          <cell r="E3438" t="str">
            <v>m3</v>
          </cell>
          <cell r="F3438">
            <v>3230.22</v>
          </cell>
          <cell r="G3438">
            <v>17.149999999999999</v>
          </cell>
          <cell r="H3438">
            <v>55398.27</v>
          </cell>
          <cell r="I3438">
            <v>17.170000000000002</v>
          </cell>
          <cell r="J3438">
            <v>55462.87</v>
          </cell>
          <cell r="K3438">
            <v>-0.02</v>
          </cell>
          <cell r="L3438" t="str">
            <v xml:space="preserve">   </v>
          </cell>
          <cell r="M3438">
            <v>0.99880000000000002</v>
          </cell>
          <cell r="N3438">
            <v>-1.1999999999999999E-3</v>
          </cell>
          <cell r="O3438">
            <v>0</v>
          </cell>
          <cell r="P3438" t="str">
            <v xml:space="preserve">   </v>
          </cell>
          <cell r="R3438" t="str">
            <v>Comp123</v>
          </cell>
        </row>
        <row r="3439">
          <cell r="A3439">
            <v>3675</v>
          </cell>
          <cell r="B3439" t="str">
            <v>S/F</v>
          </cell>
          <cell r="C3439" t="str">
            <v>2.8.4.3.1.5</v>
          </cell>
          <cell r="D3439" t="str">
            <v>Execução de aterro em valas/poços/cavas de fundação com solo proveniente das escavações, incluindo lançamento, espalhamento, compactação com placa vibratória, soquete pneumático ou soquete manual</v>
          </cell>
          <cell r="E3439" t="str">
            <v>m3</v>
          </cell>
          <cell r="F3439">
            <v>186.43</v>
          </cell>
          <cell r="G3439">
            <v>17.149999999999999</v>
          </cell>
          <cell r="H3439">
            <v>3197.27</v>
          </cell>
          <cell r="I3439">
            <v>17.170000000000002</v>
          </cell>
          <cell r="J3439">
            <v>3201</v>
          </cell>
          <cell r="K3439">
            <v>-0.02</v>
          </cell>
          <cell r="L3439" t="str">
            <v xml:space="preserve">   </v>
          </cell>
          <cell r="M3439">
            <v>0.99880000000000002</v>
          </cell>
          <cell r="N3439">
            <v>-1.1999999999999999E-3</v>
          </cell>
          <cell r="O3439">
            <v>0</v>
          </cell>
          <cell r="P3439" t="str">
            <v xml:space="preserve">   </v>
          </cell>
          <cell r="R3439" t="str">
            <v>Comp123</v>
          </cell>
        </row>
        <row r="3440">
          <cell r="A3440">
            <v>3727</v>
          </cell>
          <cell r="B3440" t="str">
            <v>S/F</v>
          </cell>
          <cell r="C3440" t="str">
            <v>2.8.5.3.1.7</v>
          </cell>
          <cell r="D3440" t="str">
            <v>Execução de aterro em valas/poços/cavas de fundação com solo proveniente das escavações, incluindo lançamento, espalhamento, compactação com placa vibratória, soquete pneumático ou soquete manual</v>
          </cell>
          <cell r="E3440" t="str">
            <v>m3</v>
          </cell>
          <cell r="F3440">
            <v>211.47</v>
          </cell>
          <cell r="G3440">
            <v>17.149999999999999</v>
          </cell>
          <cell r="H3440">
            <v>3626.71</v>
          </cell>
          <cell r="I3440">
            <v>17.170000000000002</v>
          </cell>
          <cell r="J3440">
            <v>3630.93</v>
          </cell>
          <cell r="K3440">
            <v>-0.02</v>
          </cell>
          <cell r="L3440" t="str">
            <v xml:space="preserve">   </v>
          </cell>
          <cell r="M3440">
            <v>0.99880000000000002</v>
          </cell>
          <cell r="N3440">
            <v>-1.1999999999999999E-3</v>
          </cell>
          <cell r="O3440">
            <v>0</v>
          </cell>
          <cell r="P3440" t="str">
            <v xml:space="preserve">   </v>
          </cell>
          <cell r="R3440" t="str">
            <v>Comp123</v>
          </cell>
        </row>
        <row r="3441">
          <cell r="A3441">
            <v>3844</v>
          </cell>
          <cell r="B3441" t="str">
            <v>S/F</v>
          </cell>
          <cell r="C3441" t="str">
            <v>2.9.1.3.11</v>
          </cell>
          <cell r="D3441" t="str">
            <v>Execução de aterro em valas/poços/cavas de fundação com solo proveniente das escavações, incluindo lançamento, espalhamento, compactação com placa vibratória, soquete pneumático ou soquete manual</v>
          </cell>
          <cell r="E3441" t="str">
            <v>m3</v>
          </cell>
          <cell r="F3441">
            <v>6085.74</v>
          </cell>
          <cell r="G3441">
            <v>17.149999999999999</v>
          </cell>
          <cell r="H3441">
            <v>104370.44</v>
          </cell>
          <cell r="I3441">
            <v>17.170000000000002</v>
          </cell>
          <cell r="J3441">
            <v>104492.15</v>
          </cell>
          <cell r="K3441">
            <v>-0.02</v>
          </cell>
          <cell r="L3441" t="str">
            <v xml:space="preserve">   </v>
          </cell>
          <cell r="M3441">
            <v>0.99880000000000002</v>
          </cell>
          <cell r="N3441">
            <v>-1.1999999999999999E-3</v>
          </cell>
          <cell r="O3441">
            <v>0</v>
          </cell>
          <cell r="P3441" t="str">
            <v xml:space="preserve">   </v>
          </cell>
          <cell r="R3441" t="str">
            <v>Comp123</v>
          </cell>
        </row>
        <row r="3442">
          <cell r="A3442">
            <v>3956</v>
          </cell>
          <cell r="B3442" t="str">
            <v>S/F</v>
          </cell>
          <cell r="C3442" t="str">
            <v>2.9.4.3.1.5</v>
          </cell>
          <cell r="D3442" t="str">
            <v>Execução de aterro em valas/poços/cavas de fundação com solo proveniente das escavações, incluindo lançamento, espalhamento, compactação com placa vibratória, soquete pneumático ou soquete manual</v>
          </cell>
          <cell r="E3442" t="str">
            <v>m3</v>
          </cell>
          <cell r="F3442">
            <v>132.75</v>
          </cell>
          <cell r="G3442">
            <v>17.149999999999999</v>
          </cell>
          <cell r="H3442">
            <v>2276.66</v>
          </cell>
          <cell r="I3442">
            <v>17.170000000000002</v>
          </cell>
          <cell r="J3442">
            <v>2279.31</v>
          </cell>
          <cell r="K3442">
            <v>-0.02</v>
          </cell>
          <cell r="L3442" t="str">
            <v xml:space="preserve">   </v>
          </cell>
          <cell r="M3442">
            <v>0.99880000000000002</v>
          </cell>
          <cell r="N3442">
            <v>-1.1999999999999999E-3</v>
          </cell>
          <cell r="O3442">
            <v>0</v>
          </cell>
          <cell r="P3442" t="str">
            <v xml:space="preserve">   </v>
          </cell>
          <cell r="R3442" t="str">
            <v>Comp123</v>
          </cell>
        </row>
        <row r="3443">
          <cell r="A3443">
            <v>4008</v>
          </cell>
          <cell r="B3443" t="str">
            <v>S/F</v>
          </cell>
          <cell r="C3443" t="str">
            <v>2.9.5.3.1.7</v>
          </cell>
          <cell r="D3443" t="str">
            <v>Execução de aterro em valas/poços/cavas de fundação com solo proveniente das escavações, incluindo lançamento, espalhamento, compactação com placa vibratória, soquete pneumático ou soquete manual</v>
          </cell>
          <cell r="E3443" t="str">
            <v>m3</v>
          </cell>
          <cell r="F3443">
            <v>211.47</v>
          </cell>
          <cell r="G3443">
            <v>17.149999999999999</v>
          </cell>
          <cell r="H3443">
            <v>3626.71</v>
          </cell>
          <cell r="I3443">
            <v>17.170000000000002</v>
          </cell>
          <cell r="J3443">
            <v>3630.93</v>
          </cell>
          <cell r="K3443">
            <v>-0.02</v>
          </cell>
          <cell r="L3443" t="str">
            <v xml:space="preserve">   </v>
          </cell>
          <cell r="M3443">
            <v>0.99880000000000002</v>
          </cell>
          <cell r="N3443">
            <v>-1.1999999999999999E-3</v>
          </cell>
          <cell r="O3443">
            <v>0</v>
          </cell>
          <cell r="P3443" t="str">
            <v xml:space="preserve">   </v>
          </cell>
          <cell r="R3443" t="str">
            <v>Comp123</v>
          </cell>
        </row>
        <row r="3444">
          <cell r="A3444">
            <v>4115</v>
          </cell>
          <cell r="B3444" t="str">
            <v>S/F</v>
          </cell>
          <cell r="C3444" t="str">
            <v>2.10.2.1.3</v>
          </cell>
          <cell r="D3444" t="str">
            <v>Execução de aterro em valas/poços/cavas de fundação com solo proveniente das escavações, incluindo lançamento, espalhamento, compactação com placa vibratória, soquete pneumático ou soquete manual</v>
          </cell>
          <cell r="E3444" t="str">
            <v>m3</v>
          </cell>
          <cell r="F3444">
            <v>315.24</v>
          </cell>
          <cell r="G3444">
            <v>17.149999999999999</v>
          </cell>
          <cell r="H3444">
            <v>5406.36</v>
          </cell>
          <cell r="I3444">
            <v>17.170000000000002</v>
          </cell>
          <cell r="J3444">
            <v>5412.67</v>
          </cell>
          <cell r="K3444">
            <v>-0.02</v>
          </cell>
          <cell r="L3444" t="str">
            <v xml:space="preserve">   </v>
          </cell>
          <cell r="M3444">
            <v>0.99880000000000002</v>
          </cell>
          <cell r="N3444">
            <v>-1.1999999999999999E-3</v>
          </cell>
          <cell r="O3444">
            <v>0</v>
          </cell>
          <cell r="P3444" t="str">
            <v xml:space="preserve">   </v>
          </cell>
          <cell r="R3444" t="str">
            <v>Comp123</v>
          </cell>
        </row>
        <row r="3445">
          <cell r="A3445">
            <v>2026</v>
          </cell>
          <cell r="B3445" t="str">
            <v>S/F</v>
          </cell>
          <cell r="C3445" t="str">
            <v>2.2.1.3.15</v>
          </cell>
          <cell r="D3445" t="str">
            <v>Execução de aterro em valas/poços/cavas de fundação, com fornecimento de solo, incluindo lançamento, espalhamento, compactação, com placa vibratória, soquete pneumático ou  soquete manual</v>
          </cell>
          <cell r="E3445" t="str">
            <v>m3</v>
          </cell>
          <cell r="F3445">
            <v>318.44</v>
          </cell>
          <cell r="G3445">
            <v>32.159999999999997</v>
          </cell>
          <cell r="H3445">
            <v>10241.030000000001</v>
          </cell>
          <cell r="I3445">
            <v>32.119999999999997</v>
          </cell>
          <cell r="J3445">
            <v>10228.290000000001</v>
          </cell>
          <cell r="K3445">
            <v>0.04</v>
          </cell>
          <cell r="L3445" t="str">
            <v xml:space="preserve">   </v>
          </cell>
          <cell r="M3445">
            <v>1.0012000000000001</v>
          </cell>
          <cell r="N3445">
            <v>1.1999999999999999E-3</v>
          </cell>
          <cell r="O3445">
            <v>0</v>
          </cell>
          <cell r="P3445">
            <v>3.9999999999999099E-2</v>
          </cell>
          <cell r="R3445" t="str">
            <v>Comp125</v>
          </cell>
        </row>
        <row r="3446">
          <cell r="A3446">
            <v>2189</v>
          </cell>
          <cell r="B3446" t="str">
            <v>S/F</v>
          </cell>
          <cell r="C3446" t="str">
            <v>2.3.1.3.15</v>
          </cell>
          <cell r="D3446" t="str">
            <v>Execução de aterro em valas/poços/cavas de fundação, com fornecimento de solo, incluindo lançamento, espalhamento, compactação, com placa vibratória, soquete pneumático ou  soquete manual</v>
          </cell>
          <cell r="E3446" t="str">
            <v>m3</v>
          </cell>
          <cell r="F3446">
            <v>813.12</v>
          </cell>
          <cell r="G3446">
            <v>32.159999999999997</v>
          </cell>
          <cell r="H3446">
            <v>26149.93</v>
          </cell>
          <cell r="I3446">
            <v>32.119999999999997</v>
          </cell>
          <cell r="J3446">
            <v>26117.41</v>
          </cell>
          <cell r="K3446">
            <v>0.04</v>
          </cell>
          <cell r="L3446" t="str">
            <v xml:space="preserve">   </v>
          </cell>
          <cell r="M3446">
            <v>1.0012000000000001</v>
          </cell>
          <cell r="N3446">
            <v>1.1999999999999999E-3</v>
          </cell>
          <cell r="O3446">
            <v>0</v>
          </cell>
          <cell r="P3446">
            <v>3.9999999999999099E-2</v>
          </cell>
          <cell r="R3446" t="str">
            <v>Comp125</v>
          </cell>
        </row>
        <row r="3447">
          <cell r="A3447">
            <v>2307</v>
          </cell>
          <cell r="B3447" t="str">
            <v>S/F</v>
          </cell>
          <cell r="C3447" t="str">
            <v>2.3.4.3.1.6</v>
          </cell>
          <cell r="D3447" t="str">
            <v>Execução de aterro em valas/poços/cavas de fundação, com fornecimento de solo, incluindo lançamento, espalhamento, compactação, com placa vibratória, soquete pneumático ou  soquete manual</v>
          </cell>
          <cell r="E3447" t="str">
            <v>m3</v>
          </cell>
          <cell r="F3447">
            <v>60.62</v>
          </cell>
          <cell r="G3447">
            <v>32.159999999999997</v>
          </cell>
          <cell r="H3447">
            <v>1949.53</v>
          </cell>
          <cell r="I3447">
            <v>32.119999999999997</v>
          </cell>
          <cell r="J3447">
            <v>1947.11</v>
          </cell>
          <cell r="K3447">
            <v>0.04</v>
          </cell>
          <cell r="L3447" t="str">
            <v xml:space="preserve">   </v>
          </cell>
          <cell r="M3447">
            <v>1.0012000000000001</v>
          </cell>
          <cell r="N3447">
            <v>1.1999999999999999E-3</v>
          </cell>
          <cell r="O3447">
            <v>0</v>
          </cell>
          <cell r="P3447">
            <v>3.9999999999999099E-2</v>
          </cell>
          <cell r="R3447" t="str">
            <v>Comp125</v>
          </cell>
        </row>
        <row r="3448">
          <cell r="A3448">
            <v>2485</v>
          </cell>
          <cell r="B3448" t="str">
            <v>S/F</v>
          </cell>
          <cell r="C3448" t="str">
            <v>2.4.1.3.15</v>
          </cell>
          <cell r="D3448" t="str">
            <v>Execução de aterro em valas/poços/cavas de fundação, com fornecimento de solo, incluindo lançamento, espalhamento, compactação, com placa vibratória, soquete pneumático ou  soquete manual</v>
          </cell>
          <cell r="E3448" t="str">
            <v>m3</v>
          </cell>
          <cell r="F3448">
            <v>775.89</v>
          </cell>
          <cell r="G3448">
            <v>32.159999999999997</v>
          </cell>
          <cell r="H3448">
            <v>24952.62</v>
          </cell>
          <cell r="I3448">
            <v>32.119999999999997</v>
          </cell>
          <cell r="J3448">
            <v>24921.58</v>
          </cell>
          <cell r="K3448">
            <v>0.04</v>
          </cell>
          <cell r="L3448" t="str">
            <v xml:space="preserve">   </v>
          </cell>
          <cell r="M3448">
            <v>1.0012000000000001</v>
          </cell>
          <cell r="N3448">
            <v>1.1999999999999999E-3</v>
          </cell>
          <cell r="O3448">
            <v>0</v>
          </cell>
          <cell r="P3448">
            <v>3.9999999999999099E-2</v>
          </cell>
          <cell r="R3448" t="str">
            <v>Comp125</v>
          </cell>
        </row>
        <row r="3449">
          <cell r="A3449">
            <v>2606</v>
          </cell>
          <cell r="B3449" t="str">
            <v>S/F</v>
          </cell>
          <cell r="C3449" t="str">
            <v>2.4.4.3.1.6</v>
          </cell>
          <cell r="D3449" t="str">
            <v>Execução de aterro em valas/poços/cavas de fundação, com fornecimento de solo, incluindo lançamento, espalhamento, compactação, com placa vibratória, soquete pneumático ou  soquete manual</v>
          </cell>
          <cell r="E3449" t="str">
            <v>m3</v>
          </cell>
          <cell r="F3449">
            <v>73.010000000000005</v>
          </cell>
          <cell r="G3449">
            <v>32.159999999999997</v>
          </cell>
          <cell r="H3449">
            <v>2348</v>
          </cell>
          <cell r="I3449">
            <v>32.119999999999997</v>
          </cell>
          <cell r="J3449">
            <v>2345.08</v>
          </cell>
          <cell r="K3449">
            <v>0.04</v>
          </cell>
          <cell r="L3449" t="str">
            <v xml:space="preserve">   </v>
          </cell>
          <cell r="M3449">
            <v>1.0012000000000001</v>
          </cell>
          <cell r="N3449">
            <v>1.1999999999999999E-3</v>
          </cell>
          <cell r="O3449">
            <v>0</v>
          </cell>
          <cell r="P3449">
            <v>3.9999999999999099E-2</v>
          </cell>
          <cell r="R3449" t="str">
            <v>Comp125</v>
          </cell>
        </row>
        <row r="3450">
          <cell r="A3450">
            <v>2781</v>
          </cell>
          <cell r="B3450" t="str">
            <v>S/F</v>
          </cell>
          <cell r="C3450" t="str">
            <v>2.5.1.3.15</v>
          </cell>
          <cell r="D3450" t="str">
            <v>Execução de aterro em valas/poços/cavas de fundação, com fornecimento de solo, incluindo lançamento, espalhamento, compactação, com placa vibratória, soquete pneumático ou  soquete manual</v>
          </cell>
          <cell r="E3450" t="str">
            <v>m3</v>
          </cell>
          <cell r="F3450">
            <v>1744.36</v>
          </cell>
          <cell r="G3450">
            <v>32.159999999999997</v>
          </cell>
          <cell r="H3450">
            <v>56098.61</v>
          </cell>
          <cell r="I3450">
            <v>32.119999999999997</v>
          </cell>
          <cell r="J3450">
            <v>56028.84</v>
          </cell>
          <cell r="K3450">
            <v>0.04</v>
          </cell>
          <cell r="L3450" t="str">
            <v xml:space="preserve">   </v>
          </cell>
          <cell r="M3450">
            <v>1.0012000000000001</v>
          </cell>
          <cell r="N3450">
            <v>1.1999999999999999E-3</v>
          </cell>
          <cell r="O3450">
            <v>0</v>
          </cell>
          <cell r="P3450">
            <v>3.9999999999999099E-2</v>
          </cell>
          <cell r="R3450" t="str">
            <v>Comp125</v>
          </cell>
        </row>
        <row r="3451">
          <cell r="A3451">
            <v>2927</v>
          </cell>
          <cell r="B3451" t="str">
            <v>S/F</v>
          </cell>
          <cell r="C3451" t="str">
            <v>2.6.1.3.15</v>
          </cell>
          <cell r="D3451" t="str">
            <v>Execução de aterro em valas/poços/cavas de fundação, com fornecimento de solo, incluindo lançamento, espalhamento, compactação, com placa vibratória, soquete pneumático ou  soquete manual</v>
          </cell>
          <cell r="E3451" t="str">
            <v>m3</v>
          </cell>
          <cell r="F3451">
            <v>1575.88</v>
          </cell>
          <cell r="G3451">
            <v>32.159999999999997</v>
          </cell>
          <cell r="H3451">
            <v>50680.3</v>
          </cell>
          <cell r="I3451">
            <v>32.119999999999997</v>
          </cell>
          <cell r="J3451">
            <v>50617.26</v>
          </cell>
          <cell r="K3451">
            <v>0.04</v>
          </cell>
          <cell r="L3451" t="str">
            <v xml:space="preserve">   </v>
          </cell>
          <cell r="M3451">
            <v>1.0012000000000001</v>
          </cell>
          <cell r="N3451">
            <v>1.1999999999999999E-3</v>
          </cell>
          <cell r="O3451">
            <v>0</v>
          </cell>
          <cell r="P3451">
            <v>3.9999999999999099E-2</v>
          </cell>
          <cell r="R3451" t="str">
            <v>Comp125</v>
          </cell>
        </row>
        <row r="3452">
          <cell r="A3452">
            <v>3040</v>
          </cell>
          <cell r="B3452" t="str">
            <v>S/F</v>
          </cell>
          <cell r="C3452" t="str">
            <v>2.6.4.3.1.6</v>
          </cell>
          <cell r="D3452" t="str">
            <v>Execução de aterro em valas/poços/cavas de fundação, com fornecimento de solo, incluindo lançamento, espalhamento, compactação, com placa vibratória, soquete pneumático ou  soquete manual</v>
          </cell>
          <cell r="E3452" t="str">
            <v>m3</v>
          </cell>
          <cell r="F3452">
            <v>41.2</v>
          </cell>
          <cell r="G3452">
            <v>32.159999999999997</v>
          </cell>
          <cell r="H3452">
            <v>1324.99</v>
          </cell>
          <cell r="I3452">
            <v>32.119999999999997</v>
          </cell>
          <cell r="J3452">
            <v>1323.34</v>
          </cell>
          <cell r="K3452">
            <v>0.04</v>
          </cell>
          <cell r="L3452" t="str">
            <v xml:space="preserve">   </v>
          </cell>
          <cell r="M3452">
            <v>1.0012000000000001</v>
          </cell>
          <cell r="N3452">
            <v>1.1999999999999999E-3</v>
          </cell>
          <cell r="O3452">
            <v>0</v>
          </cell>
          <cell r="P3452">
            <v>3.9999999999999099E-2</v>
          </cell>
          <cell r="R3452" t="str">
            <v>Comp125</v>
          </cell>
        </row>
        <row r="3453">
          <cell r="A3453">
            <v>3213</v>
          </cell>
          <cell r="B3453" t="str">
            <v>S/F</v>
          </cell>
          <cell r="C3453" t="str">
            <v>2.7.1.3.15</v>
          </cell>
          <cell r="D3453" t="str">
            <v>Execução de aterro em valas/poços/cavas de fundação, com fornecimento de solo, incluindo lançamento, espalhamento, compactação, com placa vibratória, soquete pneumático ou  soquete manual</v>
          </cell>
          <cell r="E3453" t="str">
            <v>m3</v>
          </cell>
          <cell r="F3453">
            <v>2711.44</v>
          </cell>
          <cell r="G3453">
            <v>32.159999999999997</v>
          </cell>
          <cell r="H3453">
            <v>87199.91</v>
          </cell>
          <cell r="I3453">
            <v>32.119999999999997</v>
          </cell>
          <cell r="J3453">
            <v>87091.45</v>
          </cell>
          <cell r="K3453">
            <v>0.04</v>
          </cell>
          <cell r="L3453" t="str">
            <v xml:space="preserve">   </v>
          </cell>
          <cell r="M3453">
            <v>1.0012000000000001</v>
          </cell>
          <cell r="N3453">
            <v>1.1999999999999999E-3</v>
          </cell>
          <cell r="O3453">
            <v>0</v>
          </cell>
          <cell r="P3453">
            <v>3.9999999999999099E-2</v>
          </cell>
          <cell r="R3453" t="str">
            <v>Comp125</v>
          </cell>
        </row>
        <row r="3454">
          <cell r="A3454">
            <v>3382</v>
          </cell>
          <cell r="B3454" t="str">
            <v>S/F</v>
          </cell>
          <cell r="C3454" t="str">
            <v>2.7.4.3.1.6</v>
          </cell>
          <cell r="D3454" t="str">
            <v>Execução de aterro em valas/poços/cavas de fundação, com fornecimento de solo, incluindo lançamento, espalhamento, compactação, com placa vibratória, soquete pneumático ou  soquete manual</v>
          </cell>
          <cell r="E3454" t="str">
            <v>m3</v>
          </cell>
          <cell r="F3454">
            <v>409.81</v>
          </cell>
          <cell r="G3454">
            <v>32.159999999999997</v>
          </cell>
          <cell r="H3454">
            <v>13179.48</v>
          </cell>
          <cell r="I3454">
            <v>32.119999999999997</v>
          </cell>
          <cell r="J3454">
            <v>13163.09</v>
          </cell>
          <cell r="K3454">
            <v>0.04</v>
          </cell>
          <cell r="L3454" t="str">
            <v xml:space="preserve">   </v>
          </cell>
          <cell r="M3454">
            <v>1.0012000000000001</v>
          </cell>
          <cell r="N3454">
            <v>1.1999999999999999E-3</v>
          </cell>
          <cell r="O3454">
            <v>0</v>
          </cell>
          <cell r="P3454">
            <v>3.9999999999999099E-2</v>
          </cell>
          <cell r="R3454" t="str">
            <v>Comp125</v>
          </cell>
        </row>
        <row r="3455">
          <cell r="A3455">
            <v>3563</v>
          </cell>
          <cell r="B3455" t="str">
            <v>S/F</v>
          </cell>
          <cell r="C3455" t="str">
            <v>2.8.1.3.15</v>
          </cell>
          <cell r="D3455" t="str">
            <v>Execução de aterro em valas/poços/cavas de fundação, com fornecimento de solo, incluindo lançamento, espalhamento, compactação, com placa vibratória, soquete pneumático ou  soquete manual</v>
          </cell>
          <cell r="E3455" t="str">
            <v>m3</v>
          </cell>
          <cell r="F3455">
            <v>68.28</v>
          </cell>
          <cell r="G3455">
            <v>32.159999999999997</v>
          </cell>
          <cell r="H3455">
            <v>2195.88</v>
          </cell>
          <cell r="I3455">
            <v>32.119999999999997</v>
          </cell>
          <cell r="J3455">
            <v>2193.15</v>
          </cell>
          <cell r="K3455">
            <v>0.04</v>
          </cell>
          <cell r="L3455" t="str">
            <v xml:space="preserve">   </v>
          </cell>
          <cell r="M3455">
            <v>1.0012000000000001</v>
          </cell>
          <cell r="N3455">
            <v>1.1999999999999999E-3</v>
          </cell>
          <cell r="O3455">
            <v>0</v>
          </cell>
          <cell r="P3455">
            <v>3.9999999999999099E-2</v>
          </cell>
          <cell r="R3455" t="str">
            <v>Comp125</v>
          </cell>
        </row>
        <row r="3456">
          <cell r="A3456">
            <v>3676</v>
          </cell>
          <cell r="B3456" t="str">
            <v>S/F</v>
          </cell>
          <cell r="C3456" t="str">
            <v>2.8.4.3.1.6</v>
          </cell>
          <cell r="D3456" t="str">
            <v>Execução de aterro em valas/poços/cavas de fundação, com fornecimento de solo, incluindo lançamento, espalhamento, compactação, com placa vibratória, soquete pneumático ou  soquete manual</v>
          </cell>
          <cell r="E3456" t="str">
            <v>m3</v>
          </cell>
          <cell r="F3456">
            <v>20.71</v>
          </cell>
          <cell r="G3456">
            <v>32.159999999999997</v>
          </cell>
          <cell r="H3456">
            <v>666.03</v>
          </cell>
          <cell r="I3456">
            <v>32.119999999999997</v>
          </cell>
          <cell r="J3456">
            <v>665.2</v>
          </cell>
          <cell r="K3456">
            <v>0.04</v>
          </cell>
          <cell r="L3456" t="str">
            <v xml:space="preserve">   </v>
          </cell>
          <cell r="M3456">
            <v>1.0012000000000001</v>
          </cell>
          <cell r="N3456">
            <v>1.1999999999999999E-3</v>
          </cell>
          <cell r="O3456">
            <v>0</v>
          </cell>
          <cell r="P3456">
            <v>3.9999999999999099E-2</v>
          </cell>
          <cell r="R3456" t="str">
            <v>Comp125</v>
          </cell>
        </row>
        <row r="3457">
          <cell r="A3457">
            <v>3845</v>
          </cell>
          <cell r="B3457" t="str">
            <v>S/F</v>
          </cell>
          <cell r="C3457" t="str">
            <v>2.9.1.3.12</v>
          </cell>
          <cell r="D3457" t="str">
            <v>Execução de aterro em valas/poços/cavas de fundação, com fornecimento de solo, incluindo lançamento, espalhamento, compactação, com placa vibratória, soquete pneumático ou  soquete manual</v>
          </cell>
          <cell r="E3457" t="str">
            <v>m3</v>
          </cell>
          <cell r="F3457">
            <v>314.64999999999998</v>
          </cell>
          <cell r="G3457">
            <v>32.159999999999997</v>
          </cell>
          <cell r="H3457">
            <v>10119.14</v>
          </cell>
          <cell r="I3457">
            <v>32.119999999999997</v>
          </cell>
          <cell r="J3457">
            <v>10106.549999999999</v>
          </cell>
          <cell r="K3457">
            <v>0.04</v>
          </cell>
          <cell r="L3457" t="str">
            <v xml:space="preserve">   </v>
          </cell>
          <cell r="M3457">
            <v>1.0012000000000001</v>
          </cell>
          <cell r="N3457">
            <v>1.1999999999999999E-3</v>
          </cell>
          <cell r="O3457">
            <v>0</v>
          </cell>
          <cell r="P3457">
            <v>3.9999999999999099E-2</v>
          </cell>
          <cell r="R3457" t="str">
            <v>Comp125</v>
          </cell>
        </row>
        <row r="3458">
          <cell r="A3458">
            <v>3957</v>
          </cell>
          <cell r="B3458" t="str">
            <v>S/F</v>
          </cell>
          <cell r="C3458" t="str">
            <v>2.9.4.3.1.6</v>
          </cell>
          <cell r="D3458" t="str">
            <v>Execução de aterro em valas/poços/cavas de fundação, com fornecimento de solo, incluindo lançamento, espalhamento, compactação, com placa vibratória, soquete pneumático ou  soquete manual</v>
          </cell>
          <cell r="E3458" t="str">
            <v>m3</v>
          </cell>
          <cell r="F3458">
            <v>14.75</v>
          </cell>
          <cell r="G3458">
            <v>32.159999999999997</v>
          </cell>
          <cell r="H3458">
            <v>474.36</v>
          </cell>
          <cell r="I3458">
            <v>32.119999999999997</v>
          </cell>
          <cell r="J3458">
            <v>473.77</v>
          </cell>
          <cell r="K3458">
            <v>0.04</v>
          </cell>
          <cell r="L3458" t="str">
            <v xml:space="preserve">   </v>
          </cell>
          <cell r="M3458">
            <v>1.0012000000000001</v>
          </cell>
          <cell r="N3458">
            <v>1.1999999999999999E-3</v>
          </cell>
          <cell r="O3458">
            <v>0</v>
          </cell>
          <cell r="P3458">
            <v>3.9999999999999099E-2</v>
          </cell>
          <cell r="R3458" t="str">
            <v>Comp125</v>
          </cell>
        </row>
        <row r="3459">
          <cell r="A3459">
            <v>2027</v>
          </cell>
          <cell r="B3459" t="str">
            <v>S/F</v>
          </cell>
          <cell r="C3459" t="str">
            <v>2.2.1.3.16</v>
          </cell>
          <cell r="D3459" t="str">
            <v>Execução de lastro de areia em valas, incluindo lançamento, espalhamento e compactação com soquete manual, com fornecimento de material, esp = 10cm</v>
          </cell>
          <cell r="E3459" t="str">
            <v>m3</v>
          </cell>
          <cell r="F3459">
            <v>407.11</v>
          </cell>
          <cell r="G3459">
            <v>73.88</v>
          </cell>
          <cell r="H3459">
            <v>30077.279999999999</v>
          </cell>
          <cell r="I3459">
            <v>73.97</v>
          </cell>
          <cell r="J3459">
            <v>30113.919999999998</v>
          </cell>
          <cell r="K3459">
            <v>-0.09</v>
          </cell>
          <cell r="L3459" t="str">
            <v xml:space="preserve">   </v>
          </cell>
          <cell r="M3459">
            <v>0.99880000000000002</v>
          </cell>
          <cell r="N3459">
            <v>-1.1999999999999999E-3</v>
          </cell>
          <cell r="O3459">
            <v>0</v>
          </cell>
          <cell r="P3459" t="str">
            <v xml:space="preserve">   </v>
          </cell>
          <cell r="R3459" t="str">
            <v>Comp119</v>
          </cell>
        </row>
        <row r="3460">
          <cell r="A3460">
            <v>2190</v>
          </cell>
          <cell r="B3460" t="str">
            <v>S/F</v>
          </cell>
          <cell r="C3460" t="str">
            <v>2.3.1.3.16</v>
          </cell>
          <cell r="D3460" t="str">
            <v>Execução de lastro de areia em valas, incluindo lançamento, espalhamento e compactação com soquete manual, com fornecimento de material, esp = 10cm</v>
          </cell>
          <cell r="E3460" t="str">
            <v>m3</v>
          </cell>
          <cell r="F3460">
            <v>444</v>
          </cell>
          <cell r="G3460">
            <v>73.88</v>
          </cell>
          <cell r="H3460">
            <v>32802.720000000001</v>
          </cell>
          <cell r="I3460">
            <v>73.97</v>
          </cell>
          <cell r="J3460">
            <v>32842.68</v>
          </cell>
          <cell r="K3460">
            <v>-0.09</v>
          </cell>
          <cell r="L3460" t="str">
            <v xml:space="preserve">   </v>
          </cell>
          <cell r="M3460">
            <v>0.99880000000000002</v>
          </cell>
          <cell r="N3460">
            <v>-1.1999999999999999E-3</v>
          </cell>
          <cell r="O3460">
            <v>0</v>
          </cell>
          <cell r="P3460" t="str">
            <v xml:space="preserve">   </v>
          </cell>
          <cell r="R3460" t="str">
            <v>Comp119</v>
          </cell>
        </row>
        <row r="3461">
          <cell r="A3461">
            <v>2308</v>
          </cell>
          <cell r="B3461" t="str">
            <v>S/F</v>
          </cell>
          <cell r="C3461" t="str">
            <v>2.3.4.3.1.7</v>
          </cell>
          <cell r="D3461" t="str">
            <v>Execução de lastro de areia em valas, incluindo lançamento, espalhamento e compactação com soquete manual, com fornecimento de material, esp = 10cm</v>
          </cell>
          <cell r="E3461" t="str">
            <v>m3</v>
          </cell>
          <cell r="F3461">
            <v>60.9</v>
          </cell>
          <cell r="G3461">
            <v>73.88</v>
          </cell>
          <cell r="H3461">
            <v>4499.29</v>
          </cell>
          <cell r="I3461">
            <v>73.97</v>
          </cell>
          <cell r="J3461">
            <v>4504.7700000000004</v>
          </cell>
          <cell r="K3461">
            <v>-0.09</v>
          </cell>
          <cell r="L3461" t="str">
            <v xml:space="preserve">   </v>
          </cell>
          <cell r="M3461">
            <v>0.99880000000000002</v>
          </cell>
          <cell r="N3461">
            <v>-1.1999999999999999E-3</v>
          </cell>
          <cell r="O3461">
            <v>0</v>
          </cell>
          <cell r="P3461" t="str">
            <v xml:space="preserve">   </v>
          </cell>
          <cell r="R3461" t="str">
            <v>Comp119</v>
          </cell>
        </row>
        <row r="3462">
          <cell r="A3462">
            <v>2486</v>
          </cell>
          <cell r="B3462" t="str">
            <v>S/F</v>
          </cell>
          <cell r="C3462" t="str">
            <v>2.4.1.3.16</v>
          </cell>
          <cell r="D3462" t="str">
            <v>Execução de lastro de areia em valas, incluindo lançamento, espalhamento e compactação com soquete manual, com fornecimento de material, esp = 10cm</v>
          </cell>
          <cell r="E3462" t="str">
            <v>m3</v>
          </cell>
          <cell r="F3462">
            <v>394.27</v>
          </cell>
          <cell r="G3462">
            <v>73.88</v>
          </cell>
          <cell r="H3462">
            <v>29128.66</v>
          </cell>
          <cell r="I3462">
            <v>73.97</v>
          </cell>
          <cell r="J3462">
            <v>29164.15</v>
          </cell>
          <cell r="K3462">
            <v>-0.09</v>
          </cell>
          <cell r="L3462" t="str">
            <v xml:space="preserve">   </v>
          </cell>
          <cell r="M3462">
            <v>0.99880000000000002</v>
          </cell>
          <cell r="N3462">
            <v>-1.1999999999999999E-3</v>
          </cell>
          <cell r="O3462">
            <v>0</v>
          </cell>
          <cell r="P3462" t="str">
            <v xml:space="preserve">   </v>
          </cell>
          <cell r="R3462" t="str">
            <v>Comp119</v>
          </cell>
        </row>
        <row r="3463">
          <cell r="A3463">
            <v>2607</v>
          </cell>
          <cell r="B3463" t="str">
            <v>S/F</v>
          </cell>
          <cell r="C3463" t="str">
            <v>2.4.4.3.1.7</v>
          </cell>
          <cell r="D3463" t="str">
            <v>Execução de lastro de areia em valas, incluindo lançamento, espalhamento e compactação com soquete manual, com fornecimento de material, esp = 10cm</v>
          </cell>
          <cell r="E3463" t="str">
            <v>m3</v>
          </cell>
          <cell r="F3463">
            <v>73.400000000000006</v>
          </cell>
          <cell r="G3463">
            <v>73.88</v>
          </cell>
          <cell r="H3463">
            <v>5422.79</v>
          </cell>
          <cell r="I3463">
            <v>73.97</v>
          </cell>
          <cell r="J3463">
            <v>5429.39</v>
          </cell>
          <cell r="K3463">
            <v>-0.09</v>
          </cell>
          <cell r="L3463" t="str">
            <v xml:space="preserve">   </v>
          </cell>
          <cell r="M3463">
            <v>0.99880000000000002</v>
          </cell>
          <cell r="N3463">
            <v>-1.1999999999999999E-3</v>
          </cell>
          <cell r="O3463">
            <v>0</v>
          </cell>
          <cell r="P3463" t="str">
            <v xml:space="preserve">   </v>
          </cell>
          <cell r="R3463" t="str">
            <v>Comp119</v>
          </cell>
        </row>
        <row r="3464">
          <cell r="A3464">
            <v>2782</v>
          </cell>
          <cell r="B3464" t="str">
            <v>S/F</v>
          </cell>
          <cell r="C3464" t="str">
            <v>2.5.1.3.16</v>
          </cell>
          <cell r="D3464" t="str">
            <v>Execução de lastro de areia em valas, incluindo lançamento, espalhamento e compactação com soquete manual, com fornecimento de material, esp = 10cm</v>
          </cell>
          <cell r="E3464" t="str">
            <v>m3</v>
          </cell>
          <cell r="F3464">
            <v>1779.21</v>
          </cell>
          <cell r="G3464">
            <v>73.88</v>
          </cell>
          <cell r="H3464">
            <v>131448.03</v>
          </cell>
          <cell r="I3464">
            <v>73.97</v>
          </cell>
          <cell r="J3464">
            <v>131608.16</v>
          </cell>
          <cell r="K3464">
            <v>-0.09</v>
          </cell>
          <cell r="L3464" t="str">
            <v xml:space="preserve">   </v>
          </cell>
          <cell r="M3464">
            <v>0.99880000000000002</v>
          </cell>
          <cell r="N3464">
            <v>-1.1999999999999999E-3</v>
          </cell>
          <cell r="O3464">
            <v>0</v>
          </cell>
          <cell r="P3464" t="str">
            <v xml:space="preserve">   </v>
          </cell>
          <cell r="R3464" t="str">
            <v>Comp119</v>
          </cell>
        </row>
        <row r="3465">
          <cell r="A3465">
            <v>2928</v>
          </cell>
          <cell r="B3465" t="str">
            <v>S/F</v>
          </cell>
          <cell r="C3465" t="str">
            <v>2.6.1.3.16</v>
          </cell>
          <cell r="D3465" t="str">
            <v>Execução de lastro de areia em valas, incluindo lançamento, espalhamento e compactação com soquete manual, com fornecimento de material, esp = 10cm</v>
          </cell>
          <cell r="E3465" t="str">
            <v>m3</v>
          </cell>
          <cell r="F3465">
            <v>421.7</v>
          </cell>
          <cell r="G3465">
            <v>73.88</v>
          </cell>
          <cell r="H3465">
            <v>31155.19</v>
          </cell>
          <cell r="I3465">
            <v>73.97</v>
          </cell>
          <cell r="J3465">
            <v>31193.14</v>
          </cell>
          <cell r="K3465">
            <v>-0.09</v>
          </cell>
          <cell r="L3465" t="str">
            <v xml:space="preserve">   </v>
          </cell>
          <cell r="M3465">
            <v>0.99880000000000002</v>
          </cell>
          <cell r="N3465">
            <v>-1.1999999999999999E-3</v>
          </cell>
          <cell r="O3465">
            <v>0</v>
          </cell>
          <cell r="P3465" t="str">
            <v xml:space="preserve">   </v>
          </cell>
          <cell r="R3465" t="str">
            <v>Comp119</v>
          </cell>
        </row>
        <row r="3466">
          <cell r="A3466">
            <v>3041</v>
          </cell>
          <cell r="B3466" t="str">
            <v>S/F</v>
          </cell>
          <cell r="C3466" t="str">
            <v>2.6.4.3.1.7</v>
          </cell>
          <cell r="D3466" t="str">
            <v>Execução de lastro de areia em valas, incluindo lançamento, espalhamento e compactação com soquete manual, com fornecimento de material, esp = 10cm</v>
          </cell>
          <cell r="E3466" t="str">
            <v>m3</v>
          </cell>
          <cell r="F3466">
            <v>44.1</v>
          </cell>
          <cell r="G3466">
            <v>73.88</v>
          </cell>
          <cell r="H3466">
            <v>3258.1</v>
          </cell>
          <cell r="I3466">
            <v>73.97</v>
          </cell>
          <cell r="J3466">
            <v>3262.07</v>
          </cell>
          <cell r="K3466">
            <v>-0.09</v>
          </cell>
          <cell r="L3466" t="str">
            <v xml:space="preserve">   </v>
          </cell>
          <cell r="M3466">
            <v>0.99880000000000002</v>
          </cell>
          <cell r="N3466">
            <v>-1.1999999999999999E-3</v>
          </cell>
          <cell r="O3466">
            <v>0</v>
          </cell>
          <cell r="P3466" t="str">
            <v xml:space="preserve">   </v>
          </cell>
          <cell r="R3466" t="str">
            <v>Comp119</v>
          </cell>
        </row>
        <row r="3467">
          <cell r="A3467">
            <v>3214</v>
          </cell>
          <cell r="B3467" t="str">
            <v>S/F</v>
          </cell>
          <cell r="C3467" t="str">
            <v>2.7.1.3.16</v>
          </cell>
          <cell r="D3467" t="str">
            <v>Execução de lastro de areia em valas, incluindo lançamento, espalhamento e compactação com soquete manual, com fornecimento de material, esp = 10cm</v>
          </cell>
          <cell r="E3467" t="str">
            <v>m3</v>
          </cell>
          <cell r="F3467">
            <v>1440.58</v>
          </cell>
          <cell r="G3467">
            <v>73.88</v>
          </cell>
          <cell r="H3467">
            <v>106430.05</v>
          </cell>
          <cell r="I3467">
            <v>73.97</v>
          </cell>
          <cell r="J3467">
            <v>106559.7</v>
          </cell>
          <cell r="K3467">
            <v>-0.09</v>
          </cell>
          <cell r="L3467" t="str">
            <v xml:space="preserve">   </v>
          </cell>
          <cell r="M3467">
            <v>0.99880000000000002</v>
          </cell>
          <cell r="N3467">
            <v>-1.1999999999999999E-3</v>
          </cell>
          <cell r="O3467">
            <v>0</v>
          </cell>
          <cell r="P3467" t="str">
            <v xml:space="preserve">   </v>
          </cell>
          <cell r="R3467" t="str">
            <v>Comp119</v>
          </cell>
        </row>
        <row r="3468">
          <cell r="A3468">
            <v>3383</v>
          </cell>
          <cell r="B3468" t="str">
            <v>S/F</v>
          </cell>
          <cell r="C3468" t="str">
            <v>2.7.4.3.1.7</v>
          </cell>
          <cell r="D3468" t="str">
            <v>Execução de lastro de areia em valas, incluindo lançamento, espalhamento e compactação com soquete manual, com fornecimento de material, esp = 10cm</v>
          </cell>
          <cell r="E3468" t="str">
            <v>m3</v>
          </cell>
          <cell r="F3468">
            <v>258.8</v>
          </cell>
          <cell r="G3468">
            <v>73.88</v>
          </cell>
          <cell r="H3468">
            <v>19120.14</v>
          </cell>
          <cell r="I3468">
            <v>73.97</v>
          </cell>
          <cell r="J3468">
            <v>19143.43</v>
          </cell>
          <cell r="K3468">
            <v>-0.09</v>
          </cell>
          <cell r="L3468" t="str">
            <v xml:space="preserve">   </v>
          </cell>
          <cell r="M3468">
            <v>0.99880000000000002</v>
          </cell>
          <cell r="N3468">
            <v>-1.1999999999999999E-3</v>
          </cell>
          <cell r="O3468">
            <v>0</v>
          </cell>
          <cell r="P3468" t="str">
            <v xml:space="preserve">   </v>
          </cell>
          <cell r="R3468" t="str">
            <v>Comp119</v>
          </cell>
        </row>
        <row r="3469">
          <cell r="A3469">
            <v>3564</v>
          </cell>
          <cell r="B3469" t="str">
            <v>S/F</v>
          </cell>
          <cell r="C3469" t="str">
            <v>2.8.1.3.16</v>
          </cell>
          <cell r="D3469" t="str">
            <v>Execução de lastro de areia em valas, incluindo lançamento, espalhamento e compactação com soquete manual, com fornecimento de material, esp = 10cm</v>
          </cell>
          <cell r="E3469" t="str">
            <v>m3</v>
          </cell>
          <cell r="F3469">
            <v>176.62</v>
          </cell>
          <cell r="G3469">
            <v>73.88</v>
          </cell>
          <cell r="H3469">
            <v>13048.68</v>
          </cell>
          <cell r="I3469">
            <v>73.97</v>
          </cell>
          <cell r="J3469">
            <v>13064.58</v>
          </cell>
          <cell r="K3469">
            <v>-0.09</v>
          </cell>
          <cell r="L3469" t="str">
            <v xml:space="preserve">   </v>
          </cell>
          <cell r="M3469">
            <v>0.99880000000000002</v>
          </cell>
          <cell r="N3469">
            <v>-1.1999999999999999E-3</v>
          </cell>
          <cell r="O3469">
            <v>0</v>
          </cell>
          <cell r="P3469" t="str">
            <v xml:space="preserve">   </v>
          </cell>
          <cell r="R3469" t="str">
            <v>Comp119</v>
          </cell>
        </row>
        <row r="3470">
          <cell r="A3470">
            <v>3677</v>
          </cell>
          <cell r="B3470" t="str">
            <v>S/F</v>
          </cell>
          <cell r="C3470" t="str">
            <v>2.8.4.3.1.7</v>
          </cell>
          <cell r="D3470" t="str">
            <v>Execução de lastro de areia em valas, incluindo lançamento, espalhamento e compactação com soquete manual, com fornecimento de material, esp = 10cm</v>
          </cell>
          <cell r="E3470" t="str">
            <v>m3</v>
          </cell>
          <cell r="F3470">
            <v>21.4</v>
          </cell>
          <cell r="G3470">
            <v>73.88</v>
          </cell>
          <cell r="H3470">
            <v>1581.03</v>
          </cell>
          <cell r="I3470">
            <v>73.97</v>
          </cell>
          <cell r="J3470">
            <v>1582.95</v>
          </cell>
          <cell r="K3470">
            <v>-0.09</v>
          </cell>
          <cell r="L3470" t="str">
            <v xml:space="preserve">   </v>
          </cell>
          <cell r="M3470">
            <v>0.99880000000000002</v>
          </cell>
          <cell r="N3470">
            <v>-1.1999999999999999E-3</v>
          </cell>
          <cell r="O3470">
            <v>0</v>
          </cell>
          <cell r="P3470" t="str">
            <v xml:space="preserve">   </v>
          </cell>
          <cell r="R3470" t="str">
            <v>Comp119</v>
          </cell>
        </row>
        <row r="3471">
          <cell r="A3471">
            <v>3846</v>
          </cell>
          <cell r="B3471" t="str">
            <v>S/F</v>
          </cell>
          <cell r="C3471" t="str">
            <v>2.9.1.3.13</v>
          </cell>
          <cell r="D3471" t="str">
            <v>Execução de lastro de areia em valas, incluindo lançamento, espalhamento e compactação com soquete manual, com fornecimento de material, esp = 10cm</v>
          </cell>
          <cell r="E3471" t="str">
            <v>m3</v>
          </cell>
          <cell r="F3471">
            <v>488.17</v>
          </cell>
          <cell r="G3471">
            <v>73.88</v>
          </cell>
          <cell r="H3471">
            <v>36065.99</v>
          </cell>
          <cell r="I3471">
            <v>73.97</v>
          </cell>
          <cell r="J3471">
            <v>36109.93</v>
          </cell>
          <cell r="K3471">
            <v>-0.09</v>
          </cell>
          <cell r="L3471" t="str">
            <v xml:space="preserve">   </v>
          </cell>
          <cell r="M3471">
            <v>0.99880000000000002</v>
          </cell>
          <cell r="N3471">
            <v>-1.1999999999999999E-3</v>
          </cell>
          <cell r="O3471">
            <v>0</v>
          </cell>
          <cell r="P3471" t="str">
            <v xml:space="preserve">   </v>
          </cell>
          <cell r="R3471" t="str">
            <v>Comp119</v>
          </cell>
        </row>
        <row r="3472">
          <cell r="A3472">
            <v>3958</v>
          </cell>
          <cell r="B3472" t="str">
            <v>S/F</v>
          </cell>
          <cell r="C3472" t="str">
            <v>2.9.4.3.1.7</v>
          </cell>
          <cell r="D3472" t="str">
            <v>Execução de lastro de areia em valas, incluindo lançamento, espalhamento e compactação com soquete manual, com fornecimento de material, esp = 10cm</v>
          </cell>
          <cell r="E3472" t="str">
            <v>m3</v>
          </cell>
          <cell r="F3472">
            <v>15.3</v>
          </cell>
          <cell r="G3472">
            <v>73.88</v>
          </cell>
          <cell r="H3472">
            <v>1130.3599999999999</v>
          </cell>
          <cell r="I3472">
            <v>73.97</v>
          </cell>
          <cell r="J3472">
            <v>1131.74</v>
          </cell>
          <cell r="K3472">
            <v>-0.09</v>
          </cell>
          <cell r="L3472" t="str">
            <v xml:space="preserve">   </v>
          </cell>
          <cell r="M3472">
            <v>0.99880000000000002</v>
          </cell>
          <cell r="N3472">
            <v>-1.1999999999999999E-3</v>
          </cell>
          <cell r="O3472">
            <v>0</v>
          </cell>
          <cell r="P3472" t="str">
            <v xml:space="preserve">   </v>
          </cell>
          <cell r="R3472" t="str">
            <v>Comp119</v>
          </cell>
        </row>
        <row r="3473">
          <cell r="A3473">
            <v>3847</v>
          </cell>
          <cell r="B3473" t="str">
            <v>S/F</v>
          </cell>
          <cell r="C3473" t="str">
            <v>2.9.1.3.14</v>
          </cell>
          <cell r="D3473" t="str">
            <v>Execução de envoltória ou berço de brita ou seixo em valas, incluindo lançamento, espalhamento e compactação com placa vibratória, soquete pneumático ou soquete manual, com fornecimento do material</v>
          </cell>
          <cell r="E3473" t="str">
            <v>m3</v>
          </cell>
          <cell r="F3473">
            <v>122.04</v>
          </cell>
          <cell r="G3473">
            <v>107.72</v>
          </cell>
          <cell r="H3473">
            <v>13146.14</v>
          </cell>
          <cell r="I3473">
            <v>107.98</v>
          </cell>
          <cell r="J3473">
            <v>13177.87</v>
          </cell>
          <cell r="K3473">
            <v>-0.26</v>
          </cell>
          <cell r="L3473" t="str">
            <v xml:space="preserve">   </v>
          </cell>
          <cell r="M3473">
            <v>0.99760000000000004</v>
          </cell>
          <cell r="N3473">
            <v>-2.3999999999999998E-3</v>
          </cell>
          <cell r="O3473">
            <v>0</v>
          </cell>
          <cell r="P3473" t="str">
            <v xml:space="preserve">   </v>
          </cell>
          <cell r="R3473" t="str">
            <v>Comp126</v>
          </cell>
        </row>
        <row r="3474">
          <cell r="A3474">
            <v>2028</v>
          </cell>
          <cell r="B3474" t="str">
            <v>S/F</v>
          </cell>
          <cell r="C3474" t="str">
            <v>2.2.1.3.17</v>
          </cell>
          <cell r="D3474" t="str">
            <v>Execução de envoltória ou berço de brita ou seixo em valas, incluindo lançamento, espalhamento e compactação com placa vibratória, soquete pneumático ou soquete manual, com fornecimento do material</v>
          </cell>
          <cell r="E3474" t="str">
            <v>m3</v>
          </cell>
          <cell r="F3474">
            <v>101.78</v>
          </cell>
          <cell r="G3474">
            <v>107.72</v>
          </cell>
          <cell r="H3474">
            <v>10963.74</v>
          </cell>
          <cell r="I3474">
            <v>107.98</v>
          </cell>
          <cell r="J3474">
            <v>10990.2</v>
          </cell>
          <cell r="K3474">
            <v>-0.26</v>
          </cell>
          <cell r="L3474" t="str">
            <v xml:space="preserve">   </v>
          </cell>
          <cell r="M3474">
            <v>0.99760000000000004</v>
          </cell>
          <cell r="N3474">
            <v>-2.3999999999999998E-3</v>
          </cell>
          <cell r="O3474">
            <v>0</v>
          </cell>
          <cell r="P3474" t="str">
            <v xml:space="preserve">   </v>
          </cell>
          <cell r="R3474" t="str">
            <v>Comp126</v>
          </cell>
        </row>
        <row r="3475">
          <cell r="A3475">
            <v>2191</v>
          </cell>
          <cell r="B3475" t="str">
            <v>S/F</v>
          </cell>
          <cell r="C3475" t="str">
            <v>2.3.1.3.17</v>
          </cell>
          <cell r="D3475" t="str">
            <v>Execução de envoltória ou berço de brita ou seixo em valas, incluindo lançamento, espalhamento e compactação com placa vibratória, soquete pneumático ou soquete manual, com fornecimento do material</v>
          </cell>
          <cell r="E3475" t="str">
            <v>m3</v>
          </cell>
          <cell r="F3475">
            <v>111</v>
          </cell>
          <cell r="G3475">
            <v>107.72</v>
          </cell>
          <cell r="H3475">
            <v>11956.92</v>
          </cell>
          <cell r="I3475">
            <v>107.98</v>
          </cell>
          <cell r="J3475">
            <v>11985.78</v>
          </cell>
          <cell r="K3475">
            <v>-0.26</v>
          </cell>
          <cell r="L3475" t="str">
            <v xml:space="preserve">   </v>
          </cell>
          <cell r="M3475">
            <v>0.99760000000000004</v>
          </cell>
          <cell r="N3475">
            <v>-2.3999999999999998E-3</v>
          </cell>
          <cell r="O3475">
            <v>0</v>
          </cell>
          <cell r="P3475" t="str">
            <v xml:space="preserve">   </v>
          </cell>
          <cell r="R3475" t="str">
            <v>Comp126</v>
          </cell>
        </row>
        <row r="3476">
          <cell r="A3476">
            <v>2487</v>
          </cell>
          <cell r="B3476" t="str">
            <v>S/F</v>
          </cell>
          <cell r="C3476" t="str">
            <v>2.4.1.3.17</v>
          </cell>
          <cell r="D3476" t="str">
            <v>Execução de envoltória ou berço de brita ou seixo em valas, incluindo lançamento, espalhamento e compactação com placa vibratória, soquete pneumático ou soquete manual, com fornecimento do material</v>
          </cell>
          <cell r="E3476" t="str">
            <v>m3</v>
          </cell>
          <cell r="F3476">
            <v>98.57</v>
          </cell>
          <cell r="G3476">
            <v>107.72</v>
          </cell>
          <cell r="H3476">
            <v>10617.96</v>
          </cell>
          <cell r="I3476">
            <v>107.98</v>
          </cell>
          <cell r="J3476">
            <v>10643.58</v>
          </cell>
          <cell r="K3476">
            <v>-0.26</v>
          </cell>
          <cell r="L3476" t="str">
            <v xml:space="preserve">   </v>
          </cell>
          <cell r="M3476">
            <v>0.99760000000000004</v>
          </cell>
          <cell r="N3476">
            <v>-2.3999999999999998E-3</v>
          </cell>
          <cell r="O3476">
            <v>0</v>
          </cell>
          <cell r="P3476" t="str">
            <v xml:space="preserve">   </v>
          </cell>
          <cell r="R3476" t="str">
            <v>Comp126</v>
          </cell>
        </row>
        <row r="3477">
          <cell r="A3477">
            <v>2783</v>
          </cell>
          <cell r="B3477" t="str">
            <v>S/F</v>
          </cell>
          <cell r="C3477" t="str">
            <v>2.5.1.3.17</v>
          </cell>
          <cell r="D3477" t="str">
            <v>Execução de envoltória ou berço de brita ou seixo em valas, incluindo lançamento, espalhamento e compactação com placa vibratória, soquete pneumático ou soquete manual, com fornecimento do material</v>
          </cell>
          <cell r="E3477" t="str">
            <v>m3</v>
          </cell>
          <cell r="F3477">
            <v>93.64</v>
          </cell>
          <cell r="G3477">
            <v>107.72</v>
          </cell>
          <cell r="H3477">
            <v>10086.9</v>
          </cell>
          <cell r="I3477">
            <v>107.98</v>
          </cell>
          <cell r="J3477">
            <v>10111.24</v>
          </cell>
          <cell r="K3477">
            <v>-0.26</v>
          </cell>
          <cell r="L3477" t="str">
            <v xml:space="preserve">   </v>
          </cell>
          <cell r="M3477">
            <v>0.99760000000000004</v>
          </cell>
          <cell r="N3477">
            <v>-2.3999999999999998E-3</v>
          </cell>
          <cell r="O3477">
            <v>0</v>
          </cell>
          <cell r="P3477" t="str">
            <v xml:space="preserve">   </v>
          </cell>
          <cell r="R3477" t="str">
            <v>Comp126</v>
          </cell>
        </row>
        <row r="3478">
          <cell r="A3478">
            <v>2929</v>
          </cell>
          <cell r="B3478" t="str">
            <v>S/F</v>
          </cell>
          <cell r="C3478" t="str">
            <v>2.6.1.3.17</v>
          </cell>
          <cell r="D3478" t="str">
            <v>Execução de envoltória ou berço de brita ou seixo em valas, incluindo lançamento, espalhamento e compactação com placa vibratória, soquete pneumático ou soquete manual, com fornecimento do material</v>
          </cell>
          <cell r="E3478" t="str">
            <v>m3</v>
          </cell>
          <cell r="F3478">
            <v>105.43</v>
          </cell>
          <cell r="G3478">
            <v>107.72</v>
          </cell>
          <cell r="H3478">
            <v>11356.91</v>
          </cell>
          <cell r="I3478">
            <v>107.98</v>
          </cell>
          <cell r="J3478">
            <v>11384.33</v>
          </cell>
          <cell r="K3478">
            <v>-0.26</v>
          </cell>
          <cell r="L3478" t="str">
            <v xml:space="preserve">   </v>
          </cell>
          <cell r="M3478">
            <v>0.99760000000000004</v>
          </cell>
          <cell r="N3478">
            <v>-2.3999999999999998E-3</v>
          </cell>
          <cell r="O3478">
            <v>0</v>
          </cell>
          <cell r="P3478" t="str">
            <v xml:space="preserve">   </v>
          </cell>
          <cell r="R3478" t="str">
            <v>Comp126</v>
          </cell>
        </row>
        <row r="3479">
          <cell r="A3479">
            <v>3215</v>
          </cell>
          <cell r="B3479" t="str">
            <v>S/F</v>
          </cell>
          <cell r="C3479" t="str">
            <v>2.7.1.3.17</v>
          </cell>
          <cell r="D3479" t="str">
            <v>Execução de envoltória ou berço de brita ou seixo em valas, incluindo lançamento, espalhamento e compactação com placa vibratória, soquete pneumático ou soquete manual, com fornecimento do material</v>
          </cell>
          <cell r="E3479" t="str">
            <v>m3</v>
          </cell>
          <cell r="F3479">
            <v>360.15</v>
          </cell>
          <cell r="G3479">
            <v>107.72</v>
          </cell>
          <cell r="H3479">
            <v>38795.35</v>
          </cell>
          <cell r="I3479">
            <v>107.98</v>
          </cell>
          <cell r="J3479">
            <v>38888.99</v>
          </cell>
          <cell r="K3479">
            <v>-0.26</v>
          </cell>
          <cell r="L3479" t="str">
            <v xml:space="preserve">   </v>
          </cell>
          <cell r="M3479">
            <v>0.99760000000000004</v>
          </cell>
          <cell r="N3479">
            <v>-2.3999999999999998E-3</v>
          </cell>
          <cell r="O3479">
            <v>0</v>
          </cell>
          <cell r="P3479" t="str">
            <v xml:space="preserve">   </v>
          </cell>
          <cell r="R3479" t="str">
            <v>Comp126</v>
          </cell>
        </row>
        <row r="3480">
          <cell r="A3480">
            <v>3565</v>
          </cell>
          <cell r="B3480" t="str">
            <v>S/F</v>
          </cell>
          <cell r="C3480" t="str">
            <v>2.8.1.3.17</v>
          </cell>
          <cell r="D3480" t="str">
            <v>Execução de envoltória ou berço de brita ou seixo em valas, incluindo lançamento, espalhamento e compactação com placa vibratória, soquete pneumático ou soquete manual, com fornecimento do material</v>
          </cell>
          <cell r="E3480" t="str">
            <v>m3</v>
          </cell>
          <cell r="F3480">
            <v>44.16</v>
          </cell>
          <cell r="G3480">
            <v>107.72</v>
          </cell>
          <cell r="H3480">
            <v>4756.91</v>
          </cell>
          <cell r="I3480">
            <v>107.98</v>
          </cell>
          <cell r="J3480">
            <v>4768.3900000000003</v>
          </cell>
          <cell r="K3480">
            <v>-0.26</v>
          </cell>
          <cell r="L3480" t="str">
            <v xml:space="preserve">   </v>
          </cell>
          <cell r="M3480">
            <v>0.99760000000000004</v>
          </cell>
          <cell r="N3480">
            <v>-2.3999999999999998E-3</v>
          </cell>
          <cell r="O3480">
            <v>0</v>
          </cell>
          <cell r="P3480" t="str">
            <v xml:space="preserve">   </v>
          </cell>
          <cell r="R3480" t="str">
            <v>Comp126</v>
          </cell>
        </row>
        <row r="3481">
          <cell r="A3481">
            <v>1909</v>
          </cell>
          <cell r="B3481" t="str">
            <v>S/F</v>
          </cell>
          <cell r="C3481" t="str">
            <v>1.19.1.5.6</v>
          </cell>
          <cell r="D3481" t="str">
            <v>Execução de lastro de areia em valas, incluindo lançamento, espalhamento e compactação com soquete manual, com fornecimento de material, esp = 10cm</v>
          </cell>
          <cell r="E3481" t="str">
            <v>m³</v>
          </cell>
          <cell r="F3481">
            <v>4.18</v>
          </cell>
          <cell r="G3481">
            <v>73.88</v>
          </cell>
          <cell r="H3481">
            <v>308.81</v>
          </cell>
          <cell r="I3481">
            <v>73.97</v>
          </cell>
          <cell r="J3481">
            <v>309.19</v>
          </cell>
          <cell r="K3481">
            <v>-0.09</v>
          </cell>
          <cell r="L3481" t="str">
            <v xml:space="preserve">   </v>
          </cell>
          <cell r="M3481">
            <v>0.99880000000000002</v>
          </cell>
          <cell r="N3481">
            <v>-1.1999999999999999E-3</v>
          </cell>
          <cell r="O3481">
            <v>0</v>
          </cell>
          <cell r="P3481" t="str">
            <v xml:space="preserve">   </v>
          </cell>
          <cell r="R3481" t="str">
            <v>Comp119</v>
          </cell>
        </row>
        <row r="3482">
          <cell r="A3482">
            <v>171</v>
          </cell>
          <cell r="B3482" t="str">
            <v>S/F</v>
          </cell>
          <cell r="C3482" t="str">
            <v>1.4.5.3</v>
          </cell>
          <cell r="D3482" t="str">
            <v>Execussão de aterro (reaterro) em poços e valas com o solo proveniente das escavações, inclusive lançamento, espalhamento e compactação macanizada , com controle de compactação</v>
          </cell>
          <cell r="E3482" t="str">
            <v>m3</v>
          </cell>
          <cell r="F3482">
            <v>118.45</v>
          </cell>
          <cell r="G3482">
            <v>17.149999999999999</v>
          </cell>
          <cell r="H3482">
            <v>2031.41</v>
          </cell>
          <cell r="I3482">
            <v>17.170000000000002</v>
          </cell>
          <cell r="J3482">
            <v>2033.78</v>
          </cell>
          <cell r="K3482">
            <v>-0.02</v>
          </cell>
          <cell r="L3482" t="str">
            <v xml:space="preserve">   </v>
          </cell>
          <cell r="M3482">
            <v>0.99880000000000002</v>
          </cell>
          <cell r="N3482">
            <v>-1.1999999999999999E-3</v>
          </cell>
          <cell r="O3482">
            <v>0</v>
          </cell>
          <cell r="P3482" t="str">
            <v xml:space="preserve">   </v>
          </cell>
          <cell r="R3482" t="str">
            <v>Comp122</v>
          </cell>
        </row>
        <row r="3483">
          <cell r="A3483">
            <v>1020</v>
          </cell>
          <cell r="B3483" t="str">
            <v>S/F</v>
          </cell>
          <cell r="C3483" t="str">
            <v>1.8.5.5.3</v>
          </cell>
          <cell r="D3483" t="str">
            <v>Execussão de aterro (reaterro) em poços e valas com o solo proveniente das escavações, inclusive lançamento, espalhamento e compactação macanizada , com controle de compactação</v>
          </cell>
          <cell r="E3483" t="str">
            <v>m3</v>
          </cell>
          <cell r="F3483">
            <v>707.01</v>
          </cell>
          <cell r="G3483">
            <v>17.149999999999999</v>
          </cell>
          <cell r="H3483">
            <v>12125.22</v>
          </cell>
          <cell r="I3483">
            <v>17.170000000000002</v>
          </cell>
          <cell r="J3483">
            <v>12139.36</v>
          </cell>
          <cell r="K3483">
            <v>-0.02</v>
          </cell>
          <cell r="L3483" t="str">
            <v xml:space="preserve">   </v>
          </cell>
          <cell r="M3483">
            <v>0.99880000000000002</v>
          </cell>
          <cell r="N3483">
            <v>-1.1999999999999999E-3</v>
          </cell>
          <cell r="O3483">
            <v>0</v>
          </cell>
          <cell r="P3483" t="str">
            <v xml:space="preserve">   </v>
          </cell>
          <cell r="R3483" t="str">
            <v>Comp122</v>
          </cell>
        </row>
        <row r="3484">
          <cell r="A3484">
            <v>2373</v>
          </cell>
          <cell r="B3484" t="str">
            <v>S/F</v>
          </cell>
          <cell r="C3484" t="str">
            <v>2.3.5.8.2</v>
          </cell>
          <cell r="D3484" t="str">
            <v>Forma curva em compensado resinado para estruturas</v>
          </cell>
          <cell r="E3484" t="str">
            <v>m2</v>
          </cell>
          <cell r="F3484">
            <v>269.64</v>
          </cell>
          <cell r="G3484">
            <v>45.25</v>
          </cell>
          <cell r="H3484">
            <v>12201.21</v>
          </cell>
          <cell r="I3484">
            <v>45.82</v>
          </cell>
          <cell r="J3484">
            <v>12354.9</v>
          </cell>
          <cell r="K3484">
            <v>-0.56999999999999995</v>
          </cell>
          <cell r="L3484" t="str">
            <v xml:space="preserve">   </v>
          </cell>
          <cell r="M3484">
            <v>0.98760000000000003</v>
          </cell>
          <cell r="N3484">
            <v>-1.24E-2</v>
          </cell>
          <cell r="O3484">
            <v>0</v>
          </cell>
          <cell r="P3484" t="str">
            <v xml:space="preserve">   </v>
          </cell>
          <cell r="R3484" t="str">
            <v>Comp127</v>
          </cell>
        </row>
        <row r="3485">
          <cell r="A3485">
            <v>2670</v>
          </cell>
          <cell r="B3485" t="str">
            <v>S/F</v>
          </cell>
          <cell r="C3485" t="str">
            <v>2.4.5.8.2</v>
          </cell>
          <cell r="D3485" t="str">
            <v>Forma curva em compensado resinado para estruturas</v>
          </cell>
          <cell r="E3485" t="str">
            <v>m2</v>
          </cell>
          <cell r="F3485">
            <v>269.64</v>
          </cell>
          <cell r="G3485">
            <v>45.25</v>
          </cell>
          <cell r="H3485">
            <v>12201.21</v>
          </cell>
          <cell r="I3485">
            <v>45.82</v>
          </cell>
          <cell r="J3485">
            <v>12354.9</v>
          </cell>
          <cell r="K3485">
            <v>-0.56999999999999995</v>
          </cell>
          <cell r="L3485" t="str">
            <v xml:space="preserve">   </v>
          </cell>
          <cell r="M3485">
            <v>0.98760000000000003</v>
          </cell>
          <cell r="N3485">
            <v>-1.24E-2</v>
          </cell>
          <cell r="O3485">
            <v>0</v>
          </cell>
          <cell r="P3485" t="str">
            <v xml:space="preserve">   </v>
          </cell>
          <cell r="R3485" t="str">
            <v>Comp127</v>
          </cell>
        </row>
        <row r="3486">
          <cell r="A3486">
            <v>3104</v>
          </cell>
          <cell r="B3486" t="str">
            <v>S/F</v>
          </cell>
          <cell r="C3486" t="str">
            <v>2.6.5.8.2</v>
          </cell>
          <cell r="D3486" t="str">
            <v>Forma curva em compensado resinado para estruturas</v>
          </cell>
          <cell r="E3486" t="str">
            <v>m2</v>
          </cell>
          <cell r="F3486">
            <v>160</v>
          </cell>
          <cell r="G3486">
            <v>45.25</v>
          </cell>
          <cell r="H3486">
            <v>7240</v>
          </cell>
          <cell r="I3486">
            <v>45.82</v>
          </cell>
          <cell r="J3486">
            <v>7331.2</v>
          </cell>
          <cell r="K3486">
            <v>-0.56999999999999995</v>
          </cell>
          <cell r="L3486" t="str">
            <v xml:space="preserve">   </v>
          </cell>
          <cell r="M3486">
            <v>0.98760000000000003</v>
          </cell>
          <cell r="N3486">
            <v>-1.24E-2</v>
          </cell>
          <cell r="O3486">
            <v>0</v>
          </cell>
          <cell r="P3486" t="str">
            <v xml:space="preserve">   </v>
          </cell>
          <cell r="R3486" t="str">
            <v>Comp127</v>
          </cell>
        </row>
        <row r="3487">
          <cell r="A3487">
            <v>3453</v>
          </cell>
          <cell r="B3487" t="str">
            <v>S/F</v>
          </cell>
          <cell r="C3487" t="str">
            <v>2.7.5.8.2</v>
          </cell>
          <cell r="D3487" t="str">
            <v>Forma curva em compensado resinado para estruturas</v>
          </cell>
          <cell r="E3487" t="str">
            <v>m2</v>
          </cell>
          <cell r="F3487">
            <v>1403.44</v>
          </cell>
          <cell r="G3487">
            <v>45.25</v>
          </cell>
          <cell r="H3487">
            <v>63505.66</v>
          </cell>
          <cell r="I3487">
            <v>45.82</v>
          </cell>
          <cell r="J3487">
            <v>64305.62</v>
          </cell>
          <cell r="K3487">
            <v>-0.56999999999999995</v>
          </cell>
          <cell r="L3487" t="str">
            <v xml:space="preserve">   </v>
          </cell>
          <cell r="M3487">
            <v>0.98760000000000003</v>
          </cell>
          <cell r="N3487">
            <v>-1.24E-2</v>
          </cell>
          <cell r="O3487">
            <v>0</v>
          </cell>
          <cell r="P3487" t="str">
            <v xml:space="preserve">   </v>
          </cell>
          <cell r="R3487" t="str">
            <v>Comp127</v>
          </cell>
        </row>
        <row r="3488">
          <cell r="A3488">
            <v>3742</v>
          </cell>
          <cell r="B3488" t="str">
            <v>S/F</v>
          </cell>
          <cell r="C3488" t="str">
            <v>2.8.5.8.2</v>
          </cell>
          <cell r="D3488" t="str">
            <v>Forma curva em compensado resinado para estruturas</v>
          </cell>
          <cell r="E3488" t="str">
            <v>m2</v>
          </cell>
          <cell r="F3488">
            <v>269.64</v>
          </cell>
          <cell r="G3488">
            <v>45.25</v>
          </cell>
          <cell r="H3488">
            <v>12201.21</v>
          </cell>
          <cell r="I3488">
            <v>45.82</v>
          </cell>
          <cell r="J3488">
            <v>12354.9</v>
          </cell>
          <cell r="K3488">
            <v>-0.56999999999999995</v>
          </cell>
          <cell r="L3488" t="str">
            <v xml:space="preserve">   </v>
          </cell>
          <cell r="M3488">
            <v>0.98760000000000003</v>
          </cell>
          <cell r="N3488">
            <v>-1.24E-2</v>
          </cell>
          <cell r="O3488">
            <v>0</v>
          </cell>
          <cell r="P3488" t="str">
            <v xml:space="preserve">   </v>
          </cell>
          <cell r="R3488" t="str">
            <v>Comp127</v>
          </cell>
        </row>
        <row r="3489">
          <cell r="A3489">
            <v>4023</v>
          </cell>
          <cell r="B3489" t="str">
            <v>S/F</v>
          </cell>
          <cell r="C3489" t="str">
            <v>2.9.5.8.2</v>
          </cell>
          <cell r="D3489" t="str">
            <v>Forma curva em compensado resinado para estruturas</v>
          </cell>
          <cell r="E3489" t="str">
            <v>m2</v>
          </cell>
          <cell r="F3489">
            <v>269.64</v>
          </cell>
          <cell r="G3489">
            <v>45.25</v>
          </cell>
          <cell r="H3489">
            <v>12201.21</v>
          </cell>
          <cell r="I3489">
            <v>45.82</v>
          </cell>
          <cell r="J3489">
            <v>12354.9</v>
          </cell>
          <cell r="K3489">
            <v>-0.56999999999999995</v>
          </cell>
          <cell r="L3489" t="str">
            <v xml:space="preserve">   </v>
          </cell>
          <cell r="M3489">
            <v>0.98760000000000003</v>
          </cell>
          <cell r="N3489">
            <v>-1.24E-2</v>
          </cell>
          <cell r="O3489">
            <v>0</v>
          </cell>
          <cell r="P3489" t="str">
            <v xml:space="preserve">   </v>
          </cell>
          <cell r="R3489" t="str">
            <v>Comp127</v>
          </cell>
        </row>
        <row r="3490">
          <cell r="A3490">
            <v>1031</v>
          </cell>
          <cell r="B3490" t="str">
            <v>S/F</v>
          </cell>
          <cell r="C3490" t="str">
            <v>1.8.5.7.1.5</v>
          </cell>
          <cell r="D3490" t="str">
            <v>Forma curva para reservatórios elevados, em compensado plastificado de 10mm, inclusive plataforma, 01 uso</v>
          </cell>
          <cell r="E3490" t="str">
            <v>m2</v>
          </cell>
          <cell r="F3490">
            <v>970.62</v>
          </cell>
          <cell r="G3490">
            <v>46.83</v>
          </cell>
          <cell r="H3490">
            <v>45454.13</v>
          </cell>
          <cell r="I3490">
            <v>45.82</v>
          </cell>
          <cell r="J3490">
            <v>44473.8</v>
          </cell>
          <cell r="K3490">
            <v>1.01</v>
          </cell>
          <cell r="L3490" t="str">
            <v xml:space="preserve">   </v>
          </cell>
          <cell r="M3490">
            <v>1.022</v>
          </cell>
          <cell r="N3490">
            <v>2.1999999999999999E-2</v>
          </cell>
          <cell r="O3490">
            <v>0</v>
          </cell>
          <cell r="P3490">
            <v>1.01</v>
          </cell>
          <cell r="R3490" t="str">
            <v>Comp128</v>
          </cell>
        </row>
        <row r="3491">
          <cell r="A3491">
            <v>1546</v>
          </cell>
          <cell r="B3491" t="str">
            <v>S/F</v>
          </cell>
          <cell r="C3491" t="str">
            <v>1.15.4.2</v>
          </cell>
          <cell r="D3491" t="str">
            <v>Fôrma de madeira comum para fundações, inclusive montagem e desforma.</v>
          </cell>
          <cell r="E3491" t="str">
            <v>m²</v>
          </cell>
          <cell r="F3491">
            <v>4.25</v>
          </cell>
          <cell r="G3491">
            <v>29.06</v>
          </cell>
          <cell r="H3491">
            <v>123.5</v>
          </cell>
          <cell r="I3491">
            <v>29.13</v>
          </cell>
          <cell r="J3491">
            <v>123.8</v>
          </cell>
          <cell r="K3491">
            <v>-7.0000000000000007E-2</v>
          </cell>
          <cell r="L3491" t="str">
            <v xml:space="preserve">   </v>
          </cell>
          <cell r="M3491">
            <v>0.99760000000000004</v>
          </cell>
          <cell r="N3491">
            <v>-2.3999999999999998E-3</v>
          </cell>
          <cell r="O3491">
            <v>0</v>
          </cell>
          <cell r="P3491" t="str">
            <v xml:space="preserve">   </v>
          </cell>
          <cell r="R3491" t="str">
            <v>Comp129</v>
          </cell>
        </row>
        <row r="3492">
          <cell r="A3492">
            <v>1030</v>
          </cell>
          <cell r="B3492" t="str">
            <v>S/F</v>
          </cell>
          <cell r="C3492" t="str">
            <v>1.8.5.7.1.4</v>
          </cell>
          <cell r="D3492" t="str">
            <v>Fôrma de madeira comum para fundações, inclusive montagem e desforma.</v>
          </cell>
          <cell r="E3492" t="str">
            <v>m2</v>
          </cell>
          <cell r="F3492">
            <v>625.79999999999995</v>
          </cell>
          <cell r="G3492">
            <v>29.06</v>
          </cell>
          <cell r="H3492">
            <v>18185.740000000002</v>
          </cell>
          <cell r="I3492">
            <v>29.13</v>
          </cell>
          <cell r="J3492">
            <v>18229.55</v>
          </cell>
          <cell r="K3492">
            <v>-7.0000000000000007E-2</v>
          </cell>
          <cell r="L3492" t="str">
            <v xml:space="preserve">   </v>
          </cell>
          <cell r="M3492">
            <v>0.99760000000000004</v>
          </cell>
          <cell r="N3492">
            <v>-2.3999999999999998E-3</v>
          </cell>
          <cell r="O3492">
            <v>0</v>
          </cell>
          <cell r="P3492" t="str">
            <v xml:space="preserve">   </v>
          </cell>
          <cell r="R3492" t="str">
            <v>Comp129</v>
          </cell>
        </row>
        <row r="3493">
          <cell r="A3493">
            <v>2372</v>
          </cell>
          <cell r="B3493" t="str">
            <v>S/F</v>
          </cell>
          <cell r="C3493" t="str">
            <v>2.3.5.8.1</v>
          </cell>
          <cell r="D3493" t="str">
            <v>Fôrma plana com compensado resinado de para estruturas em concreto armado, inclusive montagem e desforma. (reaproveitamento de 3x)</v>
          </cell>
          <cell r="E3493" t="str">
            <v>m2</v>
          </cell>
          <cell r="F3493">
            <v>56.38</v>
          </cell>
          <cell r="G3493">
            <v>42.35</v>
          </cell>
          <cell r="H3493">
            <v>2387.69</v>
          </cell>
          <cell r="I3493">
            <v>42.33</v>
          </cell>
          <cell r="J3493">
            <v>2386.56</v>
          </cell>
          <cell r="K3493">
            <v>0.02</v>
          </cell>
          <cell r="L3493" t="str">
            <v xml:space="preserve">   </v>
          </cell>
          <cell r="M3493">
            <v>1.0004999999999999</v>
          </cell>
          <cell r="N3493">
            <v>5.0000000000000001E-4</v>
          </cell>
          <cell r="O3493">
            <v>0</v>
          </cell>
          <cell r="P3493">
            <v>2.0000000000003099E-2</v>
          </cell>
          <cell r="R3493" t="str">
            <v>Comp130</v>
          </cell>
        </row>
        <row r="3494">
          <cell r="A3494">
            <v>2669</v>
          </cell>
          <cell r="B3494" t="str">
            <v>S/F</v>
          </cell>
          <cell r="C3494" t="str">
            <v>2.4.5.8.1</v>
          </cell>
          <cell r="D3494" t="str">
            <v>Fôrma plana com compensado resinado de para estruturas em concreto armado, inclusive montagem e desforma. (reaproveitamento de 3x)</v>
          </cell>
          <cell r="E3494" t="str">
            <v>m2</v>
          </cell>
          <cell r="F3494">
            <v>56.38</v>
          </cell>
          <cell r="G3494">
            <v>42.35</v>
          </cell>
          <cell r="H3494">
            <v>2387.69</v>
          </cell>
          <cell r="I3494">
            <v>42.33</v>
          </cell>
          <cell r="J3494">
            <v>2386.56</v>
          </cell>
          <cell r="K3494">
            <v>0.02</v>
          </cell>
          <cell r="L3494" t="str">
            <v xml:space="preserve">   </v>
          </cell>
          <cell r="M3494">
            <v>1.0004999999999999</v>
          </cell>
          <cell r="N3494">
            <v>5.0000000000000001E-4</v>
          </cell>
          <cell r="O3494">
            <v>0</v>
          </cell>
          <cell r="P3494">
            <v>2.0000000000003099E-2</v>
          </cell>
          <cell r="R3494" t="str">
            <v>Comp130</v>
          </cell>
        </row>
        <row r="3495">
          <cell r="A3495">
            <v>3103</v>
          </cell>
          <cell r="B3495" t="str">
            <v>S/F</v>
          </cell>
          <cell r="C3495" t="str">
            <v>2.6.5.8.1</v>
          </cell>
          <cell r="D3495" t="str">
            <v>Fôrma plana com compensado resinado de para estruturas em concreto armado, inclusive montagem e desforma. (reaproveitamento de 3x)</v>
          </cell>
          <cell r="E3495" t="str">
            <v>m2</v>
          </cell>
          <cell r="F3495">
            <v>23.4</v>
          </cell>
          <cell r="G3495">
            <v>42.35</v>
          </cell>
          <cell r="H3495">
            <v>990.99</v>
          </cell>
          <cell r="I3495">
            <v>42.33</v>
          </cell>
          <cell r="J3495">
            <v>990.52</v>
          </cell>
          <cell r="K3495">
            <v>0.02</v>
          </cell>
          <cell r="L3495" t="str">
            <v xml:space="preserve">   </v>
          </cell>
          <cell r="M3495">
            <v>1.0004999999999999</v>
          </cell>
          <cell r="N3495">
            <v>5.0000000000000001E-4</v>
          </cell>
          <cell r="O3495">
            <v>0</v>
          </cell>
          <cell r="P3495">
            <v>2.0000000000003099E-2</v>
          </cell>
          <cell r="R3495" t="str">
            <v>Comp130</v>
          </cell>
        </row>
        <row r="3496">
          <cell r="A3496">
            <v>3452</v>
          </cell>
          <cell r="B3496" t="str">
            <v>S/F</v>
          </cell>
          <cell r="C3496" t="str">
            <v>2.7.5.8.1</v>
          </cell>
          <cell r="D3496" t="str">
            <v>Fôrma plana com compensado resinado de para estruturas em concreto armado, inclusive montagem e desforma. (reaproveitamento de 3x)</v>
          </cell>
          <cell r="E3496" t="str">
            <v>m2</v>
          </cell>
          <cell r="F3496">
            <v>221.4</v>
          </cell>
          <cell r="G3496">
            <v>42.35</v>
          </cell>
          <cell r="H3496">
            <v>9376.2900000000009</v>
          </cell>
          <cell r="I3496">
            <v>42.33</v>
          </cell>
          <cell r="J3496">
            <v>9371.86</v>
          </cell>
          <cell r="K3496">
            <v>0.02</v>
          </cell>
          <cell r="L3496" t="str">
            <v xml:space="preserve">   </v>
          </cell>
          <cell r="M3496">
            <v>1.0004999999999999</v>
          </cell>
          <cell r="N3496">
            <v>5.0000000000000001E-4</v>
          </cell>
          <cell r="O3496">
            <v>0</v>
          </cell>
          <cell r="P3496">
            <v>2.0000000000003099E-2</v>
          </cell>
          <cell r="R3496" t="str">
            <v>Comp130</v>
          </cell>
        </row>
        <row r="3497">
          <cell r="A3497">
            <v>3741</v>
          </cell>
          <cell r="B3497" t="str">
            <v>S/F</v>
          </cell>
          <cell r="C3497" t="str">
            <v>2.8.5.8.1</v>
          </cell>
          <cell r="D3497" t="str">
            <v>Fôrma plana com compensado resinado de para estruturas em concreto armado, inclusive montagem e desforma. (reaproveitamento de 3x)</v>
          </cell>
          <cell r="E3497" t="str">
            <v>m2</v>
          </cell>
          <cell r="F3497">
            <v>56.38</v>
          </cell>
          <cell r="G3497">
            <v>42.35</v>
          </cell>
          <cell r="H3497">
            <v>2387.69</v>
          </cell>
          <cell r="I3497">
            <v>42.33</v>
          </cell>
          <cell r="J3497">
            <v>2386.56</v>
          </cell>
          <cell r="K3497">
            <v>0.02</v>
          </cell>
          <cell r="L3497" t="str">
            <v xml:space="preserve">   </v>
          </cell>
          <cell r="M3497">
            <v>1.0004999999999999</v>
          </cell>
          <cell r="N3497">
            <v>5.0000000000000001E-4</v>
          </cell>
          <cell r="O3497">
            <v>0</v>
          </cell>
          <cell r="P3497">
            <v>2.0000000000003099E-2</v>
          </cell>
          <cell r="R3497" t="str">
            <v>Comp130</v>
          </cell>
        </row>
        <row r="3498">
          <cell r="A3498">
            <v>4022</v>
          </cell>
          <cell r="B3498" t="str">
            <v>S/F</v>
          </cell>
          <cell r="C3498" t="str">
            <v>2.9.5.8.1</v>
          </cell>
          <cell r="D3498" t="str">
            <v>Fôrma plana com compensado resinado de para estruturas em concreto armado, inclusive montagem e desforma. (reaproveitamento de 3x)</v>
          </cell>
          <cell r="E3498" t="str">
            <v>m2</v>
          </cell>
          <cell r="F3498">
            <v>56.38</v>
          </cell>
          <cell r="G3498">
            <v>42.35</v>
          </cell>
          <cell r="H3498">
            <v>2387.69</v>
          </cell>
          <cell r="I3498">
            <v>42.33</v>
          </cell>
          <cell r="J3498">
            <v>2386.56</v>
          </cell>
          <cell r="K3498">
            <v>0.02</v>
          </cell>
          <cell r="L3498" t="str">
            <v xml:space="preserve">   </v>
          </cell>
          <cell r="M3498">
            <v>1.0004999999999999</v>
          </cell>
          <cell r="N3498">
            <v>5.0000000000000001E-4</v>
          </cell>
          <cell r="O3498">
            <v>0</v>
          </cell>
          <cell r="P3498">
            <v>2.0000000000003099E-2</v>
          </cell>
          <cell r="R3498" t="str">
            <v>Comp130</v>
          </cell>
        </row>
        <row r="3499">
          <cell r="A3499">
            <v>4124</v>
          </cell>
          <cell r="B3499" t="str">
            <v>S/F</v>
          </cell>
          <cell r="C3499" t="str">
            <v>2.10.3.1.4</v>
          </cell>
          <cell r="D3499" t="str">
            <v>Fôrma plana com compensado resinado de para estruturas em concreto armado, inclusive montagem e desforma. (reaproveitamento de 3x)</v>
          </cell>
          <cell r="E3499" t="str">
            <v>m2</v>
          </cell>
          <cell r="F3499">
            <v>9967.35</v>
          </cell>
          <cell r="G3499">
            <v>42.35</v>
          </cell>
          <cell r="H3499">
            <v>422117.27</v>
          </cell>
          <cell r="I3499">
            <v>42.33</v>
          </cell>
          <cell r="J3499">
            <v>421917.92</v>
          </cell>
          <cell r="K3499">
            <v>0.02</v>
          </cell>
          <cell r="L3499" t="str">
            <v xml:space="preserve">   </v>
          </cell>
          <cell r="M3499">
            <v>1.0004999999999999</v>
          </cell>
          <cell r="N3499">
            <v>5.0000000000000001E-4</v>
          </cell>
          <cell r="O3499">
            <v>0</v>
          </cell>
          <cell r="P3499">
            <v>2.0000000000003099E-2</v>
          </cell>
          <cell r="R3499" t="str">
            <v>Comp130</v>
          </cell>
        </row>
        <row r="3500">
          <cell r="A3500">
            <v>349</v>
          </cell>
          <cell r="B3500" t="str">
            <v>S/F</v>
          </cell>
          <cell r="C3500" t="str">
            <v>1.6.4.5</v>
          </cell>
          <cell r="D3500" t="str">
            <v>Forma plana em madeira comum p/ fundacao</v>
          </cell>
          <cell r="E3500" t="str">
            <v>m²</v>
          </cell>
          <cell r="F3500">
            <v>15.08</v>
          </cell>
          <cell r="G3500">
            <v>29.06</v>
          </cell>
          <cell r="H3500">
            <v>438.22</v>
          </cell>
          <cell r="I3500">
            <v>29.13</v>
          </cell>
          <cell r="J3500">
            <v>439.28</v>
          </cell>
          <cell r="K3500">
            <v>-7.0000000000000007E-2</v>
          </cell>
          <cell r="L3500" t="str">
            <v xml:space="preserve">   </v>
          </cell>
          <cell r="M3500">
            <v>0.99760000000000004</v>
          </cell>
          <cell r="N3500">
            <v>-2.3999999999999998E-3</v>
          </cell>
          <cell r="O3500">
            <v>0</v>
          </cell>
          <cell r="P3500" t="str">
            <v xml:space="preserve">   </v>
          </cell>
          <cell r="R3500" t="str">
            <v>Comp131</v>
          </cell>
        </row>
        <row r="3501">
          <cell r="A3501">
            <v>1832</v>
          </cell>
          <cell r="B3501" t="str">
            <v>S/F</v>
          </cell>
          <cell r="C3501" t="str">
            <v>1.18.2.5.5</v>
          </cell>
          <cell r="D3501" t="str">
            <v>Forma plana em madeira comum p/ fundacao</v>
          </cell>
          <cell r="E3501" t="str">
            <v>m²</v>
          </cell>
          <cell r="F3501">
            <v>12.54</v>
          </cell>
          <cell r="G3501">
            <v>29.06</v>
          </cell>
          <cell r="H3501">
            <v>364.41</v>
          </cell>
          <cell r="I3501">
            <v>29.13</v>
          </cell>
          <cell r="J3501">
            <v>365.29</v>
          </cell>
          <cell r="K3501">
            <v>-7.0000000000000007E-2</v>
          </cell>
          <cell r="L3501" t="str">
            <v xml:space="preserve">   </v>
          </cell>
          <cell r="M3501">
            <v>0.99760000000000004</v>
          </cell>
          <cell r="N3501">
            <v>-2.3999999999999998E-3</v>
          </cell>
          <cell r="O3501">
            <v>0</v>
          </cell>
          <cell r="P3501" t="str">
            <v xml:space="preserve">   </v>
          </cell>
          <cell r="R3501" t="str">
            <v>Comp131</v>
          </cell>
        </row>
        <row r="3502">
          <cell r="A3502">
            <v>1873</v>
          </cell>
          <cell r="B3502" t="str">
            <v>S/F</v>
          </cell>
          <cell r="C3502" t="str">
            <v>1.18.4.3.5</v>
          </cell>
          <cell r="D3502" t="str">
            <v>Forma plana em madeira comum p/ fundacao</v>
          </cell>
          <cell r="E3502" t="str">
            <v>m²</v>
          </cell>
          <cell r="F3502">
            <v>15.08</v>
          </cell>
          <cell r="G3502">
            <v>29.06</v>
          </cell>
          <cell r="H3502">
            <v>438.22</v>
          </cell>
          <cell r="I3502">
            <v>29.13</v>
          </cell>
          <cell r="J3502">
            <v>439.28</v>
          </cell>
          <cell r="K3502">
            <v>-7.0000000000000007E-2</v>
          </cell>
          <cell r="L3502" t="str">
            <v xml:space="preserve">   </v>
          </cell>
          <cell r="M3502">
            <v>0.99760000000000004</v>
          </cell>
          <cell r="N3502">
            <v>-2.3999999999999998E-3</v>
          </cell>
          <cell r="O3502">
            <v>0</v>
          </cell>
          <cell r="P3502" t="str">
            <v xml:space="preserve">   </v>
          </cell>
          <cell r="R3502" t="str">
            <v>Comp131</v>
          </cell>
        </row>
        <row r="3503">
          <cell r="A3503">
            <v>180</v>
          </cell>
          <cell r="B3503" t="str">
            <v>S/F</v>
          </cell>
          <cell r="C3503" t="str">
            <v>1.4.7.1.3</v>
          </cell>
          <cell r="D3503" t="str">
            <v>Fôrma Planas com compensado resinado 12mm, de concretos em estuturas incluindo escoramento, montagem e desforma (com reaprov. 3x)</v>
          </cell>
          <cell r="E3503" t="str">
            <v>m2</v>
          </cell>
          <cell r="F3503">
            <v>1333.24</v>
          </cell>
          <cell r="G3503">
            <v>42.35</v>
          </cell>
          <cell r="H3503">
            <v>56462.71</v>
          </cell>
          <cell r="I3503">
            <v>42.33</v>
          </cell>
          <cell r="J3503">
            <v>56436.04</v>
          </cell>
          <cell r="K3503">
            <v>0.02</v>
          </cell>
          <cell r="L3503" t="str">
            <v xml:space="preserve">   </v>
          </cell>
          <cell r="M3503">
            <v>1.0004999999999999</v>
          </cell>
          <cell r="N3503">
            <v>5.0000000000000001E-4</v>
          </cell>
          <cell r="O3503">
            <v>0</v>
          </cell>
          <cell r="P3503">
            <v>2.0000000000003099E-2</v>
          </cell>
          <cell r="R3503" t="str">
            <v>Comp132</v>
          </cell>
        </row>
        <row r="3504">
          <cell r="A3504">
            <v>321</v>
          </cell>
          <cell r="B3504" t="str">
            <v>S/F</v>
          </cell>
          <cell r="C3504" t="str">
            <v>1.5.8.1.4</v>
          </cell>
          <cell r="D3504" t="str">
            <v>Fôrma Planas com compensado resinado 12mm, de concretos em estuturas incluindo escoramento, montagem e desforma (com reaprov. 3x)</v>
          </cell>
          <cell r="E3504" t="str">
            <v>m2</v>
          </cell>
          <cell r="F3504">
            <v>409.43</v>
          </cell>
          <cell r="G3504">
            <v>42.35</v>
          </cell>
          <cell r="H3504">
            <v>17339.36</v>
          </cell>
          <cell r="I3504">
            <v>42.33</v>
          </cell>
          <cell r="J3504">
            <v>17331.169999999998</v>
          </cell>
          <cell r="K3504">
            <v>0.02</v>
          </cell>
          <cell r="L3504" t="str">
            <v xml:space="preserve">   </v>
          </cell>
          <cell r="M3504">
            <v>1.0004999999999999</v>
          </cell>
          <cell r="N3504">
            <v>5.0000000000000001E-4</v>
          </cell>
          <cell r="O3504">
            <v>0</v>
          </cell>
          <cell r="P3504">
            <v>2.0000000000003099E-2</v>
          </cell>
          <cell r="R3504" t="str">
            <v>Comp132</v>
          </cell>
        </row>
        <row r="3505">
          <cell r="A3505">
            <v>1800</v>
          </cell>
          <cell r="B3505" t="str">
            <v>S/F</v>
          </cell>
          <cell r="C3505" t="str">
            <v>1.18.1.6.1.4</v>
          </cell>
          <cell r="D3505" t="str">
            <v>Fôrma Planas com compensado resinado 12mm, de concretos em estuturas incluindo escoramento, montagem e desforma (com reaprov. 3x)</v>
          </cell>
          <cell r="E3505" t="str">
            <v>m2</v>
          </cell>
          <cell r="F3505">
            <v>40.94</v>
          </cell>
          <cell r="G3505">
            <v>42.35</v>
          </cell>
          <cell r="H3505">
            <v>1733.8</v>
          </cell>
          <cell r="I3505">
            <v>42.33</v>
          </cell>
          <cell r="J3505">
            <v>1732.99</v>
          </cell>
          <cell r="K3505">
            <v>0.02</v>
          </cell>
          <cell r="L3505" t="str">
            <v xml:space="preserve">   </v>
          </cell>
          <cell r="M3505">
            <v>1.0004999999999999</v>
          </cell>
          <cell r="N3505">
            <v>5.0000000000000001E-4</v>
          </cell>
          <cell r="O3505">
            <v>0</v>
          </cell>
          <cell r="P3505">
            <v>2.0000000000003099E-2</v>
          </cell>
          <cell r="R3505" t="str">
            <v>Comp132</v>
          </cell>
        </row>
        <row r="3506">
          <cell r="A3506">
            <v>1547</v>
          </cell>
          <cell r="B3506" t="str">
            <v>S/F</v>
          </cell>
          <cell r="C3506" t="str">
            <v>1.15.4.3</v>
          </cell>
          <cell r="D3506" t="str">
            <v>Fôrma Planas com compensado resinado 12mm, de concretos em estuturas incluindo escoramento, montagem e desforma (com reaprov. 3x)</v>
          </cell>
          <cell r="E3506" t="str">
            <v>m²</v>
          </cell>
          <cell r="F3506">
            <v>171.93</v>
          </cell>
          <cell r="G3506">
            <v>42.35</v>
          </cell>
          <cell r="H3506">
            <v>7281.23</v>
          </cell>
          <cell r="I3506">
            <v>42.33</v>
          </cell>
          <cell r="J3506">
            <v>7277.79</v>
          </cell>
          <cell r="K3506">
            <v>0.02</v>
          </cell>
          <cell r="L3506" t="str">
            <v xml:space="preserve">   </v>
          </cell>
          <cell r="M3506">
            <v>1.0004999999999999</v>
          </cell>
          <cell r="N3506">
            <v>5.0000000000000001E-4</v>
          </cell>
          <cell r="O3506">
            <v>0</v>
          </cell>
          <cell r="P3506">
            <v>2.0000000000003099E-2</v>
          </cell>
          <cell r="R3506" t="str">
            <v>Comp132</v>
          </cell>
        </row>
        <row r="3507">
          <cell r="A3507">
            <v>348</v>
          </cell>
          <cell r="B3507" t="str">
            <v>S/F</v>
          </cell>
          <cell r="C3507" t="str">
            <v>1.6.4.4</v>
          </cell>
          <cell r="D3507" t="str">
            <v>Fôrma Planas com compensado resinado 12mm, de concretos em estuturas incluindo escoramento, montagem e desforma (com reaprov. 3x)</v>
          </cell>
          <cell r="E3507" t="str">
            <v>m²</v>
          </cell>
          <cell r="F3507">
            <v>97.92</v>
          </cell>
          <cell r="G3507">
            <v>42.35</v>
          </cell>
          <cell r="H3507">
            <v>4146.91</v>
          </cell>
          <cell r="I3507">
            <v>42.33</v>
          </cell>
          <cell r="J3507">
            <v>4144.95</v>
          </cell>
          <cell r="K3507">
            <v>0.02</v>
          </cell>
          <cell r="L3507" t="str">
            <v xml:space="preserve">   </v>
          </cell>
          <cell r="M3507">
            <v>1.0004999999999999</v>
          </cell>
          <cell r="N3507">
            <v>5.0000000000000001E-4</v>
          </cell>
          <cell r="O3507">
            <v>0</v>
          </cell>
          <cell r="P3507">
            <v>2.0000000000003099E-2</v>
          </cell>
          <cell r="R3507" t="str">
            <v>Comp132</v>
          </cell>
        </row>
        <row r="3508">
          <cell r="A3508">
            <v>1831</v>
          </cell>
          <cell r="B3508" t="str">
            <v>S/F</v>
          </cell>
          <cell r="C3508" t="str">
            <v>1.18.2.5.4</v>
          </cell>
          <cell r="D3508" t="str">
            <v>Fôrma Planas com compensado resinado 12mm, de concretos em estuturas incluindo escoramento, montagem e desforma (com reaprov. 3x)</v>
          </cell>
          <cell r="E3508" t="str">
            <v>m²</v>
          </cell>
          <cell r="F3508">
            <v>81.430000000000007</v>
          </cell>
          <cell r="G3508">
            <v>42.35</v>
          </cell>
          <cell r="H3508">
            <v>3448.56</v>
          </cell>
          <cell r="I3508">
            <v>42.33</v>
          </cell>
          <cell r="J3508">
            <v>3446.93</v>
          </cell>
          <cell r="K3508">
            <v>0.02</v>
          </cell>
          <cell r="L3508" t="str">
            <v xml:space="preserve">   </v>
          </cell>
          <cell r="M3508">
            <v>1.0004999999999999</v>
          </cell>
          <cell r="N3508">
            <v>5.0000000000000001E-4</v>
          </cell>
          <cell r="O3508">
            <v>0</v>
          </cell>
          <cell r="P3508">
            <v>2.0000000000003099E-2</v>
          </cell>
          <cell r="R3508" t="str">
            <v>Comp132</v>
          </cell>
        </row>
        <row r="3509">
          <cell r="A3509">
            <v>1872</v>
          </cell>
          <cell r="B3509" t="str">
            <v>S/F</v>
          </cell>
          <cell r="C3509" t="str">
            <v>1.18.4.3.4</v>
          </cell>
          <cell r="D3509" t="str">
            <v>Fôrma Planas com compensado resinado 12mm, de concretos em estuturas incluindo escoramento, montagem e desforma (com reaprov. 3x)</v>
          </cell>
          <cell r="E3509" t="str">
            <v>m²</v>
          </cell>
          <cell r="F3509">
            <v>97.92</v>
          </cell>
          <cell r="G3509">
            <v>42.35</v>
          </cell>
          <cell r="H3509">
            <v>4146.91</v>
          </cell>
          <cell r="I3509">
            <v>42.33</v>
          </cell>
          <cell r="J3509">
            <v>4144.95</v>
          </cell>
          <cell r="K3509">
            <v>0.02</v>
          </cell>
          <cell r="L3509" t="str">
            <v xml:space="preserve">   </v>
          </cell>
          <cell r="M3509">
            <v>1.0004999999999999</v>
          </cell>
          <cell r="N3509">
            <v>5.0000000000000001E-4</v>
          </cell>
          <cell r="O3509">
            <v>0</v>
          </cell>
          <cell r="P3509">
            <v>2.0000000000003099E-2</v>
          </cell>
          <cell r="R3509" t="str">
            <v>Comp132</v>
          </cell>
        </row>
        <row r="3510">
          <cell r="A3510">
            <v>1880</v>
          </cell>
          <cell r="B3510" t="str">
            <v>S/F</v>
          </cell>
          <cell r="C3510" t="str">
            <v>1.18.4.4.5</v>
          </cell>
          <cell r="D3510" t="str">
            <v xml:space="preserve">Fornec. e assent. de tampa metálica 0.80x0.80cm, de inspeção, em chapa de aço e=1/4" com bordas em cantoneiras de 1 1/2"x1 , 1 1/2"x3/16" </v>
          </cell>
          <cell r="E3510" t="str">
            <v>un</v>
          </cell>
          <cell r="F3510">
            <v>1</v>
          </cell>
          <cell r="G3510">
            <v>191.31</v>
          </cell>
          <cell r="H3510">
            <v>191.31</v>
          </cell>
          <cell r="I3510">
            <v>191.32</v>
          </cell>
          <cell r="J3510">
            <v>191.32</v>
          </cell>
          <cell r="K3510">
            <v>-0.01</v>
          </cell>
          <cell r="L3510" t="str">
            <v xml:space="preserve">   </v>
          </cell>
          <cell r="M3510">
            <v>0.99990000000000001</v>
          </cell>
          <cell r="N3510">
            <v>-1E-4</v>
          </cell>
          <cell r="O3510">
            <v>0</v>
          </cell>
          <cell r="P3510" t="str">
            <v xml:space="preserve">   </v>
          </cell>
          <cell r="R3510" t="str">
            <v>Comp133</v>
          </cell>
        </row>
        <row r="3511">
          <cell r="A3511">
            <v>4141</v>
          </cell>
          <cell r="B3511" t="str">
            <v>S/F</v>
          </cell>
          <cell r="C3511" t="str">
            <v>2.10.5.2.1</v>
          </cell>
          <cell r="D3511" t="str">
            <v>Fornec. e inst. de Vertedor de Fibra de Vidro, com acionamento direto na gaveta, e=6 mm, incluindo quadro de fibra de vidro e chumbadores de aço inox</v>
          </cell>
          <cell r="E3511" t="str">
            <v>m2</v>
          </cell>
          <cell r="F3511">
            <v>9.6</v>
          </cell>
          <cell r="G3511">
            <v>600.79999999999995</v>
          </cell>
          <cell r="H3511">
            <v>5767.68</v>
          </cell>
          <cell r="I3511">
            <v>600.96</v>
          </cell>
          <cell r="J3511">
            <v>5769.21</v>
          </cell>
          <cell r="K3511">
            <v>-0.16</v>
          </cell>
          <cell r="L3511" t="str">
            <v xml:space="preserve">   </v>
          </cell>
          <cell r="M3511">
            <v>0.99970000000000003</v>
          </cell>
          <cell r="N3511">
            <v>-2.9999999999999997E-4</v>
          </cell>
          <cell r="O3511">
            <v>0</v>
          </cell>
          <cell r="P3511" t="str">
            <v xml:space="preserve">   </v>
          </cell>
          <cell r="R3511" t="str">
            <v>Comp134</v>
          </cell>
        </row>
        <row r="3512">
          <cell r="A3512">
            <v>329</v>
          </cell>
          <cell r="B3512" t="str">
            <v>S/F</v>
          </cell>
          <cell r="C3512" t="str">
            <v>1.5.8.1.12</v>
          </cell>
          <cell r="D3512" t="str">
            <v>Fornec., colocação e espalhamento de areia selecionado em camadas</v>
          </cell>
          <cell r="E3512" t="str">
            <v>m3</v>
          </cell>
          <cell r="F3512">
            <v>261.12</v>
          </cell>
          <cell r="G3512">
            <v>73.88</v>
          </cell>
          <cell r="H3512">
            <v>19291.54</v>
          </cell>
          <cell r="I3512">
            <v>73.97</v>
          </cell>
          <cell r="J3512">
            <v>19315.04</v>
          </cell>
          <cell r="K3512">
            <v>-0.09</v>
          </cell>
          <cell r="L3512" t="str">
            <v xml:space="preserve">   </v>
          </cell>
          <cell r="M3512">
            <v>0.99880000000000002</v>
          </cell>
          <cell r="N3512">
            <v>-1.1999999999999999E-3</v>
          </cell>
          <cell r="O3512">
            <v>0</v>
          </cell>
          <cell r="P3512" t="str">
            <v xml:space="preserve">   </v>
          </cell>
          <cell r="R3512" t="str">
            <v>Comp135</v>
          </cell>
        </row>
        <row r="3513">
          <cell r="A3513">
            <v>1807</v>
          </cell>
          <cell r="B3513" t="str">
            <v>S/F</v>
          </cell>
          <cell r="C3513" t="str">
            <v>1.18.1.6.1.11</v>
          </cell>
          <cell r="D3513" t="str">
            <v>Fornec., colocação e espalhamento de areia selecionado em camadas</v>
          </cell>
          <cell r="E3513" t="str">
            <v>m3</v>
          </cell>
          <cell r="F3513">
            <v>65.28</v>
          </cell>
          <cell r="G3513">
            <v>73.88</v>
          </cell>
          <cell r="H3513">
            <v>4822.88</v>
          </cell>
          <cell r="I3513">
            <v>73.97</v>
          </cell>
          <cell r="J3513">
            <v>4828.76</v>
          </cell>
          <cell r="K3513">
            <v>-0.09</v>
          </cell>
          <cell r="L3513" t="str">
            <v xml:space="preserve">   </v>
          </cell>
          <cell r="M3513">
            <v>0.99880000000000002</v>
          </cell>
          <cell r="N3513">
            <v>-1.1999999999999999E-3</v>
          </cell>
          <cell r="O3513">
            <v>0</v>
          </cell>
          <cell r="P3513" t="str">
            <v xml:space="preserve">   </v>
          </cell>
          <cell r="R3513" t="str">
            <v>Comp135</v>
          </cell>
        </row>
        <row r="3514">
          <cell r="A3514">
            <v>326</v>
          </cell>
          <cell r="B3514" t="str">
            <v>S/F</v>
          </cell>
          <cell r="C3514" t="str">
            <v>1.5.8.1.9</v>
          </cell>
          <cell r="D3514" t="str">
            <v>Fornec., colocação e espalhamento de pedregulho</v>
          </cell>
          <cell r="E3514" t="str">
            <v>m3</v>
          </cell>
          <cell r="F3514">
            <v>43.25</v>
          </cell>
          <cell r="G3514">
            <v>107.72</v>
          </cell>
          <cell r="H3514">
            <v>4658.8900000000003</v>
          </cell>
          <cell r="I3514">
            <v>107.98</v>
          </cell>
          <cell r="J3514">
            <v>4670.13</v>
          </cell>
          <cell r="K3514">
            <v>-0.26</v>
          </cell>
          <cell r="L3514" t="str">
            <v xml:space="preserve">   </v>
          </cell>
          <cell r="M3514">
            <v>0.99760000000000004</v>
          </cell>
          <cell r="N3514">
            <v>-2.3999999999999998E-3</v>
          </cell>
          <cell r="O3514">
            <v>0</v>
          </cell>
          <cell r="P3514" t="str">
            <v xml:space="preserve">   </v>
          </cell>
          <cell r="R3514" t="str">
            <v>Comp136</v>
          </cell>
        </row>
        <row r="3515">
          <cell r="A3515">
            <v>1804</v>
          </cell>
          <cell r="B3515" t="str">
            <v>S/F</v>
          </cell>
          <cell r="C3515" t="str">
            <v>1.18.1.6.1.8</v>
          </cell>
          <cell r="D3515" t="str">
            <v>Fornec., colocação e espalhamento de pedregulho</v>
          </cell>
          <cell r="E3515" t="str">
            <v>m3</v>
          </cell>
          <cell r="F3515">
            <v>10.81</v>
          </cell>
          <cell r="G3515">
            <v>107.72</v>
          </cell>
          <cell r="H3515">
            <v>1164.45</v>
          </cell>
          <cell r="I3515">
            <v>107.98</v>
          </cell>
          <cell r="J3515">
            <v>1167.26</v>
          </cell>
          <cell r="K3515">
            <v>-0.26</v>
          </cell>
          <cell r="L3515" t="str">
            <v xml:space="preserve">   </v>
          </cell>
          <cell r="M3515">
            <v>0.99760000000000004</v>
          </cell>
          <cell r="N3515">
            <v>-2.3999999999999998E-3</v>
          </cell>
          <cell r="O3515">
            <v>0</v>
          </cell>
          <cell r="P3515" t="str">
            <v xml:space="preserve">   </v>
          </cell>
          <cell r="R3515" t="str">
            <v>Comp136</v>
          </cell>
        </row>
        <row r="3516">
          <cell r="A3516">
            <v>325</v>
          </cell>
          <cell r="B3516" t="str">
            <v>S/F</v>
          </cell>
          <cell r="C3516" t="str">
            <v>1.5.8.1.8</v>
          </cell>
          <cell r="D3516" t="str">
            <v>Fornec., colocação e espalhamento de pedregulho</v>
          </cell>
          <cell r="E3516" t="str">
            <v>m3</v>
          </cell>
          <cell r="F3516">
            <v>43.25</v>
          </cell>
          <cell r="G3516">
            <v>107.72</v>
          </cell>
          <cell r="H3516">
            <v>4658.8900000000003</v>
          </cell>
          <cell r="I3516">
            <v>107.98</v>
          </cell>
          <cell r="J3516">
            <v>4670.13</v>
          </cell>
          <cell r="K3516">
            <v>-0.26</v>
          </cell>
          <cell r="L3516" t="str">
            <v xml:space="preserve">   </v>
          </cell>
          <cell r="M3516">
            <v>0.99760000000000004</v>
          </cell>
          <cell r="N3516">
            <v>-2.3999999999999998E-3</v>
          </cell>
          <cell r="O3516">
            <v>0</v>
          </cell>
          <cell r="P3516" t="str">
            <v xml:space="preserve">   </v>
          </cell>
          <cell r="R3516" t="str">
            <v>Comp136</v>
          </cell>
        </row>
        <row r="3517">
          <cell r="A3517">
            <v>1803</v>
          </cell>
          <cell r="B3517" t="str">
            <v>S/F</v>
          </cell>
          <cell r="C3517" t="str">
            <v>1.18.1.6.1.7</v>
          </cell>
          <cell r="D3517" t="str">
            <v>Fornec., colocação e espalhamento de pedregulho</v>
          </cell>
          <cell r="E3517" t="str">
            <v>m3</v>
          </cell>
          <cell r="F3517">
            <v>10.81</v>
          </cell>
          <cell r="G3517">
            <v>107.72</v>
          </cell>
          <cell r="H3517">
            <v>1164.45</v>
          </cell>
          <cell r="I3517">
            <v>107.98</v>
          </cell>
          <cell r="J3517">
            <v>1167.26</v>
          </cell>
          <cell r="K3517">
            <v>-0.26</v>
          </cell>
          <cell r="L3517" t="str">
            <v xml:space="preserve">   </v>
          </cell>
          <cell r="M3517">
            <v>0.99760000000000004</v>
          </cell>
          <cell r="N3517">
            <v>-2.3999999999999998E-3</v>
          </cell>
          <cell r="O3517">
            <v>0</v>
          </cell>
          <cell r="P3517" t="str">
            <v xml:space="preserve">   </v>
          </cell>
          <cell r="R3517" t="str">
            <v>Comp136</v>
          </cell>
        </row>
        <row r="3518">
          <cell r="A3518">
            <v>328</v>
          </cell>
          <cell r="B3518" t="str">
            <v>S/F</v>
          </cell>
          <cell r="C3518" t="str">
            <v>1.5.8.1.11</v>
          </cell>
          <cell r="D3518" t="str">
            <v>Fornec., colocação e espalhamento de pedregulho</v>
          </cell>
          <cell r="E3518" t="str">
            <v>m3</v>
          </cell>
          <cell r="F3518">
            <v>43.25</v>
          </cell>
          <cell r="G3518">
            <v>107.72</v>
          </cell>
          <cell r="H3518">
            <v>4658.8900000000003</v>
          </cell>
          <cell r="I3518">
            <v>107.98</v>
          </cell>
          <cell r="J3518">
            <v>4670.13</v>
          </cell>
          <cell r="K3518">
            <v>-0.26</v>
          </cell>
          <cell r="L3518" t="str">
            <v xml:space="preserve">   </v>
          </cell>
          <cell r="M3518">
            <v>0.99760000000000004</v>
          </cell>
          <cell r="N3518">
            <v>-2.3999999999999998E-3</v>
          </cell>
          <cell r="O3518">
            <v>0</v>
          </cell>
          <cell r="P3518" t="str">
            <v xml:space="preserve">   </v>
          </cell>
          <cell r="R3518" t="str">
            <v>Comp136</v>
          </cell>
        </row>
        <row r="3519">
          <cell r="A3519">
            <v>1806</v>
          </cell>
          <cell r="B3519" t="str">
            <v>S/F</v>
          </cell>
          <cell r="C3519" t="str">
            <v>1.18.1.6.1.10</v>
          </cell>
          <cell r="D3519" t="str">
            <v>Fornec., colocação e espalhamento de pedregulho</v>
          </cell>
          <cell r="E3519" t="str">
            <v>m3</v>
          </cell>
          <cell r="F3519">
            <v>10.81</v>
          </cell>
          <cell r="G3519">
            <v>107.72</v>
          </cell>
          <cell r="H3519">
            <v>1164.45</v>
          </cell>
          <cell r="I3519">
            <v>107.98</v>
          </cell>
          <cell r="J3519">
            <v>1167.26</v>
          </cell>
          <cell r="K3519">
            <v>-0.26</v>
          </cell>
          <cell r="L3519" t="str">
            <v xml:space="preserve">   </v>
          </cell>
          <cell r="M3519">
            <v>0.99760000000000004</v>
          </cell>
          <cell r="N3519">
            <v>-2.3999999999999998E-3</v>
          </cell>
          <cell r="O3519">
            <v>0</v>
          </cell>
          <cell r="P3519" t="str">
            <v xml:space="preserve">   </v>
          </cell>
          <cell r="R3519" t="str">
            <v>Comp136</v>
          </cell>
        </row>
        <row r="3520">
          <cell r="A3520">
            <v>327</v>
          </cell>
          <cell r="B3520" t="str">
            <v>S/F</v>
          </cell>
          <cell r="C3520" t="str">
            <v>1.5.8.1.10</v>
          </cell>
          <cell r="D3520" t="str">
            <v>Fornec., colocação e espalhamento de pedregulho</v>
          </cell>
          <cell r="E3520" t="str">
            <v>m3</v>
          </cell>
          <cell r="F3520">
            <v>43.25</v>
          </cell>
          <cell r="G3520">
            <v>107.72</v>
          </cell>
          <cell r="H3520">
            <v>4658.8900000000003</v>
          </cell>
          <cell r="I3520">
            <v>107.98</v>
          </cell>
          <cell r="J3520">
            <v>4670.13</v>
          </cell>
          <cell r="K3520">
            <v>-0.26</v>
          </cell>
          <cell r="L3520" t="str">
            <v xml:space="preserve">   </v>
          </cell>
          <cell r="M3520">
            <v>0.99760000000000004</v>
          </cell>
          <cell r="N3520">
            <v>-2.3999999999999998E-3</v>
          </cell>
          <cell r="O3520">
            <v>0</v>
          </cell>
          <cell r="P3520" t="str">
            <v xml:space="preserve">   </v>
          </cell>
          <cell r="R3520" t="str">
            <v>Comp136</v>
          </cell>
        </row>
        <row r="3521">
          <cell r="A3521">
            <v>1805</v>
          </cell>
          <cell r="B3521" t="str">
            <v>S/F</v>
          </cell>
          <cell r="C3521" t="str">
            <v>1.18.1.6.1.9</v>
          </cell>
          <cell r="D3521" t="str">
            <v>Fornec., colocação e espalhamento de pedregulho</v>
          </cell>
          <cell r="E3521" t="str">
            <v>m3</v>
          </cell>
          <cell r="F3521">
            <v>10.81</v>
          </cell>
          <cell r="G3521">
            <v>107.72</v>
          </cell>
          <cell r="H3521">
            <v>1164.45</v>
          </cell>
          <cell r="I3521">
            <v>107.98</v>
          </cell>
          <cell r="J3521">
            <v>1167.26</v>
          </cell>
          <cell r="K3521">
            <v>-0.26</v>
          </cell>
          <cell r="L3521" t="str">
            <v xml:space="preserve">   </v>
          </cell>
          <cell r="M3521">
            <v>0.99760000000000004</v>
          </cell>
          <cell r="N3521">
            <v>-2.3999999999999998E-3</v>
          </cell>
          <cell r="O3521">
            <v>0</v>
          </cell>
          <cell r="P3521" t="str">
            <v xml:space="preserve">   </v>
          </cell>
          <cell r="R3521" t="str">
            <v>Comp136</v>
          </cell>
        </row>
        <row r="3522">
          <cell r="A3522">
            <v>1567</v>
          </cell>
          <cell r="B3522" t="str">
            <v>S/F</v>
          </cell>
          <cell r="C3522" t="str">
            <v>1.15.5.16</v>
          </cell>
          <cell r="D3522" t="str">
            <v xml:space="preserve">Fornecimento e aplicação de Piso Elevado Modulado incluindo apoios e acabamento de bordas. </v>
          </cell>
          <cell r="E3522" t="str">
            <v>m²</v>
          </cell>
          <cell r="F3522">
            <v>9</v>
          </cell>
          <cell r="G3522">
            <v>559.62</v>
          </cell>
          <cell r="H3522">
            <v>5036.58</v>
          </cell>
          <cell r="I3522">
            <v>560</v>
          </cell>
          <cell r="J3522">
            <v>5040</v>
          </cell>
          <cell r="K3522">
            <v>-0.38</v>
          </cell>
          <cell r="L3522" t="str">
            <v xml:space="preserve">   </v>
          </cell>
          <cell r="M3522">
            <v>0.99929999999999997</v>
          </cell>
          <cell r="N3522">
            <v>-6.9999999999999999E-4</v>
          </cell>
          <cell r="O3522">
            <v>0</v>
          </cell>
          <cell r="P3522" t="str">
            <v xml:space="preserve">   </v>
          </cell>
          <cell r="R3522" t="str">
            <v>Comp137</v>
          </cell>
        </row>
        <row r="3523">
          <cell r="A3523">
            <v>1576</v>
          </cell>
          <cell r="B3523" t="str">
            <v>S/F</v>
          </cell>
          <cell r="C3523" t="str">
            <v>1.15.6.5</v>
          </cell>
          <cell r="D3523" t="str">
            <v>Fornecimento e assentamento de conjunto de descarga embutida, incl. tubos de ligação.</v>
          </cell>
          <cell r="E3523" t="str">
            <v>cj</v>
          </cell>
          <cell r="F3523">
            <v>2</v>
          </cell>
          <cell r="G3523">
            <v>151.97999999999999</v>
          </cell>
          <cell r="H3523">
            <v>303.95999999999998</v>
          </cell>
          <cell r="I3523">
            <v>152.04</v>
          </cell>
          <cell r="J3523">
            <v>304.08</v>
          </cell>
          <cell r="K3523">
            <v>-0.06</v>
          </cell>
          <cell r="L3523" t="str">
            <v xml:space="preserve">   </v>
          </cell>
          <cell r="M3523">
            <v>0.99960000000000004</v>
          </cell>
          <cell r="N3523">
            <v>-4.0000000000000002E-4</v>
          </cell>
          <cell r="O3523">
            <v>0</v>
          </cell>
          <cell r="P3523" t="str">
            <v xml:space="preserve">   </v>
          </cell>
          <cell r="R3523" t="str">
            <v>Comp138</v>
          </cell>
        </row>
        <row r="3524">
          <cell r="A3524">
            <v>1575</v>
          </cell>
          <cell r="B3524" t="str">
            <v>S/F</v>
          </cell>
          <cell r="C3524" t="str">
            <v>1.15.6.4</v>
          </cell>
          <cell r="D3524" t="str">
            <v>Fornecimento e assentamento de conjunto de louça tipo vaso sanitária, lavatório médio com coluna, saboneteira e porta papel, conforme projeto.</v>
          </cell>
          <cell r="E3524" t="str">
            <v>cj</v>
          </cell>
          <cell r="F3524">
            <v>2</v>
          </cell>
          <cell r="G3524">
            <v>390.07</v>
          </cell>
          <cell r="H3524">
            <v>780.14</v>
          </cell>
          <cell r="I3524">
            <v>390.07</v>
          </cell>
          <cell r="J3524">
            <v>780.14</v>
          </cell>
          <cell r="K3524">
            <v>0</v>
          </cell>
          <cell r="L3524" t="str">
            <v xml:space="preserve">   </v>
          </cell>
          <cell r="M3524">
            <v>1</v>
          </cell>
          <cell r="N3524">
            <v>0</v>
          </cell>
          <cell r="O3524">
            <v>0</v>
          </cell>
          <cell r="P3524" t="str">
            <v xml:space="preserve">   </v>
          </cell>
          <cell r="R3524" t="str">
            <v>Comp139</v>
          </cell>
        </row>
        <row r="3525">
          <cell r="A3525">
            <v>1577</v>
          </cell>
          <cell r="B3525" t="str">
            <v>S/F</v>
          </cell>
          <cell r="C3525" t="str">
            <v>1.15.6.6</v>
          </cell>
          <cell r="D3525" t="str">
            <v>Fornecimento e assentamento de conjunto de metais DECA ou similar, registro gaveta, registro de pressão, válvula e torneira para lavatório.</v>
          </cell>
          <cell r="E3525" t="str">
            <v>cj</v>
          </cell>
          <cell r="F3525">
            <v>2</v>
          </cell>
          <cell r="G3525">
            <v>168.49</v>
          </cell>
          <cell r="H3525">
            <v>336.98</v>
          </cell>
          <cell r="I3525">
            <v>168.52</v>
          </cell>
          <cell r="J3525">
            <v>337.04</v>
          </cell>
          <cell r="K3525">
            <v>-0.03</v>
          </cell>
          <cell r="L3525" t="str">
            <v xml:space="preserve">   </v>
          </cell>
          <cell r="M3525">
            <v>0.99980000000000002</v>
          </cell>
          <cell r="N3525">
            <v>-2.0000000000000001E-4</v>
          </cell>
          <cell r="O3525">
            <v>0</v>
          </cell>
          <cell r="P3525" t="str">
            <v xml:space="preserve">   </v>
          </cell>
          <cell r="R3525" t="str">
            <v>Comp140</v>
          </cell>
        </row>
        <row r="3526">
          <cell r="A3526">
            <v>1574</v>
          </cell>
          <cell r="B3526" t="str">
            <v>S/F</v>
          </cell>
          <cell r="C3526" t="str">
            <v>1.15.6.3</v>
          </cell>
          <cell r="D3526" t="str">
            <v>Fornecimento e assentamento de conjunto de tubos e conexões hidro-sanitária, chuveiro, duchas, sifões e rabichos, caixas e ralos sifonados, em PVC linha predial, conforme projeto.</v>
          </cell>
          <cell r="E3526" t="str">
            <v>cj</v>
          </cell>
          <cell r="F3526">
            <v>2</v>
          </cell>
          <cell r="G3526">
            <v>400</v>
          </cell>
          <cell r="H3526">
            <v>800</v>
          </cell>
          <cell r="I3526">
            <v>400</v>
          </cell>
          <cell r="J3526">
            <v>800</v>
          </cell>
          <cell r="K3526">
            <v>0</v>
          </cell>
          <cell r="L3526" t="str">
            <v xml:space="preserve">   </v>
          </cell>
          <cell r="M3526">
            <v>1</v>
          </cell>
          <cell r="N3526">
            <v>0</v>
          </cell>
          <cell r="O3526">
            <v>0</v>
          </cell>
          <cell r="P3526" t="str">
            <v xml:space="preserve">   </v>
          </cell>
          <cell r="R3526" t="str">
            <v>Comp141</v>
          </cell>
        </row>
        <row r="3527">
          <cell r="A3527">
            <v>2445</v>
          </cell>
          <cell r="B3527" t="str">
            <v>S/F</v>
          </cell>
          <cell r="C3527" t="str">
            <v>2.3.5.17.1</v>
          </cell>
          <cell r="D3527" t="str">
            <v>Fornecimento e assentamento de grade manual para pre-tratamento de esgotos/água bruta, incluindo pintura de proteção</v>
          </cell>
          <cell r="E3527" t="str">
            <v>un</v>
          </cell>
          <cell r="F3527">
            <v>1</v>
          </cell>
          <cell r="G3527">
            <v>350.99</v>
          </cell>
          <cell r="H3527">
            <v>350.99</v>
          </cell>
          <cell r="I3527">
            <v>351.02</v>
          </cell>
          <cell r="J3527">
            <v>351.02</v>
          </cell>
          <cell r="K3527">
            <v>-0.03</v>
          </cell>
          <cell r="L3527" t="str">
            <v xml:space="preserve">   </v>
          </cell>
          <cell r="M3527">
            <v>0.99990000000000001</v>
          </cell>
          <cell r="N3527">
            <v>-1E-4</v>
          </cell>
          <cell r="O3527">
            <v>0</v>
          </cell>
          <cell r="P3527" t="str">
            <v xml:space="preserve">   </v>
          </cell>
          <cell r="R3527" t="str">
            <v>Comp142</v>
          </cell>
        </row>
        <row r="3528">
          <cell r="A3528">
            <v>2741</v>
          </cell>
          <cell r="B3528" t="str">
            <v>S/F</v>
          </cell>
          <cell r="C3528" t="str">
            <v>2.4.5.17.1</v>
          </cell>
          <cell r="D3528" t="str">
            <v>Fornecimento e assentamento de grade manual para pre-tratamento de esgotos/água bruta, incluindo pintura de proteção</v>
          </cell>
          <cell r="E3528" t="str">
            <v>un</v>
          </cell>
          <cell r="F3528">
            <v>1</v>
          </cell>
          <cell r="G3528">
            <v>350.99</v>
          </cell>
          <cell r="H3528">
            <v>350.99</v>
          </cell>
          <cell r="I3528">
            <v>351.02</v>
          </cell>
          <cell r="J3528">
            <v>351.02</v>
          </cell>
          <cell r="K3528">
            <v>-0.03</v>
          </cell>
          <cell r="L3528" t="str">
            <v xml:space="preserve">   </v>
          </cell>
          <cell r="M3528">
            <v>0.99990000000000001</v>
          </cell>
          <cell r="N3528">
            <v>-1E-4</v>
          </cell>
          <cell r="O3528">
            <v>0</v>
          </cell>
          <cell r="P3528" t="str">
            <v xml:space="preserve">   </v>
          </cell>
          <cell r="R3528" t="str">
            <v>Comp142</v>
          </cell>
        </row>
        <row r="3529">
          <cell r="A3529">
            <v>3173</v>
          </cell>
          <cell r="B3529" t="str">
            <v>S/F</v>
          </cell>
          <cell r="C3529" t="str">
            <v>2.6.5.17.1</v>
          </cell>
          <cell r="D3529" t="str">
            <v>Fornecimento e assentamento de grade manual para pre-tratamento de esgotos/água bruta, incluindo pintura de proteção</v>
          </cell>
          <cell r="E3529" t="str">
            <v>un</v>
          </cell>
          <cell r="F3529">
            <v>1</v>
          </cell>
          <cell r="G3529">
            <v>350.99</v>
          </cell>
          <cell r="H3529">
            <v>350.99</v>
          </cell>
          <cell r="I3529">
            <v>351.02</v>
          </cell>
          <cell r="J3529">
            <v>351.02</v>
          </cell>
          <cell r="K3529">
            <v>-0.03</v>
          </cell>
          <cell r="L3529" t="str">
            <v xml:space="preserve">   </v>
          </cell>
          <cell r="M3529">
            <v>0.99990000000000001</v>
          </cell>
          <cell r="N3529">
            <v>-1E-4</v>
          </cell>
          <cell r="O3529">
            <v>0</v>
          </cell>
          <cell r="P3529" t="str">
            <v xml:space="preserve">   </v>
          </cell>
          <cell r="R3529" t="str">
            <v>Comp142</v>
          </cell>
        </row>
        <row r="3530">
          <cell r="A3530">
            <v>3523</v>
          </cell>
          <cell r="B3530" t="str">
            <v>S/F</v>
          </cell>
          <cell r="C3530" t="str">
            <v>2.7.5.17.1</v>
          </cell>
          <cell r="D3530" t="str">
            <v>Fornecimento e assentamento de grade manual para pre-tratamento de esgotos/água bruta, incluindo pintura de proteção</v>
          </cell>
          <cell r="E3530" t="str">
            <v>un</v>
          </cell>
          <cell r="F3530">
            <v>1</v>
          </cell>
          <cell r="G3530">
            <v>350.99</v>
          </cell>
          <cell r="H3530">
            <v>350.99</v>
          </cell>
          <cell r="I3530">
            <v>351.02</v>
          </cell>
          <cell r="J3530">
            <v>351.02</v>
          </cell>
          <cell r="K3530">
            <v>-0.03</v>
          </cell>
          <cell r="L3530" t="str">
            <v xml:space="preserve">   </v>
          </cell>
          <cell r="M3530">
            <v>0.99990000000000001</v>
          </cell>
          <cell r="N3530">
            <v>-1E-4</v>
          </cell>
          <cell r="O3530">
            <v>0</v>
          </cell>
          <cell r="P3530" t="str">
            <v xml:space="preserve">   </v>
          </cell>
          <cell r="R3530" t="str">
            <v>Comp142</v>
          </cell>
        </row>
        <row r="3531">
          <cell r="A3531">
            <v>3808</v>
          </cell>
          <cell r="B3531" t="str">
            <v>S/F</v>
          </cell>
          <cell r="C3531" t="str">
            <v>2.8.5.17.1</v>
          </cell>
          <cell r="D3531" t="str">
            <v>Fornecimento e assentamento de grade manual para pre-tratamento de esgotos/água bruta, incluindo pintura de proteção</v>
          </cell>
          <cell r="E3531" t="str">
            <v>un</v>
          </cell>
          <cell r="F3531">
            <v>1</v>
          </cell>
          <cell r="G3531">
            <v>350.99</v>
          </cell>
          <cell r="H3531">
            <v>350.99</v>
          </cell>
          <cell r="I3531">
            <v>351.02</v>
          </cell>
          <cell r="J3531">
            <v>351.02</v>
          </cell>
          <cell r="K3531">
            <v>-0.03</v>
          </cell>
          <cell r="L3531" t="str">
            <v xml:space="preserve">   </v>
          </cell>
          <cell r="M3531">
            <v>0.99990000000000001</v>
          </cell>
          <cell r="N3531">
            <v>-1E-4</v>
          </cell>
          <cell r="O3531">
            <v>0</v>
          </cell>
          <cell r="P3531" t="str">
            <v xml:space="preserve">   </v>
          </cell>
          <cell r="R3531" t="str">
            <v>Comp142</v>
          </cell>
        </row>
        <row r="3532">
          <cell r="A3532">
            <v>4093</v>
          </cell>
          <cell r="B3532" t="str">
            <v>S/F</v>
          </cell>
          <cell r="C3532" t="str">
            <v>2.9.5.17.1</v>
          </cell>
          <cell r="D3532" t="str">
            <v>Fornecimento e assentamento de grade manual para pre-tratamento de esgotos/água bruta, incluindo pintura de proteção</v>
          </cell>
          <cell r="E3532" t="str">
            <v>un</v>
          </cell>
          <cell r="F3532">
            <v>1</v>
          </cell>
          <cell r="G3532">
            <v>350.99</v>
          </cell>
          <cell r="H3532">
            <v>350.99</v>
          </cell>
          <cell r="I3532">
            <v>351.02</v>
          </cell>
          <cell r="J3532">
            <v>351.02</v>
          </cell>
          <cell r="K3532">
            <v>-0.03</v>
          </cell>
          <cell r="L3532" t="str">
            <v xml:space="preserve">   </v>
          </cell>
          <cell r="M3532">
            <v>0.99990000000000001</v>
          </cell>
          <cell r="N3532">
            <v>-1E-4</v>
          </cell>
          <cell r="O3532">
            <v>0</v>
          </cell>
          <cell r="P3532" t="str">
            <v xml:space="preserve">   </v>
          </cell>
          <cell r="R3532" t="str">
            <v>Comp142</v>
          </cell>
        </row>
        <row r="3533">
          <cell r="A3533">
            <v>2458</v>
          </cell>
          <cell r="B3533" t="str">
            <v>S/F</v>
          </cell>
          <cell r="C3533" t="str">
            <v>2.3.5.20.3</v>
          </cell>
          <cell r="D3533" t="str">
            <v>Fornecimento e assentamento de perfil metálico "I" para monovias</v>
          </cell>
          <cell r="E3533" t="str">
            <v>kg</v>
          </cell>
          <cell r="F3533">
            <v>120</v>
          </cell>
          <cell r="G3533">
            <v>9.39</v>
          </cell>
          <cell r="H3533">
            <v>1126.8</v>
          </cell>
          <cell r="I3533">
            <v>9.39</v>
          </cell>
          <cell r="J3533">
            <v>1126.8</v>
          </cell>
          <cell r="K3533">
            <v>0</v>
          </cell>
          <cell r="L3533" t="str">
            <v xml:space="preserve">   </v>
          </cell>
          <cell r="M3533">
            <v>1</v>
          </cell>
          <cell r="N3533">
            <v>0</v>
          </cell>
          <cell r="O3533">
            <v>0</v>
          </cell>
          <cell r="P3533" t="str">
            <v xml:space="preserve">   </v>
          </cell>
          <cell r="R3533" t="str">
            <v>Comp143</v>
          </cell>
        </row>
        <row r="3534">
          <cell r="A3534">
            <v>2754</v>
          </cell>
          <cell r="B3534" t="str">
            <v>S/F</v>
          </cell>
          <cell r="C3534" t="str">
            <v>2.4.5.20.3</v>
          </cell>
          <cell r="D3534" t="str">
            <v>Fornecimento e assentamento de perfil metálico "I" para monovias</v>
          </cell>
          <cell r="E3534" t="str">
            <v>kg</v>
          </cell>
          <cell r="F3534">
            <v>120</v>
          </cell>
          <cell r="G3534">
            <v>9.39</v>
          </cell>
          <cell r="H3534">
            <v>1126.8</v>
          </cell>
          <cell r="I3534">
            <v>9.39</v>
          </cell>
          <cell r="J3534">
            <v>1126.8</v>
          </cell>
          <cell r="K3534">
            <v>0</v>
          </cell>
          <cell r="L3534" t="str">
            <v xml:space="preserve">   </v>
          </cell>
          <cell r="M3534">
            <v>1</v>
          </cell>
          <cell r="N3534">
            <v>0</v>
          </cell>
          <cell r="O3534">
            <v>0</v>
          </cell>
          <cell r="P3534" t="str">
            <v xml:space="preserve">   </v>
          </cell>
          <cell r="R3534" t="str">
            <v>Comp143</v>
          </cell>
        </row>
        <row r="3535">
          <cell r="A3535">
            <v>3186</v>
          </cell>
          <cell r="B3535" t="str">
            <v>S/F</v>
          </cell>
          <cell r="C3535" t="str">
            <v>2.6.5.20.3</v>
          </cell>
          <cell r="D3535" t="str">
            <v>Fornecimento e assentamento de perfil metálico "I" para monovias</v>
          </cell>
          <cell r="E3535" t="str">
            <v>kg</v>
          </cell>
          <cell r="F3535">
            <v>120</v>
          </cell>
          <cell r="G3535">
            <v>9.39</v>
          </cell>
          <cell r="H3535">
            <v>1126.8</v>
          </cell>
          <cell r="I3535">
            <v>9.39</v>
          </cell>
          <cell r="J3535">
            <v>1126.8</v>
          </cell>
          <cell r="K3535">
            <v>0</v>
          </cell>
          <cell r="L3535" t="str">
            <v xml:space="preserve">   </v>
          </cell>
          <cell r="M3535">
            <v>1</v>
          </cell>
          <cell r="N3535">
            <v>0</v>
          </cell>
          <cell r="O3535">
            <v>0</v>
          </cell>
          <cell r="P3535" t="str">
            <v xml:space="preserve">   </v>
          </cell>
          <cell r="R3535" t="str">
            <v>Comp143</v>
          </cell>
        </row>
        <row r="3536">
          <cell r="A3536">
            <v>3536</v>
          </cell>
          <cell r="B3536" t="str">
            <v>S/F</v>
          </cell>
          <cell r="C3536" t="str">
            <v>2.7.5.20.3</v>
          </cell>
          <cell r="D3536" t="str">
            <v>Fornecimento e assentamento de perfil metálico "I" para monovias</v>
          </cell>
          <cell r="E3536" t="str">
            <v>kg</v>
          </cell>
          <cell r="F3536">
            <v>120</v>
          </cell>
          <cell r="G3536">
            <v>9.39</v>
          </cell>
          <cell r="H3536">
            <v>1126.8</v>
          </cell>
          <cell r="I3536">
            <v>9.39</v>
          </cell>
          <cell r="J3536">
            <v>1126.8</v>
          </cell>
          <cell r="K3536">
            <v>0</v>
          </cell>
          <cell r="L3536" t="str">
            <v xml:space="preserve">   </v>
          </cell>
          <cell r="M3536">
            <v>1</v>
          </cell>
          <cell r="N3536">
            <v>0</v>
          </cell>
          <cell r="O3536">
            <v>0</v>
          </cell>
          <cell r="P3536" t="str">
            <v xml:space="preserve">   </v>
          </cell>
          <cell r="R3536" t="str">
            <v>Comp143</v>
          </cell>
        </row>
        <row r="3537">
          <cell r="A3537">
            <v>3821</v>
          </cell>
          <cell r="B3537" t="str">
            <v>S/F</v>
          </cell>
          <cell r="C3537" t="str">
            <v>2.8.5.20.3</v>
          </cell>
          <cell r="D3537" t="str">
            <v>Fornecimento e assentamento de perfil metálico "I" para monovias</v>
          </cell>
          <cell r="E3537" t="str">
            <v>kg</v>
          </cell>
          <cell r="F3537">
            <v>120</v>
          </cell>
          <cell r="G3537">
            <v>9.39</v>
          </cell>
          <cell r="H3537">
            <v>1126.8</v>
          </cell>
          <cell r="I3537">
            <v>9.39</v>
          </cell>
          <cell r="J3537">
            <v>1126.8</v>
          </cell>
          <cell r="K3537">
            <v>0</v>
          </cell>
          <cell r="L3537" t="str">
            <v xml:space="preserve">   </v>
          </cell>
          <cell r="M3537">
            <v>1</v>
          </cell>
          <cell r="N3537">
            <v>0</v>
          </cell>
          <cell r="O3537">
            <v>0</v>
          </cell>
          <cell r="P3537" t="str">
            <v xml:space="preserve">   </v>
          </cell>
          <cell r="R3537" t="str">
            <v>Comp143</v>
          </cell>
        </row>
        <row r="3538">
          <cell r="A3538">
            <v>4106</v>
          </cell>
          <cell r="B3538" t="str">
            <v>S/F</v>
          </cell>
          <cell r="C3538" t="str">
            <v>2.9.5.20.3</v>
          </cell>
          <cell r="D3538" t="str">
            <v>Fornecimento e assentamento de perfil metálico "I" para monovias</v>
          </cell>
          <cell r="E3538" t="str">
            <v>kg</v>
          </cell>
          <cell r="F3538">
            <v>120</v>
          </cell>
          <cell r="G3538">
            <v>9.39</v>
          </cell>
          <cell r="H3538">
            <v>1126.8</v>
          </cell>
          <cell r="I3538">
            <v>9.39</v>
          </cell>
          <cell r="J3538">
            <v>1126.8</v>
          </cell>
          <cell r="K3538">
            <v>0</v>
          </cell>
          <cell r="L3538" t="str">
            <v xml:space="preserve">   </v>
          </cell>
          <cell r="M3538">
            <v>1</v>
          </cell>
          <cell r="N3538">
            <v>0</v>
          </cell>
          <cell r="O3538">
            <v>0</v>
          </cell>
          <cell r="P3538" t="str">
            <v xml:space="preserve">   </v>
          </cell>
          <cell r="R3538" t="str">
            <v>Comp143</v>
          </cell>
        </row>
        <row r="3539">
          <cell r="A3539">
            <v>2365</v>
          </cell>
          <cell r="B3539" t="str">
            <v>S/F</v>
          </cell>
          <cell r="C3539" t="str">
            <v>2.3.5.5.1</v>
          </cell>
          <cell r="D3539" t="str">
            <v>Fornecimento e assentamento de tampa em chapa de alumínio para inspeção, inclusive pintura anticorrosiva a óleo em duas demãos e acessórios de fixação</v>
          </cell>
          <cell r="E3539" t="str">
            <v>m2</v>
          </cell>
          <cell r="F3539">
            <v>40.08</v>
          </cell>
          <cell r="G3539">
            <v>387.76</v>
          </cell>
          <cell r="H3539">
            <v>15541.42</v>
          </cell>
          <cell r="I3539">
            <v>387.9</v>
          </cell>
          <cell r="J3539">
            <v>15547.03</v>
          </cell>
          <cell r="K3539">
            <v>-0.14000000000000001</v>
          </cell>
          <cell r="L3539" t="str">
            <v xml:space="preserve">   </v>
          </cell>
          <cell r="M3539">
            <v>0.99960000000000004</v>
          </cell>
          <cell r="N3539">
            <v>-4.0000000000000002E-4</v>
          </cell>
          <cell r="O3539">
            <v>0</v>
          </cell>
          <cell r="P3539" t="str">
            <v xml:space="preserve">   </v>
          </cell>
          <cell r="R3539" t="str">
            <v>Comp144</v>
          </cell>
        </row>
        <row r="3540">
          <cell r="A3540">
            <v>2662</v>
          </cell>
          <cell r="B3540" t="str">
            <v>S/F</v>
          </cell>
          <cell r="C3540" t="str">
            <v>2.4.5.5.1</v>
          </cell>
          <cell r="D3540" t="str">
            <v>Fornecimento e assentamento de tampa em chapa de alumínio para inspeção, inclusive pintura anticorrosiva a óleo em duas demãos e acessórios de fixação</v>
          </cell>
          <cell r="E3540" t="str">
            <v>m2</v>
          </cell>
          <cell r="F3540">
            <v>40.08</v>
          </cell>
          <cell r="G3540">
            <v>387.76</v>
          </cell>
          <cell r="H3540">
            <v>15541.42</v>
          </cell>
          <cell r="I3540">
            <v>387.9</v>
          </cell>
          <cell r="J3540">
            <v>15547.03</v>
          </cell>
          <cell r="K3540">
            <v>-0.14000000000000001</v>
          </cell>
          <cell r="L3540" t="str">
            <v xml:space="preserve">   </v>
          </cell>
          <cell r="M3540">
            <v>0.99960000000000004</v>
          </cell>
          <cell r="N3540">
            <v>-4.0000000000000002E-4</v>
          </cell>
          <cell r="O3540">
            <v>0</v>
          </cell>
          <cell r="P3540" t="str">
            <v xml:space="preserve">   </v>
          </cell>
          <cell r="R3540" t="str">
            <v>Comp144</v>
          </cell>
        </row>
        <row r="3541">
          <cell r="A3541">
            <v>3096</v>
          </cell>
          <cell r="B3541" t="str">
            <v>S/F</v>
          </cell>
          <cell r="C3541" t="str">
            <v>2.6.5.5.1</v>
          </cell>
          <cell r="D3541" t="str">
            <v>Fornecimento e assentamento de tampa em chapa de alumínio para inspeção, inclusive pintura anticorrosiva a óleo em duas demãos e acessórios de fixação</v>
          </cell>
          <cell r="E3541" t="str">
            <v>m2</v>
          </cell>
          <cell r="F3541">
            <v>40.08</v>
          </cell>
          <cell r="G3541">
            <v>387.76</v>
          </cell>
          <cell r="H3541">
            <v>15541.42</v>
          </cell>
          <cell r="I3541">
            <v>387.9</v>
          </cell>
          <cell r="J3541">
            <v>15547.03</v>
          </cell>
          <cell r="K3541">
            <v>-0.14000000000000001</v>
          </cell>
          <cell r="L3541" t="str">
            <v xml:space="preserve">   </v>
          </cell>
          <cell r="M3541">
            <v>0.99960000000000004</v>
          </cell>
          <cell r="N3541">
            <v>-4.0000000000000002E-4</v>
          </cell>
          <cell r="O3541">
            <v>0</v>
          </cell>
          <cell r="P3541" t="str">
            <v xml:space="preserve">   </v>
          </cell>
          <cell r="R3541" t="str">
            <v>Comp144</v>
          </cell>
        </row>
        <row r="3542">
          <cell r="A3542">
            <v>3445</v>
          </cell>
          <cell r="B3542" t="str">
            <v>S/F</v>
          </cell>
          <cell r="C3542" t="str">
            <v>2.7.5.5.1</v>
          </cell>
          <cell r="D3542" t="str">
            <v>Fornecimento e assentamento de tampa em chapa de alumínio para inspeção, inclusive pintura anticorrosiva a óleo em duas demãos e acessórios de fixação</v>
          </cell>
          <cell r="E3542" t="str">
            <v>m2</v>
          </cell>
          <cell r="F3542">
            <v>40.08</v>
          </cell>
          <cell r="G3542">
            <v>387.76</v>
          </cell>
          <cell r="H3542">
            <v>15541.42</v>
          </cell>
          <cell r="I3542">
            <v>387.9</v>
          </cell>
          <cell r="J3542">
            <v>15547.03</v>
          </cell>
          <cell r="K3542">
            <v>-0.14000000000000001</v>
          </cell>
          <cell r="L3542" t="str">
            <v xml:space="preserve">   </v>
          </cell>
          <cell r="M3542">
            <v>0.99960000000000004</v>
          </cell>
          <cell r="N3542">
            <v>-4.0000000000000002E-4</v>
          </cell>
          <cell r="O3542">
            <v>0</v>
          </cell>
          <cell r="P3542" t="str">
            <v xml:space="preserve">   </v>
          </cell>
          <cell r="R3542" t="str">
            <v>Comp144</v>
          </cell>
        </row>
        <row r="3543">
          <cell r="A3543">
            <v>3734</v>
          </cell>
          <cell r="B3543" t="str">
            <v>S/F</v>
          </cell>
          <cell r="C3543" t="str">
            <v>2.8.5.5.1</v>
          </cell>
          <cell r="D3543" t="str">
            <v>Fornecimento e assentamento de tampa em chapa de alumínio para inspeção, inclusive pintura anticorrosiva a óleo em duas demãos e acessórios de fixação</v>
          </cell>
          <cell r="E3543" t="str">
            <v>m2</v>
          </cell>
          <cell r="F3543">
            <v>40.08</v>
          </cell>
          <cell r="G3543">
            <v>387.76</v>
          </cell>
          <cell r="H3543">
            <v>15541.42</v>
          </cell>
          <cell r="I3543">
            <v>387.9</v>
          </cell>
          <cell r="J3543">
            <v>15547.03</v>
          </cell>
          <cell r="K3543">
            <v>-0.14000000000000001</v>
          </cell>
          <cell r="L3543" t="str">
            <v xml:space="preserve">   </v>
          </cell>
          <cell r="M3543">
            <v>0.99960000000000004</v>
          </cell>
          <cell r="N3543">
            <v>-4.0000000000000002E-4</v>
          </cell>
          <cell r="O3543">
            <v>0</v>
          </cell>
          <cell r="P3543" t="str">
            <v xml:space="preserve">   </v>
          </cell>
          <cell r="R3543" t="str">
            <v>Comp144</v>
          </cell>
        </row>
        <row r="3544">
          <cell r="A3544">
            <v>4015</v>
          </cell>
          <cell r="B3544" t="str">
            <v>S/F</v>
          </cell>
          <cell r="C3544" t="str">
            <v>2.9.5.5.1</v>
          </cell>
          <cell r="D3544" t="str">
            <v>Fornecimento e assentamento de tampa em chapa de alumínio para inspeção, inclusive pintura anticorrosiva a óleo em duas demãos e acessórios de fixação</v>
          </cell>
          <cell r="E3544" t="str">
            <v>m2</v>
          </cell>
          <cell r="F3544">
            <v>40.08</v>
          </cell>
          <cell r="G3544">
            <v>387.76</v>
          </cell>
          <cell r="H3544">
            <v>15541.42</v>
          </cell>
          <cell r="I3544">
            <v>387.9</v>
          </cell>
          <cell r="J3544">
            <v>15547.03</v>
          </cell>
          <cell r="K3544">
            <v>-0.14000000000000001</v>
          </cell>
          <cell r="L3544" t="str">
            <v xml:space="preserve">   </v>
          </cell>
          <cell r="M3544">
            <v>0.99960000000000004</v>
          </cell>
          <cell r="N3544">
            <v>-4.0000000000000002E-4</v>
          </cell>
          <cell r="O3544">
            <v>0</v>
          </cell>
          <cell r="P3544" t="str">
            <v xml:space="preserve">   </v>
          </cell>
          <cell r="R3544" t="str">
            <v>Comp144</v>
          </cell>
        </row>
        <row r="3545">
          <cell r="A3545">
            <v>4136</v>
          </cell>
          <cell r="B3545" t="str">
            <v>S/F</v>
          </cell>
          <cell r="C3545" t="str">
            <v>2.10.4.5</v>
          </cell>
          <cell r="D3545" t="str">
            <v>Fornecimento e assentamento de tampa em chapa de alumínio para inspeção, inclusive pintura anticorrosiva a óleo em duas demãos e acessórios de fixação</v>
          </cell>
          <cell r="E3545" t="str">
            <v>m2</v>
          </cell>
          <cell r="F3545">
            <v>340.08</v>
          </cell>
          <cell r="G3545">
            <v>387.76</v>
          </cell>
          <cell r="H3545">
            <v>131869.42000000001</v>
          </cell>
          <cell r="I3545">
            <v>387.9</v>
          </cell>
          <cell r="J3545">
            <v>131917.03</v>
          </cell>
          <cell r="K3545">
            <v>-0.14000000000000001</v>
          </cell>
          <cell r="L3545" t="str">
            <v xml:space="preserve">   </v>
          </cell>
          <cell r="M3545">
            <v>0.99960000000000004</v>
          </cell>
          <cell r="N3545">
            <v>-4.0000000000000002E-4</v>
          </cell>
          <cell r="O3545">
            <v>0</v>
          </cell>
          <cell r="P3545" t="str">
            <v xml:space="preserve">   </v>
          </cell>
          <cell r="R3545" t="str">
            <v>Comp144</v>
          </cell>
        </row>
        <row r="3546">
          <cell r="A3546">
            <v>2042</v>
          </cell>
          <cell r="B3546" t="str">
            <v>S/F</v>
          </cell>
          <cell r="C3546" t="str">
            <v>2.2.1.5.1.7</v>
          </cell>
          <cell r="D3546" t="str">
            <v>Fornecimento e assentamento de tampão articulado em F°F° para PV's, DN =600mm, carga 12,5 ton. Dimensionado Conforme NBR 10158</v>
          </cell>
          <cell r="E3546" t="str">
            <v>un</v>
          </cell>
          <cell r="F3546">
            <v>180</v>
          </cell>
          <cell r="G3546">
            <v>305.79000000000002</v>
          </cell>
          <cell r="H3546">
            <v>55042.2</v>
          </cell>
          <cell r="I3546">
            <v>306.14999999999998</v>
          </cell>
          <cell r="J3546">
            <v>55107</v>
          </cell>
          <cell r="K3546">
            <v>-0.36</v>
          </cell>
          <cell r="L3546" t="str">
            <v xml:space="preserve">   </v>
          </cell>
          <cell r="M3546">
            <v>0.99880000000000002</v>
          </cell>
          <cell r="N3546">
            <v>-1.1999999999999999E-3</v>
          </cell>
          <cell r="O3546">
            <v>0</v>
          </cell>
          <cell r="P3546" t="str">
            <v xml:space="preserve">   </v>
          </cell>
          <cell r="R3546" t="str">
            <v>Comp145</v>
          </cell>
        </row>
        <row r="3547">
          <cell r="A3547">
            <v>2203</v>
          </cell>
          <cell r="B3547" t="str">
            <v>S/F</v>
          </cell>
          <cell r="C3547" t="str">
            <v>2.3.1.5.1.5</v>
          </cell>
          <cell r="D3547" t="str">
            <v>Fornecimento e assentamento de tampão articulado em F°F° para PV's, DN =600mm, carga 12,5 ton. Dimensionado Conforme NBR 10158</v>
          </cell>
          <cell r="E3547" t="str">
            <v>un</v>
          </cell>
          <cell r="F3547">
            <v>119</v>
          </cell>
          <cell r="G3547">
            <v>305.79000000000002</v>
          </cell>
          <cell r="H3547">
            <v>36389.01</v>
          </cell>
          <cell r="I3547">
            <v>306.14999999999998</v>
          </cell>
          <cell r="J3547">
            <v>36431.85</v>
          </cell>
          <cell r="K3547">
            <v>-0.36</v>
          </cell>
          <cell r="L3547" t="str">
            <v xml:space="preserve">   </v>
          </cell>
          <cell r="M3547">
            <v>0.99880000000000002</v>
          </cell>
          <cell r="N3547">
            <v>-1.1999999999999999E-3</v>
          </cell>
          <cell r="O3547">
            <v>0</v>
          </cell>
          <cell r="P3547" t="str">
            <v xml:space="preserve">   </v>
          </cell>
          <cell r="R3547" t="str">
            <v>Comp145</v>
          </cell>
        </row>
        <row r="3548">
          <cell r="A3548">
            <v>2499</v>
          </cell>
          <cell r="B3548" t="str">
            <v>S/F</v>
          </cell>
          <cell r="C3548" t="str">
            <v>2.4.1.5.1.5</v>
          </cell>
          <cell r="D3548" t="str">
            <v>Fornecimento e assentamento de tampão articulado em F°F° para PV's, DN =600mm, carga 12,5 ton. Dimensionado Conforme NBR 10158</v>
          </cell>
          <cell r="E3548" t="str">
            <v>un</v>
          </cell>
          <cell r="F3548">
            <v>91</v>
          </cell>
          <cell r="G3548">
            <v>305.79000000000002</v>
          </cell>
          <cell r="H3548">
            <v>27826.89</v>
          </cell>
          <cell r="I3548">
            <v>306.14999999999998</v>
          </cell>
          <cell r="J3548">
            <v>27859.65</v>
          </cell>
          <cell r="K3548">
            <v>-0.36</v>
          </cell>
          <cell r="L3548" t="str">
            <v xml:space="preserve">   </v>
          </cell>
          <cell r="M3548">
            <v>0.99880000000000002</v>
          </cell>
          <cell r="N3548">
            <v>-1.1999999999999999E-3</v>
          </cell>
          <cell r="O3548">
            <v>0</v>
          </cell>
          <cell r="P3548" t="str">
            <v xml:space="preserve">   </v>
          </cell>
          <cell r="R3548" t="str">
            <v>Comp145</v>
          </cell>
        </row>
        <row r="3549">
          <cell r="A3549">
            <v>2795</v>
          </cell>
          <cell r="B3549" t="str">
            <v>S/F</v>
          </cell>
          <cell r="C3549" t="str">
            <v>2.5.1.5.1.5</v>
          </cell>
          <cell r="D3549" t="str">
            <v>Fornecimento e assentamento de tampão articulado em F°F° para PV's, DN =600mm, carga 12,5 ton. Dimensionado Conforme NBR 10158</v>
          </cell>
          <cell r="E3549" t="str">
            <v>un</v>
          </cell>
          <cell r="F3549">
            <v>314</v>
          </cell>
          <cell r="G3549">
            <v>305.79000000000002</v>
          </cell>
          <cell r="H3549">
            <v>96018.06</v>
          </cell>
          <cell r="I3549">
            <v>306.14999999999998</v>
          </cell>
          <cell r="J3549">
            <v>96131.1</v>
          </cell>
          <cell r="K3549">
            <v>-0.36</v>
          </cell>
          <cell r="L3549" t="str">
            <v xml:space="preserve">   </v>
          </cell>
          <cell r="M3549">
            <v>0.99880000000000002</v>
          </cell>
          <cell r="N3549">
            <v>-1.1999999999999999E-3</v>
          </cell>
          <cell r="O3549">
            <v>0</v>
          </cell>
          <cell r="P3549" t="str">
            <v xml:space="preserve">   </v>
          </cell>
          <cell r="R3549" t="str">
            <v>Comp145</v>
          </cell>
        </row>
        <row r="3550">
          <cell r="A3550">
            <v>2941</v>
          </cell>
          <cell r="B3550" t="str">
            <v>S/F</v>
          </cell>
          <cell r="C3550" t="str">
            <v>2.6.1.5.1.5</v>
          </cell>
          <cell r="D3550" t="str">
            <v>Fornecimento e assentamento de tampão articulado em F°F° para PV's, DN =600mm, carga 12,5 ton. Dimensionado Conforme NBR 10158</v>
          </cell>
          <cell r="E3550" t="str">
            <v>un</v>
          </cell>
          <cell r="F3550">
            <v>104</v>
          </cell>
          <cell r="G3550">
            <v>305.79000000000002</v>
          </cell>
          <cell r="H3550">
            <v>31802.16</v>
          </cell>
          <cell r="I3550">
            <v>306.14999999999998</v>
          </cell>
          <cell r="J3550">
            <v>31839.599999999999</v>
          </cell>
          <cell r="K3550">
            <v>-0.36</v>
          </cell>
          <cell r="L3550" t="str">
            <v xml:space="preserve">   </v>
          </cell>
          <cell r="M3550">
            <v>0.99880000000000002</v>
          </cell>
          <cell r="N3550">
            <v>-1.1999999999999999E-3</v>
          </cell>
          <cell r="O3550">
            <v>0</v>
          </cell>
          <cell r="P3550" t="str">
            <v xml:space="preserve">   </v>
          </cell>
          <cell r="R3550" t="str">
            <v>Comp145</v>
          </cell>
        </row>
        <row r="3551">
          <cell r="A3551">
            <v>3228</v>
          </cell>
          <cell r="B3551" t="str">
            <v>S/F</v>
          </cell>
          <cell r="C3551" t="str">
            <v>2.7.1.5.1.6</v>
          </cell>
          <cell r="D3551" t="str">
            <v>Fornecimento e assentamento de tampão articulado em F°F° para PV's, DN =600mm, carga 12,5 ton. Dimensionado Conforme NBR 10158</v>
          </cell>
          <cell r="E3551" t="str">
            <v>un</v>
          </cell>
          <cell r="F3551">
            <v>362</v>
          </cell>
          <cell r="G3551">
            <v>305.79000000000002</v>
          </cell>
          <cell r="H3551">
            <v>110695.98</v>
          </cell>
          <cell r="I3551">
            <v>306.14999999999998</v>
          </cell>
          <cell r="J3551">
            <v>110826.3</v>
          </cell>
          <cell r="K3551">
            <v>-0.36</v>
          </cell>
          <cell r="L3551" t="str">
            <v xml:space="preserve">   </v>
          </cell>
          <cell r="M3551">
            <v>0.99880000000000002</v>
          </cell>
          <cell r="N3551">
            <v>-1.1999999999999999E-3</v>
          </cell>
          <cell r="O3551">
            <v>0</v>
          </cell>
          <cell r="P3551" t="str">
            <v xml:space="preserve">   </v>
          </cell>
          <cell r="R3551" t="str">
            <v>Comp145</v>
          </cell>
        </row>
        <row r="3552">
          <cell r="A3552">
            <v>3577</v>
          </cell>
          <cell r="B3552" t="str">
            <v>S/F</v>
          </cell>
          <cell r="C3552" t="str">
            <v>2.8.1.5.1.5</v>
          </cell>
          <cell r="D3552" t="str">
            <v>Fornecimento e assentamento de tampão articulado em F°F° para PV's, DN =600mm, carga 12,5 ton. Dimensionado Conforme NBR 10158</v>
          </cell>
          <cell r="E3552" t="str">
            <v>un</v>
          </cell>
          <cell r="F3552">
            <v>45</v>
          </cell>
          <cell r="G3552">
            <v>305.79000000000002</v>
          </cell>
          <cell r="H3552">
            <v>13760.55</v>
          </cell>
          <cell r="I3552">
            <v>306.14999999999998</v>
          </cell>
          <cell r="J3552">
            <v>13776.75</v>
          </cell>
          <cell r="K3552">
            <v>-0.36</v>
          </cell>
          <cell r="L3552" t="str">
            <v xml:space="preserve">   </v>
          </cell>
          <cell r="M3552">
            <v>0.99880000000000002</v>
          </cell>
          <cell r="N3552">
            <v>-1.1999999999999999E-3</v>
          </cell>
          <cell r="O3552">
            <v>0</v>
          </cell>
          <cell r="P3552" t="str">
            <v xml:space="preserve">   </v>
          </cell>
          <cell r="R3552" t="str">
            <v>Comp145</v>
          </cell>
        </row>
        <row r="3553">
          <cell r="A3553">
            <v>3859</v>
          </cell>
          <cell r="B3553" t="str">
            <v>S/F</v>
          </cell>
          <cell r="C3553" t="str">
            <v>2.9.1.5.1.5</v>
          </cell>
          <cell r="D3553" t="str">
            <v>Fornecimento e assentamento de tampão articulado em F°F° para PV's, DN =600mm, carga 12,5 ton. Dimensionado Conforme NBR 10158</v>
          </cell>
          <cell r="E3553" t="str">
            <v>un</v>
          </cell>
          <cell r="F3553">
            <v>125</v>
          </cell>
          <cell r="G3553">
            <v>305.79000000000002</v>
          </cell>
          <cell r="H3553">
            <v>38223.75</v>
          </cell>
          <cell r="I3553">
            <v>306.14999999999998</v>
          </cell>
          <cell r="J3553">
            <v>38268.75</v>
          </cell>
          <cell r="K3553">
            <v>-0.36</v>
          </cell>
          <cell r="L3553" t="str">
            <v xml:space="preserve">   </v>
          </cell>
          <cell r="M3553">
            <v>0.99880000000000002</v>
          </cell>
          <cell r="N3553">
            <v>-1.1999999999999999E-3</v>
          </cell>
          <cell r="O3553">
            <v>0</v>
          </cell>
          <cell r="P3553" t="str">
            <v xml:space="preserve">   </v>
          </cell>
          <cell r="R3553" t="str">
            <v>Comp145</v>
          </cell>
        </row>
        <row r="3554">
          <cell r="A3554">
            <v>2120</v>
          </cell>
          <cell r="B3554" t="str">
            <v>S/F</v>
          </cell>
          <cell r="C3554" t="str">
            <v>2.2.2.1.5</v>
          </cell>
          <cell r="D3554" t="str">
            <v>Fornecimento e Assentamento de Tampão Articulado em F°F° para PV's, DN=600mm, Carga 5 ton., dimensionamento conforme NBR 10158</v>
          </cell>
          <cell r="E3554" t="str">
            <v>un</v>
          </cell>
          <cell r="F3554">
            <v>6</v>
          </cell>
          <cell r="G3554">
            <v>170.52</v>
          </cell>
          <cell r="H3554">
            <v>1023.12</v>
          </cell>
          <cell r="I3554">
            <v>170.83</v>
          </cell>
          <cell r="J3554">
            <v>1024.98</v>
          </cell>
          <cell r="K3554">
            <v>-0.31</v>
          </cell>
          <cell r="L3554" t="str">
            <v xml:space="preserve">   </v>
          </cell>
          <cell r="M3554">
            <v>0.99819999999999998</v>
          </cell>
          <cell r="N3554">
            <v>-1.8E-3</v>
          </cell>
          <cell r="O3554">
            <v>0</v>
          </cell>
          <cell r="P3554" t="str">
            <v xml:space="preserve">   </v>
          </cell>
          <cell r="R3554" t="str">
            <v>Comp146</v>
          </cell>
        </row>
        <row r="3555">
          <cell r="A3555">
            <v>2252</v>
          </cell>
          <cell r="B3555" t="str">
            <v>S/F</v>
          </cell>
          <cell r="C3555" t="str">
            <v>2.3.2.1.5</v>
          </cell>
          <cell r="D3555" t="str">
            <v>Fornecimento e Assentamento de Tampão Articulado em F°F° para PV's, DN=600mm, Carga 5 ton., dimensionamento conforme NBR 10158</v>
          </cell>
          <cell r="E3555" t="str">
            <v>un</v>
          </cell>
          <cell r="F3555">
            <v>10</v>
          </cell>
          <cell r="G3555">
            <v>170.52</v>
          </cell>
          <cell r="H3555">
            <v>1705.2</v>
          </cell>
          <cell r="I3555">
            <v>170.83</v>
          </cell>
          <cell r="J3555">
            <v>1708.3</v>
          </cell>
          <cell r="K3555">
            <v>-0.31</v>
          </cell>
          <cell r="L3555" t="str">
            <v xml:space="preserve">   </v>
          </cell>
          <cell r="M3555">
            <v>0.99819999999999998</v>
          </cell>
          <cell r="N3555">
            <v>-1.8E-3</v>
          </cell>
          <cell r="O3555">
            <v>0</v>
          </cell>
          <cell r="P3555" t="str">
            <v xml:space="preserve">   </v>
          </cell>
          <cell r="R3555" t="str">
            <v>Comp146</v>
          </cell>
        </row>
        <row r="3556">
          <cell r="A3556">
            <v>2551</v>
          </cell>
          <cell r="B3556" t="str">
            <v>S/F</v>
          </cell>
          <cell r="C3556" t="str">
            <v>2.4.2.1.5</v>
          </cell>
          <cell r="D3556" t="str">
            <v>Fornecimento e Assentamento de Tampão Articulado em F°F° para PV's, DN=600mm, Carga 5 ton., dimensionamento conforme NBR 10158</v>
          </cell>
          <cell r="E3556" t="str">
            <v>un</v>
          </cell>
          <cell r="F3556">
            <v>5</v>
          </cell>
          <cell r="G3556">
            <v>170.52</v>
          </cell>
          <cell r="H3556">
            <v>852.6</v>
          </cell>
          <cell r="I3556">
            <v>170.83</v>
          </cell>
          <cell r="J3556">
            <v>854.15</v>
          </cell>
          <cell r="K3556">
            <v>-0.31</v>
          </cell>
          <cell r="L3556" t="str">
            <v xml:space="preserve">   </v>
          </cell>
          <cell r="M3556">
            <v>0.99819999999999998</v>
          </cell>
          <cell r="N3556">
            <v>-1.8E-3</v>
          </cell>
          <cell r="O3556">
            <v>0</v>
          </cell>
          <cell r="P3556" t="str">
            <v xml:space="preserve">   </v>
          </cell>
          <cell r="R3556" t="str">
            <v>Comp146</v>
          </cell>
        </row>
        <row r="3557">
          <cell r="A3557">
            <v>2863</v>
          </cell>
          <cell r="B3557" t="str">
            <v>S/F</v>
          </cell>
          <cell r="C3557" t="str">
            <v>2.5.2.1.5</v>
          </cell>
          <cell r="D3557" t="str">
            <v>Fornecimento e Assentamento de Tampão Articulado em F°F° para PV's, DN=600mm, Carga 5 ton., dimensionamento conforme NBR 10158</v>
          </cell>
          <cell r="E3557" t="str">
            <v>un</v>
          </cell>
          <cell r="F3557">
            <v>13</v>
          </cell>
          <cell r="G3557">
            <v>170.52</v>
          </cell>
          <cell r="H3557">
            <v>2216.7600000000002</v>
          </cell>
          <cell r="I3557">
            <v>170.83</v>
          </cell>
          <cell r="J3557">
            <v>2220.79</v>
          </cell>
          <cell r="K3557">
            <v>-0.31</v>
          </cell>
          <cell r="L3557" t="str">
            <v xml:space="preserve">   </v>
          </cell>
          <cell r="M3557">
            <v>0.99819999999999998</v>
          </cell>
          <cell r="N3557">
            <v>-1.8E-3</v>
          </cell>
          <cell r="O3557">
            <v>0</v>
          </cell>
          <cell r="P3557" t="str">
            <v xml:space="preserve">   </v>
          </cell>
          <cell r="R3557" t="str">
            <v>Comp146</v>
          </cell>
        </row>
        <row r="3558">
          <cell r="A3558">
            <v>2985</v>
          </cell>
          <cell r="B3558" t="str">
            <v>S/F</v>
          </cell>
          <cell r="C3558" t="str">
            <v>2.6.2.1.5</v>
          </cell>
          <cell r="D3558" t="str">
            <v>Fornecimento e Assentamento de Tampão Articulado em F°F° para PV's, DN=600mm, Carga 5 ton., dimensionamento conforme NBR 10158</v>
          </cell>
          <cell r="E3558" t="str">
            <v>un</v>
          </cell>
          <cell r="F3558">
            <v>5</v>
          </cell>
          <cell r="G3558">
            <v>170.52</v>
          </cell>
          <cell r="H3558">
            <v>852.6</v>
          </cell>
          <cell r="I3558">
            <v>170.83</v>
          </cell>
          <cell r="J3558">
            <v>854.15</v>
          </cell>
          <cell r="K3558">
            <v>-0.31</v>
          </cell>
          <cell r="L3558" t="str">
            <v xml:space="preserve">   </v>
          </cell>
          <cell r="M3558">
            <v>0.99819999999999998</v>
          </cell>
          <cell r="N3558">
            <v>-1.8E-3</v>
          </cell>
          <cell r="O3558">
            <v>0</v>
          </cell>
          <cell r="P3558" t="str">
            <v xml:space="preserve">   </v>
          </cell>
          <cell r="R3558" t="str">
            <v>Comp146</v>
          </cell>
        </row>
        <row r="3559">
          <cell r="A3559">
            <v>3327</v>
          </cell>
          <cell r="B3559" t="str">
            <v>S/F</v>
          </cell>
          <cell r="C3559" t="str">
            <v>2.7.2.1.5</v>
          </cell>
          <cell r="D3559" t="str">
            <v>Fornecimento e Assentamento de Tampão Articulado em F°F° para PV's, DN=600mm, Carga 5 ton., dimensionamento conforme NBR 10158</v>
          </cell>
          <cell r="E3559" t="str">
            <v>un</v>
          </cell>
          <cell r="F3559">
            <v>18</v>
          </cell>
          <cell r="G3559">
            <v>170.52</v>
          </cell>
          <cell r="H3559">
            <v>3069.36</v>
          </cell>
          <cell r="I3559">
            <v>170.83</v>
          </cell>
          <cell r="J3559">
            <v>3074.94</v>
          </cell>
          <cell r="K3559">
            <v>-0.31</v>
          </cell>
          <cell r="L3559" t="str">
            <v xml:space="preserve">   </v>
          </cell>
          <cell r="M3559">
            <v>0.99819999999999998</v>
          </cell>
          <cell r="N3559">
            <v>-1.8E-3</v>
          </cell>
          <cell r="O3559">
            <v>0</v>
          </cell>
          <cell r="P3559" t="str">
            <v xml:space="preserve">   </v>
          </cell>
          <cell r="R3559" t="str">
            <v>Comp146</v>
          </cell>
        </row>
        <row r="3560">
          <cell r="A3560">
            <v>3621</v>
          </cell>
          <cell r="B3560" t="str">
            <v>S/F</v>
          </cell>
          <cell r="C3560" t="str">
            <v>2.8.2.1.5</v>
          </cell>
          <cell r="D3560" t="str">
            <v>Fornecimento e Assentamento de Tampão Articulado em F°F° para PV's, DN=600mm, Carga 5 ton., dimensionamento conforme NBR 10158</v>
          </cell>
          <cell r="E3560" t="str">
            <v>un</v>
          </cell>
          <cell r="F3560">
            <v>5</v>
          </cell>
          <cell r="G3560">
            <v>170.52</v>
          </cell>
          <cell r="H3560">
            <v>852.6</v>
          </cell>
          <cell r="I3560">
            <v>170.83</v>
          </cell>
          <cell r="J3560">
            <v>854.15</v>
          </cell>
          <cell r="K3560">
            <v>-0.31</v>
          </cell>
          <cell r="L3560" t="str">
            <v xml:space="preserve">   </v>
          </cell>
          <cell r="M3560">
            <v>0.99819999999999998</v>
          </cell>
          <cell r="N3560">
            <v>-1.8E-3</v>
          </cell>
          <cell r="O3560">
            <v>0</v>
          </cell>
          <cell r="P3560" t="str">
            <v xml:space="preserve">   </v>
          </cell>
          <cell r="R3560" t="str">
            <v>Comp146</v>
          </cell>
        </row>
        <row r="3561">
          <cell r="A3561">
            <v>3902</v>
          </cell>
          <cell r="B3561" t="str">
            <v>S/F</v>
          </cell>
          <cell r="C3561" t="str">
            <v>2.9.2.1.5</v>
          </cell>
          <cell r="D3561" t="str">
            <v>Fornecimento e Assentamento de Tampão Articulado em F°F° para PV's, DN=600mm, Carga 5 ton., dimensionamento conforme NBR 10158</v>
          </cell>
          <cell r="E3561" t="str">
            <v>un</v>
          </cell>
          <cell r="F3561">
            <v>6</v>
          </cell>
          <cell r="G3561">
            <v>170.52</v>
          </cell>
          <cell r="H3561">
            <v>1023.12</v>
          </cell>
          <cell r="I3561">
            <v>170.83</v>
          </cell>
          <cell r="J3561">
            <v>1024.98</v>
          </cell>
          <cell r="K3561">
            <v>-0.31</v>
          </cell>
          <cell r="L3561" t="str">
            <v xml:space="preserve">   </v>
          </cell>
          <cell r="M3561">
            <v>0.99819999999999998</v>
          </cell>
          <cell r="N3561">
            <v>-1.8E-3</v>
          </cell>
          <cell r="O3561">
            <v>0</v>
          </cell>
          <cell r="P3561" t="str">
            <v xml:space="preserve">   </v>
          </cell>
          <cell r="R3561" t="str">
            <v>Comp146</v>
          </cell>
        </row>
        <row r="3562">
          <cell r="A3562">
            <v>4139</v>
          </cell>
          <cell r="B3562" t="str">
            <v>S/F</v>
          </cell>
          <cell r="C3562" t="str">
            <v>2.10.5.1.1</v>
          </cell>
          <cell r="D3562" t="str">
            <v>Fornecimento e instalação de comporta de superfície em fibra de vidro e=12mm, inclusive guias</v>
          </cell>
          <cell r="E3562" t="str">
            <v>m2</v>
          </cell>
          <cell r="F3562">
            <v>15.84</v>
          </cell>
          <cell r="G3562">
            <v>1499.55</v>
          </cell>
          <cell r="H3562">
            <v>23752.87</v>
          </cell>
          <cell r="I3562">
            <v>1500.96</v>
          </cell>
          <cell r="J3562">
            <v>23775.200000000001</v>
          </cell>
          <cell r="K3562">
            <v>-1.41</v>
          </cell>
          <cell r="L3562" t="str">
            <v xml:space="preserve">   </v>
          </cell>
          <cell r="M3562">
            <v>0.99909999999999999</v>
          </cell>
          <cell r="N3562">
            <v>-8.9999999999999998E-4</v>
          </cell>
          <cell r="O3562">
            <v>0</v>
          </cell>
          <cell r="P3562" t="str">
            <v xml:space="preserve">   </v>
          </cell>
          <cell r="R3562" t="str">
            <v>Comp147</v>
          </cell>
        </row>
        <row r="3563">
          <cell r="A3563">
            <v>2447</v>
          </cell>
          <cell r="B3563" t="str">
            <v>S/F</v>
          </cell>
          <cell r="C3563" t="str">
            <v>2.3.5.18.1</v>
          </cell>
          <cell r="D3563" t="str">
            <v>Fornec. e inst. de Vertedor de Fibra de Vidro, com acionamento direto na gaveta, e=6 mm, incluindo quadro de fibra de vidro e chumbadores de aço inox</v>
          </cell>
          <cell r="E3563" t="str">
            <v>m2</v>
          </cell>
          <cell r="F3563">
            <v>0.6</v>
          </cell>
          <cell r="G3563">
            <v>600.79999999999995</v>
          </cell>
          <cell r="H3563">
            <v>360.48</v>
          </cell>
          <cell r="I3563">
            <v>600.96</v>
          </cell>
          <cell r="J3563">
            <v>360.57</v>
          </cell>
          <cell r="K3563">
            <v>-0.16</v>
          </cell>
          <cell r="L3563" t="str">
            <v xml:space="preserve">   </v>
          </cell>
          <cell r="M3563">
            <v>0.99970000000000003</v>
          </cell>
          <cell r="N3563">
            <v>-2.9999999999999997E-4</v>
          </cell>
          <cell r="O3563">
            <v>0</v>
          </cell>
          <cell r="P3563" t="str">
            <v xml:space="preserve">   </v>
          </cell>
          <cell r="R3563" t="str">
            <v>Comp134</v>
          </cell>
        </row>
        <row r="3564">
          <cell r="A3564">
            <v>2743</v>
          </cell>
          <cell r="B3564" t="str">
            <v>S/F</v>
          </cell>
          <cell r="C3564" t="str">
            <v>2.4.5.18.1</v>
          </cell>
          <cell r="D3564" t="str">
            <v>Fornec. e inst. de Vertedor de Fibra de Vidro, com acionamento direto na gaveta, e=6 mm, incluindo quadro de fibra de vidro e chumbadores de aço inox</v>
          </cell>
          <cell r="E3564" t="str">
            <v>m2</v>
          </cell>
          <cell r="F3564">
            <v>0.6</v>
          </cell>
          <cell r="G3564">
            <v>600.79999999999995</v>
          </cell>
          <cell r="H3564">
            <v>360.48</v>
          </cell>
          <cell r="I3564">
            <v>600.96</v>
          </cell>
          <cell r="J3564">
            <v>360.57</v>
          </cell>
          <cell r="K3564">
            <v>-0.16</v>
          </cell>
          <cell r="L3564" t="str">
            <v xml:space="preserve">   </v>
          </cell>
          <cell r="M3564">
            <v>0.99970000000000003</v>
          </cell>
          <cell r="N3564">
            <v>-2.9999999999999997E-4</v>
          </cell>
          <cell r="O3564">
            <v>0</v>
          </cell>
          <cell r="P3564" t="str">
            <v xml:space="preserve">   </v>
          </cell>
          <cell r="R3564" t="str">
            <v>Comp134</v>
          </cell>
        </row>
        <row r="3565">
          <cell r="A3565">
            <v>3175</v>
          </cell>
          <cell r="B3565" t="str">
            <v>S/F</v>
          </cell>
          <cell r="C3565" t="str">
            <v>2.6.5.18.1</v>
          </cell>
          <cell r="D3565" t="str">
            <v>Fornec. e inst. de Vertedor de Fibra de Vidro, com acionamento direto na gaveta, e=6 mm, incluindo quadro de fibra de vidro e chumbadores de aço inox</v>
          </cell>
          <cell r="E3565" t="str">
            <v>m2</v>
          </cell>
          <cell r="F3565">
            <v>0.6</v>
          </cell>
          <cell r="G3565">
            <v>600.79999999999995</v>
          </cell>
          <cell r="H3565">
            <v>360.48</v>
          </cell>
          <cell r="I3565">
            <v>600.96</v>
          </cell>
          <cell r="J3565">
            <v>360.57</v>
          </cell>
          <cell r="K3565">
            <v>-0.16</v>
          </cell>
          <cell r="L3565" t="str">
            <v xml:space="preserve">   </v>
          </cell>
          <cell r="M3565">
            <v>0.99970000000000003</v>
          </cell>
          <cell r="N3565">
            <v>-2.9999999999999997E-4</v>
          </cell>
          <cell r="O3565">
            <v>0</v>
          </cell>
          <cell r="P3565" t="str">
            <v xml:space="preserve">   </v>
          </cell>
          <cell r="R3565" t="str">
            <v>Comp134</v>
          </cell>
        </row>
        <row r="3566">
          <cell r="A3566">
            <v>3525</v>
          </cell>
          <cell r="B3566" t="str">
            <v>S/F</v>
          </cell>
          <cell r="C3566" t="str">
            <v>2.7.5.18.1</v>
          </cell>
          <cell r="D3566" t="str">
            <v>Fornec. e inst. de Vertedor de Fibra de Vidro, com acionamento direto na gaveta, e=6 mm, incluindo quadro de fibra de vidro e chumbadores de aço inox</v>
          </cell>
          <cell r="E3566" t="str">
            <v>m2</v>
          </cell>
          <cell r="F3566">
            <v>0.6</v>
          </cell>
          <cell r="G3566">
            <v>600.79999999999995</v>
          </cell>
          <cell r="H3566">
            <v>360.48</v>
          </cell>
          <cell r="I3566">
            <v>600.96</v>
          </cell>
          <cell r="J3566">
            <v>360.57</v>
          </cell>
          <cell r="K3566">
            <v>-0.16</v>
          </cell>
          <cell r="L3566" t="str">
            <v xml:space="preserve">   </v>
          </cell>
          <cell r="M3566">
            <v>0.99970000000000003</v>
          </cell>
          <cell r="N3566">
            <v>-2.9999999999999997E-4</v>
          </cell>
          <cell r="O3566">
            <v>0</v>
          </cell>
          <cell r="P3566" t="str">
            <v xml:space="preserve">   </v>
          </cell>
          <cell r="R3566" t="str">
            <v>Comp134</v>
          </cell>
        </row>
        <row r="3567">
          <cell r="A3567">
            <v>3810</v>
          </cell>
          <cell r="B3567" t="str">
            <v>S/F</v>
          </cell>
          <cell r="C3567" t="str">
            <v>2.8.5.18.1</v>
          </cell>
          <cell r="D3567" t="str">
            <v>Fornec. e inst. de Vertedor de Fibra de Vidro, com acionamento direto na gaveta, e=6 mm, incluindo quadro de fibra de vidro e chumbadores de aço inox</v>
          </cell>
          <cell r="E3567" t="str">
            <v>m2</v>
          </cell>
          <cell r="F3567">
            <v>0.6</v>
          </cell>
          <cell r="G3567">
            <v>600.79999999999995</v>
          </cell>
          <cell r="H3567">
            <v>360.48</v>
          </cell>
          <cell r="I3567">
            <v>600.96</v>
          </cell>
          <cell r="J3567">
            <v>360.57</v>
          </cell>
          <cell r="K3567">
            <v>-0.16</v>
          </cell>
          <cell r="L3567" t="str">
            <v xml:space="preserve">   </v>
          </cell>
          <cell r="M3567">
            <v>0.99970000000000003</v>
          </cell>
          <cell r="N3567">
            <v>-2.9999999999999997E-4</v>
          </cell>
          <cell r="O3567">
            <v>0</v>
          </cell>
          <cell r="P3567" t="str">
            <v xml:space="preserve">   </v>
          </cell>
          <cell r="R3567" t="str">
            <v>Comp134</v>
          </cell>
        </row>
        <row r="3568">
          <cell r="A3568">
            <v>4095</v>
          </cell>
          <cell r="B3568" t="str">
            <v>S/F</v>
          </cell>
          <cell r="C3568" t="str">
            <v>2.9.5.18.1</v>
          </cell>
          <cell r="D3568" t="str">
            <v>Fornec. e inst. de Vertedor de Fibra de Vidro, com acionamento direto na gaveta, e=6 mm, incluindo quadro de fibra de vidro e chumbadores de aço inox</v>
          </cell>
          <cell r="E3568" t="str">
            <v>m2</v>
          </cell>
          <cell r="F3568">
            <v>0.6</v>
          </cell>
          <cell r="G3568">
            <v>600.79999999999995</v>
          </cell>
          <cell r="H3568">
            <v>360.48</v>
          </cell>
          <cell r="I3568">
            <v>600.96</v>
          </cell>
          <cell r="J3568">
            <v>360.57</v>
          </cell>
          <cell r="K3568">
            <v>-0.16</v>
          </cell>
          <cell r="L3568" t="str">
            <v xml:space="preserve">   </v>
          </cell>
          <cell r="M3568">
            <v>0.99970000000000003</v>
          </cell>
          <cell r="N3568">
            <v>-2.9999999999999997E-4</v>
          </cell>
          <cell r="O3568">
            <v>0</v>
          </cell>
          <cell r="P3568" t="str">
            <v xml:space="preserve">   </v>
          </cell>
          <cell r="R3568" t="str">
            <v>Comp134</v>
          </cell>
        </row>
        <row r="3569">
          <cell r="A3569">
            <v>1776</v>
          </cell>
          <cell r="B3569" t="str">
            <v>S/F</v>
          </cell>
          <cell r="C3569" t="str">
            <v>1.7.1</v>
          </cell>
          <cell r="D3569" t="str">
            <v>Fornecimento e Instalação SMA</v>
          </cell>
          <cell r="E3569" t="str">
            <v>un</v>
          </cell>
          <cell r="F3569">
            <v>10500</v>
          </cell>
          <cell r="G3569">
            <v>315.68</v>
          </cell>
          <cell r="H3569">
            <v>3314640</v>
          </cell>
          <cell r="I3569">
            <v>315.82</v>
          </cell>
          <cell r="J3569">
            <v>3316110</v>
          </cell>
          <cell r="K3569">
            <v>-0.14000000000000001</v>
          </cell>
          <cell r="L3569" t="str">
            <v xml:space="preserve">   </v>
          </cell>
          <cell r="M3569">
            <v>0.99960000000000004</v>
          </cell>
          <cell r="N3569">
            <v>-4.0000000000000002E-4</v>
          </cell>
          <cell r="O3569">
            <v>0</v>
          </cell>
          <cell r="P3569" t="str">
            <v xml:space="preserve">   </v>
          </cell>
          <cell r="R3569" t="str">
            <v>Comp148</v>
          </cell>
        </row>
        <row r="3570">
          <cell r="A3570">
            <v>1648</v>
          </cell>
          <cell r="B3570" t="str">
            <v>S/F</v>
          </cell>
          <cell r="C3570" t="str">
            <v>1.16.2.3.2</v>
          </cell>
          <cell r="D3570" t="str">
            <v>Fornecimento e instalações de software de automoção e controle</v>
          </cell>
          <cell r="E3570" t="str">
            <v>un</v>
          </cell>
          <cell r="F3570">
            <v>2</v>
          </cell>
          <cell r="G3570">
            <v>352600</v>
          </cell>
          <cell r="H3570">
            <v>705200</v>
          </cell>
          <cell r="I3570">
            <v>352600</v>
          </cell>
          <cell r="J3570">
            <v>705200</v>
          </cell>
          <cell r="K3570">
            <v>0</v>
          </cell>
          <cell r="L3570" t="str">
            <v xml:space="preserve">   </v>
          </cell>
          <cell r="M3570">
            <v>1</v>
          </cell>
          <cell r="N3570">
            <v>0</v>
          </cell>
          <cell r="O3570">
            <v>0</v>
          </cell>
          <cell r="P3570" t="str">
            <v xml:space="preserve">   </v>
          </cell>
          <cell r="R3570" t="str">
            <v>Comp149</v>
          </cell>
        </row>
        <row r="3571">
          <cell r="A3571">
            <v>4145</v>
          </cell>
          <cell r="B3571" t="str">
            <v>S/F</v>
          </cell>
          <cell r="C3571" t="str">
            <v>2.10.5.4.1</v>
          </cell>
          <cell r="D3571" t="str">
            <v>Fornecimento e intalação de defletor de gases em fibra de vidro nervurada com chumbadores e parafusos em aço inox</v>
          </cell>
          <cell r="E3571" t="str">
            <v>und</v>
          </cell>
          <cell r="F3571">
            <v>16</v>
          </cell>
          <cell r="G3571">
            <v>24672.82</v>
          </cell>
          <cell r="H3571">
            <v>394765.12</v>
          </cell>
          <cell r="I3571">
            <v>24672.14</v>
          </cell>
          <cell r="J3571">
            <v>394754.24</v>
          </cell>
          <cell r="K3571">
            <v>0.68</v>
          </cell>
          <cell r="L3571" t="str">
            <v xml:space="preserve">   </v>
          </cell>
          <cell r="M3571">
            <v>1</v>
          </cell>
          <cell r="N3571">
            <v>0</v>
          </cell>
          <cell r="O3571">
            <v>0</v>
          </cell>
          <cell r="P3571">
            <v>0.68000000000029104</v>
          </cell>
          <cell r="R3571" t="str">
            <v>Comp150</v>
          </cell>
        </row>
        <row r="3572">
          <cell r="A3572">
            <v>4143</v>
          </cell>
          <cell r="B3572" t="str">
            <v>S/F</v>
          </cell>
          <cell r="C3572" t="str">
            <v>2.10.5.3.1</v>
          </cell>
          <cell r="D3572" t="str">
            <v>Fornecimento e intalação de separadores de fases em fibra de vidro nervurada com chumbadores e parafusos em aço inox</v>
          </cell>
          <cell r="E3572" t="str">
            <v>und</v>
          </cell>
          <cell r="F3572">
            <v>16</v>
          </cell>
          <cell r="G3572">
            <v>30672.81</v>
          </cell>
          <cell r="H3572">
            <v>490764.96</v>
          </cell>
          <cell r="I3572">
            <v>30672.14</v>
          </cell>
          <cell r="J3572">
            <v>490754.24</v>
          </cell>
          <cell r="K3572">
            <v>0.67</v>
          </cell>
          <cell r="L3572" t="str">
            <v xml:space="preserve">   </v>
          </cell>
          <cell r="M3572">
            <v>1</v>
          </cell>
          <cell r="N3572">
            <v>0</v>
          </cell>
          <cell r="O3572">
            <v>0</v>
          </cell>
          <cell r="P3572">
            <v>0.67000000000189197</v>
          </cell>
          <cell r="R3572" t="str">
            <v>Comp151</v>
          </cell>
        </row>
        <row r="3573">
          <cell r="A3573">
            <v>2440</v>
          </cell>
          <cell r="B3573" t="str">
            <v>S/F</v>
          </cell>
          <cell r="C3573" t="str">
            <v>2.3.5.15.1</v>
          </cell>
          <cell r="D3573" t="str">
            <v>Fornecimento e montagem de grade de proteção em chapa de aço No.7, perfurada com orificios de 1" de diâmetro, e=3/16", com acessórios para fixação, incluindo assentamento e pintura</v>
          </cell>
          <cell r="E3573" t="str">
            <v>m2</v>
          </cell>
          <cell r="F3573">
            <v>7.89</v>
          </cell>
          <cell r="G3573">
            <v>289.39</v>
          </cell>
          <cell r="H3573">
            <v>2283.2800000000002</v>
          </cell>
          <cell r="I3573">
            <v>291.02</v>
          </cell>
          <cell r="J3573">
            <v>2296.14</v>
          </cell>
          <cell r="K3573">
            <v>-1.63</v>
          </cell>
          <cell r="L3573" t="str">
            <v xml:space="preserve">   </v>
          </cell>
          <cell r="M3573">
            <v>0.99439999999999995</v>
          </cell>
          <cell r="N3573">
            <v>-5.5999999999999999E-3</v>
          </cell>
          <cell r="O3573">
            <v>0</v>
          </cell>
          <cell r="P3573" t="str">
            <v xml:space="preserve">   </v>
          </cell>
          <cell r="R3573" t="str">
            <v>Comp152</v>
          </cell>
        </row>
        <row r="3574">
          <cell r="A3574">
            <v>2736</v>
          </cell>
          <cell r="B3574" t="str">
            <v>S/F</v>
          </cell>
          <cell r="C3574" t="str">
            <v>2.4.5.15.1</v>
          </cell>
          <cell r="D3574" t="str">
            <v>Fornecimento e montagem de grade de proteção em chapa de aço No.7, perfurada com orificios de 1" de diâmetro, e=3/16", com acessórios para fixação, incluindo assentamento e pintura</v>
          </cell>
          <cell r="E3574" t="str">
            <v>m2</v>
          </cell>
          <cell r="F3574">
            <v>7.89</v>
          </cell>
          <cell r="G3574">
            <v>289.39</v>
          </cell>
          <cell r="H3574">
            <v>2283.2800000000002</v>
          </cell>
          <cell r="I3574">
            <v>291.02</v>
          </cell>
          <cell r="J3574">
            <v>2296.14</v>
          </cell>
          <cell r="K3574">
            <v>-1.63</v>
          </cell>
          <cell r="L3574" t="str">
            <v xml:space="preserve">   </v>
          </cell>
          <cell r="M3574">
            <v>0.99439999999999995</v>
          </cell>
          <cell r="N3574">
            <v>-5.5999999999999999E-3</v>
          </cell>
          <cell r="O3574">
            <v>0</v>
          </cell>
          <cell r="P3574" t="str">
            <v xml:space="preserve">   </v>
          </cell>
          <cell r="R3574" t="str">
            <v>Comp152</v>
          </cell>
        </row>
        <row r="3575">
          <cell r="A3575">
            <v>3168</v>
          </cell>
          <cell r="B3575" t="str">
            <v>S/F</v>
          </cell>
          <cell r="C3575" t="str">
            <v>2.6.5.15.1</v>
          </cell>
          <cell r="D3575" t="str">
            <v>Fornecimento e montagem de grade de proteção em chapa de aço No.7, perfurada com orificios de 1" de diâmetro, e=3/16", com acessórios para fixação, incluindo assentamento e pintura</v>
          </cell>
          <cell r="E3575" t="str">
            <v>m2</v>
          </cell>
          <cell r="F3575">
            <v>7.89</v>
          </cell>
          <cell r="G3575">
            <v>289.39</v>
          </cell>
          <cell r="H3575">
            <v>2283.2800000000002</v>
          </cell>
          <cell r="I3575">
            <v>291.02</v>
          </cell>
          <cell r="J3575">
            <v>2296.14</v>
          </cell>
          <cell r="K3575">
            <v>-1.63</v>
          </cell>
          <cell r="L3575" t="str">
            <v xml:space="preserve">   </v>
          </cell>
          <cell r="M3575">
            <v>0.99439999999999995</v>
          </cell>
          <cell r="N3575">
            <v>-5.5999999999999999E-3</v>
          </cell>
          <cell r="O3575">
            <v>0</v>
          </cell>
          <cell r="P3575" t="str">
            <v xml:space="preserve">   </v>
          </cell>
          <cell r="R3575" t="str">
            <v>Comp152</v>
          </cell>
        </row>
        <row r="3576">
          <cell r="A3576">
            <v>3518</v>
          </cell>
          <cell r="B3576" t="str">
            <v>S/F</v>
          </cell>
          <cell r="C3576" t="str">
            <v>2.7.5.15.1</v>
          </cell>
          <cell r="D3576" t="str">
            <v>Fornecimento e montagem de grade de proteção em chapa de aço No.7, perfurada com orificios de 1" de diâmetro, e=3/16", com acessórios para fixação, incluindo assentamento e pintura</v>
          </cell>
          <cell r="E3576" t="str">
            <v>m2</v>
          </cell>
          <cell r="F3576">
            <v>8.0500000000000007</v>
          </cell>
          <cell r="G3576">
            <v>289.39</v>
          </cell>
          <cell r="H3576">
            <v>2329.58</v>
          </cell>
          <cell r="I3576">
            <v>291.02</v>
          </cell>
          <cell r="J3576">
            <v>2342.71</v>
          </cell>
          <cell r="K3576">
            <v>-1.63</v>
          </cell>
          <cell r="L3576" t="str">
            <v xml:space="preserve">   </v>
          </cell>
          <cell r="M3576">
            <v>0.99439999999999995</v>
          </cell>
          <cell r="N3576">
            <v>-5.5999999999999999E-3</v>
          </cell>
          <cell r="O3576">
            <v>0</v>
          </cell>
          <cell r="P3576" t="str">
            <v xml:space="preserve">   </v>
          </cell>
          <cell r="R3576" t="str">
            <v>Comp152</v>
          </cell>
        </row>
        <row r="3577">
          <cell r="A3577">
            <v>3803</v>
          </cell>
          <cell r="B3577" t="str">
            <v>S/F</v>
          </cell>
          <cell r="C3577" t="str">
            <v>2.8.5.15.1</v>
          </cell>
          <cell r="D3577" t="str">
            <v>Fornecimento e montagem de grade de proteção em chapa de aço No.7, perfurada com orificios de 1" de diâmetro, e=3/16", com acessórios para fixação, incluindo assentamento e pintura</v>
          </cell>
          <cell r="E3577" t="str">
            <v>m2</v>
          </cell>
          <cell r="F3577">
            <v>7.89</v>
          </cell>
          <cell r="G3577">
            <v>289.39</v>
          </cell>
          <cell r="H3577">
            <v>2283.2800000000002</v>
          </cell>
          <cell r="I3577">
            <v>291.02</v>
          </cell>
          <cell r="J3577">
            <v>2296.14</v>
          </cell>
          <cell r="K3577">
            <v>-1.63</v>
          </cell>
          <cell r="L3577" t="str">
            <v xml:space="preserve">   </v>
          </cell>
          <cell r="M3577">
            <v>0.99439999999999995</v>
          </cell>
          <cell r="N3577">
            <v>-5.5999999999999999E-3</v>
          </cell>
          <cell r="O3577">
            <v>0</v>
          </cell>
          <cell r="P3577" t="str">
            <v xml:space="preserve">   </v>
          </cell>
          <cell r="R3577" t="str">
            <v>Comp152</v>
          </cell>
        </row>
        <row r="3578">
          <cell r="A3578">
            <v>4088</v>
          </cell>
          <cell r="B3578" t="str">
            <v>S/F</v>
          </cell>
          <cell r="C3578" t="str">
            <v>2.9.5.15.1</v>
          </cell>
          <cell r="D3578" t="str">
            <v>Fornecimento e montagem de grade de proteção em chapa de aço No.7, perfurada com orificios de 1" de diâmetro, e=3/16", com acessórios para fixação, incluindo assentamento e pintura</v>
          </cell>
          <cell r="E3578" t="str">
            <v>m2</v>
          </cell>
          <cell r="F3578">
            <v>7.89</v>
          </cell>
          <cell r="G3578">
            <v>289.39</v>
          </cell>
          <cell r="H3578">
            <v>2283.2800000000002</v>
          </cell>
          <cell r="I3578">
            <v>291.02</v>
          </cell>
          <cell r="J3578">
            <v>2296.14</v>
          </cell>
          <cell r="K3578">
            <v>-1.63</v>
          </cell>
          <cell r="L3578" t="str">
            <v xml:space="preserve">   </v>
          </cell>
          <cell r="M3578">
            <v>0.99439999999999995</v>
          </cell>
          <cell r="N3578">
            <v>-5.5999999999999999E-3</v>
          </cell>
          <cell r="O3578">
            <v>0</v>
          </cell>
          <cell r="P3578" t="str">
            <v xml:space="preserve">   </v>
          </cell>
          <cell r="R3578" t="str">
            <v>Comp152</v>
          </cell>
        </row>
        <row r="3579">
          <cell r="A3579">
            <v>2441</v>
          </cell>
          <cell r="B3579" t="str">
            <v>S/F</v>
          </cell>
          <cell r="C3579" t="str">
            <v>2.3.5.15.2</v>
          </cell>
          <cell r="D3579" t="str">
            <v>Fornecimento e montagem de guarda-corpo em tubos de ferro galvanizado, DN = 1 1/2", incluindo pintura a óleo em duas demãos sob base anticorrosiva, h = 0,80m</v>
          </cell>
          <cell r="E3579" t="str">
            <v>m</v>
          </cell>
          <cell r="F3579">
            <v>50.54</v>
          </cell>
          <cell r="G3579">
            <v>127.56</v>
          </cell>
          <cell r="H3579">
            <v>6446.88</v>
          </cell>
          <cell r="I3579">
            <v>127.36</v>
          </cell>
          <cell r="J3579">
            <v>6436.77</v>
          </cell>
          <cell r="K3579">
            <v>0.2</v>
          </cell>
          <cell r="L3579" t="str">
            <v xml:space="preserve">   </v>
          </cell>
          <cell r="M3579">
            <v>1.0016</v>
          </cell>
          <cell r="N3579">
            <v>1.6000000000000001E-3</v>
          </cell>
          <cell r="O3579">
            <v>0</v>
          </cell>
          <cell r="P3579">
            <v>0.20000000000000301</v>
          </cell>
          <cell r="R3579" t="str">
            <v>Comp153</v>
          </cell>
        </row>
        <row r="3580">
          <cell r="A3580">
            <v>2737</v>
          </cell>
          <cell r="B3580" t="str">
            <v>S/F</v>
          </cell>
          <cell r="C3580" t="str">
            <v>2.4.5.15.2</v>
          </cell>
          <cell r="D3580" t="str">
            <v>Fornecimento e montagem de guarda-corpo em tubos de ferro galvanizado, DN = 1 1/2", incluindo pintura a óleo em duas demãos sob base anticorrosiva, h = 0,80m</v>
          </cell>
          <cell r="E3580" t="str">
            <v>m</v>
          </cell>
          <cell r="F3580">
            <v>50.54</v>
          </cell>
          <cell r="G3580">
            <v>127.56</v>
          </cell>
          <cell r="H3580">
            <v>6446.88</v>
          </cell>
          <cell r="I3580">
            <v>127.36</v>
          </cell>
          <cell r="J3580">
            <v>6436.77</v>
          </cell>
          <cell r="K3580">
            <v>0.2</v>
          </cell>
          <cell r="L3580" t="str">
            <v xml:space="preserve">   </v>
          </cell>
          <cell r="M3580">
            <v>1.0016</v>
          </cell>
          <cell r="N3580">
            <v>1.6000000000000001E-3</v>
          </cell>
          <cell r="O3580">
            <v>0</v>
          </cell>
          <cell r="P3580">
            <v>0.20000000000000301</v>
          </cell>
          <cell r="R3580" t="str">
            <v>Comp153</v>
          </cell>
        </row>
        <row r="3581">
          <cell r="A3581">
            <v>3169</v>
          </cell>
          <cell r="B3581" t="str">
            <v>S/F</v>
          </cell>
          <cell r="C3581" t="str">
            <v>2.6.5.15.2</v>
          </cell>
          <cell r="D3581" t="str">
            <v>Fornecimento e montagem de guarda-corpo em tubos de ferro galvanizado, DN = 1 1/2", incluindo pintura a óleo em duas demãos sob base anticorrosiva, h = 0,80m</v>
          </cell>
          <cell r="E3581" t="str">
            <v>m</v>
          </cell>
          <cell r="F3581">
            <v>50.54</v>
          </cell>
          <cell r="G3581">
            <v>127.56</v>
          </cell>
          <cell r="H3581">
            <v>6446.88</v>
          </cell>
          <cell r="I3581">
            <v>127.36</v>
          </cell>
          <cell r="J3581">
            <v>6436.77</v>
          </cell>
          <cell r="K3581">
            <v>0.2</v>
          </cell>
          <cell r="L3581" t="str">
            <v xml:space="preserve">   </v>
          </cell>
          <cell r="M3581">
            <v>1.0016</v>
          </cell>
          <cell r="N3581">
            <v>1.6000000000000001E-3</v>
          </cell>
          <cell r="O3581">
            <v>0</v>
          </cell>
          <cell r="P3581">
            <v>0.20000000000000301</v>
          </cell>
          <cell r="R3581" t="str">
            <v>Comp153</v>
          </cell>
        </row>
        <row r="3582">
          <cell r="A3582">
            <v>3519</v>
          </cell>
          <cell r="B3582" t="str">
            <v>S/F</v>
          </cell>
          <cell r="C3582" t="str">
            <v>2.7.5.15.2</v>
          </cell>
          <cell r="D3582" t="str">
            <v>Fornecimento e montagem de guarda-corpo em tubos de ferro galvanizado, DN = 1 1/2", incluindo pintura a óleo em duas demãos sob base anticorrosiva, h = 0,80m</v>
          </cell>
          <cell r="E3582" t="str">
            <v>m</v>
          </cell>
          <cell r="F3582">
            <v>36.130000000000003</v>
          </cell>
          <cell r="G3582">
            <v>127.56</v>
          </cell>
          <cell r="H3582">
            <v>4608.74</v>
          </cell>
          <cell r="I3582">
            <v>127.36</v>
          </cell>
          <cell r="J3582">
            <v>4601.51</v>
          </cell>
          <cell r="K3582">
            <v>0.2</v>
          </cell>
          <cell r="L3582" t="str">
            <v xml:space="preserve">   </v>
          </cell>
          <cell r="M3582">
            <v>1.0016</v>
          </cell>
          <cell r="N3582">
            <v>1.6000000000000001E-3</v>
          </cell>
          <cell r="O3582">
            <v>0</v>
          </cell>
          <cell r="P3582">
            <v>0.20000000000000301</v>
          </cell>
          <cell r="R3582" t="str">
            <v>Comp153</v>
          </cell>
        </row>
        <row r="3583">
          <cell r="A3583">
            <v>3804</v>
          </cell>
          <cell r="B3583" t="str">
            <v>S/F</v>
          </cell>
          <cell r="C3583" t="str">
            <v>2.8.5.15.2</v>
          </cell>
          <cell r="D3583" t="str">
            <v>Fornecimento e montagem de guarda-corpo em tubos de ferro galvanizado, DN = 1 1/2", incluindo pintura a óleo em duas demãos sob base anticorrosiva, h = 0,80m</v>
          </cell>
          <cell r="E3583" t="str">
            <v>m</v>
          </cell>
          <cell r="F3583">
            <v>50.54</v>
          </cell>
          <cell r="G3583">
            <v>127.56</v>
          </cell>
          <cell r="H3583">
            <v>6446.88</v>
          </cell>
          <cell r="I3583">
            <v>127.36</v>
          </cell>
          <cell r="J3583">
            <v>6436.77</v>
          </cell>
          <cell r="K3583">
            <v>0.2</v>
          </cell>
          <cell r="L3583" t="str">
            <v xml:space="preserve">   </v>
          </cell>
          <cell r="M3583">
            <v>1.0016</v>
          </cell>
          <cell r="N3583">
            <v>1.6000000000000001E-3</v>
          </cell>
          <cell r="O3583">
            <v>0</v>
          </cell>
          <cell r="P3583">
            <v>0.20000000000000301</v>
          </cell>
          <cell r="R3583" t="str">
            <v>Comp153</v>
          </cell>
        </row>
        <row r="3584">
          <cell r="A3584">
            <v>4089</v>
          </cell>
          <cell r="B3584" t="str">
            <v>S/F</v>
          </cell>
          <cell r="C3584" t="str">
            <v>2.9.5.15.2</v>
          </cell>
          <cell r="D3584" t="str">
            <v>Fornecimento e montagem de guarda-corpo em tubos de ferro galvanizado, DN = 1 1/2", incluindo pintura a óleo em duas demãos sob base anticorrosiva, h = 0,80m</v>
          </cell>
          <cell r="E3584" t="str">
            <v>m</v>
          </cell>
          <cell r="F3584">
            <v>50.54</v>
          </cell>
          <cell r="G3584">
            <v>127.56</v>
          </cell>
          <cell r="H3584">
            <v>6446.88</v>
          </cell>
          <cell r="I3584">
            <v>127.36</v>
          </cell>
          <cell r="J3584">
            <v>6436.77</v>
          </cell>
          <cell r="K3584">
            <v>0.2</v>
          </cell>
          <cell r="L3584" t="str">
            <v xml:space="preserve">   </v>
          </cell>
          <cell r="M3584">
            <v>1.0016</v>
          </cell>
          <cell r="N3584">
            <v>1.6000000000000001E-3</v>
          </cell>
          <cell r="O3584">
            <v>0</v>
          </cell>
          <cell r="P3584">
            <v>0.20000000000000301</v>
          </cell>
          <cell r="R3584" t="str">
            <v>Comp153</v>
          </cell>
        </row>
        <row r="3585">
          <cell r="A3585">
            <v>4132</v>
          </cell>
          <cell r="B3585" t="str">
            <v>S/F</v>
          </cell>
          <cell r="C3585" t="str">
            <v>2.10.4.1</v>
          </cell>
          <cell r="D3585" t="str">
            <v>Fornecimento e montagem de guarda-corpo em tubos de ferro galvanizado, DN = 1 1/2", incluindo pintura a óleo em duas demãos sob base anticorrosiva, h = 0,80m</v>
          </cell>
          <cell r="E3585" t="str">
            <v>m</v>
          </cell>
          <cell r="F3585">
            <v>142</v>
          </cell>
          <cell r="G3585">
            <v>127.56</v>
          </cell>
          <cell r="H3585">
            <v>18113.52</v>
          </cell>
          <cell r="I3585">
            <v>127.36</v>
          </cell>
          <cell r="J3585">
            <v>18085.12</v>
          </cell>
          <cell r="K3585">
            <v>0.2</v>
          </cell>
          <cell r="L3585" t="str">
            <v xml:space="preserve">   </v>
          </cell>
          <cell r="M3585">
            <v>1.0016</v>
          </cell>
          <cell r="N3585">
            <v>1.6000000000000001E-3</v>
          </cell>
          <cell r="O3585">
            <v>0</v>
          </cell>
          <cell r="P3585">
            <v>0.20000000000000301</v>
          </cell>
          <cell r="R3585" t="str">
            <v>Comp153</v>
          </cell>
        </row>
        <row r="3586">
          <cell r="A3586">
            <v>1578</v>
          </cell>
          <cell r="B3586" t="str">
            <v>S/F</v>
          </cell>
          <cell r="C3586" t="str">
            <v>1.15.6.7</v>
          </cell>
          <cell r="D3586" t="str">
            <v xml:space="preserve">Fornecimento e montagem de ramal de esgoto domiciliar com tubos e conecções  PVC 100 mm </v>
          </cell>
          <cell r="E3586" t="str">
            <v>m</v>
          </cell>
          <cell r="F3586">
            <v>48</v>
          </cell>
          <cell r="G3586">
            <v>37.71</v>
          </cell>
          <cell r="H3586">
            <v>1810.08</v>
          </cell>
          <cell r="I3586">
            <v>37</v>
          </cell>
          <cell r="J3586">
            <v>1776</v>
          </cell>
          <cell r="K3586">
            <v>0.71</v>
          </cell>
          <cell r="L3586" t="str">
            <v xml:space="preserve">   </v>
          </cell>
          <cell r="M3586">
            <v>1.0192000000000001</v>
          </cell>
          <cell r="N3586">
            <v>1.9199999999999998E-2</v>
          </cell>
          <cell r="O3586">
            <v>0</v>
          </cell>
          <cell r="P3586">
            <v>0.71000000000000096</v>
          </cell>
          <cell r="R3586" t="str">
            <v>Comp154</v>
          </cell>
        </row>
        <row r="3587">
          <cell r="A3587">
            <v>4148</v>
          </cell>
          <cell r="B3587" t="str">
            <v>S/F</v>
          </cell>
          <cell r="C3587" t="str">
            <v>2.10.6.2</v>
          </cell>
          <cell r="D3587" t="str">
            <v>Fornecimento, colocação e espalhamento de areia selecionada em camadas para os leitos de secagem</v>
          </cell>
          <cell r="E3587" t="str">
            <v>m3</v>
          </cell>
          <cell r="F3587">
            <v>95.48</v>
          </cell>
          <cell r="G3587">
            <v>73.88</v>
          </cell>
          <cell r="H3587">
            <v>7054.06</v>
          </cell>
          <cell r="I3587">
            <v>73.97</v>
          </cell>
          <cell r="J3587">
            <v>7062.65</v>
          </cell>
          <cell r="K3587">
            <v>-0.09</v>
          </cell>
          <cell r="L3587" t="str">
            <v xml:space="preserve">   </v>
          </cell>
          <cell r="M3587">
            <v>0.99880000000000002</v>
          </cell>
          <cell r="N3587">
            <v>-1.1999999999999999E-3</v>
          </cell>
          <cell r="O3587">
            <v>0</v>
          </cell>
          <cell r="P3587" t="str">
            <v xml:space="preserve">   </v>
          </cell>
          <cell r="R3587" t="str">
            <v>Comp155</v>
          </cell>
        </row>
        <row r="3588">
          <cell r="A3588">
            <v>4147</v>
          </cell>
          <cell r="B3588" t="str">
            <v>S/F</v>
          </cell>
          <cell r="C3588" t="str">
            <v>2.10.6.1</v>
          </cell>
          <cell r="D3588" t="str">
            <v>Fornecimento, colocação e espalhamento de seixo rolado selecionado em camadas para os leitos de secagem</v>
          </cell>
          <cell r="E3588" t="str">
            <v>m3</v>
          </cell>
          <cell r="F3588">
            <v>668.36</v>
          </cell>
          <cell r="G3588">
            <v>107.72</v>
          </cell>
          <cell r="H3588">
            <v>71995.73</v>
          </cell>
          <cell r="I3588">
            <v>107.98</v>
          </cell>
          <cell r="J3588">
            <v>72169.509999999995</v>
          </cell>
          <cell r="K3588">
            <v>-0.26</v>
          </cell>
          <cell r="L3588" t="str">
            <v xml:space="preserve">   </v>
          </cell>
          <cell r="M3588">
            <v>0.99760000000000004</v>
          </cell>
          <cell r="N3588">
            <v>-2.3999999999999998E-3</v>
          </cell>
          <cell r="O3588">
            <v>0</v>
          </cell>
          <cell r="P3588" t="str">
            <v xml:space="preserve">   </v>
          </cell>
          <cell r="R3588" t="str">
            <v>Comp156</v>
          </cell>
        </row>
        <row r="3589">
          <cell r="A3589">
            <v>2448</v>
          </cell>
          <cell r="B3589" t="str">
            <v>S/F</v>
          </cell>
          <cell r="C3589" t="str">
            <v>2.3.5.18.2</v>
          </cell>
          <cell r="D3589" t="str">
            <v>Fornecimento, montagem e instalação de STOP-LOG em fibra de vidro</v>
          </cell>
          <cell r="E3589" t="str">
            <v>un</v>
          </cell>
          <cell r="F3589">
            <v>1</v>
          </cell>
          <cell r="G3589">
            <v>1440.36</v>
          </cell>
          <cell r="H3589">
            <v>1440.36</v>
          </cell>
          <cell r="I3589">
            <v>1445.7</v>
          </cell>
          <cell r="J3589">
            <v>1445.7</v>
          </cell>
          <cell r="K3589">
            <v>-5.34</v>
          </cell>
          <cell r="L3589" t="str">
            <v xml:space="preserve">   </v>
          </cell>
          <cell r="M3589">
            <v>0.99629999999999996</v>
          </cell>
          <cell r="N3589">
            <v>-3.7000000000000002E-3</v>
          </cell>
          <cell r="O3589">
            <v>0</v>
          </cell>
          <cell r="P3589" t="str">
            <v xml:space="preserve">   </v>
          </cell>
          <cell r="R3589" t="str">
            <v>Comp157</v>
          </cell>
        </row>
        <row r="3590">
          <cell r="A3590">
            <v>2744</v>
          </cell>
          <cell r="B3590" t="str">
            <v>S/F</v>
          </cell>
          <cell r="C3590" t="str">
            <v>2.4.5.18.2</v>
          </cell>
          <cell r="D3590" t="str">
            <v>Fornecimento, montagem e instalação de STOP-LOG em fibra de vidro</v>
          </cell>
          <cell r="E3590" t="str">
            <v>un</v>
          </cell>
          <cell r="F3590">
            <v>1</v>
          </cell>
          <cell r="G3590">
            <v>1440.36</v>
          </cell>
          <cell r="H3590">
            <v>1440.36</v>
          </cell>
          <cell r="I3590">
            <v>1445.7</v>
          </cell>
          <cell r="J3590">
            <v>1445.7</v>
          </cell>
          <cell r="K3590">
            <v>-5.34</v>
          </cell>
          <cell r="L3590" t="str">
            <v xml:space="preserve">   </v>
          </cell>
          <cell r="M3590">
            <v>0.99629999999999996</v>
          </cell>
          <cell r="N3590">
            <v>-3.7000000000000002E-3</v>
          </cell>
          <cell r="O3590">
            <v>0</v>
          </cell>
          <cell r="P3590" t="str">
            <v xml:space="preserve">   </v>
          </cell>
          <cell r="R3590" t="str">
            <v>Comp157</v>
          </cell>
        </row>
        <row r="3591">
          <cell r="A3591">
            <v>3176</v>
          </cell>
          <cell r="B3591" t="str">
            <v>S/F</v>
          </cell>
          <cell r="C3591" t="str">
            <v>2.6.5.18.2</v>
          </cell>
          <cell r="D3591" t="str">
            <v>Fornecimento, montagem e instalação de STOP-LOG em fibra de vidro</v>
          </cell>
          <cell r="E3591" t="str">
            <v>un</v>
          </cell>
          <cell r="F3591">
            <v>1</v>
          </cell>
          <cell r="G3591">
            <v>1440.36</v>
          </cell>
          <cell r="H3591">
            <v>1440.36</v>
          </cell>
          <cell r="I3591">
            <v>1445.7</v>
          </cell>
          <cell r="J3591">
            <v>1445.7</v>
          </cell>
          <cell r="K3591">
            <v>-5.34</v>
          </cell>
          <cell r="L3591" t="str">
            <v xml:space="preserve">   </v>
          </cell>
          <cell r="M3591">
            <v>0.99629999999999996</v>
          </cell>
          <cell r="N3591">
            <v>-3.7000000000000002E-3</v>
          </cell>
          <cell r="O3591">
            <v>0</v>
          </cell>
          <cell r="P3591" t="str">
            <v xml:space="preserve">   </v>
          </cell>
          <cell r="R3591" t="str">
            <v>Comp157</v>
          </cell>
        </row>
        <row r="3592">
          <cell r="A3592">
            <v>3526</v>
          </cell>
          <cell r="B3592" t="str">
            <v>S/F</v>
          </cell>
          <cell r="C3592" t="str">
            <v>2.7.5.18.2</v>
          </cell>
          <cell r="D3592" t="str">
            <v>Fornecimento, montagem e instalação de STOP-LOG em fibra de vidro</v>
          </cell>
          <cell r="E3592" t="str">
            <v>un</v>
          </cell>
          <cell r="F3592">
            <v>1</v>
          </cell>
          <cell r="G3592">
            <v>1440.36</v>
          </cell>
          <cell r="H3592">
            <v>1440.36</v>
          </cell>
          <cell r="I3592">
            <v>1445.7</v>
          </cell>
          <cell r="J3592">
            <v>1445.7</v>
          </cell>
          <cell r="K3592">
            <v>-5.34</v>
          </cell>
          <cell r="L3592" t="str">
            <v xml:space="preserve">   </v>
          </cell>
          <cell r="M3592">
            <v>0.99629999999999996</v>
          </cell>
          <cell r="N3592">
            <v>-3.7000000000000002E-3</v>
          </cell>
          <cell r="O3592">
            <v>0</v>
          </cell>
          <cell r="P3592" t="str">
            <v xml:space="preserve">   </v>
          </cell>
          <cell r="R3592" t="str">
            <v>Comp157</v>
          </cell>
        </row>
        <row r="3593">
          <cell r="A3593">
            <v>3811</v>
          </cell>
          <cell r="B3593" t="str">
            <v>S/F</v>
          </cell>
          <cell r="C3593" t="str">
            <v>2.8.5.18.2</v>
          </cell>
          <cell r="D3593" t="str">
            <v>Fornecimento, montagem e instalação de STOP-LOG em fibra de vidro</v>
          </cell>
          <cell r="E3593" t="str">
            <v>un</v>
          </cell>
          <cell r="F3593">
            <v>1</v>
          </cell>
          <cell r="G3593">
            <v>1440.36</v>
          </cell>
          <cell r="H3593">
            <v>1440.36</v>
          </cell>
          <cell r="I3593">
            <v>1445.7</v>
          </cell>
          <cell r="J3593">
            <v>1445.7</v>
          </cell>
          <cell r="K3593">
            <v>-5.34</v>
          </cell>
          <cell r="L3593" t="str">
            <v xml:space="preserve">   </v>
          </cell>
          <cell r="M3593">
            <v>0.99629999999999996</v>
          </cell>
          <cell r="N3593">
            <v>-3.7000000000000002E-3</v>
          </cell>
          <cell r="O3593">
            <v>0</v>
          </cell>
          <cell r="P3593" t="str">
            <v xml:space="preserve">   </v>
          </cell>
          <cell r="R3593" t="str">
            <v>Comp157</v>
          </cell>
        </row>
        <row r="3594">
          <cell r="A3594">
            <v>4096</v>
          </cell>
          <cell r="B3594" t="str">
            <v>S/F</v>
          </cell>
          <cell r="C3594" t="str">
            <v>2.9.5.18.2</v>
          </cell>
          <cell r="D3594" t="str">
            <v>Fornecimento, montagem e instalação de STOP-LOG em fibra de vidro</v>
          </cell>
          <cell r="E3594" t="str">
            <v>un</v>
          </cell>
          <cell r="F3594">
            <v>1</v>
          </cell>
          <cell r="G3594">
            <v>1440.36</v>
          </cell>
          <cell r="H3594">
            <v>1440.36</v>
          </cell>
          <cell r="I3594">
            <v>1445.7</v>
          </cell>
          <cell r="J3594">
            <v>1445.7</v>
          </cell>
          <cell r="K3594">
            <v>-5.34</v>
          </cell>
          <cell r="L3594" t="str">
            <v xml:space="preserve">   </v>
          </cell>
          <cell r="M3594">
            <v>0.99629999999999996</v>
          </cell>
          <cell r="N3594">
            <v>-3.7000000000000002E-3</v>
          </cell>
          <cell r="O3594">
            <v>0</v>
          </cell>
          <cell r="P3594" t="str">
            <v xml:space="preserve">   </v>
          </cell>
          <cell r="R3594" t="str">
            <v>Comp157</v>
          </cell>
        </row>
        <row r="3595">
          <cell r="A3595">
            <v>1568</v>
          </cell>
          <cell r="B3595" t="str">
            <v>S/F</v>
          </cell>
          <cell r="C3595" t="str">
            <v>1.15.5.17</v>
          </cell>
          <cell r="D3595" t="str">
            <v xml:space="preserve">Forro em lambris de madeira de lei com bites de contorno conforme projeto </v>
          </cell>
          <cell r="E3595" t="str">
            <v>m²</v>
          </cell>
          <cell r="F3595">
            <v>10.76</v>
          </cell>
          <cell r="G3595">
            <v>109.94</v>
          </cell>
          <cell r="H3595">
            <v>1182.95</v>
          </cell>
          <cell r="I3595">
            <v>110</v>
          </cell>
          <cell r="J3595">
            <v>1183.5999999999999</v>
          </cell>
          <cell r="K3595">
            <v>-0.06</v>
          </cell>
          <cell r="L3595" t="str">
            <v xml:space="preserve">   </v>
          </cell>
          <cell r="M3595">
            <v>0.99950000000000006</v>
          </cell>
          <cell r="N3595">
            <v>-5.0000000000000001E-4</v>
          </cell>
          <cell r="O3595">
            <v>0</v>
          </cell>
          <cell r="P3595" t="str">
            <v xml:space="preserve">   </v>
          </cell>
          <cell r="R3595" t="str">
            <v>Comp158</v>
          </cell>
        </row>
        <row r="3596">
          <cell r="A3596">
            <v>4110</v>
          </cell>
          <cell r="B3596" t="str">
            <v>S/F</v>
          </cell>
          <cell r="C3596" t="str">
            <v>2.10.1.2</v>
          </cell>
          <cell r="D3596" t="str">
            <v>Gabarito para edificação</v>
          </cell>
          <cell r="E3596" t="str">
            <v>m2</v>
          </cell>
          <cell r="F3596">
            <v>1251.3800000000001</v>
          </cell>
          <cell r="G3596">
            <v>4.51</v>
          </cell>
          <cell r="H3596">
            <v>5643.72</v>
          </cell>
          <cell r="I3596">
            <v>4.55</v>
          </cell>
          <cell r="J3596">
            <v>5693.77</v>
          </cell>
          <cell r="K3596">
            <v>-0.04</v>
          </cell>
          <cell r="L3596" t="str">
            <v xml:space="preserve">   </v>
          </cell>
          <cell r="M3596">
            <v>0.99119999999999997</v>
          </cell>
          <cell r="N3596">
            <v>-8.8000000000000005E-3</v>
          </cell>
          <cell r="O3596">
            <v>0</v>
          </cell>
          <cell r="P3596" t="str">
            <v xml:space="preserve">   </v>
          </cell>
          <cell r="R3596" t="str">
            <v>Comp159</v>
          </cell>
        </row>
        <row r="3597">
          <cell r="A3597">
            <v>323</v>
          </cell>
          <cell r="B3597" t="str">
            <v>S/F</v>
          </cell>
          <cell r="C3597" t="str">
            <v>1.5.8.1.6</v>
          </cell>
          <cell r="D3597" t="str">
            <v>Grade de piso LOS-4010-A IBRATEX, e=3,0mm, com cantoneiras de borda, com acessórios para fixação, incluindo pintura a óleo e anti ferruginosa, fornecimento  e assentamento.</v>
          </cell>
          <cell r="E3597" t="str">
            <v>m2</v>
          </cell>
          <cell r="F3597">
            <v>32.979999999999997</v>
          </cell>
          <cell r="G3597">
            <v>291.02999999999997</v>
          </cell>
          <cell r="H3597">
            <v>9598.16</v>
          </cell>
          <cell r="I3597">
            <v>291.02</v>
          </cell>
          <cell r="J3597">
            <v>9597.83</v>
          </cell>
          <cell r="K3597">
            <v>0.01</v>
          </cell>
          <cell r="L3597" t="str">
            <v xml:space="preserve">   </v>
          </cell>
          <cell r="M3597">
            <v>1</v>
          </cell>
          <cell r="N3597">
            <v>0</v>
          </cell>
          <cell r="O3597">
            <v>0</v>
          </cell>
          <cell r="P3597">
            <v>9.9999999999909103E-3</v>
          </cell>
          <cell r="R3597" t="str">
            <v>Comp160</v>
          </cell>
        </row>
        <row r="3598">
          <cell r="A3598">
            <v>1801</v>
          </cell>
          <cell r="B3598" t="str">
            <v>S/F</v>
          </cell>
          <cell r="C3598" t="str">
            <v>1.18.1.6.1.5</v>
          </cell>
          <cell r="D3598" t="str">
            <v>Grade de piso LOS-4010-A IBRATEX, e=3,0mm, com cantoneiras de borda, com acessórios para fixação, incluindo pintura a óleo e anti ferruginosa, fornecimento  e assentamento.</v>
          </cell>
          <cell r="E3598" t="str">
            <v>m2</v>
          </cell>
          <cell r="F3598">
            <v>8.25</v>
          </cell>
          <cell r="G3598">
            <v>291.02999999999997</v>
          </cell>
          <cell r="H3598">
            <v>2400.9899999999998</v>
          </cell>
          <cell r="I3598">
            <v>291.02</v>
          </cell>
          <cell r="J3598">
            <v>2400.91</v>
          </cell>
          <cell r="K3598">
            <v>0.01</v>
          </cell>
          <cell r="L3598" t="str">
            <v xml:space="preserve">   </v>
          </cell>
          <cell r="M3598">
            <v>1</v>
          </cell>
          <cell r="N3598">
            <v>0</v>
          </cell>
          <cell r="O3598">
            <v>0</v>
          </cell>
          <cell r="P3598">
            <v>9.9999999999909103E-3</v>
          </cell>
          <cell r="R3598" t="str">
            <v>Comp160</v>
          </cell>
        </row>
        <row r="3599">
          <cell r="A3599">
            <v>1884</v>
          </cell>
          <cell r="B3599" t="str">
            <v>S/F</v>
          </cell>
          <cell r="C3599" t="str">
            <v>1.18.4.4.9</v>
          </cell>
          <cell r="D3599" t="str">
            <v>Impermeabilizaçao em reservatorios com preparo de superficie e tratamento epoxi</v>
          </cell>
          <cell r="E3599" t="str">
            <v>m²</v>
          </cell>
          <cell r="F3599">
            <v>146.08000000000001</v>
          </cell>
          <cell r="G3599">
            <v>89.44</v>
          </cell>
          <cell r="H3599">
            <v>13065.39</v>
          </cell>
          <cell r="I3599">
            <v>89.52</v>
          </cell>
          <cell r="J3599">
            <v>13077.08</v>
          </cell>
          <cell r="K3599">
            <v>-0.08</v>
          </cell>
          <cell r="L3599" t="str">
            <v xml:space="preserve">   </v>
          </cell>
          <cell r="M3599">
            <v>0.99909999999999999</v>
          </cell>
          <cell r="N3599">
            <v>-8.9999999999999998E-4</v>
          </cell>
          <cell r="O3599">
            <v>0</v>
          </cell>
          <cell r="P3599" t="str">
            <v xml:space="preserve">   </v>
          </cell>
          <cell r="R3599" t="str">
            <v>Comp161</v>
          </cell>
        </row>
        <row r="3600">
          <cell r="A3600">
            <v>1882</v>
          </cell>
          <cell r="B3600" t="str">
            <v>S/F</v>
          </cell>
          <cell r="C3600" t="str">
            <v>1.18.4.4.7</v>
          </cell>
          <cell r="D3600" t="str">
            <v xml:space="preserve">Instalação de Buzinote de PVC com DN 50  </v>
          </cell>
          <cell r="E3600" t="str">
            <v>un</v>
          </cell>
          <cell r="F3600">
            <v>1</v>
          </cell>
          <cell r="G3600">
            <v>6.72</v>
          </cell>
          <cell r="H3600">
            <v>6.72</v>
          </cell>
          <cell r="I3600">
            <v>6.78</v>
          </cell>
          <cell r="J3600">
            <v>6.78</v>
          </cell>
          <cell r="K3600">
            <v>-0.06</v>
          </cell>
          <cell r="L3600" t="str">
            <v xml:space="preserve">   </v>
          </cell>
          <cell r="M3600">
            <v>0.99119999999999997</v>
          </cell>
          <cell r="N3600">
            <v>-8.8000000000000005E-3</v>
          </cell>
          <cell r="O3600">
            <v>0</v>
          </cell>
          <cell r="P3600" t="str">
            <v xml:space="preserve">   </v>
          </cell>
          <cell r="R3600" t="str">
            <v>Comp162</v>
          </cell>
        </row>
        <row r="3601">
          <cell r="A3601">
            <v>1777</v>
          </cell>
          <cell r="B3601" t="str">
            <v>S/F</v>
          </cell>
          <cell r="C3601" t="str">
            <v>1.7.2</v>
          </cell>
          <cell r="D3601" t="str">
            <v>Instalação Ramal Completo</v>
          </cell>
          <cell r="E3601" t="str">
            <v>un</v>
          </cell>
          <cell r="F3601">
            <v>2000</v>
          </cell>
          <cell r="G3601">
            <v>48.91</v>
          </cell>
          <cell r="H3601">
            <v>97820</v>
          </cell>
          <cell r="I3601">
            <v>50.06</v>
          </cell>
          <cell r="J3601">
            <v>100120</v>
          </cell>
          <cell r="K3601">
            <v>-1.1499999999999999</v>
          </cell>
          <cell r="L3601" t="str">
            <v xml:space="preserve">   </v>
          </cell>
          <cell r="M3601">
            <v>0.97699999999999998</v>
          </cell>
          <cell r="N3601">
            <v>-2.3E-2</v>
          </cell>
          <cell r="O3601">
            <v>0</v>
          </cell>
          <cell r="P3601" t="str">
            <v xml:space="preserve">   </v>
          </cell>
          <cell r="R3601" t="str">
            <v>Comp163</v>
          </cell>
        </row>
        <row r="3602">
          <cell r="A3602">
            <v>1560</v>
          </cell>
          <cell r="B3602" t="str">
            <v>S/F</v>
          </cell>
          <cell r="C3602" t="str">
            <v>1.15.5.9</v>
          </cell>
          <cell r="D3602" t="str">
            <v>Janela com caixilhos em Ferro  1,50 x 1,30 m</v>
          </cell>
          <cell r="E3602" t="str">
            <v>m²</v>
          </cell>
          <cell r="F3602">
            <v>13.65</v>
          </cell>
          <cell r="G3602">
            <v>380.2</v>
          </cell>
          <cell r="H3602">
            <v>5189.7299999999996</v>
          </cell>
          <cell r="I3602">
            <v>384.16</v>
          </cell>
          <cell r="J3602">
            <v>5243.78</v>
          </cell>
          <cell r="K3602">
            <v>-3.96</v>
          </cell>
          <cell r="L3602" t="str">
            <v xml:space="preserve">   </v>
          </cell>
          <cell r="M3602">
            <v>0.98970000000000002</v>
          </cell>
          <cell r="N3602">
            <v>-1.03E-2</v>
          </cell>
          <cell r="O3602">
            <v>0</v>
          </cell>
          <cell r="P3602" t="str">
            <v xml:space="preserve">   </v>
          </cell>
          <cell r="R3602" t="str">
            <v>Comp164</v>
          </cell>
        </row>
        <row r="3603">
          <cell r="A3603">
            <v>646</v>
          </cell>
          <cell r="B3603" t="str">
            <v>S/F</v>
          </cell>
          <cell r="C3603" t="str">
            <v>1.8.2.13.4</v>
          </cell>
          <cell r="D3603" t="str">
            <v>Joelho 90o PVC JR DN 1/2'</v>
          </cell>
          <cell r="E3603" t="str">
            <v>pç</v>
          </cell>
          <cell r="F3603">
            <v>6240</v>
          </cell>
          <cell r="G3603">
            <v>1.2</v>
          </cell>
          <cell r="H3603">
            <v>7488</v>
          </cell>
          <cell r="I3603">
            <v>1.2</v>
          </cell>
          <cell r="J3603">
            <v>7488</v>
          </cell>
          <cell r="K3603">
            <v>0</v>
          </cell>
          <cell r="L3603" t="str">
            <v xml:space="preserve">   </v>
          </cell>
          <cell r="M3603">
            <v>1</v>
          </cell>
          <cell r="N3603">
            <v>0</v>
          </cell>
          <cell r="O3603">
            <v>0</v>
          </cell>
          <cell r="P3603" t="str">
            <v xml:space="preserve">   </v>
          </cell>
          <cell r="R3603" t="str">
            <v>Comp165</v>
          </cell>
        </row>
        <row r="3604">
          <cell r="A3604">
            <v>784</v>
          </cell>
          <cell r="B3604" t="str">
            <v>S/F</v>
          </cell>
          <cell r="C3604" t="str">
            <v>1.8.3.13.4</v>
          </cell>
          <cell r="D3604" t="str">
            <v>Joelho 90o PVC JR DN 1/2'</v>
          </cell>
          <cell r="E3604" t="str">
            <v>pç</v>
          </cell>
          <cell r="F3604">
            <v>3825</v>
          </cell>
          <cell r="G3604">
            <v>1.2</v>
          </cell>
          <cell r="H3604">
            <v>4590</v>
          </cell>
          <cell r="I3604">
            <v>1.2</v>
          </cell>
          <cell r="J3604">
            <v>4590</v>
          </cell>
          <cell r="K3604">
            <v>0</v>
          </cell>
          <cell r="L3604" t="str">
            <v xml:space="preserve">   </v>
          </cell>
          <cell r="M3604">
            <v>1</v>
          </cell>
          <cell r="N3604">
            <v>0</v>
          </cell>
          <cell r="O3604">
            <v>0</v>
          </cell>
          <cell r="P3604" t="str">
            <v xml:space="preserve">   </v>
          </cell>
          <cell r="R3604" t="str">
            <v>Comp165</v>
          </cell>
        </row>
        <row r="3605">
          <cell r="A3605">
            <v>924</v>
          </cell>
          <cell r="B3605" t="str">
            <v>S/F</v>
          </cell>
          <cell r="C3605" t="str">
            <v>1.8.4.13.4</v>
          </cell>
          <cell r="D3605" t="str">
            <v>Joelho 90o PVC JR DN 1/2'</v>
          </cell>
          <cell r="E3605" t="str">
            <v>pç</v>
          </cell>
          <cell r="F3605">
            <v>3825</v>
          </cell>
          <cell r="G3605">
            <v>1.2</v>
          </cell>
          <cell r="H3605">
            <v>4590</v>
          </cell>
          <cell r="I3605">
            <v>1.2</v>
          </cell>
          <cell r="J3605">
            <v>4590</v>
          </cell>
          <cell r="K3605">
            <v>0</v>
          </cell>
          <cell r="L3605" t="str">
            <v xml:space="preserve">   </v>
          </cell>
          <cell r="M3605">
            <v>1</v>
          </cell>
          <cell r="N3605">
            <v>0</v>
          </cell>
          <cell r="O3605">
            <v>0</v>
          </cell>
          <cell r="P3605" t="str">
            <v xml:space="preserve">   </v>
          </cell>
          <cell r="R3605" t="str">
            <v>Comp165</v>
          </cell>
        </row>
        <row r="3606">
          <cell r="A3606">
            <v>648</v>
          </cell>
          <cell r="B3606" t="str">
            <v>S/F</v>
          </cell>
          <cell r="C3606" t="str">
            <v>1.8.2.13.6</v>
          </cell>
          <cell r="D3606" t="str">
            <v>L PVC JR DN 1/2'</v>
          </cell>
          <cell r="E3606" t="str">
            <v>pç</v>
          </cell>
          <cell r="F3606">
            <v>2080</v>
          </cell>
          <cell r="G3606">
            <v>0.86</v>
          </cell>
          <cell r="H3606">
            <v>1788.8</v>
          </cell>
          <cell r="I3606">
            <v>0.86</v>
          </cell>
          <cell r="J3606">
            <v>1788.8</v>
          </cell>
          <cell r="K3606">
            <v>0</v>
          </cell>
          <cell r="L3606" t="str">
            <v xml:space="preserve">   </v>
          </cell>
          <cell r="M3606">
            <v>1</v>
          </cell>
          <cell r="N3606">
            <v>0</v>
          </cell>
          <cell r="O3606">
            <v>0</v>
          </cell>
          <cell r="P3606" t="str">
            <v xml:space="preserve">   </v>
          </cell>
          <cell r="R3606" t="str">
            <v>Comp166</v>
          </cell>
        </row>
        <row r="3607">
          <cell r="A3607">
            <v>786</v>
          </cell>
          <cell r="B3607" t="str">
            <v>S/F</v>
          </cell>
          <cell r="C3607" t="str">
            <v>1.8.3.13.6</v>
          </cell>
          <cell r="D3607" t="str">
            <v>L PVC JR DN 1/2'</v>
          </cell>
          <cell r="E3607" t="str">
            <v>pç</v>
          </cell>
          <cell r="F3607">
            <v>1275</v>
          </cell>
          <cell r="G3607">
            <v>0.86</v>
          </cell>
          <cell r="H3607">
            <v>1096.5</v>
          </cell>
          <cell r="I3607">
            <v>0.86</v>
          </cell>
          <cell r="J3607">
            <v>1096.5</v>
          </cell>
          <cell r="K3607">
            <v>0</v>
          </cell>
          <cell r="L3607" t="str">
            <v xml:space="preserve">   </v>
          </cell>
          <cell r="M3607">
            <v>1</v>
          </cell>
          <cell r="N3607">
            <v>0</v>
          </cell>
          <cell r="O3607">
            <v>0</v>
          </cell>
          <cell r="P3607" t="str">
            <v xml:space="preserve">   </v>
          </cell>
          <cell r="R3607" t="str">
            <v>Comp166</v>
          </cell>
        </row>
        <row r="3608">
          <cell r="A3608">
            <v>926</v>
          </cell>
          <cell r="B3608" t="str">
            <v>S/F</v>
          </cell>
          <cell r="C3608" t="str">
            <v>1.8.4.13.6</v>
          </cell>
          <cell r="D3608" t="str">
            <v>L PVC JR DN 1/2'</v>
          </cell>
          <cell r="E3608" t="str">
            <v>pç</v>
          </cell>
          <cell r="F3608">
            <v>1197</v>
          </cell>
          <cell r="G3608">
            <v>0.86</v>
          </cell>
          <cell r="H3608">
            <v>1029.42</v>
          </cell>
          <cell r="I3608">
            <v>0.86</v>
          </cell>
          <cell r="J3608">
            <v>1029.42</v>
          </cell>
          <cell r="K3608">
            <v>0</v>
          </cell>
          <cell r="L3608" t="str">
            <v xml:space="preserve">   </v>
          </cell>
          <cell r="M3608">
            <v>1</v>
          </cell>
          <cell r="N3608">
            <v>0</v>
          </cell>
          <cell r="O3608">
            <v>0</v>
          </cell>
          <cell r="P3608" t="str">
            <v xml:space="preserve">   </v>
          </cell>
          <cell r="R3608" t="str">
            <v>Comp166</v>
          </cell>
        </row>
        <row r="3609">
          <cell r="A3609">
            <v>63</v>
          </cell>
          <cell r="B3609" t="str">
            <v>S/F</v>
          </cell>
          <cell r="C3609" t="str">
            <v>1.2.1.5.1.1</v>
          </cell>
          <cell r="D3609" t="str">
            <v>Lastro concreto magro</v>
          </cell>
          <cell r="E3609" t="str">
            <v>m3</v>
          </cell>
          <cell r="F3609">
            <v>1.5</v>
          </cell>
          <cell r="G3609">
            <v>442.96</v>
          </cell>
          <cell r="H3609">
            <v>664.44</v>
          </cell>
          <cell r="I3609">
            <v>454.03</v>
          </cell>
          <cell r="J3609">
            <v>681.04</v>
          </cell>
          <cell r="K3609">
            <v>-11.07</v>
          </cell>
          <cell r="L3609" t="str">
            <v xml:space="preserve">   </v>
          </cell>
          <cell r="M3609">
            <v>0.97560000000000002</v>
          </cell>
          <cell r="N3609">
            <v>-2.4400000000000002E-2</v>
          </cell>
          <cell r="O3609">
            <v>0</v>
          </cell>
          <cell r="P3609" t="str">
            <v xml:space="preserve">   </v>
          </cell>
          <cell r="R3609" t="str">
            <v>Comp075</v>
          </cell>
        </row>
        <row r="3610">
          <cell r="A3610">
            <v>88</v>
          </cell>
          <cell r="B3610" t="str">
            <v>S/F</v>
          </cell>
          <cell r="C3610" t="str">
            <v>1.3.5.1.1</v>
          </cell>
          <cell r="D3610" t="str">
            <v>Lastro concreto magro</v>
          </cell>
          <cell r="E3610" t="str">
            <v>m3</v>
          </cell>
          <cell r="F3610">
            <v>4.5999999999999996</v>
          </cell>
          <cell r="G3610">
            <v>442.96</v>
          </cell>
          <cell r="H3610">
            <v>2037.61</v>
          </cell>
          <cell r="I3610">
            <v>454.03</v>
          </cell>
          <cell r="J3610">
            <v>2088.5300000000002</v>
          </cell>
          <cell r="K3610">
            <v>-11.07</v>
          </cell>
          <cell r="L3610" t="str">
            <v xml:space="preserve">   </v>
          </cell>
          <cell r="M3610">
            <v>0.97560000000000002</v>
          </cell>
          <cell r="N3610">
            <v>-2.4400000000000002E-2</v>
          </cell>
          <cell r="O3610">
            <v>0</v>
          </cell>
          <cell r="P3610" t="str">
            <v xml:space="preserve">   </v>
          </cell>
          <cell r="R3610" t="str">
            <v>Comp075</v>
          </cell>
        </row>
        <row r="3611">
          <cell r="A3611">
            <v>318</v>
          </cell>
          <cell r="B3611" t="str">
            <v>S/F</v>
          </cell>
          <cell r="C3611" t="str">
            <v>1.5.8.1.1</v>
          </cell>
          <cell r="D3611" t="str">
            <v>Lastro concreto magro</v>
          </cell>
          <cell r="E3611" t="str">
            <v>m3</v>
          </cell>
          <cell r="F3611">
            <v>41.3</v>
          </cell>
          <cell r="G3611">
            <v>442.96</v>
          </cell>
          <cell r="H3611">
            <v>18294.240000000002</v>
          </cell>
          <cell r="I3611">
            <v>454.03</v>
          </cell>
          <cell r="J3611">
            <v>18751.43</v>
          </cell>
          <cell r="K3611">
            <v>-11.07</v>
          </cell>
          <cell r="L3611" t="str">
            <v xml:space="preserve">   </v>
          </cell>
          <cell r="M3611">
            <v>0.97560000000000002</v>
          </cell>
          <cell r="N3611">
            <v>-2.4400000000000002E-2</v>
          </cell>
          <cell r="O3611">
            <v>0</v>
          </cell>
          <cell r="P3611" t="str">
            <v xml:space="preserve">   </v>
          </cell>
          <cell r="R3611" t="str">
            <v>Comp075</v>
          </cell>
        </row>
        <row r="3612">
          <cell r="A3612">
            <v>364</v>
          </cell>
          <cell r="B3612" t="str">
            <v>S/F</v>
          </cell>
          <cell r="C3612" t="str">
            <v>1.7.5.1.1</v>
          </cell>
          <cell r="D3612" t="str">
            <v>Lastro concreto magro</v>
          </cell>
          <cell r="E3612" t="str">
            <v>m3</v>
          </cell>
          <cell r="F3612">
            <v>2</v>
          </cell>
          <cell r="G3612">
            <v>442.96</v>
          </cell>
          <cell r="H3612">
            <v>885.92</v>
          </cell>
          <cell r="I3612">
            <v>454.03</v>
          </cell>
          <cell r="J3612">
            <v>908.06</v>
          </cell>
          <cell r="K3612">
            <v>-11.07</v>
          </cell>
          <cell r="L3612" t="str">
            <v xml:space="preserve">   </v>
          </cell>
          <cell r="M3612">
            <v>0.97560000000000002</v>
          </cell>
          <cell r="N3612">
            <v>-2.4400000000000002E-2</v>
          </cell>
          <cell r="O3612">
            <v>0</v>
          </cell>
          <cell r="P3612" t="str">
            <v xml:space="preserve">   </v>
          </cell>
          <cell r="R3612" t="str">
            <v>Comp075</v>
          </cell>
        </row>
        <row r="3613">
          <cell r="A3613">
            <v>1040</v>
          </cell>
          <cell r="B3613" t="str">
            <v>S/F</v>
          </cell>
          <cell r="C3613" t="str">
            <v>1.8.5.8.2.1</v>
          </cell>
          <cell r="D3613" t="str">
            <v>Lastro concreto magro</v>
          </cell>
          <cell r="E3613" t="str">
            <v>m3</v>
          </cell>
          <cell r="F3613">
            <v>0.26</v>
          </cell>
          <cell r="G3613">
            <v>442.96</v>
          </cell>
          <cell r="H3613">
            <v>115.16</v>
          </cell>
          <cell r="I3613">
            <v>454.03</v>
          </cell>
          <cell r="J3613">
            <v>118.04</v>
          </cell>
          <cell r="K3613">
            <v>-11.07</v>
          </cell>
          <cell r="L3613" t="str">
            <v xml:space="preserve">   </v>
          </cell>
          <cell r="M3613">
            <v>0.97560000000000002</v>
          </cell>
          <cell r="N3613">
            <v>-2.4400000000000002E-2</v>
          </cell>
          <cell r="O3613">
            <v>0</v>
          </cell>
          <cell r="P3613" t="str">
            <v xml:space="preserve">   </v>
          </cell>
          <cell r="R3613" t="str">
            <v>Comp075</v>
          </cell>
        </row>
        <row r="3614">
          <cell r="A3614">
            <v>1052</v>
          </cell>
          <cell r="B3614" t="str">
            <v>S/F</v>
          </cell>
          <cell r="C3614" t="str">
            <v>1.8.5.9.2.1</v>
          </cell>
          <cell r="D3614" t="str">
            <v>Lastro concreto magro</v>
          </cell>
          <cell r="E3614" t="str">
            <v>m3</v>
          </cell>
          <cell r="F3614">
            <v>0.48</v>
          </cell>
          <cell r="G3614">
            <v>442.96</v>
          </cell>
          <cell r="H3614">
            <v>212.62</v>
          </cell>
          <cell r="I3614">
            <v>454.03</v>
          </cell>
          <cell r="J3614">
            <v>217.93</v>
          </cell>
          <cell r="K3614">
            <v>-11.07</v>
          </cell>
          <cell r="L3614" t="str">
            <v xml:space="preserve">   </v>
          </cell>
          <cell r="M3614">
            <v>0.97560000000000002</v>
          </cell>
          <cell r="N3614">
            <v>-2.4400000000000002E-2</v>
          </cell>
          <cell r="O3614">
            <v>0</v>
          </cell>
          <cell r="P3614" t="str">
            <v xml:space="preserve">   </v>
          </cell>
          <cell r="R3614" t="str">
            <v>Comp075</v>
          </cell>
        </row>
        <row r="3615">
          <cell r="A3615">
            <v>1064</v>
          </cell>
          <cell r="B3615" t="str">
            <v>S/F</v>
          </cell>
          <cell r="C3615" t="str">
            <v>1.8.5.10.2.1</v>
          </cell>
          <cell r="D3615" t="str">
            <v>Lastro concreto magro</v>
          </cell>
          <cell r="E3615" t="str">
            <v>m3</v>
          </cell>
          <cell r="F3615">
            <v>0.22</v>
          </cell>
          <cell r="G3615">
            <v>442.96</v>
          </cell>
          <cell r="H3615">
            <v>97.45</v>
          </cell>
          <cell r="I3615">
            <v>454.03</v>
          </cell>
          <cell r="J3615">
            <v>99.88</v>
          </cell>
          <cell r="K3615">
            <v>-11.07</v>
          </cell>
          <cell r="L3615" t="str">
            <v xml:space="preserve">   </v>
          </cell>
          <cell r="M3615">
            <v>0.97560000000000002</v>
          </cell>
          <cell r="N3615">
            <v>-2.4400000000000002E-2</v>
          </cell>
          <cell r="O3615">
            <v>0</v>
          </cell>
          <cell r="P3615" t="str">
            <v xml:space="preserve">   </v>
          </cell>
          <cell r="R3615" t="str">
            <v>Comp075</v>
          </cell>
        </row>
        <row r="3616">
          <cell r="A3616">
            <v>1152</v>
          </cell>
          <cell r="B3616" t="str">
            <v>S/F</v>
          </cell>
          <cell r="C3616" t="str">
            <v>1.9.4.1.1</v>
          </cell>
          <cell r="D3616" t="str">
            <v>Lastro concreto magro</v>
          </cell>
          <cell r="E3616" t="str">
            <v>m3</v>
          </cell>
          <cell r="F3616">
            <v>0.4</v>
          </cell>
          <cell r="G3616">
            <v>442.96</v>
          </cell>
          <cell r="H3616">
            <v>177.18</v>
          </cell>
          <cell r="I3616">
            <v>454.03</v>
          </cell>
          <cell r="J3616">
            <v>181.61</v>
          </cell>
          <cell r="K3616">
            <v>-11.07</v>
          </cell>
          <cell r="L3616" t="str">
            <v xml:space="preserve">   </v>
          </cell>
          <cell r="M3616">
            <v>0.97560000000000002</v>
          </cell>
          <cell r="N3616">
            <v>-2.4400000000000002E-2</v>
          </cell>
          <cell r="O3616">
            <v>0</v>
          </cell>
          <cell r="P3616" t="str">
            <v xml:space="preserve">   </v>
          </cell>
          <cell r="R3616" t="str">
            <v>Comp075</v>
          </cell>
        </row>
        <row r="3617">
          <cell r="A3617">
            <v>1209</v>
          </cell>
          <cell r="B3617" t="str">
            <v>S/F</v>
          </cell>
          <cell r="C3617" t="str">
            <v>1.105.1.1</v>
          </cell>
          <cell r="D3617" t="str">
            <v>Lastro concreto magro</v>
          </cell>
          <cell r="E3617" t="str">
            <v>m3</v>
          </cell>
          <cell r="F3617">
            <v>0.4</v>
          </cell>
          <cell r="G3617">
            <v>442.96</v>
          </cell>
          <cell r="H3617">
            <v>177.18</v>
          </cell>
          <cell r="I3617">
            <v>454.03</v>
          </cell>
          <cell r="J3617">
            <v>181.61</v>
          </cell>
          <cell r="K3617">
            <v>-11.07</v>
          </cell>
          <cell r="L3617" t="str">
            <v xml:space="preserve">   </v>
          </cell>
          <cell r="M3617">
            <v>0.97560000000000002</v>
          </cell>
          <cell r="N3617">
            <v>-2.4400000000000002E-2</v>
          </cell>
          <cell r="O3617">
            <v>0</v>
          </cell>
          <cell r="P3617" t="str">
            <v xml:space="preserve">   </v>
          </cell>
          <cell r="R3617" t="str">
            <v>Comp075</v>
          </cell>
        </row>
        <row r="3618">
          <cell r="A3618">
            <v>1285</v>
          </cell>
          <cell r="B3618" t="str">
            <v>S/F</v>
          </cell>
          <cell r="C3618" t="str">
            <v>1.11.9.1.1</v>
          </cell>
          <cell r="D3618" t="str">
            <v>Lastro concreto magro</v>
          </cell>
          <cell r="E3618" t="str">
            <v>m3</v>
          </cell>
          <cell r="F3618">
            <v>0.4</v>
          </cell>
          <cell r="G3618">
            <v>442.96</v>
          </cell>
          <cell r="H3618">
            <v>177.18</v>
          </cell>
          <cell r="I3618">
            <v>454.03</v>
          </cell>
          <cell r="J3618">
            <v>181.61</v>
          </cell>
          <cell r="K3618">
            <v>-11.07</v>
          </cell>
          <cell r="L3618" t="str">
            <v xml:space="preserve">   </v>
          </cell>
          <cell r="M3618">
            <v>0.97560000000000002</v>
          </cell>
          <cell r="N3618">
            <v>-2.4400000000000002E-2</v>
          </cell>
          <cell r="O3618">
            <v>0</v>
          </cell>
          <cell r="P3618" t="str">
            <v xml:space="preserve">   </v>
          </cell>
          <cell r="R3618" t="str">
            <v>Comp075</v>
          </cell>
        </row>
        <row r="3619">
          <cell r="A3619">
            <v>1361</v>
          </cell>
          <cell r="B3619" t="str">
            <v>S/F</v>
          </cell>
          <cell r="C3619" t="str">
            <v>1.12.9.1.1</v>
          </cell>
          <cell r="D3619" t="str">
            <v>Lastro concreto magro</v>
          </cell>
          <cell r="E3619" t="str">
            <v>m3</v>
          </cell>
          <cell r="F3619">
            <v>0.4</v>
          </cell>
          <cell r="G3619">
            <v>442.96</v>
          </cell>
          <cell r="H3619">
            <v>177.18</v>
          </cell>
          <cell r="I3619">
            <v>454.03</v>
          </cell>
          <cell r="J3619">
            <v>181.61</v>
          </cell>
          <cell r="K3619">
            <v>-11.07</v>
          </cell>
          <cell r="L3619" t="str">
            <v xml:space="preserve">   </v>
          </cell>
          <cell r="M3619">
            <v>0.97560000000000002</v>
          </cell>
          <cell r="N3619">
            <v>-2.4400000000000002E-2</v>
          </cell>
          <cell r="O3619">
            <v>0</v>
          </cell>
          <cell r="P3619" t="str">
            <v xml:space="preserve">   </v>
          </cell>
          <cell r="R3619" t="str">
            <v>Comp075</v>
          </cell>
        </row>
        <row r="3620">
          <cell r="A3620">
            <v>1545</v>
          </cell>
          <cell r="B3620" t="str">
            <v>S/F</v>
          </cell>
          <cell r="C3620" t="str">
            <v>1.15.4.1</v>
          </cell>
          <cell r="D3620" t="str">
            <v>Lastro concreto magro</v>
          </cell>
          <cell r="E3620" t="str">
            <v>m³</v>
          </cell>
          <cell r="F3620">
            <v>22.45</v>
          </cell>
          <cell r="G3620">
            <v>442.96</v>
          </cell>
          <cell r="H3620">
            <v>9944.4500000000007</v>
          </cell>
          <cell r="I3620">
            <v>454.03</v>
          </cell>
          <cell r="J3620">
            <v>10192.969999999999</v>
          </cell>
          <cell r="K3620">
            <v>-11.07</v>
          </cell>
          <cell r="L3620" t="str">
            <v xml:space="preserve">   </v>
          </cell>
          <cell r="M3620">
            <v>0.97560000000000002</v>
          </cell>
          <cell r="N3620">
            <v>-2.4400000000000002E-2</v>
          </cell>
          <cell r="O3620">
            <v>0</v>
          </cell>
          <cell r="P3620" t="str">
            <v xml:space="preserve">   </v>
          </cell>
          <cell r="R3620" t="str">
            <v>Comp075</v>
          </cell>
        </row>
        <row r="3621">
          <cell r="A3621">
            <v>1552</v>
          </cell>
          <cell r="B3621" t="str">
            <v>S/F</v>
          </cell>
          <cell r="C3621" t="str">
            <v>1.15.5.1</v>
          </cell>
          <cell r="D3621" t="str">
            <v>Lastro concreto magro</v>
          </cell>
          <cell r="E3621" t="str">
            <v>m³</v>
          </cell>
          <cell r="F3621">
            <v>144</v>
          </cell>
          <cell r="G3621">
            <v>442.96</v>
          </cell>
          <cell r="H3621">
            <v>63786.239999999998</v>
          </cell>
          <cell r="I3621">
            <v>454.03</v>
          </cell>
          <cell r="J3621">
            <v>65380.32</v>
          </cell>
          <cell r="K3621">
            <v>-11.07</v>
          </cell>
          <cell r="L3621" t="str">
            <v xml:space="preserve">   </v>
          </cell>
          <cell r="M3621">
            <v>0.97560000000000002</v>
          </cell>
          <cell r="N3621">
            <v>-2.4400000000000002E-2</v>
          </cell>
          <cell r="O3621">
            <v>0</v>
          </cell>
          <cell r="P3621" t="str">
            <v xml:space="preserve">   </v>
          </cell>
          <cell r="R3621" t="str">
            <v>Comp075</v>
          </cell>
        </row>
        <row r="3622">
          <cell r="A3622">
            <v>1797</v>
          </cell>
          <cell r="B3622" t="str">
            <v>S/F</v>
          </cell>
          <cell r="C3622" t="str">
            <v>1.18.1.6.1.1</v>
          </cell>
          <cell r="D3622" t="str">
            <v>Lastro concreto magro</v>
          </cell>
          <cell r="E3622" t="str">
            <v>m3</v>
          </cell>
          <cell r="F3622">
            <v>4.13</v>
          </cell>
          <cell r="G3622">
            <v>442.96</v>
          </cell>
          <cell r="H3622">
            <v>1829.42</v>
          </cell>
          <cell r="I3622">
            <v>454.03</v>
          </cell>
          <cell r="J3622">
            <v>1875.14</v>
          </cell>
          <cell r="K3622">
            <v>-11.07</v>
          </cell>
          <cell r="L3622" t="str">
            <v xml:space="preserve">   </v>
          </cell>
          <cell r="M3622">
            <v>0.97560000000000002</v>
          </cell>
          <cell r="N3622">
            <v>-2.4400000000000002E-2</v>
          </cell>
          <cell r="O3622">
            <v>0</v>
          </cell>
          <cell r="P3622" t="str">
            <v xml:space="preserve">   </v>
          </cell>
          <cell r="R3622" t="str">
            <v>Comp075</v>
          </cell>
        </row>
        <row r="3623">
          <cell r="A3623">
            <v>1847</v>
          </cell>
          <cell r="B3623" t="str">
            <v>S/F</v>
          </cell>
          <cell r="C3623" t="str">
            <v>1.18.3.5.1.1</v>
          </cell>
          <cell r="D3623" t="str">
            <v>Lastro concreto magro</v>
          </cell>
          <cell r="E3623" t="str">
            <v>m3</v>
          </cell>
          <cell r="F3623">
            <v>2</v>
          </cell>
          <cell r="G3623">
            <v>442.96</v>
          </cell>
          <cell r="H3623">
            <v>885.92</v>
          </cell>
          <cell r="I3623">
            <v>454.03</v>
          </cell>
          <cell r="J3623">
            <v>908.06</v>
          </cell>
          <cell r="K3623">
            <v>-11.07</v>
          </cell>
          <cell r="L3623" t="str">
            <v xml:space="preserve">   </v>
          </cell>
          <cell r="M3623">
            <v>0.97560000000000002</v>
          </cell>
          <cell r="N3623">
            <v>-2.4400000000000002E-2</v>
          </cell>
          <cell r="O3623">
            <v>0</v>
          </cell>
          <cell r="P3623" t="str">
            <v xml:space="preserve">   </v>
          </cell>
          <cell r="R3623" t="str">
            <v>Comp075</v>
          </cell>
        </row>
        <row r="3624">
          <cell r="A3624">
            <v>1930</v>
          </cell>
          <cell r="B3624" t="str">
            <v>S/F</v>
          </cell>
          <cell r="C3624" t="str">
            <v>1.19.1.11.1</v>
          </cell>
          <cell r="D3624" t="str">
            <v>Lastro concreto magro</v>
          </cell>
          <cell r="E3624" t="str">
            <v>m³</v>
          </cell>
          <cell r="F3624">
            <v>3.69</v>
          </cell>
          <cell r="G3624">
            <v>442.96</v>
          </cell>
          <cell r="H3624">
            <v>1634.52</v>
          </cell>
          <cell r="I3624">
            <v>454.03</v>
          </cell>
          <cell r="J3624">
            <v>1675.37</v>
          </cell>
          <cell r="K3624">
            <v>-11.07</v>
          </cell>
          <cell r="L3624" t="str">
            <v xml:space="preserve">   </v>
          </cell>
          <cell r="M3624">
            <v>0.97560000000000002</v>
          </cell>
          <cell r="N3624">
            <v>-2.4400000000000002E-2</v>
          </cell>
          <cell r="O3624">
            <v>0</v>
          </cell>
          <cell r="P3624" t="str">
            <v xml:space="preserve">   </v>
          </cell>
          <cell r="R3624" t="str">
            <v>Comp075</v>
          </cell>
        </row>
        <row r="3625">
          <cell r="A3625">
            <v>2362</v>
          </cell>
          <cell r="B3625" t="str">
            <v>S/F</v>
          </cell>
          <cell r="C3625" t="str">
            <v>2.3.5.4.1</v>
          </cell>
          <cell r="D3625" t="str">
            <v>Lastro concreto magro</v>
          </cell>
          <cell r="E3625" t="str">
            <v>m3</v>
          </cell>
          <cell r="F3625">
            <v>4.54</v>
          </cell>
          <cell r="G3625">
            <v>442.96</v>
          </cell>
          <cell r="H3625">
            <v>2011.03</v>
          </cell>
          <cell r="I3625">
            <v>454.03</v>
          </cell>
          <cell r="J3625">
            <v>2061.29</v>
          </cell>
          <cell r="K3625">
            <v>-11.07</v>
          </cell>
          <cell r="L3625" t="str">
            <v xml:space="preserve">   </v>
          </cell>
          <cell r="M3625">
            <v>0.97560000000000002</v>
          </cell>
          <cell r="N3625">
            <v>-2.4400000000000002E-2</v>
          </cell>
          <cell r="O3625">
            <v>0</v>
          </cell>
          <cell r="P3625" t="str">
            <v xml:space="preserve">   </v>
          </cell>
          <cell r="R3625" t="str">
            <v>Comp075</v>
          </cell>
        </row>
        <row r="3626">
          <cell r="A3626">
            <v>2659</v>
          </cell>
          <cell r="B3626" t="str">
            <v>S/F</v>
          </cell>
          <cell r="C3626" t="str">
            <v>2.4.5.4.1</v>
          </cell>
          <cell r="D3626" t="str">
            <v>Lastro concreto magro</v>
          </cell>
          <cell r="E3626" t="str">
            <v>m3</v>
          </cell>
          <cell r="F3626">
            <v>4.54</v>
          </cell>
          <cell r="G3626">
            <v>442.96</v>
          </cell>
          <cell r="H3626">
            <v>2011.03</v>
          </cell>
          <cell r="I3626">
            <v>454.03</v>
          </cell>
          <cell r="J3626">
            <v>2061.29</v>
          </cell>
          <cell r="K3626">
            <v>-11.07</v>
          </cell>
          <cell r="L3626" t="str">
            <v xml:space="preserve">   </v>
          </cell>
          <cell r="M3626">
            <v>0.97560000000000002</v>
          </cell>
          <cell r="N3626">
            <v>-2.4400000000000002E-2</v>
          </cell>
          <cell r="O3626">
            <v>0</v>
          </cell>
          <cell r="P3626" t="str">
            <v xml:space="preserve">   </v>
          </cell>
          <cell r="R3626" t="str">
            <v>Comp075</v>
          </cell>
        </row>
        <row r="3627">
          <cell r="A3627">
            <v>3093</v>
          </cell>
          <cell r="B3627" t="str">
            <v>S/F</v>
          </cell>
          <cell r="C3627" t="str">
            <v>2.6.5.4.1</v>
          </cell>
          <cell r="D3627" t="str">
            <v>Lastro concreto magro</v>
          </cell>
          <cell r="E3627" t="str">
            <v>m3</v>
          </cell>
          <cell r="F3627">
            <v>2.5499999999999998</v>
          </cell>
          <cell r="G3627">
            <v>442.96</v>
          </cell>
          <cell r="H3627">
            <v>1129.54</v>
          </cell>
          <cell r="I3627">
            <v>454.03</v>
          </cell>
          <cell r="J3627">
            <v>1157.77</v>
          </cell>
          <cell r="K3627">
            <v>-11.07</v>
          </cell>
          <cell r="L3627" t="str">
            <v xml:space="preserve">   </v>
          </cell>
          <cell r="M3627">
            <v>0.97560000000000002</v>
          </cell>
          <cell r="N3627">
            <v>-2.4400000000000002E-2</v>
          </cell>
          <cell r="O3627">
            <v>0</v>
          </cell>
          <cell r="P3627" t="str">
            <v xml:space="preserve">   </v>
          </cell>
          <cell r="R3627" t="str">
            <v>Comp075</v>
          </cell>
        </row>
        <row r="3628">
          <cell r="A3628">
            <v>3441</v>
          </cell>
          <cell r="B3628" t="str">
            <v>S/F</v>
          </cell>
          <cell r="C3628" t="str">
            <v>2.7.5.4.1</v>
          </cell>
          <cell r="D3628" t="str">
            <v>Lastro concreto magro</v>
          </cell>
          <cell r="E3628" t="str">
            <v>m3</v>
          </cell>
          <cell r="F3628">
            <v>15.03</v>
          </cell>
          <cell r="G3628">
            <v>442.96</v>
          </cell>
          <cell r="H3628">
            <v>6657.68</v>
          </cell>
          <cell r="I3628">
            <v>454.03</v>
          </cell>
          <cell r="J3628">
            <v>6824.07</v>
          </cell>
          <cell r="K3628">
            <v>-11.07</v>
          </cell>
          <cell r="L3628" t="str">
            <v xml:space="preserve">   </v>
          </cell>
          <cell r="M3628">
            <v>0.97560000000000002</v>
          </cell>
          <cell r="N3628">
            <v>-2.4400000000000002E-2</v>
          </cell>
          <cell r="O3628">
            <v>0</v>
          </cell>
          <cell r="P3628" t="str">
            <v xml:space="preserve">   </v>
          </cell>
          <cell r="R3628" t="str">
            <v>Comp075</v>
          </cell>
        </row>
        <row r="3629">
          <cell r="A3629">
            <v>3731</v>
          </cell>
          <cell r="B3629" t="str">
            <v>S/F</v>
          </cell>
          <cell r="C3629" t="str">
            <v>2.8.5.4.1</v>
          </cell>
          <cell r="D3629" t="str">
            <v>Lastro concreto magro</v>
          </cell>
          <cell r="E3629" t="str">
            <v>m3</v>
          </cell>
          <cell r="F3629">
            <v>4.54</v>
          </cell>
          <cell r="G3629">
            <v>442.96</v>
          </cell>
          <cell r="H3629">
            <v>2011.03</v>
          </cell>
          <cell r="I3629">
            <v>454.03</v>
          </cell>
          <cell r="J3629">
            <v>2061.29</v>
          </cell>
          <cell r="K3629">
            <v>-11.07</v>
          </cell>
          <cell r="L3629" t="str">
            <v xml:space="preserve">   </v>
          </cell>
          <cell r="M3629">
            <v>0.97560000000000002</v>
          </cell>
          <cell r="N3629">
            <v>-2.4400000000000002E-2</v>
          </cell>
          <cell r="O3629">
            <v>0</v>
          </cell>
          <cell r="P3629" t="str">
            <v xml:space="preserve">   </v>
          </cell>
          <cell r="R3629" t="str">
            <v>Comp075</v>
          </cell>
        </row>
        <row r="3630">
          <cell r="A3630">
            <v>4012</v>
          </cell>
          <cell r="B3630" t="str">
            <v>S/F</v>
          </cell>
          <cell r="C3630" t="str">
            <v>2.9.5.4.1</v>
          </cell>
          <cell r="D3630" t="str">
            <v>Lastro concreto magro</v>
          </cell>
          <cell r="E3630" t="str">
            <v>m3</v>
          </cell>
          <cell r="F3630">
            <v>4.54</v>
          </cell>
          <cell r="G3630">
            <v>442.96</v>
          </cell>
          <cell r="H3630">
            <v>2011.03</v>
          </cell>
          <cell r="I3630">
            <v>454.03</v>
          </cell>
          <cell r="J3630">
            <v>2061.29</v>
          </cell>
          <cell r="K3630">
            <v>-11.07</v>
          </cell>
          <cell r="L3630" t="str">
            <v xml:space="preserve">   </v>
          </cell>
          <cell r="M3630">
            <v>0.97560000000000002</v>
          </cell>
          <cell r="N3630">
            <v>-2.4400000000000002E-2</v>
          </cell>
          <cell r="O3630">
            <v>0</v>
          </cell>
          <cell r="P3630" t="str">
            <v xml:space="preserve">   </v>
          </cell>
          <cell r="R3630" t="str">
            <v>Comp075</v>
          </cell>
        </row>
        <row r="3631">
          <cell r="A3631">
            <v>4121</v>
          </cell>
          <cell r="B3631" t="str">
            <v>S/F</v>
          </cell>
          <cell r="C3631" t="str">
            <v>2.10.3.1.1</v>
          </cell>
          <cell r="D3631" t="str">
            <v>Lastro concreto magro</v>
          </cell>
          <cell r="E3631" t="str">
            <v>m3</v>
          </cell>
          <cell r="F3631">
            <v>122.84</v>
          </cell>
          <cell r="G3631">
            <v>442.96</v>
          </cell>
          <cell r="H3631">
            <v>54413.2</v>
          </cell>
          <cell r="I3631">
            <v>454.03</v>
          </cell>
          <cell r="J3631">
            <v>55773.04</v>
          </cell>
          <cell r="K3631">
            <v>-11.07</v>
          </cell>
          <cell r="L3631" t="str">
            <v xml:space="preserve">   </v>
          </cell>
          <cell r="M3631">
            <v>0.97560000000000002</v>
          </cell>
          <cell r="N3631">
            <v>-2.4400000000000002E-2</v>
          </cell>
          <cell r="O3631">
            <v>0</v>
          </cell>
          <cell r="P3631" t="str">
            <v xml:space="preserve">   </v>
          </cell>
          <cell r="R3631" t="str">
            <v>Comp075</v>
          </cell>
        </row>
        <row r="3632">
          <cell r="A3632">
            <v>98</v>
          </cell>
          <cell r="B3632" t="str">
            <v>S/F</v>
          </cell>
          <cell r="C3632" t="str">
            <v>1.3.5.1.11</v>
          </cell>
          <cell r="D3632" t="str">
            <v>Lavagem de concreto para remoção de poeira, residuos e limo</v>
          </cell>
          <cell r="E3632" t="str">
            <v>m²</v>
          </cell>
          <cell r="F3632">
            <v>2450.04</v>
          </cell>
          <cell r="G3632">
            <v>3.42</v>
          </cell>
          <cell r="H3632">
            <v>8379.1299999999992</v>
          </cell>
          <cell r="I3632">
            <v>3.42</v>
          </cell>
          <cell r="J3632">
            <v>8379.1299999999992</v>
          </cell>
          <cell r="K3632">
            <v>0</v>
          </cell>
          <cell r="L3632" t="str">
            <v xml:space="preserve">   </v>
          </cell>
          <cell r="M3632">
            <v>1</v>
          </cell>
          <cell r="N3632">
            <v>0</v>
          </cell>
          <cell r="O3632">
            <v>0</v>
          </cell>
          <cell r="P3632" t="str">
            <v xml:space="preserve">   </v>
          </cell>
          <cell r="R3632" t="str">
            <v>Comp167</v>
          </cell>
        </row>
        <row r="3633">
          <cell r="A3633">
            <v>1878</v>
          </cell>
          <cell r="B3633" t="str">
            <v>S/F</v>
          </cell>
          <cell r="C3633" t="str">
            <v>1.18.4.4.3</v>
          </cell>
          <cell r="D3633" t="str">
            <v>Lavagem de concreto para remoção de poeira, residuos e limo</v>
          </cell>
          <cell r="E3633" t="str">
            <v>m²</v>
          </cell>
          <cell r="F3633">
            <v>1218.56</v>
          </cell>
          <cell r="G3633">
            <v>3.42</v>
          </cell>
          <cell r="H3633">
            <v>4167.47</v>
          </cell>
          <cell r="I3633">
            <v>3.42</v>
          </cell>
          <cell r="J3633">
            <v>4167.47</v>
          </cell>
          <cell r="K3633">
            <v>0</v>
          </cell>
          <cell r="L3633" t="str">
            <v xml:space="preserve">   </v>
          </cell>
          <cell r="M3633">
            <v>1</v>
          </cell>
          <cell r="N3633">
            <v>0</v>
          </cell>
          <cell r="O3633">
            <v>0</v>
          </cell>
          <cell r="P3633" t="str">
            <v xml:space="preserve">   </v>
          </cell>
          <cell r="R3633" t="str">
            <v>Comp167</v>
          </cell>
        </row>
        <row r="3634">
          <cell r="A3634">
            <v>1863</v>
          </cell>
          <cell r="B3634" t="str">
            <v>S/F</v>
          </cell>
          <cell r="C3634" t="str">
            <v>1.18.4.2.1</v>
          </cell>
          <cell r="D3634" t="str">
            <v>Limpeza de terreno com remoção de vegetação e entulho</v>
          </cell>
          <cell r="E3634" t="str">
            <v>m²</v>
          </cell>
          <cell r="F3634">
            <v>90.79</v>
          </cell>
          <cell r="G3634">
            <v>1.56</v>
          </cell>
          <cell r="H3634">
            <v>141.63</v>
          </cell>
          <cell r="I3634">
            <v>1.55</v>
          </cell>
          <cell r="J3634">
            <v>140.72</v>
          </cell>
          <cell r="K3634">
            <v>0.01</v>
          </cell>
          <cell r="L3634" t="str">
            <v xml:space="preserve">   </v>
          </cell>
          <cell r="M3634">
            <v>1.0065</v>
          </cell>
          <cell r="N3634">
            <v>6.4999999999999997E-3</v>
          </cell>
          <cell r="O3634">
            <v>0</v>
          </cell>
          <cell r="P3634">
            <v>0.01</v>
          </cell>
          <cell r="R3634" t="str">
            <v>Comp168</v>
          </cell>
        </row>
        <row r="3635">
          <cell r="A3635">
            <v>337</v>
          </cell>
          <cell r="B3635" t="str">
            <v>S/F</v>
          </cell>
          <cell r="C3635" t="str">
            <v>1.6.2.1</v>
          </cell>
          <cell r="D3635" t="str">
            <v>Limpeza de terreno com remoção de vegetação e entulho</v>
          </cell>
          <cell r="E3635" t="str">
            <v>m²</v>
          </cell>
          <cell r="F3635">
            <v>90.79</v>
          </cell>
          <cell r="G3635">
            <v>1.56</v>
          </cell>
          <cell r="H3635">
            <v>141.63</v>
          </cell>
          <cell r="I3635">
            <v>1.55</v>
          </cell>
          <cell r="J3635">
            <v>140.72</v>
          </cell>
          <cell r="K3635">
            <v>0.01</v>
          </cell>
          <cell r="L3635" t="str">
            <v xml:space="preserve">   </v>
          </cell>
          <cell r="M3635">
            <v>1.0065</v>
          </cell>
          <cell r="N3635">
            <v>6.4999999999999997E-3</v>
          </cell>
          <cell r="O3635">
            <v>0</v>
          </cell>
          <cell r="P3635">
            <v>0.01</v>
          </cell>
          <cell r="R3635" t="str">
            <v>Comp168</v>
          </cell>
        </row>
        <row r="3636">
          <cell r="A3636">
            <v>1815</v>
          </cell>
          <cell r="B3636" t="str">
            <v>S/F</v>
          </cell>
          <cell r="C3636" t="str">
            <v>1.18.2.2.1</v>
          </cell>
          <cell r="D3636" t="str">
            <v>Limpeza de terreno com remoção de vegetação e entulho</v>
          </cell>
          <cell r="E3636" t="str">
            <v>m²</v>
          </cell>
          <cell r="F3636">
            <v>75.5</v>
          </cell>
          <cell r="G3636">
            <v>1.56</v>
          </cell>
          <cell r="H3636">
            <v>117.78</v>
          </cell>
          <cell r="I3636">
            <v>1.55</v>
          </cell>
          <cell r="J3636">
            <v>117.02</v>
          </cell>
          <cell r="K3636">
            <v>0.01</v>
          </cell>
          <cell r="L3636" t="str">
            <v xml:space="preserve">   </v>
          </cell>
          <cell r="M3636">
            <v>1.0065</v>
          </cell>
          <cell r="N3636">
            <v>6.4999999999999997E-3</v>
          </cell>
          <cell r="O3636">
            <v>0</v>
          </cell>
          <cell r="P3636">
            <v>0.01</v>
          </cell>
          <cell r="R3636" t="str">
            <v>Comp168</v>
          </cell>
        </row>
        <row r="3637">
          <cell r="A3637">
            <v>103</v>
          </cell>
          <cell r="B3637" t="str">
            <v>S/F</v>
          </cell>
          <cell r="C3637" t="str">
            <v>1.4.1.1</v>
          </cell>
          <cell r="D3637" t="str">
            <v>Limpeza do terreno</v>
          </cell>
          <cell r="E3637" t="str">
            <v>m²</v>
          </cell>
          <cell r="F3637">
            <v>308.04000000000002</v>
          </cell>
          <cell r="G3637">
            <v>1.56</v>
          </cell>
          <cell r="H3637">
            <v>480.54</v>
          </cell>
          <cell r="I3637">
            <v>1.55</v>
          </cell>
          <cell r="J3637">
            <v>477.46</v>
          </cell>
          <cell r="K3637">
            <v>0.01</v>
          </cell>
          <cell r="L3637" t="str">
            <v xml:space="preserve">   </v>
          </cell>
          <cell r="M3637">
            <v>1.0065</v>
          </cell>
          <cell r="N3637">
            <v>6.4999999999999997E-3</v>
          </cell>
          <cell r="O3637">
            <v>0</v>
          </cell>
          <cell r="P3637">
            <v>0.01</v>
          </cell>
          <cell r="R3637" t="str">
            <v>Comp169</v>
          </cell>
        </row>
        <row r="3638">
          <cell r="A3638">
            <v>378</v>
          </cell>
          <cell r="B3638" t="str">
            <v>S/F</v>
          </cell>
          <cell r="C3638" t="str">
            <v>1.8.1.1.1</v>
          </cell>
          <cell r="D3638" t="str">
            <v>Limpeza do terreno</v>
          </cell>
          <cell r="E3638" t="str">
            <v>m²</v>
          </cell>
          <cell r="F3638">
            <v>556.5</v>
          </cell>
          <cell r="G3638">
            <v>1.56</v>
          </cell>
          <cell r="H3638">
            <v>868.14</v>
          </cell>
          <cell r="I3638">
            <v>1.55</v>
          </cell>
          <cell r="J3638">
            <v>862.57</v>
          </cell>
          <cell r="K3638">
            <v>0.01</v>
          </cell>
          <cell r="L3638" t="str">
            <v xml:space="preserve">   </v>
          </cell>
          <cell r="M3638">
            <v>1.0065</v>
          </cell>
          <cell r="N3638">
            <v>6.4999999999999997E-3</v>
          </cell>
          <cell r="O3638">
            <v>0</v>
          </cell>
          <cell r="P3638">
            <v>0.01</v>
          </cell>
          <cell r="R3638" t="str">
            <v>Comp169</v>
          </cell>
        </row>
        <row r="3639">
          <cell r="A3639">
            <v>938</v>
          </cell>
          <cell r="B3639" t="str">
            <v>S/F</v>
          </cell>
          <cell r="C3639" t="str">
            <v>1.8.5.1.1</v>
          </cell>
          <cell r="D3639" t="str">
            <v>Limpeza do terreno</v>
          </cell>
          <cell r="E3639" t="str">
            <v>m²</v>
          </cell>
          <cell r="F3639">
            <v>2500</v>
          </cell>
          <cell r="G3639">
            <v>1.56</v>
          </cell>
          <cell r="H3639">
            <v>3900</v>
          </cell>
          <cell r="I3639">
            <v>1.55</v>
          </cell>
          <cell r="J3639">
            <v>3875</v>
          </cell>
          <cell r="K3639">
            <v>0.01</v>
          </cell>
          <cell r="L3639" t="str">
            <v xml:space="preserve">   </v>
          </cell>
          <cell r="M3639">
            <v>1.0065</v>
          </cell>
          <cell r="N3639">
            <v>6.4999999999999997E-3</v>
          </cell>
          <cell r="O3639">
            <v>0</v>
          </cell>
          <cell r="P3639">
            <v>0.01</v>
          </cell>
          <cell r="R3639" t="str">
            <v>Comp169</v>
          </cell>
        </row>
        <row r="3640">
          <cell r="A3640">
            <v>1372</v>
          </cell>
          <cell r="B3640" t="str">
            <v>S/F</v>
          </cell>
          <cell r="C3640" t="str">
            <v>1.13.1.1</v>
          </cell>
          <cell r="D3640" t="str">
            <v>Limpeza do terreno</v>
          </cell>
          <cell r="E3640" t="str">
            <v>m²</v>
          </cell>
          <cell r="F3640">
            <v>1390</v>
          </cell>
          <cell r="G3640">
            <v>1.56</v>
          </cell>
          <cell r="H3640">
            <v>2168.4</v>
          </cell>
          <cell r="I3640">
            <v>1.55</v>
          </cell>
          <cell r="J3640">
            <v>2154.5</v>
          </cell>
          <cell r="K3640">
            <v>0.01</v>
          </cell>
          <cell r="L3640" t="str">
            <v xml:space="preserve">   </v>
          </cell>
          <cell r="M3640">
            <v>1.0065</v>
          </cell>
          <cell r="N3640">
            <v>6.4999999999999997E-3</v>
          </cell>
          <cell r="O3640">
            <v>0</v>
          </cell>
          <cell r="P3640">
            <v>0.01</v>
          </cell>
          <cell r="R3640" t="str">
            <v>Comp169</v>
          </cell>
        </row>
        <row r="3641">
          <cell r="A3641">
            <v>1455</v>
          </cell>
          <cell r="B3641" t="str">
            <v>S/F</v>
          </cell>
          <cell r="C3641" t="str">
            <v>1.14.1.1</v>
          </cell>
          <cell r="D3641" t="str">
            <v>Limpeza do terreno</v>
          </cell>
          <cell r="E3641" t="str">
            <v>m²</v>
          </cell>
          <cell r="F3641">
            <v>2594.14</v>
          </cell>
          <cell r="G3641">
            <v>1.56</v>
          </cell>
          <cell r="H3641">
            <v>4046.85</v>
          </cell>
          <cell r="I3641">
            <v>1.55</v>
          </cell>
          <cell r="J3641">
            <v>4020.91</v>
          </cell>
          <cell r="K3641">
            <v>0.01</v>
          </cell>
          <cell r="L3641" t="str">
            <v xml:space="preserve">   </v>
          </cell>
          <cell r="M3641">
            <v>1.0065</v>
          </cell>
          <cell r="N3641">
            <v>6.4999999999999997E-3</v>
          </cell>
          <cell r="O3641">
            <v>0</v>
          </cell>
          <cell r="P3641">
            <v>0.01</v>
          </cell>
          <cell r="R3641" t="str">
            <v>Comp169</v>
          </cell>
        </row>
        <row r="3642">
          <cell r="A3642">
            <v>1888</v>
          </cell>
          <cell r="B3642" t="str">
            <v>S/F</v>
          </cell>
          <cell r="C3642" t="str">
            <v>1.19.1.1.1</v>
          </cell>
          <cell r="D3642" t="str">
            <v>Limpeza do terreno</v>
          </cell>
          <cell r="E3642" t="str">
            <v>m²</v>
          </cell>
          <cell r="F3642">
            <v>30</v>
          </cell>
          <cell r="G3642">
            <v>1.56</v>
          </cell>
          <cell r="H3642">
            <v>46.8</v>
          </cell>
          <cell r="I3642">
            <v>1.55</v>
          </cell>
          <cell r="J3642">
            <v>46.5</v>
          </cell>
          <cell r="K3642">
            <v>0.01</v>
          </cell>
          <cell r="L3642" t="str">
            <v xml:space="preserve">   </v>
          </cell>
          <cell r="M3642">
            <v>1.0065</v>
          </cell>
          <cell r="N3642">
            <v>6.4999999999999997E-3</v>
          </cell>
          <cell r="O3642">
            <v>0</v>
          </cell>
          <cell r="P3642">
            <v>0.01</v>
          </cell>
          <cell r="R3642" t="str">
            <v>Comp169</v>
          </cell>
        </row>
        <row r="3643">
          <cell r="A3643">
            <v>2347</v>
          </cell>
          <cell r="B3643" t="str">
            <v>S/F</v>
          </cell>
          <cell r="C3643" t="str">
            <v>2.3.5.1.1</v>
          </cell>
          <cell r="D3643" t="str">
            <v>Limpeza manual do terreno, incluindo, raspagem, juntamento e queima do material</v>
          </cell>
          <cell r="E3643" t="str">
            <v>m2</v>
          </cell>
          <cell r="F3643">
            <v>15</v>
          </cell>
          <cell r="G3643">
            <v>1.56</v>
          </cell>
          <cell r="H3643">
            <v>23.4</v>
          </cell>
          <cell r="I3643">
            <v>1.55</v>
          </cell>
          <cell r="J3643">
            <v>23.25</v>
          </cell>
          <cell r="K3643">
            <v>0.01</v>
          </cell>
          <cell r="L3643" t="str">
            <v xml:space="preserve">   </v>
          </cell>
          <cell r="M3643">
            <v>1.0065</v>
          </cell>
          <cell r="N3643">
            <v>6.4999999999999997E-3</v>
          </cell>
          <cell r="O3643">
            <v>0</v>
          </cell>
          <cell r="P3643">
            <v>0.01</v>
          </cell>
          <cell r="R3643" t="str">
            <v>Comp170</v>
          </cell>
        </row>
        <row r="3644">
          <cell r="A3644">
            <v>2644</v>
          </cell>
          <cell r="B3644" t="str">
            <v>S/F</v>
          </cell>
          <cell r="C3644" t="str">
            <v>2.4.5.1.1</v>
          </cell>
          <cell r="D3644" t="str">
            <v>Limpeza manual do terreno, incluindo, raspagem, juntamento e queima do material</v>
          </cell>
          <cell r="E3644" t="str">
            <v>m2</v>
          </cell>
          <cell r="F3644">
            <v>15</v>
          </cell>
          <cell r="G3644">
            <v>1.56</v>
          </cell>
          <cell r="H3644">
            <v>23.4</v>
          </cell>
          <cell r="I3644">
            <v>1.55</v>
          </cell>
          <cell r="J3644">
            <v>23.25</v>
          </cell>
          <cell r="K3644">
            <v>0.01</v>
          </cell>
          <cell r="L3644" t="str">
            <v xml:space="preserve">   </v>
          </cell>
          <cell r="M3644">
            <v>1.0065</v>
          </cell>
          <cell r="N3644">
            <v>6.4999999999999997E-3</v>
          </cell>
          <cell r="O3644">
            <v>0</v>
          </cell>
          <cell r="P3644">
            <v>0.01</v>
          </cell>
          <cell r="R3644" t="str">
            <v>Comp170</v>
          </cell>
        </row>
        <row r="3645">
          <cell r="A3645">
            <v>3078</v>
          </cell>
          <cell r="B3645" t="str">
            <v>S/F</v>
          </cell>
          <cell r="C3645" t="str">
            <v>2.6.5.1.1</v>
          </cell>
          <cell r="D3645" t="str">
            <v>Limpeza manual do terreno, incluindo, raspagem, juntamento e queima do material</v>
          </cell>
          <cell r="E3645" t="str">
            <v>m2</v>
          </cell>
          <cell r="F3645">
            <v>12</v>
          </cell>
          <cell r="G3645">
            <v>1.56</v>
          </cell>
          <cell r="H3645">
            <v>18.72</v>
          </cell>
          <cell r="I3645">
            <v>1.55</v>
          </cell>
          <cell r="J3645">
            <v>18.600000000000001</v>
          </cell>
          <cell r="K3645">
            <v>0.01</v>
          </cell>
          <cell r="L3645" t="str">
            <v xml:space="preserve">   </v>
          </cell>
          <cell r="M3645">
            <v>1.0065</v>
          </cell>
          <cell r="N3645">
            <v>6.4999999999999997E-3</v>
          </cell>
          <cell r="O3645">
            <v>0</v>
          </cell>
          <cell r="P3645">
            <v>0.01</v>
          </cell>
          <cell r="R3645" t="str">
            <v>Comp170</v>
          </cell>
        </row>
        <row r="3646">
          <cell r="A3646">
            <v>3426</v>
          </cell>
          <cell r="B3646" t="str">
            <v>S/F</v>
          </cell>
          <cell r="C3646" t="str">
            <v>2.7.5.1.1</v>
          </cell>
          <cell r="D3646" t="str">
            <v>Limpeza manual do terreno, incluindo, raspagem, juntamento e queima do material</v>
          </cell>
          <cell r="E3646" t="str">
            <v>m2</v>
          </cell>
          <cell r="F3646">
            <v>336</v>
          </cell>
          <cell r="G3646">
            <v>1.56</v>
          </cell>
          <cell r="H3646">
            <v>524.16</v>
          </cell>
          <cell r="I3646">
            <v>1.55</v>
          </cell>
          <cell r="J3646">
            <v>520.79999999999995</v>
          </cell>
          <cell r="K3646">
            <v>0.01</v>
          </cell>
          <cell r="L3646" t="str">
            <v xml:space="preserve">   </v>
          </cell>
          <cell r="M3646">
            <v>1.0065</v>
          </cell>
          <cell r="N3646">
            <v>6.4999999999999997E-3</v>
          </cell>
          <cell r="O3646">
            <v>0</v>
          </cell>
          <cell r="P3646">
            <v>0.01</v>
          </cell>
          <cell r="R3646" t="str">
            <v>Comp170</v>
          </cell>
        </row>
        <row r="3647">
          <cell r="A3647">
            <v>3716</v>
          </cell>
          <cell r="B3647" t="str">
            <v>S/F</v>
          </cell>
          <cell r="C3647" t="str">
            <v>2.8.5.1.1</v>
          </cell>
          <cell r="D3647" t="str">
            <v>Limpeza manual do terreno, incluindo, raspagem, juntamento e queima do material</v>
          </cell>
          <cell r="E3647" t="str">
            <v>m2</v>
          </cell>
          <cell r="F3647">
            <v>15</v>
          </cell>
          <cell r="G3647">
            <v>1.56</v>
          </cell>
          <cell r="H3647">
            <v>23.4</v>
          </cell>
          <cell r="I3647">
            <v>1.55</v>
          </cell>
          <cell r="J3647">
            <v>23.25</v>
          </cell>
          <cell r="K3647">
            <v>0.01</v>
          </cell>
          <cell r="L3647" t="str">
            <v xml:space="preserve">   </v>
          </cell>
          <cell r="M3647">
            <v>1.0065</v>
          </cell>
          <cell r="N3647">
            <v>6.4999999999999997E-3</v>
          </cell>
          <cell r="O3647">
            <v>0</v>
          </cell>
          <cell r="P3647">
            <v>0.01</v>
          </cell>
          <cell r="R3647" t="str">
            <v>Comp170</v>
          </cell>
        </row>
        <row r="3648">
          <cell r="A3648">
            <v>3997</v>
          </cell>
          <cell r="B3648" t="str">
            <v>S/F</v>
          </cell>
          <cell r="C3648" t="str">
            <v>2.9.5.1.1</v>
          </cell>
          <cell r="D3648" t="str">
            <v>Limpeza manual do terreno, incluindo, raspagem, juntamento e queima do material</v>
          </cell>
          <cell r="E3648" t="str">
            <v>m2</v>
          </cell>
          <cell r="F3648">
            <v>15</v>
          </cell>
          <cell r="G3648">
            <v>1.56</v>
          </cell>
          <cell r="H3648">
            <v>23.4</v>
          </cell>
          <cell r="I3648">
            <v>1.55</v>
          </cell>
          <cell r="J3648">
            <v>23.25</v>
          </cell>
          <cell r="K3648">
            <v>0.01</v>
          </cell>
          <cell r="L3648" t="str">
            <v xml:space="preserve">   </v>
          </cell>
          <cell r="M3648">
            <v>1.0065</v>
          </cell>
          <cell r="N3648">
            <v>6.4999999999999997E-3</v>
          </cell>
          <cell r="O3648">
            <v>0</v>
          </cell>
          <cell r="P3648">
            <v>0.01</v>
          </cell>
          <cell r="R3648" t="str">
            <v>Comp170</v>
          </cell>
        </row>
        <row r="3649">
          <cell r="A3649">
            <v>379</v>
          </cell>
          <cell r="B3649" t="str">
            <v>S/F</v>
          </cell>
          <cell r="C3649" t="str">
            <v>1.8.1.1.2</v>
          </cell>
          <cell r="D3649" t="str">
            <v>Locação com auxilio de equipamento topografico</v>
          </cell>
          <cell r="E3649" t="str">
            <v>m</v>
          </cell>
          <cell r="F3649">
            <v>2226</v>
          </cell>
          <cell r="G3649">
            <v>4.9000000000000004</v>
          </cell>
          <cell r="H3649">
            <v>10907.4</v>
          </cell>
          <cell r="I3649">
            <v>4.88</v>
          </cell>
          <cell r="J3649">
            <v>10862.88</v>
          </cell>
          <cell r="K3649">
            <v>0.02</v>
          </cell>
          <cell r="L3649" t="str">
            <v xml:space="preserve">   </v>
          </cell>
          <cell r="M3649">
            <v>1.0041</v>
          </cell>
          <cell r="N3649">
            <v>4.1000000000000003E-3</v>
          </cell>
          <cell r="O3649">
            <v>0</v>
          </cell>
          <cell r="P3649">
            <v>2.00000000000005E-2</v>
          </cell>
          <cell r="R3649" t="str">
            <v>Comp171</v>
          </cell>
        </row>
        <row r="3650">
          <cell r="A3650">
            <v>1373</v>
          </cell>
          <cell r="B3650" t="str">
            <v>S/F</v>
          </cell>
          <cell r="C3650" t="str">
            <v>1.13.1.2</v>
          </cell>
          <cell r="D3650" t="str">
            <v>Locação com auxilio de equipamento topografico</v>
          </cell>
          <cell r="E3650" t="str">
            <v>m</v>
          </cell>
          <cell r="F3650">
            <v>930</v>
          </cell>
          <cell r="G3650">
            <v>4.9000000000000004</v>
          </cell>
          <cell r="H3650">
            <v>4557</v>
          </cell>
          <cell r="I3650">
            <v>4.88</v>
          </cell>
          <cell r="J3650">
            <v>4538.3999999999996</v>
          </cell>
          <cell r="K3650">
            <v>0.02</v>
          </cell>
          <cell r="L3650" t="str">
            <v xml:space="preserve">   </v>
          </cell>
          <cell r="M3650">
            <v>1.0041</v>
          </cell>
          <cell r="N3650">
            <v>4.1000000000000003E-3</v>
          </cell>
          <cell r="O3650">
            <v>0</v>
          </cell>
          <cell r="P3650">
            <v>2.00000000000005E-2</v>
          </cell>
          <cell r="R3650" t="str">
            <v>Comp171</v>
          </cell>
        </row>
        <row r="3651">
          <cell r="A3651">
            <v>1456</v>
          </cell>
          <cell r="B3651" t="str">
            <v>S/F</v>
          </cell>
          <cell r="C3651" t="str">
            <v>1.14.1.2</v>
          </cell>
          <cell r="D3651" t="str">
            <v>Locação com auxilio de equipamento topografico</v>
          </cell>
          <cell r="E3651" t="str">
            <v>m</v>
          </cell>
          <cell r="F3651">
            <v>2594.14</v>
          </cell>
          <cell r="G3651">
            <v>4.9000000000000004</v>
          </cell>
          <cell r="H3651">
            <v>12711.28</v>
          </cell>
          <cell r="I3651">
            <v>4.88</v>
          </cell>
          <cell r="J3651">
            <v>12659.4</v>
          </cell>
          <cell r="K3651">
            <v>0.02</v>
          </cell>
          <cell r="L3651" t="str">
            <v xml:space="preserve">   </v>
          </cell>
          <cell r="M3651">
            <v>1.0041</v>
          </cell>
          <cell r="N3651">
            <v>4.1000000000000003E-3</v>
          </cell>
          <cell r="O3651">
            <v>0</v>
          </cell>
          <cell r="P3651">
            <v>2.00000000000005E-2</v>
          </cell>
          <cell r="R3651" t="str">
            <v>Comp171</v>
          </cell>
        </row>
        <row r="3652">
          <cell r="A3652">
            <v>104</v>
          </cell>
          <cell r="B3652" t="str">
            <v>S/F</v>
          </cell>
          <cell r="C3652" t="str">
            <v>1.4.1.2</v>
          </cell>
          <cell r="D3652" t="str">
            <v>Locação com auxilio de equipamento topografico</v>
          </cell>
          <cell r="E3652" t="str">
            <v>m</v>
          </cell>
          <cell r="F3652">
            <v>71</v>
          </cell>
          <cell r="G3652">
            <v>4.9000000000000004</v>
          </cell>
          <cell r="H3652">
            <v>347.9</v>
          </cell>
          <cell r="I3652">
            <v>4.88</v>
          </cell>
          <cell r="J3652">
            <v>346.48</v>
          </cell>
          <cell r="K3652">
            <v>0.02</v>
          </cell>
          <cell r="L3652" t="str">
            <v xml:space="preserve">   </v>
          </cell>
          <cell r="M3652">
            <v>1.0041</v>
          </cell>
          <cell r="N3652">
            <v>4.1000000000000003E-3</v>
          </cell>
          <cell r="O3652">
            <v>0</v>
          </cell>
          <cell r="P3652">
            <v>2.00000000000005E-2</v>
          </cell>
          <cell r="R3652" t="str">
            <v>Comp171</v>
          </cell>
        </row>
        <row r="3653">
          <cell r="A3653">
            <v>939</v>
          </cell>
          <cell r="B3653" t="str">
            <v>S/F</v>
          </cell>
          <cell r="C3653" t="str">
            <v>1.8.5.1.2</v>
          </cell>
          <cell r="D3653" t="str">
            <v>Locação com auxilio de equipamento topografico</v>
          </cell>
          <cell r="E3653" t="str">
            <v>m</v>
          </cell>
          <cell r="F3653">
            <v>200</v>
          </cell>
          <cell r="G3653">
            <v>4.9000000000000004</v>
          </cell>
          <cell r="H3653">
            <v>980</v>
          </cell>
          <cell r="I3653">
            <v>4.88</v>
          </cell>
          <cell r="J3653">
            <v>976</v>
          </cell>
          <cell r="K3653">
            <v>0.02</v>
          </cell>
          <cell r="L3653" t="str">
            <v xml:space="preserve">   </v>
          </cell>
          <cell r="M3653">
            <v>1.0041</v>
          </cell>
          <cell r="N3653">
            <v>4.1000000000000003E-3</v>
          </cell>
          <cell r="O3653">
            <v>0</v>
          </cell>
          <cell r="P3653">
            <v>2.00000000000005E-2</v>
          </cell>
          <cell r="R3653" t="str">
            <v>Comp171</v>
          </cell>
        </row>
        <row r="3654">
          <cell r="A3654">
            <v>1889</v>
          </cell>
          <cell r="B3654" t="str">
            <v>S/F</v>
          </cell>
          <cell r="C3654" t="str">
            <v>1.19.1.1.2</v>
          </cell>
          <cell r="D3654" t="str">
            <v>Locação com auxilio de equipamento topografico</v>
          </cell>
          <cell r="E3654" t="str">
            <v>m</v>
          </cell>
          <cell r="F3654">
            <v>30</v>
          </cell>
          <cell r="G3654">
            <v>4.9000000000000004</v>
          </cell>
          <cell r="H3654">
            <v>147</v>
          </cell>
          <cell r="I3654">
            <v>4.88</v>
          </cell>
          <cell r="J3654">
            <v>146.4</v>
          </cell>
          <cell r="K3654">
            <v>0.02</v>
          </cell>
          <cell r="L3654" t="str">
            <v xml:space="preserve">   </v>
          </cell>
          <cell r="M3654">
            <v>1.0041</v>
          </cell>
          <cell r="N3654">
            <v>4.1000000000000003E-3</v>
          </cell>
          <cell r="O3654">
            <v>0</v>
          </cell>
          <cell r="P3654">
            <v>2.00000000000005E-2</v>
          </cell>
          <cell r="R3654" t="str">
            <v>Comp171</v>
          </cell>
        </row>
        <row r="3655">
          <cell r="A3655">
            <v>478</v>
          </cell>
          <cell r="B3655" t="str">
            <v>S/F</v>
          </cell>
          <cell r="C3655" t="str">
            <v>1.8.2.1.1</v>
          </cell>
          <cell r="D3655" t="str">
            <v>Locação com auxilio de equipamento topografico</v>
          </cell>
          <cell r="E3655" t="str">
            <v>m</v>
          </cell>
          <cell r="F3655">
            <v>13592.5</v>
          </cell>
          <cell r="G3655">
            <v>4.9000000000000004</v>
          </cell>
          <cell r="H3655">
            <v>66603.25</v>
          </cell>
          <cell r="I3655">
            <v>4.88</v>
          </cell>
          <cell r="J3655">
            <v>66331.399999999994</v>
          </cell>
          <cell r="K3655">
            <v>0.02</v>
          </cell>
          <cell r="L3655" t="str">
            <v xml:space="preserve">   </v>
          </cell>
          <cell r="M3655">
            <v>1.0041</v>
          </cell>
          <cell r="N3655">
            <v>4.1000000000000003E-3</v>
          </cell>
          <cell r="O3655">
            <v>0</v>
          </cell>
          <cell r="P3655">
            <v>2.00000000000005E-2</v>
          </cell>
          <cell r="R3655" t="str">
            <v>Comp171</v>
          </cell>
        </row>
        <row r="3656">
          <cell r="A3656">
            <v>660</v>
          </cell>
          <cell r="B3656" t="str">
            <v>S/F</v>
          </cell>
          <cell r="C3656" t="str">
            <v>1.8.3.1.1</v>
          </cell>
          <cell r="D3656" t="str">
            <v>Locação com auxilio de equipamento topografico</v>
          </cell>
          <cell r="E3656" t="str">
            <v>m</v>
          </cell>
          <cell r="F3656">
            <v>9944</v>
          </cell>
          <cell r="G3656">
            <v>4.9000000000000004</v>
          </cell>
          <cell r="H3656">
            <v>48725.599999999999</v>
          </cell>
          <cell r="I3656">
            <v>4.88</v>
          </cell>
          <cell r="J3656">
            <v>48526.720000000001</v>
          </cell>
          <cell r="K3656">
            <v>0.02</v>
          </cell>
          <cell r="L3656" t="str">
            <v xml:space="preserve">   </v>
          </cell>
          <cell r="M3656">
            <v>1.0041</v>
          </cell>
          <cell r="N3656">
            <v>4.1000000000000003E-3</v>
          </cell>
          <cell r="O3656">
            <v>0</v>
          </cell>
          <cell r="P3656">
            <v>2.00000000000005E-2</v>
          </cell>
          <cell r="R3656" t="str">
            <v>Comp171</v>
          </cell>
        </row>
        <row r="3657">
          <cell r="A3657">
            <v>798</v>
          </cell>
          <cell r="B3657" t="str">
            <v>S/F</v>
          </cell>
          <cell r="C3657" t="str">
            <v>1.8.4.1.1</v>
          </cell>
          <cell r="D3657" t="str">
            <v>Locação com auxilio de equipamento topografico</v>
          </cell>
          <cell r="E3657" t="str">
            <v>m</v>
          </cell>
          <cell r="F3657">
            <v>8627</v>
          </cell>
          <cell r="G3657">
            <v>4.9000000000000004</v>
          </cell>
          <cell r="H3657">
            <v>42272.3</v>
          </cell>
          <cell r="I3657">
            <v>4.88</v>
          </cell>
          <cell r="J3657">
            <v>42099.76</v>
          </cell>
          <cell r="K3657">
            <v>0.02</v>
          </cell>
          <cell r="L3657" t="str">
            <v xml:space="preserve">   </v>
          </cell>
          <cell r="M3657">
            <v>1.0041</v>
          </cell>
          <cell r="N3657">
            <v>4.1000000000000003E-3</v>
          </cell>
          <cell r="O3657">
            <v>0</v>
          </cell>
          <cell r="P3657">
            <v>2.00000000000005E-2</v>
          </cell>
          <cell r="R3657" t="str">
            <v>Comp171</v>
          </cell>
        </row>
        <row r="3658">
          <cell r="A3658">
            <v>2003</v>
          </cell>
          <cell r="B3658" t="str">
            <v>S/F</v>
          </cell>
          <cell r="C3658" t="str">
            <v>2.2.1.1.1</v>
          </cell>
          <cell r="D3658" t="str">
            <v>Locação com auxilio de equipamento topografico</v>
          </cell>
          <cell r="E3658" t="str">
            <v>m</v>
          </cell>
          <cell r="F3658">
            <v>4561.8</v>
          </cell>
          <cell r="G3658">
            <v>4.9000000000000004</v>
          </cell>
          <cell r="H3658">
            <v>22352.82</v>
          </cell>
          <cell r="I3658">
            <v>4.88</v>
          </cell>
          <cell r="J3658">
            <v>22261.58</v>
          </cell>
          <cell r="K3658">
            <v>0.02</v>
          </cell>
          <cell r="L3658" t="str">
            <v xml:space="preserve">   </v>
          </cell>
          <cell r="M3658">
            <v>1.0041</v>
          </cell>
          <cell r="N3658">
            <v>4.1000000000000003E-3</v>
          </cell>
          <cell r="O3658">
            <v>0</v>
          </cell>
          <cell r="P3658">
            <v>2.00000000000005E-2</v>
          </cell>
          <cell r="R3658" t="str">
            <v>Comp171</v>
          </cell>
        </row>
        <row r="3659">
          <cell r="A3659">
            <v>2166</v>
          </cell>
          <cell r="B3659" t="str">
            <v>S/F</v>
          </cell>
          <cell r="C3659" t="str">
            <v>2.3.1.1.1</v>
          </cell>
          <cell r="D3659" t="str">
            <v>Locação com auxilio de equipamento topografico</v>
          </cell>
          <cell r="E3659" t="str">
            <v>m</v>
          </cell>
          <cell r="F3659">
            <v>6907.7</v>
          </cell>
          <cell r="G3659">
            <v>4.9000000000000004</v>
          </cell>
          <cell r="H3659">
            <v>33847.730000000003</v>
          </cell>
          <cell r="I3659">
            <v>4.88</v>
          </cell>
          <cell r="J3659">
            <v>33709.57</v>
          </cell>
          <cell r="K3659">
            <v>0.02</v>
          </cell>
          <cell r="L3659" t="str">
            <v xml:space="preserve">   </v>
          </cell>
          <cell r="M3659">
            <v>1.0041</v>
          </cell>
          <cell r="N3659">
            <v>4.1000000000000003E-3</v>
          </cell>
          <cell r="O3659">
            <v>0</v>
          </cell>
          <cell r="P3659">
            <v>2.00000000000005E-2</v>
          </cell>
          <cell r="R3659" t="str">
            <v>Comp171</v>
          </cell>
        </row>
        <row r="3660">
          <cell r="A3660">
            <v>2292</v>
          </cell>
          <cell r="B3660" t="str">
            <v>S/F</v>
          </cell>
          <cell r="C3660" t="str">
            <v>2.3.4.1.1</v>
          </cell>
          <cell r="D3660" t="str">
            <v>Locação com auxilio de equipamento topografico</v>
          </cell>
          <cell r="E3660" t="str">
            <v>m</v>
          </cell>
          <cell r="F3660">
            <v>812</v>
          </cell>
          <cell r="G3660">
            <v>4.9000000000000004</v>
          </cell>
          <cell r="H3660">
            <v>3978.8</v>
          </cell>
          <cell r="I3660">
            <v>4.88</v>
          </cell>
          <cell r="J3660">
            <v>3962.56</v>
          </cell>
          <cell r="K3660">
            <v>0.02</v>
          </cell>
          <cell r="L3660" t="str">
            <v xml:space="preserve">   </v>
          </cell>
          <cell r="M3660">
            <v>1.0041</v>
          </cell>
          <cell r="N3660">
            <v>4.1000000000000003E-3</v>
          </cell>
          <cell r="O3660">
            <v>0</v>
          </cell>
          <cell r="P3660">
            <v>2.00000000000005E-2</v>
          </cell>
          <cell r="R3660" t="str">
            <v>Comp171</v>
          </cell>
        </row>
        <row r="3661">
          <cell r="A3661">
            <v>2462</v>
          </cell>
          <cell r="B3661" t="str">
            <v>S/F</v>
          </cell>
          <cell r="C3661" t="str">
            <v>2.4.1.1.1</v>
          </cell>
          <cell r="D3661" t="str">
            <v>Locação com auxilio de equipamento topografico</v>
          </cell>
          <cell r="E3661" t="str">
            <v>m</v>
          </cell>
          <cell r="F3661">
            <v>6306.51</v>
          </cell>
          <cell r="G3661">
            <v>4.9000000000000004</v>
          </cell>
          <cell r="H3661">
            <v>30901.89</v>
          </cell>
          <cell r="I3661">
            <v>4.88</v>
          </cell>
          <cell r="J3661">
            <v>30775.759999999998</v>
          </cell>
          <cell r="K3661">
            <v>0.02</v>
          </cell>
          <cell r="L3661" t="str">
            <v xml:space="preserve">   </v>
          </cell>
          <cell r="M3661">
            <v>1.0041</v>
          </cell>
          <cell r="N3661">
            <v>4.1000000000000003E-3</v>
          </cell>
          <cell r="O3661">
            <v>0</v>
          </cell>
          <cell r="P3661">
            <v>2.00000000000005E-2</v>
          </cell>
          <cell r="R3661" t="str">
            <v>Comp171</v>
          </cell>
        </row>
        <row r="3662">
          <cell r="A3662">
            <v>2591</v>
          </cell>
          <cell r="B3662" t="str">
            <v>S/F</v>
          </cell>
          <cell r="C3662" t="str">
            <v>2.4.4.1.1</v>
          </cell>
          <cell r="D3662" t="str">
            <v>Locação com auxilio de equipamento topografico</v>
          </cell>
          <cell r="E3662" t="str">
            <v>m</v>
          </cell>
          <cell r="F3662">
            <v>978</v>
          </cell>
          <cell r="G3662">
            <v>4.9000000000000004</v>
          </cell>
          <cell r="H3662">
            <v>4792.2</v>
          </cell>
          <cell r="I3662">
            <v>4.88</v>
          </cell>
          <cell r="J3662">
            <v>4772.6400000000003</v>
          </cell>
          <cell r="K3662">
            <v>0.02</v>
          </cell>
          <cell r="L3662" t="str">
            <v xml:space="preserve">   </v>
          </cell>
          <cell r="M3662">
            <v>1.0041</v>
          </cell>
          <cell r="N3662">
            <v>4.1000000000000003E-3</v>
          </cell>
          <cell r="O3662">
            <v>0</v>
          </cell>
          <cell r="P3662">
            <v>2.00000000000005E-2</v>
          </cell>
          <cell r="R3662" t="str">
            <v>Comp171</v>
          </cell>
        </row>
        <row r="3663">
          <cell r="A3663">
            <v>2758</v>
          </cell>
          <cell r="B3663" t="str">
            <v>S/F</v>
          </cell>
          <cell r="C3663" t="str">
            <v>2.5.1.1.1</v>
          </cell>
          <cell r="D3663" t="str">
            <v>Locação com auxilio de equipamento topografico</v>
          </cell>
          <cell r="E3663" t="str">
            <v>m</v>
          </cell>
          <cell r="F3663">
            <v>23533.119999999999</v>
          </cell>
          <cell r="G3663">
            <v>4.9000000000000004</v>
          </cell>
          <cell r="H3663">
            <v>115312.28</v>
          </cell>
          <cell r="I3663">
            <v>4.88</v>
          </cell>
          <cell r="J3663">
            <v>114841.62</v>
          </cell>
          <cell r="K3663">
            <v>0.02</v>
          </cell>
          <cell r="L3663" t="str">
            <v xml:space="preserve">   </v>
          </cell>
          <cell r="M3663">
            <v>1.0041</v>
          </cell>
          <cell r="N3663">
            <v>4.1000000000000003E-3</v>
          </cell>
          <cell r="O3663">
            <v>0</v>
          </cell>
          <cell r="P3663">
            <v>2.00000000000005E-2</v>
          </cell>
          <cell r="R3663" t="str">
            <v>Comp171</v>
          </cell>
        </row>
        <row r="3664">
          <cell r="A3664">
            <v>2904</v>
          </cell>
          <cell r="B3664" t="str">
            <v>S/F</v>
          </cell>
          <cell r="C3664" t="str">
            <v>2.6.1.1.1</v>
          </cell>
          <cell r="D3664" t="str">
            <v>Locação com auxilio de equipamento topografico</v>
          </cell>
          <cell r="E3664" t="str">
            <v>m</v>
          </cell>
          <cell r="F3664">
            <v>6670.24</v>
          </cell>
          <cell r="G3664">
            <v>4.9000000000000004</v>
          </cell>
          <cell r="H3664">
            <v>32684.17</v>
          </cell>
          <cell r="I3664">
            <v>4.88</v>
          </cell>
          <cell r="J3664">
            <v>32550.77</v>
          </cell>
          <cell r="K3664">
            <v>0.02</v>
          </cell>
          <cell r="L3664" t="str">
            <v xml:space="preserve">   </v>
          </cell>
          <cell r="M3664">
            <v>1.0041</v>
          </cell>
          <cell r="N3664">
            <v>4.1000000000000003E-3</v>
          </cell>
          <cell r="O3664">
            <v>0</v>
          </cell>
          <cell r="P3664">
            <v>2.00000000000005E-2</v>
          </cell>
          <cell r="R3664" t="str">
            <v>Comp171</v>
          </cell>
        </row>
        <row r="3665">
          <cell r="A3665">
            <v>3025</v>
          </cell>
          <cell r="B3665" t="str">
            <v>S/F</v>
          </cell>
          <cell r="C3665" t="str">
            <v>2.6.4.1.1</v>
          </cell>
          <cell r="D3665" t="str">
            <v>Locação com auxilio de equipamento topografico</v>
          </cell>
          <cell r="E3665" t="str">
            <v>m</v>
          </cell>
          <cell r="F3665">
            <v>678</v>
          </cell>
          <cell r="G3665">
            <v>4.9000000000000004</v>
          </cell>
          <cell r="H3665">
            <v>3322.2</v>
          </cell>
          <cell r="I3665">
            <v>4.88</v>
          </cell>
          <cell r="J3665">
            <v>3308.64</v>
          </cell>
          <cell r="K3665">
            <v>0.02</v>
          </cell>
          <cell r="L3665" t="str">
            <v xml:space="preserve">   </v>
          </cell>
          <cell r="M3665">
            <v>1.0041</v>
          </cell>
          <cell r="N3665">
            <v>4.1000000000000003E-3</v>
          </cell>
          <cell r="O3665">
            <v>0</v>
          </cell>
          <cell r="P3665">
            <v>2.00000000000005E-2</v>
          </cell>
          <cell r="R3665" t="str">
            <v>Comp171</v>
          </cell>
        </row>
        <row r="3666">
          <cell r="A3666">
            <v>3190</v>
          </cell>
          <cell r="B3666" t="str">
            <v>S/F</v>
          </cell>
          <cell r="C3666" t="str">
            <v>2.7.1.1.1</v>
          </cell>
          <cell r="D3666" t="str">
            <v>Locação com auxilio de equipamento topografico</v>
          </cell>
          <cell r="E3666" t="str">
            <v>m</v>
          </cell>
          <cell r="F3666">
            <v>22383.79</v>
          </cell>
          <cell r="G3666">
            <v>4.9000000000000004</v>
          </cell>
          <cell r="H3666">
            <v>109680.57</v>
          </cell>
          <cell r="I3666">
            <v>4.88</v>
          </cell>
          <cell r="J3666">
            <v>109232.89</v>
          </cell>
          <cell r="K3666">
            <v>0.02</v>
          </cell>
          <cell r="L3666" t="str">
            <v xml:space="preserve">   </v>
          </cell>
          <cell r="M3666">
            <v>1.0041</v>
          </cell>
          <cell r="N3666">
            <v>4.1000000000000003E-3</v>
          </cell>
          <cell r="O3666">
            <v>0</v>
          </cell>
          <cell r="P3666">
            <v>2.00000000000005E-2</v>
          </cell>
          <cell r="R3666" t="str">
            <v>Comp171</v>
          </cell>
        </row>
        <row r="3667">
          <cell r="A3667">
            <v>3367</v>
          </cell>
          <cell r="B3667" t="str">
            <v>S/F</v>
          </cell>
          <cell r="C3667" t="str">
            <v>2.7.4.1.1</v>
          </cell>
          <cell r="D3667" t="str">
            <v>Locação com auxilio de equipamento topografico</v>
          </cell>
          <cell r="E3667" t="str">
            <v>m</v>
          </cell>
          <cell r="F3667">
            <v>1725</v>
          </cell>
          <cell r="G3667">
            <v>4.9000000000000004</v>
          </cell>
          <cell r="H3667">
            <v>8452.5</v>
          </cell>
          <cell r="I3667">
            <v>4.88</v>
          </cell>
          <cell r="J3667">
            <v>8418</v>
          </cell>
          <cell r="K3667">
            <v>0.02</v>
          </cell>
          <cell r="L3667" t="str">
            <v xml:space="preserve">   </v>
          </cell>
          <cell r="M3667">
            <v>1.0041</v>
          </cell>
          <cell r="N3667">
            <v>4.1000000000000003E-3</v>
          </cell>
          <cell r="O3667">
            <v>0</v>
          </cell>
          <cell r="P3667">
            <v>2.00000000000005E-2</v>
          </cell>
          <cell r="R3667" t="str">
            <v>Comp171</v>
          </cell>
        </row>
        <row r="3668">
          <cell r="A3668">
            <v>3540</v>
          </cell>
          <cell r="B3668" t="str">
            <v>S/F</v>
          </cell>
          <cell r="C3668" t="str">
            <v>2.8.1.1.1</v>
          </cell>
          <cell r="D3668" t="str">
            <v>Locação com auxilio de equipamento topografico</v>
          </cell>
          <cell r="E3668" t="str">
            <v>m</v>
          </cell>
          <cell r="F3668">
            <v>2557.19</v>
          </cell>
          <cell r="G3668">
            <v>4.9000000000000004</v>
          </cell>
          <cell r="H3668">
            <v>12530.23</v>
          </cell>
          <cell r="I3668">
            <v>4.88</v>
          </cell>
          <cell r="J3668">
            <v>12479.08</v>
          </cell>
          <cell r="K3668">
            <v>0.02</v>
          </cell>
          <cell r="L3668" t="str">
            <v xml:space="preserve">   </v>
          </cell>
          <cell r="M3668">
            <v>1.0041</v>
          </cell>
          <cell r="N3668">
            <v>4.1000000000000003E-3</v>
          </cell>
          <cell r="O3668">
            <v>0</v>
          </cell>
          <cell r="P3668">
            <v>2.00000000000005E-2</v>
          </cell>
          <cell r="R3668" t="str">
            <v>Comp171</v>
          </cell>
        </row>
        <row r="3669">
          <cell r="A3669">
            <v>3661</v>
          </cell>
          <cell r="B3669" t="str">
            <v>S/F</v>
          </cell>
          <cell r="C3669" t="str">
            <v>2.8.4.1.1</v>
          </cell>
          <cell r="D3669" t="str">
            <v>Locação com auxilio de equipamento topografico</v>
          </cell>
          <cell r="E3669" t="str">
            <v>m</v>
          </cell>
          <cell r="F3669">
            <v>306</v>
          </cell>
          <cell r="G3669">
            <v>4.9000000000000004</v>
          </cell>
          <cell r="H3669">
            <v>1499.4</v>
          </cell>
          <cell r="I3669">
            <v>4.88</v>
          </cell>
          <cell r="J3669">
            <v>1493.28</v>
          </cell>
          <cell r="K3669">
            <v>0.02</v>
          </cell>
          <cell r="L3669" t="str">
            <v xml:space="preserve">   </v>
          </cell>
          <cell r="M3669">
            <v>1.0041</v>
          </cell>
          <cell r="N3669">
            <v>4.1000000000000003E-3</v>
          </cell>
          <cell r="O3669">
            <v>0</v>
          </cell>
          <cell r="P3669">
            <v>2.00000000000005E-2</v>
          </cell>
          <cell r="R3669" t="str">
            <v>Comp171</v>
          </cell>
        </row>
        <row r="3670">
          <cell r="A3670">
            <v>3825</v>
          </cell>
          <cell r="B3670" t="str">
            <v>S/F</v>
          </cell>
          <cell r="C3670" t="str">
            <v>2.9.1.1.1</v>
          </cell>
          <cell r="D3670" t="str">
            <v>Locação com auxilio de equipamento topografico</v>
          </cell>
          <cell r="E3670" t="str">
            <v>m</v>
          </cell>
          <cell r="F3670">
            <v>7952.25</v>
          </cell>
          <cell r="G3670">
            <v>4.9000000000000004</v>
          </cell>
          <cell r="H3670">
            <v>38966.019999999997</v>
          </cell>
          <cell r="I3670">
            <v>4.88</v>
          </cell>
          <cell r="J3670">
            <v>38806.980000000003</v>
          </cell>
          <cell r="K3670">
            <v>0.02</v>
          </cell>
          <cell r="L3670" t="str">
            <v xml:space="preserve">   </v>
          </cell>
          <cell r="M3670">
            <v>1.0041</v>
          </cell>
          <cell r="N3670">
            <v>4.1000000000000003E-3</v>
          </cell>
          <cell r="O3670">
            <v>0</v>
          </cell>
          <cell r="P3670">
            <v>2.00000000000005E-2</v>
          </cell>
          <cell r="R3670" t="str">
            <v>Comp171</v>
          </cell>
        </row>
        <row r="3671">
          <cell r="A3671">
            <v>3942</v>
          </cell>
          <cell r="B3671" t="str">
            <v>S/F</v>
          </cell>
          <cell r="C3671" t="str">
            <v>2.9.4.1.1</v>
          </cell>
          <cell r="D3671" t="str">
            <v>Locação com auxilio de equipamento topografico</v>
          </cell>
          <cell r="E3671" t="str">
            <v>m</v>
          </cell>
          <cell r="F3671">
            <v>218</v>
          </cell>
          <cell r="G3671">
            <v>4.9000000000000004</v>
          </cell>
          <cell r="H3671">
            <v>1068.2</v>
          </cell>
          <cell r="I3671">
            <v>4.88</v>
          </cell>
          <cell r="J3671">
            <v>1063.8399999999999</v>
          </cell>
          <cell r="K3671">
            <v>0.02</v>
          </cell>
          <cell r="L3671" t="str">
            <v xml:space="preserve">   </v>
          </cell>
          <cell r="M3671">
            <v>1.0041</v>
          </cell>
          <cell r="N3671">
            <v>4.1000000000000003E-3</v>
          </cell>
          <cell r="O3671">
            <v>0</v>
          </cell>
          <cell r="P3671">
            <v>2.00000000000005E-2</v>
          </cell>
          <cell r="R3671" t="str">
            <v>Comp171</v>
          </cell>
        </row>
        <row r="3672">
          <cell r="A3672">
            <v>335</v>
          </cell>
          <cell r="B3672" t="str">
            <v>S/F</v>
          </cell>
          <cell r="C3672" t="str">
            <v>1.6.1.2</v>
          </cell>
          <cell r="D3672" t="str">
            <v>Locação da Obra</v>
          </cell>
          <cell r="E3672" t="str">
            <v>m²</v>
          </cell>
          <cell r="F3672">
            <v>90.79</v>
          </cell>
          <cell r="G3672">
            <v>8.65</v>
          </cell>
          <cell r="H3672">
            <v>785.33</v>
          </cell>
          <cell r="I3672">
            <v>8.68</v>
          </cell>
          <cell r="J3672">
            <v>788.05</v>
          </cell>
          <cell r="K3672">
            <v>-0.03</v>
          </cell>
          <cell r="L3672" t="str">
            <v xml:space="preserve">   </v>
          </cell>
          <cell r="M3672">
            <v>0.99650000000000005</v>
          </cell>
          <cell r="N3672">
            <v>-3.5000000000000001E-3</v>
          </cell>
          <cell r="O3672">
            <v>0</v>
          </cell>
          <cell r="P3672" t="str">
            <v xml:space="preserve">   </v>
          </cell>
          <cell r="R3672" t="str">
            <v>Comp172</v>
          </cell>
        </row>
        <row r="3673">
          <cell r="A3673">
            <v>1538</v>
          </cell>
          <cell r="B3673" t="str">
            <v>S/F</v>
          </cell>
          <cell r="C3673" t="str">
            <v>1.15.1.2</v>
          </cell>
          <cell r="D3673" t="str">
            <v>Locação da Obra</v>
          </cell>
          <cell r="E3673" t="str">
            <v>m²</v>
          </cell>
          <cell r="F3673">
            <v>164.22</v>
          </cell>
          <cell r="G3673">
            <v>8.65</v>
          </cell>
          <cell r="H3673">
            <v>1420.5</v>
          </cell>
          <cell r="I3673">
            <v>8.68</v>
          </cell>
          <cell r="J3673">
            <v>1425.42</v>
          </cell>
          <cell r="K3673">
            <v>-0.03</v>
          </cell>
          <cell r="L3673" t="str">
            <v xml:space="preserve">   </v>
          </cell>
          <cell r="M3673">
            <v>0.99650000000000005</v>
          </cell>
          <cell r="N3673">
            <v>-3.5000000000000001E-3</v>
          </cell>
          <cell r="O3673">
            <v>0</v>
          </cell>
          <cell r="P3673" t="str">
            <v xml:space="preserve">   </v>
          </cell>
          <cell r="R3673" t="str">
            <v>Comp172</v>
          </cell>
        </row>
        <row r="3674">
          <cell r="A3674">
            <v>1813</v>
          </cell>
          <cell r="B3674" t="str">
            <v>S/F</v>
          </cell>
          <cell r="C3674" t="str">
            <v>1.18.2.1.2</v>
          </cell>
          <cell r="D3674" t="str">
            <v>Locação da Obra</v>
          </cell>
          <cell r="E3674" t="str">
            <v>m²</v>
          </cell>
          <cell r="F3674">
            <v>75.5</v>
          </cell>
          <cell r="G3674">
            <v>8.65</v>
          </cell>
          <cell r="H3674">
            <v>653.07000000000005</v>
          </cell>
          <cell r="I3674">
            <v>8.68</v>
          </cell>
          <cell r="J3674">
            <v>655.34</v>
          </cell>
          <cell r="K3674">
            <v>-0.03</v>
          </cell>
          <cell r="L3674" t="str">
            <v xml:space="preserve">   </v>
          </cell>
          <cell r="M3674">
            <v>0.99650000000000005</v>
          </cell>
          <cell r="N3674">
            <v>-3.5000000000000001E-3</v>
          </cell>
          <cell r="O3674">
            <v>0</v>
          </cell>
          <cell r="P3674" t="str">
            <v xml:space="preserve">   </v>
          </cell>
          <cell r="R3674" t="str">
            <v>Comp172</v>
          </cell>
        </row>
        <row r="3675">
          <cell r="A3675">
            <v>1861</v>
          </cell>
          <cell r="B3675" t="str">
            <v>S/F</v>
          </cell>
          <cell r="C3675" t="str">
            <v>1.18.4.1.2</v>
          </cell>
          <cell r="D3675" t="str">
            <v>Locação da Obra</v>
          </cell>
          <cell r="E3675" t="str">
            <v>m²</v>
          </cell>
          <cell r="F3675">
            <v>90.79</v>
          </cell>
          <cell r="G3675">
            <v>8.65</v>
          </cell>
          <cell r="H3675">
            <v>785.33</v>
          </cell>
          <cell r="I3675">
            <v>8.68</v>
          </cell>
          <cell r="J3675">
            <v>788.05</v>
          </cell>
          <cell r="K3675">
            <v>-0.03</v>
          </cell>
          <cell r="L3675" t="str">
            <v xml:space="preserve">   </v>
          </cell>
          <cell r="M3675">
            <v>0.99650000000000005</v>
          </cell>
          <cell r="N3675">
            <v>-3.5000000000000001E-3</v>
          </cell>
          <cell r="O3675">
            <v>0</v>
          </cell>
          <cell r="P3675" t="str">
            <v xml:space="preserve">   </v>
          </cell>
          <cell r="R3675" t="str">
            <v>Comp172</v>
          </cell>
        </row>
        <row r="3676">
          <cell r="A3676">
            <v>4270</v>
          </cell>
          <cell r="B3676" t="str">
            <v>S/F</v>
          </cell>
          <cell r="C3676" t="str">
            <v>2.11.3.1</v>
          </cell>
          <cell r="D3676" t="str">
            <v>Material de jazida ou areia fina para aterro, inclusive aquisição, escavação na jazida e  transporte</v>
          </cell>
          <cell r="E3676" t="str">
            <v>m3</v>
          </cell>
          <cell r="F3676">
            <v>368</v>
          </cell>
          <cell r="G3676">
            <v>47.72</v>
          </cell>
          <cell r="H3676">
            <v>17560.96</v>
          </cell>
          <cell r="I3676">
            <v>47.8</v>
          </cell>
          <cell r="J3676">
            <v>17590.400000000001</v>
          </cell>
          <cell r="K3676">
            <v>-0.08</v>
          </cell>
          <cell r="L3676" t="str">
            <v xml:space="preserve">   </v>
          </cell>
          <cell r="M3676">
            <v>0.99829999999999997</v>
          </cell>
          <cell r="N3676">
            <v>-1.6999999999999999E-3</v>
          </cell>
          <cell r="O3676">
            <v>0</v>
          </cell>
          <cell r="P3676" t="str">
            <v xml:space="preserve">   </v>
          </cell>
          <cell r="R3676" t="str">
            <v>Comp173</v>
          </cell>
        </row>
        <row r="3677">
          <cell r="A3677">
            <v>2454</v>
          </cell>
          <cell r="B3677" t="str">
            <v>S/F</v>
          </cell>
          <cell r="C3677" t="str">
            <v>2.3.5.19.5</v>
          </cell>
          <cell r="D3677" t="str">
            <v>Meio-fio de concreto padrão DNER, tipo econômico, assentado sobre lastro de concreto magro</v>
          </cell>
          <cell r="E3677" t="str">
            <v>m</v>
          </cell>
          <cell r="F3677">
            <v>100</v>
          </cell>
          <cell r="G3677">
            <v>34.590000000000003</v>
          </cell>
          <cell r="H3677">
            <v>3459</v>
          </cell>
          <cell r="I3677">
            <v>34.53</v>
          </cell>
          <cell r="J3677">
            <v>3453</v>
          </cell>
          <cell r="K3677">
            <v>0.06</v>
          </cell>
          <cell r="L3677" t="str">
            <v xml:space="preserve">   </v>
          </cell>
          <cell r="M3677">
            <v>1.0017</v>
          </cell>
          <cell r="N3677">
            <v>1.6999999999999999E-3</v>
          </cell>
          <cell r="O3677">
            <v>0</v>
          </cell>
          <cell r="P3677">
            <v>6.0000000000002301E-2</v>
          </cell>
          <cell r="R3677" t="str">
            <v>Comp174</v>
          </cell>
        </row>
        <row r="3678">
          <cell r="A3678">
            <v>2750</v>
          </cell>
          <cell r="B3678" t="str">
            <v>S/F</v>
          </cell>
          <cell r="C3678" t="str">
            <v>2.4.5.19.5</v>
          </cell>
          <cell r="D3678" t="str">
            <v>Meio-fio de concreto padrão DNER, tipo econômico, assentado sobre lastro de concreto magro</v>
          </cell>
          <cell r="E3678" t="str">
            <v>m</v>
          </cell>
          <cell r="F3678">
            <v>100</v>
          </cell>
          <cell r="G3678">
            <v>34.590000000000003</v>
          </cell>
          <cell r="H3678">
            <v>3459</v>
          </cell>
          <cell r="I3678">
            <v>34.53</v>
          </cell>
          <cell r="J3678">
            <v>3453</v>
          </cell>
          <cell r="K3678">
            <v>0.06</v>
          </cell>
          <cell r="L3678" t="str">
            <v xml:space="preserve">   </v>
          </cell>
          <cell r="M3678">
            <v>1.0017</v>
          </cell>
          <cell r="N3678">
            <v>1.6999999999999999E-3</v>
          </cell>
          <cell r="O3678">
            <v>0</v>
          </cell>
          <cell r="P3678">
            <v>6.0000000000002301E-2</v>
          </cell>
          <cell r="R3678" t="str">
            <v>Comp174</v>
          </cell>
        </row>
        <row r="3679">
          <cell r="A3679">
            <v>3182</v>
          </cell>
          <cell r="B3679" t="str">
            <v>S/F</v>
          </cell>
          <cell r="C3679" t="str">
            <v>2.6.5.19.5</v>
          </cell>
          <cell r="D3679" t="str">
            <v>Meio-fio de concreto padrão DNER, tipo econômico, assentado sobre lastro de concreto magro</v>
          </cell>
          <cell r="E3679" t="str">
            <v>m</v>
          </cell>
          <cell r="F3679">
            <v>105.75</v>
          </cell>
          <cell r="G3679">
            <v>34.590000000000003</v>
          </cell>
          <cell r="H3679">
            <v>3657.89</v>
          </cell>
          <cell r="I3679">
            <v>34.53</v>
          </cell>
          <cell r="J3679">
            <v>3651.54</v>
          </cell>
          <cell r="K3679">
            <v>0.06</v>
          </cell>
          <cell r="L3679" t="str">
            <v xml:space="preserve">   </v>
          </cell>
          <cell r="M3679">
            <v>1.0017</v>
          </cell>
          <cell r="N3679">
            <v>1.6999999999999999E-3</v>
          </cell>
          <cell r="O3679">
            <v>0</v>
          </cell>
          <cell r="P3679">
            <v>6.0000000000002301E-2</v>
          </cell>
          <cell r="R3679" t="str">
            <v>Comp174</v>
          </cell>
        </row>
        <row r="3680">
          <cell r="A3680">
            <v>3532</v>
          </cell>
          <cell r="B3680" t="str">
            <v>S/F</v>
          </cell>
          <cell r="C3680" t="str">
            <v>2.7.5.19.5</v>
          </cell>
          <cell r="D3680" t="str">
            <v>Meio-fio de concreto padrão DNER, tipo econômico, assentado sobre lastro de concreto magro</v>
          </cell>
          <cell r="E3680" t="str">
            <v>m</v>
          </cell>
          <cell r="F3680">
            <v>120</v>
          </cell>
          <cell r="G3680">
            <v>34.590000000000003</v>
          </cell>
          <cell r="H3680">
            <v>4150.8</v>
          </cell>
          <cell r="I3680">
            <v>34.53</v>
          </cell>
          <cell r="J3680">
            <v>4143.6000000000004</v>
          </cell>
          <cell r="K3680">
            <v>0.06</v>
          </cell>
          <cell r="L3680" t="str">
            <v xml:space="preserve">   </v>
          </cell>
          <cell r="M3680">
            <v>1.0017</v>
          </cell>
          <cell r="N3680">
            <v>1.6999999999999999E-3</v>
          </cell>
          <cell r="O3680">
            <v>0</v>
          </cell>
          <cell r="P3680">
            <v>6.0000000000002301E-2</v>
          </cell>
          <cell r="R3680" t="str">
            <v>Comp174</v>
          </cell>
        </row>
        <row r="3681">
          <cell r="A3681">
            <v>3817</v>
          </cell>
          <cell r="B3681" t="str">
            <v>S/F</v>
          </cell>
          <cell r="C3681" t="str">
            <v>2.8.5.19.5</v>
          </cell>
          <cell r="D3681" t="str">
            <v>Meio-fio de concreto padrão DNER, tipo econômico, assentado sobre lastro de concreto magro</v>
          </cell>
          <cell r="E3681" t="str">
            <v>m</v>
          </cell>
          <cell r="F3681">
            <v>100</v>
          </cell>
          <cell r="G3681">
            <v>34.590000000000003</v>
          </cell>
          <cell r="H3681">
            <v>3459</v>
          </cell>
          <cell r="I3681">
            <v>34.53</v>
          </cell>
          <cell r="J3681">
            <v>3453</v>
          </cell>
          <cell r="K3681">
            <v>0.06</v>
          </cell>
          <cell r="L3681" t="str">
            <v xml:space="preserve">   </v>
          </cell>
          <cell r="M3681">
            <v>1.0017</v>
          </cell>
          <cell r="N3681">
            <v>1.6999999999999999E-3</v>
          </cell>
          <cell r="O3681">
            <v>0</v>
          </cell>
          <cell r="P3681">
            <v>6.0000000000002301E-2</v>
          </cell>
          <cell r="R3681" t="str">
            <v>Comp174</v>
          </cell>
        </row>
        <row r="3682">
          <cell r="A3682">
            <v>4102</v>
          </cell>
          <cell r="B3682" t="str">
            <v>S/F</v>
          </cell>
          <cell r="C3682" t="str">
            <v>2.9.5.19.5</v>
          </cell>
          <cell r="D3682" t="str">
            <v>Meio-fio de concreto padrão DNER, tipo econômico, assentado sobre lastro de concreto magro</v>
          </cell>
          <cell r="E3682" t="str">
            <v>m</v>
          </cell>
          <cell r="F3682">
            <v>100</v>
          </cell>
          <cell r="G3682">
            <v>34.590000000000003</v>
          </cell>
          <cell r="H3682">
            <v>3459</v>
          </cell>
          <cell r="I3682">
            <v>34.53</v>
          </cell>
          <cell r="J3682">
            <v>3453</v>
          </cell>
          <cell r="K3682">
            <v>0.06</v>
          </cell>
          <cell r="L3682" t="str">
            <v xml:space="preserve">   </v>
          </cell>
          <cell r="M3682">
            <v>1.0017</v>
          </cell>
          <cell r="N3682">
            <v>1.6999999999999999E-3</v>
          </cell>
          <cell r="O3682">
            <v>0</v>
          </cell>
          <cell r="P3682">
            <v>6.0000000000002301E-2</v>
          </cell>
          <cell r="R3682" t="str">
            <v>Comp174</v>
          </cell>
        </row>
        <row r="3683">
          <cell r="A3683">
            <v>167</v>
          </cell>
          <cell r="B3683" t="str">
            <v>S/F</v>
          </cell>
          <cell r="C3683" t="str">
            <v>1.4.4.3.3</v>
          </cell>
          <cell r="D3683" t="str">
            <v>Momento de transporte para tubos, peças e conexões de FºFº ductil ou aço carbono</v>
          </cell>
          <cell r="E3683" t="str">
            <v>txkm</v>
          </cell>
          <cell r="F3683">
            <v>9.8000000000000007</v>
          </cell>
          <cell r="G3683">
            <v>15.28</v>
          </cell>
          <cell r="H3683">
            <v>149.74</v>
          </cell>
          <cell r="I3683">
            <v>15.34</v>
          </cell>
          <cell r="J3683">
            <v>150.33000000000001</v>
          </cell>
          <cell r="K3683">
            <v>-0.06</v>
          </cell>
          <cell r="L3683" t="str">
            <v xml:space="preserve">   </v>
          </cell>
          <cell r="M3683">
            <v>0.99609999999999999</v>
          </cell>
          <cell r="N3683">
            <v>-3.8999999999999998E-3</v>
          </cell>
          <cell r="O3683">
            <v>0</v>
          </cell>
          <cell r="P3683" t="str">
            <v xml:space="preserve">   </v>
          </cell>
          <cell r="R3683" t="str">
            <v>Comp178</v>
          </cell>
        </row>
        <row r="3684">
          <cell r="A3684">
            <v>306</v>
          </cell>
          <cell r="B3684" t="str">
            <v>S/F</v>
          </cell>
          <cell r="C3684" t="str">
            <v>1.5.5.2.3</v>
          </cell>
          <cell r="D3684" t="str">
            <v>Momento de transporte para tubos, peças e conexões de FºFº ductil ou aço carbono</v>
          </cell>
          <cell r="E3684" t="str">
            <v>txkm</v>
          </cell>
          <cell r="F3684">
            <v>19.5</v>
          </cell>
          <cell r="G3684">
            <v>15.28</v>
          </cell>
          <cell r="H3684">
            <v>297.95999999999998</v>
          </cell>
          <cell r="I3684">
            <v>15.34</v>
          </cell>
          <cell r="J3684">
            <v>299.13</v>
          </cell>
          <cell r="K3684">
            <v>-0.06</v>
          </cell>
          <cell r="L3684" t="str">
            <v xml:space="preserve">   </v>
          </cell>
          <cell r="M3684">
            <v>0.99609999999999999</v>
          </cell>
          <cell r="N3684">
            <v>-3.8999999999999998E-3</v>
          </cell>
          <cell r="O3684">
            <v>0</v>
          </cell>
          <cell r="P3684" t="str">
            <v xml:space="preserve">   </v>
          </cell>
          <cell r="R3684" t="str">
            <v>Comp178</v>
          </cell>
        </row>
        <row r="3685">
          <cell r="A3685">
            <v>451</v>
          </cell>
          <cell r="B3685" t="str">
            <v>S/F</v>
          </cell>
          <cell r="C3685" t="str">
            <v>1.8.1.6.27</v>
          </cell>
          <cell r="D3685" t="str">
            <v>Momento de transporte para tubos, peças e conexões de FºFº ductil ou aço carbono</v>
          </cell>
          <cell r="E3685" t="str">
            <v>txkm</v>
          </cell>
          <cell r="F3685">
            <v>317.5</v>
          </cell>
          <cell r="G3685">
            <v>15.28</v>
          </cell>
          <cell r="H3685">
            <v>4851.3999999999996</v>
          </cell>
          <cell r="I3685">
            <v>15.34</v>
          </cell>
          <cell r="J3685">
            <v>4870.45</v>
          </cell>
          <cell r="K3685">
            <v>-0.06</v>
          </cell>
          <cell r="L3685" t="str">
            <v xml:space="preserve">   </v>
          </cell>
          <cell r="M3685">
            <v>0.99609999999999999</v>
          </cell>
          <cell r="N3685">
            <v>-3.8999999999999998E-3</v>
          </cell>
          <cell r="O3685">
            <v>0</v>
          </cell>
          <cell r="P3685" t="str">
            <v xml:space="preserve">   </v>
          </cell>
          <cell r="R3685" t="str">
            <v>Comp178</v>
          </cell>
        </row>
        <row r="3686">
          <cell r="A3686">
            <v>1016</v>
          </cell>
          <cell r="B3686" t="str">
            <v>S/F</v>
          </cell>
          <cell r="C3686" t="str">
            <v>1.8.5.4.2.3</v>
          </cell>
          <cell r="D3686" t="str">
            <v>Momento de transporte para tubos, peças e conexões de FºFº ductil ou aço carbono</v>
          </cell>
          <cell r="E3686" t="str">
            <v>txkm</v>
          </cell>
          <cell r="F3686">
            <v>470</v>
          </cell>
          <cell r="G3686">
            <v>15.28</v>
          </cell>
          <cell r="H3686">
            <v>7181.6</v>
          </cell>
          <cell r="I3686">
            <v>15.34</v>
          </cell>
          <cell r="J3686">
            <v>7209.8</v>
          </cell>
          <cell r="K3686">
            <v>-0.06</v>
          </cell>
          <cell r="L3686" t="str">
            <v xml:space="preserve">   </v>
          </cell>
          <cell r="M3686">
            <v>0.99609999999999999</v>
          </cell>
          <cell r="N3686">
            <v>-3.8999999999999998E-3</v>
          </cell>
          <cell r="O3686">
            <v>0</v>
          </cell>
          <cell r="P3686" t="str">
            <v xml:space="preserve">   </v>
          </cell>
          <cell r="R3686" t="str">
            <v>Comp178</v>
          </cell>
        </row>
        <row r="3687">
          <cell r="A3687">
            <v>1149</v>
          </cell>
          <cell r="B3687" t="str">
            <v>S/F</v>
          </cell>
          <cell r="C3687" t="str">
            <v>1.9.3.5.2.2</v>
          </cell>
          <cell r="D3687" t="str">
            <v>Momento de transporte para tubos, peças e conexões de FºFº ductil ou aço carbono</v>
          </cell>
          <cell r="E3687" t="str">
            <v>txkm</v>
          </cell>
          <cell r="F3687">
            <v>8</v>
          </cell>
          <cell r="G3687">
            <v>15.28</v>
          </cell>
          <cell r="H3687">
            <v>122.24</v>
          </cell>
          <cell r="I3687">
            <v>15.34</v>
          </cell>
          <cell r="J3687">
            <v>122.72</v>
          </cell>
          <cell r="K3687">
            <v>-0.06</v>
          </cell>
          <cell r="L3687" t="str">
            <v xml:space="preserve">   </v>
          </cell>
          <cell r="M3687">
            <v>0.99609999999999999</v>
          </cell>
          <cell r="N3687">
            <v>-3.8999999999999998E-3</v>
          </cell>
          <cell r="O3687">
            <v>0</v>
          </cell>
          <cell r="P3687" t="str">
            <v xml:space="preserve">   </v>
          </cell>
          <cell r="R3687" t="str">
            <v>Comp178</v>
          </cell>
        </row>
        <row r="3688">
          <cell r="A3688">
            <v>1206</v>
          </cell>
          <cell r="B3688" t="str">
            <v>S/F</v>
          </cell>
          <cell r="C3688" t="str">
            <v>1.10.4.2.2</v>
          </cell>
          <cell r="D3688" t="str">
            <v>Momento de transporte para tubos, peças e conexões de FºFº ductil ou aço carbono</v>
          </cell>
          <cell r="E3688" t="str">
            <v>txkm</v>
          </cell>
          <cell r="F3688">
            <v>8</v>
          </cell>
          <cell r="G3688">
            <v>15.28</v>
          </cell>
          <cell r="H3688">
            <v>122.24</v>
          </cell>
          <cell r="I3688">
            <v>15.34</v>
          </cell>
          <cell r="J3688">
            <v>122.72</v>
          </cell>
          <cell r="K3688">
            <v>-0.06</v>
          </cell>
          <cell r="L3688" t="str">
            <v xml:space="preserve">   </v>
          </cell>
          <cell r="M3688">
            <v>0.99609999999999999</v>
          </cell>
          <cell r="N3688">
            <v>-3.8999999999999998E-3</v>
          </cell>
          <cell r="O3688">
            <v>0</v>
          </cell>
          <cell r="P3688" t="str">
            <v xml:space="preserve">   </v>
          </cell>
          <cell r="R3688" t="str">
            <v>Comp178</v>
          </cell>
        </row>
        <row r="3689">
          <cell r="A3689">
            <v>1282</v>
          </cell>
          <cell r="B3689" t="str">
            <v>S/F</v>
          </cell>
          <cell r="C3689" t="str">
            <v>1.11.8.2</v>
          </cell>
          <cell r="D3689" t="str">
            <v>Momento de transporte para tubos, peças e conexões de FºFº ductil ou aço carbono</v>
          </cell>
          <cell r="E3689" t="str">
            <v>txkm</v>
          </cell>
          <cell r="F3689">
            <v>8</v>
          </cell>
          <cell r="G3689">
            <v>15.28</v>
          </cell>
          <cell r="H3689">
            <v>122.24</v>
          </cell>
          <cell r="I3689">
            <v>15.34</v>
          </cell>
          <cell r="J3689">
            <v>122.72</v>
          </cell>
          <cell r="K3689">
            <v>-0.06</v>
          </cell>
          <cell r="L3689" t="str">
            <v xml:space="preserve">   </v>
          </cell>
          <cell r="M3689">
            <v>0.99609999999999999</v>
          </cell>
          <cell r="N3689">
            <v>-3.8999999999999998E-3</v>
          </cell>
          <cell r="O3689">
            <v>0</v>
          </cell>
          <cell r="P3689" t="str">
            <v xml:space="preserve">   </v>
          </cell>
          <cell r="R3689" t="str">
            <v>Comp178</v>
          </cell>
        </row>
        <row r="3690">
          <cell r="A3690">
            <v>1358</v>
          </cell>
          <cell r="B3690" t="str">
            <v>S/F</v>
          </cell>
          <cell r="C3690" t="str">
            <v>1.12.8.2</v>
          </cell>
          <cell r="D3690" t="str">
            <v>Momento de transporte para tubos, peças e conexões de FºFº ductil ou aço carbono</v>
          </cell>
          <cell r="E3690" t="str">
            <v>txkm</v>
          </cell>
          <cell r="F3690">
            <v>80</v>
          </cell>
          <cell r="G3690">
            <v>15.28</v>
          </cell>
          <cell r="H3690">
            <v>1222.4000000000001</v>
          </cell>
          <cell r="I3690">
            <v>15.34</v>
          </cell>
          <cell r="J3690">
            <v>1227.2</v>
          </cell>
          <cell r="K3690">
            <v>-0.06</v>
          </cell>
          <cell r="L3690" t="str">
            <v xml:space="preserve">   </v>
          </cell>
          <cell r="M3690">
            <v>0.99609999999999999</v>
          </cell>
          <cell r="N3690">
            <v>-3.8999999999999998E-3</v>
          </cell>
          <cell r="O3690">
            <v>0</v>
          </cell>
          <cell r="P3690" t="str">
            <v xml:space="preserve">   </v>
          </cell>
          <cell r="R3690" t="str">
            <v>Comp178</v>
          </cell>
        </row>
        <row r="3691">
          <cell r="A3691">
            <v>1902</v>
          </cell>
          <cell r="B3691" t="str">
            <v>S/F</v>
          </cell>
          <cell r="C3691" t="str">
            <v>1.19.1.4.2.2</v>
          </cell>
          <cell r="D3691" t="str">
            <v>Momento de transporte para tubos, peças e conexões de FºFº ductil ou aço carbono</v>
          </cell>
          <cell r="E3691" t="str">
            <v>txkm</v>
          </cell>
          <cell r="F3691">
            <v>30.84</v>
          </cell>
          <cell r="G3691">
            <v>15.28</v>
          </cell>
          <cell r="H3691">
            <v>471.23</v>
          </cell>
          <cell r="I3691">
            <v>15.34</v>
          </cell>
          <cell r="J3691">
            <v>473.08</v>
          </cell>
          <cell r="K3691">
            <v>-0.06</v>
          </cell>
          <cell r="L3691" t="str">
            <v xml:space="preserve">   </v>
          </cell>
          <cell r="M3691">
            <v>0.99609999999999999</v>
          </cell>
          <cell r="N3691">
            <v>-3.8999999999999998E-3</v>
          </cell>
          <cell r="O3691">
            <v>0</v>
          </cell>
          <cell r="P3691" t="str">
            <v xml:space="preserve">   </v>
          </cell>
          <cell r="R3691" t="str">
            <v>Comp178</v>
          </cell>
        </row>
        <row r="3692">
          <cell r="A3692">
            <v>1425</v>
          </cell>
          <cell r="B3692" t="str">
            <v>S/F</v>
          </cell>
          <cell r="C3692" t="str">
            <v>1.13.5.22</v>
          </cell>
          <cell r="D3692" t="str">
            <v>Momento de transporte para tubos, peças e conexões de FºFº ductil ou aço carbono</v>
          </cell>
          <cell r="E3692" t="str">
            <v>txkm</v>
          </cell>
          <cell r="F3692">
            <v>4.4000000000000004</v>
          </cell>
          <cell r="G3692">
            <v>15.28</v>
          </cell>
          <cell r="H3692">
            <v>67.23</v>
          </cell>
          <cell r="I3692">
            <v>15.34</v>
          </cell>
          <cell r="J3692">
            <v>67.489999999999995</v>
          </cell>
          <cell r="K3692">
            <v>-0.06</v>
          </cell>
          <cell r="L3692" t="str">
            <v xml:space="preserve">   </v>
          </cell>
          <cell r="M3692">
            <v>0.99609999999999999</v>
          </cell>
          <cell r="N3692">
            <v>-3.8999999999999998E-3</v>
          </cell>
          <cell r="O3692">
            <v>0</v>
          </cell>
          <cell r="P3692" t="str">
            <v xml:space="preserve">   </v>
          </cell>
          <cell r="R3692" t="str">
            <v>Comp178</v>
          </cell>
        </row>
        <row r="3693">
          <cell r="A3693">
            <v>1510</v>
          </cell>
          <cell r="B3693" t="str">
            <v>S/F</v>
          </cell>
          <cell r="C3693" t="str">
            <v>1.14.5.24</v>
          </cell>
          <cell r="D3693" t="str">
            <v>Momento de transporte para tubos, peças e conexões de FºFº ductil ou aço carbono</v>
          </cell>
          <cell r="E3693" t="str">
            <v>txkm</v>
          </cell>
          <cell r="F3693">
            <v>4.6500000000000004</v>
          </cell>
          <cell r="G3693">
            <v>15.28</v>
          </cell>
          <cell r="H3693">
            <v>71.05</v>
          </cell>
          <cell r="I3693">
            <v>15.34</v>
          </cell>
          <cell r="J3693">
            <v>71.33</v>
          </cell>
          <cell r="K3693">
            <v>-0.06</v>
          </cell>
          <cell r="L3693" t="str">
            <v xml:space="preserve">   </v>
          </cell>
          <cell r="M3693">
            <v>0.99609999999999999</v>
          </cell>
          <cell r="N3693">
            <v>-3.8999999999999998E-3</v>
          </cell>
          <cell r="O3693">
            <v>0</v>
          </cell>
          <cell r="P3693" t="str">
            <v xml:space="preserve">   </v>
          </cell>
          <cell r="R3693" t="str">
            <v>Comp178</v>
          </cell>
        </row>
        <row r="3694">
          <cell r="A3694">
            <v>1952</v>
          </cell>
          <cell r="B3694" t="str">
            <v>S/F</v>
          </cell>
          <cell r="C3694" t="str">
            <v>1.19.1.15.2</v>
          </cell>
          <cell r="D3694" t="str">
            <v>Momento de transporte para tubos, peças e conexões de FºFº ductil ou aço carbono</v>
          </cell>
          <cell r="E3694" t="str">
            <v>txkm</v>
          </cell>
          <cell r="F3694">
            <v>300</v>
          </cell>
          <cell r="G3694">
            <v>15.28</v>
          </cell>
          <cell r="H3694">
            <v>4584</v>
          </cell>
          <cell r="I3694">
            <v>15.34</v>
          </cell>
          <cell r="J3694">
            <v>4602</v>
          </cell>
          <cell r="K3694">
            <v>-0.06</v>
          </cell>
          <cell r="L3694" t="str">
            <v xml:space="preserve">   </v>
          </cell>
          <cell r="M3694">
            <v>0.99609999999999999</v>
          </cell>
          <cell r="N3694">
            <v>-3.8999999999999998E-3</v>
          </cell>
          <cell r="O3694">
            <v>0</v>
          </cell>
          <cell r="P3694" t="str">
            <v xml:space="preserve">   </v>
          </cell>
          <cell r="R3694" t="str">
            <v>Comp178</v>
          </cell>
        </row>
        <row r="3695">
          <cell r="A3695">
            <v>1427</v>
          </cell>
          <cell r="B3695" t="str">
            <v>S/F</v>
          </cell>
          <cell r="C3695" t="str">
            <v>1.13.5.24</v>
          </cell>
          <cell r="D3695" t="str">
            <v>Momento de transp. p/ tubos, peças e conexoes de PVC rígido com dn até 350, DMT=20 km</v>
          </cell>
          <cell r="E3695" t="str">
            <v>mxkm</v>
          </cell>
          <cell r="F3695">
            <v>19160</v>
          </cell>
          <cell r="G3695">
            <v>0.25</v>
          </cell>
          <cell r="H3695">
            <v>4790</v>
          </cell>
          <cell r="I3695">
            <v>0.24</v>
          </cell>
          <cell r="J3695">
            <v>4598.3999999999996</v>
          </cell>
          <cell r="K3695">
            <v>0.01</v>
          </cell>
          <cell r="L3695" t="str">
            <v xml:space="preserve">   </v>
          </cell>
          <cell r="M3695">
            <v>1.0417000000000001</v>
          </cell>
          <cell r="N3695">
            <v>4.1700000000000001E-2</v>
          </cell>
          <cell r="O3695">
            <v>0</v>
          </cell>
          <cell r="P3695">
            <v>0.01</v>
          </cell>
          <cell r="R3695" t="str">
            <v>Comp181</v>
          </cell>
        </row>
        <row r="3696">
          <cell r="A3696">
            <v>1508</v>
          </cell>
          <cell r="B3696" t="str">
            <v>S/F</v>
          </cell>
          <cell r="C3696" t="str">
            <v>1.14.5.22</v>
          </cell>
          <cell r="D3696" t="str">
            <v>Momento de transp. p/ tubos, peças e conexoes de PVC rígido com dn até 350, DMT=20 km</v>
          </cell>
          <cell r="E3696" t="str">
            <v>mxkm</v>
          </cell>
          <cell r="F3696">
            <v>66687.42</v>
          </cell>
          <cell r="G3696">
            <v>0.25</v>
          </cell>
          <cell r="H3696">
            <v>16671.849999999999</v>
          </cell>
          <cell r="I3696">
            <v>0.24</v>
          </cell>
          <cell r="J3696">
            <v>16004.98</v>
          </cell>
          <cell r="K3696">
            <v>0.01</v>
          </cell>
          <cell r="L3696" t="str">
            <v xml:space="preserve">   </v>
          </cell>
          <cell r="M3696">
            <v>1.0417000000000001</v>
          </cell>
          <cell r="N3696">
            <v>4.1700000000000001E-2</v>
          </cell>
          <cell r="O3696">
            <v>0</v>
          </cell>
          <cell r="P3696">
            <v>0.01</v>
          </cell>
          <cell r="R3696" t="str">
            <v>Comp181</v>
          </cell>
        </row>
        <row r="3697">
          <cell r="A3697">
            <v>60</v>
          </cell>
          <cell r="B3697" t="str">
            <v>S/F</v>
          </cell>
          <cell r="C3697" t="str">
            <v>1.2.1.4.2</v>
          </cell>
          <cell r="D3697" t="str">
            <v>Momento de transporte de materiais para bota fora</v>
          </cell>
          <cell r="E3697" t="str">
            <v>m3xkm</v>
          </cell>
          <cell r="F3697">
            <v>111.83</v>
          </cell>
          <cell r="G3697">
            <v>1.66</v>
          </cell>
          <cell r="H3697">
            <v>185.63</v>
          </cell>
          <cell r="I3697">
            <v>1.66</v>
          </cell>
          <cell r="J3697">
            <v>185.63</v>
          </cell>
          <cell r="K3697">
            <v>0</v>
          </cell>
          <cell r="L3697" t="str">
            <v xml:space="preserve">   </v>
          </cell>
          <cell r="M3697">
            <v>1</v>
          </cell>
          <cell r="N3697">
            <v>0</v>
          </cell>
          <cell r="O3697">
            <v>0</v>
          </cell>
          <cell r="P3697" t="str">
            <v xml:space="preserve">   </v>
          </cell>
          <cell r="R3697" t="str">
            <v>Comp175</v>
          </cell>
        </row>
        <row r="3698">
          <cell r="A3698">
            <v>85</v>
          </cell>
          <cell r="B3698" t="str">
            <v>S/F</v>
          </cell>
          <cell r="C3698" t="str">
            <v>1.3.4.2</v>
          </cell>
          <cell r="D3698" t="str">
            <v>Momento de transporte de materiais para bota fora</v>
          </cell>
          <cell r="E3698" t="str">
            <v>m3xkm</v>
          </cell>
          <cell r="F3698">
            <v>342.96</v>
          </cell>
          <cell r="G3698">
            <v>1.66</v>
          </cell>
          <cell r="H3698">
            <v>569.30999999999995</v>
          </cell>
          <cell r="I3698">
            <v>1.66</v>
          </cell>
          <cell r="J3698">
            <v>569.30999999999995</v>
          </cell>
          <cell r="K3698">
            <v>0</v>
          </cell>
          <cell r="L3698" t="str">
            <v xml:space="preserve">   </v>
          </cell>
          <cell r="M3698">
            <v>1</v>
          </cell>
          <cell r="N3698">
            <v>0</v>
          </cell>
          <cell r="O3698">
            <v>0</v>
          </cell>
          <cell r="P3698" t="str">
            <v xml:space="preserve">   </v>
          </cell>
          <cell r="R3698" t="str">
            <v>Comp175</v>
          </cell>
        </row>
        <row r="3699">
          <cell r="A3699">
            <v>175</v>
          </cell>
          <cell r="B3699" t="str">
            <v>S/F</v>
          </cell>
          <cell r="C3699" t="str">
            <v>1.4.6.3</v>
          </cell>
          <cell r="D3699" t="str">
            <v>Momento de transporte de materiais para bota fora</v>
          </cell>
          <cell r="E3699" t="str">
            <v>m3xkm</v>
          </cell>
          <cell r="F3699">
            <v>19718.400000000001</v>
          </cell>
          <cell r="G3699">
            <v>1.66</v>
          </cell>
          <cell r="H3699">
            <v>32732.54</v>
          </cell>
          <cell r="I3699">
            <v>1.66</v>
          </cell>
          <cell r="J3699">
            <v>32732.54</v>
          </cell>
          <cell r="K3699">
            <v>0</v>
          </cell>
          <cell r="L3699" t="str">
            <v xml:space="preserve">   </v>
          </cell>
          <cell r="M3699">
            <v>1</v>
          </cell>
          <cell r="N3699">
            <v>0</v>
          </cell>
          <cell r="O3699">
            <v>0</v>
          </cell>
          <cell r="P3699" t="str">
            <v xml:space="preserve">   </v>
          </cell>
          <cell r="R3699" t="str">
            <v>Comp175</v>
          </cell>
        </row>
        <row r="3700">
          <cell r="A3700">
            <v>315</v>
          </cell>
          <cell r="B3700" t="str">
            <v>S/F</v>
          </cell>
          <cell r="C3700" t="str">
            <v>1.5.7.3</v>
          </cell>
          <cell r="D3700" t="str">
            <v>Momento de transporte de materiais para bota fora</v>
          </cell>
          <cell r="E3700" t="str">
            <v>m3xkm</v>
          </cell>
          <cell r="F3700">
            <v>4513.1899999999996</v>
          </cell>
          <cell r="G3700">
            <v>1.66</v>
          </cell>
          <cell r="H3700">
            <v>7491.89</v>
          </cell>
          <cell r="I3700">
            <v>1.66</v>
          </cell>
          <cell r="J3700">
            <v>7491.89</v>
          </cell>
          <cell r="K3700">
            <v>0</v>
          </cell>
          <cell r="L3700" t="str">
            <v xml:space="preserve">   </v>
          </cell>
          <cell r="M3700">
            <v>1</v>
          </cell>
          <cell r="N3700">
            <v>0</v>
          </cell>
          <cell r="O3700">
            <v>0</v>
          </cell>
          <cell r="P3700" t="str">
            <v xml:space="preserve">   </v>
          </cell>
          <cell r="R3700" t="str">
            <v>Comp175</v>
          </cell>
        </row>
        <row r="3701">
          <cell r="A3701">
            <v>361</v>
          </cell>
          <cell r="B3701" t="str">
            <v>S/F</v>
          </cell>
          <cell r="C3701" t="str">
            <v>1.7.4.2</v>
          </cell>
          <cell r="D3701" t="str">
            <v>Momento de transporte de materiais para bota fora</v>
          </cell>
          <cell r="E3701" t="str">
            <v>m3xkm</v>
          </cell>
          <cell r="F3701">
            <v>149.11000000000001</v>
          </cell>
          <cell r="G3701">
            <v>1.66</v>
          </cell>
          <cell r="H3701">
            <v>247.52</v>
          </cell>
          <cell r="I3701">
            <v>1.66</v>
          </cell>
          <cell r="J3701">
            <v>247.52</v>
          </cell>
          <cell r="K3701">
            <v>0</v>
          </cell>
          <cell r="L3701" t="str">
            <v xml:space="preserve">   </v>
          </cell>
          <cell r="M3701">
            <v>1</v>
          </cell>
          <cell r="N3701">
            <v>0</v>
          </cell>
          <cell r="O3701">
            <v>0</v>
          </cell>
          <cell r="P3701" t="str">
            <v xml:space="preserve">   </v>
          </cell>
          <cell r="R3701" t="str">
            <v>Comp175</v>
          </cell>
        </row>
        <row r="3702">
          <cell r="A3702">
            <v>626</v>
          </cell>
          <cell r="B3702" t="str">
            <v>S/F</v>
          </cell>
          <cell r="C3702" t="str">
            <v>1.8.2.8.4</v>
          </cell>
          <cell r="D3702" t="str">
            <v>Momento de transporte de materiais para bota fora</v>
          </cell>
          <cell r="E3702" t="str">
            <v>m3xkm</v>
          </cell>
          <cell r="F3702">
            <v>83705.350000000006</v>
          </cell>
          <cell r="G3702">
            <v>1.66</v>
          </cell>
          <cell r="H3702">
            <v>138950.88</v>
          </cell>
          <cell r="I3702">
            <v>1.66</v>
          </cell>
          <cell r="J3702">
            <v>138950.88</v>
          </cell>
          <cell r="K3702">
            <v>0</v>
          </cell>
          <cell r="L3702" t="str">
            <v xml:space="preserve">   </v>
          </cell>
          <cell r="M3702">
            <v>1</v>
          </cell>
          <cell r="N3702">
            <v>0</v>
          </cell>
          <cell r="O3702">
            <v>0</v>
          </cell>
          <cell r="P3702" t="str">
            <v xml:space="preserve">   </v>
          </cell>
          <cell r="R3702" t="str">
            <v>Comp175</v>
          </cell>
        </row>
        <row r="3703">
          <cell r="A3703">
            <v>764</v>
          </cell>
          <cell r="B3703" t="str">
            <v>S/F</v>
          </cell>
          <cell r="C3703" t="str">
            <v>1.8.3.8.4</v>
          </cell>
          <cell r="D3703" t="str">
            <v>Momento de transporte de materiais para bota fora</v>
          </cell>
          <cell r="E3703" t="str">
            <v>m3xkm</v>
          </cell>
          <cell r="F3703">
            <v>5275.1</v>
          </cell>
          <cell r="G3703">
            <v>1.66</v>
          </cell>
          <cell r="H3703">
            <v>8756.66</v>
          </cell>
          <cell r="I3703">
            <v>1.66</v>
          </cell>
          <cell r="J3703">
            <v>8756.66</v>
          </cell>
          <cell r="K3703">
            <v>0</v>
          </cell>
          <cell r="L3703" t="str">
            <v xml:space="preserve">   </v>
          </cell>
          <cell r="M3703">
            <v>1</v>
          </cell>
          <cell r="N3703">
            <v>0</v>
          </cell>
          <cell r="O3703">
            <v>0</v>
          </cell>
          <cell r="P3703" t="str">
            <v xml:space="preserve">   </v>
          </cell>
          <cell r="R3703" t="str">
            <v>Comp175</v>
          </cell>
        </row>
        <row r="3704">
          <cell r="A3704">
            <v>904</v>
          </cell>
          <cell r="B3704" t="str">
            <v>S/F</v>
          </cell>
          <cell r="C3704" t="str">
            <v>1.8.4.8.4</v>
          </cell>
          <cell r="D3704" t="str">
            <v>Momento de transporte de materiais para bota fora</v>
          </cell>
          <cell r="E3704" t="str">
            <v>m3xkm</v>
          </cell>
          <cell r="F3704">
            <v>4763.96</v>
          </cell>
          <cell r="G3704">
            <v>1.66</v>
          </cell>
          <cell r="H3704">
            <v>7908.17</v>
          </cell>
          <cell r="I3704">
            <v>1.66</v>
          </cell>
          <cell r="J3704">
            <v>7908.17</v>
          </cell>
          <cell r="K3704">
            <v>0</v>
          </cell>
          <cell r="L3704" t="str">
            <v xml:space="preserve">   </v>
          </cell>
          <cell r="M3704">
            <v>1</v>
          </cell>
          <cell r="N3704">
            <v>0</v>
          </cell>
          <cell r="O3704">
            <v>0</v>
          </cell>
          <cell r="P3704" t="str">
            <v xml:space="preserve">   </v>
          </cell>
          <cell r="R3704" t="str">
            <v>Comp175</v>
          </cell>
        </row>
        <row r="3705">
          <cell r="A3705">
            <v>1024</v>
          </cell>
          <cell r="B3705" t="str">
            <v>S/F</v>
          </cell>
          <cell r="C3705" t="str">
            <v>1.8.5.6.3</v>
          </cell>
          <cell r="D3705" t="str">
            <v>Momento de transporte de materiais para bota fora</v>
          </cell>
          <cell r="E3705" t="str">
            <v>m3xkm</v>
          </cell>
          <cell r="F3705">
            <v>1796.61</v>
          </cell>
          <cell r="G3705">
            <v>1.66</v>
          </cell>
          <cell r="H3705">
            <v>2982.37</v>
          </cell>
          <cell r="I3705">
            <v>1.66</v>
          </cell>
          <cell r="J3705">
            <v>2982.37</v>
          </cell>
          <cell r="K3705">
            <v>0</v>
          </cell>
          <cell r="L3705" t="str">
            <v xml:space="preserve">   </v>
          </cell>
          <cell r="M3705">
            <v>1</v>
          </cell>
          <cell r="N3705">
            <v>0</v>
          </cell>
          <cell r="O3705">
            <v>0</v>
          </cell>
          <cell r="P3705" t="str">
            <v xml:space="preserve">   </v>
          </cell>
          <cell r="R3705" t="str">
            <v>Comp175</v>
          </cell>
        </row>
        <row r="3706">
          <cell r="A3706">
            <v>1092</v>
          </cell>
          <cell r="B3706" t="str">
            <v>S/F</v>
          </cell>
          <cell r="C3706" t="str">
            <v>1.9.2.3</v>
          </cell>
          <cell r="D3706" t="str">
            <v>Momento de transporte de materiais para bota fora</v>
          </cell>
          <cell r="E3706" t="str">
            <v>m3xkm</v>
          </cell>
          <cell r="F3706">
            <v>7153.75</v>
          </cell>
          <cell r="G3706">
            <v>1.66</v>
          </cell>
          <cell r="H3706">
            <v>11875.22</v>
          </cell>
          <cell r="I3706">
            <v>1.66</v>
          </cell>
          <cell r="J3706">
            <v>11875.22</v>
          </cell>
          <cell r="K3706">
            <v>0</v>
          </cell>
          <cell r="L3706" t="str">
            <v xml:space="preserve">   </v>
          </cell>
          <cell r="M3706">
            <v>1</v>
          </cell>
          <cell r="N3706">
            <v>0</v>
          </cell>
          <cell r="O3706">
            <v>0</v>
          </cell>
          <cell r="P3706" t="str">
            <v xml:space="preserve">   </v>
          </cell>
          <cell r="R3706" t="str">
            <v>Comp175</v>
          </cell>
        </row>
        <row r="3707">
          <cell r="A3707">
            <v>1168</v>
          </cell>
          <cell r="B3707" t="str">
            <v>S/F</v>
          </cell>
          <cell r="C3707" t="str">
            <v>1.10.2.3</v>
          </cell>
          <cell r="D3707" t="str">
            <v>Momento de transporte de materiais para bota fora</v>
          </cell>
          <cell r="E3707" t="str">
            <v>m3xkm</v>
          </cell>
          <cell r="F3707">
            <v>7153.75</v>
          </cell>
          <cell r="G3707">
            <v>1.66</v>
          </cell>
          <cell r="H3707">
            <v>11875.22</v>
          </cell>
          <cell r="I3707">
            <v>1.66</v>
          </cell>
          <cell r="J3707">
            <v>11875.22</v>
          </cell>
          <cell r="K3707">
            <v>0</v>
          </cell>
          <cell r="L3707" t="str">
            <v xml:space="preserve">   </v>
          </cell>
          <cell r="M3707">
            <v>1</v>
          </cell>
          <cell r="N3707">
            <v>0</v>
          </cell>
          <cell r="O3707">
            <v>0</v>
          </cell>
          <cell r="P3707" t="str">
            <v xml:space="preserve">   </v>
          </cell>
          <cell r="R3707" t="str">
            <v>Comp175</v>
          </cell>
        </row>
        <row r="3708">
          <cell r="A3708">
            <v>1225</v>
          </cell>
          <cell r="B3708" t="str">
            <v>S/F</v>
          </cell>
          <cell r="C3708" t="str">
            <v>1.11.2.3</v>
          </cell>
          <cell r="D3708" t="str">
            <v>Momento de transporte de materiais para bota fora</v>
          </cell>
          <cell r="E3708" t="str">
            <v>m3xkm</v>
          </cell>
          <cell r="F3708">
            <v>7154</v>
          </cell>
          <cell r="G3708">
            <v>1.66</v>
          </cell>
          <cell r="H3708">
            <v>11875.64</v>
          </cell>
          <cell r="I3708">
            <v>1.66</v>
          </cell>
          <cell r="J3708">
            <v>11875.64</v>
          </cell>
          <cell r="K3708">
            <v>0</v>
          </cell>
          <cell r="L3708" t="str">
            <v xml:space="preserve">   </v>
          </cell>
          <cell r="M3708">
            <v>1</v>
          </cell>
          <cell r="N3708">
            <v>0</v>
          </cell>
          <cell r="O3708">
            <v>0</v>
          </cell>
          <cell r="P3708" t="str">
            <v xml:space="preserve">   </v>
          </cell>
          <cell r="R3708" t="str">
            <v>Comp175</v>
          </cell>
        </row>
        <row r="3709">
          <cell r="A3709">
            <v>1301</v>
          </cell>
          <cell r="B3709" t="str">
            <v>S/F</v>
          </cell>
          <cell r="C3709" t="str">
            <v>1.12.2.3</v>
          </cell>
          <cell r="D3709" t="str">
            <v>Momento de transporte de materiais para bota fora</v>
          </cell>
          <cell r="E3709" t="str">
            <v>m3xkm</v>
          </cell>
          <cell r="F3709">
            <v>7153.75</v>
          </cell>
          <cell r="G3709">
            <v>1.66</v>
          </cell>
          <cell r="H3709">
            <v>11875.22</v>
          </cell>
          <cell r="I3709">
            <v>1.66</v>
          </cell>
          <cell r="J3709">
            <v>11875.22</v>
          </cell>
          <cell r="K3709">
            <v>0</v>
          </cell>
          <cell r="L3709" t="str">
            <v xml:space="preserve">   </v>
          </cell>
          <cell r="M3709">
            <v>1</v>
          </cell>
          <cell r="N3709">
            <v>0</v>
          </cell>
          <cell r="O3709">
            <v>0</v>
          </cell>
          <cell r="P3709" t="str">
            <v xml:space="preserve">   </v>
          </cell>
          <cell r="R3709" t="str">
            <v>Comp175</v>
          </cell>
        </row>
        <row r="3710">
          <cell r="A3710">
            <v>1543</v>
          </cell>
          <cell r="B3710" t="str">
            <v>S/F</v>
          </cell>
          <cell r="C3710" t="str">
            <v>1.15.3.1</v>
          </cell>
          <cell r="D3710" t="str">
            <v>Momento de transporte de materiais para bota fora</v>
          </cell>
          <cell r="E3710" t="str">
            <v>m3xkm</v>
          </cell>
          <cell r="F3710">
            <v>361.27</v>
          </cell>
          <cell r="G3710">
            <v>1.66</v>
          </cell>
          <cell r="H3710">
            <v>599.70000000000005</v>
          </cell>
          <cell r="I3710">
            <v>1.66</v>
          </cell>
          <cell r="J3710">
            <v>599.70000000000005</v>
          </cell>
          <cell r="K3710">
            <v>0</v>
          </cell>
          <cell r="L3710" t="str">
            <v xml:space="preserve">   </v>
          </cell>
          <cell r="M3710">
            <v>1</v>
          </cell>
          <cell r="N3710">
            <v>0</v>
          </cell>
          <cell r="O3710">
            <v>0</v>
          </cell>
          <cell r="P3710" t="str">
            <v xml:space="preserve">   </v>
          </cell>
          <cell r="R3710" t="str">
            <v>Comp175</v>
          </cell>
        </row>
        <row r="3711">
          <cell r="A3711">
            <v>1794</v>
          </cell>
          <cell r="B3711" t="str">
            <v>S/F</v>
          </cell>
          <cell r="C3711" t="str">
            <v>1.18.1.5.3</v>
          </cell>
          <cell r="D3711" t="str">
            <v>Momento de transporte de materiais para bota fora</v>
          </cell>
          <cell r="E3711" t="str">
            <v>m3xkm</v>
          </cell>
          <cell r="F3711">
            <v>676.98</v>
          </cell>
          <cell r="G3711">
            <v>1.66</v>
          </cell>
          <cell r="H3711">
            <v>1123.78</v>
          </cell>
          <cell r="I3711">
            <v>1.66</v>
          </cell>
          <cell r="J3711">
            <v>1123.78</v>
          </cell>
          <cell r="K3711">
            <v>0</v>
          </cell>
          <cell r="L3711" t="str">
            <v xml:space="preserve">   </v>
          </cell>
          <cell r="M3711">
            <v>1</v>
          </cell>
          <cell r="N3711">
            <v>0</v>
          </cell>
          <cell r="O3711">
            <v>0</v>
          </cell>
          <cell r="P3711" t="str">
            <v xml:space="preserve">   </v>
          </cell>
          <cell r="R3711" t="str">
            <v>Comp175</v>
          </cell>
        </row>
        <row r="3712">
          <cell r="A3712">
            <v>1844</v>
          </cell>
          <cell r="B3712" t="str">
            <v>S/F</v>
          </cell>
          <cell r="C3712" t="str">
            <v>1.18.3.4.2</v>
          </cell>
          <cell r="D3712" t="str">
            <v>Momento de transporte de materiais para bota fora</v>
          </cell>
          <cell r="E3712" t="str">
            <v>m3xkm</v>
          </cell>
          <cell r="F3712">
            <v>149.11000000000001</v>
          </cell>
          <cell r="G3712">
            <v>1.66</v>
          </cell>
          <cell r="H3712">
            <v>247.52</v>
          </cell>
          <cell r="I3712">
            <v>1.66</v>
          </cell>
          <cell r="J3712">
            <v>247.52</v>
          </cell>
          <cell r="K3712">
            <v>0</v>
          </cell>
          <cell r="L3712" t="str">
            <v xml:space="preserve">   </v>
          </cell>
          <cell r="M3712">
            <v>1</v>
          </cell>
          <cell r="N3712">
            <v>0</v>
          </cell>
          <cell r="O3712">
            <v>0</v>
          </cell>
          <cell r="P3712" t="str">
            <v xml:space="preserve">   </v>
          </cell>
          <cell r="R3712" t="str">
            <v>Comp175</v>
          </cell>
        </row>
        <row r="3713">
          <cell r="A3713">
            <v>1867</v>
          </cell>
          <cell r="B3713" t="str">
            <v>S/F</v>
          </cell>
          <cell r="C3713" t="str">
            <v>1.18.4.2.5</v>
          </cell>
          <cell r="D3713" t="str">
            <v>Momento de transporte de materiais para bota fora</v>
          </cell>
          <cell r="E3713" t="str">
            <v>m3xkm</v>
          </cell>
          <cell r="F3713">
            <v>339.28</v>
          </cell>
          <cell r="G3713">
            <v>1.66</v>
          </cell>
          <cell r="H3713">
            <v>563.20000000000005</v>
          </cell>
          <cell r="I3713">
            <v>1.66</v>
          </cell>
          <cell r="J3713">
            <v>563.20000000000005</v>
          </cell>
          <cell r="K3713">
            <v>0</v>
          </cell>
          <cell r="L3713" t="str">
            <v xml:space="preserve">   </v>
          </cell>
          <cell r="M3713">
            <v>1</v>
          </cell>
          <cell r="N3713">
            <v>0</v>
          </cell>
          <cell r="O3713">
            <v>0</v>
          </cell>
          <cell r="P3713" t="str">
            <v xml:space="preserve">   </v>
          </cell>
          <cell r="R3713" t="str">
            <v>Comp175</v>
          </cell>
        </row>
        <row r="3714">
          <cell r="A3714">
            <v>1914</v>
          </cell>
          <cell r="B3714" t="str">
            <v>S/F</v>
          </cell>
          <cell r="C3714" t="str">
            <v>1.19.1.6.4</v>
          </cell>
          <cell r="D3714" t="str">
            <v>Momento de transporte de materiais para bota fora</v>
          </cell>
          <cell r="E3714" t="str">
            <v>m3xkm</v>
          </cell>
          <cell r="F3714">
            <v>127.05</v>
          </cell>
          <cell r="G3714">
            <v>1.66</v>
          </cell>
          <cell r="H3714">
            <v>210.9</v>
          </cell>
          <cell r="I3714">
            <v>1.66</v>
          </cell>
          <cell r="J3714">
            <v>210.9</v>
          </cell>
          <cell r="K3714">
            <v>0</v>
          </cell>
          <cell r="L3714" t="str">
            <v xml:space="preserve">   </v>
          </cell>
          <cell r="M3714">
            <v>1</v>
          </cell>
          <cell r="N3714">
            <v>0</v>
          </cell>
          <cell r="O3714">
            <v>0</v>
          </cell>
          <cell r="P3714" t="str">
            <v xml:space="preserve">   </v>
          </cell>
          <cell r="R3714" t="str">
            <v>Comp175</v>
          </cell>
        </row>
        <row r="3715">
          <cell r="A3715">
            <v>2033</v>
          </cell>
          <cell r="B3715" t="str">
            <v>S/F</v>
          </cell>
          <cell r="C3715" t="str">
            <v>2.2.1.4.4</v>
          </cell>
          <cell r="D3715" t="str">
            <v>Momento de transporte de materiais para bota fora</v>
          </cell>
          <cell r="E3715" t="str">
            <v>m3xkm</v>
          </cell>
          <cell r="F3715">
            <v>14838.66</v>
          </cell>
          <cell r="G3715">
            <v>1.66</v>
          </cell>
          <cell r="H3715">
            <v>24632.17</v>
          </cell>
          <cell r="I3715">
            <v>1.66</v>
          </cell>
          <cell r="J3715">
            <v>24632.17</v>
          </cell>
          <cell r="K3715">
            <v>0</v>
          </cell>
          <cell r="L3715" t="str">
            <v xml:space="preserve">   </v>
          </cell>
          <cell r="M3715">
            <v>1</v>
          </cell>
          <cell r="N3715">
            <v>0</v>
          </cell>
          <cell r="O3715">
            <v>0</v>
          </cell>
          <cell r="P3715" t="str">
            <v xml:space="preserve">   </v>
          </cell>
          <cell r="R3715" t="str">
            <v>Comp175</v>
          </cell>
        </row>
        <row r="3716">
          <cell r="A3716">
            <v>2196</v>
          </cell>
          <cell r="B3716" t="str">
            <v>S/F</v>
          </cell>
          <cell r="C3716" t="str">
            <v>2.3.1.4.4</v>
          </cell>
          <cell r="D3716" t="str">
            <v>Momento de transporte de materiais para bota fora</v>
          </cell>
          <cell r="E3716" t="str">
            <v>m3xkm</v>
          </cell>
          <cell r="F3716">
            <v>17850.64</v>
          </cell>
          <cell r="G3716">
            <v>1.66</v>
          </cell>
          <cell r="H3716">
            <v>29632.06</v>
          </cell>
          <cell r="I3716">
            <v>1.66</v>
          </cell>
          <cell r="J3716">
            <v>29632.06</v>
          </cell>
          <cell r="K3716">
            <v>0</v>
          </cell>
          <cell r="L3716" t="str">
            <v xml:space="preserve">   </v>
          </cell>
          <cell r="M3716">
            <v>1</v>
          </cell>
          <cell r="N3716">
            <v>0</v>
          </cell>
          <cell r="O3716">
            <v>0</v>
          </cell>
          <cell r="P3716" t="str">
            <v xml:space="preserve">   </v>
          </cell>
          <cell r="R3716" t="str">
            <v>Comp175</v>
          </cell>
        </row>
        <row r="3717">
          <cell r="A3717">
            <v>2313</v>
          </cell>
          <cell r="B3717" t="str">
            <v>S/F</v>
          </cell>
          <cell r="C3717" t="str">
            <v>2.3.4.4.4</v>
          </cell>
          <cell r="D3717" t="str">
            <v>Momento de transporte de materiais para bota fora</v>
          </cell>
          <cell r="E3717" t="str">
            <v>m3xkm</v>
          </cell>
          <cell r="F3717">
            <v>1087.79</v>
          </cell>
          <cell r="G3717">
            <v>1.66</v>
          </cell>
          <cell r="H3717">
            <v>1805.73</v>
          </cell>
          <cell r="I3717">
            <v>1.66</v>
          </cell>
          <cell r="J3717">
            <v>1805.73</v>
          </cell>
          <cell r="K3717">
            <v>0</v>
          </cell>
          <cell r="L3717" t="str">
            <v xml:space="preserve">   </v>
          </cell>
          <cell r="M3717">
            <v>1</v>
          </cell>
          <cell r="N3717">
            <v>0</v>
          </cell>
          <cell r="O3717">
            <v>0</v>
          </cell>
          <cell r="P3717" t="str">
            <v xml:space="preserve">   </v>
          </cell>
          <cell r="R3717" t="str">
            <v>Comp175</v>
          </cell>
        </row>
        <row r="3718">
          <cell r="A3718">
            <v>2360</v>
          </cell>
          <cell r="B3718" t="str">
            <v>S/F</v>
          </cell>
          <cell r="C3718" t="str">
            <v>2.3.5.3.2.1</v>
          </cell>
          <cell r="D3718" t="str">
            <v>Momento de transporte de materiais para bota fora</v>
          </cell>
          <cell r="E3718" t="str">
            <v>m3xkm</v>
          </cell>
          <cell r="F3718">
            <v>1124.3699999999999</v>
          </cell>
          <cell r="G3718">
            <v>1.66</v>
          </cell>
          <cell r="H3718">
            <v>1866.45</v>
          </cell>
          <cell r="I3718">
            <v>1.66</v>
          </cell>
          <cell r="J3718">
            <v>1866.45</v>
          </cell>
          <cell r="K3718">
            <v>0</v>
          </cell>
          <cell r="L3718" t="str">
            <v xml:space="preserve">   </v>
          </cell>
          <cell r="M3718">
            <v>1</v>
          </cell>
          <cell r="N3718">
            <v>0</v>
          </cell>
          <cell r="O3718">
            <v>0</v>
          </cell>
          <cell r="P3718" t="str">
            <v xml:space="preserve">   </v>
          </cell>
          <cell r="R3718" t="str">
            <v>Comp175</v>
          </cell>
        </row>
        <row r="3719">
          <cell r="A3719">
            <v>2492</v>
          </cell>
          <cell r="B3719" t="str">
            <v>S/F</v>
          </cell>
          <cell r="C3719" t="str">
            <v>2.4.1.4.4</v>
          </cell>
          <cell r="D3719" t="str">
            <v>Momento de transporte de materiais para bota fora</v>
          </cell>
          <cell r="E3719" t="str">
            <v>m3xkm</v>
          </cell>
          <cell r="F3719">
            <v>15834.35</v>
          </cell>
          <cell r="G3719">
            <v>1.66</v>
          </cell>
          <cell r="H3719">
            <v>26285.02</v>
          </cell>
          <cell r="I3719">
            <v>1.66</v>
          </cell>
          <cell r="J3719">
            <v>26285.02</v>
          </cell>
          <cell r="K3719">
            <v>0</v>
          </cell>
          <cell r="L3719" t="str">
            <v xml:space="preserve">   </v>
          </cell>
          <cell r="M3719">
            <v>1</v>
          </cell>
          <cell r="N3719">
            <v>0</v>
          </cell>
          <cell r="O3719">
            <v>0</v>
          </cell>
          <cell r="P3719" t="str">
            <v xml:space="preserve">   </v>
          </cell>
          <cell r="R3719" t="str">
            <v>Comp175</v>
          </cell>
        </row>
        <row r="3720">
          <cell r="A3720">
            <v>2612</v>
          </cell>
          <cell r="B3720" t="str">
            <v>S/F</v>
          </cell>
          <cell r="C3720" t="str">
            <v>2.4.4.4.4</v>
          </cell>
          <cell r="D3720" t="str">
            <v>Momento de transporte de materiais para bota fora</v>
          </cell>
          <cell r="E3720" t="str">
            <v>m3xkm</v>
          </cell>
          <cell r="F3720">
            <v>1310.67</v>
          </cell>
          <cell r="G3720">
            <v>1.66</v>
          </cell>
          <cell r="H3720">
            <v>2175.71</v>
          </cell>
          <cell r="I3720">
            <v>1.66</v>
          </cell>
          <cell r="J3720">
            <v>2175.71</v>
          </cell>
          <cell r="K3720">
            <v>0</v>
          </cell>
          <cell r="L3720" t="str">
            <v xml:space="preserve">   </v>
          </cell>
          <cell r="M3720">
            <v>1</v>
          </cell>
          <cell r="N3720">
            <v>0</v>
          </cell>
          <cell r="O3720">
            <v>0</v>
          </cell>
          <cell r="P3720" t="str">
            <v xml:space="preserve">   </v>
          </cell>
          <cell r="R3720" t="str">
            <v>Comp175</v>
          </cell>
        </row>
        <row r="3721">
          <cell r="A3721">
            <v>2657</v>
          </cell>
          <cell r="B3721" t="str">
            <v>S/F</v>
          </cell>
          <cell r="C3721" t="str">
            <v>2.4.5.3.2.1</v>
          </cell>
          <cell r="D3721" t="str">
            <v>Momento de transporte de materiais para bota fora</v>
          </cell>
          <cell r="E3721" t="str">
            <v>m3xkm</v>
          </cell>
          <cell r="F3721">
            <v>1124.3699999999999</v>
          </cell>
          <cell r="G3721">
            <v>1.66</v>
          </cell>
          <cell r="H3721">
            <v>1866.45</v>
          </cell>
          <cell r="I3721">
            <v>1.66</v>
          </cell>
          <cell r="J3721">
            <v>1866.45</v>
          </cell>
          <cell r="K3721">
            <v>0</v>
          </cell>
          <cell r="L3721" t="str">
            <v xml:space="preserve">   </v>
          </cell>
          <cell r="M3721">
            <v>1</v>
          </cell>
          <cell r="N3721">
            <v>0</v>
          </cell>
          <cell r="O3721">
            <v>0</v>
          </cell>
          <cell r="P3721" t="str">
            <v xml:space="preserve">   </v>
          </cell>
          <cell r="R3721" t="str">
            <v>Comp175</v>
          </cell>
        </row>
        <row r="3722">
          <cell r="A3722">
            <v>2788</v>
          </cell>
          <cell r="B3722" t="str">
            <v>S/F</v>
          </cell>
          <cell r="C3722" t="str">
            <v>2.5.1.4.4</v>
          </cell>
          <cell r="D3722" t="str">
            <v>Momento de transporte de materiais para bota fora</v>
          </cell>
          <cell r="E3722" t="str">
            <v>m3xkm</v>
          </cell>
          <cell r="F3722">
            <v>47758.1</v>
          </cell>
          <cell r="G3722">
            <v>1.66</v>
          </cell>
          <cell r="H3722">
            <v>79278.44</v>
          </cell>
          <cell r="I3722">
            <v>1.66</v>
          </cell>
          <cell r="J3722">
            <v>79278.44</v>
          </cell>
          <cell r="K3722">
            <v>0</v>
          </cell>
          <cell r="L3722" t="str">
            <v xml:space="preserve">   </v>
          </cell>
          <cell r="M3722">
            <v>1</v>
          </cell>
          <cell r="N3722">
            <v>0</v>
          </cell>
          <cell r="O3722">
            <v>0</v>
          </cell>
          <cell r="P3722" t="str">
            <v xml:space="preserve">   </v>
          </cell>
          <cell r="R3722" t="str">
            <v>Comp175</v>
          </cell>
        </row>
        <row r="3723">
          <cell r="A3723">
            <v>2934</v>
          </cell>
          <cell r="B3723" t="str">
            <v>S/F</v>
          </cell>
          <cell r="C3723" t="str">
            <v>2.6.1.4.4</v>
          </cell>
          <cell r="D3723" t="str">
            <v>Momento de transporte de materiais para bota fora</v>
          </cell>
          <cell r="E3723" t="str">
            <v>m3xkm</v>
          </cell>
          <cell r="F3723">
            <v>25426.43</v>
          </cell>
          <cell r="G3723">
            <v>1.66</v>
          </cell>
          <cell r="H3723">
            <v>42207.87</v>
          </cell>
          <cell r="I3723">
            <v>1.66</v>
          </cell>
          <cell r="J3723">
            <v>42207.87</v>
          </cell>
          <cell r="K3723">
            <v>0</v>
          </cell>
          <cell r="L3723" t="str">
            <v xml:space="preserve">   </v>
          </cell>
          <cell r="M3723">
            <v>1</v>
          </cell>
          <cell r="N3723">
            <v>0</v>
          </cell>
          <cell r="O3723">
            <v>0</v>
          </cell>
          <cell r="P3723" t="str">
            <v xml:space="preserve">   </v>
          </cell>
          <cell r="R3723" t="str">
            <v>Comp175</v>
          </cell>
        </row>
        <row r="3724">
          <cell r="A3724">
            <v>3046</v>
          </cell>
          <cell r="B3724" t="str">
            <v>S/F</v>
          </cell>
          <cell r="C3724" t="str">
            <v>2.6.4.4.4</v>
          </cell>
          <cell r="D3724" t="str">
            <v>Momento de transporte de materiais para bota fora</v>
          </cell>
          <cell r="E3724" t="str">
            <v>m3xkm</v>
          </cell>
          <cell r="F3724">
            <v>594.89</v>
          </cell>
          <cell r="G3724">
            <v>1.66</v>
          </cell>
          <cell r="H3724">
            <v>987.51</v>
          </cell>
          <cell r="I3724">
            <v>1.66</v>
          </cell>
          <cell r="J3724">
            <v>987.51</v>
          </cell>
          <cell r="K3724">
            <v>0</v>
          </cell>
          <cell r="L3724" t="str">
            <v xml:space="preserve">   </v>
          </cell>
          <cell r="M3724">
            <v>1</v>
          </cell>
          <cell r="N3724">
            <v>0</v>
          </cell>
          <cell r="O3724">
            <v>0</v>
          </cell>
          <cell r="P3724" t="str">
            <v xml:space="preserve">   </v>
          </cell>
          <cell r="R3724" t="str">
            <v>Comp175</v>
          </cell>
        </row>
        <row r="3725">
          <cell r="A3725">
            <v>3091</v>
          </cell>
          <cell r="B3725" t="str">
            <v>S/F</v>
          </cell>
          <cell r="C3725" t="str">
            <v>2.6.5.3.2.1</v>
          </cell>
          <cell r="D3725" t="str">
            <v>Momento de transporte de materiais para bota fora</v>
          </cell>
          <cell r="E3725" t="str">
            <v>m3xkm</v>
          </cell>
          <cell r="F3725">
            <v>500.47</v>
          </cell>
          <cell r="G3725">
            <v>1.66</v>
          </cell>
          <cell r="H3725">
            <v>830.78</v>
          </cell>
          <cell r="I3725">
            <v>1.66</v>
          </cell>
          <cell r="J3725">
            <v>830.78</v>
          </cell>
          <cell r="K3725">
            <v>0</v>
          </cell>
          <cell r="L3725" t="str">
            <v xml:space="preserve">   </v>
          </cell>
          <cell r="M3725">
            <v>1</v>
          </cell>
          <cell r="N3725">
            <v>0</v>
          </cell>
          <cell r="O3725">
            <v>0</v>
          </cell>
          <cell r="P3725" t="str">
            <v xml:space="preserve">   </v>
          </cell>
          <cell r="R3725" t="str">
            <v>Comp175</v>
          </cell>
        </row>
        <row r="3726">
          <cell r="A3726">
            <v>3220</v>
          </cell>
          <cell r="B3726" t="str">
            <v>S/F</v>
          </cell>
          <cell r="C3726" t="str">
            <v>2.7.1.4.4</v>
          </cell>
          <cell r="D3726" t="str">
            <v>Momento de transporte de materiais para bota fora</v>
          </cell>
          <cell r="E3726" t="str">
            <v>m3xkm</v>
          </cell>
          <cell r="F3726">
            <v>58637.33</v>
          </cell>
          <cell r="G3726">
            <v>1.66</v>
          </cell>
          <cell r="H3726">
            <v>97337.96</v>
          </cell>
          <cell r="I3726">
            <v>1.66</v>
          </cell>
          <cell r="J3726">
            <v>97337.96</v>
          </cell>
          <cell r="K3726">
            <v>0</v>
          </cell>
          <cell r="L3726" t="str">
            <v xml:space="preserve">   </v>
          </cell>
          <cell r="M3726">
            <v>1</v>
          </cell>
          <cell r="N3726">
            <v>0</v>
          </cell>
          <cell r="O3726">
            <v>0</v>
          </cell>
          <cell r="P3726" t="str">
            <v xml:space="preserve">   </v>
          </cell>
          <cell r="R3726" t="str">
            <v>Comp175</v>
          </cell>
        </row>
        <row r="3727">
          <cell r="A3727">
            <v>3388</v>
          </cell>
          <cell r="B3727" t="str">
            <v>S/F</v>
          </cell>
          <cell r="C3727" t="str">
            <v>2.7.4.4.4</v>
          </cell>
          <cell r="D3727" t="str">
            <v>Momento de transporte de materiais para bota fora</v>
          </cell>
          <cell r="E3727" t="str">
            <v>m3xkm</v>
          </cell>
          <cell r="F3727">
            <v>6422.44</v>
          </cell>
          <cell r="G3727">
            <v>1.66</v>
          </cell>
          <cell r="H3727">
            <v>10661.25</v>
          </cell>
          <cell r="I3727">
            <v>1.66</v>
          </cell>
          <cell r="J3727">
            <v>10661.25</v>
          </cell>
          <cell r="K3727">
            <v>0</v>
          </cell>
          <cell r="L3727" t="str">
            <v xml:space="preserve">   </v>
          </cell>
          <cell r="M3727">
            <v>1</v>
          </cell>
          <cell r="N3727">
            <v>0</v>
          </cell>
          <cell r="O3727">
            <v>0</v>
          </cell>
          <cell r="P3727" t="str">
            <v xml:space="preserve">   </v>
          </cell>
          <cell r="R3727" t="str">
            <v>Comp175</v>
          </cell>
        </row>
        <row r="3728">
          <cell r="A3728">
            <v>3439</v>
          </cell>
          <cell r="B3728" t="str">
            <v>S/F</v>
          </cell>
          <cell r="C3728" t="str">
            <v>2.7.5.3.2.1</v>
          </cell>
          <cell r="D3728" t="str">
            <v>Momento de transporte de materiais para bota fora</v>
          </cell>
          <cell r="E3728" t="str">
            <v>m3xkm</v>
          </cell>
          <cell r="F3728">
            <v>6448.72</v>
          </cell>
          <cell r="G3728">
            <v>1.66</v>
          </cell>
          <cell r="H3728">
            <v>10704.87</v>
          </cell>
          <cell r="I3728">
            <v>1.66</v>
          </cell>
          <cell r="J3728">
            <v>10704.87</v>
          </cell>
          <cell r="K3728">
            <v>0</v>
          </cell>
          <cell r="L3728" t="str">
            <v xml:space="preserve">   </v>
          </cell>
          <cell r="M3728">
            <v>1</v>
          </cell>
          <cell r="N3728">
            <v>0</v>
          </cell>
          <cell r="O3728">
            <v>0</v>
          </cell>
          <cell r="P3728" t="str">
            <v xml:space="preserve">   </v>
          </cell>
          <cell r="R3728" t="str">
            <v>Comp175</v>
          </cell>
        </row>
        <row r="3729">
          <cell r="A3729">
            <v>3570</v>
          </cell>
          <cell r="B3729" t="str">
            <v>S/F</v>
          </cell>
          <cell r="C3729" t="str">
            <v>2.8.1.4.4</v>
          </cell>
          <cell r="D3729" t="str">
            <v>Momento de transporte de materiais para bota fora</v>
          </cell>
          <cell r="E3729" t="str">
            <v>m3xkm</v>
          </cell>
          <cell r="F3729">
            <v>10382.200000000001</v>
          </cell>
          <cell r="G3729">
            <v>1.66</v>
          </cell>
          <cell r="H3729">
            <v>17234.45</v>
          </cell>
          <cell r="I3729">
            <v>1.66</v>
          </cell>
          <cell r="J3729">
            <v>17234.45</v>
          </cell>
          <cell r="K3729">
            <v>0</v>
          </cell>
          <cell r="L3729" t="str">
            <v xml:space="preserve">   </v>
          </cell>
          <cell r="M3729">
            <v>1</v>
          </cell>
          <cell r="N3729">
            <v>0</v>
          </cell>
          <cell r="O3729">
            <v>0</v>
          </cell>
          <cell r="P3729" t="str">
            <v xml:space="preserve">   </v>
          </cell>
          <cell r="R3729" t="str">
            <v>Comp175</v>
          </cell>
        </row>
        <row r="3730">
          <cell r="A3730">
            <v>3682</v>
          </cell>
          <cell r="B3730" t="str">
            <v>S/F</v>
          </cell>
          <cell r="C3730" t="str">
            <v>2.8.4.4.4</v>
          </cell>
          <cell r="D3730" t="str">
            <v>Momento de transporte de materiais para bota fora</v>
          </cell>
          <cell r="E3730" t="str">
            <v>m3xkm</v>
          </cell>
          <cell r="F3730">
            <v>332.5</v>
          </cell>
          <cell r="G3730">
            <v>1.66</v>
          </cell>
          <cell r="H3730">
            <v>551.95000000000005</v>
          </cell>
          <cell r="I3730">
            <v>1.66</v>
          </cell>
          <cell r="J3730">
            <v>551.95000000000005</v>
          </cell>
          <cell r="K3730">
            <v>0</v>
          </cell>
          <cell r="L3730" t="str">
            <v xml:space="preserve">   </v>
          </cell>
          <cell r="M3730">
            <v>1</v>
          </cell>
          <cell r="N3730">
            <v>0</v>
          </cell>
          <cell r="O3730">
            <v>0</v>
          </cell>
          <cell r="P3730" t="str">
            <v xml:space="preserve">   </v>
          </cell>
          <cell r="R3730" t="str">
            <v>Comp175</v>
          </cell>
        </row>
        <row r="3731">
          <cell r="A3731">
            <v>3729</v>
          </cell>
          <cell r="B3731" t="str">
            <v>S/F</v>
          </cell>
          <cell r="C3731" t="str">
            <v>2.8.5.3.2.1</v>
          </cell>
          <cell r="D3731" t="str">
            <v>Momento de transporte de materiais para bota fora</v>
          </cell>
          <cell r="E3731" t="str">
            <v>m3xkm</v>
          </cell>
          <cell r="F3731">
            <v>1124.3699999999999</v>
          </cell>
          <cell r="G3731">
            <v>1.66</v>
          </cell>
          <cell r="H3731">
            <v>1866.45</v>
          </cell>
          <cell r="I3731">
            <v>1.66</v>
          </cell>
          <cell r="J3731">
            <v>1866.45</v>
          </cell>
          <cell r="K3731">
            <v>0</v>
          </cell>
          <cell r="L3731" t="str">
            <v xml:space="preserve">   </v>
          </cell>
          <cell r="M3731">
            <v>1</v>
          </cell>
          <cell r="N3731">
            <v>0</v>
          </cell>
          <cell r="O3731">
            <v>0</v>
          </cell>
          <cell r="P3731" t="str">
            <v xml:space="preserve">   </v>
          </cell>
          <cell r="R3731" t="str">
            <v>Comp175</v>
          </cell>
        </row>
        <row r="3732">
          <cell r="A3732">
            <v>3852</v>
          </cell>
          <cell r="B3732" t="str">
            <v>S/F</v>
          </cell>
          <cell r="C3732" t="str">
            <v>2.9.1.4.4</v>
          </cell>
          <cell r="D3732" t="str">
            <v>Momento de transporte de materiais para bota fora</v>
          </cell>
          <cell r="E3732" t="str">
            <v>m3xkm</v>
          </cell>
          <cell r="F3732">
            <v>12066.55</v>
          </cell>
          <cell r="G3732">
            <v>1.66</v>
          </cell>
          <cell r="H3732">
            <v>20030.47</v>
          </cell>
          <cell r="I3732">
            <v>1.66</v>
          </cell>
          <cell r="J3732">
            <v>20030.47</v>
          </cell>
          <cell r="K3732">
            <v>0</v>
          </cell>
          <cell r="L3732" t="str">
            <v xml:space="preserve">   </v>
          </cell>
          <cell r="M3732">
            <v>1</v>
          </cell>
          <cell r="N3732">
            <v>0</v>
          </cell>
          <cell r="O3732">
            <v>0</v>
          </cell>
          <cell r="P3732" t="str">
            <v xml:space="preserve">   </v>
          </cell>
          <cell r="R3732" t="str">
            <v>Comp175</v>
          </cell>
        </row>
        <row r="3733">
          <cell r="A3733">
            <v>3963</v>
          </cell>
          <cell r="B3733" t="str">
            <v>S/F</v>
          </cell>
          <cell r="C3733" t="str">
            <v>2.9.4.4.4</v>
          </cell>
          <cell r="D3733" t="str">
            <v>Momento de transporte de materiais para bota fora</v>
          </cell>
          <cell r="E3733" t="str">
            <v>m3xkm</v>
          </cell>
          <cell r="F3733">
            <v>237.38</v>
          </cell>
          <cell r="G3733">
            <v>1.66</v>
          </cell>
          <cell r="H3733">
            <v>394.05</v>
          </cell>
          <cell r="I3733">
            <v>1.66</v>
          </cell>
          <cell r="J3733">
            <v>394.05</v>
          </cell>
          <cell r="K3733">
            <v>0</v>
          </cell>
          <cell r="L3733" t="str">
            <v xml:space="preserve">   </v>
          </cell>
          <cell r="M3733">
            <v>1</v>
          </cell>
          <cell r="N3733">
            <v>0</v>
          </cell>
          <cell r="O3733">
            <v>0</v>
          </cell>
          <cell r="P3733" t="str">
            <v xml:space="preserve">   </v>
          </cell>
          <cell r="R3733" t="str">
            <v>Comp175</v>
          </cell>
        </row>
        <row r="3734">
          <cell r="A3734">
            <v>4010</v>
          </cell>
          <cell r="B3734" t="str">
            <v>S/F</v>
          </cell>
          <cell r="C3734" t="str">
            <v>2.9.5.3.2.1</v>
          </cell>
          <cell r="D3734" t="str">
            <v>Momento de transporte de materiais para bota fora</v>
          </cell>
          <cell r="E3734" t="str">
            <v>m3xkm</v>
          </cell>
          <cell r="F3734">
            <v>1124.3699999999999</v>
          </cell>
          <cell r="G3734">
            <v>1.66</v>
          </cell>
          <cell r="H3734">
            <v>1866.45</v>
          </cell>
          <cell r="I3734">
            <v>1.66</v>
          </cell>
          <cell r="J3734">
            <v>1866.45</v>
          </cell>
          <cell r="K3734">
            <v>0</v>
          </cell>
          <cell r="L3734" t="str">
            <v xml:space="preserve">   </v>
          </cell>
          <cell r="M3734">
            <v>1</v>
          </cell>
          <cell r="N3734">
            <v>0</v>
          </cell>
          <cell r="O3734">
            <v>0</v>
          </cell>
          <cell r="P3734" t="str">
            <v xml:space="preserve">   </v>
          </cell>
          <cell r="R3734" t="str">
            <v>Comp175</v>
          </cell>
        </row>
        <row r="3735">
          <cell r="A3735">
            <v>4118</v>
          </cell>
          <cell r="B3735" t="str">
            <v>S/F</v>
          </cell>
          <cell r="C3735" t="str">
            <v>2.10.2.2.2</v>
          </cell>
          <cell r="D3735" t="str">
            <v>Momento de transporte de materiais para bota fora</v>
          </cell>
          <cell r="E3735" t="str">
            <v>m3xkm</v>
          </cell>
          <cell r="F3735">
            <v>669.2</v>
          </cell>
          <cell r="G3735">
            <v>1.66</v>
          </cell>
          <cell r="H3735">
            <v>1110.8699999999999</v>
          </cell>
          <cell r="I3735">
            <v>1.66</v>
          </cell>
          <cell r="J3735">
            <v>1110.8699999999999</v>
          </cell>
          <cell r="K3735">
            <v>0</v>
          </cell>
          <cell r="L3735" t="str">
            <v xml:space="preserve">   </v>
          </cell>
          <cell r="M3735">
            <v>1</v>
          </cell>
          <cell r="N3735">
            <v>0</v>
          </cell>
          <cell r="O3735">
            <v>0</v>
          </cell>
          <cell r="P3735" t="str">
            <v xml:space="preserve">   </v>
          </cell>
          <cell r="R3735" t="str">
            <v>Comp175</v>
          </cell>
        </row>
        <row r="3736">
          <cell r="A3736">
            <v>343</v>
          </cell>
          <cell r="B3736" t="str">
            <v>S/F</v>
          </cell>
          <cell r="C3736" t="str">
            <v>1.6.3.1</v>
          </cell>
          <cell r="D3736" t="str">
            <v>Momento de transporte de solo, em caminhao basculante</v>
          </cell>
          <cell r="E3736" t="str">
            <v>m³xkm</v>
          </cell>
          <cell r="F3736">
            <v>169.64</v>
          </cell>
          <cell r="G3736">
            <v>1.66</v>
          </cell>
          <cell r="H3736">
            <v>281.60000000000002</v>
          </cell>
          <cell r="I3736">
            <v>1.66</v>
          </cell>
          <cell r="J3736">
            <v>281.60000000000002</v>
          </cell>
          <cell r="K3736">
            <v>0</v>
          </cell>
          <cell r="L3736" t="str">
            <v xml:space="preserve">   </v>
          </cell>
          <cell r="M3736">
            <v>1</v>
          </cell>
          <cell r="N3736">
            <v>0</v>
          </cell>
          <cell r="O3736">
            <v>0</v>
          </cell>
          <cell r="P3736" t="str">
            <v xml:space="preserve">   </v>
          </cell>
          <cell r="R3736" t="str">
            <v>Comp176</v>
          </cell>
        </row>
        <row r="3737">
          <cell r="A3737">
            <v>1038</v>
          </cell>
          <cell r="B3737" t="str">
            <v>S/F</v>
          </cell>
          <cell r="C3737" t="str">
            <v>1.8.5.8.1.5</v>
          </cell>
          <cell r="D3737" t="str">
            <v>Momento de transporte de solo, em caminhao basculante</v>
          </cell>
          <cell r="E3737" t="str">
            <v>m3xkm</v>
          </cell>
          <cell r="F3737">
            <v>32.979999999999997</v>
          </cell>
          <cell r="G3737">
            <v>1.66</v>
          </cell>
          <cell r="H3737">
            <v>54.74</v>
          </cell>
          <cell r="I3737">
            <v>1.66</v>
          </cell>
          <cell r="J3737">
            <v>54.74</v>
          </cell>
          <cell r="K3737">
            <v>0</v>
          </cell>
          <cell r="L3737" t="str">
            <v xml:space="preserve">   </v>
          </cell>
          <cell r="M3737">
            <v>1</v>
          </cell>
          <cell r="N3737">
            <v>0</v>
          </cell>
          <cell r="O3737">
            <v>0</v>
          </cell>
          <cell r="P3737" t="str">
            <v xml:space="preserve">   </v>
          </cell>
          <cell r="R3737" t="str">
            <v>Comp176</v>
          </cell>
        </row>
        <row r="3738">
          <cell r="A3738">
            <v>1050</v>
          </cell>
          <cell r="B3738" t="str">
            <v>S/F</v>
          </cell>
          <cell r="C3738" t="str">
            <v>1.8.5.9.1.5</v>
          </cell>
          <cell r="D3738" t="str">
            <v>Momento de transporte de solo, em caminhao basculante</v>
          </cell>
          <cell r="E3738" t="str">
            <v>m3xkm</v>
          </cell>
          <cell r="F3738">
            <v>59.28</v>
          </cell>
          <cell r="G3738">
            <v>1.66</v>
          </cell>
          <cell r="H3738">
            <v>98.4</v>
          </cell>
          <cell r="I3738">
            <v>1.66</v>
          </cell>
          <cell r="J3738">
            <v>98.4</v>
          </cell>
          <cell r="K3738">
            <v>0</v>
          </cell>
          <cell r="L3738" t="str">
            <v xml:space="preserve">   </v>
          </cell>
          <cell r="M3738">
            <v>1</v>
          </cell>
          <cell r="N3738">
            <v>0</v>
          </cell>
          <cell r="O3738">
            <v>0</v>
          </cell>
          <cell r="P3738" t="str">
            <v xml:space="preserve">   </v>
          </cell>
          <cell r="R3738" t="str">
            <v>Comp176</v>
          </cell>
        </row>
        <row r="3739">
          <cell r="A3739">
            <v>1062</v>
          </cell>
          <cell r="B3739" t="str">
            <v>S/F</v>
          </cell>
          <cell r="C3739" t="str">
            <v>1.8.5.10.1.5</v>
          </cell>
          <cell r="D3739" t="str">
            <v>Momento de transporte de solo, em caminhao basculante</v>
          </cell>
          <cell r="E3739" t="str">
            <v>m3xkm</v>
          </cell>
          <cell r="F3739">
            <v>21.96</v>
          </cell>
          <cell r="G3739">
            <v>1.66</v>
          </cell>
          <cell r="H3739">
            <v>36.450000000000003</v>
          </cell>
          <cell r="I3739">
            <v>1.66</v>
          </cell>
          <cell r="J3739">
            <v>36.450000000000003</v>
          </cell>
          <cell r="K3739">
            <v>0</v>
          </cell>
          <cell r="L3739" t="str">
            <v xml:space="preserve">   </v>
          </cell>
          <cell r="M3739">
            <v>1</v>
          </cell>
          <cell r="N3739">
            <v>0</v>
          </cell>
          <cell r="O3739">
            <v>0</v>
          </cell>
          <cell r="P3739" t="str">
            <v xml:space="preserve">   </v>
          </cell>
          <cell r="R3739" t="str">
            <v>Comp176</v>
          </cell>
        </row>
        <row r="3740">
          <cell r="A3740">
            <v>1441</v>
          </cell>
          <cell r="B3740" t="str">
            <v>S/F</v>
          </cell>
          <cell r="C3740" t="str">
            <v>1.13.6.13</v>
          </cell>
          <cell r="D3740" t="str">
            <v>Momento de transporte de solo, em caminhao basculante</v>
          </cell>
          <cell r="E3740" t="str">
            <v>m3xkm</v>
          </cell>
          <cell r="F3740">
            <v>299.14999999999998</v>
          </cell>
          <cell r="G3740">
            <v>1.66</v>
          </cell>
          <cell r="H3740">
            <v>496.58</v>
          </cell>
          <cell r="I3740">
            <v>1.66</v>
          </cell>
          <cell r="J3740">
            <v>496.58</v>
          </cell>
          <cell r="K3740">
            <v>0</v>
          </cell>
          <cell r="L3740" t="str">
            <v xml:space="preserve">   </v>
          </cell>
          <cell r="M3740">
            <v>1</v>
          </cell>
          <cell r="N3740">
            <v>0</v>
          </cell>
          <cell r="O3740">
            <v>0</v>
          </cell>
          <cell r="P3740" t="str">
            <v xml:space="preserve">   </v>
          </cell>
          <cell r="R3740" t="str">
            <v>Comp176</v>
          </cell>
        </row>
        <row r="3741">
          <cell r="A3741">
            <v>1524</v>
          </cell>
          <cell r="B3741" t="str">
            <v>S/F</v>
          </cell>
          <cell r="C3741" t="str">
            <v>1.14.6.13</v>
          </cell>
          <cell r="D3741" t="str">
            <v>Momento de transporte de solo, em caminhao basculante</v>
          </cell>
          <cell r="E3741" t="str">
            <v>m3xkm</v>
          </cell>
          <cell r="F3741">
            <v>412.38</v>
          </cell>
          <cell r="G3741">
            <v>1.66</v>
          </cell>
          <cell r="H3741">
            <v>684.55</v>
          </cell>
          <cell r="I3741">
            <v>1.66</v>
          </cell>
          <cell r="J3741">
            <v>684.55</v>
          </cell>
          <cell r="K3741">
            <v>0</v>
          </cell>
          <cell r="L3741" t="str">
            <v xml:space="preserve">   </v>
          </cell>
          <cell r="M3741">
            <v>1</v>
          </cell>
          <cell r="N3741">
            <v>0</v>
          </cell>
          <cell r="O3741">
            <v>0</v>
          </cell>
          <cell r="P3741" t="str">
            <v xml:space="preserve">   </v>
          </cell>
          <cell r="R3741" t="str">
            <v>Comp176</v>
          </cell>
        </row>
        <row r="3742">
          <cell r="A3742">
            <v>1826</v>
          </cell>
          <cell r="B3742" t="str">
            <v>S/F</v>
          </cell>
          <cell r="C3742" t="str">
            <v>1.18.2.4.1</v>
          </cell>
          <cell r="D3742" t="str">
            <v>Momento de transporte de solo, em caminhao basculante</v>
          </cell>
          <cell r="E3742" t="str">
            <v>m³xkm</v>
          </cell>
          <cell r="F3742">
            <v>141.07</v>
          </cell>
          <cell r="G3742">
            <v>1.66</v>
          </cell>
          <cell r="H3742">
            <v>234.17</v>
          </cell>
          <cell r="I3742">
            <v>1.66</v>
          </cell>
          <cell r="J3742">
            <v>234.17</v>
          </cell>
          <cell r="K3742">
            <v>0</v>
          </cell>
          <cell r="L3742" t="str">
            <v xml:space="preserve">   </v>
          </cell>
          <cell r="M3742">
            <v>1</v>
          </cell>
          <cell r="N3742">
            <v>0</v>
          </cell>
          <cell r="O3742">
            <v>0</v>
          </cell>
          <cell r="P3742" t="str">
            <v xml:space="preserve">   </v>
          </cell>
          <cell r="R3742" t="str">
            <v>Comp176</v>
          </cell>
        </row>
        <row r="3743">
          <cell r="A3743">
            <v>2102</v>
          </cell>
          <cell r="B3743" t="str">
            <v>S/F</v>
          </cell>
          <cell r="C3743" t="str">
            <v>2.2.1.10.7</v>
          </cell>
          <cell r="D3743" t="str">
            <v>Momento de transporte para tubos em  PVC Rígido / RPVC DN 400 a 700mm DMT=10,00km</v>
          </cell>
          <cell r="E3743" t="str">
            <v>mxkm</v>
          </cell>
          <cell r="F3743">
            <v>561.29999999999995</v>
          </cell>
          <cell r="G3743">
            <v>0.94</v>
          </cell>
          <cell r="H3743">
            <v>527.62</v>
          </cell>
          <cell r="I3743">
            <v>0.94</v>
          </cell>
          <cell r="J3743">
            <v>527.62</v>
          </cell>
          <cell r="K3743">
            <v>0</v>
          </cell>
          <cell r="L3743" t="str">
            <v xml:space="preserve">   </v>
          </cell>
          <cell r="M3743">
            <v>1</v>
          </cell>
          <cell r="N3743">
            <v>0</v>
          </cell>
          <cell r="O3743">
            <v>0</v>
          </cell>
          <cell r="P3743" t="str">
            <v xml:space="preserve">   </v>
          </cell>
          <cell r="R3743" t="str">
            <v>Comp177</v>
          </cell>
        </row>
        <row r="3744">
          <cell r="A3744">
            <v>2237</v>
          </cell>
          <cell r="B3744" t="str">
            <v>S/F</v>
          </cell>
          <cell r="C3744" t="str">
            <v>2.3.1.9.4</v>
          </cell>
          <cell r="D3744" t="str">
            <v>Momento de transporte para tubos em  PVC Rígido / RPVC DN 400 a 700mm DMT=10,00km</v>
          </cell>
          <cell r="E3744" t="str">
            <v>mxkm</v>
          </cell>
          <cell r="F3744">
            <v>3889.6</v>
          </cell>
          <cell r="G3744">
            <v>0.94</v>
          </cell>
          <cell r="H3744">
            <v>3656.22</v>
          </cell>
          <cell r="I3744">
            <v>0.94</v>
          </cell>
          <cell r="J3744">
            <v>3656.22</v>
          </cell>
          <cell r="K3744">
            <v>0</v>
          </cell>
          <cell r="L3744" t="str">
            <v xml:space="preserve">   </v>
          </cell>
          <cell r="M3744">
            <v>1</v>
          </cell>
          <cell r="N3744">
            <v>0</v>
          </cell>
          <cell r="O3744">
            <v>0</v>
          </cell>
          <cell r="P3744" t="str">
            <v xml:space="preserve">   </v>
          </cell>
          <cell r="R3744" t="str">
            <v>Comp177</v>
          </cell>
        </row>
        <row r="3745">
          <cell r="A3745">
            <v>3309</v>
          </cell>
          <cell r="B3745" t="str">
            <v>S/F</v>
          </cell>
          <cell r="C3745" t="str">
            <v>2.7.1.10.7</v>
          </cell>
          <cell r="D3745" t="str">
            <v>Momento de transporte para tubos em  PVC Rígido / RPVC DN 400 a 700mm DMT=10,00km</v>
          </cell>
          <cell r="E3745" t="str">
            <v>mxkm</v>
          </cell>
          <cell r="F3745">
            <v>1444.3</v>
          </cell>
          <cell r="G3745">
            <v>0.94</v>
          </cell>
          <cell r="H3745">
            <v>1357.64</v>
          </cell>
          <cell r="I3745">
            <v>0.94</v>
          </cell>
          <cell r="J3745">
            <v>1357.64</v>
          </cell>
          <cell r="K3745">
            <v>0</v>
          </cell>
          <cell r="L3745" t="str">
            <v xml:space="preserve">   </v>
          </cell>
          <cell r="M3745">
            <v>1</v>
          </cell>
          <cell r="N3745">
            <v>0</v>
          </cell>
          <cell r="O3745">
            <v>0</v>
          </cell>
          <cell r="P3745" t="str">
            <v xml:space="preserve">   </v>
          </cell>
          <cell r="R3745" t="str">
            <v>Comp177</v>
          </cell>
        </row>
        <row r="3746">
          <cell r="A3746">
            <v>2101</v>
          </cell>
          <cell r="B3746" t="str">
            <v>S/F</v>
          </cell>
          <cell r="C3746" t="str">
            <v>2.2.1.10.6</v>
          </cell>
          <cell r="D3746" t="str">
            <v>Momento de transporte para tubos em  PVC Rígido / RPVC DN até 350mm DMT=10,00km</v>
          </cell>
          <cell r="E3746" t="str">
            <v>mxkm</v>
          </cell>
          <cell r="F3746">
            <v>31407.599999999999</v>
          </cell>
          <cell r="G3746">
            <v>0.25</v>
          </cell>
          <cell r="H3746">
            <v>7851.9</v>
          </cell>
          <cell r="I3746">
            <v>0.24</v>
          </cell>
          <cell r="J3746">
            <v>7537.82</v>
          </cell>
          <cell r="K3746">
            <v>0.01</v>
          </cell>
          <cell r="L3746" t="str">
            <v xml:space="preserve">   </v>
          </cell>
          <cell r="M3746">
            <v>1.0417000000000001</v>
          </cell>
          <cell r="N3746">
            <v>4.1700000000000001E-2</v>
          </cell>
          <cell r="O3746">
            <v>0</v>
          </cell>
          <cell r="P3746">
            <v>0.01</v>
          </cell>
          <cell r="R3746" t="str">
            <v>Comp180</v>
          </cell>
        </row>
        <row r="3747">
          <cell r="A3747">
            <v>2138</v>
          </cell>
          <cell r="B3747" t="str">
            <v>S/F</v>
          </cell>
          <cell r="C3747" t="str">
            <v>2.2.4.2</v>
          </cell>
          <cell r="D3747" t="str">
            <v>Momento de transporte para tubos em  PVC Rígido / RPVC DN até 350mm DMT=10,00km</v>
          </cell>
          <cell r="E3747" t="str">
            <v>mxkm</v>
          </cell>
          <cell r="F3747">
            <v>21740</v>
          </cell>
          <cell r="G3747">
            <v>0.25</v>
          </cell>
          <cell r="H3747">
            <v>5435</v>
          </cell>
          <cell r="I3747">
            <v>0.24</v>
          </cell>
          <cell r="J3747">
            <v>5217.6000000000004</v>
          </cell>
          <cell r="K3747">
            <v>0.01</v>
          </cell>
          <cell r="L3747" t="str">
            <v xml:space="preserve">   </v>
          </cell>
          <cell r="M3747">
            <v>1.0417000000000001</v>
          </cell>
          <cell r="N3747">
            <v>4.1700000000000001E-2</v>
          </cell>
          <cell r="O3747">
            <v>0</v>
          </cell>
          <cell r="P3747">
            <v>0.01</v>
          </cell>
          <cell r="R3747" t="str">
            <v>Comp180</v>
          </cell>
        </row>
        <row r="3748">
          <cell r="A3748">
            <v>2157</v>
          </cell>
          <cell r="B3748" t="str">
            <v>S/F</v>
          </cell>
          <cell r="C3748" t="str">
            <v>2.2.3.5.2</v>
          </cell>
          <cell r="D3748" t="str">
            <v>Momento de transporte para tubos em  PVC Rígido / RPVC DN até 350mm DMT=10,00km</v>
          </cell>
          <cell r="E3748" t="str">
            <v>mxkm</v>
          </cell>
          <cell r="F3748">
            <v>35720</v>
          </cell>
          <cell r="G3748">
            <v>0.25</v>
          </cell>
          <cell r="H3748">
            <v>8930</v>
          </cell>
          <cell r="I3748">
            <v>0.24</v>
          </cell>
          <cell r="J3748">
            <v>8572.7999999999993</v>
          </cell>
          <cell r="K3748">
            <v>0.01</v>
          </cell>
          <cell r="L3748" t="str">
            <v xml:space="preserve">   </v>
          </cell>
          <cell r="M3748">
            <v>1.0417000000000001</v>
          </cell>
          <cell r="N3748">
            <v>4.1700000000000001E-2</v>
          </cell>
          <cell r="O3748">
            <v>0</v>
          </cell>
          <cell r="P3748">
            <v>0.01</v>
          </cell>
          <cell r="R3748" t="str">
            <v>Comp180</v>
          </cell>
        </row>
        <row r="3749">
          <cell r="A3749">
            <v>2236</v>
          </cell>
          <cell r="B3749" t="str">
            <v>S/F</v>
          </cell>
          <cell r="C3749" t="str">
            <v>2.3.1.9.3</v>
          </cell>
          <cell r="D3749" t="str">
            <v>Momento de transporte para tubos em  PVC Rígido / RPVC DN até 350mm DMT=10,00km</v>
          </cell>
          <cell r="E3749" t="str">
            <v>mxkm</v>
          </cell>
          <cell r="F3749">
            <v>65187.4</v>
          </cell>
          <cell r="G3749">
            <v>0.25</v>
          </cell>
          <cell r="H3749">
            <v>16296.85</v>
          </cell>
          <cell r="I3749">
            <v>0.24</v>
          </cell>
          <cell r="J3749">
            <v>15644.97</v>
          </cell>
          <cell r="K3749">
            <v>0.01</v>
          </cell>
          <cell r="L3749" t="str">
            <v xml:space="preserve">   </v>
          </cell>
          <cell r="M3749">
            <v>1.0417000000000001</v>
          </cell>
          <cell r="N3749">
            <v>4.1700000000000001E-2</v>
          </cell>
          <cell r="O3749">
            <v>0</v>
          </cell>
          <cell r="P3749">
            <v>0.01</v>
          </cell>
          <cell r="R3749" t="str">
            <v>Comp180</v>
          </cell>
        </row>
        <row r="3750">
          <cell r="A3750">
            <v>2270</v>
          </cell>
          <cell r="B3750" t="str">
            <v>S/F</v>
          </cell>
          <cell r="C3750" t="str">
            <v>2.3.2.4.2</v>
          </cell>
          <cell r="D3750" t="str">
            <v>Momento de transporte para tubos em  PVC Rígido / RPVC DN até 350mm DMT=10,00km</v>
          </cell>
          <cell r="E3750" t="str">
            <v>mxkm</v>
          </cell>
          <cell r="F3750">
            <v>36930</v>
          </cell>
          <cell r="G3750">
            <v>0.25</v>
          </cell>
          <cell r="H3750">
            <v>9232.5</v>
          </cell>
          <cell r="I3750">
            <v>0.24</v>
          </cell>
          <cell r="J3750">
            <v>8863.2000000000007</v>
          </cell>
          <cell r="K3750">
            <v>0.01</v>
          </cell>
          <cell r="L3750" t="str">
            <v xml:space="preserve">   </v>
          </cell>
          <cell r="M3750">
            <v>1.0417000000000001</v>
          </cell>
          <cell r="N3750">
            <v>4.1700000000000001E-2</v>
          </cell>
          <cell r="O3750">
            <v>0</v>
          </cell>
          <cell r="P3750">
            <v>0.01</v>
          </cell>
          <cell r="R3750" t="str">
            <v>Comp180</v>
          </cell>
        </row>
        <row r="3751">
          <cell r="A3751">
            <v>2289</v>
          </cell>
          <cell r="B3751" t="str">
            <v>S/F</v>
          </cell>
          <cell r="C3751" t="str">
            <v>2.3.3.5.2</v>
          </cell>
          <cell r="D3751" t="str">
            <v>Momento de transporte para tubos em  PVC Rígido / RPVC DN até 350mm DMT=10,00km</v>
          </cell>
          <cell r="E3751" t="str">
            <v>mxkm</v>
          </cell>
          <cell r="F3751">
            <v>60690</v>
          </cell>
          <cell r="G3751">
            <v>0.25</v>
          </cell>
          <cell r="H3751">
            <v>15172.5</v>
          </cell>
          <cell r="I3751">
            <v>0.24</v>
          </cell>
          <cell r="J3751">
            <v>14565.6</v>
          </cell>
          <cell r="K3751">
            <v>0.01</v>
          </cell>
          <cell r="L3751" t="str">
            <v xml:space="preserve">   </v>
          </cell>
          <cell r="M3751">
            <v>1.0417000000000001</v>
          </cell>
          <cell r="N3751">
            <v>4.1700000000000001E-2</v>
          </cell>
          <cell r="O3751">
            <v>0</v>
          </cell>
          <cell r="P3751">
            <v>0.01</v>
          </cell>
          <cell r="R3751" t="str">
            <v>Comp180</v>
          </cell>
        </row>
        <row r="3752">
          <cell r="A3752">
            <v>2536</v>
          </cell>
          <cell r="B3752" t="str">
            <v>S/F</v>
          </cell>
          <cell r="C3752" t="str">
            <v>2.4.1.9.2</v>
          </cell>
          <cell r="D3752" t="str">
            <v>Momento de transporte para tubos em  PVC Rígido / RPVC DN até 350mm DMT=10,00km</v>
          </cell>
          <cell r="E3752" t="str">
            <v>mxkm</v>
          </cell>
          <cell r="F3752">
            <v>63065.1</v>
          </cell>
          <cell r="G3752">
            <v>0.25</v>
          </cell>
          <cell r="H3752">
            <v>15766.27</v>
          </cell>
          <cell r="I3752">
            <v>0.24</v>
          </cell>
          <cell r="J3752">
            <v>15135.62</v>
          </cell>
          <cell r="K3752">
            <v>0.01</v>
          </cell>
          <cell r="L3752" t="str">
            <v xml:space="preserve">   </v>
          </cell>
          <cell r="M3752">
            <v>1.0417000000000001</v>
          </cell>
          <cell r="N3752">
            <v>4.1700000000000001E-2</v>
          </cell>
          <cell r="O3752">
            <v>0</v>
          </cell>
          <cell r="P3752">
            <v>0.01</v>
          </cell>
          <cell r="R3752" t="str">
            <v>Comp180</v>
          </cell>
        </row>
        <row r="3753">
          <cell r="A3753">
            <v>2569</v>
          </cell>
          <cell r="B3753" t="str">
            <v>S/F</v>
          </cell>
          <cell r="C3753" t="str">
            <v>2.4.2.4.2</v>
          </cell>
          <cell r="D3753" t="str">
            <v>Momento de transporte para tubos em  PVC Rígido / RPVC DN até 350mm DMT=10,00km</v>
          </cell>
          <cell r="E3753" t="str">
            <v>mxkm</v>
          </cell>
          <cell r="F3753">
            <v>19940</v>
          </cell>
          <cell r="G3753">
            <v>0.25</v>
          </cell>
          <cell r="H3753">
            <v>4985</v>
          </cell>
          <cell r="I3753">
            <v>0.24</v>
          </cell>
          <cell r="J3753">
            <v>4785.6000000000004</v>
          </cell>
          <cell r="K3753">
            <v>0.01</v>
          </cell>
          <cell r="L3753" t="str">
            <v xml:space="preserve">   </v>
          </cell>
          <cell r="M3753">
            <v>1.0417000000000001</v>
          </cell>
          <cell r="N3753">
            <v>4.1700000000000001E-2</v>
          </cell>
          <cell r="O3753">
            <v>0</v>
          </cell>
          <cell r="P3753">
            <v>0.01</v>
          </cell>
          <cell r="R3753" t="str">
            <v>Comp180</v>
          </cell>
        </row>
        <row r="3754">
          <cell r="A3754">
            <v>2588</v>
          </cell>
          <cell r="B3754" t="str">
            <v>S/F</v>
          </cell>
          <cell r="C3754" t="str">
            <v>2.4.3.5.2</v>
          </cell>
          <cell r="D3754" t="str">
            <v>Momento de transporte para tubos em  PVC Rígido / RPVC DN até 350mm DMT=10,00km</v>
          </cell>
          <cell r="E3754" t="str">
            <v>mxkm</v>
          </cell>
          <cell r="F3754">
            <v>32750</v>
          </cell>
          <cell r="G3754">
            <v>0.25</v>
          </cell>
          <cell r="H3754">
            <v>8187.5</v>
          </cell>
          <cell r="I3754">
            <v>0.24</v>
          </cell>
          <cell r="J3754">
            <v>7860</v>
          </cell>
          <cell r="K3754">
            <v>0.01</v>
          </cell>
          <cell r="L3754" t="str">
            <v xml:space="preserve">   </v>
          </cell>
          <cell r="M3754">
            <v>1.0417000000000001</v>
          </cell>
          <cell r="N3754">
            <v>4.1700000000000001E-2</v>
          </cell>
          <cell r="O3754">
            <v>0</v>
          </cell>
          <cell r="P3754">
            <v>0.01</v>
          </cell>
          <cell r="R3754" t="str">
            <v>Comp180</v>
          </cell>
        </row>
        <row r="3755">
          <cell r="A3755">
            <v>2847</v>
          </cell>
          <cell r="B3755" t="str">
            <v>S/F</v>
          </cell>
          <cell r="C3755" t="str">
            <v>2.5.1.9.3</v>
          </cell>
          <cell r="D3755" t="str">
            <v>Momento de transporte para tubos em  PVC Rígido / RPVC DN até 350mm DMT=10,00km</v>
          </cell>
          <cell r="E3755" t="str">
            <v>mxkm</v>
          </cell>
          <cell r="F3755">
            <v>234149.7</v>
          </cell>
          <cell r="G3755">
            <v>0.25</v>
          </cell>
          <cell r="H3755">
            <v>58537.42</v>
          </cell>
          <cell r="I3755">
            <v>0.24</v>
          </cell>
          <cell r="J3755">
            <v>56195.92</v>
          </cell>
          <cell r="K3755">
            <v>0.01</v>
          </cell>
          <cell r="L3755" t="str">
            <v xml:space="preserve">   </v>
          </cell>
          <cell r="M3755">
            <v>1.0417000000000001</v>
          </cell>
          <cell r="N3755">
            <v>4.1700000000000001E-2</v>
          </cell>
          <cell r="O3755">
            <v>0</v>
          </cell>
          <cell r="P3755">
            <v>0.01</v>
          </cell>
          <cell r="R3755" t="str">
            <v>Comp180</v>
          </cell>
        </row>
        <row r="3756">
          <cell r="A3756">
            <v>2881</v>
          </cell>
          <cell r="B3756" t="str">
            <v>S/F</v>
          </cell>
          <cell r="C3756" t="str">
            <v>2.5.2.4.2</v>
          </cell>
          <cell r="D3756" t="str">
            <v>Momento de transporte para tubos em  PVC Rígido / RPVC DN até 350mm DMT=10,00km</v>
          </cell>
          <cell r="E3756" t="str">
            <v>mxkm</v>
          </cell>
          <cell r="F3756">
            <v>66020</v>
          </cell>
          <cell r="G3756">
            <v>0.25</v>
          </cell>
          <cell r="H3756">
            <v>16505</v>
          </cell>
          <cell r="I3756">
            <v>0.24</v>
          </cell>
          <cell r="J3756">
            <v>15844.8</v>
          </cell>
          <cell r="K3756">
            <v>0.01</v>
          </cell>
          <cell r="L3756" t="str">
            <v xml:space="preserve">   </v>
          </cell>
          <cell r="M3756">
            <v>1.0417000000000001</v>
          </cell>
          <cell r="N3756">
            <v>4.1700000000000001E-2</v>
          </cell>
          <cell r="O3756">
            <v>0</v>
          </cell>
          <cell r="P3756">
            <v>0.01</v>
          </cell>
          <cell r="R3756" t="str">
            <v>Comp180</v>
          </cell>
        </row>
        <row r="3757">
          <cell r="A3757">
            <v>2900</v>
          </cell>
          <cell r="B3757" t="str">
            <v>S/F</v>
          </cell>
          <cell r="C3757" t="str">
            <v>2.5.3.5.2</v>
          </cell>
          <cell r="D3757" t="str">
            <v>Momento de transporte para tubos em  PVC Rígido / RPVC DN até 350mm DMT=10,00km</v>
          </cell>
          <cell r="E3757" t="str">
            <v>mxkm</v>
          </cell>
          <cell r="F3757">
            <v>105300</v>
          </cell>
          <cell r="G3757">
            <v>0.25</v>
          </cell>
          <cell r="H3757">
            <v>26325</v>
          </cell>
          <cell r="I3757">
            <v>0.24</v>
          </cell>
          <cell r="J3757">
            <v>25272</v>
          </cell>
          <cell r="K3757">
            <v>0.01</v>
          </cell>
          <cell r="L3757" t="str">
            <v xml:space="preserve">   </v>
          </cell>
          <cell r="M3757">
            <v>1.0417000000000001</v>
          </cell>
          <cell r="N3757">
            <v>4.1700000000000001E-2</v>
          </cell>
          <cell r="O3757">
            <v>0</v>
          </cell>
          <cell r="P3757">
            <v>0.01</v>
          </cell>
          <cell r="R3757" t="str">
            <v>Comp180</v>
          </cell>
        </row>
        <row r="3758">
          <cell r="A3758">
            <v>2970</v>
          </cell>
          <cell r="B3758" t="str">
            <v>S/F</v>
          </cell>
          <cell r="C3758" t="str">
            <v>2.6.1.9.2</v>
          </cell>
          <cell r="D3758" t="str">
            <v>Momento de transporte para tubos em  PVC Rígido / RPVC DN até 350mm DMT=10,00km</v>
          </cell>
          <cell r="E3758" t="str">
            <v>mxkm</v>
          </cell>
          <cell r="F3758">
            <v>66702.399999999994</v>
          </cell>
          <cell r="G3758">
            <v>0.25</v>
          </cell>
          <cell r="H3758">
            <v>16675.599999999999</v>
          </cell>
          <cell r="I3758">
            <v>0.24</v>
          </cell>
          <cell r="J3758">
            <v>16008.57</v>
          </cell>
          <cell r="K3758">
            <v>0.01</v>
          </cell>
          <cell r="L3758" t="str">
            <v xml:space="preserve">   </v>
          </cell>
          <cell r="M3758">
            <v>1.0417000000000001</v>
          </cell>
          <cell r="N3758">
            <v>4.1700000000000001E-2</v>
          </cell>
          <cell r="O3758">
            <v>0</v>
          </cell>
          <cell r="P3758">
            <v>0.01</v>
          </cell>
          <cell r="R3758" t="str">
            <v>Comp180</v>
          </cell>
        </row>
        <row r="3759">
          <cell r="A3759">
            <v>3003</v>
          </cell>
          <cell r="B3759" t="str">
            <v>S/F</v>
          </cell>
          <cell r="C3759" t="str">
            <v>2.6.2.4.2</v>
          </cell>
          <cell r="D3759" t="str">
            <v>Momento de transporte para tubos em  PVC Rígido / RPVC DN até 350mm DMT=10,00km</v>
          </cell>
          <cell r="E3759" t="str">
            <v>mxkm</v>
          </cell>
          <cell r="F3759">
            <v>18260</v>
          </cell>
          <cell r="G3759">
            <v>0.25</v>
          </cell>
          <cell r="H3759">
            <v>4565</v>
          </cell>
          <cell r="I3759">
            <v>0.24</v>
          </cell>
          <cell r="J3759">
            <v>4382.3999999999996</v>
          </cell>
          <cell r="K3759">
            <v>0.01</v>
          </cell>
          <cell r="L3759" t="str">
            <v xml:space="preserve">   </v>
          </cell>
          <cell r="M3759">
            <v>1.0417000000000001</v>
          </cell>
          <cell r="N3759">
            <v>4.1700000000000001E-2</v>
          </cell>
          <cell r="O3759">
            <v>0</v>
          </cell>
          <cell r="P3759">
            <v>0.01</v>
          </cell>
          <cell r="R3759" t="str">
            <v>Comp180</v>
          </cell>
        </row>
        <row r="3760">
          <cell r="A3760">
            <v>3022</v>
          </cell>
          <cell r="B3760" t="str">
            <v>S/F</v>
          </cell>
          <cell r="C3760" t="str">
            <v>2.6.3.5.2</v>
          </cell>
          <cell r="D3760" t="str">
            <v>Momento de transporte para tubos em  PVC Rígido / RPVC DN até 350mm DMT=10,00km</v>
          </cell>
          <cell r="E3760" t="str">
            <v>mxkm</v>
          </cell>
          <cell r="F3760">
            <v>29850</v>
          </cell>
          <cell r="G3760">
            <v>0.25</v>
          </cell>
          <cell r="H3760">
            <v>7462.5</v>
          </cell>
          <cell r="I3760">
            <v>0.24</v>
          </cell>
          <cell r="J3760">
            <v>7164</v>
          </cell>
          <cell r="K3760">
            <v>0.01</v>
          </cell>
          <cell r="L3760" t="str">
            <v xml:space="preserve">   </v>
          </cell>
          <cell r="M3760">
            <v>1.0417000000000001</v>
          </cell>
          <cell r="N3760">
            <v>4.1700000000000001E-2</v>
          </cell>
          <cell r="O3760">
            <v>0</v>
          </cell>
          <cell r="P3760">
            <v>0.01</v>
          </cell>
          <cell r="R3760" t="str">
            <v>Comp180</v>
          </cell>
        </row>
        <row r="3761">
          <cell r="A3761">
            <v>3308</v>
          </cell>
          <cell r="B3761" t="str">
            <v>S/F</v>
          </cell>
          <cell r="C3761" t="str">
            <v>2.7.1.10.6</v>
          </cell>
          <cell r="D3761" t="str">
            <v>Momento de transporte para tubos em  PVC Rígido / RPVC DN até 350mm DMT=10,00km</v>
          </cell>
          <cell r="E3761" t="str">
            <v>mxkm</v>
          </cell>
          <cell r="F3761">
            <v>214421.8</v>
          </cell>
          <cell r="G3761">
            <v>0.25</v>
          </cell>
          <cell r="H3761">
            <v>53605.45</v>
          </cell>
          <cell r="I3761">
            <v>0.24</v>
          </cell>
          <cell r="J3761">
            <v>51461.23</v>
          </cell>
          <cell r="K3761">
            <v>0.01</v>
          </cell>
          <cell r="L3761" t="str">
            <v xml:space="preserve">   </v>
          </cell>
          <cell r="M3761">
            <v>1.0417000000000001</v>
          </cell>
          <cell r="N3761">
            <v>4.1700000000000001E-2</v>
          </cell>
          <cell r="O3761">
            <v>0</v>
          </cell>
          <cell r="P3761">
            <v>0.01</v>
          </cell>
          <cell r="R3761" t="str">
            <v>Comp180</v>
          </cell>
        </row>
        <row r="3762">
          <cell r="A3762">
            <v>3345</v>
          </cell>
          <cell r="B3762" t="str">
            <v>S/F</v>
          </cell>
          <cell r="C3762" t="str">
            <v>2.7.2.4.2</v>
          </cell>
          <cell r="D3762" t="str">
            <v>Momento de transporte para tubos em  PVC Rígido / RPVC DN até 350mm DMT=10,00km</v>
          </cell>
          <cell r="E3762" t="str">
            <v>mxkm</v>
          </cell>
          <cell r="F3762">
            <v>67400</v>
          </cell>
          <cell r="G3762">
            <v>0.25</v>
          </cell>
          <cell r="H3762">
            <v>16850</v>
          </cell>
          <cell r="I3762">
            <v>0.24</v>
          </cell>
          <cell r="J3762">
            <v>16176</v>
          </cell>
          <cell r="K3762">
            <v>0.01</v>
          </cell>
          <cell r="L3762" t="str">
            <v xml:space="preserve">   </v>
          </cell>
          <cell r="M3762">
            <v>1.0417000000000001</v>
          </cell>
          <cell r="N3762">
            <v>4.1700000000000001E-2</v>
          </cell>
          <cell r="O3762">
            <v>0</v>
          </cell>
          <cell r="P3762">
            <v>0.01</v>
          </cell>
          <cell r="R3762" t="str">
            <v>Comp180</v>
          </cell>
        </row>
        <row r="3763">
          <cell r="A3763">
            <v>3364</v>
          </cell>
          <cell r="B3763" t="str">
            <v>S/F</v>
          </cell>
          <cell r="C3763" t="str">
            <v>2.7.3.5.2</v>
          </cell>
          <cell r="D3763" t="str">
            <v>Momento de transporte para tubos em  PVC Rígido / RPVC DN até 350mm DMT=10,00km</v>
          </cell>
          <cell r="E3763" t="str">
            <v>mxkm</v>
          </cell>
          <cell r="F3763">
            <v>110750</v>
          </cell>
          <cell r="G3763">
            <v>0.25</v>
          </cell>
          <cell r="H3763">
            <v>27687.5</v>
          </cell>
          <cell r="I3763">
            <v>0.24</v>
          </cell>
          <cell r="J3763">
            <v>26580</v>
          </cell>
          <cell r="K3763">
            <v>0.01</v>
          </cell>
          <cell r="L3763" t="str">
            <v xml:space="preserve">   </v>
          </cell>
          <cell r="M3763">
            <v>1.0417000000000001</v>
          </cell>
          <cell r="N3763">
            <v>4.1700000000000001E-2</v>
          </cell>
          <cell r="O3763">
            <v>0</v>
          </cell>
          <cell r="P3763">
            <v>0.01</v>
          </cell>
          <cell r="R3763" t="str">
            <v>Comp180</v>
          </cell>
        </row>
        <row r="3764">
          <cell r="A3764">
            <v>3606</v>
          </cell>
          <cell r="B3764" t="str">
            <v>S/F</v>
          </cell>
          <cell r="C3764" t="str">
            <v>2.8.1.9.2</v>
          </cell>
          <cell r="D3764" t="str">
            <v>Momento de transporte para tubos em  PVC Rígido / RPVC DN até 350mm DMT=10,00km</v>
          </cell>
          <cell r="E3764" t="str">
            <v>mxkm</v>
          </cell>
          <cell r="F3764">
            <v>25571.9</v>
          </cell>
          <cell r="G3764">
            <v>0.25</v>
          </cell>
          <cell r="H3764">
            <v>6392.97</v>
          </cell>
          <cell r="I3764">
            <v>0.24</v>
          </cell>
          <cell r="J3764">
            <v>6137.25</v>
          </cell>
          <cell r="K3764">
            <v>0.01</v>
          </cell>
          <cell r="L3764" t="str">
            <v xml:space="preserve">   </v>
          </cell>
          <cell r="M3764">
            <v>1.0417000000000001</v>
          </cell>
          <cell r="N3764">
            <v>4.1700000000000001E-2</v>
          </cell>
          <cell r="O3764">
            <v>0</v>
          </cell>
          <cell r="P3764">
            <v>0.01</v>
          </cell>
          <cell r="R3764" t="str">
            <v>Comp180</v>
          </cell>
        </row>
        <row r="3765">
          <cell r="A3765">
            <v>3639</v>
          </cell>
          <cell r="B3765" t="str">
            <v>S/F</v>
          </cell>
          <cell r="C3765" t="str">
            <v>2.8.2.4.2</v>
          </cell>
          <cell r="D3765" t="str">
            <v>Momento de transporte para tubos em  PVC Rígido / RPVC DN até 350mm DMT=10,00km</v>
          </cell>
          <cell r="E3765" t="str">
            <v>mxkm</v>
          </cell>
          <cell r="F3765">
            <v>13290</v>
          </cell>
          <cell r="G3765">
            <v>0.25</v>
          </cell>
          <cell r="H3765">
            <v>3322.5</v>
          </cell>
          <cell r="I3765">
            <v>0.24</v>
          </cell>
          <cell r="J3765">
            <v>3189.6</v>
          </cell>
          <cell r="K3765">
            <v>0.01</v>
          </cell>
          <cell r="L3765" t="str">
            <v xml:space="preserve">   </v>
          </cell>
          <cell r="M3765">
            <v>1.0417000000000001</v>
          </cell>
          <cell r="N3765">
            <v>4.1700000000000001E-2</v>
          </cell>
          <cell r="O3765">
            <v>0</v>
          </cell>
          <cell r="P3765">
            <v>0.01</v>
          </cell>
          <cell r="R3765" t="str">
            <v>Comp180</v>
          </cell>
        </row>
        <row r="3766">
          <cell r="A3766">
            <v>3658</v>
          </cell>
          <cell r="B3766" t="str">
            <v>S/F</v>
          </cell>
          <cell r="C3766" t="str">
            <v>2.8.3.5.2</v>
          </cell>
          <cell r="D3766" t="str">
            <v>Momento de transporte para tubos em  PVC Rígido / RPVC DN até 350mm DMT=10,00km</v>
          </cell>
          <cell r="E3766" t="str">
            <v>mxkm</v>
          </cell>
          <cell r="F3766">
            <v>110750</v>
          </cell>
          <cell r="G3766">
            <v>0.25</v>
          </cell>
          <cell r="H3766">
            <v>27687.5</v>
          </cell>
          <cell r="I3766">
            <v>0.24</v>
          </cell>
          <cell r="J3766">
            <v>26580</v>
          </cell>
          <cell r="K3766">
            <v>0.01</v>
          </cell>
          <cell r="L3766" t="str">
            <v xml:space="preserve">   </v>
          </cell>
          <cell r="M3766">
            <v>1.0417000000000001</v>
          </cell>
          <cell r="N3766">
            <v>4.1700000000000001E-2</v>
          </cell>
          <cell r="O3766">
            <v>0</v>
          </cell>
          <cell r="P3766">
            <v>0.01</v>
          </cell>
          <cell r="R3766" t="str">
            <v>Comp180</v>
          </cell>
        </row>
        <row r="3767">
          <cell r="A3767">
            <v>3887</v>
          </cell>
          <cell r="B3767" t="str">
            <v>S/F</v>
          </cell>
          <cell r="C3767" t="str">
            <v>2.9.1.9.2</v>
          </cell>
          <cell r="D3767" t="str">
            <v>Momento de transporte para tubos em  PVC Rígido / RPVC DN até 350mm DMT=10,00km</v>
          </cell>
          <cell r="E3767" t="str">
            <v>mxkm</v>
          </cell>
          <cell r="F3767">
            <v>79522.5</v>
          </cell>
          <cell r="G3767">
            <v>0.25</v>
          </cell>
          <cell r="H3767">
            <v>19880.62</v>
          </cell>
          <cell r="I3767">
            <v>0.24</v>
          </cell>
          <cell r="J3767">
            <v>19085.400000000001</v>
          </cell>
          <cell r="K3767">
            <v>0.01</v>
          </cell>
          <cell r="L3767" t="str">
            <v xml:space="preserve">   </v>
          </cell>
          <cell r="M3767">
            <v>1.0417000000000001</v>
          </cell>
          <cell r="N3767">
            <v>4.1700000000000001E-2</v>
          </cell>
          <cell r="O3767">
            <v>0</v>
          </cell>
          <cell r="P3767">
            <v>0.01</v>
          </cell>
          <cell r="R3767" t="str">
            <v>Comp180</v>
          </cell>
        </row>
        <row r="3768">
          <cell r="A3768">
            <v>3920</v>
          </cell>
          <cell r="B3768" t="str">
            <v>S/F</v>
          </cell>
          <cell r="C3768" t="str">
            <v>2.9.2.4.2</v>
          </cell>
          <cell r="D3768" t="str">
            <v>Momento de transporte para tubos em  PVC Rígido / RPVC DN até 350mm DMT=10,00km</v>
          </cell>
          <cell r="E3768" t="str">
            <v>mxkm</v>
          </cell>
          <cell r="F3768">
            <v>22860</v>
          </cell>
          <cell r="G3768">
            <v>0.25</v>
          </cell>
          <cell r="H3768">
            <v>5715</v>
          </cell>
          <cell r="I3768">
            <v>0.24</v>
          </cell>
          <cell r="J3768">
            <v>5486.4</v>
          </cell>
          <cell r="K3768">
            <v>0.01</v>
          </cell>
          <cell r="L3768" t="str">
            <v xml:space="preserve">   </v>
          </cell>
          <cell r="M3768">
            <v>1.0417000000000001</v>
          </cell>
          <cell r="N3768">
            <v>4.1700000000000001E-2</v>
          </cell>
          <cell r="O3768">
            <v>0</v>
          </cell>
          <cell r="P3768">
            <v>0.01</v>
          </cell>
          <cell r="R3768" t="str">
            <v>Comp180</v>
          </cell>
        </row>
        <row r="3769">
          <cell r="A3769">
            <v>3939</v>
          </cell>
          <cell r="B3769" t="str">
            <v>S/F</v>
          </cell>
          <cell r="C3769" t="str">
            <v>2.9.3.5.2</v>
          </cell>
          <cell r="D3769" t="str">
            <v>Momento de transporte para tubos em  PVC Rígido / RPVC DN até 350mm DMT=10,00km</v>
          </cell>
          <cell r="E3769" t="str">
            <v>mxkm</v>
          </cell>
          <cell r="F3769">
            <v>37570</v>
          </cell>
          <cell r="G3769">
            <v>0.25</v>
          </cell>
          <cell r="H3769">
            <v>9392.5</v>
          </cell>
          <cell r="I3769">
            <v>0.24</v>
          </cell>
          <cell r="J3769">
            <v>9016.7999999999993</v>
          </cell>
          <cell r="K3769">
            <v>0.01</v>
          </cell>
          <cell r="L3769" t="str">
            <v xml:space="preserve">   </v>
          </cell>
          <cell r="M3769">
            <v>1.0417000000000001</v>
          </cell>
          <cell r="N3769">
            <v>4.1700000000000001E-2</v>
          </cell>
          <cell r="O3769">
            <v>0</v>
          </cell>
          <cell r="P3769">
            <v>0.01</v>
          </cell>
          <cell r="R3769" t="str">
            <v>Comp180</v>
          </cell>
        </row>
        <row r="3770">
          <cell r="A3770">
            <v>4257</v>
          </cell>
          <cell r="B3770" t="str">
            <v>S/F</v>
          </cell>
          <cell r="C3770" t="str">
            <v>2.10.8.5</v>
          </cell>
          <cell r="D3770" t="str">
            <v>Momento de transporte para tubos em  PVC Rígido / RPVC DN até 350mm DMT=10,00km</v>
          </cell>
          <cell r="E3770" t="str">
            <v>mxkm</v>
          </cell>
          <cell r="F3770">
            <v>12964</v>
          </cell>
          <cell r="G3770">
            <v>0.25</v>
          </cell>
          <cell r="H3770">
            <v>3241</v>
          </cell>
          <cell r="I3770">
            <v>0.24</v>
          </cell>
          <cell r="J3770">
            <v>3111.36</v>
          </cell>
          <cell r="K3770">
            <v>0.01</v>
          </cell>
          <cell r="L3770" t="str">
            <v xml:space="preserve">   </v>
          </cell>
          <cell r="M3770">
            <v>1.0417000000000001</v>
          </cell>
          <cell r="N3770">
            <v>4.1700000000000001E-2</v>
          </cell>
          <cell r="O3770">
            <v>0</v>
          </cell>
          <cell r="P3770">
            <v>0.01</v>
          </cell>
          <cell r="R3770" t="str">
            <v>Comp180</v>
          </cell>
        </row>
        <row r="3771">
          <cell r="A3771">
            <v>2336</v>
          </cell>
          <cell r="B3771" t="str">
            <v>S/F</v>
          </cell>
          <cell r="C3771" t="str">
            <v>2.3.4.10.2</v>
          </cell>
          <cell r="D3771" t="str">
            <v>Momento de transporte para tubos, peças e conexões de FºFº ductil ou aço carbono</v>
          </cell>
          <cell r="E3771" t="str">
            <v>ton x km</v>
          </cell>
          <cell r="F3771">
            <v>827.43</v>
          </cell>
          <cell r="G3771">
            <v>15.28</v>
          </cell>
          <cell r="H3771">
            <v>12643.13</v>
          </cell>
          <cell r="I3771">
            <v>15.34</v>
          </cell>
          <cell r="J3771">
            <v>12692.77</v>
          </cell>
          <cell r="K3771">
            <v>-0.06</v>
          </cell>
          <cell r="L3771" t="str">
            <v xml:space="preserve">   </v>
          </cell>
          <cell r="M3771">
            <v>0.99609999999999999</v>
          </cell>
          <cell r="N3771">
            <v>-3.8999999999999998E-3</v>
          </cell>
          <cell r="O3771">
            <v>0</v>
          </cell>
          <cell r="P3771" t="str">
            <v xml:space="preserve">   </v>
          </cell>
          <cell r="R3771" t="str">
            <v>Comp178</v>
          </cell>
        </row>
        <row r="3772">
          <cell r="A3772">
            <v>2438</v>
          </cell>
          <cell r="B3772" t="str">
            <v>S/F</v>
          </cell>
          <cell r="C3772" t="str">
            <v>2.3.5.14.1</v>
          </cell>
          <cell r="D3772" t="str">
            <v>Momento de transporte para tubos, peças e conexões de FºFº ductil ou aço carbono</v>
          </cell>
          <cell r="E3772" t="str">
            <v>ton x km</v>
          </cell>
          <cell r="F3772">
            <v>23</v>
          </cell>
          <cell r="G3772">
            <v>15.28</v>
          </cell>
          <cell r="H3772">
            <v>351.44</v>
          </cell>
          <cell r="I3772">
            <v>15.34</v>
          </cell>
          <cell r="J3772">
            <v>352.82</v>
          </cell>
          <cell r="K3772">
            <v>-0.06</v>
          </cell>
          <cell r="L3772" t="str">
            <v xml:space="preserve">   </v>
          </cell>
          <cell r="M3772">
            <v>0.99609999999999999</v>
          </cell>
          <cell r="N3772">
            <v>-3.8999999999999998E-3</v>
          </cell>
          <cell r="O3772">
            <v>0</v>
          </cell>
          <cell r="P3772" t="str">
            <v xml:space="preserve">   </v>
          </cell>
          <cell r="R3772" t="str">
            <v>Comp178</v>
          </cell>
        </row>
        <row r="3773">
          <cell r="A3773">
            <v>2633</v>
          </cell>
          <cell r="B3773" t="str">
            <v>S/F</v>
          </cell>
          <cell r="C3773" t="str">
            <v>2.4.4.10.2</v>
          </cell>
          <cell r="D3773" t="str">
            <v>Momento de transporte para tubos, peças e conexões de FºFº ductil ou aço carbono</v>
          </cell>
          <cell r="E3773" t="str">
            <v>ton x km</v>
          </cell>
          <cell r="F3773">
            <v>996.58</v>
          </cell>
          <cell r="G3773">
            <v>15.28</v>
          </cell>
          <cell r="H3773">
            <v>15227.74</v>
          </cell>
          <cell r="I3773">
            <v>15.34</v>
          </cell>
          <cell r="J3773">
            <v>15287.53</v>
          </cell>
          <cell r="K3773">
            <v>-0.06</v>
          </cell>
          <cell r="L3773" t="str">
            <v xml:space="preserve">   </v>
          </cell>
          <cell r="M3773">
            <v>0.99609999999999999</v>
          </cell>
          <cell r="N3773">
            <v>-3.8999999999999998E-3</v>
          </cell>
          <cell r="O3773">
            <v>0</v>
          </cell>
          <cell r="P3773" t="str">
            <v xml:space="preserve">   </v>
          </cell>
          <cell r="R3773" t="str">
            <v>Comp178</v>
          </cell>
        </row>
        <row r="3774">
          <cell r="A3774">
            <v>2734</v>
          </cell>
          <cell r="B3774" t="str">
            <v>S/F</v>
          </cell>
          <cell r="C3774" t="str">
            <v>2.4.5.14.1</v>
          </cell>
          <cell r="D3774" t="str">
            <v>Momento de transporte para tubos, peças e conexões de FºFº ductil ou aço carbono</v>
          </cell>
          <cell r="E3774" t="str">
            <v>ton x km</v>
          </cell>
          <cell r="F3774">
            <v>23</v>
          </cell>
          <cell r="G3774">
            <v>15.28</v>
          </cell>
          <cell r="H3774">
            <v>351.44</v>
          </cell>
          <cell r="I3774">
            <v>15.34</v>
          </cell>
          <cell r="J3774">
            <v>352.82</v>
          </cell>
          <cell r="K3774">
            <v>-0.06</v>
          </cell>
          <cell r="L3774" t="str">
            <v xml:space="preserve">   </v>
          </cell>
          <cell r="M3774">
            <v>0.99609999999999999</v>
          </cell>
          <cell r="N3774">
            <v>-3.8999999999999998E-3</v>
          </cell>
          <cell r="O3774">
            <v>0</v>
          </cell>
          <cell r="P3774" t="str">
            <v xml:space="preserve">   </v>
          </cell>
          <cell r="R3774" t="str">
            <v>Comp178</v>
          </cell>
        </row>
        <row r="3775">
          <cell r="A3775">
            <v>3067</v>
          </cell>
          <cell r="B3775" t="str">
            <v>S/F</v>
          </cell>
          <cell r="C3775" t="str">
            <v>2.6.4.9.2</v>
          </cell>
          <cell r="D3775" t="str">
            <v>Momento de transporte para tubos, peças e conexões de FºFº ductil ou aço carbono</v>
          </cell>
          <cell r="E3775" t="str">
            <v>ton x km</v>
          </cell>
          <cell r="F3775">
            <v>690.88</v>
          </cell>
          <cell r="G3775">
            <v>15.28</v>
          </cell>
          <cell r="H3775">
            <v>10556.64</v>
          </cell>
          <cell r="I3775">
            <v>15.34</v>
          </cell>
          <cell r="J3775">
            <v>10598.09</v>
          </cell>
          <cell r="K3775">
            <v>-0.06</v>
          </cell>
          <cell r="L3775" t="str">
            <v xml:space="preserve">   </v>
          </cell>
          <cell r="M3775">
            <v>0.99609999999999999</v>
          </cell>
          <cell r="N3775">
            <v>-3.8999999999999998E-3</v>
          </cell>
          <cell r="O3775">
            <v>0</v>
          </cell>
          <cell r="P3775" t="str">
            <v xml:space="preserve">   </v>
          </cell>
          <cell r="R3775" t="str">
            <v>Comp178</v>
          </cell>
        </row>
        <row r="3776">
          <cell r="A3776">
            <v>3166</v>
          </cell>
          <cell r="B3776" t="str">
            <v>S/F</v>
          </cell>
          <cell r="C3776" t="str">
            <v>2.6.5.14.1</v>
          </cell>
          <cell r="D3776" t="str">
            <v>Momento de transporte para tubos, peças e conexões de FºFº ductil ou aço carbono</v>
          </cell>
          <cell r="E3776" t="str">
            <v>ton x km</v>
          </cell>
          <cell r="F3776">
            <v>20</v>
          </cell>
          <cell r="G3776">
            <v>15.28</v>
          </cell>
          <cell r="H3776">
            <v>305.60000000000002</v>
          </cell>
          <cell r="I3776">
            <v>15.34</v>
          </cell>
          <cell r="J3776">
            <v>306.8</v>
          </cell>
          <cell r="K3776">
            <v>-0.06</v>
          </cell>
          <cell r="L3776" t="str">
            <v xml:space="preserve">   </v>
          </cell>
          <cell r="M3776">
            <v>0.99609999999999999</v>
          </cell>
          <cell r="N3776">
            <v>-3.8999999999999998E-3</v>
          </cell>
          <cell r="O3776">
            <v>0</v>
          </cell>
          <cell r="P3776" t="str">
            <v xml:space="preserve">   </v>
          </cell>
          <cell r="R3776" t="str">
            <v>Comp178</v>
          </cell>
        </row>
        <row r="3777">
          <cell r="A3777">
            <v>3415</v>
          </cell>
          <cell r="B3777" t="str">
            <v>S/F</v>
          </cell>
          <cell r="C3777" t="str">
            <v>2.7.4.9.2</v>
          </cell>
          <cell r="D3777" t="str">
            <v>Momento de transporte para tubos, peças e conexões de FºFº ductil ou aço carbono</v>
          </cell>
          <cell r="E3777" t="str">
            <v>ton x km</v>
          </cell>
          <cell r="F3777">
            <v>1757.78</v>
          </cell>
          <cell r="G3777">
            <v>15.28</v>
          </cell>
          <cell r="H3777">
            <v>26858.87</v>
          </cell>
          <cell r="I3777">
            <v>15.34</v>
          </cell>
          <cell r="J3777">
            <v>26964.34</v>
          </cell>
          <cell r="K3777">
            <v>-0.06</v>
          </cell>
          <cell r="L3777" t="str">
            <v xml:space="preserve">   </v>
          </cell>
          <cell r="M3777">
            <v>0.99609999999999999</v>
          </cell>
          <cell r="N3777">
            <v>-3.8999999999999998E-3</v>
          </cell>
          <cell r="O3777">
            <v>0</v>
          </cell>
          <cell r="P3777" t="str">
            <v xml:space="preserve">   </v>
          </cell>
          <cell r="R3777" t="str">
            <v>Comp178</v>
          </cell>
        </row>
        <row r="3778">
          <cell r="A3778">
            <v>3516</v>
          </cell>
          <cell r="B3778" t="str">
            <v>S/F</v>
          </cell>
          <cell r="C3778" t="str">
            <v>2.7.5.14.1</v>
          </cell>
          <cell r="D3778" t="str">
            <v>Momento de transporte para tubos, peças e conexões de FºFº ductil ou aço carbono</v>
          </cell>
          <cell r="E3778" t="str">
            <v>tonxkm</v>
          </cell>
          <cell r="F3778">
            <v>103.9</v>
          </cell>
          <cell r="G3778">
            <v>15.28</v>
          </cell>
          <cell r="H3778">
            <v>1587.59</v>
          </cell>
          <cell r="I3778">
            <v>15.34</v>
          </cell>
          <cell r="J3778">
            <v>1593.82</v>
          </cell>
          <cell r="K3778">
            <v>-0.06</v>
          </cell>
          <cell r="L3778" t="str">
            <v xml:space="preserve">   </v>
          </cell>
          <cell r="M3778">
            <v>0.99609999999999999</v>
          </cell>
          <cell r="N3778">
            <v>-3.8999999999999998E-3</v>
          </cell>
          <cell r="O3778">
            <v>0</v>
          </cell>
          <cell r="P3778" t="str">
            <v xml:space="preserve">   </v>
          </cell>
          <cell r="R3778" t="str">
            <v>Comp178</v>
          </cell>
        </row>
        <row r="3779">
          <cell r="A3779">
            <v>3705</v>
          </cell>
          <cell r="B3779" t="str">
            <v>S/F</v>
          </cell>
          <cell r="C3779" t="str">
            <v>2.8.4.9.2</v>
          </cell>
          <cell r="D3779" t="str">
            <v>Momento de transporte para tubos, peças e conexões de FºFº ductil ou aço carbono</v>
          </cell>
          <cell r="E3779" t="str">
            <v>ton x km</v>
          </cell>
          <cell r="F3779">
            <v>311.8</v>
          </cell>
          <cell r="G3779">
            <v>15.28</v>
          </cell>
          <cell r="H3779">
            <v>4764.3</v>
          </cell>
          <cell r="I3779">
            <v>15.34</v>
          </cell>
          <cell r="J3779">
            <v>4783.01</v>
          </cell>
          <cell r="K3779">
            <v>-0.06</v>
          </cell>
          <cell r="L3779" t="str">
            <v xml:space="preserve">   </v>
          </cell>
          <cell r="M3779">
            <v>0.99609999999999999</v>
          </cell>
          <cell r="N3779">
            <v>-3.8999999999999998E-3</v>
          </cell>
          <cell r="O3779">
            <v>0</v>
          </cell>
          <cell r="P3779" t="str">
            <v xml:space="preserve">   </v>
          </cell>
          <cell r="R3779" t="str">
            <v>Comp178</v>
          </cell>
        </row>
        <row r="3780">
          <cell r="A3780">
            <v>3801</v>
          </cell>
          <cell r="B3780" t="str">
            <v>S/F</v>
          </cell>
          <cell r="C3780" t="str">
            <v>2.8.5.14.1</v>
          </cell>
          <cell r="D3780" t="str">
            <v>Momento de transporte para tubos, peças e conexões de FºFº ductil ou aço carbono</v>
          </cell>
          <cell r="E3780" t="str">
            <v>ton x km</v>
          </cell>
          <cell r="F3780">
            <v>23</v>
          </cell>
          <cell r="G3780">
            <v>15.28</v>
          </cell>
          <cell r="H3780">
            <v>351.44</v>
          </cell>
          <cell r="I3780">
            <v>15.34</v>
          </cell>
          <cell r="J3780">
            <v>352.82</v>
          </cell>
          <cell r="K3780">
            <v>-0.06</v>
          </cell>
          <cell r="L3780" t="str">
            <v xml:space="preserve">   </v>
          </cell>
          <cell r="M3780">
            <v>0.99609999999999999</v>
          </cell>
          <cell r="N3780">
            <v>-3.8999999999999998E-3</v>
          </cell>
          <cell r="O3780">
            <v>0</v>
          </cell>
          <cell r="P3780" t="str">
            <v xml:space="preserve">   </v>
          </cell>
          <cell r="R3780" t="str">
            <v>Comp178</v>
          </cell>
        </row>
        <row r="3781">
          <cell r="A3781">
            <v>3986</v>
          </cell>
          <cell r="B3781" t="str">
            <v>S/F</v>
          </cell>
          <cell r="C3781" t="str">
            <v>2.9.4.9.2</v>
          </cell>
          <cell r="D3781" t="str">
            <v>Momento de transporte para tubos, peças e conexões de FºFº ductil ou aço carbono</v>
          </cell>
          <cell r="E3781" t="str">
            <v>ton x km</v>
          </cell>
          <cell r="F3781">
            <v>222.14</v>
          </cell>
          <cell r="G3781">
            <v>15.28</v>
          </cell>
          <cell r="H3781">
            <v>3394.29</v>
          </cell>
          <cell r="I3781">
            <v>15.34</v>
          </cell>
          <cell r="J3781">
            <v>3407.62</v>
          </cell>
          <cell r="K3781">
            <v>-0.06</v>
          </cell>
          <cell r="L3781" t="str">
            <v xml:space="preserve">   </v>
          </cell>
          <cell r="M3781">
            <v>0.99609999999999999</v>
          </cell>
          <cell r="N3781">
            <v>-3.8999999999999998E-3</v>
          </cell>
          <cell r="O3781">
            <v>0</v>
          </cell>
          <cell r="P3781" t="str">
            <v xml:space="preserve">   </v>
          </cell>
          <cell r="R3781" t="str">
            <v>Comp178</v>
          </cell>
        </row>
        <row r="3782">
          <cell r="A3782">
            <v>4086</v>
          </cell>
          <cell r="B3782" t="str">
            <v>S/F</v>
          </cell>
          <cell r="C3782" t="str">
            <v>2.9.5.14.1</v>
          </cell>
          <cell r="D3782" t="str">
            <v>Momento de transporte para tubos, peças e conexões de FºFº ductil ou aço carbono</v>
          </cell>
          <cell r="E3782" t="str">
            <v>ton x km</v>
          </cell>
          <cell r="F3782">
            <v>23</v>
          </cell>
          <cell r="G3782">
            <v>15.28</v>
          </cell>
          <cell r="H3782">
            <v>351.44</v>
          </cell>
          <cell r="I3782">
            <v>15.34</v>
          </cell>
          <cell r="J3782">
            <v>352.82</v>
          </cell>
          <cell r="K3782">
            <v>-0.06</v>
          </cell>
          <cell r="L3782" t="str">
            <v xml:space="preserve">   </v>
          </cell>
          <cell r="M3782">
            <v>0.99609999999999999</v>
          </cell>
          <cell r="N3782">
            <v>-3.8999999999999998E-3</v>
          </cell>
          <cell r="O3782">
            <v>0</v>
          </cell>
          <cell r="P3782" t="str">
            <v xml:space="preserve">   </v>
          </cell>
          <cell r="R3782" t="str">
            <v>Comp178</v>
          </cell>
        </row>
        <row r="3783">
          <cell r="A3783">
            <v>614</v>
          </cell>
          <cell r="B3783" t="str">
            <v>S/F</v>
          </cell>
          <cell r="C3783" t="str">
            <v>1.8.2.6.4</v>
          </cell>
          <cell r="D3783" t="str">
            <v>Momento de transporte para tubos, peças e conexões de FºFº ductil ou aço carbono</v>
          </cell>
          <cell r="E3783" t="str">
            <v>ton x km</v>
          </cell>
          <cell r="F3783">
            <v>28.01</v>
          </cell>
          <cell r="G3783">
            <v>15.28</v>
          </cell>
          <cell r="H3783">
            <v>427.99</v>
          </cell>
          <cell r="I3783">
            <v>15.34</v>
          </cell>
          <cell r="J3783">
            <v>429.67</v>
          </cell>
          <cell r="K3783">
            <v>-0.06</v>
          </cell>
          <cell r="L3783" t="str">
            <v xml:space="preserve">   </v>
          </cell>
          <cell r="M3783">
            <v>0.99609999999999999</v>
          </cell>
          <cell r="N3783">
            <v>-3.8999999999999998E-3</v>
          </cell>
          <cell r="O3783">
            <v>0</v>
          </cell>
          <cell r="P3783" t="str">
            <v xml:space="preserve">   </v>
          </cell>
          <cell r="R3783" t="str">
            <v>Comp178</v>
          </cell>
        </row>
        <row r="3784">
          <cell r="A3784">
            <v>752</v>
          </cell>
          <cell r="B3784" t="str">
            <v>S/F</v>
          </cell>
          <cell r="C3784" t="str">
            <v>1.8.3.6.4</v>
          </cell>
          <cell r="D3784" t="str">
            <v>Momento de transporte para tubos, peças e conexões de FºFº ductil ou aço carbono</v>
          </cell>
          <cell r="E3784" t="str">
            <v>ton x km</v>
          </cell>
          <cell r="F3784">
            <v>9.3000000000000007</v>
          </cell>
          <cell r="G3784">
            <v>15.28</v>
          </cell>
          <cell r="H3784">
            <v>142.1</v>
          </cell>
          <cell r="I3784">
            <v>15.34</v>
          </cell>
          <cell r="J3784">
            <v>142.66</v>
          </cell>
          <cell r="K3784">
            <v>-0.06</v>
          </cell>
          <cell r="L3784" t="str">
            <v xml:space="preserve">   </v>
          </cell>
          <cell r="M3784">
            <v>0.99609999999999999</v>
          </cell>
          <cell r="N3784">
            <v>-3.8999999999999998E-3</v>
          </cell>
          <cell r="O3784">
            <v>0</v>
          </cell>
          <cell r="P3784" t="str">
            <v xml:space="preserve">   </v>
          </cell>
          <cell r="R3784" t="str">
            <v>Comp178</v>
          </cell>
        </row>
        <row r="3785">
          <cell r="A3785">
            <v>892</v>
          </cell>
          <cell r="B3785" t="str">
            <v>S/F</v>
          </cell>
          <cell r="C3785" t="str">
            <v>1.8.4.6.4</v>
          </cell>
          <cell r="D3785" t="str">
            <v>Momento de transporte para tubos, peças e conexões de FºFº ductil ou aço carbono</v>
          </cell>
          <cell r="E3785" t="str">
            <v>ton x km</v>
          </cell>
          <cell r="F3785">
            <v>8.25</v>
          </cell>
          <cell r="G3785">
            <v>15.28</v>
          </cell>
          <cell r="H3785">
            <v>126.06</v>
          </cell>
          <cell r="I3785">
            <v>15.34</v>
          </cell>
          <cell r="J3785">
            <v>126.55</v>
          </cell>
          <cell r="K3785">
            <v>-0.06</v>
          </cell>
          <cell r="L3785" t="str">
            <v xml:space="preserve">   </v>
          </cell>
          <cell r="M3785">
            <v>0.99609999999999999</v>
          </cell>
          <cell r="N3785">
            <v>-3.8999999999999998E-3</v>
          </cell>
          <cell r="O3785">
            <v>0</v>
          </cell>
          <cell r="P3785" t="str">
            <v xml:space="preserve">   </v>
          </cell>
          <cell r="R3785" t="str">
            <v>Comp178</v>
          </cell>
        </row>
        <row r="3786">
          <cell r="A3786">
            <v>4259</v>
          </cell>
          <cell r="B3786" t="str">
            <v>S/F</v>
          </cell>
          <cell r="C3786" t="str">
            <v>2.10.8.7</v>
          </cell>
          <cell r="D3786" t="str">
            <v>Momento de transporte para tubos, peças e conexões de FºFº ductil ou aço carbono</v>
          </cell>
          <cell r="E3786" t="str">
            <v>txkm</v>
          </cell>
          <cell r="F3786">
            <v>912.6</v>
          </cell>
          <cell r="G3786">
            <v>15.28</v>
          </cell>
          <cell r="H3786">
            <v>13944.52</v>
          </cell>
          <cell r="I3786">
            <v>15.34</v>
          </cell>
          <cell r="J3786">
            <v>13999.28</v>
          </cell>
          <cell r="K3786">
            <v>-0.06</v>
          </cell>
          <cell r="L3786" t="str">
            <v xml:space="preserve">   </v>
          </cell>
          <cell r="M3786">
            <v>0.99609999999999999</v>
          </cell>
          <cell r="N3786">
            <v>-3.8999999999999998E-3</v>
          </cell>
          <cell r="O3786">
            <v>0</v>
          </cell>
          <cell r="P3786" t="str">
            <v xml:space="preserve">   </v>
          </cell>
          <cell r="R3786" t="str">
            <v>Comp178</v>
          </cell>
        </row>
        <row r="3787">
          <cell r="A3787">
            <v>657</v>
          </cell>
          <cell r="B3787" t="str">
            <v>S/F</v>
          </cell>
          <cell r="C3787" t="str">
            <v>1.8.2.16.2</v>
          </cell>
          <cell r="D3787" t="str">
            <v>Momento de transporte. p/ tubos em  PVC Rígido / RPVC DMT=10,00km</v>
          </cell>
          <cell r="E3787" t="str">
            <v>m x Km</v>
          </cell>
          <cell r="F3787">
            <v>124800</v>
          </cell>
          <cell r="G3787">
            <v>0.25</v>
          </cell>
          <cell r="H3787">
            <v>31200</v>
          </cell>
          <cell r="I3787">
            <v>0.24</v>
          </cell>
          <cell r="J3787">
            <v>29952</v>
          </cell>
          <cell r="K3787">
            <v>0.01</v>
          </cell>
          <cell r="L3787" t="str">
            <v xml:space="preserve">   </v>
          </cell>
          <cell r="M3787">
            <v>1.0417000000000001</v>
          </cell>
          <cell r="N3787">
            <v>4.1700000000000001E-2</v>
          </cell>
          <cell r="O3787">
            <v>0</v>
          </cell>
          <cell r="P3787">
            <v>0.01</v>
          </cell>
          <cell r="R3787" t="str">
            <v>Comp179</v>
          </cell>
        </row>
        <row r="3788">
          <cell r="A3788">
            <v>795</v>
          </cell>
          <cell r="B3788" t="str">
            <v>S/F</v>
          </cell>
          <cell r="C3788" t="str">
            <v>1.8.3.16.2</v>
          </cell>
          <cell r="D3788" t="str">
            <v>Momento de transporte. p/ tubos em  PVC Rígido / RPVC DMT=10,00km</v>
          </cell>
          <cell r="E3788" t="str">
            <v>m x Km</v>
          </cell>
          <cell r="F3788">
            <v>76500</v>
          </cell>
          <cell r="G3788">
            <v>0.25</v>
          </cell>
          <cell r="H3788">
            <v>19125</v>
          </cell>
          <cell r="I3788">
            <v>0.24</v>
          </cell>
          <cell r="J3788">
            <v>18360</v>
          </cell>
          <cell r="K3788">
            <v>0.01</v>
          </cell>
          <cell r="L3788" t="str">
            <v xml:space="preserve">   </v>
          </cell>
          <cell r="M3788">
            <v>1.0417000000000001</v>
          </cell>
          <cell r="N3788">
            <v>4.1700000000000001E-2</v>
          </cell>
          <cell r="O3788">
            <v>0</v>
          </cell>
          <cell r="P3788">
            <v>0.01</v>
          </cell>
          <cell r="R3788" t="str">
            <v>Comp179</v>
          </cell>
        </row>
        <row r="3789">
          <cell r="A3789">
            <v>935</v>
          </cell>
          <cell r="B3789" t="str">
            <v>S/F</v>
          </cell>
          <cell r="C3789" t="str">
            <v>1.8.4.16.2</v>
          </cell>
          <cell r="D3789" t="str">
            <v>Momento de transporte. p/ tubos em  PVC Rígido / RPVC DMT=10,00km</v>
          </cell>
          <cell r="E3789" t="str">
            <v>m x Km</v>
          </cell>
          <cell r="F3789">
            <v>71820</v>
          </cell>
          <cell r="G3789">
            <v>0.25</v>
          </cell>
          <cell r="H3789">
            <v>17955</v>
          </cell>
          <cell r="I3789">
            <v>0.24</v>
          </cell>
          <cell r="J3789">
            <v>17236.8</v>
          </cell>
          <cell r="K3789">
            <v>0.01</v>
          </cell>
          <cell r="L3789" t="str">
            <v xml:space="preserve">   </v>
          </cell>
          <cell r="M3789">
            <v>1.0417000000000001</v>
          </cell>
          <cell r="N3789">
            <v>4.1700000000000001E-2</v>
          </cell>
          <cell r="O3789">
            <v>0</v>
          </cell>
          <cell r="P3789">
            <v>0.01</v>
          </cell>
          <cell r="R3789" t="str">
            <v>Comp179</v>
          </cell>
        </row>
        <row r="3790">
          <cell r="A3790">
            <v>613</v>
          </cell>
          <cell r="B3790" t="str">
            <v>S/F</v>
          </cell>
          <cell r="C3790" t="str">
            <v>1.8.2.6.3</v>
          </cell>
          <cell r="D3790" t="str">
            <v>Momento de transporte para tubos em  PVC Rígido / RPVC DN até 350mm DMT=10,00km</v>
          </cell>
          <cell r="E3790" t="str">
            <v>m x Km</v>
          </cell>
          <cell r="F3790">
            <v>138240</v>
          </cell>
          <cell r="G3790">
            <v>0.25</v>
          </cell>
          <cell r="H3790">
            <v>34560</v>
          </cell>
          <cell r="I3790">
            <v>0.24</v>
          </cell>
          <cell r="J3790">
            <v>33177.599999999999</v>
          </cell>
          <cell r="K3790">
            <v>0.01</v>
          </cell>
          <cell r="L3790" t="str">
            <v xml:space="preserve">   </v>
          </cell>
          <cell r="M3790">
            <v>1.0417000000000001</v>
          </cell>
          <cell r="N3790">
            <v>4.1700000000000001E-2</v>
          </cell>
          <cell r="O3790">
            <v>0</v>
          </cell>
          <cell r="P3790">
            <v>0.01</v>
          </cell>
          <cell r="R3790" t="str">
            <v>Comp180</v>
          </cell>
        </row>
        <row r="3791">
          <cell r="A3791">
            <v>751</v>
          </cell>
          <cell r="B3791" t="str">
            <v>S/F</v>
          </cell>
          <cell r="C3791" t="str">
            <v>1.8.3.6.3</v>
          </cell>
          <cell r="D3791" t="str">
            <v>Momento de transporte para tubos em  PVC Rígido / RPVC DN até 350mm DMT=10,00km</v>
          </cell>
          <cell r="E3791" t="str">
            <v>m x Km</v>
          </cell>
          <cell r="F3791">
            <v>102480</v>
          </cell>
          <cell r="G3791">
            <v>0.25</v>
          </cell>
          <cell r="H3791">
            <v>25620</v>
          </cell>
          <cell r="I3791">
            <v>0.24</v>
          </cell>
          <cell r="J3791">
            <v>24595.200000000001</v>
          </cell>
          <cell r="K3791">
            <v>0.01</v>
          </cell>
          <cell r="L3791" t="str">
            <v xml:space="preserve">   </v>
          </cell>
          <cell r="M3791">
            <v>1.0417000000000001</v>
          </cell>
          <cell r="N3791">
            <v>4.1700000000000001E-2</v>
          </cell>
          <cell r="O3791">
            <v>0</v>
          </cell>
          <cell r="P3791">
            <v>0.01</v>
          </cell>
          <cell r="R3791" t="str">
            <v>Comp180</v>
          </cell>
        </row>
        <row r="3792">
          <cell r="A3792">
            <v>891</v>
          </cell>
          <cell r="B3792" t="str">
            <v>S/F</v>
          </cell>
          <cell r="C3792" t="str">
            <v>1.8.4.6.3</v>
          </cell>
          <cell r="D3792" t="str">
            <v>Momento de transporte para tubos em  PVC Rígido / RPVC DN até 350mm DMT=10,00km</v>
          </cell>
          <cell r="E3792" t="str">
            <v>m x Km</v>
          </cell>
          <cell r="F3792">
            <v>88860</v>
          </cell>
          <cell r="G3792">
            <v>0.25</v>
          </cell>
          <cell r="H3792">
            <v>22215</v>
          </cell>
          <cell r="I3792">
            <v>0.24</v>
          </cell>
          <cell r="J3792">
            <v>21326.400000000001</v>
          </cell>
          <cell r="K3792">
            <v>0.01</v>
          </cell>
          <cell r="L3792" t="str">
            <v xml:space="preserve">   </v>
          </cell>
          <cell r="M3792">
            <v>1.0417000000000001</v>
          </cell>
          <cell r="N3792">
            <v>4.1700000000000001E-2</v>
          </cell>
          <cell r="O3792">
            <v>0</v>
          </cell>
          <cell r="P3792">
            <v>0.01</v>
          </cell>
          <cell r="R3792" t="str">
            <v>Comp180</v>
          </cell>
        </row>
        <row r="3793">
          <cell r="A3793">
            <v>4258</v>
          </cell>
          <cell r="B3793" t="str">
            <v>S/F</v>
          </cell>
          <cell r="C3793" t="str">
            <v>2.10.8.6</v>
          </cell>
          <cell r="D3793" t="str">
            <v>Momento de transporte. para tubos em concreto DN até 600mm.  DMT=10,00km</v>
          </cell>
          <cell r="E3793" t="str">
            <v>txkm</v>
          </cell>
          <cell r="F3793">
            <v>502</v>
          </cell>
          <cell r="G3793">
            <v>6.9</v>
          </cell>
          <cell r="H3793">
            <v>3463.8</v>
          </cell>
          <cell r="I3793">
            <v>6.92</v>
          </cell>
          <cell r="J3793">
            <v>3473.84</v>
          </cell>
          <cell r="K3793">
            <v>-0.02</v>
          </cell>
          <cell r="L3793" t="str">
            <v xml:space="preserve">   </v>
          </cell>
          <cell r="M3793">
            <v>0.99709999999999999</v>
          </cell>
          <cell r="N3793">
            <v>-2.8999999999999998E-3</v>
          </cell>
          <cell r="O3793">
            <v>0</v>
          </cell>
          <cell r="P3793" t="str">
            <v xml:space="preserve">   </v>
          </cell>
          <cell r="R3793" t="str">
            <v>Comp182</v>
          </cell>
        </row>
        <row r="3794">
          <cell r="A3794">
            <v>1730</v>
          </cell>
          <cell r="B3794" t="str">
            <v>S/F</v>
          </cell>
          <cell r="C3794" t="str">
            <v>1.16.5.1.40</v>
          </cell>
          <cell r="D3794" t="str">
            <v>Mureta de alvenaria para montagem do quadro de medição</v>
          </cell>
          <cell r="E3794" t="str">
            <v>m²</v>
          </cell>
          <cell r="F3794">
            <v>1</v>
          </cell>
          <cell r="G3794">
            <v>635.30999999999995</v>
          </cell>
          <cell r="H3794">
            <v>635.30999999999995</v>
          </cell>
          <cell r="I3794">
            <v>636</v>
          </cell>
          <cell r="J3794">
            <v>636</v>
          </cell>
          <cell r="K3794">
            <v>-0.69</v>
          </cell>
          <cell r="L3794" t="str">
            <v xml:space="preserve">   </v>
          </cell>
          <cell r="M3794">
            <v>0.99890000000000001</v>
          </cell>
          <cell r="N3794">
            <v>-1.1000000000000001E-3</v>
          </cell>
          <cell r="O3794">
            <v>0</v>
          </cell>
          <cell r="P3794" t="str">
            <v xml:space="preserve">   </v>
          </cell>
          <cell r="R3794" t="str">
            <v>Comp183</v>
          </cell>
        </row>
        <row r="3795">
          <cell r="A3795">
            <v>4319</v>
          </cell>
          <cell r="B3795" t="str">
            <v>S/F</v>
          </cell>
          <cell r="C3795" t="str">
            <v>2.12.1.1.1.41</v>
          </cell>
          <cell r="D3795" t="str">
            <v>Mureta de alvenaria para montagem do quadro de medição</v>
          </cell>
          <cell r="E3795" t="str">
            <v>m²</v>
          </cell>
          <cell r="F3795">
            <v>1</v>
          </cell>
          <cell r="G3795">
            <v>635.30999999999995</v>
          </cell>
          <cell r="H3795">
            <v>635.30999999999995</v>
          </cell>
          <cell r="I3795">
            <v>636</v>
          </cell>
          <cell r="J3795">
            <v>636</v>
          </cell>
          <cell r="K3795">
            <v>-0.69</v>
          </cell>
          <cell r="L3795" t="str">
            <v xml:space="preserve">   </v>
          </cell>
          <cell r="M3795">
            <v>0.99890000000000001</v>
          </cell>
          <cell r="N3795">
            <v>-1.1000000000000001E-3</v>
          </cell>
          <cell r="O3795">
            <v>0</v>
          </cell>
          <cell r="P3795" t="str">
            <v xml:space="preserve">   </v>
          </cell>
          <cell r="R3795" t="str">
            <v>Comp183</v>
          </cell>
        </row>
        <row r="3796">
          <cell r="A3796">
            <v>4417</v>
          </cell>
          <cell r="B3796" t="str">
            <v>S/F</v>
          </cell>
          <cell r="C3796" t="str">
            <v>2.12.2.1.1.19</v>
          </cell>
          <cell r="D3796" t="str">
            <v>Mureta de alvenaria para montagem do quadro de medição</v>
          </cell>
          <cell r="E3796" t="str">
            <v>m²</v>
          </cell>
          <cell r="F3796">
            <v>1</v>
          </cell>
          <cell r="G3796">
            <v>635.30999999999995</v>
          </cell>
          <cell r="H3796">
            <v>635.30999999999995</v>
          </cell>
          <cell r="I3796">
            <v>636</v>
          </cell>
          <cell r="J3796">
            <v>636</v>
          </cell>
          <cell r="K3796">
            <v>-0.69</v>
          </cell>
          <cell r="L3796" t="str">
            <v xml:space="preserve">   </v>
          </cell>
          <cell r="M3796">
            <v>0.99890000000000001</v>
          </cell>
          <cell r="N3796">
            <v>-1.1000000000000001E-3</v>
          </cell>
          <cell r="O3796">
            <v>0</v>
          </cell>
          <cell r="P3796" t="str">
            <v xml:space="preserve">   </v>
          </cell>
          <cell r="R3796" t="str">
            <v>Comp183</v>
          </cell>
        </row>
        <row r="3797">
          <cell r="A3797">
            <v>4643</v>
          </cell>
          <cell r="B3797" t="str">
            <v>S/F</v>
          </cell>
          <cell r="C3797" t="str">
            <v>2.12.3.1.1.19</v>
          </cell>
          <cell r="D3797" t="str">
            <v>Mureta de alvenaria para montagem do quadro de medição</v>
          </cell>
          <cell r="E3797" t="str">
            <v>m²</v>
          </cell>
          <cell r="F3797">
            <v>1</v>
          </cell>
          <cell r="G3797">
            <v>635.30999999999995</v>
          </cell>
          <cell r="H3797">
            <v>635.30999999999995</v>
          </cell>
          <cell r="I3797">
            <v>636</v>
          </cell>
          <cell r="J3797">
            <v>636</v>
          </cell>
          <cell r="K3797">
            <v>-0.69</v>
          </cell>
          <cell r="L3797" t="str">
            <v xml:space="preserve">   </v>
          </cell>
          <cell r="M3797">
            <v>0.99890000000000001</v>
          </cell>
          <cell r="N3797">
            <v>-1.1000000000000001E-3</v>
          </cell>
          <cell r="O3797">
            <v>0</v>
          </cell>
          <cell r="P3797" t="str">
            <v xml:space="preserve">   </v>
          </cell>
          <cell r="R3797" t="str">
            <v>Comp183</v>
          </cell>
        </row>
        <row r="3798">
          <cell r="A3798">
            <v>4868</v>
          </cell>
          <cell r="B3798" t="str">
            <v>S/F</v>
          </cell>
          <cell r="C3798" t="str">
            <v>2.12.4.1.1.18</v>
          </cell>
          <cell r="D3798" t="str">
            <v>Mureta de alvenaria para montagem do quadro de medição</v>
          </cell>
          <cell r="E3798" t="str">
            <v>m²</v>
          </cell>
          <cell r="F3798">
            <v>1</v>
          </cell>
          <cell r="G3798">
            <v>635.30999999999995</v>
          </cell>
          <cell r="H3798">
            <v>635.30999999999995</v>
          </cell>
          <cell r="I3798">
            <v>636</v>
          </cell>
          <cell r="J3798">
            <v>636</v>
          </cell>
          <cell r="K3798">
            <v>-0.69</v>
          </cell>
          <cell r="L3798" t="str">
            <v xml:space="preserve">   </v>
          </cell>
          <cell r="M3798">
            <v>0.99890000000000001</v>
          </cell>
          <cell r="N3798">
            <v>-1.1000000000000001E-3</v>
          </cell>
          <cell r="O3798">
            <v>0</v>
          </cell>
          <cell r="P3798" t="str">
            <v xml:space="preserve">   </v>
          </cell>
          <cell r="R3798" t="str">
            <v>Comp183</v>
          </cell>
        </row>
        <row r="3799">
          <cell r="A3799">
            <v>5116</v>
          </cell>
          <cell r="B3799" t="str">
            <v>S/F</v>
          </cell>
          <cell r="C3799" t="str">
            <v>2.12.5.1.1.41</v>
          </cell>
          <cell r="D3799" t="str">
            <v>Mureta de alvenaria para montagem do quadro de medição</v>
          </cell>
          <cell r="E3799" t="str">
            <v>m²</v>
          </cell>
          <cell r="F3799">
            <v>1</v>
          </cell>
          <cell r="G3799">
            <v>635.30999999999995</v>
          </cell>
          <cell r="H3799">
            <v>635.30999999999995</v>
          </cell>
          <cell r="I3799">
            <v>636</v>
          </cell>
          <cell r="J3799">
            <v>636</v>
          </cell>
          <cell r="K3799">
            <v>-0.69</v>
          </cell>
          <cell r="L3799" t="str">
            <v xml:space="preserve">   </v>
          </cell>
          <cell r="M3799">
            <v>0.99890000000000001</v>
          </cell>
          <cell r="N3799">
            <v>-1.1000000000000001E-3</v>
          </cell>
          <cell r="O3799">
            <v>0</v>
          </cell>
          <cell r="P3799" t="str">
            <v xml:space="preserve">   </v>
          </cell>
          <cell r="R3799" t="str">
            <v>Comp183</v>
          </cell>
        </row>
        <row r="3800">
          <cell r="A3800">
            <v>5326</v>
          </cell>
          <cell r="B3800" t="str">
            <v>S/F</v>
          </cell>
          <cell r="C3800" t="str">
            <v>2.12.6.1.1.18</v>
          </cell>
          <cell r="D3800" t="str">
            <v>Mureta de alvenaria para montagem do quadro de medição</v>
          </cell>
          <cell r="E3800" t="str">
            <v>m²</v>
          </cell>
          <cell r="F3800">
            <v>1</v>
          </cell>
          <cell r="G3800">
            <v>635.30999999999995</v>
          </cell>
          <cell r="H3800">
            <v>635.30999999999995</v>
          </cell>
          <cell r="I3800">
            <v>636</v>
          </cell>
          <cell r="J3800">
            <v>636</v>
          </cell>
          <cell r="K3800">
            <v>-0.69</v>
          </cell>
          <cell r="L3800" t="str">
            <v xml:space="preserve">   </v>
          </cell>
          <cell r="M3800">
            <v>0.99890000000000001</v>
          </cell>
          <cell r="N3800">
            <v>-1.1000000000000001E-3</v>
          </cell>
          <cell r="O3800">
            <v>0</v>
          </cell>
          <cell r="P3800" t="str">
            <v xml:space="preserve">   </v>
          </cell>
          <cell r="R3800" t="str">
            <v>Comp183</v>
          </cell>
        </row>
        <row r="3801">
          <cell r="A3801">
            <v>5552</v>
          </cell>
          <cell r="B3801" t="str">
            <v>S/F</v>
          </cell>
          <cell r="C3801" t="str">
            <v>2.12.7.1.1.18</v>
          </cell>
          <cell r="D3801" t="str">
            <v>Mureta de alvenaria para montagem do quadro de medição</v>
          </cell>
          <cell r="E3801" t="str">
            <v>m²</v>
          </cell>
          <cell r="F3801">
            <v>1</v>
          </cell>
          <cell r="G3801">
            <v>635.30999999999995</v>
          </cell>
          <cell r="H3801">
            <v>635.30999999999995</v>
          </cell>
          <cell r="I3801">
            <v>636</v>
          </cell>
          <cell r="J3801">
            <v>636</v>
          </cell>
          <cell r="K3801">
            <v>-0.69</v>
          </cell>
          <cell r="L3801" t="str">
            <v xml:space="preserve">   </v>
          </cell>
          <cell r="M3801">
            <v>0.99890000000000001</v>
          </cell>
          <cell r="N3801">
            <v>-1.1000000000000001E-3</v>
          </cell>
          <cell r="O3801">
            <v>0</v>
          </cell>
          <cell r="P3801" t="str">
            <v xml:space="preserve">   </v>
          </cell>
          <cell r="R3801" t="str">
            <v>Comp183</v>
          </cell>
        </row>
        <row r="3802">
          <cell r="A3802">
            <v>1076</v>
          </cell>
          <cell r="B3802" t="str">
            <v>S/F</v>
          </cell>
          <cell r="C3802" t="str">
            <v>1.8.5.10.5.1</v>
          </cell>
          <cell r="D3802" t="str">
            <v>Muro em alvenaria bloco cerâmico 0,09m, c/ alv de pedra 0,35 x 0,60m, pilares (9x20cm) a cada 3,0m, cintas inferior e superior (9x15cm) em concreto armado fck=15,0 Mpa, c/ chapisco, reboco e pintura hidracor ou similar.</v>
          </cell>
          <cell r="E3802" t="str">
            <v>m²</v>
          </cell>
          <cell r="F3802">
            <v>400</v>
          </cell>
          <cell r="G3802">
            <v>383.14</v>
          </cell>
          <cell r="H3802">
            <v>153256</v>
          </cell>
          <cell r="I3802">
            <v>385</v>
          </cell>
          <cell r="J3802">
            <v>154000</v>
          </cell>
          <cell r="K3802">
            <v>-1.86</v>
          </cell>
          <cell r="L3802" t="str">
            <v xml:space="preserve">   </v>
          </cell>
          <cell r="M3802">
            <v>0.99519999999999997</v>
          </cell>
          <cell r="N3802">
            <v>-4.7999999999999996E-3</v>
          </cell>
          <cell r="O3802">
            <v>0</v>
          </cell>
          <cell r="P3802" t="str">
            <v xml:space="preserve">   </v>
          </cell>
          <cell r="R3802" t="str">
            <v>Comp184</v>
          </cell>
        </row>
        <row r="3803">
          <cell r="A3803">
            <v>2452</v>
          </cell>
          <cell r="B3803" t="str">
            <v>S/F</v>
          </cell>
          <cell r="C3803" t="str">
            <v>2.3.5.19.3</v>
          </cell>
          <cell r="D3803" t="str">
            <v>Muro em alvenaria, chapiscado, rebocado inclusive com fundação e colunas</v>
          </cell>
          <cell r="E3803" t="str">
            <v>m2</v>
          </cell>
          <cell r="F3803">
            <v>188.53</v>
          </cell>
          <cell r="G3803">
            <v>383.14</v>
          </cell>
          <cell r="H3803">
            <v>72233.38</v>
          </cell>
          <cell r="I3803">
            <v>385</v>
          </cell>
          <cell r="J3803">
            <v>72584.05</v>
          </cell>
          <cell r="K3803">
            <v>-1.86</v>
          </cell>
          <cell r="L3803" t="str">
            <v xml:space="preserve">   </v>
          </cell>
          <cell r="M3803">
            <v>0.99519999999999997</v>
          </cell>
          <cell r="N3803">
            <v>-4.7999999999999996E-3</v>
          </cell>
          <cell r="O3803">
            <v>0</v>
          </cell>
          <cell r="P3803" t="str">
            <v xml:space="preserve">   </v>
          </cell>
          <cell r="R3803" t="str">
            <v>Comp185</v>
          </cell>
        </row>
        <row r="3804">
          <cell r="A3804">
            <v>2748</v>
          </cell>
          <cell r="B3804" t="str">
            <v>S/F</v>
          </cell>
          <cell r="C3804" t="str">
            <v>2.4.5.19.3</v>
          </cell>
          <cell r="D3804" t="str">
            <v>Muro em alvenaria, chapiscado, rebocado inclusive com fundação e colunas</v>
          </cell>
          <cell r="E3804" t="str">
            <v>m2</v>
          </cell>
          <cell r="F3804">
            <v>188.53</v>
          </cell>
          <cell r="G3804">
            <v>383.14</v>
          </cell>
          <cell r="H3804">
            <v>72233.38</v>
          </cell>
          <cell r="I3804">
            <v>385</v>
          </cell>
          <cell r="J3804">
            <v>72584.05</v>
          </cell>
          <cell r="K3804">
            <v>-1.86</v>
          </cell>
          <cell r="L3804" t="str">
            <v xml:space="preserve">   </v>
          </cell>
          <cell r="M3804">
            <v>0.99519999999999997</v>
          </cell>
          <cell r="N3804">
            <v>-4.7999999999999996E-3</v>
          </cell>
          <cell r="O3804">
            <v>0</v>
          </cell>
          <cell r="P3804" t="str">
            <v xml:space="preserve">   </v>
          </cell>
          <cell r="R3804" t="str">
            <v>Comp185</v>
          </cell>
        </row>
        <row r="3805">
          <cell r="A3805">
            <v>3180</v>
          </cell>
          <cell r="B3805" t="str">
            <v>S/F</v>
          </cell>
          <cell r="C3805" t="str">
            <v>2.6.5.19.3</v>
          </cell>
          <cell r="D3805" t="str">
            <v>Muro em alvenaria, chapiscado, rebocado inclusive com fundação e colunas</v>
          </cell>
          <cell r="E3805" t="str">
            <v>m2</v>
          </cell>
          <cell r="F3805">
            <v>170.58</v>
          </cell>
          <cell r="G3805">
            <v>383.14</v>
          </cell>
          <cell r="H3805">
            <v>65356.02</v>
          </cell>
          <cell r="I3805">
            <v>385</v>
          </cell>
          <cell r="J3805">
            <v>65673.3</v>
          </cell>
          <cell r="K3805">
            <v>-1.86</v>
          </cell>
          <cell r="L3805" t="str">
            <v xml:space="preserve">   </v>
          </cell>
          <cell r="M3805">
            <v>0.99519999999999997</v>
          </cell>
          <cell r="N3805">
            <v>-4.7999999999999996E-3</v>
          </cell>
          <cell r="O3805">
            <v>0</v>
          </cell>
          <cell r="P3805" t="str">
            <v xml:space="preserve">   </v>
          </cell>
          <cell r="R3805" t="str">
            <v>Comp185</v>
          </cell>
        </row>
        <row r="3806">
          <cell r="A3806">
            <v>3530</v>
          </cell>
          <cell r="B3806" t="str">
            <v>S/F</v>
          </cell>
          <cell r="C3806" t="str">
            <v>2.7.5.19.3</v>
          </cell>
          <cell r="D3806" t="str">
            <v>Muro em alvenaria, chapiscado, rebocado inclusive com fundação e colunas</v>
          </cell>
          <cell r="E3806" t="str">
            <v>m2</v>
          </cell>
          <cell r="F3806">
            <v>70</v>
          </cell>
          <cell r="G3806">
            <v>383.14</v>
          </cell>
          <cell r="H3806">
            <v>26819.8</v>
          </cell>
          <cell r="I3806">
            <v>385</v>
          </cell>
          <cell r="J3806">
            <v>26950</v>
          </cell>
          <cell r="K3806">
            <v>-1.86</v>
          </cell>
          <cell r="L3806" t="str">
            <v xml:space="preserve">   </v>
          </cell>
          <cell r="M3806">
            <v>0.99519999999999997</v>
          </cell>
          <cell r="N3806">
            <v>-4.7999999999999996E-3</v>
          </cell>
          <cell r="O3806">
            <v>0</v>
          </cell>
          <cell r="P3806" t="str">
            <v xml:space="preserve">   </v>
          </cell>
          <cell r="R3806" t="str">
            <v>Comp185</v>
          </cell>
        </row>
        <row r="3807">
          <cell r="A3807">
            <v>3815</v>
          </cell>
          <cell r="B3807" t="str">
            <v>S/F</v>
          </cell>
          <cell r="C3807" t="str">
            <v>2.8.5.19.3</v>
          </cell>
          <cell r="D3807" t="str">
            <v>Muro em alvenaria, chapiscado, rebocado inclusive com fundação e colunas</v>
          </cell>
          <cell r="E3807" t="str">
            <v>m2</v>
          </cell>
          <cell r="F3807">
            <v>188.53</v>
          </cell>
          <cell r="G3807">
            <v>383.14</v>
          </cell>
          <cell r="H3807">
            <v>72233.38</v>
          </cell>
          <cell r="I3807">
            <v>385</v>
          </cell>
          <cell r="J3807">
            <v>72584.05</v>
          </cell>
          <cell r="K3807">
            <v>-1.86</v>
          </cell>
          <cell r="L3807" t="str">
            <v xml:space="preserve">   </v>
          </cell>
          <cell r="M3807">
            <v>0.99519999999999997</v>
          </cell>
          <cell r="N3807">
            <v>-4.7999999999999996E-3</v>
          </cell>
          <cell r="O3807">
            <v>0</v>
          </cell>
          <cell r="P3807" t="str">
            <v xml:space="preserve">   </v>
          </cell>
          <cell r="R3807" t="str">
            <v>Comp185</v>
          </cell>
        </row>
        <row r="3808">
          <cell r="A3808">
            <v>4100</v>
          </cell>
          <cell r="B3808" t="str">
            <v>S/F</v>
          </cell>
          <cell r="C3808" t="str">
            <v>2.9.5.19.3</v>
          </cell>
          <cell r="D3808" t="str">
            <v>Muro em alvenaria, chapiscado, rebocado inclusive com fundação e colunas</v>
          </cell>
          <cell r="E3808" t="str">
            <v>m2</v>
          </cell>
          <cell r="F3808">
            <v>188.53</v>
          </cell>
          <cell r="G3808">
            <v>383.14</v>
          </cell>
          <cell r="H3808">
            <v>72233.38</v>
          </cell>
          <cell r="I3808">
            <v>385</v>
          </cell>
          <cell r="J3808">
            <v>72584.05</v>
          </cell>
          <cell r="K3808">
            <v>-1.86</v>
          </cell>
          <cell r="L3808" t="str">
            <v xml:space="preserve">   </v>
          </cell>
          <cell r="M3808">
            <v>0.99519999999999997</v>
          </cell>
          <cell r="N3808">
            <v>-4.7999999999999996E-3</v>
          </cell>
          <cell r="O3808">
            <v>0</v>
          </cell>
          <cell r="P3808" t="str">
            <v xml:space="preserve">   </v>
          </cell>
          <cell r="R3808" t="str">
            <v>Comp185</v>
          </cell>
        </row>
        <row r="3809">
          <cell r="A3809">
            <v>647</v>
          </cell>
          <cell r="B3809" t="str">
            <v>S/F</v>
          </cell>
          <cell r="C3809" t="str">
            <v>1.8.2.13.5</v>
          </cell>
          <cell r="D3809" t="str">
            <v>NP PVC JR DN 1/2'</v>
          </cell>
          <cell r="E3809" t="str">
            <v>pç</v>
          </cell>
          <cell r="F3809">
            <v>2080</v>
          </cell>
          <cell r="G3809">
            <v>0.6</v>
          </cell>
          <cell r="H3809">
            <v>1248</v>
          </cell>
          <cell r="I3809">
            <v>0.6</v>
          </cell>
          <cell r="J3809">
            <v>1248</v>
          </cell>
          <cell r="K3809">
            <v>0</v>
          </cell>
          <cell r="L3809" t="str">
            <v xml:space="preserve">   </v>
          </cell>
          <cell r="M3809">
            <v>1</v>
          </cell>
          <cell r="N3809">
            <v>0</v>
          </cell>
          <cell r="O3809">
            <v>0</v>
          </cell>
          <cell r="P3809" t="str">
            <v xml:space="preserve">   </v>
          </cell>
          <cell r="R3809" t="str">
            <v>Comp186</v>
          </cell>
        </row>
        <row r="3810">
          <cell r="A3810">
            <v>785</v>
          </cell>
          <cell r="B3810" t="str">
            <v>S/F</v>
          </cell>
          <cell r="C3810" t="str">
            <v>1.8.3.13.5</v>
          </cell>
          <cell r="D3810" t="str">
            <v>NP PVC JR DN 1/2'</v>
          </cell>
          <cell r="E3810" t="str">
            <v>pç</v>
          </cell>
          <cell r="F3810">
            <v>1275</v>
          </cell>
          <cell r="G3810">
            <v>0.6</v>
          </cell>
          <cell r="H3810">
            <v>765</v>
          </cell>
          <cell r="I3810">
            <v>0.6</v>
          </cell>
          <cell r="J3810">
            <v>765</v>
          </cell>
          <cell r="K3810">
            <v>0</v>
          </cell>
          <cell r="L3810" t="str">
            <v xml:space="preserve">   </v>
          </cell>
          <cell r="M3810">
            <v>1</v>
          </cell>
          <cell r="N3810">
            <v>0</v>
          </cell>
          <cell r="O3810">
            <v>0</v>
          </cell>
          <cell r="P3810" t="str">
            <v xml:space="preserve">   </v>
          </cell>
          <cell r="R3810" t="str">
            <v>Comp186</v>
          </cell>
        </row>
        <row r="3811">
          <cell r="A3811">
            <v>925</v>
          </cell>
          <cell r="B3811" t="str">
            <v>S/F</v>
          </cell>
          <cell r="C3811" t="str">
            <v>1.8.4.13.5</v>
          </cell>
          <cell r="D3811" t="str">
            <v>NP PVC JR DN 1/2'</v>
          </cell>
          <cell r="E3811" t="str">
            <v>pç</v>
          </cell>
          <cell r="F3811">
            <v>1197</v>
          </cell>
          <cell r="G3811">
            <v>0.6</v>
          </cell>
          <cell r="H3811">
            <v>718.2</v>
          </cell>
          <cell r="I3811">
            <v>0.6</v>
          </cell>
          <cell r="J3811">
            <v>718.2</v>
          </cell>
          <cell r="K3811">
            <v>0</v>
          </cell>
          <cell r="L3811" t="str">
            <v xml:space="preserve">   </v>
          </cell>
          <cell r="M3811">
            <v>1</v>
          </cell>
          <cell r="N3811">
            <v>0</v>
          </cell>
          <cell r="O3811">
            <v>0</v>
          </cell>
          <cell r="P3811" t="str">
            <v xml:space="preserve">   </v>
          </cell>
          <cell r="R3811" t="str">
            <v>Comp186</v>
          </cell>
        </row>
        <row r="3812">
          <cell r="A3812">
            <v>2009</v>
          </cell>
          <cell r="B3812" t="str">
            <v>S/F</v>
          </cell>
          <cell r="C3812" t="str">
            <v>2.2.1.2.4</v>
          </cell>
          <cell r="D3812" t="str">
            <v>Passadiço em madeira de lei, com corrimão para pedestres</v>
          </cell>
          <cell r="E3812" t="str">
            <v>m2</v>
          </cell>
          <cell r="F3812">
            <v>23</v>
          </cell>
          <cell r="G3812">
            <v>33.58</v>
          </cell>
          <cell r="H3812">
            <v>772.34</v>
          </cell>
          <cell r="I3812">
            <v>33.549999999999997</v>
          </cell>
          <cell r="J3812">
            <v>771.65</v>
          </cell>
          <cell r="K3812">
            <v>0.03</v>
          </cell>
          <cell r="L3812" t="str">
            <v xml:space="preserve">   </v>
          </cell>
          <cell r="M3812">
            <v>1.0008999999999999</v>
          </cell>
          <cell r="N3812">
            <v>8.9999999999999998E-4</v>
          </cell>
          <cell r="O3812">
            <v>0</v>
          </cell>
          <cell r="P3812">
            <v>3.0000000000001099E-2</v>
          </cell>
          <cell r="R3812" t="str">
            <v>Comp187</v>
          </cell>
        </row>
        <row r="3813">
          <cell r="A3813">
            <v>2172</v>
          </cell>
          <cell r="B3813" t="str">
            <v>S/F</v>
          </cell>
          <cell r="C3813" t="str">
            <v>2.3.1.2.4</v>
          </cell>
          <cell r="D3813" t="str">
            <v>Passadiço em madeira de lei, com corrimão para pedestres</v>
          </cell>
          <cell r="E3813" t="str">
            <v>m2</v>
          </cell>
          <cell r="F3813">
            <v>35</v>
          </cell>
          <cell r="G3813">
            <v>33.58</v>
          </cell>
          <cell r="H3813">
            <v>1175.3</v>
          </cell>
          <cell r="I3813">
            <v>33.549999999999997</v>
          </cell>
          <cell r="J3813">
            <v>1174.25</v>
          </cell>
          <cell r="K3813">
            <v>0.03</v>
          </cell>
          <cell r="L3813" t="str">
            <v xml:space="preserve">   </v>
          </cell>
          <cell r="M3813">
            <v>1.0008999999999999</v>
          </cell>
          <cell r="N3813">
            <v>8.9999999999999998E-4</v>
          </cell>
          <cell r="O3813">
            <v>0</v>
          </cell>
          <cell r="P3813">
            <v>3.0000000000001099E-2</v>
          </cell>
          <cell r="R3813" t="str">
            <v>Comp187</v>
          </cell>
        </row>
        <row r="3814">
          <cell r="A3814">
            <v>2298</v>
          </cell>
          <cell r="B3814" t="str">
            <v>S/F</v>
          </cell>
          <cell r="C3814" t="str">
            <v>2.3.4.2.4</v>
          </cell>
          <cell r="D3814" t="str">
            <v>Passadiço em madeira de lei, com corrimão para pedestres</v>
          </cell>
          <cell r="E3814" t="str">
            <v>m2</v>
          </cell>
          <cell r="F3814">
            <v>4.0599999999999996</v>
          </cell>
          <cell r="G3814">
            <v>33.58</v>
          </cell>
          <cell r="H3814">
            <v>136.33000000000001</v>
          </cell>
          <cell r="I3814">
            <v>33.549999999999997</v>
          </cell>
          <cell r="J3814">
            <v>136.21</v>
          </cell>
          <cell r="K3814">
            <v>0.03</v>
          </cell>
          <cell r="L3814" t="str">
            <v xml:space="preserve">   </v>
          </cell>
          <cell r="M3814">
            <v>1.0008999999999999</v>
          </cell>
          <cell r="N3814">
            <v>8.9999999999999998E-4</v>
          </cell>
          <cell r="O3814">
            <v>0</v>
          </cell>
          <cell r="P3814">
            <v>3.0000000000001099E-2</v>
          </cell>
          <cell r="R3814" t="str">
            <v>Comp187</v>
          </cell>
        </row>
        <row r="3815">
          <cell r="A3815">
            <v>2468</v>
          </cell>
          <cell r="B3815" t="str">
            <v>S/F</v>
          </cell>
          <cell r="C3815" t="str">
            <v>2.4.1.2.4</v>
          </cell>
          <cell r="D3815" t="str">
            <v>Passadiço em madeira de lei, com corrimão para pedestres</v>
          </cell>
          <cell r="E3815" t="str">
            <v>m2</v>
          </cell>
          <cell r="F3815">
            <v>32</v>
          </cell>
          <cell r="G3815">
            <v>33.58</v>
          </cell>
          <cell r="H3815">
            <v>1074.56</v>
          </cell>
          <cell r="I3815">
            <v>33.549999999999997</v>
          </cell>
          <cell r="J3815">
            <v>1073.5999999999999</v>
          </cell>
          <cell r="K3815">
            <v>0.03</v>
          </cell>
          <cell r="L3815" t="str">
            <v xml:space="preserve">   </v>
          </cell>
          <cell r="M3815">
            <v>1.0008999999999999</v>
          </cell>
          <cell r="N3815">
            <v>8.9999999999999998E-4</v>
          </cell>
          <cell r="O3815">
            <v>0</v>
          </cell>
          <cell r="P3815">
            <v>3.0000000000001099E-2</v>
          </cell>
          <cell r="R3815" t="str">
            <v>Comp187</v>
          </cell>
        </row>
        <row r="3816">
          <cell r="A3816">
            <v>2597</v>
          </cell>
          <cell r="B3816" t="str">
            <v>S/F</v>
          </cell>
          <cell r="C3816" t="str">
            <v>2.4.4.2.4</v>
          </cell>
          <cell r="D3816" t="str">
            <v>Passadiço em madeira de lei, com corrimão para pedestres</v>
          </cell>
          <cell r="E3816" t="str">
            <v>m2</v>
          </cell>
          <cell r="F3816">
            <v>4.8899999999999997</v>
          </cell>
          <cell r="G3816">
            <v>33.58</v>
          </cell>
          <cell r="H3816">
            <v>164.2</v>
          </cell>
          <cell r="I3816">
            <v>33.549999999999997</v>
          </cell>
          <cell r="J3816">
            <v>164.05</v>
          </cell>
          <cell r="K3816">
            <v>0.03</v>
          </cell>
          <cell r="L3816" t="str">
            <v xml:space="preserve">   </v>
          </cell>
          <cell r="M3816">
            <v>1.0008999999999999</v>
          </cell>
          <cell r="N3816">
            <v>8.9999999999999998E-4</v>
          </cell>
          <cell r="O3816">
            <v>0</v>
          </cell>
          <cell r="P3816">
            <v>3.0000000000001099E-2</v>
          </cell>
          <cell r="R3816" t="str">
            <v>Comp187</v>
          </cell>
        </row>
        <row r="3817">
          <cell r="A3817">
            <v>2764</v>
          </cell>
          <cell r="B3817" t="str">
            <v>S/F</v>
          </cell>
          <cell r="C3817" t="str">
            <v>2.5.1.2.4</v>
          </cell>
          <cell r="D3817" t="str">
            <v>Passadiço em madeira de lei, com corrimão para pedestres</v>
          </cell>
          <cell r="E3817" t="str">
            <v>m2</v>
          </cell>
          <cell r="F3817">
            <v>9.9600000000000009</v>
          </cell>
          <cell r="G3817">
            <v>33.58</v>
          </cell>
          <cell r="H3817">
            <v>334.45</v>
          </cell>
          <cell r="I3817">
            <v>33.549999999999997</v>
          </cell>
          <cell r="J3817">
            <v>334.15</v>
          </cell>
          <cell r="K3817">
            <v>0.03</v>
          </cell>
          <cell r="L3817" t="str">
            <v xml:space="preserve">   </v>
          </cell>
          <cell r="M3817">
            <v>1.0008999999999999</v>
          </cell>
          <cell r="N3817">
            <v>8.9999999999999998E-4</v>
          </cell>
          <cell r="O3817">
            <v>0</v>
          </cell>
          <cell r="P3817">
            <v>3.0000000000001099E-2</v>
          </cell>
          <cell r="R3817" t="str">
            <v>Comp187</v>
          </cell>
        </row>
        <row r="3818">
          <cell r="A3818">
            <v>2910</v>
          </cell>
          <cell r="B3818" t="str">
            <v>S/F</v>
          </cell>
          <cell r="C3818" t="str">
            <v>2.6.1.2.4</v>
          </cell>
          <cell r="D3818" t="str">
            <v>Passadiço em madeira de lei, com corrimão para pedestres</v>
          </cell>
          <cell r="E3818" t="str">
            <v>m2</v>
          </cell>
          <cell r="F3818">
            <v>33</v>
          </cell>
          <cell r="G3818">
            <v>33.58</v>
          </cell>
          <cell r="H3818">
            <v>1108.1400000000001</v>
          </cell>
          <cell r="I3818">
            <v>33.549999999999997</v>
          </cell>
          <cell r="J3818">
            <v>1107.1500000000001</v>
          </cell>
          <cell r="K3818">
            <v>0.03</v>
          </cell>
          <cell r="L3818" t="str">
            <v xml:space="preserve">   </v>
          </cell>
          <cell r="M3818">
            <v>1.0008999999999999</v>
          </cell>
          <cell r="N3818">
            <v>8.9999999999999998E-4</v>
          </cell>
          <cell r="O3818">
            <v>0</v>
          </cell>
          <cell r="P3818">
            <v>3.0000000000001099E-2</v>
          </cell>
          <cell r="R3818" t="str">
            <v>Comp187</v>
          </cell>
        </row>
        <row r="3819">
          <cell r="A3819">
            <v>3031</v>
          </cell>
          <cell r="B3819" t="str">
            <v>S/F</v>
          </cell>
          <cell r="C3819" t="str">
            <v>2.6.4.2.4</v>
          </cell>
          <cell r="D3819" t="str">
            <v>Passadiço em madeira de lei, com corrimão para pedestres</v>
          </cell>
          <cell r="E3819" t="str">
            <v>m2</v>
          </cell>
          <cell r="F3819">
            <v>3.39</v>
          </cell>
          <cell r="G3819">
            <v>33.58</v>
          </cell>
          <cell r="H3819">
            <v>113.83</v>
          </cell>
          <cell r="I3819">
            <v>33.549999999999997</v>
          </cell>
          <cell r="J3819">
            <v>113.73</v>
          </cell>
          <cell r="K3819">
            <v>0.03</v>
          </cell>
          <cell r="L3819" t="str">
            <v xml:space="preserve">   </v>
          </cell>
          <cell r="M3819">
            <v>1.0008999999999999</v>
          </cell>
          <cell r="N3819">
            <v>8.9999999999999998E-4</v>
          </cell>
          <cell r="O3819">
            <v>0</v>
          </cell>
          <cell r="P3819">
            <v>3.0000000000001099E-2</v>
          </cell>
          <cell r="R3819" t="str">
            <v>Comp187</v>
          </cell>
        </row>
        <row r="3820">
          <cell r="A3820">
            <v>3196</v>
          </cell>
          <cell r="B3820" t="str">
            <v>S/F</v>
          </cell>
          <cell r="C3820" t="str">
            <v>2.7.1.2.4</v>
          </cell>
          <cell r="D3820" t="str">
            <v>Passadiço em madeira de lei, com corrimão para pedestres</v>
          </cell>
          <cell r="E3820" t="str">
            <v>m2</v>
          </cell>
          <cell r="F3820">
            <v>112</v>
          </cell>
          <cell r="G3820">
            <v>33.58</v>
          </cell>
          <cell r="H3820">
            <v>3760.96</v>
          </cell>
          <cell r="I3820">
            <v>33.549999999999997</v>
          </cell>
          <cell r="J3820">
            <v>3757.6</v>
          </cell>
          <cell r="K3820">
            <v>0.03</v>
          </cell>
          <cell r="L3820" t="str">
            <v xml:space="preserve">   </v>
          </cell>
          <cell r="M3820">
            <v>1.0008999999999999</v>
          </cell>
          <cell r="N3820">
            <v>8.9999999999999998E-4</v>
          </cell>
          <cell r="O3820">
            <v>0</v>
          </cell>
          <cell r="P3820">
            <v>3.0000000000001099E-2</v>
          </cell>
          <cell r="R3820" t="str">
            <v>Comp187</v>
          </cell>
        </row>
        <row r="3821">
          <cell r="A3821">
            <v>3373</v>
          </cell>
          <cell r="B3821" t="str">
            <v>S/F</v>
          </cell>
          <cell r="C3821" t="str">
            <v>2.7.4.2.4</v>
          </cell>
          <cell r="D3821" t="str">
            <v>Passadiço em madeira de lei, com corrimão para pedestres</v>
          </cell>
          <cell r="E3821" t="str">
            <v>m2</v>
          </cell>
          <cell r="F3821">
            <v>8.6300000000000008</v>
          </cell>
          <cell r="G3821">
            <v>33.58</v>
          </cell>
          <cell r="H3821">
            <v>289.79000000000002</v>
          </cell>
          <cell r="I3821">
            <v>33.549999999999997</v>
          </cell>
          <cell r="J3821">
            <v>289.52999999999997</v>
          </cell>
          <cell r="K3821">
            <v>0.03</v>
          </cell>
          <cell r="L3821" t="str">
            <v xml:space="preserve">   </v>
          </cell>
          <cell r="M3821">
            <v>1.0008999999999999</v>
          </cell>
          <cell r="N3821">
            <v>8.9999999999999998E-4</v>
          </cell>
          <cell r="O3821">
            <v>0</v>
          </cell>
          <cell r="P3821">
            <v>3.0000000000001099E-2</v>
          </cell>
          <cell r="R3821" t="str">
            <v>Comp187</v>
          </cell>
        </row>
        <row r="3822">
          <cell r="A3822">
            <v>3546</v>
          </cell>
          <cell r="B3822" t="str">
            <v>S/F</v>
          </cell>
          <cell r="C3822" t="str">
            <v>2.8.1.2.4</v>
          </cell>
          <cell r="D3822" t="str">
            <v>Passadiço em madeira de lei, com corrimão para pedestres</v>
          </cell>
          <cell r="E3822" t="str">
            <v>m2</v>
          </cell>
          <cell r="F3822">
            <v>13</v>
          </cell>
          <cell r="G3822">
            <v>33.58</v>
          </cell>
          <cell r="H3822">
            <v>436.54</v>
          </cell>
          <cell r="I3822">
            <v>33.549999999999997</v>
          </cell>
          <cell r="J3822">
            <v>436.15</v>
          </cell>
          <cell r="K3822">
            <v>0.03</v>
          </cell>
          <cell r="L3822" t="str">
            <v xml:space="preserve">   </v>
          </cell>
          <cell r="M3822">
            <v>1.0008999999999999</v>
          </cell>
          <cell r="N3822">
            <v>8.9999999999999998E-4</v>
          </cell>
          <cell r="O3822">
            <v>0</v>
          </cell>
          <cell r="P3822">
            <v>3.0000000000001099E-2</v>
          </cell>
          <cell r="R3822" t="str">
            <v>Comp187</v>
          </cell>
        </row>
        <row r="3823">
          <cell r="A3823">
            <v>3667</v>
          </cell>
          <cell r="B3823" t="str">
            <v>S/F</v>
          </cell>
          <cell r="C3823" t="str">
            <v>2.8.4.2.4</v>
          </cell>
          <cell r="D3823" t="str">
            <v>Passadiço em madeira de lei, com corrimão para pedestres</v>
          </cell>
          <cell r="E3823" t="str">
            <v>m2</v>
          </cell>
          <cell r="F3823">
            <v>1.53</v>
          </cell>
          <cell r="G3823">
            <v>33.58</v>
          </cell>
          <cell r="H3823">
            <v>51.37</v>
          </cell>
          <cell r="I3823">
            <v>33.549999999999997</v>
          </cell>
          <cell r="J3823">
            <v>51.33</v>
          </cell>
          <cell r="K3823">
            <v>0.03</v>
          </cell>
          <cell r="L3823" t="str">
            <v xml:space="preserve">   </v>
          </cell>
          <cell r="M3823">
            <v>1.0008999999999999</v>
          </cell>
          <cell r="N3823">
            <v>8.9999999999999998E-4</v>
          </cell>
          <cell r="O3823">
            <v>0</v>
          </cell>
          <cell r="P3823">
            <v>3.0000000000001099E-2</v>
          </cell>
          <cell r="R3823" t="str">
            <v>Comp187</v>
          </cell>
        </row>
        <row r="3824">
          <cell r="A3824">
            <v>3831</v>
          </cell>
          <cell r="B3824" t="str">
            <v>S/F</v>
          </cell>
          <cell r="C3824" t="str">
            <v>2.9.1.2.4</v>
          </cell>
          <cell r="D3824" t="str">
            <v>Passadiço em madeira de lei, com corrimão para pedestres</v>
          </cell>
          <cell r="E3824" t="str">
            <v>m2</v>
          </cell>
          <cell r="F3824">
            <v>40</v>
          </cell>
          <cell r="G3824">
            <v>33.58</v>
          </cell>
          <cell r="H3824">
            <v>1343.2</v>
          </cell>
          <cell r="I3824">
            <v>33.549999999999997</v>
          </cell>
          <cell r="J3824">
            <v>1342</v>
          </cell>
          <cell r="K3824">
            <v>0.03</v>
          </cell>
          <cell r="L3824" t="str">
            <v xml:space="preserve">   </v>
          </cell>
          <cell r="M3824">
            <v>1.0008999999999999</v>
          </cell>
          <cell r="N3824">
            <v>8.9999999999999998E-4</v>
          </cell>
          <cell r="O3824">
            <v>0</v>
          </cell>
          <cell r="P3824">
            <v>3.0000000000001099E-2</v>
          </cell>
          <cell r="R3824" t="str">
            <v>Comp187</v>
          </cell>
        </row>
        <row r="3825">
          <cell r="A3825">
            <v>3948</v>
          </cell>
          <cell r="B3825" t="str">
            <v>S/F</v>
          </cell>
          <cell r="C3825" t="str">
            <v>2.9.4.2.4</v>
          </cell>
          <cell r="D3825" t="str">
            <v>Passadiço em madeira de lei, com corrimão para pedestres</v>
          </cell>
          <cell r="E3825" t="str">
            <v>m2</v>
          </cell>
          <cell r="F3825">
            <v>13.08</v>
          </cell>
          <cell r="G3825">
            <v>33.58</v>
          </cell>
          <cell r="H3825">
            <v>439.22</v>
          </cell>
          <cell r="I3825">
            <v>33.549999999999997</v>
          </cell>
          <cell r="J3825">
            <v>438.83</v>
          </cell>
          <cell r="K3825">
            <v>0.03</v>
          </cell>
          <cell r="L3825" t="str">
            <v xml:space="preserve">   </v>
          </cell>
          <cell r="M3825">
            <v>1.0008999999999999</v>
          </cell>
          <cell r="N3825">
            <v>8.9999999999999998E-4</v>
          </cell>
          <cell r="O3825">
            <v>0</v>
          </cell>
          <cell r="P3825">
            <v>3.0000000000001099E-2</v>
          </cell>
          <cell r="R3825" t="str">
            <v>Comp187</v>
          </cell>
        </row>
        <row r="3826">
          <cell r="A3826">
            <v>482</v>
          </cell>
          <cell r="B3826" t="str">
            <v>S/F</v>
          </cell>
          <cell r="C3826" t="str">
            <v>1.8.2.2.3</v>
          </cell>
          <cell r="D3826" t="str">
            <v>Passadiço em madeira de lei, com corrimão para pedestres</v>
          </cell>
          <cell r="E3826" t="str">
            <v>m²</v>
          </cell>
          <cell r="F3826">
            <v>68</v>
          </cell>
          <cell r="G3826">
            <v>33.58</v>
          </cell>
          <cell r="H3826">
            <v>2283.44</v>
          </cell>
          <cell r="I3826">
            <v>33.549999999999997</v>
          </cell>
          <cell r="J3826">
            <v>2281.4</v>
          </cell>
          <cell r="K3826">
            <v>0.03</v>
          </cell>
          <cell r="L3826" t="str">
            <v xml:space="preserve">   </v>
          </cell>
          <cell r="M3826">
            <v>1.0008999999999999</v>
          </cell>
          <cell r="N3826">
            <v>8.9999999999999998E-4</v>
          </cell>
          <cell r="O3826">
            <v>0</v>
          </cell>
          <cell r="P3826">
            <v>3.0000000000001099E-2</v>
          </cell>
          <cell r="R3826" t="str">
            <v>Comp187</v>
          </cell>
        </row>
        <row r="3827">
          <cell r="A3827">
            <v>664</v>
          </cell>
          <cell r="B3827" t="str">
            <v>S/F</v>
          </cell>
          <cell r="C3827" t="str">
            <v>1.8.3.2.3</v>
          </cell>
          <cell r="D3827" t="str">
            <v>Passadiço em madeira de lei, com corrimão para pedestres</v>
          </cell>
          <cell r="E3827" t="str">
            <v>m²</v>
          </cell>
          <cell r="F3827">
            <v>68</v>
          </cell>
          <cell r="G3827">
            <v>33.58</v>
          </cell>
          <cell r="H3827">
            <v>2283.44</v>
          </cell>
          <cell r="I3827">
            <v>33.549999999999997</v>
          </cell>
          <cell r="J3827">
            <v>2281.4</v>
          </cell>
          <cell r="K3827">
            <v>0.03</v>
          </cell>
          <cell r="L3827" t="str">
            <v xml:space="preserve">   </v>
          </cell>
          <cell r="M3827">
            <v>1.0008999999999999</v>
          </cell>
          <cell r="N3827">
            <v>8.9999999999999998E-4</v>
          </cell>
          <cell r="O3827">
            <v>0</v>
          </cell>
          <cell r="P3827">
            <v>3.0000000000001099E-2</v>
          </cell>
          <cell r="R3827" t="str">
            <v>Comp187</v>
          </cell>
        </row>
        <row r="3828">
          <cell r="A3828">
            <v>802</v>
          </cell>
          <cell r="B3828" t="str">
            <v>S/F</v>
          </cell>
          <cell r="C3828" t="str">
            <v>1.8.4.2.3</v>
          </cell>
          <cell r="D3828" t="str">
            <v>Passadiço em madeira de lei, com corrimão para pedestres</v>
          </cell>
          <cell r="E3828" t="str">
            <v>m²</v>
          </cell>
          <cell r="F3828">
            <v>43</v>
          </cell>
          <cell r="G3828">
            <v>33.58</v>
          </cell>
          <cell r="H3828">
            <v>1443.94</v>
          </cell>
          <cell r="I3828">
            <v>33.549999999999997</v>
          </cell>
          <cell r="J3828">
            <v>1442.65</v>
          </cell>
          <cell r="K3828">
            <v>0.03</v>
          </cell>
          <cell r="L3828" t="str">
            <v xml:space="preserve">   </v>
          </cell>
          <cell r="M3828">
            <v>1.0008999999999999</v>
          </cell>
          <cell r="N3828">
            <v>8.9999999999999998E-4</v>
          </cell>
          <cell r="O3828">
            <v>0</v>
          </cell>
          <cell r="P3828">
            <v>3.0000000000001099E-2</v>
          </cell>
          <cell r="R3828" t="str">
            <v>Comp187</v>
          </cell>
        </row>
        <row r="3829">
          <cell r="A3829">
            <v>1378</v>
          </cell>
          <cell r="B3829" t="str">
            <v>S/F</v>
          </cell>
          <cell r="C3829" t="str">
            <v>1.13.2.4</v>
          </cell>
          <cell r="D3829" t="str">
            <v>Passadiço em madeira de lei, com corrimão para pedestres</v>
          </cell>
          <cell r="E3829" t="str">
            <v>m2</v>
          </cell>
          <cell r="F3829">
            <v>8</v>
          </cell>
          <cell r="G3829">
            <v>33.58</v>
          </cell>
          <cell r="H3829">
            <v>268.64</v>
          </cell>
          <cell r="I3829">
            <v>33.549999999999997</v>
          </cell>
          <cell r="J3829">
            <v>268.39999999999998</v>
          </cell>
          <cell r="K3829">
            <v>0.03</v>
          </cell>
          <cell r="L3829" t="str">
            <v xml:space="preserve">   </v>
          </cell>
          <cell r="M3829">
            <v>1.0008999999999999</v>
          </cell>
          <cell r="N3829">
            <v>8.9999999999999998E-4</v>
          </cell>
          <cell r="O3829">
            <v>0</v>
          </cell>
          <cell r="P3829">
            <v>3.0000000000001099E-2</v>
          </cell>
          <cell r="R3829" t="str">
            <v>Comp187</v>
          </cell>
        </row>
        <row r="3830">
          <cell r="A3830">
            <v>1461</v>
          </cell>
          <cell r="B3830" t="str">
            <v>S/F</v>
          </cell>
          <cell r="C3830" t="str">
            <v>1.14.2.4</v>
          </cell>
          <cell r="D3830" t="str">
            <v>Passadiço em madeira de lei, com corrimão para pedestres</v>
          </cell>
          <cell r="E3830" t="str">
            <v>m2</v>
          </cell>
          <cell r="F3830">
            <v>15</v>
          </cell>
          <cell r="G3830">
            <v>33.58</v>
          </cell>
          <cell r="H3830">
            <v>503.7</v>
          </cell>
          <cell r="I3830">
            <v>33.549999999999997</v>
          </cell>
          <cell r="J3830">
            <v>503.25</v>
          </cell>
          <cell r="K3830">
            <v>0.03</v>
          </cell>
          <cell r="L3830" t="str">
            <v xml:space="preserve">   </v>
          </cell>
          <cell r="M3830">
            <v>1.0008999999999999</v>
          </cell>
          <cell r="N3830">
            <v>8.9999999999999998E-4</v>
          </cell>
          <cell r="O3830">
            <v>0</v>
          </cell>
          <cell r="P3830">
            <v>3.0000000000001099E-2</v>
          </cell>
          <cell r="R3830" t="str">
            <v>Comp187</v>
          </cell>
        </row>
        <row r="3831">
          <cell r="A3831">
            <v>383</v>
          </cell>
          <cell r="B3831" t="str">
            <v>S/F</v>
          </cell>
          <cell r="C3831" t="str">
            <v>1.8.1.2.3</v>
          </cell>
          <cell r="D3831" t="str">
            <v>Passadiço em madeira de lei, com corrimão para pedestres</v>
          </cell>
          <cell r="E3831" t="str">
            <v>m²</v>
          </cell>
          <cell r="F3831">
            <v>45.84</v>
          </cell>
          <cell r="G3831">
            <v>33.58</v>
          </cell>
          <cell r="H3831">
            <v>1539.3</v>
          </cell>
          <cell r="I3831">
            <v>33.549999999999997</v>
          </cell>
          <cell r="J3831">
            <v>1537.93</v>
          </cell>
          <cell r="K3831">
            <v>0.03</v>
          </cell>
          <cell r="L3831" t="str">
            <v xml:space="preserve">   </v>
          </cell>
          <cell r="M3831">
            <v>1.0008999999999999</v>
          </cell>
          <cell r="N3831">
            <v>8.9999999999999998E-4</v>
          </cell>
          <cell r="O3831">
            <v>0</v>
          </cell>
          <cell r="P3831">
            <v>3.0000000000001099E-2</v>
          </cell>
          <cell r="R3831" t="str">
            <v>Comp187</v>
          </cell>
        </row>
        <row r="3832">
          <cell r="A3832">
            <v>1379</v>
          </cell>
          <cell r="B3832" t="str">
            <v>S/F</v>
          </cell>
          <cell r="C3832" t="str">
            <v>1.13.2.5</v>
          </cell>
          <cell r="D3832" t="str">
            <v>Passadiço metálico p/ veículos</v>
          </cell>
          <cell r="E3832" t="str">
            <v>m2</v>
          </cell>
          <cell r="F3832">
            <v>5</v>
          </cell>
          <cell r="G3832">
            <v>67.31</v>
          </cell>
          <cell r="H3832">
            <v>336.55</v>
          </cell>
          <cell r="I3832">
            <v>67.3</v>
          </cell>
          <cell r="J3832">
            <v>336.5</v>
          </cell>
          <cell r="K3832">
            <v>0.01</v>
          </cell>
          <cell r="L3832" t="str">
            <v xml:space="preserve">   </v>
          </cell>
          <cell r="M3832">
            <v>1.0001</v>
          </cell>
          <cell r="N3832">
            <v>1E-4</v>
          </cell>
          <cell r="O3832">
            <v>0</v>
          </cell>
          <cell r="P3832">
            <v>1.00000000000051E-2</v>
          </cell>
          <cell r="R3832" t="str">
            <v>Comp188</v>
          </cell>
        </row>
        <row r="3833">
          <cell r="A3833">
            <v>384</v>
          </cell>
          <cell r="B3833" t="str">
            <v>S/F</v>
          </cell>
          <cell r="C3833" t="str">
            <v>1.8.1.2.4</v>
          </cell>
          <cell r="D3833" t="str">
            <v>Passadiço metálico p/ veículos</v>
          </cell>
          <cell r="E3833" t="str">
            <v>m²</v>
          </cell>
          <cell r="F3833">
            <v>45.84</v>
          </cell>
          <cell r="G3833">
            <v>67.31</v>
          </cell>
          <cell r="H3833">
            <v>3085.49</v>
          </cell>
          <cell r="I3833">
            <v>67.3</v>
          </cell>
          <cell r="J3833">
            <v>3085.03</v>
          </cell>
          <cell r="K3833">
            <v>0.01</v>
          </cell>
          <cell r="L3833" t="str">
            <v xml:space="preserve">   </v>
          </cell>
          <cell r="M3833">
            <v>1.0001</v>
          </cell>
          <cell r="N3833">
            <v>1E-4</v>
          </cell>
          <cell r="O3833">
            <v>0</v>
          </cell>
          <cell r="P3833">
            <v>1.00000000000051E-2</v>
          </cell>
          <cell r="R3833" t="str">
            <v>Comp188</v>
          </cell>
        </row>
        <row r="3834">
          <cell r="A3834">
            <v>1462</v>
          </cell>
          <cell r="B3834" t="str">
            <v>S/F</v>
          </cell>
          <cell r="C3834" t="str">
            <v>1.14.2.5</v>
          </cell>
          <cell r="D3834" t="str">
            <v>Passadiço metálico p/ veículos</v>
          </cell>
          <cell r="E3834" t="str">
            <v>m2</v>
          </cell>
          <cell r="F3834">
            <v>10</v>
          </cell>
          <cell r="G3834">
            <v>67.31</v>
          </cell>
          <cell r="H3834">
            <v>673.1</v>
          </cell>
          <cell r="I3834">
            <v>67.3</v>
          </cell>
          <cell r="J3834">
            <v>673</v>
          </cell>
          <cell r="K3834">
            <v>0.01</v>
          </cell>
          <cell r="L3834" t="str">
            <v xml:space="preserve">   </v>
          </cell>
          <cell r="M3834">
            <v>1.0001</v>
          </cell>
          <cell r="N3834">
            <v>1E-4</v>
          </cell>
          <cell r="O3834">
            <v>0</v>
          </cell>
          <cell r="P3834">
            <v>1.00000000000051E-2</v>
          </cell>
          <cell r="R3834" t="str">
            <v>Comp188</v>
          </cell>
        </row>
        <row r="3835">
          <cell r="A3835">
            <v>483</v>
          </cell>
          <cell r="B3835" t="str">
            <v>S/F</v>
          </cell>
          <cell r="C3835" t="str">
            <v>1.8.2.2.4</v>
          </cell>
          <cell r="D3835" t="str">
            <v>Passadiço metálico p/ veículos</v>
          </cell>
          <cell r="E3835" t="str">
            <v>m²</v>
          </cell>
          <cell r="F3835">
            <v>126</v>
          </cell>
          <cell r="G3835">
            <v>67.31</v>
          </cell>
          <cell r="H3835">
            <v>8481.06</v>
          </cell>
          <cell r="I3835">
            <v>67.3</v>
          </cell>
          <cell r="J3835">
            <v>8479.7999999999993</v>
          </cell>
          <cell r="K3835">
            <v>0.01</v>
          </cell>
          <cell r="L3835" t="str">
            <v xml:space="preserve">   </v>
          </cell>
          <cell r="M3835">
            <v>1.0001</v>
          </cell>
          <cell r="N3835">
            <v>1E-4</v>
          </cell>
          <cell r="O3835">
            <v>0</v>
          </cell>
          <cell r="P3835">
            <v>1.00000000000051E-2</v>
          </cell>
          <cell r="R3835" t="str">
            <v>Comp188</v>
          </cell>
        </row>
        <row r="3836">
          <cell r="A3836">
            <v>665</v>
          </cell>
          <cell r="B3836" t="str">
            <v>S/F</v>
          </cell>
          <cell r="C3836" t="str">
            <v>1.8.3.2.4</v>
          </cell>
          <cell r="D3836" t="str">
            <v>Passadiço metálico p/ veículos</v>
          </cell>
          <cell r="E3836" t="str">
            <v>m²</v>
          </cell>
          <cell r="F3836">
            <v>90</v>
          </cell>
          <cell r="G3836">
            <v>67.31</v>
          </cell>
          <cell r="H3836">
            <v>6057.9</v>
          </cell>
          <cell r="I3836">
            <v>67.3</v>
          </cell>
          <cell r="J3836">
            <v>6057</v>
          </cell>
          <cell r="K3836">
            <v>0.01</v>
          </cell>
          <cell r="L3836" t="str">
            <v xml:space="preserve">   </v>
          </cell>
          <cell r="M3836">
            <v>1.0001</v>
          </cell>
          <cell r="N3836">
            <v>1E-4</v>
          </cell>
          <cell r="O3836">
            <v>0</v>
          </cell>
          <cell r="P3836">
            <v>1.00000000000051E-2</v>
          </cell>
          <cell r="R3836" t="str">
            <v>Comp188</v>
          </cell>
        </row>
        <row r="3837">
          <cell r="A3837">
            <v>803</v>
          </cell>
          <cell r="B3837" t="str">
            <v>S/F</v>
          </cell>
          <cell r="C3837" t="str">
            <v>1.8.4.2.4</v>
          </cell>
          <cell r="D3837" t="str">
            <v>Passadiço metálico p/ veículos</v>
          </cell>
          <cell r="E3837" t="str">
            <v>m²</v>
          </cell>
          <cell r="F3837">
            <v>81</v>
          </cell>
          <cell r="G3837">
            <v>67.31</v>
          </cell>
          <cell r="H3837">
            <v>5452.11</v>
          </cell>
          <cell r="I3837">
            <v>67.3</v>
          </cell>
          <cell r="J3837">
            <v>5451.3</v>
          </cell>
          <cell r="K3837">
            <v>0.01</v>
          </cell>
          <cell r="L3837" t="str">
            <v xml:space="preserve">   </v>
          </cell>
          <cell r="M3837">
            <v>1.0001</v>
          </cell>
          <cell r="N3837">
            <v>1E-4</v>
          </cell>
          <cell r="O3837">
            <v>0</v>
          </cell>
          <cell r="P3837">
            <v>1.00000000000051E-2</v>
          </cell>
          <cell r="R3837" t="str">
            <v>Comp188</v>
          </cell>
        </row>
        <row r="3838">
          <cell r="A3838">
            <v>2010</v>
          </cell>
          <cell r="B3838" t="str">
            <v>S/F</v>
          </cell>
          <cell r="C3838" t="str">
            <v>2.2.1.2.5</v>
          </cell>
          <cell r="D3838" t="str">
            <v>Passadiço metálico p/ veículos</v>
          </cell>
          <cell r="E3838" t="str">
            <v>m2</v>
          </cell>
          <cell r="F3838">
            <v>45</v>
          </cell>
          <cell r="G3838">
            <v>67.31</v>
          </cell>
          <cell r="H3838">
            <v>3028.95</v>
          </cell>
          <cell r="I3838">
            <v>67.3</v>
          </cell>
          <cell r="J3838">
            <v>3028.5</v>
          </cell>
          <cell r="K3838">
            <v>0.01</v>
          </cell>
          <cell r="L3838" t="str">
            <v xml:space="preserve">   </v>
          </cell>
          <cell r="M3838">
            <v>1.0001</v>
          </cell>
          <cell r="N3838">
            <v>1E-4</v>
          </cell>
          <cell r="O3838">
            <v>0</v>
          </cell>
          <cell r="P3838">
            <v>1.00000000000051E-2</v>
          </cell>
          <cell r="R3838" t="str">
            <v>Comp188</v>
          </cell>
        </row>
        <row r="3839">
          <cell r="A3839">
            <v>2173</v>
          </cell>
          <cell r="B3839" t="str">
            <v>S/F</v>
          </cell>
          <cell r="C3839" t="str">
            <v>2.3.1.2.5</v>
          </cell>
          <cell r="D3839" t="str">
            <v>Passadiço metálico p/ veículos</v>
          </cell>
          <cell r="E3839" t="str">
            <v>m2</v>
          </cell>
          <cell r="F3839">
            <v>63</v>
          </cell>
          <cell r="G3839">
            <v>67.31</v>
          </cell>
          <cell r="H3839">
            <v>4240.53</v>
          </cell>
          <cell r="I3839">
            <v>67.3</v>
          </cell>
          <cell r="J3839">
            <v>4239.8999999999996</v>
          </cell>
          <cell r="K3839">
            <v>0.01</v>
          </cell>
          <cell r="L3839" t="str">
            <v xml:space="preserve">   </v>
          </cell>
          <cell r="M3839">
            <v>1.0001</v>
          </cell>
          <cell r="N3839">
            <v>1E-4</v>
          </cell>
          <cell r="O3839">
            <v>0</v>
          </cell>
          <cell r="P3839">
            <v>1.00000000000051E-2</v>
          </cell>
          <cell r="R3839" t="str">
            <v>Comp188</v>
          </cell>
        </row>
        <row r="3840">
          <cell r="A3840">
            <v>2299</v>
          </cell>
          <cell r="B3840" t="str">
            <v>S/F</v>
          </cell>
          <cell r="C3840" t="str">
            <v>2.3.4.2.5</v>
          </cell>
          <cell r="D3840" t="str">
            <v>Passadiço metálico p/ veículos</v>
          </cell>
          <cell r="E3840" t="str">
            <v>m2</v>
          </cell>
          <cell r="F3840">
            <v>7.29</v>
          </cell>
          <cell r="G3840">
            <v>67.31</v>
          </cell>
          <cell r="H3840">
            <v>490.68</v>
          </cell>
          <cell r="I3840">
            <v>67.3</v>
          </cell>
          <cell r="J3840">
            <v>490.61</v>
          </cell>
          <cell r="K3840">
            <v>0.01</v>
          </cell>
          <cell r="L3840" t="str">
            <v xml:space="preserve">   </v>
          </cell>
          <cell r="M3840">
            <v>1.0001</v>
          </cell>
          <cell r="N3840">
            <v>1E-4</v>
          </cell>
          <cell r="O3840">
            <v>0</v>
          </cell>
          <cell r="P3840">
            <v>1.00000000000051E-2</v>
          </cell>
          <cell r="R3840" t="str">
            <v>Comp188</v>
          </cell>
        </row>
        <row r="3841">
          <cell r="A3841">
            <v>2469</v>
          </cell>
          <cell r="B3841" t="str">
            <v>S/F</v>
          </cell>
          <cell r="C3841" t="str">
            <v>2.4.1.2.5</v>
          </cell>
          <cell r="D3841" t="str">
            <v>Passadiço metálico p/ veículos</v>
          </cell>
          <cell r="E3841" t="str">
            <v>m2</v>
          </cell>
          <cell r="F3841">
            <v>54</v>
          </cell>
          <cell r="G3841">
            <v>67.31</v>
          </cell>
          <cell r="H3841">
            <v>3634.74</v>
          </cell>
          <cell r="I3841">
            <v>67.3</v>
          </cell>
          <cell r="J3841">
            <v>3634.2</v>
          </cell>
          <cell r="K3841">
            <v>0.01</v>
          </cell>
          <cell r="L3841" t="str">
            <v xml:space="preserve">   </v>
          </cell>
          <cell r="M3841">
            <v>1.0001</v>
          </cell>
          <cell r="N3841">
            <v>1E-4</v>
          </cell>
          <cell r="O3841">
            <v>0</v>
          </cell>
          <cell r="P3841">
            <v>1.00000000000051E-2</v>
          </cell>
          <cell r="R3841" t="str">
            <v>Comp188</v>
          </cell>
        </row>
        <row r="3842">
          <cell r="A3842">
            <v>2598</v>
          </cell>
          <cell r="B3842" t="str">
            <v>S/F</v>
          </cell>
          <cell r="C3842" t="str">
            <v>2.4.4.2.5</v>
          </cell>
          <cell r="D3842" t="str">
            <v>Passadiço metálico p/ veículos</v>
          </cell>
          <cell r="E3842" t="str">
            <v>m2</v>
          </cell>
          <cell r="F3842">
            <v>8.82</v>
          </cell>
          <cell r="G3842">
            <v>67.31</v>
          </cell>
          <cell r="H3842">
            <v>593.66999999999996</v>
          </cell>
          <cell r="I3842">
            <v>67.3</v>
          </cell>
          <cell r="J3842">
            <v>593.58000000000004</v>
          </cell>
          <cell r="K3842">
            <v>0.01</v>
          </cell>
          <cell r="L3842" t="str">
            <v xml:space="preserve">   </v>
          </cell>
          <cell r="M3842">
            <v>1.0001</v>
          </cell>
          <cell r="N3842">
            <v>1E-4</v>
          </cell>
          <cell r="O3842">
            <v>0</v>
          </cell>
          <cell r="P3842">
            <v>1.00000000000051E-2</v>
          </cell>
          <cell r="R3842" t="str">
            <v>Comp188</v>
          </cell>
        </row>
        <row r="3843">
          <cell r="A3843">
            <v>2765</v>
          </cell>
          <cell r="B3843" t="str">
            <v>S/F</v>
          </cell>
          <cell r="C3843" t="str">
            <v>2.5.1.2.5</v>
          </cell>
          <cell r="D3843" t="str">
            <v>Passadiço metálico p/ veículos</v>
          </cell>
          <cell r="E3843" t="str">
            <v>m2</v>
          </cell>
          <cell r="F3843">
            <v>13</v>
          </cell>
          <cell r="G3843">
            <v>67.31</v>
          </cell>
          <cell r="H3843">
            <v>875.03</v>
          </cell>
          <cell r="I3843">
            <v>67.3</v>
          </cell>
          <cell r="J3843">
            <v>874.9</v>
          </cell>
          <cell r="K3843">
            <v>0.01</v>
          </cell>
          <cell r="L3843" t="str">
            <v xml:space="preserve">   </v>
          </cell>
          <cell r="M3843">
            <v>1.0001</v>
          </cell>
          <cell r="N3843">
            <v>1E-4</v>
          </cell>
          <cell r="O3843">
            <v>0</v>
          </cell>
          <cell r="P3843">
            <v>1.00000000000051E-2</v>
          </cell>
          <cell r="R3843" t="str">
            <v>Comp188</v>
          </cell>
        </row>
        <row r="3844">
          <cell r="A3844">
            <v>2911</v>
          </cell>
          <cell r="B3844" t="str">
            <v>S/F</v>
          </cell>
          <cell r="C3844" t="str">
            <v>2.6.1.2.5</v>
          </cell>
          <cell r="D3844" t="str">
            <v>Passadiço metálico p/ veículos</v>
          </cell>
          <cell r="E3844" t="str">
            <v>m2</v>
          </cell>
          <cell r="F3844">
            <v>63</v>
          </cell>
          <cell r="G3844">
            <v>67.31</v>
          </cell>
          <cell r="H3844">
            <v>4240.53</v>
          </cell>
          <cell r="I3844">
            <v>67.3</v>
          </cell>
          <cell r="J3844">
            <v>4239.8999999999996</v>
          </cell>
          <cell r="K3844">
            <v>0.01</v>
          </cell>
          <cell r="L3844" t="str">
            <v xml:space="preserve">   </v>
          </cell>
          <cell r="M3844">
            <v>1.0001</v>
          </cell>
          <cell r="N3844">
            <v>1E-4</v>
          </cell>
          <cell r="O3844">
            <v>0</v>
          </cell>
          <cell r="P3844">
            <v>1.00000000000051E-2</v>
          </cell>
          <cell r="R3844" t="str">
            <v>Comp188</v>
          </cell>
        </row>
        <row r="3845">
          <cell r="A3845">
            <v>3032</v>
          </cell>
          <cell r="B3845" t="str">
            <v>S/F</v>
          </cell>
          <cell r="C3845" t="str">
            <v>2.6.4.2.5</v>
          </cell>
          <cell r="D3845" t="str">
            <v>Passadiço metálico p/ veículos</v>
          </cell>
          <cell r="E3845" t="str">
            <v>m2</v>
          </cell>
          <cell r="F3845">
            <v>6.12</v>
          </cell>
          <cell r="G3845">
            <v>67.31</v>
          </cell>
          <cell r="H3845">
            <v>411.93</v>
          </cell>
          <cell r="I3845">
            <v>67.3</v>
          </cell>
          <cell r="J3845">
            <v>411.87</v>
          </cell>
          <cell r="K3845">
            <v>0.01</v>
          </cell>
          <cell r="L3845" t="str">
            <v xml:space="preserve">   </v>
          </cell>
          <cell r="M3845">
            <v>1.0001</v>
          </cell>
          <cell r="N3845">
            <v>1E-4</v>
          </cell>
          <cell r="O3845">
            <v>0</v>
          </cell>
          <cell r="P3845">
            <v>1.00000000000051E-2</v>
          </cell>
          <cell r="R3845" t="str">
            <v>Comp188</v>
          </cell>
        </row>
        <row r="3846">
          <cell r="A3846">
            <v>3197</v>
          </cell>
          <cell r="B3846" t="str">
            <v>S/F</v>
          </cell>
          <cell r="C3846" t="str">
            <v>2.7.1.2.5</v>
          </cell>
          <cell r="D3846" t="str">
            <v>Passadiço metálico p/ veículos</v>
          </cell>
          <cell r="E3846" t="str">
            <v>m2</v>
          </cell>
          <cell r="F3846">
            <v>198</v>
          </cell>
          <cell r="G3846">
            <v>67.31</v>
          </cell>
          <cell r="H3846">
            <v>13327.38</v>
          </cell>
          <cell r="I3846">
            <v>67.3</v>
          </cell>
          <cell r="J3846">
            <v>13325.4</v>
          </cell>
          <cell r="K3846">
            <v>0.01</v>
          </cell>
          <cell r="L3846" t="str">
            <v xml:space="preserve">   </v>
          </cell>
          <cell r="M3846">
            <v>1.0001</v>
          </cell>
          <cell r="N3846">
            <v>1E-4</v>
          </cell>
          <cell r="O3846">
            <v>0</v>
          </cell>
          <cell r="P3846">
            <v>1.00000000000051E-2</v>
          </cell>
          <cell r="R3846" t="str">
            <v>Comp188</v>
          </cell>
        </row>
        <row r="3847">
          <cell r="A3847">
            <v>3374</v>
          </cell>
          <cell r="B3847" t="str">
            <v>S/F</v>
          </cell>
          <cell r="C3847" t="str">
            <v>2.7.4.2.5</v>
          </cell>
          <cell r="D3847" t="str">
            <v>Passadiço metálico p/ veículos</v>
          </cell>
          <cell r="E3847" t="str">
            <v>m2</v>
          </cell>
          <cell r="F3847">
            <v>15.57</v>
          </cell>
          <cell r="G3847">
            <v>67.31</v>
          </cell>
          <cell r="H3847">
            <v>1048.01</v>
          </cell>
          <cell r="I3847">
            <v>67.3</v>
          </cell>
          <cell r="J3847">
            <v>1047.8599999999999</v>
          </cell>
          <cell r="K3847">
            <v>0.01</v>
          </cell>
          <cell r="L3847" t="str">
            <v xml:space="preserve">   </v>
          </cell>
          <cell r="M3847">
            <v>1.0001</v>
          </cell>
          <cell r="N3847">
            <v>1E-4</v>
          </cell>
          <cell r="O3847">
            <v>0</v>
          </cell>
          <cell r="P3847">
            <v>1.00000000000051E-2</v>
          </cell>
          <cell r="R3847" t="str">
            <v>Comp188</v>
          </cell>
        </row>
        <row r="3848">
          <cell r="A3848">
            <v>3547</v>
          </cell>
          <cell r="B3848" t="str">
            <v>S/F</v>
          </cell>
          <cell r="C3848" t="str">
            <v>2.8.1.2.5</v>
          </cell>
          <cell r="D3848" t="str">
            <v>Passadiço metálico p/ veículos</v>
          </cell>
          <cell r="E3848" t="str">
            <v>m2</v>
          </cell>
          <cell r="F3848">
            <v>27</v>
          </cell>
          <cell r="G3848">
            <v>67.31</v>
          </cell>
          <cell r="H3848">
            <v>1817.37</v>
          </cell>
          <cell r="I3848">
            <v>67.3</v>
          </cell>
          <cell r="J3848">
            <v>1817.1</v>
          </cell>
          <cell r="K3848">
            <v>0.01</v>
          </cell>
          <cell r="L3848" t="str">
            <v xml:space="preserve">   </v>
          </cell>
          <cell r="M3848">
            <v>1.0001</v>
          </cell>
          <cell r="N3848">
            <v>1E-4</v>
          </cell>
          <cell r="O3848">
            <v>0</v>
          </cell>
          <cell r="P3848">
            <v>1.00000000000051E-2</v>
          </cell>
          <cell r="R3848" t="str">
            <v>Comp188</v>
          </cell>
        </row>
        <row r="3849">
          <cell r="A3849">
            <v>3668</v>
          </cell>
          <cell r="B3849" t="str">
            <v>S/F</v>
          </cell>
          <cell r="C3849" t="str">
            <v>2.8.4.2.5</v>
          </cell>
          <cell r="D3849" t="str">
            <v>Passadiço metálico p/ veículos</v>
          </cell>
          <cell r="E3849" t="str">
            <v>m2</v>
          </cell>
          <cell r="F3849">
            <v>2.79</v>
          </cell>
          <cell r="G3849">
            <v>67.31</v>
          </cell>
          <cell r="H3849">
            <v>187.79</v>
          </cell>
          <cell r="I3849">
            <v>67.3</v>
          </cell>
          <cell r="J3849">
            <v>187.76</v>
          </cell>
          <cell r="K3849">
            <v>0.01</v>
          </cell>
          <cell r="L3849" t="str">
            <v xml:space="preserve">   </v>
          </cell>
          <cell r="M3849">
            <v>1.0001</v>
          </cell>
          <cell r="N3849">
            <v>1E-4</v>
          </cell>
          <cell r="O3849">
            <v>0</v>
          </cell>
          <cell r="P3849">
            <v>1.00000000000051E-2</v>
          </cell>
          <cell r="R3849" t="str">
            <v>Comp188</v>
          </cell>
        </row>
        <row r="3850">
          <cell r="A3850">
            <v>3832</v>
          </cell>
          <cell r="B3850" t="str">
            <v>S/F</v>
          </cell>
          <cell r="C3850" t="str">
            <v>2.9.1.2.5</v>
          </cell>
          <cell r="D3850" t="str">
            <v>Passadiço metálico p/ veículos</v>
          </cell>
          <cell r="E3850" t="str">
            <v>m2</v>
          </cell>
          <cell r="F3850">
            <v>72</v>
          </cell>
          <cell r="G3850">
            <v>67.31</v>
          </cell>
          <cell r="H3850">
            <v>4846.32</v>
          </cell>
          <cell r="I3850">
            <v>67.3</v>
          </cell>
          <cell r="J3850">
            <v>4845.6000000000004</v>
          </cell>
          <cell r="K3850">
            <v>0.01</v>
          </cell>
          <cell r="L3850" t="str">
            <v xml:space="preserve">   </v>
          </cell>
          <cell r="M3850">
            <v>1.0001</v>
          </cell>
          <cell r="N3850">
            <v>1E-4</v>
          </cell>
          <cell r="O3850">
            <v>0</v>
          </cell>
          <cell r="P3850">
            <v>1.00000000000051E-2</v>
          </cell>
          <cell r="R3850" t="str">
            <v>Comp188</v>
          </cell>
        </row>
        <row r="3851">
          <cell r="A3851">
            <v>3949</v>
          </cell>
          <cell r="B3851" t="str">
            <v>S/F</v>
          </cell>
          <cell r="C3851" t="str">
            <v>2.9.4.2.5</v>
          </cell>
          <cell r="D3851" t="str">
            <v>Passadiço metálico p/ veículos</v>
          </cell>
          <cell r="E3851" t="str">
            <v>m2</v>
          </cell>
          <cell r="F3851">
            <v>6.54</v>
          </cell>
          <cell r="G3851">
            <v>67.31</v>
          </cell>
          <cell r="H3851">
            <v>440.2</v>
          </cell>
          <cell r="I3851">
            <v>67.3</v>
          </cell>
          <cell r="J3851">
            <v>440.14</v>
          </cell>
          <cell r="K3851">
            <v>0.01</v>
          </cell>
          <cell r="L3851" t="str">
            <v xml:space="preserve">   </v>
          </cell>
          <cell r="M3851">
            <v>1.0001</v>
          </cell>
          <cell r="N3851">
            <v>1E-4</v>
          </cell>
          <cell r="O3851">
            <v>0</v>
          </cell>
          <cell r="P3851">
            <v>1.00000000000051E-2</v>
          </cell>
          <cell r="R3851" t="str">
            <v>Comp188</v>
          </cell>
        </row>
        <row r="3852">
          <cell r="A3852">
            <v>1564</v>
          </cell>
          <cell r="B3852" t="str">
            <v>S/F</v>
          </cell>
          <cell r="C3852" t="str">
            <v>1.15.5.13</v>
          </cell>
          <cell r="D3852" t="str">
            <v>Passeio cimentado rústico desempolado e=2cm cimento /areia 1:4, com borda de apoio sobre tijolo maciço</v>
          </cell>
          <cell r="E3852" t="str">
            <v>m²</v>
          </cell>
          <cell r="F3852">
            <v>41.28</v>
          </cell>
          <cell r="G3852">
            <v>17.649999999999999</v>
          </cell>
          <cell r="H3852">
            <v>728.59</v>
          </cell>
          <cell r="I3852">
            <v>17.68</v>
          </cell>
          <cell r="J3852">
            <v>729.83</v>
          </cell>
          <cell r="K3852">
            <v>-0.03</v>
          </cell>
          <cell r="L3852" t="str">
            <v xml:space="preserve">   </v>
          </cell>
          <cell r="M3852">
            <v>0.99829999999999997</v>
          </cell>
          <cell r="N3852">
            <v>-1.6999999999999999E-3</v>
          </cell>
          <cell r="O3852">
            <v>0</v>
          </cell>
          <cell r="P3852" t="str">
            <v xml:space="preserve">   </v>
          </cell>
          <cell r="R3852" t="str">
            <v>Comp189</v>
          </cell>
        </row>
        <row r="3853">
          <cell r="A3853">
            <v>1879</v>
          </cell>
          <cell r="B3853" t="str">
            <v>S/F</v>
          </cell>
          <cell r="C3853" t="str">
            <v>1.18.4.4.4</v>
          </cell>
          <cell r="D3853" t="str">
            <v>Pintura de estrutura de concreto com tinta acrilica-látex</v>
          </cell>
          <cell r="E3853" t="str">
            <v>m²</v>
          </cell>
          <cell r="F3853">
            <v>1218.56</v>
          </cell>
          <cell r="G3853">
            <v>9</v>
          </cell>
          <cell r="H3853">
            <v>10967.04</v>
          </cell>
          <cell r="I3853">
            <v>8.84</v>
          </cell>
          <cell r="J3853">
            <v>10772.07</v>
          </cell>
          <cell r="K3853">
            <v>0.16</v>
          </cell>
          <cell r="L3853" t="str">
            <v xml:space="preserve">   </v>
          </cell>
          <cell r="M3853">
            <v>1.0181</v>
          </cell>
          <cell r="N3853">
            <v>1.8100000000000002E-2</v>
          </cell>
          <cell r="O3853">
            <v>0</v>
          </cell>
          <cell r="P3853">
            <v>0.16</v>
          </cell>
          <cell r="R3853" t="str">
            <v>Comp190</v>
          </cell>
        </row>
        <row r="3854">
          <cell r="A3854">
            <v>1570</v>
          </cell>
          <cell r="B3854" t="str">
            <v>S/F</v>
          </cell>
          <cell r="C3854" t="str">
            <v>1.15.5.19</v>
          </cell>
          <cell r="D3854" t="str">
            <v>Pintura interna e externa c/ tinta acrílica, duas demãos, s/ massa, incluindo o líquido selador e lixamento da superfície.</v>
          </cell>
          <cell r="E3854" t="str">
            <v>m²</v>
          </cell>
          <cell r="F3854">
            <v>321.33999999999997</v>
          </cell>
          <cell r="G3854">
            <v>13.03</v>
          </cell>
          <cell r="H3854">
            <v>4187.0600000000004</v>
          </cell>
          <cell r="I3854">
            <v>12.83</v>
          </cell>
          <cell r="J3854">
            <v>4122.79</v>
          </cell>
          <cell r="K3854">
            <v>0.2</v>
          </cell>
          <cell r="L3854" t="str">
            <v xml:space="preserve">   </v>
          </cell>
          <cell r="M3854">
            <v>1.0156000000000001</v>
          </cell>
          <cell r="N3854">
            <v>1.5599999999999999E-2</v>
          </cell>
          <cell r="O3854">
            <v>0</v>
          </cell>
          <cell r="P3854">
            <v>0.19999999999999901</v>
          </cell>
          <cell r="R3854" t="str">
            <v>Comp191</v>
          </cell>
        </row>
        <row r="3855">
          <cell r="A3855">
            <v>71</v>
          </cell>
          <cell r="B3855" t="str">
            <v>S/F</v>
          </cell>
          <cell r="C3855" t="str">
            <v>1.2.1.5.1.9</v>
          </cell>
          <cell r="D3855" t="str">
            <v>Pintura latex pva 2 demaos + 1 selador, em paredes -nao incl emassam.</v>
          </cell>
          <cell r="E3855" t="str">
            <v>m2</v>
          </cell>
          <cell r="F3855">
            <v>798.92</v>
          </cell>
          <cell r="G3855">
            <v>7.98</v>
          </cell>
          <cell r="H3855">
            <v>6375.38</v>
          </cell>
          <cell r="I3855">
            <v>7.77</v>
          </cell>
          <cell r="J3855">
            <v>6207.6</v>
          </cell>
          <cell r="K3855">
            <v>0.21</v>
          </cell>
          <cell r="L3855" t="str">
            <v xml:space="preserve">   </v>
          </cell>
          <cell r="M3855">
            <v>1.0269999999999999</v>
          </cell>
          <cell r="N3855">
            <v>2.7E-2</v>
          </cell>
          <cell r="O3855">
            <v>0</v>
          </cell>
          <cell r="P3855">
            <v>0.21000000000000099</v>
          </cell>
          <cell r="R3855" t="str">
            <v>Comp192</v>
          </cell>
        </row>
        <row r="3856">
          <cell r="A3856">
            <v>95</v>
          </cell>
          <cell r="B3856" t="str">
            <v>S/F</v>
          </cell>
          <cell r="C3856" t="str">
            <v>1.3.5.1.8</v>
          </cell>
          <cell r="D3856" t="str">
            <v>Pintura latex pva 2 demaos + 1 selador, em paredes -nao incl emassam.</v>
          </cell>
          <cell r="E3856" t="str">
            <v>m2</v>
          </cell>
          <cell r="F3856">
            <v>2450.04</v>
          </cell>
          <cell r="G3856">
            <v>7.98</v>
          </cell>
          <cell r="H3856">
            <v>19551.310000000001</v>
          </cell>
          <cell r="I3856">
            <v>7.77</v>
          </cell>
          <cell r="J3856">
            <v>19036.810000000001</v>
          </cell>
          <cell r="K3856">
            <v>0.21</v>
          </cell>
          <cell r="L3856" t="str">
            <v xml:space="preserve">   </v>
          </cell>
          <cell r="M3856">
            <v>1.0269999999999999</v>
          </cell>
          <cell r="N3856">
            <v>2.7E-2</v>
          </cell>
          <cell r="O3856">
            <v>0</v>
          </cell>
          <cell r="P3856">
            <v>0.21000000000000099</v>
          </cell>
          <cell r="R3856" t="str">
            <v>Comp192</v>
          </cell>
        </row>
        <row r="3857">
          <cell r="A3857">
            <v>372</v>
          </cell>
          <cell r="B3857" t="str">
            <v>S/F</v>
          </cell>
          <cell r="C3857" t="str">
            <v>1.7.5.1.9</v>
          </cell>
          <cell r="D3857" t="str">
            <v>Pintura latex pva 2 demaos + 1 selador, em paredes -nao incl emassam.</v>
          </cell>
          <cell r="E3857" t="str">
            <v>m2</v>
          </cell>
          <cell r="F3857">
            <v>1065.23</v>
          </cell>
          <cell r="G3857">
            <v>7.98</v>
          </cell>
          <cell r="H3857">
            <v>8500.5300000000007</v>
          </cell>
          <cell r="I3857">
            <v>7.77</v>
          </cell>
          <cell r="J3857">
            <v>8276.83</v>
          </cell>
          <cell r="K3857">
            <v>0.21</v>
          </cell>
          <cell r="L3857" t="str">
            <v xml:space="preserve">   </v>
          </cell>
          <cell r="M3857">
            <v>1.0269999999999999</v>
          </cell>
          <cell r="N3857">
            <v>2.7E-2</v>
          </cell>
          <cell r="O3857">
            <v>0</v>
          </cell>
          <cell r="P3857">
            <v>0.21000000000000099</v>
          </cell>
          <cell r="R3857" t="str">
            <v>Comp192</v>
          </cell>
        </row>
        <row r="3858">
          <cell r="A3858">
            <v>1855</v>
          </cell>
          <cell r="B3858" t="str">
            <v>S/F</v>
          </cell>
          <cell r="C3858" t="str">
            <v>1.18.3.5.1.9</v>
          </cell>
          <cell r="D3858" t="str">
            <v>Pintura latex pva 2 demaos + 1 selador, em paredes -nao incl emassam.</v>
          </cell>
          <cell r="E3858" t="str">
            <v>m2</v>
          </cell>
          <cell r="F3858">
            <v>1065.23</v>
          </cell>
          <cell r="G3858">
            <v>7.98</v>
          </cell>
          <cell r="H3858">
            <v>8500.5300000000007</v>
          </cell>
          <cell r="I3858">
            <v>7.77</v>
          </cell>
          <cell r="J3858">
            <v>8276.83</v>
          </cell>
          <cell r="K3858">
            <v>0.21</v>
          </cell>
          <cell r="L3858" t="str">
            <v xml:space="preserve">   </v>
          </cell>
          <cell r="M3858">
            <v>1.0269999999999999</v>
          </cell>
          <cell r="N3858">
            <v>2.7E-2</v>
          </cell>
          <cell r="O3858">
            <v>0</v>
          </cell>
          <cell r="P3858">
            <v>0.21000000000000099</v>
          </cell>
          <cell r="R3858" t="str">
            <v>Comp192</v>
          </cell>
        </row>
        <row r="3859">
          <cell r="A3859">
            <v>70</v>
          </cell>
          <cell r="B3859" t="str">
            <v>S/F</v>
          </cell>
          <cell r="C3859" t="str">
            <v>1.2.1.5.1.8</v>
          </cell>
          <cell r="D3859" t="str">
            <v>Piso ceramica esmaltada  20x30cm c/ argamassa colante incluindo rejunte</v>
          </cell>
          <cell r="E3859" t="str">
            <v>m2</v>
          </cell>
          <cell r="F3859">
            <v>45</v>
          </cell>
          <cell r="G3859">
            <v>35.18</v>
          </cell>
          <cell r="H3859">
            <v>1583.1</v>
          </cell>
          <cell r="I3859">
            <v>34.880000000000003</v>
          </cell>
          <cell r="J3859">
            <v>1569.6</v>
          </cell>
          <cell r="K3859">
            <v>0.3</v>
          </cell>
          <cell r="L3859" t="str">
            <v xml:space="preserve">   </v>
          </cell>
          <cell r="M3859">
            <v>1.0085999999999999</v>
          </cell>
          <cell r="N3859">
            <v>8.6E-3</v>
          </cell>
          <cell r="O3859">
            <v>0</v>
          </cell>
          <cell r="P3859">
            <v>0.29999999999999699</v>
          </cell>
          <cell r="R3859" t="str">
            <v>Comp193</v>
          </cell>
        </row>
        <row r="3860">
          <cell r="A3860">
            <v>94</v>
          </cell>
          <cell r="B3860" t="str">
            <v>S/F</v>
          </cell>
          <cell r="C3860" t="str">
            <v>1.3.5.1.7</v>
          </cell>
          <cell r="D3860" t="str">
            <v>Piso ceramica esmaltada  20x30cm c/ argamassa colante incluindo rejunte</v>
          </cell>
          <cell r="E3860" t="str">
            <v>m2</v>
          </cell>
          <cell r="F3860">
            <v>138</v>
          </cell>
          <cell r="G3860">
            <v>35.18</v>
          </cell>
          <cell r="H3860">
            <v>4854.84</v>
          </cell>
          <cell r="I3860">
            <v>34.880000000000003</v>
          </cell>
          <cell r="J3860">
            <v>4813.4399999999996</v>
          </cell>
          <cell r="K3860">
            <v>0.3</v>
          </cell>
          <cell r="L3860" t="str">
            <v xml:space="preserve">   </v>
          </cell>
          <cell r="M3860">
            <v>1.0085999999999999</v>
          </cell>
          <cell r="N3860">
            <v>8.6E-3</v>
          </cell>
          <cell r="O3860">
            <v>0</v>
          </cell>
          <cell r="P3860">
            <v>0.29999999999999699</v>
          </cell>
          <cell r="R3860" t="str">
            <v>Comp193</v>
          </cell>
        </row>
        <row r="3861">
          <cell r="A3861">
            <v>371</v>
          </cell>
          <cell r="B3861" t="str">
            <v>S/F</v>
          </cell>
          <cell r="C3861" t="str">
            <v>1.7.5.1.8</v>
          </cell>
          <cell r="D3861" t="str">
            <v>Piso ceramica esmaltada  20x30cm c/ argamassa colante incluindo rejunte</v>
          </cell>
          <cell r="E3861" t="str">
            <v>m2</v>
          </cell>
          <cell r="F3861">
            <v>60</v>
          </cell>
          <cell r="G3861">
            <v>35.18</v>
          </cell>
          <cell r="H3861">
            <v>2110.8000000000002</v>
          </cell>
          <cell r="I3861">
            <v>34.880000000000003</v>
          </cell>
          <cell r="J3861">
            <v>2092.8000000000002</v>
          </cell>
          <cell r="K3861">
            <v>0.3</v>
          </cell>
          <cell r="L3861" t="str">
            <v xml:space="preserve">   </v>
          </cell>
          <cell r="M3861">
            <v>1.0085999999999999</v>
          </cell>
          <cell r="N3861">
            <v>8.6E-3</v>
          </cell>
          <cell r="O3861">
            <v>0</v>
          </cell>
          <cell r="P3861">
            <v>0.29999999999999699</v>
          </cell>
          <cell r="R3861" t="str">
            <v>Comp193</v>
          </cell>
        </row>
        <row r="3862">
          <cell r="A3862">
            <v>1854</v>
          </cell>
          <cell r="B3862" t="str">
            <v>S/F</v>
          </cell>
          <cell r="C3862" t="str">
            <v>1.18.3.5.1.8</v>
          </cell>
          <cell r="D3862" t="str">
            <v>Piso ceramica esmaltada  20x30cm c/ argamassa colante incluindo rejunte</v>
          </cell>
          <cell r="E3862" t="str">
            <v>m2</v>
          </cell>
          <cell r="F3862">
            <v>60</v>
          </cell>
          <cell r="G3862">
            <v>35.18</v>
          </cell>
          <cell r="H3862">
            <v>2110.8000000000002</v>
          </cell>
          <cell r="I3862">
            <v>34.880000000000003</v>
          </cell>
          <cell r="J3862">
            <v>2092.8000000000002</v>
          </cell>
          <cell r="K3862">
            <v>0.3</v>
          </cell>
          <cell r="L3862" t="str">
            <v xml:space="preserve">   </v>
          </cell>
          <cell r="M3862">
            <v>1.0085999999999999</v>
          </cell>
          <cell r="N3862">
            <v>8.6E-3</v>
          </cell>
          <cell r="O3862">
            <v>0</v>
          </cell>
          <cell r="P3862">
            <v>0.29999999999999699</v>
          </cell>
          <cell r="R3862" t="str">
            <v>Comp193</v>
          </cell>
        </row>
        <row r="3863">
          <cell r="A3863">
            <v>1563</v>
          </cell>
          <cell r="B3863" t="str">
            <v>S/F</v>
          </cell>
          <cell r="C3863" t="str">
            <v>1.15.5.12</v>
          </cell>
          <cell r="D3863" t="str">
            <v xml:space="preserve">Piso Cerâmico Esmaltado PI 5, 30x30, assentado sobre regularização com cimento /areia média peneirada 1:3 e=2,5cm preparo c/ betoneira aplicado com argamassa de assentamento e rejunte flexivel, incl. fornecimento e aplicação. </v>
          </cell>
          <cell r="E3863" t="str">
            <v>m²</v>
          </cell>
          <cell r="F3863">
            <v>118.76</v>
          </cell>
          <cell r="G3863">
            <v>85.16</v>
          </cell>
          <cell r="H3863">
            <v>10113.6</v>
          </cell>
          <cell r="I3863">
            <v>85.42</v>
          </cell>
          <cell r="J3863">
            <v>10144.469999999999</v>
          </cell>
          <cell r="K3863">
            <v>-0.26</v>
          </cell>
          <cell r="L3863" t="str">
            <v xml:space="preserve">   </v>
          </cell>
          <cell r="M3863">
            <v>0.997</v>
          </cell>
          <cell r="N3863">
            <v>-3.0000000000000001E-3</v>
          </cell>
          <cell r="O3863">
            <v>0</v>
          </cell>
          <cell r="P3863" t="str">
            <v xml:space="preserve">   </v>
          </cell>
          <cell r="R3863" t="str">
            <v>Comp194</v>
          </cell>
        </row>
        <row r="3864">
          <cell r="A3864">
            <v>1883</v>
          </cell>
          <cell r="B3864" t="str">
            <v>S/F</v>
          </cell>
          <cell r="C3864" t="str">
            <v>1.18.4.4.8</v>
          </cell>
          <cell r="D3864" t="str">
            <v>Piso cimentado desempolado para regularização e declive, e=2cm cimento /areia 1:4, sobre tampa do reservatório.</v>
          </cell>
          <cell r="E3864" t="str">
            <v>m²</v>
          </cell>
          <cell r="F3864">
            <v>90.79</v>
          </cell>
          <cell r="G3864">
            <v>29.76</v>
          </cell>
          <cell r="H3864">
            <v>2701.91</v>
          </cell>
          <cell r="I3864">
            <v>29.76</v>
          </cell>
          <cell r="J3864">
            <v>2701.91</v>
          </cell>
          <cell r="K3864">
            <v>0</v>
          </cell>
          <cell r="L3864" t="str">
            <v xml:space="preserve">   </v>
          </cell>
          <cell r="M3864">
            <v>1</v>
          </cell>
          <cell r="N3864">
            <v>0</v>
          </cell>
          <cell r="O3864">
            <v>0</v>
          </cell>
          <cell r="P3864" t="str">
            <v xml:space="preserve">   </v>
          </cell>
          <cell r="R3864" t="str">
            <v>Comp195</v>
          </cell>
        </row>
        <row r="3865">
          <cell r="A3865">
            <v>2349</v>
          </cell>
          <cell r="B3865" t="str">
            <v>S/F</v>
          </cell>
          <cell r="C3865" t="str">
            <v>2.3.5.2.1</v>
          </cell>
          <cell r="D3865" t="str">
            <v>Placa de identificação da obra padrão, COSANPA, incluindo fornecimento, transporte e instalação</v>
          </cell>
          <cell r="E3865" t="str">
            <v>m2</v>
          </cell>
          <cell r="F3865">
            <v>5</v>
          </cell>
          <cell r="G3865">
            <v>400.02</v>
          </cell>
          <cell r="H3865">
            <v>2000.1</v>
          </cell>
          <cell r="I3865">
            <v>400.04</v>
          </cell>
          <cell r="J3865">
            <v>2000.2</v>
          </cell>
          <cell r="K3865">
            <v>-0.02</v>
          </cell>
          <cell r="L3865" t="str">
            <v xml:space="preserve">   </v>
          </cell>
          <cell r="M3865">
            <v>1</v>
          </cell>
          <cell r="N3865">
            <v>0</v>
          </cell>
          <cell r="O3865">
            <v>0</v>
          </cell>
          <cell r="P3865" t="str">
            <v xml:space="preserve">   </v>
          </cell>
          <cell r="R3865" t="str">
            <v>Comp196</v>
          </cell>
        </row>
        <row r="3866">
          <cell r="A3866">
            <v>2646</v>
          </cell>
          <cell r="B3866" t="str">
            <v>S/F</v>
          </cell>
          <cell r="C3866" t="str">
            <v>2.4.5.2.1</v>
          </cell>
          <cell r="D3866" t="str">
            <v>Placa de identificação da obra padrão, COSANPA, incluindo fornecimento, transporte e instalação</v>
          </cell>
          <cell r="E3866" t="str">
            <v>m2</v>
          </cell>
          <cell r="F3866">
            <v>5</v>
          </cell>
          <cell r="G3866">
            <v>400.02</v>
          </cell>
          <cell r="H3866">
            <v>2000.1</v>
          </cell>
          <cell r="I3866">
            <v>400.04</v>
          </cell>
          <cell r="J3866">
            <v>2000.2</v>
          </cell>
          <cell r="K3866">
            <v>-0.02</v>
          </cell>
          <cell r="L3866" t="str">
            <v xml:space="preserve">   </v>
          </cell>
          <cell r="M3866">
            <v>1</v>
          </cell>
          <cell r="N3866">
            <v>0</v>
          </cell>
          <cell r="O3866">
            <v>0</v>
          </cell>
          <cell r="P3866" t="str">
            <v xml:space="preserve">   </v>
          </cell>
          <cell r="R3866" t="str">
            <v>Comp196</v>
          </cell>
        </row>
        <row r="3867">
          <cell r="A3867">
            <v>3080</v>
          </cell>
          <cell r="B3867" t="str">
            <v>S/F</v>
          </cell>
          <cell r="C3867" t="str">
            <v>2.6.5.2.1</v>
          </cell>
          <cell r="D3867" t="str">
            <v>Placa de identificação da obra padrão, COSANPA, incluindo fornecimento, transporte e instalação</v>
          </cell>
          <cell r="E3867" t="str">
            <v>m2</v>
          </cell>
          <cell r="F3867">
            <v>4</v>
          </cell>
          <cell r="G3867">
            <v>400.02</v>
          </cell>
          <cell r="H3867">
            <v>1600.08</v>
          </cell>
          <cell r="I3867">
            <v>400.04</v>
          </cell>
          <cell r="J3867">
            <v>1600.16</v>
          </cell>
          <cell r="K3867">
            <v>-0.02</v>
          </cell>
          <cell r="L3867" t="str">
            <v xml:space="preserve">   </v>
          </cell>
          <cell r="M3867">
            <v>1</v>
          </cell>
          <cell r="N3867">
            <v>0</v>
          </cell>
          <cell r="O3867">
            <v>0</v>
          </cell>
          <cell r="P3867" t="str">
            <v xml:space="preserve">   </v>
          </cell>
          <cell r="R3867" t="str">
            <v>Comp196</v>
          </cell>
        </row>
        <row r="3868">
          <cell r="A3868">
            <v>3428</v>
          </cell>
          <cell r="B3868" t="str">
            <v>S/F</v>
          </cell>
          <cell r="C3868" t="str">
            <v>2.7.5.2.1</v>
          </cell>
          <cell r="D3868" t="str">
            <v>Placa de identificação da obra padrão, COSANPA, incluindo fornecimento, transporte e instalação</v>
          </cell>
          <cell r="E3868" t="str">
            <v>m2</v>
          </cell>
          <cell r="F3868">
            <v>25</v>
          </cell>
          <cell r="G3868">
            <v>400.02</v>
          </cell>
          <cell r="H3868">
            <v>10000.5</v>
          </cell>
          <cell r="I3868">
            <v>400.04</v>
          </cell>
          <cell r="J3868">
            <v>10001</v>
          </cell>
          <cell r="K3868">
            <v>-0.02</v>
          </cell>
          <cell r="L3868" t="str">
            <v xml:space="preserve">   </v>
          </cell>
          <cell r="M3868">
            <v>1</v>
          </cell>
          <cell r="N3868">
            <v>0</v>
          </cell>
          <cell r="O3868">
            <v>0</v>
          </cell>
          <cell r="P3868" t="str">
            <v xml:space="preserve">   </v>
          </cell>
          <cell r="R3868" t="str">
            <v>Comp196</v>
          </cell>
        </row>
        <row r="3869">
          <cell r="A3869">
            <v>3718</v>
          </cell>
          <cell r="B3869" t="str">
            <v>S/F</v>
          </cell>
          <cell r="C3869" t="str">
            <v>2.8.5.2.2</v>
          </cell>
          <cell r="D3869" t="str">
            <v>Placa de identificação da obra padrão, COSANPA, incluindo fornecimento, transporte e instalação</v>
          </cell>
          <cell r="E3869" t="str">
            <v>m2</v>
          </cell>
          <cell r="F3869">
            <v>5</v>
          </cell>
          <cell r="G3869">
            <v>400.02</v>
          </cell>
          <cell r="H3869">
            <v>2000.1</v>
          </cell>
          <cell r="I3869">
            <v>400.04</v>
          </cell>
          <cell r="J3869">
            <v>2000.2</v>
          </cell>
          <cell r="K3869">
            <v>-0.02</v>
          </cell>
          <cell r="L3869" t="str">
            <v xml:space="preserve">   </v>
          </cell>
          <cell r="M3869">
            <v>1</v>
          </cell>
          <cell r="N3869">
            <v>0</v>
          </cell>
          <cell r="O3869">
            <v>0</v>
          </cell>
          <cell r="P3869" t="str">
            <v xml:space="preserve">   </v>
          </cell>
          <cell r="R3869" t="str">
            <v>Comp196</v>
          </cell>
        </row>
        <row r="3870">
          <cell r="A3870">
            <v>3999</v>
          </cell>
          <cell r="B3870" t="str">
            <v>S/F</v>
          </cell>
          <cell r="C3870" t="str">
            <v>2.9.5.2.2</v>
          </cell>
          <cell r="D3870" t="str">
            <v>Placa de identificação da obra padrão, COSANPA, incluindo fornecimento, transporte e instalação</v>
          </cell>
          <cell r="E3870" t="str">
            <v>m2</v>
          </cell>
          <cell r="F3870">
            <v>5</v>
          </cell>
          <cell r="G3870">
            <v>400.02</v>
          </cell>
          <cell r="H3870">
            <v>2000.1</v>
          </cell>
          <cell r="I3870">
            <v>400.04</v>
          </cell>
          <cell r="J3870">
            <v>2000.2</v>
          </cell>
          <cell r="K3870">
            <v>-0.02</v>
          </cell>
          <cell r="L3870" t="str">
            <v xml:space="preserve">   </v>
          </cell>
          <cell r="M3870">
            <v>1</v>
          </cell>
          <cell r="N3870">
            <v>0</v>
          </cell>
          <cell r="O3870">
            <v>0</v>
          </cell>
          <cell r="P3870" t="str">
            <v xml:space="preserve">   </v>
          </cell>
          <cell r="R3870" t="str">
            <v>Comp196</v>
          </cell>
        </row>
        <row r="3871">
          <cell r="A3871">
            <v>1375</v>
          </cell>
          <cell r="B3871" t="str">
            <v>S/F</v>
          </cell>
          <cell r="C3871" t="str">
            <v>1.13.2.1</v>
          </cell>
          <cell r="D3871" t="str">
            <v>Placa de sinalização e advertência, incluindo fornecimento, transporte, instalação e remoção para outro local da obra.</v>
          </cell>
          <cell r="E3871" t="str">
            <v>m2</v>
          </cell>
          <cell r="F3871">
            <v>2</v>
          </cell>
          <cell r="G3871">
            <v>18.89</v>
          </cell>
          <cell r="H3871">
            <v>37.78</v>
          </cell>
          <cell r="I3871">
            <v>18.34</v>
          </cell>
          <cell r="J3871">
            <v>36.68</v>
          </cell>
          <cell r="K3871">
            <v>0.55000000000000004</v>
          </cell>
          <cell r="L3871" t="str">
            <v xml:space="preserve">   </v>
          </cell>
          <cell r="M3871">
            <v>1.03</v>
          </cell>
          <cell r="N3871">
            <v>0.03</v>
          </cell>
          <cell r="O3871">
            <v>0</v>
          </cell>
          <cell r="P3871">
            <v>0.55000000000000104</v>
          </cell>
          <cell r="R3871" t="str">
            <v>Comp197</v>
          </cell>
        </row>
        <row r="3872">
          <cell r="A3872">
            <v>1458</v>
          </cell>
          <cell r="B3872" t="str">
            <v>S/F</v>
          </cell>
          <cell r="C3872" t="str">
            <v>1.14.2.1</v>
          </cell>
          <cell r="D3872" t="str">
            <v>Placa de sinalização e advertência, incluindo fornecimento, transporte, instalação e remoção para outro local da obra.</v>
          </cell>
          <cell r="E3872" t="str">
            <v>m2</v>
          </cell>
          <cell r="F3872">
            <v>14</v>
          </cell>
          <cell r="G3872">
            <v>18.89</v>
          </cell>
          <cell r="H3872">
            <v>264.45999999999998</v>
          </cell>
          <cell r="I3872">
            <v>18.34</v>
          </cell>
          <cell r="J3872">
            <v>256.76</v>
          </cell>
          <cell r="K3872">
            <v>0.55000000000000004</v>
          </cell>
          <cell r="L3872" t="str">
            <v xml:space="preserve">   </v>
          </cell>
          <cell r="M3872">
            <v>1.03</v>
          </cell>
          <cell r="N3872">
            <v>0.03</v>
          </cell>
          <cell r="O3872">
            <v>0</v>
          </cell>
          <cell r="P3872">
            <v>0.55000000000000104</v>
          </cell>
          <cell r="R3872" t="str">
            <v>Comp197</v>
          </cell>
        </row>
        <row r="3873">
          <cell r="A3873">
            <v>1997</v>
          </cell>
          <cell r="B3873" t="str">
            <v>S/F</v>
          </cell>
          <cell r="C3873" t="str">
            <v>2.1.2.2.1</v>
          </cell>
          <cell r="D3873" t="str">
            <v>Placa de sinalização e advertência, incluindo fornecimento, transporte, instalação e remoção para outro local da obra.</v>
          </cell>
          <cell r="E3873" t="str">
            <v>m2</v>
          </cell>
          <cell r="F3873">
            <v>30</v>
          </cell>
          <cell r="G3873">
            <v>18.89</v>
          </cell>
          <cell r="H3873">
            <v>566.70000000000005</v>
          </cell>
          <cell r="I3873">
            <v>18.34</v>
          </cell>
          <cell r="J3873">
            <v>550.20000000000005</v>
          </cell>
          <cell r="K3873">
            <v>0.55000000000000004</v>
          </cell>
          <cell r="L3873" t="str">
            <v xml:space="preserve">   </v>
          </cell>
          <cell r="M3873">
            <v>1.03</v>
          </cell>
          <cell r="N3873">
            <v>0.03</v>
          </cell>
          <cell r="O3873">
            <v>0</v>
          </cell>
          <cell r="P3873">
            <v>0.55000000000000104</v>
          </cell>
          <cell r="R3873" t="str">
            <v>Comp197</v>
          </cell>
        </row>
        <row r="3874">
          <cell r="A3874">
            <v>2006</v>
          </cell>
          <cell r="B3874" t="str">
            <v>S/F</v>
          </cell>
          <cell r="C3874" t="str">
            <v>2.2.1.2.1</v>
          </cell>
          <cell r="D3874" t="str">
            <v>Placa de sinalização e advertência, incluindo fornecimento, transporte, instalação e remoção para outro local da obra.</v>
          </cell>
          <cell r="E3874" t="str">
            <v>m2</v>
          </cell>
          <cell r="F3874">
            <v>45.62</v>
          </cell>
          <cell r="G3874">
            <v>18.89</v>
          </cell>
          <cell r="H3874">
            <v>861.76</v>
          </cell>
          <cell r="I3874">
            <v>18.34</v>
          </cell>
          <cell r="J3874">
            <v>836.67</v>
          </cell>
          <cell r="K3874">
            <v>0.55000000000000004</v>
          </cell>
          <cell r="L3874" t="str">
            <v xml:space="preserve">   </v>
          </cell>
          <cell r="M3874">
            <v>1.03</v>
          </cell>
          <cell r="N3874">
            <v>0.03</v>
          </cell>
          <cell r="O3874">
            <v>0</v>
          </cell>
          <cell r="P3874">
            <v>0.55000000000000104</v>
          </cell>
          <cell r="R3874" t="str">
            <v>Comp197</v>
          </cell>
        </row>
        <row r="3875">
          <cell r="A3875">
            <v>2169</v>
          </cell>
          <cell r="B3875" t="str">
            <v>S/F</v>
          </cell>
          <cell r="C3875" t="str">
            <v>2.3.1.2.1</v>
          </cell>
          <cell r="D3875" t="str">
            <v>Placa de sinalização e advertência, incluindo fornecimento, transporte, instalação e remoção para outro local da obra.</v>
          </cell>
          <cell r="E3875" t="str">
            <v>m2</v>
          </cell>
          <cell r="F3875">
            <v>69.08</v>
          </cell>
          <cell r="G3875">
            <v>18.89</v>
          </cell>
          <cell r="H3875">
            <v>1304.92</v>
          </cell>
          <cell r="I3875">
            <v>18.34</v>
          </cell>
          <cell r="J3875">
            <v>1266.92</v>
          </cell>
          <cell r="K3875">
            <v>0.55000000000000004</v>
          </cell>
          <cell r="L3875" t="str">
            <v xml:space="preserve">   </v>
          </cell>
          <cell r="M3875">
            <v>1.03</v>
          </cell>
          <cell r="N3875">
            <v>0.03</v>
          </cell>
          <cell r="O3875">
            <v>0</v>
          </cell>
          <cell r="P3875">
            <v>0.55000000000000104</v>
          </cell>
          <cell r="R3875" t="str">
            <v>Comp197</v>
          </cell>
        </row>
        <row r="3876">
          <cell r="A3876">
            <v>2295</v>
          </cell>
          <cell r="B3876" t="str">
            <v>S/F</v>
          </cell>
          <cell r="C3876" t="str">
            <v>2.3.4.2.1</v>
          </cell>
          <cell r="D3876" t="str">
            <v>Placa de sinalização e advertência, incluindo fornecimento, transporte, instalação e remoção para outro local da obra.</v>
          </cell>
          <cell r="E3876" t="str">
            <v>m2</v>
          </cell>
          <cell r="F3876">
            <v>8.1199999999999992</v>
          </cell>
          <cell r="G3876">
            <v>18.89</v>
          </cell>
          <cell r="H3876">
            <v>153.38</v>
          </cell>
          <cell r="I3876">
            <v>18.34</v>
          </cell>
          <cell r="J3876">
            <v>148.91999999999999</v>
          </cell>
          <cell r="K3876">
            <v>0.55000000000000004</v>
          </cell>
          <cell r="L3876" t="str">
            <v xml:space="preserve">   </v>
          </cell>
          <cell r="M3876">
            <v>1.03</v>
          </cell>
          <cell r="N3876">
            <v>0.03</v>
          </cell>
          <cell r="O3876">
            <v>0</v>
          </cell>
          <cell r="P3876">
            <v>0.55000000000000104</v>
          </cell>
          <cell r="R3876" t="str">
            <v>Comp197</v>
          </cell>
        </row>
        <row r="3877">
          <cell r="A3877">
            <v>2465</v>
          </cell>
          <cell r="B3877" t="str">
            <v>S/F</v>
          </cell>
          <cell r="C3877" t="str">
            <v>2.4.1.2.1</v>
          </cell>
          <cell r="D3877" t="str">
            <v>Placa de sinalização e advertência, incluindo fornecimento, transporte, instalação e remoção para outro local da obra.</v>
          </cell>
          <cell r="E3877" t="str">
            <v>m2</v>
          </cell>
          <cell r="F3877">
            <v>63.07</v>
          </cell>
          <cell r="G3877">
            <v>18.89</v>
          </cell>
          <cell r="H3877">
            <v>1191.3900000000001</v>
          </cell>
          <cell r="I3877">
            <v>18.34</v>
          </cell>
          <cell r="J3877">
            <v>1156.7</v>
          </cell>
          <cell r="K3877">
            <v>0.55000000000000004</v>
          </cell>
          <cell r="L3877" t="str">
            <v xml:space="preserve">   </v>
          </cell>
          <cell r="M3877">
            <v>1.03</v>
          </cell>
          <cell r="N3877">
            <v>0.03</v>
          </cell>
          <cell r="O3877">
            <v>0</v>
          </cell>
          <cell r="P3877">
            <v>0.55000000000000104</v>
          </cell>
          <cell r="R3877" t="str">
            <v>Comp197</v>
          </cell>
        </row>
        <row r="3878">
          <cell r="A3878">
            <v>2594</v>
          </cell>
          <cell r="B3878" t="str">
            <v>S/F</v>
          </cell>
          <cell r="C3878" t="str">
            <v>2.4.4.2.1</v>
          </cell>
          <cell r="D3878" t="str">
            <v>Placa de sinalização e advertência, incluindo fornecimento, transporte, instalação e remoção para outro local da obra.</v>
          </cell>
          <cell r="E3878" t="str">
            <v>m2</v>
          </cell>
          <cell r="F3878">
            <v>9.7799999999999994</v>
          </cell>
          <cell r="G3878">
            <v>18.89</v>
          </cell>
          <cell r="H3878">
            <v>184.74</v>
          </cell>
          <cell r="I3878">
            <v>18.34</v>
          </cell>
          <cell r="J3878">
            <v>179.36</v>
          </cell>
          <cell r="K3878">
            <v>0.55000000000000004</v>
          </cell>
          <cell r="L3878" t="str">
            <v xml:space="preserve">   </v>
          </cell>
          <cell r="M3878">
            <v>1.03</v>
          </cell>
          <cell r="N3878">
            <v>0.03</v>
          </cell>
          <cell r="O3878">
            <v>0</v>
          </cell>
          <cell r="P3878">
            <v>0.55000000000000104</v>
          </cell>
          <cell r="R3878" t="str">
            <v>Comp197</v>
          </cell>
        </row>
        <row r="3879">
          <cell r="A3879">
            <v>2761</v>
          </cell>
          <cell r="B3879" t="str">
            <v>S/F</v>
          </cell>
          <cell r="C3879" t="str">
            <v>2.5.1.2.1</v>
          </cell>
          <cell r="D3879" t="str">
            <v>Placa de sinalização e advertência, incluindo fornecimento, transporte, instalação e remoção para outro local da obra.</v>
          </cell>
          <cell r="E3879" t="str">
            <v>m2</v>
          </cell>
          <cell r="F3879">
            <v>98.7</v>
          </cell>
          <cell r="G3879">
            <v>18.89</v>
          </cell>
          <cell r="H3879">
            <v>1864.44</v>
          </cell>
          <cell r="I3879">
            <v>18.34</v>
          </cell>
          <cell r="J3879">
            <v>1810.15</v>
          </cell>
          <cell r="K3879">
            <v>0.55000000000000004</v>
          </cell>
          <cell r="L3879" t="str">
            <v xml:space="preserve">   </v>
          </cell>
          <cell r="M3879">
            <v>1.03</v>
          </cell>
          <cell r="N3879">
            <v>0.03</v>
          </cell>
          <cell r="O3879">
            <v>0</v>
          </cell>
          <cell r="P3879">
            <v>0.55000000000000104</v>
          </cell>
          <cell r="R3879" t="str">
            <v>Comp197</v>
          </cell>
        </row>
        <row r="3880">
          <cell r="A3880">
            <v>2907</v>
          </cell>
          <cell r="B3880" t="str">
            <v>S/F</v>
          </cell>
          <cell r="C3880" t="str">
            <v>2.6.1.2.1</v>
          </cell>
          <cell r="D3880" t="str">
            <v>Placa de sinalização e advertência, incluindo fornecimento, transporte, instalação e remoção para outro local da obra.</v>
          </cell>
          <cell r="E3880" t="str">
            <v>m2</v>
          </cell>
          <cell r="F3880">
            <v>66.7</v>
          </cell>
          <cell r="G3880">
            <v>18.89</v>
          </cell>
          <cell r="H3880">
            <v>1259.96</v>
          </cell>
          <cell r="I3880">
            <v>18.34</v>
          </cell>
          <cell r="J3880">
            <v>1223.27</v>
          </cell>
          <cell r="K3880">
            <v>0.55000000000000004</v>
          </cell>
          <cell r="L3880" t="str">
            <v xml:space="preserve">   </v>
          </cell>
          <cell r="M3880">
            <v>1.03</v>
          </cell>
          <cell r="N3880">
            <v>0.03</v>
          </cell>
          <cell r="O3880">
            <v>0</v>
          </cell>
          <cell r="P3880">
            <v>0.55000000000000104</v>
          </cell>
          <cell r="R3880" t="str">
            <v>Comp197</v>
          </cell>
        </row>
        <row r="3881">
          <cell r="A3881">
            <v>3028</v>
          </cell>
          <cell r="B3881" t="str">
            <v>S/F</v>
          </cell>
          <cell r="C3881" t="str">
            <v>2.6.4.2.1</v>
          </cell>
          <cell r="D3881" t="str">
            <v>Placa de sinalização e advertência, incluindo fornecimento, transporte, instalação e remoção para outro local da obra.</v>
          </cell>
          <cell r="E3881" t="str">
            <v>m2</v>
          </cell>
          <cell r="F3881">
            <v>6.78</v>
          </cell>
          <cell r="G3881">
            <v>18.89</v>
          </cell>
          <cell r="H3881">
            <v>128.07</v>
          </cell>
          <cell r="I3881">
            <v>18.34</v>
          </cell>
          <cell r="J3881">
            <v>124.34</v>
          </cell>
          <cell r="K3881">
            <v>0.55000000000000004</v>
          </cell>
          <cell r="L3881" t="str">
            <v xml:space="preserve">   </v>
          </cell>
          <cell r="M3881">
            <v>1.03</v>
          </cell>
          <cell r="N3881">
            <v>0.03</v>
          </cell>
          <cell r="O3881">
            <v>0</v>
          </cell>
          <cell r="P3881">
            <v>0.55000000000000104</v>
          </cell>
          <cell r="R3881" t="str">
            <v>Comp197</v>
          </cell>
        </row>
        <row r="3882">
          <cell r="A3882">
            <v>3193</v>
          </cell>
          <cell r="B3882" t="str">
            <v>S/F</v>
          </cell>
          <cell r="C3882" t="str">
            <v>2.7.1.2.1</v>
          </cell>
          <cell r="D3882" t="str">
            <v>Placa de sinalização e advertência, incluindo fornecimento, transporte, instalação e remoção para outro local da obra.</v>
          </cell>
          <cell r="E3882" t="str">
            <v>m2</v>
          </cell>
          <cell r="F3882">
            <v>223.84</v>
          </cell>
          <cell r="G3882">
            <v>18.89</v>
          </cell>
          <cell r="H3882">
            <v>4228.33</v>
          </cell>
          <cell r="I3882">
            <v>18.34</v>
          </cell>
          <cell r="J3882">
            <v>4105.22</v>
          </cell>
          <cell r="K3882">
            <v>0.55000000000000004</v>
          </cell>
          <cell r="L3882" t="str">
            <v xml:space="preserve">   </v>
          </cell>
          <cell r="M3882">
            <v>1.03</v>
          </cell>
          <cell r="N3882">
            <v>0.03</v>
          </cell>
          <cell r="O3882">
            <v>0</v>
          </cell>
          <cell r="P3882">
            <v>0.55000000000000104</v>
          </cell>
          <cell r="R3882" t="str">
            <v>Comp197</v>
          </cell>
        </row>
        <row r="3883">
          <cell r="A3883">
            <v>3370</v>
          </cell>
          <cell r="B3883" t="str">
            <v>S/F</v>
          </cell>
          <cell r="C3883" t="str">
            <v>2.7.4.2.1</v>
          </cell>
          <cell r="D3883" t="str">
            <v>Placa de sinalização e advertência, incluindo fornecimento, transporte, instalação e remoção para outro local da obra.</v>
          </cell>
          <cell r="E3883" t="str">
            <v>m2</v>
          </cell>
          <cell r="F3883">
            <v>17.25</v>
          </cell>
          <cell r="G3883">
            <v>18.89</v>
          </cell>
          <cell r="H3883">
            <v>325.85000000000002</v>
          </cell>
          <cell r="I3883">
            <v>18.34</v>
          </cell>
          <cell r="J3883">
            <v>316.36</v>
          </cell>
          <cell r="K3883">
            <v>0.55000000000000004</v>
          </cell>
          <cell r="L3883" t="str">
            <v xml:space="preserve">   </v>
          </cell>
          <cell r="M3883">
            <v>1.03</v>
          </cell>
          <cell r="N3883">
            <v>0.03</v>
          </cell>
          <cell r="O3883">
            <v>0</v>
          </cell>
          <cell r="P3883">
            <v>0.55000000000000104</v>
          </cell>
          <cell r="R3883" t="str">
            <v>Comp197</v>
          </cell>
        </row>
        <row r="3884">
          <cell r="A3884">
            <v>3543</v>
          </cell>
          <cell r="B3884" t="str">
            <v>S/F</v>
          </cell>
          <cell r="C3884" t="str">
            <v>2.8.1.2.1</v>
          </cell>
          <cell r="D3884" t="str">
            <v>Placa de sinalização e advertência, incluindo fornecimento, transporte, instalação e remoção para outro local da obra.</v>
          </cell>
          <cell r="E3884" t="str">
            <v>m2</v>
          </cell>
          <cell r="F3884">
            <v>25.57</v>
          </cell>
          <cell r="G3884">
            <v>18.89</v>
          </cell>
          <cell r="H3884">
            <v>483.01</v>
          </cell>
          <cell r="I3884">
            <v>18.34</v>
          </cell>
          <cell r="J3884">
            <v>468.95</v>
          </cell>
          <cell r="K3884">
            <v>0.55000000000000004</v>
          </cell>
          <cell r="L3884" t="str">
            <v xml:space="preserve">   </v>
          </cell>
          <cell r="M3884">
            <v>1.03</v>
          </cell>
          <cell r="N3884">
            <v>0.03</v>
          </cell>
          <cell r="O3884">
            <v>0</v>
          </cell>
          <cell r="P3884">
            <v>0.55000000000000104</v>
          </cell>
          <cell r="R3884" t="str">
            <v>Comp197</v>
          </cell>
        </row>
        <row r="3885">
          <cell r="A3885">
            <v>3664</v>
          </cell>
          <cell r="B3885" t="str">
            <v>S/F</v>
          </cell>
          <cell r="C3885" t="str">
            <v>2.8.4.2.1</v>
          </cell>
          <cell r="D3885" t="str">
            <v>Placa de sinalização e advertência, incluindo fornecimento, transporte, instalação e remoção para outro local da obra.</v>
          </cell>
          <cell r="E3885" t="str">
            <v>m2</v>
          </cell>
          <cell r="F3885">
            <v>3.06</v>
          </cell>
          <cell r="G3885">
            <v>18.89</v>
          </cell>
          <cell r="H3885">
            <v>57.8</v>
          </cell>
          <cell r="I3885">
            <v>18.34</v>
          </cell>
          <cell r="J3885">
            <v>56.12</v>
          </cell>
          <cell r="K3885">
            <v>0.55000000000000004</v>
          </cell>
          <cell r="L3885" t="str">
            <v xml:space="preserve">   </v>
          </cell>
          <cell r="M3885">
            <v>1.03</v>
          </cell>
          <cell r="N3885">
            <v>0.03</v>
          </cell>
          <cell r="O3885">
            <v>0</v>
          </cell>
          <cell r="P3885">
            <v>0.55000000000000104</v>
          </cell>
          <cell r="R3885" t="str">
            <v>Comp197</v>
          </cell>
        </row>
        <row r="3886">
          <cell r="A3886">
            <v>3828</v>
          </cell>
          <cell r="B3886" t="str">
            <v>S/F</v>
          </cell>
          <cell r="C3886" t="str">
            <v>2.9.1.2.1</v>
          </cell>
          <cell r="D3886" t="str">
            <v>Placa de sinalização e advertência, incluindo fornecimento, transporte, instalação e remoção para outro local da obra.</v>
          </cell>
          <cell r="E3886" t="str">
            <v>m2</v>
          </cell>
          <cell r="F3886">
            <v>79.52</v>
          </cell>
          <cell r="G3886">
            <v>18.89</v>
          </cell>
          <cell r="H3886">
            <v>1502.13</v>
          </cell>
          <cell r="I3886">
            <v>18.34</v>
          </cell>
          <cell r="J3886">
            <v>1458.39</v>
          </cell>
          <cell r="K3886">
            <v>0.55000000000000004</v>
          </cell>
          <cell r="L3886" t="str">
            <v xml:space="preserve">   </v>
          </cell>
          <cell r="M3886">
            <v>1.03</v>
          </cell>
          <cell r="N3886">
            <v>0.03</v>
          </cell>
          <cell r="O3886">
            <v>0</v>
          </cell>
          <cell r="P3886">
            <v>0.55000000000000104</v>
          </cell>
          <cell r="R3886" t="str">
            <v>Comp197</v>
          </cell>
        </row>
        <row r="3887">
          <cell r="A3887">
            <v>3945</v>
          </cell>
          <cell r="B3887" t="str">
            <v>S/F</v>
          </cell>
          <cell r="C3887" t="str">
            <v>2.9.4.2.1</v>
          </cell>
          <cell r="D3887" t="str">
            <v>Placa de sinalização e advertência, incluindo fornecimento, transporte, instalação e remoção para outro local da obra.</v>
          </cell>
          <cell r="E3887" t="str">
            <v>m2</v>
          </cell>
          <cell r="F3887">
            <v>2.1800000000000002</v>
          </cell>
          <cell r="G3887">
            <v>18.89</v>
          </cell>
          <cell r="H3887">
            <v>41.18</v>
          </cell>
          <cell r="I3887">
            <v>18.34</v>
          </cell>
          <cell r="J3887">
            <v>39.979999999999997</v>
          </cell>
          <cell r="K3887">
            <v>0.55000000000000004</v>
          </cell>
          <cell r="L3887" t="str">
            <v xml:space="preserve">   </v>
          </cell>
          <cell r="M3887">
            <v>1.03</v>
          </cell>
          <cell r="N3887">
            <v>0.03</v>
          </cell>
          <cell r="O3887">
            <v>0</v>
          </cell>
          <cell r="P3887">
            <v>0.55000000000000104</v>
          </cell>
          <cell r="R3887" t="str">
            <v>Comp197</v>
          </cell>
        </row>
        <row r="3888">
          <cell r="A3888">
            <v>4267</v>
          </cell>
          <cell r="B3888" t="str">
            <v>S/F</v>
          </cell>
          <cell r="C3888" t="str">
            <v>2.11.2.1</v>
          </cell>
          <cell r="D3888" t="str">
            <v>Placa de sinalização e advertência, incluindo fornecimento, transporte, instalação e remoção para outro local da obra.</v>
          </cell>
          <cell r="E3888" t="str">
            <v>m2</v>
          </cell>
          <cell r="F3888">
            <v>5</v>
          </cell>
          <cell r="G3888">
            <v>18.89</v>
          </cell>
          <cell r="H3888">
            <v>94.45</v>
          </cell>
          <cell r="I3888">
            <v>18.34</v>
          </cell>
          <cell r="J3888">
            <v>91.7</v>
          </cell>
          <cell r="K3888">
            <v>0.55000000000000004</v>
          </cell>
          <cell r="L3888" t="str">
            <v xml:space="preserve">   </v>
          </cell>
          <cell r="M3888">
            <v>1.03</v>
          </cell>
          <cell r="N3888">
            <v>0.03</v>
          </cell>
          <cell r="O3888">
            <v>0</v>
          </cell>
          <cell r="P3888">
            <v>0.55000000000000104</v>
          </cell>
          <cell r="R3888" t="str">
            <v>Comp197</v>
          </cell>
        </row>
        <row r="3889">
          <cell r="A3889">
            <v>45</v>
          </cell>
          <cell r="B3889" t="str">
            <v>S/F</v>
          </cell>
          <cell r="C3889" t="str">
            <v>1.1.2.2.1</v>
          </cell>
          <cell r="D3889" t="str">
            <v>Placa de sinalização e advertência, incluindo fornecimento, transporte, instalação e remoção para outro local da obra.</v>
          </cell>
          <cell r="E3889" t="str">
            <v>m2</v>
          </cell>
          <cell r="F3889">
            <v>45</v>
          </cell>
          <cell r="G3889">
            <v>18.89</v>
          </cell>
          <cell r="H3889">
            <v>850.05</v>
          </cell>
          <cell r="I3889">
            <v>18.34</v>
          </cell>
          <cell r="J3889">
            <v>825.3</v>
          </cell>
          <cell r="K3889">
            <v>0.55000000000000004</v>
          </cell>
          <cell r="L3889" t="str">
            <v xml:space="preserve">   </v>
          </cell>
          <cell r="M3889">
            <v>1.03</v>
          </cell>
          <cell r="N3889">
            <v>0.03</v>
          </cell>
          <cell r="O3889">
            <v>0</v>
          </cell>
          <cell r="P3889">
            <v>0.55000000000000104</v>
          </cell>
          <cell r="R3889" t="str">
            <v>Comp197</v>
          </cell>
        </row>
        <row r="3890">
          <cell r="A3890">
            <v>55</v>
          </cell>
          <cell r="B3890" t="str">
            <v>S/F</v>
          </cell>
          <cell r="C3890" t="str">
            <v>1.2.1.2.1</v>
          </cell>
          <cell r="D3890" t="str">
            <v>Placa de sinalização e advertência, incluindo fornecimento, transporte, instalação e remoção para outro local da obra.</v>
          </cell>
          <cell r="E3890" t="str">
            <v>m2</v>
          </cell>
          <cell r="F3890">
            <v>4</v>
          </cell>
          <cell r="G3890">
            <v>18.89</v>
          </cell>
          <cell r="H3890">
            <v>75.56</v>
          </cell>
          <cell r="I3890">
            <v>18.34</v>
          </cell>
          <cell r="J3890">
            <v>73.36</v>
          </cell>
          <cell r="K3890">
            <v>0.55000000000000004</v>
          </cell>
          <cell r="L3890" t="str">
            <v xml:space="preserve">   </v>
          </cell>
          <cell r="M3890">
            <v>1.03</v>
          </cell>
          <cell r="N3890">
            <v>0.03</v>
          </cell>
          <cell r="O3890">
            <v>0</v>
          </cell>
          <cell r="P3890">
            <v>0.55000000000000104</v>
          </cell>
          <cell r="R3890" t="str">
            <v>Comp197</v>
          </cell>
        </row>
        <row r="3891">
          <cell r="A3891">
            <v>80</v>
          </cell>
          <cell r="B3891" t="str">
            <v>S/F</v>
          </cell>
          <cell r="C3891" t="str">
            <v>1.3.2.1</v>
          </cell>
          <cell r="D3891" t="str">
            <v>Placa de sinalização e advertência, incluindo fornecimento, transporte, instalação e remoção para outro local da obra.</v>
          </cell>
          <cell r="E3891" t="str">
            <v>m2</v>
          </cell>
          <cell r="F3891">
            <v>4</v>
          </cell>
          <cell r="G3891">
            <v>18.89</v>
          </cell>
          <cell r="H3891">
            <v>75.56</v>
          </cell>
          <cell r="I3891">
            <v>18.34</v>
          </cell>
          <cell r="J3891">
            <v>73.36</v>
          </cell>
          <cell r="K3891">
            <v>0.55000000000000004</v>
          </cell>
          <cell r="L3891" t="str">
            <v xml:space="preserve">   </v>
          </cell>
          <cell r="M3891">
            <v>1.03</v>
          </cell>
          <cell r="N3891">
            <v>0.03</v>
          </cell>
          <cell r="O3891">
            <v>0</v>
          </cell>
          <cell r="P3891">
            <v>0.55000000000000104</v>
          </cell>
          <cell r="R3891" t="str">
            <v>Comp197</v>
          </cell>
        </row>
        <row r="3892">
          <cell r="A3892">
            <v>106</v>
          </cell>
          <cell r="B3892" t="str">
            <v>S/F</v>
          </cell>
          <cell r="C3892" t="str">
            <v>1.4.2.1</v>
          </cell>
          <cell r="D3892" t="str">
            <v>Placa de sinalização e advertência, incluindo fornecimento, transporte, instalação e remoção para outro local da obra.</v>
          </cell>
          <cell r="E3892" t="str">
            <v>m2</v>
          </cell>
          <cell r="F3892">
            <v>308.04000000000002</v>
          </cell>
          <cell r="G3892">
            <v>18.89</v>
          </cell>
          <cell r="H3892">
            <v>5818.87</v>
          </cell>
          <cell r="I3892">
            <v>18.34</v>
          </cell>
          <cell r="J3892">
            <v>5649.45</v>
          </cell>
          <cell r="K3892">
            <v>0.55000000000000004</v>
          </cell>
          <cell r="L3892" t="str">
            <v xml:space="preserve">   </v>
          </cell>
          <cell r="M3892">
            <v>1.03</v>
          </cell>
          <cell r="N3892">
            <v>0.03</v>
          </cell>
          <cell r="O3892">
            <v>0</v>
          </cell>
          <cell r="P3892">
            <v>0.55000000000000104</v>
          </cell>
          <cell r="R3892" t="str">
            <v>Comp197</v>
          </cell>
        </row>
        <row r="3893">
          <cell r="A3893">
            <v>188</v>
          </cell>
          <cell r="B3893" t="str">
            <v>S/F</v>
          </cell>
          <cell r="C3893" t="str">
            <v>1.5.2.1</v>
          </cell>
          <cell r="D3893" t="str">
            <v>Placa de sinalização e advertência, incluindo fornecimento, transporte, instalação e remoção para outro local da obra.</v>
          </cell>
          <cell r="E3893" t="str">
            <v>m2</v>
          </cell>
          <cell r="F3893">
            <v>241.43</v>
          </cell>
          <cell r="G3893">
            <v>18.89</v>
          </cell>
          <cell r="H3893">
            <v>4560.6099999999997</v>
          </cell>
          <cell r="I3893">
            <v>18.34</v>
          </cell>
          <cell r="J3893">
            <v>4427.82</v>
          </cell>
          <cell r="K3893">
            <v>0.55000000000000004</v>
          </cell>
          <cell r="L3893" t="str">
            <v xml:space="preserve">   </v>
          </cell>
          <cell r="M3893">
            <v>1.03</v>
          </cell>
          <cell r="N3893">
            <v>0.03</v>
          </cell>
          <cell r="O3893">
            <v>0</v>
          </cell>
          <cell r="P3893">
            <v>0.55000000000000104</v>
          </cell>
          <cell r="R3893" t="str">
            <v>Comp197</v>
          </cell>
        </row>
        <row r="3894">
          <cell r="A3894">
            <v>356</v>
          </cell>
          <cell r="B3894" t="str">
            <v>S/F</v>
          </cell>
          <cell r="C3894" t="str">
            <v>1.7.2.1</v>
          </cell>
          <cell r="D3894" t="str">
            <v>Placa de sinalização e advertência, incluindo fornecimento, transporte, instalação e remoção para outro local da obra.</v>
          </cell>
          <cell r="E3894" t="str">
            <v>m2</v>
          </cell>
          <cell r="F3894">
            <v>2</v>
          </cell>
          <cell r="G3894">
            <v>18.89</v>
          </cell>
          <cell r="H3894">
            <v>37.78</v>
          </cell>
          <cell r="I3894">
            <v>18.34</v>
          </cell>
          <cell r="J3894">
            <v>36.68</v>
          </cell>
          <cell r="K3894">
            <v>0.55000000000000004</v>
          </cell>
          <cell r="L3894" t="str">
            <v xml:space="preserve">   </v>
          </cell>
          <cell r="M3894">
            <v>1.03</v>
          </cell>
          <cell r="N3894">
            <v>0.03</v>
          </cell>
          <cell r="O3894">
            <v>0</v>
          </cell>
          <cell r="P3894">
            <v>0.55000000000000104</v>
          </cell>
          <cell r="R3894" t="str">
            <v>Comp197</v>
          </cell>
        </row>
        <row r="3895">
          <cell r="A3895">
            <v>941</v>
          </cell>
          <cell r="B3895" t="str">
            <v>S/F</v>
          </cell>
          <cell r="C3895" t="str">
            <v>1.8.5.2.1</v>
          </cell>
          <cell r="D3895" t="str">
            <v>Placa de sinalização e advertência, incluindo fornecimento, transporte, instalação e remoção para outro local da obra.</v>
          </cell>
          <cell r="E3895" t="str">
            <v>m2</v>
          </cell>
          <cell r="F3895">
            <v>6</v>
          </cell>
          <cell r="G3895">
            <v>18.89</v>
          </cell>
          <cell r="H3895">
            <v>113.34</v>
          </cell>
          <cell r="I3895">
            <v>18.34</v>
          </cell>
          <cell r="J3895">
            <v>110.04</v>
          </cell>
          <cell r="K3895">
            <v>0.55000000000000004</v>
          </cell>
          <cell r="L3895" t="str">
            <v xml:space="preserve">   </v>
          </cell>
          <cell r="M3895">
            <v>1.03</v>
          </cell>
          <cell r="N3895">
            <v>0.03</v>
          </cell>
          <cell r="O3895">
            <v>0</v>
          </cell>
          <cell r="P3895">
            <v>0.55000000000000104</v>
          </cell>
          <cell r="R3895" t="str">
            <v>Comp197</v>
          </cell>
        </row>
        <row r="3896">
          <cell r="A3896">
            <v>1783</v>
          </cell>
          <cell r="B3896" t="str">
            <v>S/F</v>
          </cell>
          <cell r="C3896" t="str">
            <v>1.18.1.2.1</v>
          </cell>
          <cell r="D3896" t="str">
            <v>Placa de sinalização e advertência, incluindo fornecimento, transporte, instalação e remoção para outro local da obra.</v>
          </cell>
          <cell r="E3896" t="str">
            <v>m2</v>
          </cell>
          <cell r="F3896">
            <v>24.14</v>
          </cell>
          <cell r="G3896">
            <v>18.89</v>
          </cell>
          <cell r="H3896">
            <v>456</v>
          </cell>
          <cell r="I3896">
            <v>18.34</v>
          </cell>
          <cell r="J3896">
            <v>442.72</v>
          </cell>
          <cell r="K3896">
            <v>0.55000000000000004</v>
          </cell>
          <cell r="L3896" t="str">
            <v xml:space="preserve">   </v>
          </cell>
          <cell r="M3896">
            <v>1.03</v>
          </cell>
          <cell r="N3896">
            <v>0.03</v>
          </cell>
          <cell r="O3896">
            <v>0</v>
          </cell>
          <cell r="P3896">
            <v>0.55000000000000104</v>
          </cell>
          <cell r="R3896" t="str">
            <v>Comp197</v>
          </cell>
        </row>
        <row r="3897">
          <cell r="A3897">
            <v>1839</v>
          </cell>
          <cell r="B3897" t="str">
            <v>S/F</v>
          </cell>
          <cell r="C3897" t="str">
            <v>1.18.3.2.1</v>
          </cell>
          <cell r="D3897" t="str">
            <v>Placa de sinalização e advertência, incluindo fornecimento, transporte, instalação e remoção para outro local da obra.</v>
          </cell>
          <cell r="E3897" t="str">
            <v>m2</v>
          </cell>
          <cell r="F3897">
            <v>2</v>
          </cell>
          <cell r="G3897">
            <v>18.89</v>
          </cell>
          <cell r="H3897">
            <v>37.78</v>
          </cell>
          <cell r="I3897">
            <v>18.34</v>
          </cell>
          <cell r="J3897">
            <v>36.68</v>
          </cell>
          <cell r="K3897">
            <v>0.55000000000000004</v>
          </cell>
          <cell r="L3897" t="str">
            <v xml:space="preserve">   </v>
          </cell>
          <cell r="M3897">
            <v>1.03</v>
          </cell>
          <cell r="N3897">
            <v>0.03</v>
          </cell>
          <cell r="O3897">
            <v>0</v>
          </cell>
          <cell r="P3897">
            <v>0.55000000000000104</v>
          </cell>
          <cell r="R3897" t="str">
            <v>Comp197</v>
          </cell>
        </row>
        <row r="3898">
          <cell r="A3898">
            <v>4274</v>
          </cell>
          <cell r="B3898" t="str">
            <v>S/F</v>
          </cell>
          <cell r="C3898" t="str">
            <v>2.11.4.3</v>
          </cell>
          <cell r="D3898" t="str">
            <v>Plantio de Árvore com Altura maior do que 2,00 metros</v>
          </cell>
          <cell r="E3898" t="str">
            <v>un</v>
          </cell>
          <cell r="F3898">
            <v>150</v>
          </cell>
          <cell r="G3898">
            <v>77.22</v>
          </cell>
          <cell r="H3898">
            <v>11583</v>
          </cell>
          <cell r="I3898">
            <v>77.44</v>
          </cell>
          <cell r="J3898">
            <v>11616</v>
          </cell>
          <cell r="K3898">
            <v>-0.22</v>
          </cell>
          <cell r="L3898" t="str">
            <v xml:space="preserve">   </v>
          </cell>
          <cell r="M3898">
            <v>0.99719999999999998</v>
          </cell>
          <cell r="N3898">
            <v>-2.8E-3</v>
          </cell>
          <cell r="O3898">
            <v>0</v>
          </cell>
          <cell r="P3898" t="str">
            <v xml:space="preserve">   </v>
          </cell>
          <cell r="R3898" t="str">
            <v>Comp198</v>
          </cell>
        </row>
        <row r="3899">
          <cell r="A3899">
            <v>2453</v>
          </cell>
          <cell r="B3899" t="str">
            <v>S/F</v>
          </cell>
          <cell r="C3899" t="str">
            <v>2.3.5.19.4</v>
          </cell>
          <cell r="D3899" t="str">
            <v>Plantio de grama em muda, incluindo camada de terra vegetal, e=0,05m, transporte e irrigação ate a pega total</v>
          </cell>
          <cell r="E3899" t="str">
            <v>m2</v>
          </cell>
          <cell r="F3899">
            <v>875.54</v>
          </cell>
          <cell r="G3899">
            <v>28.59</v>
          </cell>
          <cell r="H3899">
            <v>25031.68</v>
          </cell>
          <cell r="I3899">
            <v>28.44</v>
          </cell>
          <cell r="J3899">
            <v>24900.35</v>
          </cell>
          <cell r="K3899">
            <v>0.15</v>
          </cell>
          <cell r="L3899" t="str">
            <v xml:space="preserve">   </v>
          </cell>
          <cell r="M3899">
            <v>1.0053000000000001</v>
          </cell>
          <cell r="N3899">
            <v>5.3E-3</v>
          </cell>
          <cell r="O3899">
            <v>0</v>
          </cell>
          <cell r="P3899">
            <v>0.149999999999999</v>
          </cell>
          <cell r="R3899" t="str">
            <v>Comp199</v>
          </cell>
        </row>
        <row r="3900">
          <cell r="A3900">
            <v>2749</v>
          </cell>
          <cell r="B3900" t="str">
            <v>S/F</v>
          </cell>
          <cell r="C3900" t="str">
            <v>2.4.5.19.4</v>
          </cell>
          <cell r="D3900" t="str">
            <v>Plantio de grama em muda, incluindo camada de terra vegetal, e=0,05m, transporte e irrigação ate a pega total</v>
          </cell>
          <cell r="E3900" t="str">
            <v>m2</v>
          </cell>
          <cell r="F3900">
            <v>875.54</v>
          </cell>
          <cell r="G3900">
            <v>28.59</v>
          </cell>
          <cell r="H3900">
            <v>25031.68</v>
          </cell>
          <cell r="I3900">
            <v>28.44</v>
          </cell>
          <cell r="J3900">
            <v>24900.35</v>
          </cell>
          <cell r="K3900">
            <v>0.15</v>
          </cell>
          <cell r="L3900" t="str">
            <v xml:space="preserve">   </v>
          </cell>
          <cell r="M3900">
            <v>1.0053000000000001</v>
          </cell>
          <cell r="N3900">
            <v>5.3E-3</v>
          </cell>
          <cell r="O3900">
            <v>0</v>
          </cell>
          <cell r="P3900">
            <v>0.149999999999999</v>
          </cell>
          <cell r="R3900" t="str">
            <v>Comp199</v>
          </cell>
        </row>
        <row r="3901">
          <cell r="A3901">
            <v>3181</v>
          </cell>
          <cell r="B3901" t="str">
            <v>S/F</v>
          </cell>
          <cell r="C3901" t="str">
            <v>2.6.5.19.4</v>
          </cell>
          <cell r="D3901" t="str">
            <v>Plantio de grama em muda, incluindo camada de terra vegetal, e=0,05m, transporte e irrigação ate a pega total</v>
          </cell>
          <cell r="E3901" t="str">
            <v>m2</v>
          </cell>
          <cell r="F3901">
            <v>851.54</v>
          </cell>
          <cell r="G3901">
            <v>28.59</v>
          </cell>
          <cell r="H3901">
            <v>24345.52</v>
          </cell>
          <cell r="I3901">
            <v>28.44</v>
          </cell>
          <cell r="J3901">
            <v>24217.79</v>
          </cell>
          <cell r="K3901">
            <v>0.15</v>
          </cell>
          <cell r="L3901" t="str">
            <v xml:space="preserve">   </v>
          </cell>
          <cell r="M3901">
            <v>1.0053000000000001</v>
          </cell>
          <cell r="N3901">
            <v>5.3E-3</v>
          </cell>
          <cell r="O3901">
            <v>0</v>
          </cell>
          <cell r="P3901">
            <v>0.149999999999999</v>
          </cell>
          <cell r="R3901" t="str">
            <v>Comp199</v>
          </cell>
        </row>
        <row r="3902">
          <cell r="A3902">
            <v>3531</v>
          </cell>
          <cell r="B3902" t="str">
            <v>S/F</v>
          </cell>
          <cell r="C3902" t="str">
            <v>2.7.5.19.4</v>
          </cell>
          <cell r="D3902" t="str">
            <v>Plantio de grama em muda, incluindo camada de terra vegetal, e=0,05m, transporte e irrigação ate a pega total</v>
          </cell>
          <cell r="E3902" t="str">
            <v>m2</v>
          </cell>
          <cell r="F3902">
            <v>1653.7</v>
          </cell>
          <cell r="G3902">
            <v>28.59</v>
          </cell>
          <cell r="H3902">
            <v>47279.28</v>
          </cell>
          <cell r="I3902">
            <v>28.44</v>
          </cell>
          <cell r="J3902">
            <v>47031.22</v>
          </cell>
          <cell r="K3902">
            <v>0.15</v>
          </cell>
          <cell r="L3902" t="str">
            <v xml:space="preserve">   </v>
          </cell>
          <cell r="M3902">
            <v>1.0053000000000001</v>
          </cell>
          <cell r="N3902">
            <v>5.3E-3</v>
          </cell>
          <cell r="O3902">
            <v>0</v>
          </cell>
          <cell r="P3902">
            <v>0.149999999999999</v>
          </cell>
          <cell r="R3902" t="str">
            <v>Comp199</v>
          </cell>
        </row>
        <row r="3903">
          <cell r="A3903">
            <v>3816</v>
          </cell>
          <cell r="B3903" t="str">
            <v>S/F</v>
          </cell>
          <cell r="C3903" t="str">
            <v>2.8.5.19.4</v>
          </cell>
          <cell r="D3903" t="str">
            <v>Plantio de grama em muda, incluindo camada de terra vegetal, e=0,05m, transporte e irrigação ate a pega total</v>
          </cell>
          <cell r="E3903" t="str">
            <v>m2</v>
          </cell>
          <cell r="F3903">
            <v>875.54</v>
          </cell>
          <cell r="G3903">
            <v>28.59</v>
          </cell>
          <cell r="H3903">
            <v>25031.68</v>
          </cell>
          <cell r="I3903">
            <v>28.44</v>
          </cell>
          <cell r="J3903">
            <v>24900.35</v>
          </cell>
          <cell r="K3903">
            <v>0.15</v>
          </cell>
          <cell r="L3903" t="str">
            <v xml:space="preserve">   </v>
          </cell>
          <cell r="M3903">
            <v>1.0053000000000001</v>
          </cell>
          <cell r="N3903">
            <v>5.3E-3</v>
          </cell>
          <cell r="O3903">
            <v>0</v>
          </cell>
          <cell r="P3903">
            <v>0.149999999999999</v>
          </cell>
          <cell r="R3903" t="str">
            <v>Comp199</v>
          </cell>
        </row>
        <row r="3904">
          <cell r="A3904">
            <v>4101</v>
          </cell>
          <cell r="B3904" t="str">
            <v>S/F</v>
          </cell>
          <cell r="C3904" t="str">
            <v>2.9.5.19.4</v>
          </cell>
          <cell r="D3904" t="str">
            <v>Plantio de grama em muda, incluindo camada de terra vegetal, e=0,05m, transporte e irrigação ate a pega total</v>
          </cell>
          <cell r="E3904" t="str">
            <v>m2</v>
          </cell>
          <cell r="F3904">
            <v>875.54</v>
          </cell>
          <cell r="G3904">
            <v>28.59</v>
          </cell>
          <cell r="H3904">
            <v>25031.68</v>
          </cell>
          <cell r="I3904">
            <v>28.44</v>
          </cell>
          <cell r="J3904">
            <v>24900.35</v>
          </cell>
          <cell r="K3904">
            <v>0.15</v>
          </cell>
          <cell r="L3904" t="str">
            <v xml:space="preserve">   </v>
          </cell>
          <cell r="M3904">
            <v>1.0053000000000001</v>
          </cell>
          <cell r="N3904">
            <v>5.3E-3</v>
          </cell>
          <cell r="O3904">
            <v>0</v>
          </cell>
          <cell r="P3904">
            <v>0.149999999999999</v>
          </cell>
          <cell r="R3904" t="str">
            <v>Comp199</v>
          </cell>
        </row>
        <row r="3905">
          <cell r="A3905">
            <v>1562</v>
          </cell>
          <cell r="B3905" t="str">
            <v>S/F</v>
          </cell>
          <cell r="C3905" t="str">
            <v>1.15.5.11</v>
          </cell>
          <cell r="D3905" t="str">
            <v>Porta de madeira de lei, completa, 1 folha de giro, incluindo instalção, ferragens, guarnições, lixamento, emassamento e pintura a óleo.</v>
          </cell>
          <cell r="E3905" t="str">
            <v>cj</v>
          </cell>
          <cell r="F3905">
            <v>6</v>
          </cell>
          <cell r="G3905">
            <v>836.82</v>
          </cell>
          <cell r="H3905">
            <v>5020.92</v>
          </cell>
          <cell r="I3905">
            <v>840.12</v>
          </cell>
          <cell r="J3905">
            <v>5040.72</v>
          </cell>
          <cell r="K3905">
            <v>-3.3</v>
          </cell>
          <cell r="L3905" t="str">
            <v xml:space="preserve">   </v>
          </cell>
          <cell r="M3905">
            <v>0.99609999999999999</v>
          </cell>
          <cell r="N3905">
            <v>-3.8999999999999998E-3</v>
          </cell>
          <cell r="O3905">
            <v>0</v>
          </cell>
          <cell r="P3905" t="str">
            <v xml:space="preserve">   </v>
          </cell>
          <cell r="R3905" t="str">
            <v>Comp200</v>
          </cell>
        </row>
        <row r="3906">
          <cell r="A3906">
            <v>1561</v>
          </cell>
          <cell r="B3906" t="str">
            <v>S/F</v>
          </cell>
          <cell r="C3906" t="str">
            <v>1.15.5.10</v>
          </cell>
          <cell r="D3906" t="str">
            <v>Portão Metálico de Entrada  1,60X210cm em chapa dobrada incl. Guarnições, ferragfens e pintura  Grafite 2 demãos c/ 1 demão de zarcão</v>
          </cell>
          <cell r="E3906" t="str">
            <v>m²</v>
          </cell>
          <cell r="F3906">
            <v>3.36</v>
          </cell>
          <cell r="G3906">
            <v>411.06</v>
          </cell>
          <cell r="H3906">
            <v>1381.16</v>
          </cell>
          <cell r="I3906">
            <v>411.02</v>
          </cell>
          <cell r="J3906">
            <v>1381.02</v>
          </cell>
          <cell r="K3906">
            <v>0.04</v>
          </cell>
          <cell r="L3906" t="str">
            <v xml:space="preserve">   </v>
          </cell>
          <cell r="M3906">
            <v>1.0001</v>
          </cell>
          <cell r="N3906">
            <v>1E-4</v>
          </cell>
          <cell r="O3906">
            <v>0</v>
          </cell>
          <cell r="P3906">
            <v>4.0000000000020498E-2</v>
          </cell>
          <cell r="R3906" t="str">
            <v>Comp201</v>
          </cell>
        </row>
        <row r="3907">
          <cell r="A3907">
            <v>2450</v>
          </cell>
          <cell r="B3907" t="str">
            <v>S/F</v>
          </cell>
          <cell r="C3907" t="str">
            <v>2.3.5.19.1</v>
          </cell>
          <cell r="D3907" t="str">
            <v>Portão para veículos em tubo de ferro galvanizado de 02 folhas, c/ vedação em tela de arame prensado, incluindo guarnições e ferragens c/ largura de 5m</v>
          </cell>
          <cell r="E3907" t="str">
            <v>m2</v>
          </cell>
          <cell r="F3907">
            <v>10</v>
          </cell>
          <cell r="G3907">
            <v>599.30999999999995</v>
          </cell>
          <cell r="H3907">
            <v>5993.1</v>
          </cell>
          <cell r="I3907">
            <v>601.22</v>
          </cell>
          <cell r="J3907">
            <v>6012.2</v>
          </cell>
          <cell r="K3907">
            <v>-1.91</v>
          </cell>
          <cell r="L3907" t="str">
            <v xml:space="preserve">   </v>
          </cell>
          <cell r="M3907">
            <v>0.99680000000000002</v>
          </cell>
          <cell r="N3907">
            <v>-3.2000000000000002E-3</v>
          </cell>
          <cell r="O3907">
            <v>0</v>
          </cell>
          <cell r="P3907" t="str">
            <v xml:space="preserve">   </v>
          </cell>
          <cell r="R3907" t="str">
            <v>Comp202</v>
          </cell>
        </row>
        <row r="3908">
          <cell r="A3908">
            <v>2746</v>
          </cell>
          <cell r="B3908" t="str">
            <v>S/F</v>
          </cell>
          <cell r="C3908" t="str">
            <v>2.4.5.19.1</v>
          </cell>
          <cell r="D3908" t="str">
            <v>Portão para veículos em tubo de ferro galvanizado de 02 folhas, c/ vedação em tela de arame prensado, incluindo guarnições e ferragens c/ largura de 5m</v>
          </cell>
          <cell r="E3908" t="str">
            <v>m2</v>
          </cell>
          <cell r="F3908">
            <v>10</v>
          </cell>
          <cell r="G3908">
            <v>599.30999999999995</v>
          </cell>
          <cell r="H3908">
            <v>5993.1</v>
          </cell>
          <cell r="I3908">
            <v>601.22</v>
          </cell>
          <cell r="J3908">
            <v>6012.2</v>
          </cell>
          <cell r="K3908">
            <v>-1.91</v>
          </cell>
          <cell r="L3908" t="str">
            <v xml:space="preserve">   </v>
          </cell>
          <cell r="M3908">
            <v>0.99680000000000002</v>
          </cell>
          <cell r="N3908">
            <v>-3.2000000000000002E-3</v>
          </cell>
          <cell r="O3908">
            <v>0</v>
          </cell>
          <cell r="P3908" t="str">
            <v xml:space="preserve">   </v>
          </cell>
          <cell r="R3908" t="str">
            <v>Comp202</v>
          </cell>
        </row>
        <row r="3909">
          <cell r="A3909">
            <v>3178</v>
          </cell>
          <cell r="B3909" t="str">
            <v>S/F</v>
          </cell>
          <cell r="C3909" t="str">
            <v>2.6.5.19.1</v>
          </cell>
          <cell r="D3909" t="str">
            <v>Portão para veículos em tubo de ferro galvanizado de 02 folhas, c/ vedação em tela de arame prensado, incluindo guarnições e ferragens c/ largura de 5m</v>
          </cell>
          <cell r="E3909" t="str">
            <v>m2</v>
          </cell>
          <cell r="F3909">
            <v>8</v>
          </cell>
          <cell r="G3909">
            <v>599.30999999999995</v>
          </cell>
          <cell r="H3909">
            <v>4794.4799999999996</v>
          </cell>
          <cell r="I3909">
            <v>601.22</v>
          </cell>
          <cell r="J3909">
            <v>4809.76</v>
          </cell>
          <cell r="K3909">
            <v>-1.91</v>
          </cell>
          <cell r="L3909" t="str">
            <v xml:space="preserve">   </v>
          </cell>
          <cell r="M3909">
            <v>0.99680000000000002</v>
          </cell>
          <cell r="N3909">
            <v>-3.2000000000000002E-3</v>
          </cell>
          <cell r="O3909">
            <v>0</v>
          </cell>
          <cell r="P3909" t="str">
            <v xml:space="preserve">   </v>
          </cell>
          <cell r="R3909" t="str">
            <v>Comp202</v>
          </cell>
        </row>
        <row r="3910">
          <cell r="A3910">
            <v>3528</v>
          </cell>
          <cell r="B3910" t="str">
            <v>S/F</v>
          </cell>
          <cell r="C3910" t="str">
            <v>2.7.5.19.1</v>
          </cell>
          <cell r="D3910" t="str">
            <v>Portão para veículos em tubo de ferro galvanizado de 02 folhas, c/ vedação em tela de arame prensado, incluindo guarnições e ferragens c/ largura de 5m</v>
          </cell>
          <cell r="E3910" t="str">
            <v>m2</v>
          </cell>
          <cell r="F3910">
            <v>10</v>
          </cell>
          <cell r="G3910">
            <v>599.30999999999995</v>
          </cell>
          <cell r="H3910">
            <v>5993.1</v>
          </cell>
          <cell r="I3910">
            <v>601.22</v>
          </cell>
          <cell r="J3910">
            <v>6012.2</v>
          </cell>
          <cell r="K3910">
            <v>-1.91</v>
          </cell>
          <cell r="L3910" t="str">
            <v xml:space="preserve">   </v>
          </cell>
          <cell r="M3910">
            <v>0.99680000000000002</v>
          </cell>
          <cell r="N3910">
            <v>-3.2000000000000002E-3</v>
          </cell>
          <cell r="O3910">
            <v>0</v>
          </cell>
          <cell r="P3910" t="str">
            <v xml:space="preserve">   </v>
          </cell>
          <cell r="R3910" t="str">
            <v>Comp202</v>
          </cell>
        </row>
        <row r="3911">
          <cell r="A3911">
            <v>3813</v>
          </cell>
          <cell r="B3911" t="str">
            <v>S/F</v>
          </cell>
          <cell r="C3911" t="str">
            <v>2.8.5.19.1</v>
          </cell>
          <cell r="D3911" t="str">
            <v>Portão para veículos em tubo de ferro galvanizado de 02 folhas, c/ vedação em tela de arame prensado, incluindo guarnições e ferragens c/ largura de 5m</v>
          </cell>
          <cell r="E3911" t="str">
            <v>m2</v>
          </cell>
          <cell r="F3911">
            <v>10</v>
          </cell>
          <cell r="G3911">
            <v>599.30999999999995</v>
          </cell>
          <cell r="H3911">
            <v>5993.1</v>
          </cell>
          <cell r="I3911">
            <v>601.22</v>
          </cell>
          <cell r="J3911">
            <v>6012.2</v>
          </cell>
          <cell r="K3911">
            <v>-1.91</v>
          </cell>
          <cell r="L3911" t="str">
            <v xml:space="preserve">   </v>
          </cell>
          <cell r="M3911">
            <v>0.99680000000000002</v>
          </cell>
          <cell r="N3911">
            <v>-3.2000000000000002E-3</v>
          </cell>
          <cell r="O3911">
            <v>0</v>
          </cell>
          <cell r="P3911" t="str">
            <v xml:space="preserve">   </v>
          </cell>
          <cell r="R3911" t="str">
            <v>Comp202</v>
          </cell>
        </row>
        <row r="3912">
          <cell r="A3912">
            <v>4098</v>
          </cell>
          <cell r="B3912" t="str">
            <v>S/F</v>
          </cell>
          <cell r="C3912" t="str">
            <v>2.9.5.19.1</v>
          </cell>
          <cell r="D3912" t="str">
            <v>Portão para veículos em tubo de ferro galvanizado de 02 folhas, c/ vedação em tela de arame prensado, incluindo guarnições e ferragens c/ largura de 5m</v>
          </cell>
          <cell r="E3912" t="str">
            <v>m2</v>
          </cell>
          <cell r="F3912">
            <v>10</v>
          </cell>
          <cell r="G3912">
            <v>599.30999999999995</v>
          </cell>
          <cell r="H3912">
            <v>5993.1</v>
          </cell>
          <cell r="I3912">
            <v>601.22</v>
          </cell>
          <cell r="J3912">
            <v>6012.2</v>
          </cell>
          <cell r="K3912">
            <v>-1.91</v>
          </cell>
          <cell r="L3912" t="str">
            <v xml:space="preserve">   </v>
          </cell>
          <cell r="M3912">
            <v>0.99680000000000002</v>
          </cell>
          <cell r="N3912">
            <v>-3.2000000000000002E-3</v>
          </cell>
          <cell r="O3912">
            <v>0</v>
          </cell>
          <cell r="P3912" t="str">
            <v xml:space="preserve">   </v>
          </cell>
          <cell r="R3912" t="str">
            <v>Comp202</v>
          </cell>
        </row>
        <row r="3913">
          <cell r="A3913">
            <v>4273</v>
          </cell>
          <cell r="B3913" t="str">
            <v>S/F</v>
          </cell>
          <cell r="C3913" t="str">
            <v>2.11.4.2</v>
          </cell>
          <cell r="D3913" t="str">
            <v>Portão para veículos em tubo de ferro galvanizado de 02 folhas, c/ vedação em tela de arame prensado, incluindo guarnições e ferragens c/ largura de 5m</v>
          </cell>
          <cell r="E3913" t="str">
            <v>m2</v>
          </cell>
          <cell r="F3913">
            <v>10</v>
          </cell>
          <cell r="G3913">
            <v>599.30999999999995</v>
          </cell>
          <cell r="H3913">
            <v>5993.1</v>
          </cell>
          <cell r="I3913">
            <v>601.22</v>
          </cell>
          <cell r="J3913">
            <v>6012.2</v>
          </cell>
          <cell r="K3913">
            <v>-1.91</v>
          </cell>
          <cell r="L3913" t="str">
            <v xml:space="preserve">   </v>
          </cell>
          <cell r="M3913">
            <v>0.99680000000000002</v>
          </cell>
          <cell r="N3913">
            <v>-3.2000000000000002E-3</v>
          </cell>
          <cell r="O3913">
            <v>0</v>
          </cell>
          <cell r="P3913" t="str">
            <v xml:space="preserve">   </v>
          </cell>
          <cell r="R3913" t="str">
            <v>Comp202</v>
          </cell>
        </row>
        <row r="3914">
          <cell r="A3914">
            <v>1074</v>
          </cell>
          <cell r="B3914" t="str">
            <v>S/F</v>
          </cell>
          <cell r="C3914" t="str">
            <v>1.8.5.10.4.6</v>
          </cell>
          <cell r="D3914" t="str">
            <v>Portão para veiculos em tubo f°g° de 2 folhas, com vedação em tela de arame prensado, incluindo guarnições e ferragens, com dimensões de 2,00 x 4,00 m</v>
          </cell>
          <cell r="E3914" t="str">
            <v>m2</v>
          </cell>
          <cell r="F3914">
            <v>8</v>
          </cell>
          <cell r="G3914">
            <v>599.30999999999995</v>
          </cell>
          <cell r="H3914">
            <v>4794.4799999999996</v>
          </cell>
          <cell r="I3914">
            <v>601.22</v>
          </cell>
          <cell r="J3914">
            <v>4809.76</v>
          </cell>
          <cell r="K3914">
            <v>-1.91</v>
          </cell>
          <cell r="L3914" t="str">
            <v xml:space="preserve">   </v>
          </cell>
          <cell r="M3914">
            <v>0.99680000000000002</v>
          </cell>
          <cell r="N3914">
            <v>-3.2000000000000002E-3</v>
          </cell>
          <cell r="O3914">
            <v>0</v>
          </cell>
          <cell r="P3914" t="str">
            <v xml:space="preserve">   </v>
          </cell>
          <cell r="R3914" t="str">
            <v>Comp203</v>
          </cell>
        </row>
        <row r="3915">
          <cell r="A3915">
            <v>2038</v>
          </cell>
          <cell r="B3915" t="str">
            <v>S/F</v>
          </cell>
          <cell r="C3915" t="str">
            <v>2.2.1.5.1.3</v>
          </cell>
          <cell r="D3915" t="str">
            <v>PV em anel de concreto pré-moldado DN = 1,10m, com laje de redução e chaminé, entre profundidades de 1,81m a 3,50m, com fornecimento de material, sem fornecimento e assentamento de tampão</v>
          </cell>
          <cell r="E3915" t="str">
            <v>un</v>
          </cell>
          <cell r="F3915">
            <v>18</v>
          </cell>
          <cell r="G3915">
            <v>2277.2399999999998</v>
          </cell>
          <cell r="H3915">
            <v>40990.32</v>
          </cell>
          <cell r="I3915">
            <v>2277.46</v>
          </cell>
          <cell r="J3915">
            <v>40994.28</v>
          </cell>
          <cell r="K3915">
            <v>-0.22</v>
          </cell>
          <cell r="L3915" t="str">
            <v xml:space="preserve">   </v>
          </cell>
          <cell r="M3915">
            <v>0.99990000000000001</v>
          </cell>
          <cell r="N3915">
            <v>-1E-4</v>
          </cell>
          <cell r="O3915">
            <v>0</v>
          </cell>
          <cell r="P3915" t="str">
            <v xml:space="preserve">   </v>
          </cell>
          <cell r="R3915" t="str">
            <v>Comp206</v>
          </cell>
        </row>
        <row r="3916">
          <cell r="A3916">
            <v>2201</v>
          </cell>
          <cell r="B3916" t="str">
            <v>S/F</v>
          </cell>
          <cell r="C3916" t="str">
            <v>2.3.1.5.1.3</v>
          </cell>
          <cell r="D3916" t="str">
            <v>PV em anel de concreto pré-moldado DN = 1,10m, com laje de redução e chaminé, entre profundidades de 1,81m a 3,50m, com fornecimento de material, sem fornecimento e assentamento de tampão</v>
          </cell>
          <cell r="E3916" t="str">
            <v>un</v>
          </cell>
          <cell r="F3916">
            <v>15</v>
          </cell>
          <cell r="G3916">
            <v>2277.2399999999998</v>
          </cell>
          <cell r="H3916">
            <v>34158.6</v>
          </cell>
          <cell r="I3916">
            <v>2277.46</v>
          </cell>
          <cell r="J3916">
            <v>34161.9</v>
          </cell>
          <cell r="K3916">
            <v>-0.22</v>
          </cell>
          <cell r="L3916" t="str">
            <v xml:space="preserve">   </v>
          </cell>
          <cell r="M3916">
            <v>0.99990000000000001</v>
          </cell>
          <cell r="N3916">
            <v>-1E-4</v>
          </cell>
          <cell r="O3916">
            <v>0</v>
          </cell>
          <cell r="P3916" t="str">
            <v xml:space="preserve">   </v>
          </cell>
          <cell r="R3916" t="str">
            <v>Comp206</v>
          </cell>
        </row>
        <row r="3917">
          <cell r="A3917">
            <v>2497</v>
          </cell>
          <cell r="B3917" t="str">
            <v>S/F</v>
          </cell>
          <cell r="C3917" t="str">
            <v>2.4.1.5.1.3</v>
          </cell>
          <cell r="D3917" t="str">
            <v>PV em anel de concreto pré-moldado DN = 1,10m, com laje de redução e chaminé, entre profundidades de 1,81m a 3,50m, com fornecimento de material, sem fornecimento e assentamento de tampão</v>
          </cell>
          <cell r="E3917" t="str">
            <v>un</v>
          </cell>
          <cell r="F3917">
            <v>15</v>
          </cell>
          <cell r="G3917">
            <v>2277.2399999999998</v>
          </cell>
          <cell r="H3917">
            <v>34158.6</v>
          </cell>
          <cell r="I3917">
            <v>2277.46</v>
          </cell>
          <cell r="J3917">
            <v>34161.9</v>
          </cell>
          <cell r="K3917">
            <v>-0.22</v>
          </cell>
          <cell r="L3917" t="str">
            <v xml:space="preserve">   </v>
          </cell>
          <cell r="M3917">
            <v>0.99990000000000001</v>
          </cell>
          <cell r="N3917">
            <v>-1E-4</v>
          </cell>
          <cell r="O3917">
            <v>0</v>
          </cell>
          <cell r="P3917" t="str">
            <v xml:space="preserve">   </v>
          </cell>
          <cell r="R3917" t="str">
            <v>Comp206</v>
          </cell>
        </row>
        <row r="3918">
          <cell r="A3918">
            <v>2793</v>
          </cell>
          <cell r="B3918" t="str">
            <v>S/F</v>
          </cell>
          <cell r="C3918" t="str">
            <v>2.5.1.5.1.3</v>
          </cell>
          <cell r="D3918" t="str">
            <v>PV em anel de concreto pré-moldado DN = 1,10m, com laje de redução e chaminé, entre profundidades de 1,81m a 3,50m, com fornecimento de material, sem fornecimento e assentamento de tampão</v>
          </cell>
          <cell r="E3918" t="str">
            <v>un</v>
          </cell>
          <cell r="F3918">
            <v>64</v>
          </cell>
          <cell r="G3918">
            <v>2277.2399999999998</v>
          </cell>
          <cell r="H3918">
            <v>145743.35999999999</v>
          </cell>
          <cell r="I3918">
            <v>2277.46</v>
          </cell>
          <cell r="J3918">
            <v>145757.44</v>
          </cell>
          <cell r="K3918">
            <v>-0.22</v>
          </cell>
          <cell r="L3918" t="str">
            <v xml:space="preserve">   </v>
          </cell>
          <cell r="M3918">
            <v>0.99990000000000001</v>
          </cell>
          <cell r="N3918">
            <v>-1E-4</v>
          </cell>
          <cell r="O3918">
            <v>0</v>
          </cell>
          <cell r="P3918" t="str">
            <v xml:space="preserve">   </v>
          </cell>
          <cell r="R3918" t="str">
            <v>Comp206</v>
          </cell>
        </row>
        <row r="3919">
          <cell r="A3919">
            <v>2939</v>
          </cell>
          <cell r="B3919" t="str">
            <v>S/F</v>
          </cell>
          <cell r="C3919" t="str">
            <v>2.6.1.5.1.3</v>
          </cell>
          <cell r="D3919" t="str">
            <v>PV em anel de concreto pré-moldado DN = 1,10m, com laje de redução e chaminé, entre profundidades de 1,81m a 3,50m, com fornecimento de material, sem fornecimento e assentamento de tampão</v>
          </cell>
          <cell r="E3919" t="str">
            <v>un</v>
          </cell>
          <cell r="F3919">
            <v>26</v>
          </cell>
          <cell r="G3919">
            <v>2277.2399999999998</v>
          </cell>
          <cell r="H3919">
            <v>59208.24</v>
          </cell>
          <cell r="I3919">
            <v>2277.46</v>
          </cell>
          <cell r="J3919">
            <v>59213.96</v>
          </cell>
          <cell r="K3919">
            <v>-0.22</v>
          </cell>
          <cell r="L3919" t="str">
            <v xml:space="preserve">   </v>
          </cell>
          <cell r="M3919">
            <v>0.99990000000000001</v>
          </cell>
          <cell r="N3919">
            <v>-1E-4</v>
          </cell>
          <cell r="O3919">
            <v>0</v>
          </cell>
          <cell r="P3919" t="str">
            <v xml:space="preserve">   </v>
          </cell>
          <cell r="R3919" t="str">
            <v>Comp206</v>
          </cell>
        </row>
        <row r="3920">
          <cell r="A3920">
            <v>3225</v>
          </cell>
          <cell r="B3920" t="str">
            <v>S/F</v>
          </cell>
          <cell r="C3920" t="str">
            <v>2.7.1.5.1.3</v>
          </cell>
          <cell r="D3920" t="str">
            <v>PV em anel de concreto pré-moldado DN = 1,10m, com laje de redução e chaminé, entre profundidades de 1,81m a 3,50m, com fornecimento de material, sem fornecimento e assentamento de tampão</v>
          </cell>
          <cell r="E3920" t="str">
            <v>un</v>
          </cell>
          <cell r="F3920">
            <v>45</v>
          </cell>
          <cell r="G3920">
            <v>2277.2399999999998</v>
          </cell>
          <cell r="H3920">
            <v>102475.8</v>
          </cell>
          <cell r="I3920">
            <v>2277.46</v>
          </cell>
          <cell r="J3920">
            <v>102485.7</v>
          </cell>
          <cell r="K3920">
            <v>-0.22</v>
          </cell>
          <cell r="L3920" t="str">
            <v xml:space="preserve">   </v>
          </cell>
          <cell r="M3920">
            <v>0.99990000000000001</v>
          </cell>
          <cell r="N3920">
            <v>-1E-4</v>
          </cell>
          <cell r="O3920">
            <v>0</v>
          </cell>
          <cell r="P3920" t="str">
            <v xml:space="preserve">   </v>
          </cell>
          <cell r="R3920" t="str">
            <v>Comp206</v>
          </cell>
        </row>
        <row r="3921">
          <cell r="A3921">
            <v>3575</v>
          </cell>
          <cell r="B3921" t="str">
            <v>S/F</v>
          </cell>
          <cell r="C3921" t="str">
            <v>2.8.1.5.1.3</v>
          </cell>
          <cell r="D3921" t="str">
            <v>PV em anel de concreto pré-moldado DN = 1,10m, com laje de redução e chaminé, entre profundidades de 1,81m a 3,50m, com fornecimento de material, sem fornecimento e assentamento de tampão</v>
          </cell>
          <cell r="E3921" t="str">
            <v>un</v>
          </cell>
          <cell r="F3921">
            <v>9</v>
          </cell>
          <cell r="G3921">
            <v>2277.2399999999998</v>
          </cell>
          <cell r="H3921">
            <v>20495.16</v>
          </cell>
          <cell r="I3921">
            <v>2277.46</v>
          </cell>
          <cell r="J3921">
            <v>20497.14</v>
          </cell>
          <cell r="K3921">
            <v>-0.22</v>
          </cell>
          <cell r="L3921" t="str">
            <v xml:space="preserve">   </v>
          </cell>
          <cell r="M3921">
            <v>0.99990000000000001</v>
          </cell>
          <cell r="N3921">
            <v>-1E-4</v>
          </cell>
          <cell r="O3921">
            <v>0</v>
          </cell>
          <cell r="P3921" t="str">
            <v xml:space="preserve">   </v>
          </cell>
          <cell r="R3921" t="str">
            <v>Comp206</v>
          </cell>
        </row>
        <row r="3922">
          <cell r="A3922">
            <v>3857</v>
          </cell>
          <cell r="B3922" t="str">
            <v>S/F</v>
          </cell>
          <cell r="C3922" t="str">
            <v>2.9.1.5.1.3</v>
          </cell>
          <cell r="D3922" t="str">
            <v>PV em anel de concreto pré-moldado DN = 1,10m, com laje de redução e chaminé, entre profundidades de 1,81m a 3,50m, com fornecimento de material, sem fornecimento e assentamento de tampão</v>
          </cell>
          <cell r="E3922" t="str">
            <v>un</v>
          </cell>
          <cell r="F3922">
            <v>11</v>
          </cell>
          <cell r="G3922">
            <v>2277.2399999999998</v>
          </cell>
          <cell r="H3922">
            <v>25049.64</v>
          </cell>
          <cell r="I3922">
            <v>2277.46</v>
          </cell>
          <cell r="J3922">
            <v>25052.06</v>
          </cell>
          <cell r="K3922">
            <v>-0.22</v>
          </cell>
          <cell r="L3922" t="str">
            <v xml:space="preserve">   </v>
          </cell>
          <cell r="M3922">
            <v>0.99990000000000001</v>
          </cell>
          <cell r="N3922">
            <v>-1E-4</v>
          </cell>
          <cell r="O3922">
            <v>0</v>
          </cell>
          <cell r="P3922" t="str">
            <v xml:space="preserve">   </v>
          </cell>
          <cell r="R3922" t="str">
            <v>Comp206</v>
          </cell>
        </row>
        <row r="3923">
          <cell r="A3923">
            <v>2039</v>
          </cell>
          <cell r="B3923" t="str">
            <v>S/F</v>
          </cell>
          <cell r="C3923" t="str">
            <v>2.2.1.5.1.4</v>
          </cell>
          <cell r="D3923" t="str">
            <v>PV em anel de concreto pré-moldado DN =1,10m, com laje de redução e chaminé, entre profundidades de 3,51 a 5,00m, com fornecimento de material, sem fornecimento e assentamento de tampão</v>
          </cell>
          <cell r="E3923" t="str">
            <v>un</v>
          </cell>
          <cell r="F3923">
            <v>2</v>
          </cell>
          <cell r="G3923">
            <v>2612.14</v>
          </cell>
          <cell r="H3923">
            <v>5224.28</v>
          </cell>
          <cell r="I3923">
            <v>2612.25</v>
          </cell>
          <cell r="J3923">
            <v>5224.5</v>
          </cell>
          <cell r="K3923">
            <v>-0.11</v>
          </cell>
          <cell r="L3923" t="str">
            <v xml:space="preserve">   </v>
          </cell>
          <cell r="M3923">
            <v>1</v>
          </cell>
          <cell r="N3923">
            <v>0</v>
          </cell>
          <cell r="O3923">
            <v>0</v>
          </cell>
          <cell r="P3923" t="str">
            <v xml:space="preserve">   </v>
          </cell>
          <cell r="R3923" t="str">
            <v>Comp207</v>
          </cell>
        </row>
        <row r="3924">
          <cell r="A3924">
            <v>2202</v>
          </cell>
          <cell r="B3924" t="str">
            <v>S/F</v>
          </cell>
          <cell r="C3924" t="str">
            <v>2.3.1.5.1.4</v>
          </cell>
          <cell r="D3924" t="str">
            <v>PV em anel de concreto pré-moldado DN =1,10m, com laje de redução e chaminé, entre profundidades de 3,51 a 5,00m, com fornecimento de material, sem fornecimento e assentamento de tampão</v>
          </cell>
          <cell r="E3924" t="str">
            <v>un</v>
          </cell>
          <cell r="F3924">
            <v>7</v>
          </cell>
          <cell r="G3924">
            <v>2612.14</v>
          </cell>
          <cell r="H3924">
            <v>18284.98</v>
          </cell>
          <cell r="I3924">
            <v>2612.25</v>
          </cell>
          <cell r="J3924">
            <v>18285.75</v>
          </cell>
          <cell r="K3924">
            <v>-0.11</v>
          </cell>
          <cell r="L3924" t="str">
            <v xml:space="preserve">   </v>
          </cell>
          <cell r="M3924">
            <v>1</v>
          </cell>
          <cell r="N3924">
            <v>0</v>
          </cell>
          <cell r="O3924">
            <v>0</v>
          </cell>
          <cell r="P3924" t="str">
            <v xml:space="preserve">   </v>
          </cell>
          <cell r="R3924" t="str">
            <v>Comp207</v>
          </cell>
        </row>
        <row r="3925">
          <cell r="A3925">
            <v>2498</v>
          </cell>
          <cell r="B3925" t="str">
            <v>S/F</v>
          </cell>
          <cell r="C3925" t="str">
            <v>2.4.1.5.1.4</v>
          </cell>
          <cell r="D3925" t="str">
            <v>PV em anel de concreto pré-moldado DN =1,10m, com laje de redução e chaminé, entre profundidades de 3,51 a 5,00m, com fornecimento de material, sem fornecimento e assentamento de tampão</v>
          </cell>
          <cell r="E3925" t="str">
            <v>un</v>
          </cell>
          <cell r="F3925">
            <v>2</v>
          </cell>
          <cell r="G3925">
            <v>2612.14</v>
          </cell>
          <cell r="H3925">
            <v>5224.28</v>
          </cell>
          <cell r="I3925">
            <v>2612.25</v>
          </cell>
          <cell r="J3925">
            <v>5224.5</v>
          </cell>
          <cell r="K3925">
            <v>-0.11</v>
          </cell>
          <cell r="L3925" t="str">
            <v xml:space="preserve">   </v>
          </cell>
          <cell r="M3925">
            <v>1</v>
          </cell>
          <cell r="N3925">
            <v>0</v>
          </cell>
          <cell r="O3925">
            <v>0</v>
          </cell>
          <cell r="P3925" t="str">
            <v xml:space="preserve">   </v>
          </cell>
          <cell r="R3925" t="str">
            <v>Comp207</v>
          </cell>
        </row>
        <row r="3926">
          <cell r="A3926">
            <v>2794</v>
          </cell>
          <cell r="B3926" t="str">
            <v>S/F</v>
          </cell>
          <cell r="C3926" t="str">
            <v>2.5.1.5.1.4</v>
          </cell>
          <cell r="D3926" t="str">
            <v>PV em anel de concreto pré-moldado DN =1,10m, com laje de redução e chaminé, entre profundidades de 3,51 a 5,00m, com fornecimento de material, sem fornecimento e assentamento de tampão</v>
          </cell>
          <cell r="E3926" t="str">
            <v>un</v>
          </cell>
          <cell r="F3926">
            <v>7</v>
          </cell>
          <cell r="G3926">
            <v>2612.14</v>
          </cell>
          <cell r="H3926">
            <v>18284.98</v>
          </cell>
          <cell r="I3926">
            <v>2612.25</v>
          </cell>
          <cell r="J3926">
            <v>18285.75</v>
          </cell>
          <cell r="K3926">
            <v>-0.11</v>
          </cell>
          <cell r="L3926" t="str">
            <v xml:space="preserve">   </v>
          </cell>
          <cell r="M3926">
            <v>1</v>
          </cell>
          <cell r="N3926">
            <v>0</v>
          </cell>
          <cell r="O3926">
            <v>0</v>
          </cell>
          <cell r="P3926" t="str">
            <v xml:space="preserve">   </v>
          </cell>
          <cell r="R3926" t="str">
            <v>Comp207</v>
          </cell>
        </row>
        <row r="3927">
          <cell r="A3927">
            <v>2940</v>
          </cell>
          <cell r="B3927" t="str">
            <v>S/F</v>
          </cell>
          <cell r="C3927" t="str">
            <v>2.6.1.5.1.4</v>
          </cell>
          <cell r="D3927" t="str">
            <v>PV em anel de concreto pré-moldado DN =1,10m, com laje de redução e chaminé, entre profundidades de 3,51 a 5,00m, com fornecimento de material, sem fornecimento e assentamento de tampão</v>
          </cell>
          <cell r="E3927" t="str">
            <v>un</v>
          </cell>
          <cell r="F3927">
            <v>9</v>
          </cell>
          <cell r="G3927">
            <v>2612.14</v>
          </cell>
          <cell r="H3927">
            <v>23509.26</v>
          </cell>
          <cell r="I3927">
            <v>2612.25</v>
          </cell>
          <cell r="J3927">
            <v>23510.25</v>
          </cell>
          <cell r="K3927">
            <v>-0.11</v>
          </cell>
          <cell r="L3927" t="str">
            <v xml:space="preserve">   </v>
          </cell>
          <cell r="M3927">
            <v>1</v>
          </cell>
          <cell r="N3927">
            <v>0</v>
          </cell>
          <cell r="O3927">
            <v>0</v>
          </cell>
          <cell r="P3927" t="str">
            <v xml:space="preserve">   </v>
          </cell>
          <cell r="R3927" t="str">
            <v>Comp207</v>
          </cell>
        </row>
        <row r="3928">
          <cell r="A3928">
            <v>3226</v>
          </cell>
          <cell r="B3928" t="str">
            <v>S/F</v>
          </cell>
          <cell r="C3928" t="str">
            <v>2.7.1.5.1.4</v>
          </cell>
          <cell r="D3928" t="str">
            <v>PV em anel de concreto pré-moldado DN =1,10m, com laje de redução e chaminé, entre profundidades de 3,51 a 5,00m, com fornecimento de material, sem fornecimento e assentamento de tampão</v>
          </cell>
          <cell r="E3928" t="str">
            <v>un</v>
          </cell>
          <cell r="F3928">
            <v>9</v>
          </cell>
          <cell r="G3928">
            <v>2612.14</v>
          </cell>
          <cell r="H3928">
            <v>23509.26</v>
          </cell>
          <cell r="I3928">
            <v>2612.25</v>
          </cell>
          <cell r="J3928">
            <v>23510.25</v>
          </cell>
          <cell r="K3928">
            <v>-0.11</v>
          </cell>
          <cell r="L3928" t="str">
            <v xml:space="preserve">   </v>
          </cell>
          <cell r="M3928">
            <v>1</v>
          </cell>
          <cell r="N3928">
            <v>0</v>
          </cell>
          <cell r="O3928">
            <v>0</v>
          </cell>
          <cell r="P3928" t="str">
            <v xml:space="preserve">   </v>
          </cell>
          <cell r="R3928" t="str">
            <v>Comp207</v>
          </cell>
        </row>
        <row r="3929">
          <cell r="A3929">
            <v>3576</v>
          </cell>
          <cell r="B3929" t="str">
            <v>S/F</v>
          </cell>
          <cell r="C3929" t="str">
            <v>2.8.1.5.1.4</v>
          </cell>
          <cell r="D3929" t="str">
            <v>PV em anel de concreto pré-moldado DN =1,10m, com laje de redução e chaminé, entre profundidades de 3,51 a 5,00m, com fornecimento de material, sem fornecimento e assentamento de tampão</v>
          </cell>
          <cell r="E3929" t="str">
            <v>un</v>
          </cell>
          <cell r="F3929">
            <v>12</v>
          </cell>
          <cell r="G3929">
            <v>2612.14</v>
          </cell>
          <cell r="H3929">
            <v>31345.68</v>
          </cell>
          <cell r="I3929">
            <v>2612.25</v>
          </cell>
          <cell r="J3929">
            <v>31347</v>
          </cell>
          <cell r="K3929">
            <v>-0.11</v>
          </cell>
          <cell r="L3929" t="str">
            <v xml:space="preserve">   </v>
          </cell>
          <cell r="M3929">
            <v>1</v>
          </cell>
          <cell r="N3929">
            <v>0</v>
          </cell>
          <cell r="O3929">
            <v>0</v>
          </cell>
          <cell r="P3929" t="str">
            <v xml:space="preserve">   </v>
          </cell>
          <cell r="R3929" t="str">
            <v>Comp207</v>
          </cell>
        </row>
        <row r="3930">
          <cell r="A3930">
            <v>3858</v>
          </cell>
          <cell r="B3930" t="str">
            <v>S/F</v>
          </cell>
          <cell r="C3930" t="str">
            <v>2.9.1.5.1.4</v>
          </cell>
          <cell r="D3930" t="str">
            <v>PV em anel de concreto pré-moldado DN =1,10m, com laje de redução e chaminé, entre profundidades de 3,51 a 5,00m, com fornecimento de material, sem fornecimento e assentamento de tampão</v>
          </cell>
          <cell r="E3930" t="str">
            <v>un</v>
          </cell>
          <cell r="F3930">
            <v>3</v>
          </cell>
          <cell r="G3930">
            <v>2612.14</v>
          </cell>
          <cell r="H3930">
            <v>7836.42</v>
          </cell>
          <cell r="I3930">
            <v>2612.25</v>
          </cell>
          <cell r="J3930">
            <v>7836.75</v>
          </cell>
          <cell r="K3930">
            <v>-0.11</v>
          </cell>
          <cell r="L3930" t="str">
            <v xml:space="preserve">   </v>
          </cell>
          <cell r="M3930">
            <v>1</v>
          </cell>
          <cell r="N3930">
            <v>0</v>
          </cell>
          <cell r="O3930">
            <v>0</v>
          </cell>
          <cell r="P3930" t="str">
            <v xml:space="preserve">   </v>
          </cell>
          <cell r="R3930" t="str">
            <v>Comp207</v>
          </cell>
        </row>
        <row r="3931">
          <cell r="A3931">
            <v>2040</v>
          </cell>
          <cell r="B3931" t="str">
            <v>S/F</v>
          </cell>
          <cell r="C3931" t="str">
            <v>2.2.1.5.1.5</v>
          </cell>
          <cell r="D3931" t="str">
            <v>PV em anel de concreto pré-moldado DN =1,50m, com laje de redução e chaminé, entre profundidades de 3,51 a 5,00m, com fornecimento de material, sem fornecimento e assentamento de tampão</v>
          </cell>
          <cell r="E3931" t="str">
            <v>un</v>
          </cell>
          <cell r="F3931">
            <v>1</v>
          </cell>
          <cell r="G3931">
            <v>3099.3</v>
          </cell>
          <cell r="H3931">
            <v>3099.3</v>
          </cell>
          <cell r="I3931">
            <v>3052.1</v>
          </cell>
          <cell r="J3931">
            <v>3052.1</v>
          </cell>
          <cell r="K3931">
            <v>47.2</v>
          </cell>
          <cell r="L3931" t="str">
            <v xml:space="preserve">   </v>
          </cell>
          <cell r="M3931">
            <v>1.0155000000000001</v>
          </cell>
          <cell r="N3931">
            <v>1.55E-2</v>
          </cell>
          <cell r="O3931">
            <v>0</v>
          </cell>
          <cell r="P3931">
            <v>47.200000000000301</v>
          </cell>
          <cell r="R3931" t="str">
            <v>Comp208</v>
          </cell>
        </row>
        <row r="3932">
          <cell r="A3932">
            <v>3227</v>
          </cell>
          <cell r="B3932" t="str">
            <v>S/F</v>
          </cell>
          <cell r="C3932" t="str">
            <v>2.7.1.5.1.5</v>
          </cell>
          <cell r="D3932" t="str">
            <v>PV em anel de concreto pré-moldado DN =1,50m, com laje de redução e chaminé, entre profundidades de 3,51 a 5,00m, com fornecimento de material, sem fornecimento e assentamento de tampão</v>
          </cell>
          <cell r="E3932" t="str">
            <v>un</v>
          </cell>
          <cell r="F3932">
            <v>1</v>
          </cell>
          <cell r="G3932">
            <v>3099.3</v>
          </cell>
          <cell r="H3932">
            <v>3099.3</v>
          </cell>
          <cell r="I3932">
            <v>3052.1</v>
          </cell>
          <cell r="J3932">
            <v>3052.1</v>
          </cell>
          <cell r="K3932">
            <v>47.2</v>
          </cell>
          <cell r="L3932" t="str">
            <v xml:space="preserve">   </v>
          </cell>
          <cell r="M3932">
            <v>1.0155000000000001</v>
          </cell>
          <cell r="N3932">
            <v>1.55E-2</v>
          </cell>
          <cell r="O3932">
            <v>0</v>
          </cell>
          <cell r="P3932">
            <v>47.200000000000301</v>
          </cell>
          <cell r="R3932" t="str">
            <v>Comp208</v>
          </cell>
        </row>
        <row r="3933">
          <cell r="A3933">
            <v>2041</v>
          </cell>
          <cell r="B3933" t="str">
            <v>S/F</v>
          </cell>
          <cell r="C3933" t="str">
            <v>2.2.1.5.1.6</v>
          </cell>
          <cell r="D3933" t="str">
            <v>PV em anel de concreto pré-moldado DN =1,80m, com laje de redução e chaminé, entre profundidades de 3,51 a 5,00m, com fornecimento de material, sem fornecimento e assentamento de tampão</v>
          </cell>
          <cell r="E3933" t="str">
            <v>un</v>
          </cell>
          <cell r="F3933">
            <v>1</v>
          </cell>
          <cell r="G3933">
            <v>4264.03</v>
          </cell>
          <cell r="H3933">
            <v>4264.03</v>
          </cell>
          <cell r="I3933">
            <v>4242.1000000000004</v>
          </cell>
          <cell r="J3933">
            <v>4242.1000000000004</v>
          </cell>
          <cell r="K3933">
            <v>21.93</v>
          </cell>
          <cell r="L3933" t="str">
            <v xml:space="preserve">   </v>
          </cell>
          <cell r="M3933">
            <v>1.0052000000000001</v>
          </cell>
          <cell r="N3933">
            <v>5.1999999999999998E-3</v>
          </cell>
          <cell r="O3933">
            <v>0</v>
          </cell>
          <cell r="P3933">
            <v>21.929999999999399</v>
          </cell>
          <cell r="R3933" t="str">
            <v>Comp209</v>
          </cell>
        </row>
        <row r="3934">
          <cell r="A3934">
            <v>2036</v>
          </cell>
          <cell r="B3934" t="str">
            <v>S/F</v>
          </cell>
          <cell r="C3934" t="str">
            <v>2.2.1.5.1.1</v>
          </cell>
          <cell r="D3934" t="str">
            <v>PV em anel de concreto pré-moldado DN= 0,60m, em profundidade até 1,20m, com fornecimento de Material, sem fornecimento e assentamento de tampão</v>
          </cell>
          <cell r="E3934" t="str">
            <v>un</v>
          </cell>
          <cell r="F3934">
            <v>97</v>
          </cell>
          <cell r="G3934">
            <v>1011.19</v>
          </cell>
          <cell r="H3934">
            <v>98085.43</v>
          </cell>
          <cell r="I3934">
            <v>1011.56</v>
          </cell>
          <cell r="J3934">
            <v>98121.32</v>
          </cell>
          <cell r="K3934">
            <v>-0.37</v>
          </cell>
          <cell r="L3934" t="str">
            <v xml:space="preserve">   </v>
          </cell>
          <cell r="M3934">
            <v>0.99960000000000004</v>
          </cell>
          <cell r="N3934">
            <v>-4.0000000000000002E-4</v>
          </cell>
          <cell r="O3934">
            <v>0</v>
          </cell>
          <cell r="P3934" t="str">
            <v xml:space="preserve">   </v>
          </cell>
          <cell r="R3934" t="str">
            <v>Comp204</v>
          </cell>
        </row>
        <row r="3935">
          <cell r="A3935">
            <v>2116</v>
          </cell>
          <cell r="B3935" t="str">
            <v>S/F</v>
          </cell>
          <cell r="C3935" t="str">
            <v>2.2.2.1.1</v>
          </cell>
          <cell r="D3935" t="str">
            <v>PV em anel de concreto pré-moldado DN= 0,60m, em profundidade até 1,20m, com fornecimento de Material, sem fornecimento e assentamento de tampão</v>
          </cell>
          <cell r="E3935" t="str">
            <v>un</v>
          </cell>
          <cell r="F3935">
            <v>6</v>
          </cell>
          <cell r="G3935">
            <v>1011.19</v>
          </cell>
          <cell r="H3935">
            <v>6067.14</v>
          </cell>
          <cell r="I3935">
            <v>1011.56</v>
          </cell>
          <cell r="J3935">
            <v>6069.36</v>
          </cell>
          <cell r="K3935">
            <v>-0.37</v>
          </cell>
          <cell r="L3935" t="str">
            <v xml:space="preserve">   </v>
          </cell>
          <cell r="M3935">
            <v>0.99960000000000004</v>
          </cell>
          <cell r="N3935">
            <v>-4.0000000000000002E-4</v>
          </cell>
          <cell r="O3935">
            <v>0</v>
          </cell>
          <cell r="P3935" t="str">
            <v xml:space="preserve">   </v>
          </cell>
          <cell r="R3935" t="str">
            <v>Comp204</v>
          </cell>
        </row>
        <row r="3936">
          <cell r="A3936">
            <v>2199</v>
          </cell>
          <cell r="B3936" t="str">
            <v>S/F</v>
          </cell>
          <cell r="C3936" t="str">
            <v>2.3.1.5.1.1</v>
          </cell>
          <cell r="D3936" t="str">
            <v>PV em anel de concreto pré-moldado DN= 0,60m, em profundidade até 1,20m, com fornecimento de Material, sem fornecimento e assentamento de tampão</v>
          </cell>
          <cell r="E3936" t="str">
            <v>un</v>
          </cell>
          <cell r="F3936">
            <v>65</v>
          </cell>
          <cell r="G3936">
            <v>1011.19</v>
          </cell>
          <cell r="H3936">
            <v>65727.350000000006</v>
          </cell>
          <cell r="I3936">
            <v>1011.56</v>
          </cell>
          <cell r="J3936">
            <v>65751.399999999994</v>
          </cell>
          <cell r="K3936">
            <v>-0.37</v>
          </cell>
          <cell r="L3936" t="str">
            <v xml:space="preserve">   </v>
          </cell>
          <cell r="M3936">
            <v>0.99960000000000004</v>
          </cell>
          <cell r="N3936">
            <v>-4.0000000000000002E-4</v>
          </cell>
          <cell r="O3936">
            <v>0</v>
          </cell>
          <cell r="P3936" t="str">
            <v xml:space="preserve">   </v>
          </cell>
          <cell r="R3936" t="str">
            <v>Comp204</v>
          </cell>
        </row>
        <row r="3937">
          <cell r="A3937">
            <v>2248</v>
          </cell>
          <cell r="B3937" t="str">
            <v>S/F</v>
          </cell>
          <cell r="C3937" t="str">
            <v>2.3.2.1.1</v>
          </cell>
          <cell r="D3937" t="str">
            <v>PV em anel de concreto pré-moldado DN= 0,60m, em profundidade até 1,20m, com fornecimento de Material, sem fornecimento e assentamento de tampão</v>
          </cell>
          <cell r="E3937" t="str">
            <v>un</v>
          </cell>
          <cell r="F3937">
            <v>10</v>
          </cell>
          <cell r="G3937">
            <v>1011.19</v>
          </cell>
          <cell r="H3937">
            <v>10111.9</v>
          </cell>
          <cell r="I3937">
            <v>1011.56</v>
          </cell>
          <cell r="J3937">
            <v>10115.6</v>
          </cell>
          <cell r="K3937">
            <v>-0.37</v>
          </cell>
          <cell r="L3937" t="str">
            <v xml:space="preserve">   </v>
          </cell>
          <cell r="M3937">
            <v>0.99960000000000004</v>
          </cell>
          <cell r="N3937">
            <v>-4.0000000000000002E-4</v>
          </cell>
          <cell r="O3937">
            <v>0</v>
          </cell>
          <cell r="P3937" t="str">
            <v xml:space="preserve">   </v>
          </cell>
          <cell r="R3937" t="str">
            <v>Comp204</v>
          </cell>
        </row>
        <row r="3938">
          <cell r="A3938">
            <v>2495</v>
          </cell>
          <cell r="B3938" t="str">
            <v>S/F</v>
          </cell>
          <cell r="C3938" t="str">
            <v>2.4.1.5.1.1</v>
          </cell>
          <cell r="D3938" t="str">
            <v>PV em anel de concreto pré-moldado DN= 0,60m, em profundidade até 1,20m, com fornecimento de Material, sem fornecimento e assentamento de tampão</v>
          </cell>
          <cell r="E3938" t="str">
            <v>un</v>
          </cell>
          <cell r="F3938">
            <v>33</v>
          </cell>
          <cell r="G3938">
            <v>1011.19</v>
          </cell>
          <cell r="H3938">
            <v>33369.269999999997</v>
          </cell>
          <cell r="I3938">
            <v>1011.56</v>
          </cell>
          <cell r="J3938">
            <v>33381.480000000003</v>
          </cell>
          <cell r="K3938">
            <v>-0.37</v>
          </cell>
          <cell r="L3938" t="str">
            <v xml:space="preserve">   </v>
          </cell>
          <cell r="M3938">
            <v>0.99960000000000004</v>
          </cell>
          <cell r="N3938">
            <v>-4.0000000000000002E-4</v>
          </cell>
          <cell r="O3938">
            <v>0</v>
          </cell>
          <cell r="P3938" t="str">
            <v xml:space="preserve">   </v>
          </cell>
          <cell r="R3938" t="str">
            <v>Comp204</v>
          </cell>
        </row>
        <row r="3939">
          <cell r="A3939">
            <v>2547</v>
          </cell>
          <cell r="B3939" t="str">
            <v>S/F</v>
          </cell>
          <cell r="C3939" t="str">
            <v>2.4.2.1.1</v>
          </cell>
          <cell r="D3939" t="str">
            <v>PV em anel de concreto pré-moldado DN= 0,60m, em profundidade até 1,20m, com fornecimento de Material, sem fornecimento e assentamento de tampão</v>
          </cell>
          <cell r="E3939" t="str">
            <v>un</v>
          </cell>
          <cell r="F3939">
            <v>5</v>
          </cell>
          <cell r="G3939">
            <v>1011.19</v>
          </cell>
          <cell r="H3939">
            <v>5055.95</v>
          </cell>
          <cell r="I3939">
            <v>1011.56</v>
          </cell>
          <cell r="J3939">
            <v>5057.8</v>
          </cell>
          <cell r="K3939">
            <v>-0.37</v>
          </cell>
          <cell r="L3939" t="str">
            <v xml:space="preserve">   </v>
          </cell>
          <cell r="M3939">
            <v>0.99960000000000004</v>
          </cell>
          <cell r="N3939">
            <v>-4.0000000000000002E-4</v>
          </cell>
          <cell r="O3939">
            <v>0</v>
          </cell>
          <cell r="P3939" t="str">
            <v xml:space="preserve">   </v>
          </cell>
          <cell r="R3939" t="str">
            <v>Comp204</v>
          </cell>
        </row>
        <row r="3940">
          <cell r="A3940">
            <v>2791</v>
          </cell>
          <cell r="B3940" t="str">
            <v>S/F</v>
          </cell>
          <cell r="C3940" t="str">
            <v>2.5.1.5.1.1</v>
          </cell>
          <cell r="D3940" t="str">
            <v>PV em anel de concreto pré-moldado DN= 0,60m, em profundidade até 1,20m, com fornecimento de Material, sem fornecimento e assentamento de tampão</v>
          </cell>
          <cell r="E3940" t="str">
            <v>un</v>
          </cell>
          <cell r="F3940">
            <v>153</v>
          </cell>
          <cell r="G3940">
            <v>1011.19</v>
          </cell>
          <cell r="H3940">
            <v>154712.07</v>
          </cell>
          <cell r="I3940">
            <v>1011.56</v>
          </cell>
          <cell r="J3940">
            <v>154768.68</v>
          </cell>
          <cell r="K3940">
            <v>-0.37</v>
          </cell>
          <cell r="L3940" t="str">
            <v xml:space="preserve">   </v>
          </cell>
          <cell r="M3940">
            <v>0.99960000000000004</v>
          </cell>
          <cell r="N3940">
            <v>-4.0000000000000002E-4</v>
          </cell>
          <cell r="O3940">
            <v>0</v>
          </cell>
          <cell r="P3940" t="str">
            <v xml:space="preserve">   </v>
          </cell>
          <cell r="R3940" t="str">
            <v>Comp204</v>
          </cell>
        </row>
        <row r="3941">
          <cell r="A3941">
            <v>2859</v>
          </cell>
          <cell r="B3941" t="str">
            <v>S/F</v>
          </cell>
          <cell r="C3941" t="str">
            <v>2.5.2.1.1</v>
          </cell>
          <cell r="D3941" t="str">
            <v>PV em anel de concreto pré-moldado DN= 0,60m, em profundidade até 1,20m, com fornecimento de Material, sem fornecimento e assentamento de tampão</v>
          </cell>
          <cell r="E3941" t="str">
            <v>un</v>
          </cell>
          <cell r="F3941">
            <v>19</v>
          </cell>
          <cell r="G3941">
            <v>1011.19</v>
          </cell>
          <cell r="H3941">
            <v>19212.61</v>
          </cell>
          <cell r="I3941">
            <v>1011.56</v>
          </cell>
          <cell r="J3941">
            <v>19219.64</v>
          </cell>
          <cell r="K3941">
            <v>-0.37</v>
          </cell>
          <cell r="L3941" t="str">
            <v xml:space="preserve">   </v>
          </cell>
          <cell r="M3941">
            <v>0.99960000000000004</v>
          </cell>
          <cell r="N3941">
            <v>-4.0000000000000002E-4</v>
          </cell>
          <cell r="O3941">
            <v>0</v>
          </cell>
          <cell r="P3941" t="str">
            <v xml:space="preserve">   </v>
          </cell>
          <cell r="R3941" t="str">
            <v>Comp204</v>
          </cell>
        </row>
        <row r="3942">
          <cell r="A3942">
            <v>2937</v>
          </cell>
          <cell r="B3942" t="str">
            <v>S/F</v>
          </cell>
          <cell r="C3942" t="str">
            <v>2.6.1.5.1.1</v>
          </cell>
          <cell r="D3942" t="str">
            <v>PV em anel de concreto pré-moldado DN= 0,60m, em profundidade até 1,20m, com fornecimento de Material, sem fornecimento e assentamento de tampão</v>
          </cell>
          <cell r="E3942" t="str">
            <v>un</v>
          </cell>
          <cell r="F3942">
            <v>26</v>
          </cell>
          <cell r="G3942">
            <v>1011.19</v>
          </cell>
          <cell r="H3942">
            <v>26290.94</v>
          </cell>
          <cell r="I3942">
            <v>1011.56</v>
          </cell>
          <cell r="J3942">
            <v>26300.560000000001</v>
          </cell>
          <cell r="K3942">
            <v>-0.37</v>
          </cell>
          <cell r="L3942" t="str">
            <v xml:space="preserve">   </v>
          </cell>
          <cell r="M3942">
            <v>0.99960000000000004</v>
          </cell>
          <cell r="N3942">
            <v>-4.0000000000000002E-4</v>
          </cell>
          <cell r="O3942">
            <v>0</v>
          </cell>
          <cell r="P3942" t="str">
            <v xml:space="preserve">   </v>
          </cell>
          <cell r="R3942" t="str">
            <v>Comp204</v>
          </cell>
        </row>
        <row r="3943">
          <cell r="A3943">
            <v>2981</v>
          </cell>
          <cell r="B3943" t="str">
            <v>S/F</v>
          </cell>
          <cell r="C3943" t="str">
            <v>2.6.2.1.1</v>
          </cell>
          <cell r="D3943" t="str">
            <v>PV em anel de concreto pré-moldado DN= 0,60m, em profundidade até 1,20m, com fornecimento de Material, sem fornecimento e assentamento de tampão</v>
          </cell>
          <cell r="E3943" t="str">
            <v>un</v>
          </cell>
          <cell r="F3943">
            <v>5</v>
          </cell>
          <cell r="G3943">
            <v>1011.19</v>
          </cell>
          <cell r="H3943">
            <v>5055.95</v>
          </cell>
          <cell r="I3943">
            <v>1011.56</v>
          </cell>
          <cell r="J3943">
            <v>5057.8</v>
          </cell>
          <cell r="K3943">
            <v>-0.37</v>
          </cell>
          <cell r="L3943" t="str">
            <v xml:space="preserve">   </v>
          </cell>
          <cell r="M3943">
            <v>0.99960000000000004</v>
          </cell>
          <cell r="N3943">
            <v>-4.0000000000000002E-4</v>
          </cell>
          <cell r="O3943">
            <v>0</v>
          </cell>
          <cell r="P3943" t="str">
            <v xml:space="preserve">   </v>
          </cell>
          <cell r="R3943" t="str">
            <v>Comp204</v>
          </cell>
        </row>
        <row r="3944">
          <cell r="A3944">
            <v>3223</v>
          </cell>
          <cell r="B3944" t="str">
            <v>S/F</v>
          </cell>
          <cell r="C3944" t="str">
            <v>2.7.1.5.1.1</v>
          </cell>
          <cell r="D3944" t="str">
            <v>PV em anel de concreto pré-moldado DN= 0,60m, em profundidade até 1,20m, com fornecimento de Material, sem fornecimento e assentamento de tampão</v>
          </cell>
          <cell r="E3944" t="str">
            <v>un</v>
          </cell>
          <cell r="F3944">
            <v>211</v>
          </cell>
          <cell r="G3944">
            <v>1011.19</v>
          </cell>
          <cell r="H3944">
            <v>213361.09</v>
          </cell>
          <cell r="I3944">
            <v>1011.56</v>
          </cell>
          <cell r="J3944">
            <v>213439.16</v>
          </cell>
          <cell r="K3944">
            <v>-0.37</v>
          </cell>
          <cell r="L3944" t="str">
            <v xml:space="preserve">   </v>
          </cell>
          <cell r="M3944">
            <v>0.99960000000000004</v>
          </cell>
          <cell r="N3944">
            <v>-4.0000000000000002E-4</v>
          </cell>
          <cell r="O3944">
            <v>0</v>
          </cell>
          <cell r="P3944" t="str">
            <v xml:space="preserve">   </v>
          </cell>
          <cell r="R3944" t="str">
            <v>Comp204</v>
          </cell>
        </row>
        <row r="3945">
          <cell r="A3945">
            <v>3323</v>
          </cell>
          <cell r="B3945" t="str">
            <v>S/F</v>
          </cell>
          <cell r="C3945" t="str">
            <v>2.7.2.1.1</v>
          </cell>
          <cell r="D3945" t="str">
            <v>PV em anel de concreto pré-moldado DN= 0,60m, em profundidade até 1,20m, com fornecimento de Material, sem fornecimento e assentamento de tampão</v>
          </cell>
          <cell r="E3945" t="str">
            <v>un</v>
          </cell>
          <cell r="F3945">
            <v>18</v>
          </cell>
          <cell r="G3945">
            <v>1011.19</v>
          </cell>
          <cell r="H3945">
            <v>18201.419999999998</v>
          </cell>
          <cell r="I3945">
            <v>1011.56</v>
          </cell>
          <cell r="J3945">
            <v>18208.080000000002</v>
          </cell>
          <cell r="K3945">
            <v>-0.37</v>
          </cell>
          <cell r="L3945" t="str">
            <v xml:space="preserve">   </v>
          </cell>
          <cell r="M3945">
            <v>0.99960000000000004</v>
          </cell>
          <cell r="N3945">
            <v>-4.0000000000000002E-4</v>
          </cell>
          <cell r="O3945">
            <v>0</v>
          </cell>
          <cell r="P3945" t="str">
            <v xml:space="preserve">   </v>
          </cell>
          <cell r="R3945" t="str">
            <v>Comp204</v>
          </cell>
        </row>
        <row r="3946">
          <cell r="A3946">
            <v>3573</v>
          </cell>
          <cell r="B3946" t="str">
            <v>S/F</v>
          </cell>
          <cell r="C3946" t="str">
            <v>2.8.1.5.1.1</v>
          </cell>
          <cell r="D3946" t="str">
            <v>PV em anel de concreto pré-moldado DN= 0,60m, em profundidade até 1,20m, com fornecimento de Material, sem fornecimento e assentamento de tampão</v>
          </cell>
          <cell r="E3946" t="str">
            <v>un</v>
          </cell>
          <cell r="F3946">
            <v>17</v>
          </cell>
          <cell r="G3946">
            <v>1011.19</v>
          </cell>
          <cell r="H3946">
            <v>17190.23</v>
          </cell>
          <cell r="I3946">
            <v>1011.56</v>
          </cell>
          <cell r="J3946">
            <v>17196.52</v>
          </cell>
          <cell r="K3946">
            <v>-0.37</v>
          </cell>
          <cell r="L3946" t="str">
            <v xml:space="preserve">   </v>
          </cell>
          <cell r="M3946">
            <v>0.99960000000000004</v>
          </cell>
          <cell r="N3946">
            <v>-4.0000000000000002E-4</v>
          </cell>
          <cell r="O3946">
            <v>0</v>
          </cell>
          <cell r="P3946" t="str">
            <v xml:space="preserve">   </v>
          </cell>
          <cell r="R3946" t="str">
            <v>Comp204</v>
          </cell>
        </row>
        <row r="3947">
          <cell r="A3947">
            <v>3617</v>
          </cell>
          <cell r="B3947" t="str">
            <v>S/F</v>
          </cell>
          <cell r="C3947" t="str">
            <v>2.8.2.1.1</v>
          </cell>
          <cell r="D3947" t="str">
            <v>PV em anel de concreto pré-moldado DN= 0,60m, em profundidade até 1,20m, com fornecimento de Material, sem fornecimento e assentamento de tampão</v>
          </cell>
          <cell r="E3947" t="str">
            <v>un</v>
          </cell>
          <cell r="F3947">
            <v>5</v>
          </cell>
          <cell r="G3947">
            <v>1011.19</v>
          </cell>
          <cell r="H3947">
            <v>5055.95</v>
          </cell>
          <cell r="I3947">
            <v>1011.56</v>
          </cell>
          <cell r="J3947">
            <v>5057.8</v>
          </cell>
          <cell r="K3947">
            <v>-0.37</v>
          </cell>
          <cell r="L3947" t="str">
            <v xml:space="preserve">   </v>
          </cell>
          <cell r="M3947">
            <v>0.99960000000000004</v>
          </cell>
          <cell r="N3947">
            <v>-4.0000000000000002E-4</v>
          </cell>
          <cell r="O3947">
            <v>0</v>
          </cell>
          <cell r="P3947" t="str">
            <v xml:space="preserve">   </v>
          </cell>
          <cell r="R3947" t="str">
            <v>Comp204</v>
          </cell>
        </row>
        <row r="3948">
          <cell r="A3948">
            <v>3855</v>
          </cell>
          <cell r="B3948" t="str">
            <v>S/F</v>
          </cell>
          <cell r="C3948" t="str">
            <v>2.9.1.5.1.1</v>
          </cell>
          <cell r="D3948" t="str">
            <v>PV em anel de concreto pré-moldado DN= 0,60m, em profundidade até 1,20m, com fornecimento de Material, sem fornecimento e assentamento de tampão</v>
          </cell>
          <cell r="E3948" t="str">
            <v>un</v>
          </cell>
          <cell r="F3948">
            <v>83</v>
          </cell>
          <cell r="G3948">
            <v>1011.19</v>
          </cell>
          <cell r="H3948">
            <v>83928.77</v>
          </cell>
          <cell r="I3948">
            <v>1011.56</v>
          </cell>
          <cell r="J3948">
            <v>83959.48</v>
          </cell>
          <cell r="K3948">
            <v>-0.37</v>
          </cell>
          <cell r="L3948" t="str">
            <v xml:space="preserve">   </v>
          </cell>
          <cell r="M3948">
            <v>0.99960000000000004</v>
          </cell>
          <cell r="N3948">
            <v>-4.0000000000000002E-4</v>
          </cell>
          <cell r="O3948">
            <v>0</v>
          </cell>
          <cell r="P3948" t="str">
            <v xml:space="preserve">   </v>
          </cell>
          <cell r="R3948" t="str">
            <v>Comp204</v>
          </cell>
        </row>
        <row r="3949">
          <cell r="A3949">
            <v>3898</v>
          </cell>
          <cell r="B3949" t="str">
            <v>S/F</v>
          </cell>
          <cell r="C3949" t="str">
            <v>2.9.2.1.1</v>
          </cell>
          <cell r="D3949" t="str">
            <v>PV em anel de concreto pré-moldado DN= 0,60m, em profundidade até 1,20m, com fornecimento de Material, sem fornecimento e assentamento de tampão</v>
          </cell>
          <cell r="E3949" t="str">
            <v>un</v>
          </cell>
          <cell r="F3949">
            <v>6</v>
          </cell>
          <cell r="G3949">
            <v>1011.19</v>
          </cell>
          <cell r="H3949">
            <v>6067.14</v>
          </cell>
          <cell r="I3949">
            <v>1011.56</v>
          </cell>
          <cell r="J3949">
            <v>6069.36</v>
          </cell>
          <cell r="K3949">
            <v>-0.37</v>
          </cell>
          <cell r="L3949" t="str">
            <v xml:space="preserve">   </v>
          </cell>
          <cell r="M3949">
            <v>0.99960000000000004</v>
          </cell>
          <cell r="N3949">
            <v>-4.0000000000000002E-4</v>
          </cell>
          <cell r="O3949">
            <v>0</v>
          </cell>
          <cell r="P3949" t="str">
            <v xml:space="preserve">   </v>
          </cell>
          <cell r="R3949" t="str">
            <v>Comp204</v>
          </cell>
        </row>
        <row r="3950">
          <cell r="A3950">
            <v>2037</v>
          </cell>
          <cell r="B3950" t="str">
            <v>S/F</v>
          </cell>
          <cell r="C3950" t="str">
            <v>2.2.1.5.1.2</v>
          </cell>
          <cell r="D3950" t="str">
            <v>PV em anel de concreto pré-moldado DN= 0,80m, com laje de redução, em profundidade até 1,80m, com fornecimento do material, sem fornecimento e assententamento de tampão</v>
          </cell>
          <cell r="E3950" t="str">
            <v>un</v>
          </cell>
          <cell r="F3950">
            <v>61</v>
          </cell>
          <cell r="G3950">
            <v>1773.21</v>
          </cell>
          <cell r="H3950">
            <v>108165.81</v>
          </cell>
          <cell r="I3950">
            <v>1773.96</v>
          </cell>
          <cell r="J3950">
            <v>108211.56</v>
          </cell>
          <cell r="K3950">
            <v>-0.75</v>
          </cell>
          <cell r="L3950" t="str">
            <v xml:space="preserve">   </v>
          </cell>
          <cell r="M3950">
            <v>0.99960000000000004</v>
          </cell>
          <cell r="N3950">
            <v>-4.0000000000000002E-4</v>
          </cell>
          <cell r="O3950">
            <v>0</v>
          </cell>
          <cell r="P3950" t="str">
            <v xml:space="preserve">   </v>
          </cell>
          <cell r="R3950" t="str">
            <v>Comp205</v>
          </cell>
        </row>
        <row r="3951">
          <cell r="A3951">
            <v>2200</v>
          </cell>
          <cell r="B3951" t="str">
            <v>S/F</v>
          </cell>
          <cell r="C3951" t="str">
            <v>2.3.1.5.1.2</v>
          </cell>
          <cell r="D3951" t="str">
            <v>PV em anel de concreto pré-moldado DN= 0,80m, com laje de redução, em profundidade até 1,80m, com fornecimento do material, sem fornecimento e assententamento de tampão</v>
          </cell>
          <cell r="E3951" t="str">
            <v>un</v>
          </cell>
          <cell r="F3951">
            <v>32</v>
          </cell>
          <cell r="G3951">
            <v>1773.21</v>
          </cell>
          <cell r="H3951">
            <v>56742.720000000001</v>
          </cell>
          <cell r="I3951">
            <v>1773.96</v>
          </cell>
          <cell r="J3951">
            <v>56766.720000000001</v>
          </cell>
          <cell r="K3951">
            <v>-0.75</v>
          </cell>
          <cell r="L3951" t="str">
            <v xml:space="preserve">   </v>
          </cell>
          <cell r="M3951">
            <v>0.99960000000000004</v>
          </cell>
          <cell r="N3951">
            <v>-4.0000000000000002E-4</v>
          </cell>
          <cell r="O3951">
            <v>0</v>
          </cell>
          <cell r="P3951" t="str">
            <v xml:space="preserve">   </v>
          </cell>
          <cell r="R3951" t="str">
            <v>Comp205</v>
          </cell>
        </row>
        <row r="3952">
          <cell r="A3952">
            <v>2496</v>
          </cell>
          <cell r="B3952" t="str">
            <v>S/F</v>
          </cell>
          <cell r="C3952" t="str">
            <v>2.4.1.5.1.2</v>
          </cell>
          <cell r="D3952" t="str">
            <v>PV em anel de concreto pré-moldado DN= 0,80m, com laje de redução, em profundidade até 1,80m, com fornecimento do material, sem fornecimento e assententamento de tampão</v>
          </cell>
          <cell r="E3952" t="str">
            <v>un</v>
          </cell>
          <cell r="F3952">
            <v>41</v>
          </cell>
          <cell r="G3952">
            <v>1773.21</v>
          </cell>
          <cell r="H3952">
            <v>72701.61</v>
          </cell>
          <cell r="I3952">
            <v>1773.96</v>
          </cell>
          <cell r="J3952">
            <v>72732.36</v>
          </cell>
          <cell r="K3952">
            <v>-0.75</v>
          </cell>
          <cell r="L3952" t="str">
            <v xml:space="preserve">   </v>
          </cell>
          <cell r="M3952">
            <v>0.99960000000000004</v>
          </cell>
          <cell r="N3952">
            <v>-4.0000000000000002E-4</v>
          </cell>
          <cell r="O3952">
            <v>0</v>
          </cell>
          <cell r="P3952" t="str">
            <v xml:space="preserve">   </v>
          </cell>
          <cell r="R3952" t="str">
            <v>Comp205</v>
          </cell>
        </row>
        <row r="3953">
          <cell r="A3953">
            <v>2792</v>
          </cell>
          <cell r="B3953" t="str">
            <v>S/F</v>
          </cell>
          <cell r="C3953" t="str">
            <v>2.5.1.5.1.2</v>
          </cell>
          <cell r="D3953" t="str">
            <v>PV em anel de concreto pré-moldado DN= 0,80m, com laje de redução, em profundidade até 1,80m, com fornecimento do material, sem fornecimento e assententamento de tampão</v>
          </cell>
          <cell r="E3953" t="str">
            <v>un</v>
          </cell>
          <cell r="F3953">
            <v>90</v>
          </cell>
          <cell r="G3953">
            <v>1773.21</v>
          </cell>
          <cell r="H3953">
            <v>159588.9</v>
          </cell>
          <cell r="I3953">
            <v>1773.96</v>
          </cell>
          <cell r="J3953">
            <v>159656.4</v>
          </cell>
          <cell r="K3953">
            <v>-0.75</v>
          </cell>
          <cell r="L3953" t="str">
            <v xml:space="preserve">   </v>
          </cell>
          <cell r="M3953">
            <v>0.99960000000000004</v>
          </cell>
          <cell r="N3953">
            <v>-4.0000000000000002E-4</v>
          </cell>
          <cell r="O3953">
            <v>0</v>
          </cell>
          <cell r="P3953" t="str">
            <v xml:space="preserve">   </v>
          </cell>
          <cell r="R3953" t="str">
            <v>Comp205</v>
          </cell>
        </row>
        <row r="3954">
          <cell r="A3954">
            <v>2938</v>
          </cell>
          <cell r="B3954" t="str">
            <v>S/F</v>
          </cell>
          <cell r="C3954" t="str">
            <v>2.6.1.5.1.2</v>
          </cell>
          <cell r="D3954" t="str">
            <v>PV em anel de concreto pré-moldado DN= 0,80m, com laje de redução, em profundidade até 1,80m, com fornecimento do material, sem fornecimento e assententamento de tampão</v>
          </cell>
          <cell r="E3954" t="str">
            <v>un</v>
          </cell>
          <cell r="F3954">
            <v>43</v>
          </cell>
          <cell r="G3954">
            <v>1773.21</v>
          </cell>
          <cell r="H3954">
            <v>76248.03</v>
          </cell>
          <cell r="I3954">
            <v>1773.96</v>
          </cell>
          <cell r="J3954">
            <v>76280.28</v>
          </cell>
          <cell r="K3954">
            <v>-0.75</v>
          </cell>
          <cell r="L3954" t="str">
            <v xml:space="preserve">   </v>
          </cell>
          <cell r="M3954">
            <v>0.99960000000000004</v>
          </cell>
          <cell r="N3954">
            <v>-4.0000000000000002E-4</v>
          </cell>
          <cell r="O3954">
            <v>0</v>
          </cell>
          <cell r="P3954" t="str">
            <v xml:space="preserve">   </v>
          </cell>
          <cell r="R3954" t="str">
            <v>Comp205</v>
          </cell>
        </row>
        <row r="3955">
          <cell r="A3955">
            <v>3224</v>
          </cell>
          <cell r="B3955" t="str">
            <v>S/F</v>
          </cell>
          <cell r="C3955" t="str">
            <v>2.7.1.5.1.2</v>
          </cell>
          <cell r="D3955" t="str">
            <v>PV em anel de concreto pré-moldado DN= 0,80m, com laje de redução, em profundidade até 1,80m, com fornecimento do material, sem fornecimento e assententamento de tampão</v>
          </cell>
          <cell r="E3955" t="str">
            <v>un</v>
          </cell>
          <cell r="F3955">
            <v>96</v>
          </cell>
          <cell r="G3955">
            <v>1773.21</v>
          </cell>
          <cell r="H3955">
            <v>170228.16</v>
          </cell>
          <cell r="I3955">
            <v>1773.96</v>
          </cell>
          <cell r="J3955">
            <v>170300.16</v>
          </cell>
          <cell r="K3955">
            <v>-0.75</v>
          </cell>
          <cell r="L3955" t="str">
            <v xml:space="preserve">   </v>
          </cell>
          <cell r="M3955">
            <v>0.99960000000000004</v>
          </cell>
          <cell r="N3955">
            <v>-4.0000000000000002E-4</v>
          </cell>
          <cell r="O3955">
            <v>0</v>
          </cell>
          <cell r="P3955" t="str">
            <v xml:space="preserve">   </v>
          </cell>
          <cell r="R3955" t="str">
            <v>Comp205</v>
          </cell>
        </row>
        <row r="3956">
          <cell r="A3956">
            <v>3574</v>
          </cell>
          <cell r="B3956" t="str">
            <v>S/F</v>
          </cell>
          <cell r="C3956" t="str">
            <v>2.8.1.5.1.2</v>
          </cell>
          <cell r="D3956" t="str">
            <v>PV em anel de concreto pré-moldado DN= 0,80m, com laje de redução, em profundidade até 1,80m, com fornecimento do material, sem fornecimento e assententamento de tampão</v>
          </cell>
          <cell r="E3956" t="str">
            <v>un</v>
          </cell>
          <cell r="F3956">
            <v>7</v>
          </cell>
          <cell r="G3956">
            <v>1773.21</v>
          </cell>
          <cell r="H3956">
            <v>12412.47</v>
          </cell>
          <cell r="I3956">
            <v>1773.96</v>
          </cell>
          <cell r="J3956">
            <v>12417.72</v>
          </cell>
          <cell r="K3956">
            <v>-0.75</v>
          </cell>
          <cell r="L3956" t="str">
            <v xml:space="preserve">   </v>
          </cell>
          <cell r="M3956">
            <v>0.99960000000000004</v>
          </cell>
          <cell r="N3956">
            <v>-4.0000000000000002E-4</v>
          </cell>
          <cell r="O3956">
            <v>0</v>
          </cell>
          <cell r="P3956" t="str">
            <v xml:space="preserve">   </v>
          </cell>
          <cell r="R3956" t="str">
            <v>Comp205</v>
          </cell>
        </row>
        <row r="3957">
          <cell r="A3957">
            <v>3856</v>
          </cell>
          <cell r="B3957" t="str">
            <v>S/F</v>
          </cell>
          <cell r="C3957" t="str">
            <v>2.9.1.5.1.2</v>
          </cell>
          <cell r="D3957" t="str">
            <v>PV em anel de concreto pré-moldado DN= 0,80m, com laje de redução, em profundidade até 1,80m, com fornecimento do material, sem fornecimento e assententamento de tampão</v>
          </cell>
          <cell r="E3957" t="str">
            <v>un</v>
          </cell>
          <cell r="F3957">
            <v>28</v>
          </cell>
          <cell r="G3957">
            <v>1773.21</v>
          </cell>
          <cell r="H3957">
            <v>49649.88</v>
          </cell>
          <cell r="I3957">
            <v>1773.96</v>
          </cell>
          <cell r="J3957">
            <v>49670.879999999997</v>
          </cell>
          <cell r="K3957">
            <v>-0.75</v>
          </cell>
          <cell r="L3957" t="str">
            <v xml:space="preserve">   </v>
          </cell>
          <cell r="M3957">
            <v>0.99960000000000004</v>
          </cell>
          <cell r="N3957">
            <v>-4.0000000000000002E-4</v>
          </cell>
          <cell r="O3957">
            <v>0</v>
          </cell>
          <cell r="P3957" t="str">
            <v xml:space="preserve">   </v>
          </cell>
          <cell r="R3957" t="str">
            <v>Comp205</v>
          </cell>
        </row>
        <row r="3958">
          <cell r="A3958">
            <v>1541</v>
          </cell>
          <cell r="B3958" t="str">
            <v>S/F</v>
          </cell>
          <cell r="C3958" t="str">
            <v>1.15.2.2</v>
          </cell>
          <cell r="D3958" t="str">
            <v>Reaterro em valas/poços/cavas de fundação c/ solo das escavações, incl. lançam., compact. c/ placa vibrat., soquete pneumático ou soquete manual.</v>
          </cell>
          <cell r="E3958" t="str">
            <v>m³</v>
          </cell>
          <cell r="F3958">
            <v>42.05</v>
          </cell>
          <cell r="G3958">
            <v>17.149999999999999</v>
          </cell>
          <cell r="H3958">
            <v>721.15</v>
          </cell>
          <cell r="I3958">
            <v>17.170000000000002</v>
          </cell>
          <cell r="J3958">
            <v>721.99</v>
          </cell>
          <cell r="K3958">
            <v>-0.02</v>
          </cell>
          <cell r="L3958" t="str">
            <v xml:space="preserve">   </v>
          </cell>
          <cell r="M3958">
            <v>0.99880000000000002</v>
          </cell>
          <cell r="N3958">
            <v>-1.1999999999999999E-3</v>
          </cell>
          <cell r="O3958">
            <v>0</v>
          </cell>
          <cell r="P3958" t="str">
            <v xml:space="preserve">   </v>
          </cell>
          <cell r="R3958" t="str">
            <v>Comp210</v>
          </cell>
        </row>
        <row r="3959">
          <cell r="A3959">
            <v>2048</v>
          </cell>
          <cell r="B3959" t="str">
            <v>S/F</v>
          </cell>
          <cell r="C3959" t="str">
            <v>2.2.1.6.5</v>
          </cell>
          <cell r="D3959" t="str">
            <v>Rebaixamento de lençol freático com ponteiras filtrantes em valas, estágio simples, cravação de ponteira com jateamento de água</v>
          </cell>
          <cell r="E3959" t="str">
            <v>m</v>
          </cell>
          <cell r="F3959">
            <v>456.18</v>
          </cell>
          <cell r="G3959">
            <v>45.98</v>
          </cell>
          <cell r="H3959">
            <v>20975.15</v>
          </cell>
          <cell r="I3959">
            <v>46.04</v>
          </cell>
          <cell r="J3959">
            <v>21002.52</v>
          </cell>
          <cell r="K3959">
            <v>-0.06</v>
          </cell>
          <cell r="L3959" t="str">
            <v xml:space="preserve">   </v>
          </cell>
          <cell r="M3959">
            <v>0.99870000000000003</v>
          </cell>
          <cell r="N3959">
            <v>-1.2999999999999999E-3</v>
          </cell>
          <cell r="O3959">
            <v>0</v>
          </cell>
          <cell r="P3959" t="str">
            <v xml:space="preserve">   </v>
          </cell>
          <cell r="R3959" t="str">
            <v>Comp211</v>
          </cell>
        </row>
        <row r="3960">
          <cell r="A3960">
            <v>2209</v>
          </cell>
          <cell r="B3960" t="str">
            <v>S/F</v>
          </cell>
          <cell r="C3960" t="str">
            <v>2.3.1.6.5</v>
          </cell>
          <cell r="D3960" t="str">
            <v>Rebaixamento de lençol freático com ponteiras filtrantes em valas, estágio simples, cravação de ponteira com jateamento de água</v>
          </cell>
          <cell r="E3960" t="str">
            <v>m</v>
          </cell>
          <cell r="F3960">
            <v>690.77</v>
          </cell>
          <cell r="G3960">
            <v>45.98</v>
          </cell>
          <cell r="H3960">
            <v>31761.599999999999</v>
          </cell>
          <cell r="I3960">
            <v>46.04</v>
          </cell>
          <cell r="J3960">
            <v>31803.05</v>
          </cell>
          <cell r="K3960">
            <v>-0.06</v>
          </cell>
          <cell r="L3960" t="str">
            <v xml:space="preserve">   </v>
          </cell>
          <cell r="M3960">
            <v>0.99870000000000003</v>
          </cell>
          <cell r="N3960">
            <v>-1.2999999999999999E-3</v>
          </cell>
          <cell r="O3960">
            <v>0</v>
          </cell>
          <cell r="P3960" t="str">
            <v xml:space="preserve">   </v>
          </cell>
          <cell r="R3960" t="str">
            <v>Comp211</v>
          </cell>
        </row>
        <row r="3961">
          <cell r="A3961">
            <v>2368</v>
          </cell>
          <cell r="B3961" t="str">
            <v>S/F</v>
          </cell>
          <cell r="C3961" t="str">
            <v>2.3.5.6.2</v>
          </cell>
          <cell r="D3961" t="str">
            <v>Rebaixamento de lençol freático com ponteiras filtrantes em valas, estágio simples, cravação de ponteira com jateamento de água</v>
          </cell>
          <cell r="E3961" t="str">
            <v>m</v>
          </cell>
          <cell r="F3961">
            <v>40</v>
          </cell>
          <cell r="G3961">
            <v>45.98</v>
          </cell>
          <cell r="H3961">
            <v>1839.2</v>
          </cell>
          <cell r="I3961">
            <v>46.04</v>
          </cell>
          <cell r="J3961">
            <v>1841.6</v>
          </cell>
          <cell r="K3961">
            <v>-0.06</v>
          </cell>
          <cell r="L3961" t="str">
            <v xml:space="preserve">   </v>
          </cell>
          <cell r="M3961">
            <v>0.99870000000000003</v>
          </cell>
          <cell r="N3961">
            <v>-1.2999999999999999E-3</v>
          </cell>
          <cell r="O3961">
            <v>0</v>
          </cell>
          <cell r="P3961" t="str">
            <v xml:space="preserve">   </v>
          </cell>
          <cell r="R3961" t="str">
            <v>Comp211</v>
          </cell>
        </row>
        <row r="3962">
          <cell r="A3962">
            <v>2505</v>
          </cell>
          <cell r="B3962" t="str">
            <v>S/F</v>
          </cell>
          <cell r="C3962" t="str">
            <v>2.4.1.6.5</v>
          </cell>
          <cell r="D3962" t="str">
            <v>Rebaixamento de lençol freático com ponteiras filtrantes em valas, estágio simples, cravação de ponteira com jateamento de água</v>
          </cell>
          <cell r="E3962" t="str">
            <v>m</v>
          </cell>
          <cell r="F3962">
            <v>630.65</v>
          </cell>
          <cell r="G3962">
            <v>45.98</v>
          </cell>
          <cell r="H3962">
            <v>28997.279999999999</v>
          </cell>
          <cell r="I3962">
            <v>46.04</v>
          </cell>
          <cell r="J3962">
            <v>29035.119999999999</v>
          </cell>
          <cell r="K3962">
            <v>-0.06</v>
          </cell>
          <cell r="L3962" t="str">
            <v xml:space="preserve">   </v>
          </cell>
          <cell r="M3962">
            <v>0.99870000000000003</v>
          </cell>
          <cell r="N3962">
            <v>-1.2999999999999999E-3</v>
          </cell>
          <cell r="O3962">
            <v>0</v>
          </cell>
          <cell r="P3962" t="str">
            <v xml:space="preserve">   </v>
          </cell>
          <cell r="R3962" t="str">
            <v>Comp211</v>
          </cell>
        </row>
        <row r="3963">
          <cell r="A3963">
            <v>2665</v>
          </cell>
          <cell r="B3963" t="str">
            <v>S/F</v>
          </cell>
          <cell r="C3963" t="str">
            <v>2.4.5.6.2</v>
          </cell>
          <cell r="D3963" t="str">
            <v>Rebaixamento de lençol freático com ponteiras filtrantes em valas, estágio simples, cravação de ponteira com jateamento de água</v>
          </cell>
          <cell r="E3963" t="str">
            <v>m</v>
          </cell>
          <cell r="F3963">
            <v>40</v>
          </cell>
          <cell r="G3963">
            <v>45.98</v>
          </cell>
          <cell r="H3963">
            <v>1839.2</v>
          </cell>
          <cell r="I3963">
            <v>46.04</v>
          </cell>
          <cell r="J3963">
            <v>1841.6</v>
          </cell>
          <cell r="K3963">
            <v>-0.06</v>
          </cell>
          <cell r="L3963" t="str">
            <v xml:space="preserve">   </v>
          </cell>
          <cell r="M3963">
            <v>0.99870000000000003</v>
          </cell>
          <cell r="N3963">
            <v>-1.2999999999999999E-3</v>
          </cell>
          <cell r="O3963">
            <v>0</v>
          </cell>
          <cell r="P3963" t="str">
            <v xml:space="preserve">   </v>
          </cell>
          <cell r="R3963" t="str">
            <v>Comp211</v>
          </cell>
        </row>
        <row r="3964">
          <cell r="A3964">
            <v>2801</v>
          </cell>
          <cell r="B3964" t="str">
            <v>S/F</v>
          </cell>
          <cell r="C3964" t="str">
            <v>2.5.1.6.5</v>
          </cell>
          <cell r="D3964" t="str">
            <v>Rebaixamento de lençol freático com ponteiras filtrantes em valas, estágio simples, cravação de ponteira com jateamento de água</v>
          </cell>
          <cell r="E3964" t="str">
            <v>m</v>
          </cell>
          <cell r="F3964">
            <v>712.82</v>
          </cell>
          <cell r="G3964">
            <v>45.98</v>
          </cell>
          <cell r="H3964">
            <v>32775.46</v>
          </cell>
          <cell r="I3964">
            <v>46.04</v>
          </cell>
          <cell r="J3964">
            <v>32818.230000000003</v>
          </cell>
          <cell r="K3964">
            <v>-0.06</v>
          </cell>
          <cell r="L3964" t="str">
            <v xml:space="preserve">   </v>
          </cell>
          <cell r="M3964">
            <v>0.99870000000000003</v>
          </cell>
          <cell r="N3964">
            <v>-1.2999999999999999E-3</v>
          </cell>
          <cell r="O3964">
            <v>0</v>
          </cell>
          <cell r="P3964" t="str">
            <v xml:space="preserve">   </v>
          </cell>
          <cell r="R3964" t="str">
            <v>Comp211</v>
          </cell>
        </row>
        <row r="3965">
          <cell r="A3965">
            <v>2947</v>
          </cell>
          <cell r="B3965" t="str">
            <v>S/F</v>
          </cell>
          <cell r="C3965" t="str">
            <v>2.6.1.6.5</v>
          </cell>
          <cell r="D3965" t="str">
            <v>Rebaixamento de lençol freático com ponteiras filtrantes em valas, estágio simples, cravação de ponteira com jateamento de água</v>
          </cell>
          <cell r="E3965" t="str">
            <v>m</v>
          </cell>
          <cell r="F3965">
            <v>667.02</v>
          </cell>
          <cell r="G3965">
            <v>45.98</v>
          </cell>
          <cell r="H3965">
            <v>30669.57</v>
          </cell>
          <cell r="I3965">
            <v>46.04</v>
          </cell>
          <cell r="J3965">
            <v>30709.599999999999</v>
          </cell>
          <cell r="K3965">
            <v>-0.06</v>
          </cell>
          <cell r="L3965" t="str">
            <v xml:space="preserve">   </v>
          </cell>
          <cell r="M3965">
            <v>0.99870000000000003</v>
          </cell>
          <cell r="N3965">
            <v>-1.2999999999999999E-3</v>
          </cell>
          <cell r="O3965">
            <v>0</v>
          </cell>
          <cell r="P3965" t="str">
            <v xml:space="preserve">   </v>
          </cell>
          <cell r="R3965" t="str">
            <v>Comp211</v>
          </cell>
        </row>
        <row r="3966">
          <cell r="A3966">
            <v>3099</v>
          </cell>
          <cell r="B3966" t="str">
            <v>S/F</v>
          </cell>
          <cell r="C3966" t="str">
            <v>2.6.5.6.2</v>
          </cell>
          <cell r="D3966" t="str">
            <v>Rebaixamento de lençol freático com ponteiras filtrantes em valas, estágio simples, cravação de ponteira com jateamento de água</v>
          </cell>
          <cell r="E3966" t="str">
            <v>m</v>
          </cell>
          <cell r="F3966">
            <v>35</v>
          </cell>
          <cell r="G3966">
            <v>45.98</v>
          </cell>
          <cell r="H3966">
            <v>1609.3</v>
          </cell>
          <cell r="I3966">
            <v>46.04</v>
          </cell>
          <cell r="J3966">
            <v>1611.4</v>
          </cell>
          <cell r="K3966">
            <v>-0.06</v>
          </cell>
          <cell r="L3966" t="str">
            <v xml:space="preserve">   </v>
          </cell>
          <cell r="M3966">
            <v>0.99870000000000003</v>
          </cell>
          <cell r="N3966">
            <v>-1.2999999999999999E-3</v>
          </cell>
          <cell r="O3966">
            <v>0</v>
          </cell>
          <cell r="P3966" t="str">
            <v xml:space="preserve">   </v>
          </cell>
          <cell r="R3966" t="str">
            <v>Comp211</v>
          </cell>
        </row>
        <row r="3967">
          <cell r="A3967">
            <v>3234</v>
          </cell>
          <cell r="B3967" t="str">
            <v>S/F</v>
          </cell>
          <cell r="C3967" t="str">
            <v>2.7.1.6.5</v>
          </cell>
          <cell r="D3967" t="str">
            <v>Rebaixamento de lençol freático com ponteiras filtrantes em valas, estágio simples, cravação de ponteira com jateamento de água</v>
          </cell>
          <cell r="E3967" t="str">
            <v>m</v>
          </cell>
          <cell r="F3967">
            <v>2238.38</v>
          </cell>
          <cell r="G3967">
            <v>45.98</v>
          </cell>
          <cell r="H3967">
            <v>102920.71</v>
          </cell>
          <cell r="I3967">
            <v>46.04</v>
          </cell>
          <cell r="J3967">
            <v>103055.01</v>
          </cell>
          <cell r="K3967">
            <v>-0.06</v>
          </cell>
          <cell r="L3967" t="str">
            <v xml:space="preserve">   </v>
          </cell>
          <cell r="M3967">
            <v>0.99870000000000003</v>
          </cell>
          <cell r="N3967">
            <v>-1.2999999999999999E-3</v>
          </cell>
          <cell r="O3967">
            <v>0</v>
          </cell>
          <cell r="P3967" t="str">
            <v xml:space="preserve">   </v>
          </cell>
          <cell r="R3967" t="str">
            <v>Comp211</v>
          </cell>
        </row>
        <row r="3968">
          <cell r="A3968">
            <v>3448</v>
          </cell>
          <cell r="B3968" t="str">
            <v>S/F</v>
          </cell>
          <cell r="C3968" t="str">
            <v>2.7.5.6.2</v>
          </cell>
          <cell r="D3968" t="str">
            <v>Rebaixamento de lençol freático com ponteiras filtrantes em valas, estágio simples, cravação de ponteira com jateamento de água</v>
          </cell>
          <cell r="E3968" t="str">
            <v>m</v>
          </cell>
          <cell r="F3968">
            <v>60</v>
          </cell>
          <cell r="G3968">
            <v>45.98</v>
          </cell>
          <cell r="H3968">
            <v>2758.8</v>
          </cell>
          <cell r="I3968">
            <v>46.04</v>
          </cell>
          <cell r="J3968">
            <v>2762.4</v>
          </cell>
          <cell r="K3968">
            <v>-0.06</v>
          </cell>
          <cell r="L3968" t="str">
            <v xml:space="preserve">   </v>
          </cell>
          <cell r="M3968">
            <v>0.99870000000000003</v>
          </cell>
          <cell r="N3968">
            <v>-1.2999999999999999E-3</v>
          </cell>
          <cell r="O3968">
            <v>0</v>
          </cell>
          <cell r="P3968" t="str">
            <v xml:space="preserve">   </v>
          </cell>
          <cell r="R3968" t="str">
            <v>Comp211</v>
          </cell>
        </row>
        <row r="3969">
          <cell r="A3969">
            <v>3583</v>
          </cell>
          <cell r="B3969" t="str">
            <v>S/F</v>
          </cell>
          <cell r="C3969" t="str">
            <v>2.8.1.6.5</v>
          </cell>
          <cell r="D3969" t="str">
            <v>Rebaixamento de lençol freático com ponteiras filtrantes em valas, estágio simples, cravação de ponteira com jateamento de água</v>
          </cell>
          <cell r="E3969" t="str">
            <v>m</v>
          </cell>
          <cell r="F3969">
            <v>255.72</v>
          </cell>
          <cell r="G3969">
            <v>45.98</v>
          </cell>
          <cell r="H3969">
            <v>11758</v>
          </cell>
          <cell r="I3969">
            <v>46.04</v>
          </cell>
          <cell r="J3969">
            <v>11773.34</v>
          </cell>
          <cell r="K3969">
            <v>-0.06</v>
          </cell>
          <cell r="L3969" t="str">
            <v xml:space="preserve">   </v>
          </cell>
          <cell r="M3969">
            <v>0.99870000000000003</v>
          </cell>
          <cell r="N3969">
            <v>-1.2999999999999999E-3</v>
          </cell>
          <cell r="O3969">
            <v>0</v>
          </cell>
          <cell r="P3969" t="str">
            <v xml:space="preserve">   </v>
          </cell>
          <cell r="R3969" t="str">
            <v>Comp211</v>
          </cell>
        </row>
        <row r="3970">
          <cell r="A3970">
            <v>3737</v>
          </cell>
          <cell r="B3970" t="str">
            <v>S/F</v>
          </cell>
          <cell r="C3970" t="str">
            <v>2.8.5.6.2</v>
          </cell>
          <cell r="D3970" t="str">
            <v>Rebaixamento de lençol freático com ponteiras filtrantes em valas, estágio simples, cravação de ponteira com jateamento de água</v>
          </cell>
          <cell r="E3970" t="str">
            <v>m</v>
          </cell>
          <cell r="F3970">
            <v>40</v>
          </cell>
          <cell r="G3970">
            <v>45.98</v>
          </cell>
          <cell r="H3970">
            <v>1839.2</v>
          </cell>
          <cell r="I3970">
            <v>46.04</v>
          </cell>
          <cell r="J3970">
            <v>1841.6</v>
          </cell>
          <cell r="K3970">
            <v>-0.06</v>
          </cell>
          <cell r="L3970" t="str">
            <v xml:space="preserve">   </v>
          </cell>
          <cell r="M3970">
            <v>0.99870000000000003</v>
          </cell>
          <cell r="N3970">
            <v>-1.2999999999999999E-3</v>
          </cell>
          <cell r="O3970">
            <v>0</v>
          </cell>
          <cell r="P3970" t="str">
            <v xml:space="preserve">   </v>
          </cell>
          <cell r="R3970" t="str">
            <v>Comp211</v>
          </cell>
        </row>
        <row r="3971">
          <cell r="A3971">
            <v>3865</v>
          </cell>
          <cell r="B3971" t="str">
            <v>S/F</v>
          </cell>
          <cell r="C3971" t="str">
            <v>2.9.1.6.5</v>
          </cell>
          <cell r="D3971" t="str">
            <v>Rebaixamento de lençol freático com ponteiras filtrantes em valas, estágio simples, cravação de ponteira com jateamento de água</v>
          </cell>
          <cell r="E3971" t="str">
            <v>m</v>
          </cell>
          <cell r="F3971">
            <v>795.23</v>
          </cell>
          <cell r="G3971">
            <v>45.98</v>
          </cell>
          <cell r="H3971">
            <v>36564.67</v>
          </cell>
          <cell r="I3971">
            <v>46.04</v>
          </cell>
          <cell r="J3971">
            <v>36612.379999999997</v>
          </cell>
          <cell r="K3971">
            <v>-0.06</v>
          </cell>
          <cell r="L3971" t="str">
            <v xml:space="preserve">   </v>
          </cell>
          <cell r="M3971">
            <v>0.99870000000000003</v>
          </cell>
          <cell r="N3971">
            <v>-1.2999999999999999E-3</v>
          </cell>
          <cell r="O3971">
            <v>0</v>
          </cell>
          <cell r="P3971" t="str">
            <v xml:space="preserve">   </v>
          </cell>
          <cell r="R3971" t="str">
            <v>Comp211</v>
          </cell>
        </row>
        <row r="3972">
          <cell r="A3972">
            <v>4018</v>
          </cell>
          <cell r="B3972" t="str">
            <v>S/F</v>
          </cell>
          <cell r="C3972" t="str">
            <v>2.9.5.6.2</v>
          </cell>
          <cell r="D3972" t="str">
            <v>Rebaixamento de lençol freático com ponteiras filtrantes em valas, estágio simples, cravação de ponteira com jateamento de água</v>
          </cell>
          <cell r="E3972" t="str">
            <v>m</v>
          </cell>
          <cell r="F3972">
            <v>40</v>
          </cell>
          <cell r="G3972">
            <v>45.98</v>
          </cell>
          <cell r="H3972">
            <v>1839.2</v>
          </cell>
          <cell r="I3972">
            <v>46.04</v>
          </cell>
          <cell r="J3972">
            <v>1841.6</v>
          </cell>
          <cell r="K3972">
            <v>-0.06</v>
          </cell>
          <cell r="L3972" t="str">
            <v xml:space="preserve">   </v>
          </cell>
          <cell r="M3972">
            <v>0.99870000000000003</v>
          </cell>
          <cell r="N3972">
            <v>-1.2999999999999999E-3</v>
          </cell>
          <cell r="O3972">
            <v>0</v>
          </cell>
          <cell r="P3972" t="str">
            <v xml:space="preserve">   </v>
          </cell>
          <cell r="R3972" t="str">
            <v>Comp211</v>
          </cell>
        </row>
        <row r="3973">
          <cell r="A3973">
            <v>68</v>
          </cell>
          <cell r="B3973" t="str">
            <v>S/F</v>
          </cell>
          <cell r="C3973" t="str">
            <v>1.2.1.5.1.6</v>
          </cell>
          <cell r="D3973" t="str">
            <v>Reboco comum traço 1:4 (cimento / areia)</v>
          </cell>
          <cell r="E3973" t="str">
            <v>m2</v>
          </cell>
          <cell r="F3973">
            <v>244.28</v>
          </cell>
          <cell r="G3973">
            <v>17.239999999999998</v>
          </cell>
          <cell r="H3973">
            <v>4211.38</v>
          </cell>
          <cell r="I3973">
            <v>17.25</v>
          </cell>
          <cell r="J3973">
            <v>4213.83</v>
          </cell>
          <cell r="K3973">
            <v>-0.01</v>
          </cell>
          <cell r="L3973" t="str">
            <v xml:space="preserve">   </v>
          </cell>
          <cell r="M3973">
            <v>0.99939999999999996</v>
          </cell>
          <cell r="N3973">
            <v>-5.9999999999999995E-4</v>
          </cell>
          <cell r="O3973">
            <v>0</v>
          </cell>
          <cell r="P3973" t="str">
            <v xml:space="preserve">   </v>
          </cell>
          <cell r="R3973" t="str">
            <v>Comp212</v>
          </cell>
        </row>
        <row r="3974">
          <cell r="A3974">
            <v>93</v>
          </cell>
          <cell r="B3974" t="str">
            <v>S/F</v>
          </cell>
          <cell r="C3974" t="str">
            <v>1.3.5.1.6</v>
          </cell>
          <cell r="D3974" t="str">
            <v>Reboco comum traço 1:4 (cimento / areia)</v>
          </cell>
          <cell r="E3974" t="str">
            <v>m2</v>
          </cell>
          <cell r="F3974">
            <v>749.14</v>
          </cell>
          <cell r="G3974">
            <v>17.239999999999998</v>
          </cell>
          <cell r="H3974">
            <v>12915.17</v>
          </cell>
          <cell r="I3974">
            <v>17.25</v>
          </cell>
          <cell r="J3974">
            <v>12922.66</v>
          </cell>
          <cell r="K3974">
            <v>-0.01</v>
          </cell>
          <cell r="L3974" t="str">
            <v xml:space="preserve">   </v>
          </cell>
          <cell r="M3974">
            <v>0.99939999999999996</v>
          </cell>
          <cell r="N3974">
            <v>-5.9999999999999995E-4</v>
          </cell>
          <cell r="O3974">
            <v>0</v>
          </cell>
          <cell r="P3974" t="str">
            <v xml:space="preserve">   </v>
          </cell>
          <cell r="R3974" t="str">
            <v>Comp212</v>
          </cell>
        </row>
        <row r="3975">
          <cell r="A3975">
            <v>369</v>
          </cell>
          <cell r="B3975" t="str">
            <v>S/F</v>
          </cell>
          <cell r="C3975" t="str">
            <v>1.7.5.1.6</v>
          </cell>
          <cell r="D3975" t="str">
            <v>Reboco comum traço 1:4 (cimento / areia)</v>
          </cell>
          <cell r="E3975" t="str">
            <v>m2</v>
          </cell>
          <cell r="F3975">
            <v>325.70999999999998</v>
          </cell>
          <cell r="G3975">
            <v>17.239999999999998</v>
          </cell>
          <cell r="H3975">
            <v>5615.24</v>
          </cell>
          <cell r="I3975">
            <v>17.25</v>
          </cell>
          <cell r="J3975">
            <v>5618.49</v>
          </cell>
          <cell r="K3975">
            <v>-0.01</v>
          </cell>
          <cell r="L3975" t="str">
            <v xml:space="preserve">   </v>
          </cell>
          <cell r="M3975">
            <v>0.99939999999999996</v>
          </cell>
          <cell r="N3975">
            <v>-5.9999999999999995E-4</v>
          </cell>
          <cell r="O3975">
            <v>0</v>
          </cell>
          <cell r="P3975" t="str">
            <v xml:space="preserve">   </v>
          </cell>
          <cell r="R3975" t="str">
            <v>Comp212</v>
          </cell>
        </row>
        <row r="3976">
          <cell r="A3976">
            <v>1081</v>
          </cell>
          <cell r="B3976" t="str">
            <v>S/F</v>
          </cell>
          <cell r="C3976" t="str">
            <v>1.8.5.10.7.2</v>
          </cell>
          <cell r="D3976" t="str">
            <v>Reboco comum traço 1:4 (cimento / areia)</v>
          </cell>
          <cell r="E3976" t="str">
            <v>m2</v>
          </cell>
          <cell r="F3976">
            <v>10.8</v>
          </cell>
          <cell r="G3976">
            <v>17.239999999999998</v>
          </cell>
          <cell r="H3976">
            <v>186.19</v>
          </cell>
          <cell r="I3976">
            <v>17.25</v>
          </cell>
          <cell r="J3976">
            <v>186.3</v>
          </cell>
          <cell r="K3976">
            <v>-0.01</v>
          </cell>
          <cell r="L3976" t="str">
            <v xml:space="preserve">   </v>
          </cell>
          <cell r="M3976">
            <v>0.99939999999999996</v>
          </cell>
          <cell r="N3976">
            <v>-5.9999999999999995E-4</v>
          </cell>
          <cell r="O3976">
            <v>0</v>
          </cell>
          <cell r="P3976" t="str">
            <v xml:space="preserve">   </v>
          </cell>
          <cell r="R3976" t="str">
            <v>Comp212</v>
          </cell>
        </row>
        <row r="3977">
          <cell r="A3977">
            <v>1157</v>
          </cell>
          <cell r="B3977" t="str">
            <v>S/F</v>
          </cell>
          <cell r="C3977" t="str">
            <v>1.9.4.1.6</v>
          </cell>
          <cell r="D3977" t="str">
            <v>Reboco comum traço 1:4 (cimento / areia)</v>
          </cell>
          <cell r="E3977" t="str">
            <v>m2</v>
          </cell>
          <cell r="F3977">
            <v>35.700000000000003</v>
          </cell>
          <cell r="G3977">
            <v>17.239999999999998</v>
          </cell>
          <cell r="H3977">
            <v>615.46</v>
          </cell>
          <cell r="I3977">
            <v>17.25</v>
          </cell>
          <cell r="J3977">
            <v>615.82000000000005</v>
          </cell>
          <cell r="K3977">
            <v>-0.01</v>
          </cell>
          <cell r="L3977" t="str">
            <v xml:space="preserve">   </v>
          </cell>
          <cell r="M3977">
            <v>0.99939999999999996</v>
          </cell>
          <cell r="N3977">
            <v>-5.9999999999999995E-4</v>
          </cell>
          <cell r="O3977">
            <v>0</v>
          </cell>
          <cell r="P3977" t="str">
            <v xml:space="preserve">   </v>
          </cell>
          <cell r="R3977" t="str">
            <v>Comp212</v>
          </cell>
        </row>
        <row r="3978">
          <cell r="A3978">
            <v>1214</v>
          </cell>
          <cell r="B3978" t="str">
            <v>S/F</v>
          </cell>
          <cell r="C3978" t="str">
            <v>1.105.1.6</v>
          </cell>
          <cell r="D3978" t="str">
            <v>Reboco comum traço 1:4 (cimento / areia)</v>
          </cell>
          <cell r="E3978" t="str">
            <v>m2</v>
          </cell>
          <cell r="F3978">
            <v>35.700000000000003</v>
          </cell>
          <cell r="G3978">
            <v>17.239999999999998</v>
          </cell>
          <cell r="H3978">
            <v>615.46</v>
          </cell>
          <cell r="I3978">
            <v>17.25</v>
          </cell>
          <cell r="J3978">
            <v>615.82000000000005</v>
          </cell>
          <cell r="K3978">
            <v>-0.01</v>
          </cell>
          <cell r="L3978" t="str">
            <v xml:space="preserve">   </v>
          </cell>
          <cell r="M3978">
            <v>0.99939999999999996</v>
          </cell>
          <cell r="N3978">
            <v>-5.9999999999999995E-4</v>
          </cell>
          <cell r="O3978">
            <v>0</v>
          </cell>
          <cell r="P3978" t="str">
            <v xml:space="preserve">   </v>
          </cell>
          <cell r="R3978" t="str">
            <v>Comp212</v>
          </cell>
        </row>
        <row r="3979">
          <cell r="A3979">
            <v>1290</v>
          </cell>
          <cell r="B3979" t="str">
            <v>S/F</v>
          </cell>
          <cell r="C3979" t="str">
            <v>1.11.9.1.6</v>
          </cell>
          <cell r="D3979" t="str">
            <v>Reboco comum traço 1:4 (cimento / areia)</v>
          </cell>
          <cell r="E3979" t="str">
            <v>m2</v>
          </cell>
          <cell r="F3979">
            <v>35.700000000000003</v>
          </cell>
          <cell r="G3979">
            <v>17.239999999999998</v>
          </cell>
          <cell r="H3979">
            <v>615.46</v>
          </cell>
          <cell r="I3979">
            <v>17.25</v>
          </cell>
          <cell r="J3979">
            <v>615.82000000000005</v>
          </cell>
          <cell r="K3979">
            <v>-0.01</v>
          </cell>
          <cell r="L3979" t="str">
            <v xml:space="preserve">   </v>
          </cell>
          <cell r="M3979">
            <v>0.99939999999999996</v>
          </cell>
          <cell r="N3979">
            <v>-5.9999999999999995E-4</v>
          </cell>
          <cell r="O3979">
            <v>0</v>
          </cell>
          <cell r="P3979" t="str">
            <v xml:space="preserve">   </v>
          </cell>
          <cell r="R3979" t="str">
            <v>Comp212</v>
          </cell>
        </row>
        <row r="3980">
          <cell r="A3980">
            <v>1366</v>
          </cell>
          <cell r="B3980" t="str">
            <v>S/F</v>
          </cell>
          <cell r="C3980" t="str">
            <v>1.12.9.1.6</v>
          </cell>
          <cell r="D3980" t="str">
            <v>Reboco comum traço 1:4 (cimento / areia)</v>
          </cell>
          <cell r="E3980" t="str">
            <v>m2</v>
          </cell>
          <cell r="F3980">
            <v>35.700000000000003</v>
          </cell>
          <cell r="G3980">
            <v>17.239999999999998</v>
          </cell>
          <cell r="H3980">
            <v>615.46</v>
          </cell>
          <cell r="I3980">
            <v>17.25</v>
          </cell>
          <cell r="J3980">
            <v>615.82000000000005</v>
          </cell>
          <cell r="K3980">
            <v>-0.01</v>
          </cell>
          <cell r="L3980" t="str">
            <v xml:space="preserve">   </v>
          </cell>
          <cell r="M3980">
            <v>0.99939999999999996</v>
          </cell>
          <cell r="N3980">
            <v>-5.9999999999999995E-4</v>
          </cell>
          <cell r="O3980">
            <v>0</v>
          </cell>
          <cell r="P3980" t="str">
            <v xml:space="preserve">   </v>
          </cell>
          <cell r="R3980" t="str">
            <v>Comp212</v>
          </cell>
        </row>
        <row r="3981">
          <cell r="A3981">
            <v>1556</v>
          </cell>
          <cell r="B3981" t="str">
            <v>S/F</v>
          </cell>
          <cell r="C3981" t="str">
            <v>1.15.5.5</v>
          </cell>
          <cell r="D3981" t="str">
            <v>Reboco comum traço 1:4 (cimento / areia)</v>
          </cell>
          <cell r="E3981" t="str">
            <v>m²</v>
          </cell>
          <cell r="F3981">
            <v>321.33999999999997</v>
          </cell>
          <cell r="G3981">
            <v>17.239999999999998</v>
          </cell>
          <cell r="H3981">
            <v>5539.9</v>
          </cell>
          <cell r="I3981">
            <v>17.25</v>
          </cell>
          <cell r="J3981">
            <v>5543.11</v>
          </cell>
          <cell r="K3981">
            <v>-0.01</v>
          </cell>
          <cell r="L3981" t="str">
            <v xml:space="preserve">   </v>
          </cell>
          <cell r="M3981">
            <v>0.99939999999999996</v>
          </cell>
          <cell r="N3981">
            <v>-5.9999999999999995E-4</v>
          </cell>
          <cell r="O3981">
            <v>0</v>
          </cell>
          <cell r="P3981" t="str">
            <v xml:space="preserve">   </v>
          </cell>
          <cell r="R3981" t="str">
            <v>Comp212</v>
          </cell>
        </row>
        <row r="3982">
          <cell r="A3982">
            <v>1852</v>
          </cell>
          <cell r="B3982" t="str">
            <v>S/F</v>
          </cell>
          <cell r="C3982" t="str">
            <v>1.18.3.5.1.6</v>
          </cell>
          <cell r="D3982" t="str">
            <v>Reboco comum traço 1:4 (cimento / areia)</v>
          </cell>
          <cell r="E3982" t="str">
            <v>m2</v>
          </cell>
          <cell r="F3982">
            <v>325.70999999999998</v>
          </cell>
          <cell r="G3982">
            <v>17.239999999999998</v>
          </cell>
          <cell r="H3982">
            <v>5615.24</v>
          </cell>
          <cell r="I3982">
            <v>17.25</v>
          </cell>
          <cell r="J3982">
            <v>5618.49</v>
          </cell>
          <cell r="K3982">
            <v>-0.01</v>
          </cell>
          <cell r="L3982" t="str">
            <v xml:space="preserve">   </v>
          </cell>
          <cell r="M3982">
            <v>0.99939999999999996</v>
          </cell>
          <cell r="N3982">
            <v>-5.9999999999999995E-4</v>
          </cell>
          <cell r="O3982">
            <v>0</v>
          </cell>
          <cell r="P3982" t="str">
            <v xml:space="preserve">   </v>
          </cell>
          <cell r="R3982" t="str">
            <v>Comp212</v>
          </cell>
        </row>
        <row r="3983">
          <cell r="A3983">
            <v>1935</v>
          </cell>
          <cell r="B3983" t="str">
            <v>S/F</v>
          </cell>
          <cell r="C3983" t="str">
            <v>1.19.1.11.2.2</v>
          </cell>
          <cell r="D3983" t="str">
            <v>Reboco comum traço 1:4 (cimento / areia)</v>
          </cell>
          <cell r="E3983" t="str">
            <v>m2</v>
          </cell>
          <cell r="F3983">
            <v>124.2</v>
          </cell>
          <cell r="G3983">
            <v>17.239999999999998</v>
          </cell>
          <cell r="H3983">
            <v>2141.1999999999998</v>
          </cell>
          <cell r="I3983">
            <v>17.25</v>
          </cell>
          <cell r="J3983">
            <v>2142.4499999999998</v>
          </cell>
          <cell r="K3983">
            <v>-0.01</v>
          </cell>
          <cell r="L3983" t="str">
            <v xml:space="preserve">   </v>
          </cell>
          <cell r="M3983">
            <v>0.99939999999999996</v>
          </cell>
          <cell r="N3983">
            <v>-5.9999999999999995E-4</v>
          </cell>
          <cell r="O3983">
            <v>0</v>
          </cell>
          <cell r="P3983" t="str">
            <v xml:space="preserve">   </v>
          </cell>
          <cell r="R3983" t="str">
            <v>Comp212</v>
          </cell>
        </row>
        <row r="3984">
          <cell r="A3984">
            <v>4130</v>
          </cell>
          <cell r="B3984" t="str">
            <v>S/F</v>
          </cell>
          <cell r="C3984" t="str">
            <v>2.10.3.3.2</v>
          </cell>
          <cell r="D3984" t="str">
            <v>Reboco comum traço 1:4 (cimento / areia)</v>
          </cell>
          <cell r="E3984" t="str">
            <v>m2</v>
          </cell>
          <cell r="F3984">
            <v>1348.48</v>
          </cell>
          <cell r="G3984">
            <v>17.239999999999998</v>
          </cell>
          <cell r="H3984">
            <v>23247.79</v>
          </cell>
          <cell r="I3984">
            <v>17.25</v>
          </cell>
          <cell r="J3984">
            <v>23261.279999999999</v>
          </cell>
          <cell r="K3984">
            <v>-0.01</v>
          </cell>
          <cell r="L3984" t="str">
            <v xml:space="preserve">   </v>
          </cell>
          <cell r="M3984">
            <v>0.99939999999999996</v>
          </cell>
          <cell r="N3984">
            <v>-5.9999999999999995E-4</v>
          </cell>
          <cell r="O3984">
            <v>0</v>
          </cell>
          <cell r="P3984" t="str">
            <v xml:space="preserve">   </v>
          </cell>
          <cell r="R3984" t="str">
            <v>Comp212</v>
          </cell>
        </row>
        <row r="3985">
          <cell r="A3985">
            <v>474</v>
          </cell>
          <cell r="B3985" t="str">
            <v>S/F</v>
          </cell>
          <cell r="C3985" t="str">
            <v>1.8.1.10.3</v>
          </cell>
          <cell r="D3985" t="str">
            <v>Recomposiçao de passeio com placa de concreto sem aproveitamento do material demolido.</v>
          </cell>
          <cell r="E3985" t="str">
            <v>m²</v>
          </cell>
          <cell r="F3985">
            <v>30</v>
          </cell>
          <cell r="G3985">
            <v>26.99</v>
          </cell>
          <cell r="H3985">
            <v>809.7</v>
          </cell>
          <cell r="I3985">
            <v>26.92</v>
          </cell>
          <cell r="J3985">
            <v>807.6</v>
          </cell>
          <cell r="K3985">
            <v>7.0000000000000007E-2</v>
          </cell>
          <cell r="L3985" t="str">
            <v xml:space="preserve">   </v>
          </cell>
          <cell r="M3985">
            <v>1.0025999999999999</v>
          </cell>
          <cell r="N3985">
            <v>2.5999999999999999E-3</v>
          </cell>
          <cell r="O3985">
            <v>0</v>
          </cell>
          <cell r="P3985">
            <v>6.9999999999996704E-2</v>
          </cell>
          <cell r="R3985" t="str">
            <v>Comp213</v>
          </cell>
        </row>
        <row r="3986">
          <cell r="A3986">
            <v>1451</v>
          </cell>
          <cell r="B3986" t="str">
            <v>S/F</v>
          </cell>
          <cell r="C3986" t="str">
            <v>1.13.9.3</v>
          </cell>
          <cell r="D3986" t="str">
            <v>Recomposiçao de passeio com placa de concreto sem aproveitamento do material demolido.</v>
          </cell>
          <cell r="E3986" t="str">
            <v>m2</v>
          </cell>
          <cell r="F3986">
            <v>232.5</v>
          </cell>
          <cell r="G3986">
            <v>26.99</v>
          </cell>
          <cell r="H3986">
            <v>6275.17</v>
          </cell>
          <cell r="I3986">
            <v>26.92</v>
          </cell>
          <cell r="J3986">
            <v>6258.9</v>
          </cell>
          <cell r="K3986">
            <v>7.0000000000000007E-2</v>
          </cell>
          <cell r="L3986" t="str">
            <v xml:space="preserve">   </v>
          </cell>
          <cell r="M3986">
            <v>1.0025999999999999</v>
          </cell>
          <cell r="N3986">
            <v>2.5999999999999999E-3</v>
          </cell>
          <cell r="O3986">
            <v>0</v>
          </cell>
          <cell r="P3986">
            <v>6.9999999999996704E-2</v>
          </cell>
          <cell r="R3986" t="str">
            <v>Comp213</v>
          </cell>
        </row>
        <row r="3987">
          <cell r="A3987">
            <v>1533</v>
          </cell>
          <cell r="B3987" t="str">
            <v>S/F</v>
          </cell>
          <cell r="C3987" t="str">
            <v>1.14.9.3</v>
          </cell>
          <cell r="D3987" t="str">
            <v>Recomposiçao de passeio com placa de concreto sem aproveitamento do material demolido.</v>
          </cell>
          <cell r="E3987" t="str">
            <v>m2</v>
          </cell>
          <cell r="F3987">
            <v>778.24</v>
          </cell>
          <cell r="G3987">
            <v>26.99</v>
          </cell>
          <cell r="H3987">
            <v>21004.69</v>
          </cell>
          <cell r="I3987">
            <v>26.92</v>
          </cell>
          <cell r="J3987">
            <v>20950.22</v>
          </cell>
          <cell r="K3987">
            <v>7.0000000000000007E-2</v>
          </cell>
          <cell r="L3987" t="str">
            <v xml:space="preserve">   </v>
          </cell>
          <cell r="M3987">
            <v>1.0025999999999999</v>
          </cell>
          <cell r="N3987">
            <v>2.5999999999999999E-3</v>
          </cell>
          <cell r="O3987">
            <v>0</v>
          </cell>
          <cell r="P3987">
            <v>6.9999999999996704E-2</v>
          </cell>
          <cell r="R3987" t="str">
            <v>Comp213</v>
          </cell>
        </row>
        <row r="3988">
          <cell r="A3988">
            <v>2110</v>
          </cell>
          <cell r="B3988" t="str">
            <v>S/F</v>
          </cell>
          <cell r="C3988" t="str">
            <v>2.2.1.11.4</v>
          </cell>
          <cell r="D3988" t="str">
            <v>Recomposiçao de passeio com placa de concreto sem aproveitamento do material demolido.</v>
          </cell>
          <cell r="E3988" t="str">
            <v>m2</v>
          </cell>
          <cell r="F3988">
            <v>300.06</v>
          </cell>
          <cell r="G3988">
            <v>26.99</v>
          </cell>
          <cell r="H3988">
            <v>8098.61</v>
          </cell>
          <cell r="I3988">
            <v>26.92</v>
          </cell>
          <cell r="J3988">
            <v>8077.61</v>
          </cell>
          <cell r="K3988">
            <v>7.0000000000000007E-2</v>
          </cell>
          <cell r="L3988" t="str">
            <v xml:space="preserve">   </v>
          </cell>
          <cell r="M3988">
            <v>1.0025999999999999</v>
          </cell>
          <cell r="N3988">
            <v>2.5999999999999999E-3</v>
          </cell>
          <cell r="O3988">
            <v>0</v>
          </cell>
          <cell r="P3988">
            <v>6.9999999999996704E-2</v>
          </cell>
          <cell r="R3988" t="str">
            <v>Comp213</v>
          </cell>
        </row>
        <row r="3989">
          <cell r="A3989">
            <v>2242</v>
          </cell>
          <cell r="B3989" t="str">
            <v>S/F</v>
          </cell>
          <cell r="C3989" t="str">
            <v>2.3.1.10.4</v>
          </cell>
          <cell r="D3989" t="str">
            <v>Recomposiçao de passeio com placa de concreto sem aproveitamento do material demolido.</v>
          </cell>
          <cell r="E3989" t="str">
            <v>m2</v>
          </cell>
          <cell r="F3989">
            <v>346.58</v>
          </cell>
          <cell r="G3989">
            <v>26.99</v>
          </cell>
          <cell r="H3989">
            <v>9354.19</v>
          </cell>
          <cell r="I3989">
            <v>26.92</v>
          </cell>
          <cell r="J3989">
            <v>9329.93</v>
          </cell>
          <cell r="K3989">
            <v>7.0000000000000007E-2</v>
          </cell>
          <cell r="L3989" t="str">
            <v xml:space="preserve">   </v>
          </cell>
          <cell r="M3989">
            <v>1.0025999999999999</v>
          </cell>
          <cell r="N3989">
            <v>2.5999999999999999E-3</v>
          </cell>
          <cell r="O3989">
            <v>0</v>
          </cell>
          <cell r="P3989">
            <v>6.9999999999996704E-2</v>
          </cell>
          <cell r="R3989" t="str">
            <v>Comp213</v>
          </cell>
        </row>
        <row r="3990">
          <cell r="A3990">
            <v>2341</v>
          </cell>
          <cell r="B3990" t="str">
            <v>S/F</v>
          </cell>
          <cell r="C3990" t="str">
            <v>3.4.11.4</v>
          </cell>
          <cell r="D3990" t="str">
            <v>Recomposiçao de passeio com placa de concreto sem aproveitamento do material demolido.</v>
          </cell>
          <cell r="E3990" t="str">
            <v>m2</v>
          </cell>
          <cell r="F3990">
            <v>154.28</v>
          </cell>
          <cell r="G3990">
            <v>26.99</v>
          </cell>
          <cell r="H3990">
            <v>4164.01</v>
          </cell>
          <cell r="I3990">
            <v>26.92</v>
          </cell>
          <cell r="J3990">
            <v>4153.21</v>
          </cell>
          <cell r="K3990">
            <v>7.0000000000000007E-2</v>
          </cell>
          <cell r="L3990" t="str">
            <v xml:space="preserve">   </v>
          </cell>
          <cell r="M3990">
            <v>1.0025999999999999</v>
          </cell>
          <cell r="N3990">
            <v>2.5999999999999999E-3</v>
          </cell>
          <cell r="O3990">
            <v>0</v>
          </cell>
          <cell r="P3990">
            <v>6.9999999999996704E-2</v>
          </cell>
          <cell r="R3990" t="str">
            <v>Comp213</v>
          </cell>
        </row>
        <row r="3991">
          <cell r="A3991">
            <v>2541</v>
          </cell>
          <cell r="B3991" t="str">
            <v>S/F</v>
          </cell>
          <cell r="C3991" t="str">
            <v>2.4.1.10.4</v>
          </cell>
          <cell r="D3991" t="str">
            <v>Recomposiçao de passeio com placa de concreto sem aproveitamento do material demolido.</v>
          </cell>
          <cell r="E3991" t="str">
            <v>m2</v>
          </cell>
          <cell r="F3991">
            <v>309.48</v>
          </cell>
          <cell r="G3991">
            <v>26.99</v>
          </cell>
          <cell r="H3991">
            <v>8352.86</v>
          </cell>
          <cell r="I3991">
            <v>26.92</v>
          </cell>
          <cell r="J3991">
            <v>8331.2000000000007</v>
          </cell>
          <cell r="K3991">
            <v>7.0000000000000007E-2</v>
          </cell>
          <cell r="L3991" t="str">
            <v xml:space="preserve">   </v>
          </cell>
          <cell r="M3991">
            <v>1.0025999999999999</v>
          </cell>
          <cell r="N3991">
            <v>2.5999999999999999E-3</v>
          </cell>
          <cell r="O3991">
            <v>0</v>
          </cell>
          <cell r="P3991">
            <v>6.9999999999996704E-2</v>
          </cell>
          <cell r="R3991" t="str">
            <v>Comp213</v>
          </cell>
        </row>
        <row r="3992">
          <cell r="A3992">
            <v>2638</v>
          </cell>
          <cell r="B3992" t="str">
            <v>S/F</v>
          </cell>
          <cell r="C3992" t="str">
            <v>2.4.4.11.4</v>
          </cell>
          <cell r="D3992" t="str">
            <v>Recomposiçao de passeio com placa de concreto sem aproveitamento do material demolido.</v>
          </cell>
          <cell r="E3992" t="str">
            <v>m2</v>
          </cell>
          <cell r="F3992">
            <v>185.82</v>
          </cell>
          <cell r="G3992">
            <v>26.99</v>
          </cell>
          <cell r="H3992">
            <v>5015.28</v>
          </cell>
          <cell r="I3992">
            <v>26.92</v>
          </cell>
          <cell r="J3992">
            <v>5002.2700000000004</v>
          </cell>
          <cell r="K3992">
            <v>7.0000000000000007E-2</v>
          </cell>
          <cell r="L3992" t="str">
            <v xml:space="preserve">   </v>
          </cell>
          <cell r="M3992">
            <v>1.0025999999999999</v>
          </cell>
          <cell r="N3992">
            <v>2.5999999999999999E-3</v>
          </cell>
          <cell r="O3992">
            <v>0</v>
          </cell>
          <cell r="P3992">
            <v>6.9999999999996704E-2</v>
          </cell>
          <cell r="R3992" t="str">
            <v>Comp213</v>
          </cell>
        </row>
        <row r="3993">
          <cell r="A3993">
            <v>2853</v>
          </cell>
          <cell r="B3993" t="str">
            <v>S/F</v>
          </cell>
          <cell r="C3993" t="str">
            <v>2.5.1.10.4</v>
          </cell>
          <cell r="D3993" t="str">
            <v>Recomposiçao de passeio com placa de concreto sem aproveitamento do material demolido.</v>
          </cell>
          <cell r="E3993" t="str">
            <v>m2</v>
          </cell>
          <cell r="F3993">
            <v>150</v>
          </cell>
          <cell r="G3993">
            <v>26.99</v>
          </cell>
          <cell r="H3993">
            <v>4048.5</v>
          </cell>
          <cell r="I3993">
            <v>26.92</v>
          </cell>
          <cell r="J3993">
            <v>4038</v>
          </cell>
          <cell r="K3993">
            <v>7.0000000000000007E-2</v>
          </cell>
          <cell r="L3993" t="str">
            <v xml:space="preserve">   </v>
          </cell>
          <cell r="M3993">
            <v>1.0025999999999999</v>
          </cell>
          <cell r="N3993">
            <v>2.5999999999999999E-3</v>
          </cell>
          <cell r="O3993">
            <v>0</v>
          </cell>
          <cell r="P3993">
            <v>6.9999999999996704E-2</v>
          </cell>
          <cell r="R3993" t="str">
            <v>Comp213</v>
          </cell>
        </row>
        <row r="3994">
          <cell r="A3994">
            <v>2975</v>
          </cell>
          <cell r="B3994" t="str">
            <v>S/F</v>
          </cell>
          <cell r="C3994" t="str">
            <v>2.6.1.10.4</v>
          </cell>
          <cell r="D3994" t="str">
            <v>Recomposiçao de passeio com placa de concreto sem aproveitamento do material demolido.</v>
          </cell>
          <cell r="E3994" t="str">
            <v>m2</v>
          </cell>
          <cell r="F3994">
            <v>330.27</v>
          </cell>
          <cell r="G3994">
            <v>26.99</v>
          </cell>
          <cell r="H3994">
            <v>8913.98</v>
          </cell>
          <cell r="I3994">
            <v>26.92</v>
          </cell>
          <cell r="J3994">
            <v>8890.86</v>
          </cell>
          <cell r="K3994">
            <v>7.0000000000000007E-2</v>
          </cell>
          <cell r="L3994" t="str">
            <v xml:space="preserve">   </v>
          </cell>
          <cell r="M3994">
            <v>1.0025999999999999</v>
          </cell>
          <cell r="N3994">
            <v>2.5999999999999999E-3</v>
          </cell>
          <cell r="O3994">
            <v>0</v>
          </cell>
          <cell r="P3994">
            <v>6.9999999999996704E-2</v>
          </cell>
          <cell r="R3994" t="str">
            <v>Comp213</v>
          </cell>
        </row>
        <row r="3995">
          <cell r="A3995">
            <v>3072</v>
          </cell>
          <cell r="B3995" t="str">
            <v>S/F</v>
          </cell>
          <cell r="C3995" t="str">
            <v>2.6.4.10.4</v>
          </cell>
          <cell r="D3995" t="str">
            <v>Recomposiçao de passeio com placa de concreto sem aproveitamento do material demolido.</v>
          </cell>
          <cell r="E3995" t="str">
            <v>m2</v>
          </cell>
          <cell r="F3995">
            <v>115.26</v>
          </cell>
          <cell r="G3995">
            <v>26.99</v>
          </cell>
          <cell r="H3995">
            <v>3110.86</v>
          </cell>
          <cell r="I3995">
            <v>26.92</v>
          </cell>
          <cell r="J3995">
            <v>3102.79</v>
          </cell>
          <cell r="K3995">
            <v>7.0000000000000007E-2</v>
          </cell>
          <cell r="L3995" t="str">
            <v xml:space="preserve">   </v>
          </cell>
          <cell r="M3995">
            <v>1.0025999999999999</v>
          </cell>
          <cell r="N3995">
            <v>2.5999999999999999E-3</v>
          </cell>
          <cell r="O3995">
            <v>0</v>
          </cell>
          <cell r="P3995">
            <v>6.9999999999996704E-2</v>
          </cell>
          <cell r="R3995" t="str">
            <v>Comp213</v>
          </cell>
        </row>
        <row r="3996">
          <cell r="A3996">
            <v>3317</v>
          </cell>
          <cell r="B3996" t="str">
            <v>S/F</v>
          </cell>
          <cell r="C3996" t="str">
            <v>2.7.1.11.4</v>
          </cell>
          <cell r="D3996" t="str">
            <v>Recomposiçao de passeio com placa de concreto sem aproveitamento do material demolido.</v>
          </cell>
          <cell r="E3996" t="str">
            <v>m2</v>
          </cell>
          <cell r="F3996">
            <v>1124.2</v>
          </cell>
          <cell r="G3996">
            <v>26.99</v>
          </cell>
          <cell r="H3996">
            <v>30342.15</v>
          </cell>
          <cell r="I3996">
            <v>26.92</v>
          </cell>
          <cell r="J3996">
            <v>30263.46</v>
          </cell>
          <cell r="K3996">
            <v>7.0000000000000007E-2</v>
          </cell>
          <cell r="L3996" t="str">
            <v xml:space="preserve">   </v>
          </cell>
          <cell r="M3996">
            <v>1.0025999999999999</v>
          </cell>
          <cell r="N3996">
            <v>2.5999999999999999E-3</v>
          </cell>
          <cell r="O3996">
            <v>0</v>
          </cell>
          <cell r="P3996">
            <v>6.9999999999996704E-2</v>
          </cell>
          <cell r="R3996" t="str">
            <v>Comp213</v>
          </cell>
        </row>
        <row r="3997">
          <cell r="A3997">
            <v>3420</v>
          </cell>
          <cell r="B3997" t="str">
            <v>S/F</v>
          </cell>
          <cell r="C3997" t="str">
            <v>2.7.4.10.4</v>
          </cell>
          <cell r="D3997" t="str">
            <v>Recomposiçao de passeio com placa de concreto sem aproveitamento do material demolido.</v>
          </cell>
          <cell r="E3997" t="str">
            <v>m2</v>
          </cell>
          <cell r="F3997">
            <v>586.5</v>
          </cell>
          <cell r="G3997">
            <v>26.99</v>
          </cell>
          <cell r="H3997">
            <v>15829.63</v>
          </cell>
          <cell r="I3997">
            <v>26.92</v>
          </cell>
          <cell r="J3997">
            <v>15788.58</v>
          </cell>
          <cell r="K3997">
            <v>7.0000000000000007E-2</v>
          </cell>
          <cell r="L3997" t="str">
            <v xml:space="preserve">   </v>
          </cell>
          <cell r="M3997">
            <v>1.0025999999999999</v>
          </cell>
          <cell r="N3997">
            <v>2.5999999999999999E-3</v>
          </cell>
          <cell r="O3997">
            <v>0</v>
          </cell>
          <cell r="P3997">
            <v>6.9999999999996704E-2</v>
          </cell>
          <cell r="R3997" t="str">
            <v>Comp213</v>
          </cell>
        </row>
        <row r="3998">
          <cell r="A3998">
            <v>3611</v>
          </cell>
          <cell r="B3998" t="str">
            <v>S/F</v>
          </cell>
          <cell r="C3998" t="str">
            <v>2.8.1.10.4</v>
          </cell>
          <cell r="D3998" t="str">
            <v>Recomposiçao de passeio com placa de concreto sem aproveitamento do material demolido.</v>
          </cell>
          <cell r="E3998" t="str">
            <v>m2</v>
          </cell>
          <cell r="F3998">
            <v>135.96</v>
          </cell>
          <cell r="G3998">
            <v>26.99</v>
          </cell>
          <cell r="H3998">
            <v>3669.56</v>
          </cell>
          <cell r="I3998">
            <v>26.92</v>
          </cell>
          <cell r="J3998">
            <v>3660.04</v>
          </cell>
          <cell r="K3998">
            <v>7.0000000000000007E-2</v>
          </cell>
          <cell r="L3998" t="str">
            <v xml:space="preserve">   </v>
          </cell>
          <cell r="M3998">
            <v>1.0025999999999999</v>
          </cell>
          <cell r="N3998">
            <v>2.5999999999999999E-3</v>
          </cell>
          <cell r="O3998">
            <v>0</v>
          </cell>
          <cell r="P3998">
            <v>6.9999999999996704E-2</v>
          </cell>
          <cell r="R3998" t="str">
            <v>Comp213</v>
          </cell>
        </row>
        <row r="3999">
          <cell r="A3999">
            <v>3710</v>
          </cell>
          <cell r="B3999" t="str">
            <v>S/F</v>
          </cell>
          <cell r="C3999" t="str">
            <v>2.8.4.10.4</v>
          </cell>
          <cell r="D3999" t="str">
            <v>Recomposiçao de passeio com placa de concreto sem aproveitamento do material demolido.</v>
          </cell>
          <cell r="E3999" t="str">
            <v>m2</v>
          </cell>
          <cell r="F3999">
            <v>55.08</v>
          </cell>
          <cell r="G3999">
            <v>26.99</v>
          </cell>
          <cell r="H3999">
            <v>1486.6</v>
          </cell>
          <cell r="I3999">
            <v>26.92</v>
          </cell>
          <cell r="J3999">
            <v>1482.75</v>
          </cell>
          <cell r="K3999">
            <v>7.0000000000000007E-2</v>
          </cell>
          <cell r="L3999" t="str">
            <v xml:space="preserve">   </v>
          </cell>
          <cell r="M3999">
            <v>1.0025999999999999</v>
          </cell>
          <cell r="N3999">
            <v>2.5999999999999999E-3</v>
          </cell>
          <cell r="O3999">
            <v>0</v>
          </cell>
          <cell r="P3999">
            <v>6.9999999999996704E-2</v>
          </cell>
          <cell r="R3999" t="str">
            <v>Comp213</v>
          </cell>
        </row>
        <row r="4000">
          <cell r="A4000">
            <v>3892</v>
          </cell>
          <cell r="B4000" t="str">
            <v>S/F</v>
          </cell>
          <cell r="C4000" t="str">
            <v>2.9.1.10.4</v>
          </cell>
          <cell r="D4000" t="str">
            <v>Recomposiçao de passeio com placa de concreto sem aproveitamento do material demolido.</v>
          </cell>
          <cell r="E4000" t="str">
            <v>m2</v>
          </cell>
          <cell r="F4000">
            <v>384.63</v>
          </cell>
          <cell r="G4000">
            <v>26.99</v>
          </cell>
          <cell r="H4000">
            <v>10381.16</v>
          </cell>
          <cell r="I4000">
            <v>26.92</v>
          </cell>
          <cell r="J4000">
            <v>10354.23</v>
          </cell>
          <cell r="K4000">
            <v>7.0000000000000007E-2</v>
          </cell>
          <cell r="L4000" t="str">
            <v xml:space="preserve">   </v>
          </cell>
          <cell r="M4000">
            <v>1.0025999999999999</v>
          </cell>
          <cell r="N4000">
            <v>2.5999999999999999E-3</v>
          </cell>
          <cell r="O4000">
            <v>0</v>
          </cell>
          <cell r="P4000">
            <v>6.9999999999996704E-2</v>
          </cell>
          <cell r="R4000" t="str">
            <v>Comp213</v>
          </cell>
        </row>
        <row r="4001">
          <cell r="A4001">
            <v>3991</v>
          </cell>
          <cell r="B4001" t="str">
            <v>S/F</v>
          </cell>
          <cell r="C4001" t="str">
            <v>2.9.4.10.4</v>
          </cell>
          <cell r="D4001" t="str">
            <v>Recomposiçao de passeio com placa de concreto sem aproveitamento do material demolido.</v>
          </cell>
          <cell r="E4001" t="str">
            <v>m2</v>
          </cell>
          <cell r="F4001">
            <v>39.24</v>
          </cell>
          <cell r="G4001">
            <v>26.99</v>
          </cell>
          <cell r="H4001">
            <v>1059.08</v>
          </cell>
          <cell r="I4001">
            <v>26.92</v>
          </cell>
          <cell r="J4001">
            <v>1056.3399999999999</v>
          </cell>
          <cell r="K4001">
            <v>7.0000000000000007E-2</v>
          </cell>
          <cell r="L4001" t="str">
            <v xml:space="preserve">   </v>
          </cell>
          <cell r="M4001">
            <v>1.0025999999999999</v>
          </cell>
          <cell r="N4001">
            <v>2.5999999999999999E-3</v>
          </cell>
          <cell r="O4001">
            <v>0</v>
          </cell>
          <cell r="P4001">
            <v>6.9999999999996704E-2</v>
          </cell>
          <cell r="R4001" t="str">
            <v>Comp213</v>
          </cell>
        </row>
        <row r="4002">
          <cell r="A4002">
            <v>638</v>
          </cell>
          <cell r="B4002" t="str">
            <v>S/F</v>
          </cell>
          <cell r="C4002" t="str">
            <v>1.8.2.11.4</v>
          </cell>
          <cell r="D4002" t="str">
            <v>Recomposiçao de passeio com placa de concreto sem aproveitamento do material demolido.</v>
          </cell>
          <cell r="E4002" t="str">
            <v>m²</v>
          </cell>
          <cell r="F4002">
            <v>19.899999999999999</v>
          </cell>
          <cell r="G4002">
            <v>26.99</v>
          </cell>
          <cell r="H4002">
            <v>537.1</v>
          </cell>
          <cell r="I4002">
            <v>26.92</v>
          </cell>
          <cell r="J4002">
            <v>535.70000000000005</v>
          </cell>
          <cell r="K4002">
            <v>7.0000000000000007E-2</v>
          </cell>
          <cell r="L4002" t="str">
            <v xml:space="preserve">   </v>
          </cell>
          <cell r="M4002">
            <v>1.0025999999999999</v>
          </cell>
          <cell r="N4002">
            <v>2.5999999999999999E-3</v>
          </cell>
          <cell r="O4002">
            <v>0</v>
          </cell>
          <cell r="P4002">
            <v>6.9999999999996704E-2</v>
          </cell>
          <cell r="R4002" t="str">
            <v>Comp213</v>
          </cell>
        </row>
        <row r="4003">
          <cell r="A4003">
            <v>776</v>
          </cell>
          <cell r="B4003" t="str">
            <v>S/F</v>
          </cell>
          <cell r="C4003" t="str">
            <v>1.8.3.11.4</v>
          </cell>
          <cell r="D4003" t="str">
            <v>Recomposiçao de passeio com placa de concreto sem aproveitamento do material demolido.</v>
          </cell>
          <cell r="E4003" t="str">
            <v>m²</v>
          </cell>
          <cell r="F4003">
            <v>14.09</v>
          </cell>
          <cell r="G4003">
            <v>26.99</v>
          </cell>
          <cell r="H4003">
            <v>380.28</v>
          </cell>
          <cell r="I4003">
            <v>26.92</v>
          </cell>
          <cell r="J4003">
            <v>379.3</v>
          </cell>
          <cell r="K4003">
            <v>7.0000000000000007E-2</v>
          </cell>
          <cell r="L4003" t="str">
            <v xml:space="preserve">   </v>
          </cell>
          <cell r="M4003">
            <v>1.0025999999999999</v>
          </cell>
          <cell r="N4003">
            <v>2.5999999999999999E-3</v>
          </cell>
          <cell r="O4003">
            <v>0</v>
          </cell>
          <cell r="P4003">
            <v>6.9999999999996704E-2</v>
          </cell>
          <cell r="R4003" t="str">
            <v>Comp213</v>
          </cell>
        </row>
        <row r="4004">
          <cell r="A4004">
            <v>916</v>
          </cell>
          <cell r="B4004" t="str">
            <v>S/F</v>
          </cell>
          <cell r="C4004" t="str">
            <v>1.8.4.11.4</v>
          </cell>
          <cell r="D4004" t="str">
            <v>Recomposiçao de passeio com placa de concreto sem aproveitamento do material demolido.</v>
          </cell>
          <cell r="E4004" t="str">
            <v>m²</v>
          </cell>
          <cell r="F4004">
            <v>12.22</v>
          </cell>
          <cell r="G4004">
            <v>26.99</v>
          </cell>
          <cell r="H4004">
            <v>329.81</v>
          </cell>
          <cell r="I4004">
            <v>26.92</v>
          </cell>
          <cell r="J4004">
            <v>328.96</v>
          </cell>
          <cell r="K4004">
            <v>7.0000000000000007E-2</v>
          </cell>
          <cell r="L4004" t="str">
            <v xml:space="preserve">   </v>
          </cell>
          <cell r="M4004">
            <v>1.0025999999999999</v>
          </cell>
          <cell r="N4004">
            <v>2.5999999999999999E-3</v>
          </cell>
          <cell r="O4004">
            <v>0</v>
          </cell>
          <cell r="P4004">
            <v>6.9999999999996704E-2</v>
          </cell>
          <cell r="R4004" t="str">
            <v>Comp213</v>
          </cell>
        </row>
        <row r="4005">
          <cell r="A4005">
            <v>1923</v>
          </cell>
          <cell r="B4005" t="str">
            <v>S/F</v>
          </cell>
          <cell r="C4005" t="str">
            <v>1.19.1.9.3</v>
          </cell>
          <cell r="D4005" t="str">
            <v>Recomposiçao de passeio com placa de concreto sem aproveitamento do material demolido.</v>
          </cell>
          <cell r="E4005" t="str">
            <v>m²</v>
          </cell>
          <cell r="F4005">
            <v>7.49</v>
          </cell>
          <cell r="G4005">
            <v>26.99</v>
          </cell>
          <cell r="H4005">
            <v>202.15</v>
          </cell>
          <cell r="I4005">
            <v>26.92</v>
          </cell>
          <cell r="J4005">
            <v>201.63</v>
          </cell>
          <cell r="K4005">
            <v>7.0000000000000007E-2</v>
          </cell>
          <cell r="L4005" t="str">
            <v xml:space="preserve">   </v>
          </cell>
          <cell r="M4005">
            <v>1.0025999999999999</v>
          </cell>
          <cell r="N4005">
            <v>2.5999999999999999E-3</v>
          </cell>
          <cell r="O4005">
            <v>0</v>
          </cell>
          <cell r="P4005">
            <v>6.9999999999996704E-2</v>
          </cell>
          <cell r="R4005" t="str">
            <v>Comp213</v>
          </cell>
        </row>
        <row r="4006">
          <cell r="A4006">
            <v>475</v>
          </cell>
          <cell r="B4006" t="str">
            <v>S/F</v>
          </cell>
          <cell r="C4006" t="str">
            <v>1.8.1.10.4</v>
          </cell>
          <cell r="D4006" t="str">
            <v>Recomposição de pavimentação com concreto betuminoso usinado a quente, em trincheira, inclusive Imbricação</v>
          </cell>
          <cell r="E4006" t="str">
            <v>m³</v>
          </cell>
          <cell r="F4006">
            <v>6</v>
          </cell>
          <cell r="G4006">
            <v>947.65</v>
          </cell>
          <cell r="H4006">
            <v>5685.9</v>
          </cell>
          <cell r="I4006">
            <v>950</v>
          </cell>
          <cell r="J4006">
            <v>5700</v>
          </cell>
          <cell r="K4006">
            <v>-2.35</v>
          </cell>
          <cell r="L4006" t="str">
            <v xml:space="preserve">   </v>
          </cell>
          <cell r="M4006">
            <v>0.99750000000000005</v>
          </cell>
          <cell r="N4006">
            <v>-2.5000000000000001E-3</v>
          </cell>
          <cell r="O4006">
            <v>0</v>
          </cell>
          <cell r="P4006" t="str">
            <v xml:space="preserve">   </v>
          </cell>
          <cell r="R4006" t="str">
            <v>Comp214</v>
          </cell>
        </row>
        <row r="4007">
          <cell r="A4007">
            <v>1452</v>
          </cell>
          <cell r="B4007" t="str">
            <v>S/F</v>
          </cell>
          <cell r="C4007" t="str">
            <v>1.13.9.4</v>
          </cell>
          <cell r="D4007" t="str">
            <v>Recomposição de pavimentação com concreto betuminoso usinado a quente, em trincheira, inclusive Imbricação</v>
          </cell>
          <cell r="E4007" t="str">
            <v>m3</v>
          </cell>
          <cell r="F4007">
            <v>41.31</v>
          </cell>
          <cell r="G4007">
            <v>947.65</v>
          </cell>
          <cell r="H4007">
            <v>39147.42</v>
          </cell>
          <cell r="I4007">
            <v>950</v>
          </cell>
          <cell r="J4007">
            <v>39244.5</v>
          </cell>
          <cell r="K4007">
            <v>-2.35</v>
          </cell>
          <cell r="L4007" t="str">
            <v xml:space="preserve">   </v>
          </cell>
          <cell r="M4007">
            <v>0.99750000000000005</v>
          </cell>
          <cell r="N4007">
            <v>-2.5000000000000001E-3</v>
          </cell>
          <cell r="O4007">
            <v>0</v>
          </cell>
          <cell r="P4007" t="str">
            <v xml:space="preserve">   </v>
          </cell>
          <cell r="R4007" t="str">
            <v>Comp214</v>
          </cell>
        </row>
        <row r="4008">
          <cell r="A4008">
            <v>1534</v>
          </cell>
          <cell r="B4008" t="str">
            <v>S/F</v>
          </cell>
          <cell r="C4008" t="str">
            <v>1.14.9.4</v>
          </cell>
          <cell r="D4008" t="str">
            <v>Recomposição de pavimentação com concreto betuminoso usinado a quente, em trincheira, inclusive Imbricação</v>
          </cell>
          <cell r="E4008" t="str">
            <v>m3</v>
          </cell>
          <cell r="F4008">
            <v>121.65</v>
          </cell>
          <cell r="G4008">
            <v>947.65</v>
          </cell>
          <cell r="H4008">
            <v>115281.62</v>
          </cell>
          <cell r="I4008">
            <v>950</v>
          </cell>
          <cell r="J4008">
            <v>115567.5</v>
          </cell>
          <cell r="K4008">
            <v>-2.35</v>
          </cell>
          <cell r="L4008" t="str">
            <v xml:space="preserve">   </v>
          </cell>
          <cell r="M4008">
            <v>0.99750000000000005</v>
          </cell>
          <cell r="N4008">
            <v>-2.5000000000000001E-3</v>
          </cell>
          <cell r="O4008">
            <v>0</v>
          </cell>
          <cell r="P4008" t="str">
            <v xml:space="preserve">   </v>
          </cell>
          <cell r="R4008" t="str">
            <v>Comp214</v>
          </cell>
        </row>
        <row r="4009">
          <cell r="A4009">
            <v>2111</v>
          </cell>
          <cell r="B4009" t="str">
            <v>S/F</v>
          </cell>
          <cell r="C4009" t="str">
            <v>2.2.1.11.5</v>
          </cell>
          <cell r="D4009" t="str">
            <v>Recomposição de pavimentação com concreto betuminoso usinado a quente, em trincheira, inclusive Imbricação</v>
          </cell>
          <cell r="E4009" t="str">
            <v>m3</v>
          </cell>
          <cell r="F4009">
            <v>195.04</v>
          </cell>
          <cell r="G4009">
            <v>947.65</v>
          </cell>
          <cell r="H4009">
            <v>184829.65</v>
          </cell>
          <cell r="I4009">
            <v>950</v>
          </cell>
          <cell r="J4009">
            <v>185288</v>
          </cell>
          <cell r="K4009">
            <v>-2.35</v>
          </cell>
          <cell r="L4009" t="str">
            <v xml:space="preserve">   </v>
          </cell>
          <cell r="M4009">
            <v>0.99750000000000005</v>
          </cell>
          <cell r="N4009">
            <v>-2.5000000000000001E-3</v>
          </cell>
          <cell r="O4009">
            <v>0</v>
          </cell>
          <cell r="P4009" t="str">
            <v xml:space="preserve">   </v>
          </cell>
          <cell r="R4009" t="str">
            <v>Comp214</v>
          </cell>
        </row>
        <row r="4010">
          <cell r="A4010">
            <v>2243</v>
          </cell>
          <cell r="B4010" t="str">
            <v>S/F</v>
          </cell>
          <cell r="C4010" t="str">
            <v>2.3.1.10.5</v>
          </cell>
          <cell r="D4010" t="str">
            <v>Recomposição de pavimentação com concreto betuminoso usinado a quente, em trincheira, inclusive Imbricação</v>
          </cell>
          <cell r="E4010" t="str">
            <v>m3</v>
          </cell>
          <cell r="F4010">
            <v>225.28</v>
          </cell>
          <cell r="G4010">
            <v>947.65</v>
          </cell>
          <cell r="H4010">
            <v>213486.59</v>
          </cell>
          <cell r="I4010">
            <v>950</v>
          </cell>
          <cell r="J4010">
            <v>214016</v>
          </cell>
          <cell r="K4010">
            <v>-2.35</v>
          </cell>
          <cell r="L4010" t="str">
            <v xml:space="preserve">   </v>
          </cell>
          <cell r="M4010">
            <v>0.99750000000000005</v>
          </cell>
          <cell r="N4010">
            <v>-2.5000000000000001E-3</v>
          </cell>
          <cell r="O4010">
            <v>0</v>
          </cell>
          <cell r="P4010" t="str">
            <v xml:space="preserve">   </v>
          </cell>
          <cell r="R4010" t="str">
            <v>Comp214</v>
          </cell>
        </row>
        <row r="4011">
          <cell r="A4011">
            <v>2542</v>
          </cell>
          <cell r="B4011" t="str">
            <v>S/F</v>
          </cell>
          <cell r="C4011" t="str">
            <v>2.4.1.10.5</v>
          </cell>
          <cell r="D4011" t="str">
            <v>Recomposição de pavimentação com concreto betuminoso usinado a quente, em trincheira, inclusive Imbricação</v>
          </cell>
          <cell r="E4011" t="str">
            <v>m3</v>
          </cell>
          <cell r="F4011">
            <v>201.16</v>
          </cell>
          <cell r="G4011">
            <v>947.65</v>
          </cell>
          <cell r="H4011">
            <v>190629.27</v>
          </cell>
          <cell r="I4011">
            <v>950</v>
          </cell>
          <cell r="J4011">
            <v>191102</v>
          </cell>
          <cell r="K4011">
            <v>-2.35</v>
          </cell>
          <cell r="L4011" t="str">
            <v xml:space="preserve">   </v>
          </cell>
          <cell r="M4011">
            <v>0.99750000000000005</v>
          </cell>
          <cell r="N4011">
            <v>-2.5000000000000001E-3</v>
          </cell>
          <cell r="O4011">
            <v>0</v>
          </cell>
          <cell r="P4011" t="str">
            <v xml:space="preserve">   </v>
          </cell>
          <cell r="R4011" t="str">
            <v>Comp214</v>
          </cell>
        </row>
        <row r="4012">
          <cell r="A4012">
            <v>2854</v>
          </cell>
          <cell r="B4012" t="str">
            <v>S/F</v>
          </cell>
          <cell r="C4012" t="str">
            <v>2.5.1.10.5</v>
          </cell>
          <cell r="D4012" t="str">
            <v>Recomposição de pavimentação com concreto betuminoso usinado a quente, em trincheira, inclusive Imbricação</v>
          </cell>
          <cell r="E4012" t="str">
            <v>m3</v>
          </cell>
          <cell r="F4012">
            <v>424.59</v>
          </cell>
          <cell r="G4012">
            <v>947.65</v>
          </cell>
          <cell r="H4012">
            <v>402362.71</v>
          </cell>
          <cell r="I4012">
            <v>950</v>
          </cell>
          <cell r="J4012">
            <v>403360.5</v>
          </cell>
          <cell r="K4012">
            <v>-2.35</v>
          </cell>
          <cell r="L4012" t="str">
            <v xml:space="preserve">   </v>
          </cell>
          <cell r="M4012">
            <v>0.99750000000000005</v>
          </cell>
          <cell r="N4012">
            <v>-2.5000000000000001E-3</v>
          </cell>
          <cell r="O4012">
            <v>0</v>
          </cell>
          <cell r="P4012" t="str">
            <v xml:space="preserve">   </v>
          </cell>
          <cell r="R4012" t="str">
            <v>Comp214</v>
          </cell>
        </row>
        <row r="4013">
          <cell r="A4013">
            <v>2976</v>
          </cell>
          <cell r="B4013" t="str">
            <v>S/F</v>
          </cell>
          <cell r="C4013" t="str">
            <v>2.6.1.10.5</v>
          </cell>
          <cell r="D4013" t="str">
            <v>Recomposição de pavimentação com concreto betuminoso usinado a quente, em trincheira, inclusive Imbricação</v>
          </cell>
          <cell r="E4013" t="str">
            <v>m3</v>
          </cell>
          <cell r="F4013">
            <v>214.67</v>
          </cell>
          <cell r="G4013">
            <v>947.65</v>
          </cell>
          <cell r="H4013">
            <v>203432.02</v>
          </cell>
          <cell r="I4013">
            <v>950</v>
          </cell>
          <cell r="J4013">
            <v>203936.5</v>
          </cell>
          <cell r="K4013">
            <v>-2.35</v>
          </cell>
          <cell r="L4013" t="str">
            <v xml:space="preserve">   </v>
          </cell>
          <cell r="M4013">
            <v>0.99750000000000005</v>
          </cell>
          <cell r="N4013">
            <v>-2.5000000000000001E-3</v>
          </cell>
          <cell r="O4013">
            <v>0</v>
          </cell>
          <cell r="P4013" t="str">
            <v xml:space="preserve">   </v>
          </cell>
          <cell r="R4013" t="str">
            <v>Comp214</v>
          </cell>
        </row>
        <row r="4014">
          <cell r="A4014">
            <v>3318</v>
          </cell>
          <cell r="B4014" t="str">
            <v>S/F</v>
          </cell>
          <cell r="C4014" t="str">
            <v>2.7.1.11.5</v>
          </cell>
          <cell r="D4014" t="str">
            <v>Recomposição de pavimentação com concreto betuminoso usinado a quente, em trincheira, inclusive Imbricação</v>
          </cell>
          <cell r="E4014" t="str">
            <v>m3</v>
          </cell>
          <cell r="F4014">
            <v>730.73</v>
          </cell>
          <cell r="G4014">
            <v>947.65</v>
          </cell>
          <cell r="H4014">
            <v>692476.28</v>
          </cell>
          <cell r="I4014">
            <v>950</v>
          </cell>
          <cell r="J4014">
            <v>694193.5</v>
          </cell>
          <cell r="K4014">
            <v>-2.35</v>
          </cell>
          <cell r="L4014" t="str">
            <v xml:space="preserve">   </v>
          </cell>
          <cell r="M4014">
            <v>0.99750000000000005</v>
          </cell>
          <cell r="N4014">
            <v>-2.5000000000000001E-3</v>
          </cell>
          <cell r="O4014">
            <v>0</v>
          </cell>
          <cell r="P4014" t="str">
            <v xml:space="preserve">   </v>
          </cell>
          <cell r="R4014" t="str">
            <v>Comp214</v>
          </cell>
        </row>
        <row r="4015">
          <cell r="A4015">
            <v>3612</v>
          </cell>
          <cell r="B4015" t="str">
            <v>S/F</v>
          </cell>
          <cell r="C4015" t="str">
            <v>2.8.1.10.5</v>
          </cell>
          <cell r="D4015" t="str">
            <v>Recomposição de pavimentação com concreto betuminoso usinado a quente, em trincheira, inclusive Imbricação</v>
          </cell>
          <cell r="E4015" t="str">
            <v>m3</v>
          </cell>
          <cell r="F4015">
            <v>88.37</v>
          </cell>
          <cell r="G4015">
            <v>947.65</v>
          </cell>
          <cell r="H4015">
            <v>83743.83</v>
          </cell>
          <cell r="I4015">
            <v>950</v>
          </cell>
          <cell r="J4015">
            <v>83951.5</v>
          </cell>
          <cell r="K4015">
            <v>-2.35</v>
          </cell>
          <cell r="L4015" t="str">
            <v xml:space="preserve">   </v>
          </cell>
          <cell r="M4015">
            <v>0.99750000000000005</v>
          </cell>
          <cell r="N4015">
            <v>-2.5000000000000001E-3</v>
          </cell>
          <cell r="O4015">
            <v>0</v>
          </cell>
          <cell r="P4015" t="str">
            <v xml:space="preserve">   </v>
          </cell>
          <cell r="R4015" t="str">
            <v>Comp214</v>
          </cell>
        </row>
        <row r="4016">
          <cell r="A4016">
            <v>3893</v>
          </cell>
          <cell r="B4016" t="str">
            <v>S/F</v>
          </cell>
          <cell r="C4016" t="str">
            <v>2.9.1.10.5</v>
          </cell>
          <cell r="D4016" t="str">
            <v>Recomposição de pavimentação com concreto betuminoso usinado a quente, em trincheira, inclusive Imbricação</v>
          </cell>
          <cell r="E4016" t="str">
            <v>m3</v>
          </cell>
          <cell r="F4016">
            <v>250.01</v>
          </cell>
          <cell r="G4016">
            <v>947.65</v>
          </cell>
          <cell r="H4016">
            <v>236921.97</v>
          </cell>
          <cell r="I4016">
            <v>950</v>
          </cell>
          <cell r="J4016">
            <v>237509.5</v>
          </cell>
          <cell r="K4016">
            <v>-2.35</v>
          </cell>
          <cell r="L4016" t="str">
            <v xml:space="preserve">   </v>
          </cell>
          <cell r="M4016">
            <v>0.99750000000000005</v>
          </cell>
          <cell r="N4016">
            <v>-2.5000000000000001E-3</v>
          </cell>
          <cell r="O4016">
            <v>0</v>
          </cell>
          <cell r="P4016" t="str">
            <v xml:space="preserve">   </v>
          </cell>
          <cell r="R4016" t="str">
            <v>Comp214</v>
          </cell>
        </row>
        <row r="4017">
          <cell r="A4017">
            <v>649</v>
          </cell>
          <cell r="B4017" t="str">
            <v>S/F</v>
          </cell>
          <cell r="C4017" t="str">
            <v>1.8.2.13.7</v>
          </cell>
          <cell r="D4017" t="str">
            <v>Reg. Esfera  PVC JR DN 1/2'</v>
          </cell>
          <cell r="E4017" t="str">
            <v>pç</v>
          </cell>
          <cell r="F4017">
            <v>2080</v>
          </cell>
          <cell r="G4017">
            <v>14.46</v>
          </cell>
          <cell r="H4017">
            <v>30076.799999999999</v>
          </cell>
          <cell r="I4017">
            <v>14.48</v>
          </cell>
          <cell r="J4017">
            <v>30118.400000000001</v>
          </cell>
          <cell r="K4017">
            <v>-0.02</v>
          </cell>
          <cell r="L4017" t="str">
            <v xml:space="preserve">   </v>
          </cell>
          <cell r="M4017">
            <v>0.99860000000000004</v>
          </cell>
          <cell r="N4017">
            <v>-1.4E-3</v>
          </cell>
          <cell r="O4017">
            <v>0</v>
          </cell>
          <cell r="P4017" t="str">
            <v xml:space="preserve">   </v>
          </cell>
          <cell r="R4017" t="str">
            <v>Comp215</v>
          </cell>
        </row>
        <row r="4018">
          <cell r="A4018">
            <v>787</v>
          </cell>
          <cell r="B4018" t="str">
            <v>S/F</v>
          </cell>
          <cell r="C4018" t="str">
            <v>1.8.3.13.7</v>
          </cell>
          <cell r="D4018" t="str">
            <v>Reg. Esfera  PVC JR DN 1/2'</v>
          </cell>
          <cell r="E4018" t="str">
            <v>pç</v>
          </cell>
          <cell r="F4018">
            <v>1275</v>
          </cell>
          <cell r="G4018">
            <v>14.46</v>
          </cell>
          <cell r="H4018">
            <v>18436.5</v>
          </cell>
          <cell r="I4018">
            <v>14.48</v>
          </cell>
          <cell r="J4018">
            <v>18462</v>
          </cell>
          <cell r="K4018">
            <v>-0.02</v>
          </cell>
          <cell r="L4018" t="str">
            <v xml:space="preserve">   </v>
          </cell>
          <cell r="M4018">
            <v>0.99860000000000004</v>
          </cell>
          <cell r="N4018">
            <v>-1.4E-3</v>
          </cell>
          <cell r="O4018">
            <v>0</v>
          </cell>
          <cell r="P4018" t="str">
            <v xml:space="preserve">   </v>
          </cell>
          <cell r="R4018" t="str">
            <v>Comp215</v>
          </cell>
        </row>
        <row r="4019">
          <cell r="A4019">
            <v>927</v>
          </cell>
          <cell r="B4019" t="str">
            <v>S/F</v>
          </cell>
          <cell r="C4019" t="str">
            <v>1.8.4.13.7</v>
          </cell>
          <cell r="D4019" t="str">
            <v>Reg. Esfera  PVC JR DN 1/2'</v>
          </cell>
          <cell r="E4019" t="str">
            <v>pç</v>
          </cell>
          <cell r="F4019">
            <v>1197</v>
          </cell>
          <cell r="G4019">
            <v>14.46</v>
          </cell>
          <cell r="H4019">
            <v>17308.62</v>
          </cell>
          <cell r="I4019">
            <v>14.48</v>
          </cell>
          <cell r="J4019">
            <v>17332.560000000001</v>
          </cell>
          <cell r="K4019">
            <v>-0.02</v>
          </cell>
          <cell r="L4019" t="str">
            <v xml:space="preserve">   </v>
          </cell>
          <cell r="M4019">
            <v>0.99860000000000004</v>
          </cell>
          <cell r="N4019">
            <v>-1.4E-3</v>
          </cell>
          <cell r="O4019">
            <v>0</v>
          </cell>
          <cell r="P4019" t="str">
            <v xml:space="preserve">   </v>
          </cell>
          <cell r="R4019" t="str">
            <v>Comp215</v>
          </cell>
        </row>
        <row r="4020">
          <cell r="A4020">
            <v>4265</v>
          </cell>
          <cell r="B4020" t="str">
            <v>S/F</v>
          </cell>
          <cell r="C4020" t="str">
            <v>2.11.1.2</v>
          </cell>
          <cell r="D4020" t="str">
            <v>Regularização de área com motoniveladora 185 a 200cv</v>
          </cell>
          <cell r="E4020" t="str">
            <v>m2</v>
          </cell>
          <cell r="F4020">
            <v>15000</v>
          </cell>
          <cell r="G4020">
            <v>0.51</v>
          </cell>
          <cell r="H4020">
            <v>7650</v>
          </cell>
          <cell r="I4020">
            <v>0.51</v>
          </cell>
          <cell r="J4020">
            <v>7650</v>
          </cell>
          <cell r="K4020">
            <v>0</v>
          </cell>
          <cell r="L4020" t="str">
            <v xml:space="preserve">   </v>
          </cell>
          <cell r="M4020">
            <v>1</v>
          </cell>
          <cell r="N4020">
            <v>0</v>
          </cell>
          <cell r="O4020">
            <v>0</v>
          </cell>
          <cell r="P4020" t="str">
            <v xml:space="preserve">   </v>
          </cell>
          <cell r="R4020" t="str">
            <v>Comp216</v>
          </cell>
        </row>
        <row r="4021">
          <cell r="A4021">
            <v>96</v>
          </cell>
          <cell r="B4021" t="str">
            <v>S/F</v>
          </cell>
          <cell r="C4021" t="str">
            <v>1.3.5.1.9</v>
          </cell>
          <cell r="D4021" t="str">
            <v xml:space="preserve">Remoção de concreto desagredado  </v>
          </cell>
          <cell r="E4021" t="str">
            <v>m²</v>
          </cell>
          <cell r="F4021">
            <v>110</v>
          </cell>
          <cell r="G4021">
            <v>11.35</v>
          </cell>
          <cell r="H4021">
            <v>1248.5</v>
          </cell>
          <cell r="I4021">
            <v>11.34</v>
          </cell>
          <cell r="J4021">
            <v>1247.4000000000001</v>
          </cell>
          <cell r="K4021">
            <v>0.01</v>
          </cell>
          <cell r="L4021" t="str">
            <v xml:space="preserve">   </v>
          </cell>
          <cell r="M4021">
            <v>1.0008999999999999</v>
          </cell>
          <cell r="N4021">
            <v>8.9999999999999998E-4</v>
          </cell>
          <cell r="O4021">
            <v>0</v>
          </cell>
          <cell r="P4021">
            <v>9.9999999999997903E-3</v>
          </cell>
          <cell r="R4021" t="str">
            <v>Comp217</v>
          </cell>
        </row>
        <row r="4022">
          <cell r="A4022">
            <v>1876</v>
          </cell>
          <cell r="B4022" t="str">
            <v>S/F</v>
          </cell>
          <cell r="C4022" t="str">
            <v>1.18.4.4.1</v>
          </cell>
          <cell r="D4022" t="str">
            <v xml:space="preserve">Remoção de concreto desagredado  </v>
          </cell>
          <cell r="E4022" t="str">
            <v>m²</v>
          </cell>
          <cell r="F4022">
            <v>10.08</v>
          </cell>
          <cell r="G4022">
            <v>11.35</v>
          </cell>
          <cell r="H4022">
            <v>114.4</v>
          </cell>
          <cell r="I4022">
            <v>11.34</v>
          </cell>
          <cell r="J4022">
            <v>114.3</v>
          </cell>
          <cell r="K4022">
            <v>0.01</v>
          </cell>
          <cell r="L4022" t="str">
            <v xml:space="preserve">   </v>
          </cell>
          <cell r="M4022">
            <v>1.0008999999999999</v>
          </cell>
          <cell r="N4022">
            <v>8.9999999999999998E-4</v>
          </cell>
          <cell r="O4022">
            <v>0</v>
          </cell>
          <cell r="P4022">
            <v>9.9999999999997903E-3</v>
          </cell>
          <cell r="R4022" t="str">
            <v>Comp217</v>
          </cell>
        </row>
        <row r="4023">
          <cell r="A4023">
            <v>97</v>
          </cell>
          <cell r="B4023" t="str">
            <v>S/F</v>
          </cell>
          <cell r="C4023" t="str">
            <v>1.3.5.1.10</v>
          </cell>
          <cell r="D4023" t="str">
            <v>Remoção de ferragem desgastada</v>
          </cell>
          <cell r="E4023" t="str">
            <v>kg</v>
          </cell>
          <cell r="F4023">
            <v>150</v>
          </cell>
          <cell r="G4023">
            <v>6.01</v>
          </cell>
          <cell r="H4023">
            <v>901.5</v>
          </cell>
          <cell r="I4023">
            <v>6.1</v>
          </cell>
          <cell r="J4023">
            <v>915</v>
          </cell>
          <cell r="K4023">
            <v>-0.09</v>
          </cell>
          <cell r="L4023" t="str">
            <v xml:space="preserve">   </v>
          </cell>
          <cell r="M4023">
            <v>0.98519999999999996</v>
          </cell>
          <cell r="N4023">
            <v>-1.4800000000000001E-2</v>
          </cell>
          <cell r="O4023">
            <v>0</v>
          </cell>
          <cell r="P4023" t="str">
            <v xml:space="preserve">   </v>
          </cell>
          <cell r="R4023" t="str">
            <v>Comp218</v>
          </cell>
        </row>
        <row r="4024">
          <cell r="A4024">
            <v>1877</v>
          </cell>
          <cell r="B4024" t="str">
            <v>S/F</v>
          </cell>
          <cell r="C4024" t="str">
            <v>1.18.4.4.2</v>
          </cell>
          <cell r="D4024" t="str">
            <v>Remoção de ferragem desgastada</v>
          </cell>
          <cell r="E4024" t="str">
            <v>kg</v>
          </cell>
          <cell r="F4024">
            <v>40</v>
          </cell>
          <cell r="G4024">
            <v>6.01</v>
          </cell>
          <cell r="H4024">
            <v>240.4</v>
          </cell>
          <cell r="I4024">
            <v>6.1</v>
          </cell>
          <cell r="J4024">
            <v>244</v>
          </cell>
          <cell r="K4024">
            <v>-0.09</v>
          </cell>
          <cell r="L4024" t="str">
            <v xml:space="preserve">   </v>
          </cell>
          <cell r="M4024">
            <v>0.98519999999999996</v>
          </cell>
          <cell r="N4024">
            <v>-1.4800000000000001E-2</v>
          </cell>
          <cell r="O4024">
            <v>0</v>
          </cell>
          <cell r="P4024" t="str">
            <v xml:space="preserve">   </v>
          </cell>
          <cell r="R4024" t="str">
            <v>Comp218</v>
          </cell>
        </row>
        <row r="4025">
          <cell r="A4025">
            <v>2107</v>
          </cell>
          <cell r="B4025" t="str">
            <v>S/F</v>
          </cell>
          <cell r="C4025" t="str">
            <v>2.2.1.11.1</v>
          </cell>
          <cell r="D4025" t="str">
            <v>Remoção e reposição de pavimentação a paralelepípedo ou pré-moldado de concreto, rejuntado com argamassa de cimento/areia traço 1:3.</v>
          </cell>
          <cell r="E4025" t="str">
            <v>m2</v>
          </cell>
          <cell r="F4025">
            <v>1800.39</v>
          </cell>
          <cell r="G4025">
            <v>35.950000000000003</v>
          </cell>
          <cell r="H4025">
            <v>64724.02</v>
          </cell>
          <cell r="I4025">
            <v>36</v>
          </cell>
          <cell r="J4025">
            <v>64814.04</v>
          </cell>
          <cell r="K4025">
            <v>-0.05</v>
          </cell>
          <cell r="L4025" t="str">
            <v xml:space="preserve">   </v>
          </cell>
          <cell r="M4025">
            <v>0.99860000000000004</v>
          </cell>
          <cell r="N4025">
            <v>-1.4E-3</v>
          </cell>
          <cell r="O4025">
            <v>0</v>
          </cell>
          <cell r="P4025" t="str">
            <v xml:space="preserve">   </v>
          </cell>
          <cell r="R4025" t="str">
            <v>Comp219</v>
          </cell>
        </row>
        <row r="4026">
          <cell r="A4026">
            <v>2239</v>
          </cell>
          <cell r="B4026" t="str">
            <v>S/F</v>
          </cell>
          <cell r="C4026" t="str">
            <v>2.3.1.10.1</v>
          </cell>
          <cell r="D4026" t="str">
            <v>Remoção e reposição de pavimentação a paralelepípedo ou pré-moldado de concreto, rejuntado com argamassa de cimento/areia traço 1:3.</v>
          </cell>
          <cell r="E4026" t="str">
            <v>m2</v>
          </cell>
          <cell r="F4026">
            <v>2079.46</v>
          </cell>
          <cell r="G4026">
            <v>35.950000000000003</v>
          </cell>
          <cell r="H4026">
            <v>74756.58</v>
          </cell>
          <cell r="I4026">
            <v>36</v>
          </cell>
          <cell r="J4026">
            <v>74860.56</v>
          </cell>
          <cell r="K4026">
            <v>-0.05</v>
          </cell>
          <cell r="L4026" t="str">
            <v xml:space="preserve">   </v>
          </cell>
          <cell r="M4026">
            <v>0.99860000000000004</v>
          </cell>
          <cell r="N4026">
            <v>-1.4E-3</v>
          </cell>
          <cell r="O4026">
            <v>0</v>
          </cell>
          <cell r="P4026" t="str">
            <v xml:space="preserve">   </v>
          </cell>
          <cell r="R4026" t="str">
            <v>Comp219</v>
          </cell>
        </row>
        <row r="4027">
          <cell r="A4027">
            <v>2338</v>
          </cell>
          <cell r="B4027" t="str">
            <v>S/F</v>
          </cell>
          <cell r="C4027" t="str">
            <v>3.4.11.1</v>
          </cell>
          <cell r="D4027" t="str">
            <v>Remoção e reposição de pavimentação a paralelepípedo ou pré-moldado de concreto, rejuntado com argamassa de cimento/areia traço 1:3.</v>
          </cell>
          <cell r="E4027" t="str">
            <v>m2</v>
          </cell>
          <cell r="F4027">
            <v>154.28</v>
          </cell>
          <cell r="G4027">
            <v>35.950000000000003</v>
          </cell>
          <cell r="H4027">
            <v>5546.36</v>
          </cell>
          <cell r="I4027">
            <v>36</v>
          </cell>
          <cell r="J4027">
            <v>5554.08</v>
          </cell>
          <cell r="K4027">
            <v>-0.05</v>
          </cell>
          <cell r="L4027" t="str">
            <v xml:space="preserve">   </v>
          </cell>
          <cell r="M4027">
            <v>0.99860000000000004</v>
          </cell>
          <cell r="N4027">
            <v>-1.4E-3</v>
          </cell>
          <cell r="O4027">
            <v>0</v>
          </cell>
          <cell r="P4027" t="str">
            <v xml:space="preserve">   </v>
          </cell>
          <cell r="R4027" t="str">
            <v>Comp219</v>
          </cell>
        </row>
        <row r="4028">
          <cell r="A4028">
            <v>2538</v>
          </cell>
          <cell r="B4028" t="str">
            <v>S/F</v>
          </cell>
          <cell r="C4028" t="str">
            <v>2.4.1.10.1</v>
          </cell>
          <cell r="D4028" t="str">
            <v>Remoção e reposição de pavimentação a paralelepípedo ou pré-moldado de concreto, rejuntado com argamassa de cimento/areia traço 1:3.</v>
          </cell>
          <cell r="E4028" t="str">
            <v>m2</v>
          </cell>
          <cell r="F4028">
            <v>1856.89</v>
          </cell>
          <cell r="G4028">
            <v>35.950000000000003</v>
          </cell>
          <cell r="H4028">
            <v>66755.19</v>
          </cell>
          <cell r="I4028">
            <v>36</v>
          </cell>
          <cell r="J4028">
            <v>66848.039999999994</v>
          </cell>
          <cell r="K4028">
            <v>-0.05</v>
          </cell>
          <cell r="L4028" t="str">
            <v xml:space="preserve">   </v>
          </cell>
          <cell r="M4028">
            <v>0.99860000000000004</v>
          </cell>
          <cell r="N4028">
            <v>-1.4E-3</v>
          </cell>
          <cell r="O4028">
            <v>0</v>
          </cell>
          <cell r="P4028" t="str">
            <v xml:space="preserve">   </v>
          </cell>
          <cell r="R4028" t="str">
            <v>Comp219</v>
          </cell>
        </row>
        <row r="4029">
          <cell r="A4029">
            <v>2635</v>
          </cell>
          <cell r="B4029" t="str">
            <v>S/F</v>
          </cell>
          <cell r="C4029" t="str">
            <v>2.4.4.11.1</v>
          </cell>
          <cell r="D4029" t="str">
            <v>Remoção e reposição de pavimentação a paralelepípedo ou pré-moldado de concreto, rejuntado com argamassa de cimento/areia traço 1:3.</v>
          </cell>
          <cell r="E4029" t="str">
            <v>m2</v>
          </cell>
          <cell r="F4029">
            <v>185.82</v>
          </cell>
          <cell r="G4029">
            <v>35.950000000000003</v>
          </cell>
          <cell r="H4029">
            <v>6680.22</v>
          </cell>
          <cell r="I4029">
            <v>36</v>
          </cell>
          <cell r="J4029">
            <v>6689.52</v>
          </cell>
          <cell r="K4029">
            <v>-0.05</v>
          </cell>
          <cell r="L4029" t="str">
            <v xml:space="preserve">   </v>
          </cell>
          <cell r="M4029">
            <v>0.99860000000000004</v>
          </cell>
          <cell r="N4029">
            <v>-1.4E-3</v>
          </cell>
          <cell r="O4029">
            <v>0</v>
          </cell>
          <cell r="P4029" t="str">
            <v xml:space="preserve">   </v>
          </cell>
          <cell r="R4029" t="str">
            <v>Comp219</v>
          </cell>
        </row>
        <row r="4030">
          <cell r="A4030">
            <v>2850</v>
          </cell>
          <cell r="B4030" t="str">
            <v>S/F</v>
          </cell>
          <cell r="C4030" t="str">
            <v>2.5.1.10.1</v>
          </cell>
          <cell r="D4030" t="str">
            <v>Remoção e reposição de pavimentação a paralelepípedo ou pré-moldado de concreto, rejuntado com argamassa de cimento/areia traço 1:3.</v>
          </cell>
          <cell r="E4030" t="str">
            <v>m2</v>
          </cell>
          <cell r="F4030">
            <v>1325</v>
          </cell>
          <cell r="G4030">
            <v>35.950000000000003</v>
          </cell>
          <cell r="H4030">
            <v>47633.75</v>
          </cell>
          <cell r="I4030">
            <v>36</v>
          </cell>
          <cell r="J4030">
            <v>47700</v>
          </cell>
          <cell r="K4030">
            <v>-0.05</v>
          </cell>
          <cell r="L4030" t="str">
            <v xml:space="preserve">   </v>
          </cell>
          <cell r="M4030">
            <v>0.99860000000000004</v>
          </cell>
          <cell r="N4030">
            <v>-1.4E-3</v>
          </cell>
          <cell r="O4030">
            <v>0</v>
          </cell>
          <cell r="P4030" t="str">
            <v xml:space="preserve">   </v>
          </cell>
          <cell r="R4030" t="str">
            <v>Comp219</v>
          </cell>
        </row>
        <row r="4031">
          <cell r="A4031">
            <v>2972</v>
          </cell>
          <cell r="B4031" t="str">
            <v>S/F</v>
          </cell>
          <cell r="C4031" t="str">
            <v>2.6.1.10.1</v>
          </cell>
          <cell r="D4031" t="str">
            <v>Remoção e reposição de pavimentação a paralelepípedo ou pré-moldado de concreto, rejuntado com argamassa de cimento/areia traço 1:3.</v>
          </cell>
          <cell r="E4031" t="str">
            <v>m2</v>
          </cell>
          <cell r="F4031">
            <v>1981.6</v>
          </cell>
          <cell r="G4031">
            <v>35.950000000000003</v>
          </cell>
          <cell r="H4031">
            <v>71238.52</v>
          </cell>
          <cell r="I4031">
            <v>36</v>
          </cell>
          <cell r="J4031">
            <v>71337.600000000006</v>
          </cell>
          <cell r="K4031">
            <v>-0.05</v>
          </cell>
          <cell r="L4031" t="str">
            <v xml:space="preserve">   </v>
          </cell>
          <cell r="M4031">
            <v>0.99860000000000004</v>
          </cell>
          <cell r="N4031">
            <v>-1.4E-3</v>
          </cell>
          <cell r="O4031">
            <v>0</v>
          </cell>
          <cell r="P4031" t="str">
            <v xml:space="preserve">   </v>
          </cell>
          <cell r="R4031" t="str">
            <v>Comp219</v>
          </cell>
        </row>
        <row r="4032">
          <cell r="A4032">
            <v>3069</v>
          </cell>
          <cell r="B4032" t="str">
            <v>S/F</v>
          </cell>
          <cell r="C4032" t="str">
            <v>2.6.4.10.1</v>
          </cell>
          <cell r="D4032" t="str">
            <v>Remoção e reposição de pavimentação a paralelepípedo ou pré-moldado de concreto, rejuntado com argamassa de cimento/areia traço 1:3.</v>
          </cell>
          <cell r="E4032" t="str">
            <v>m2</v>
          </cell>
          <cell r="F4032">
            <v>115.26</v>
          </cell>
          <cell r="G4032">
            <v>35.950000000000003</v>
          </cell>
          <cell r="H4032">
            <v>4143.59</v>
          </cell>
          <cell r="I4032">
            <v>36</v>
          </cell>
          <cell r="J4032">
            <v>4149.3599999999997</v>
          </cell>
          <cell r="K4032">
            <v>-0.05</v>
          </cell>
          <cell r="L4032" t="str">
            <v xml:space="preserve">   </v>
          </cell>
          <cell r="M4032">
            <v>0.99860000000000004</v>
          </cell>
          <cell r="N4032">
            <v>-1.4E-3</v>
          </cell>
          <cell r="O4032">
            <v>0</v>
          </cell>
          <cell r="P4032" t="str">
            <v xml:space="preserve">   </v>
          </cell>
          <cell r="R4032" t="str">
            <v>Comp219</v>
          </cell>
        </row>
        <row r="4033">
          <cell r="A4033">
            <v>3314</v>
          </cell>
          <cell r="B4033" t="str">
            <v>S/F</v>
          </cell>
          <cell r="C4033" t="str">
            <v>2.7.1.11.1</v>
          </cell>
          <cell r="D4033" t="str">
            <v>Remoção e reposição de pavimentação a paralelepípedo ou pré-moldado de concreto, rejuntado com argamassa de cimento/areia traço 1:3.</v>
          </cell>
          <cell r="E4033" t="str">
            <v>m2</v>
          </cell>
          <cell r="F4033">
            <v>6745.22</v>
          </cell>
          <cell r="G4033">
            <v>35.950000000000003</v>
          </cell>
          <cell r="H4033">
            <v>242490.65</v>
          </cell>
          <cell r="I4033">
            <v>36</v>
          </cell>
          <cell r="J4033">
            <v>242827.92</v>
          </cell>
          <cell r="K4033">
            <v>-0.05</v>
          </cell>
          <cell r="L4033" t="str">
            <v xml:space="preserve">   </v>
          </cell>
          <cell r="M4033">
            <v>0.99860000000000004</v>
          </cell>
          <cell r="N4033">
            <v>-1.4E-3</v>
          </cell>
          <cell r="O4033">
            <v>0</v>
          </cell>
          <cell r="P4033" t="str">
            <v xml:space="preserve">   </v>
          </cell>
          <cell r="R4033" t="str">
            <v>Comp219</v>
          </cell>
        </row>
        <row r="4034">
          <cell r="A4034">
            <v>3417</v>
          </cell>
          <cell r="B4034" t="str">
            <v>S/F</v>
          </cell>
          <cell r="C4034" t="str">
            <v>2.7.4.10.1</v>
          </cell>
          <cell r="D4034" t="str">
            <v>Remoção e reposição de pavimentação a paralelepípedo ou pré-moldado de concreto, rejuntado com argamassa de cimento/areia traço 1:3.</v>
          </cell>
          <cell r="E4034" t="str">
            <v>m2</v>
          </cell>
          <cell r="F4034">
            <v>586.5</v>
          </cell>
          <cell r="G4034">
            <v>35.950000000000003</v>
          </cell>
          <cell r="H4034">
            <v>21084.67</v>
          </cell>
          <cell r="I4034">
            <v>36</v>
          </cell>
          <cell r="J4034">
            <v>21114</v>
          </cell>
          <cell r="K4034">
            <v>-0.05</v>
          </cell>
          <cell r="L4034" t="str">
            <v xml:space="preserve">   </v>
          </cell>
          <cell r="M4034">
            <v>0.99860000000000004</v>
          </cell>
          <cell r="N4034">
            <v>-1.4E-3</v>
          </cell>
          <cell r="O4034">
            <v>0</v>
          </cell>
          <cell r="P4034" t="str">
            <v xml:space="preserve">   </v>
          </cell>
          <cell r="R4034" t="str">
            <v>Comp219</v>
          </cell>
        </row>
        <row r="4035">
          <cell r="A4035">
            <v>3608</v>
          </cell>
          <cell r="B4035" t="str">
            <v>S/F</v>
          </cell>
          <cell r="C4035" t="str">
            <v>2.8.1.10.1</v>
          </cell>
          <cell r="D4035" t="str">
            <v>Remoção e reposição de pavimentação a paralelepípedo ou pré-moldado de concreto, rejuntado com argamassa de cimento/areia traço 1:3.</v>
          </cell>
          <cell r="E4035" t="str">
            <v>m2</v>
          </cell>
          <cell r="F4035">
            <v>815.76</v>
          </cell>
          <cell r="G4035">
            <v>35.950000000000003</v>
          </cell>
          <cell r="H4035">
            <v>29326.57</v>
          </cell>
          <cell r="I4035">
            <v>36</v>
          </cell>
          <cell r="J4035">
            <v>29367.360000000001</v>
          </cell>
          <cell r="K4035">
            <v>-0.05</v>
          </cell>
          <cell r="L4035" t="str">
            <v xml:space="preserve">   </v>
          </cell>
          <cell r="M4035">
            <v>0.99860000000000004</v>
          </cell>
          <cell r="N4035">
            <v>-1.4E-3</v>
          </cell>
          <cell r="O4035">
            <v>0</v>
          </cell>
          <cell r="P4035" t="str">
            <v xml:space="preserve">   </v>
          </cell>
          <cell r="R4035" t="str">
            <v>Comp219</v>
          </cell>
        </row>
        <row r="4036">
          <cell r="A4036">
            <v>3707</v>
          </cell>
          <cell r="B4036" t="str">
            <v>S/F</v>
          </cell>
          <cell r="C4036" t="str">
            <v>2.8.4.10.1</v>
          </cell>
          <cell r="D4036" t="str">
            <v>Remoção e reposição de pavimentação a paralelepípedo ou pré-moldado de concreto, rejuntado com argamassa de cimento/areia traço 1:3.</v>
          </cell>
          <cell r="E4036" t="str">
            <v>m2</v>
          </cell>
          <cell r="F4036">
            <v>55.08</v>
          </cell>
          <cell r="G4036">
            <v>35.950000000000003</v>
          </cell>
          <cell r="H4036">
            <v>1980.12</v>
          </cell>
          <cell r="I4036">
            <v>36</v>
          </cell>
          <cell r="J4036">
            <v>1982.88</v>
          </cell>
          <cell r="K4036">
            <v>-0.05</v>
          </cell>
          <cell r="L4036" t="str">
            <v xml:space="preserve">   </v>
          </cell>
          <cell r="M4036">
            <v>0.99860000000000004</v>
          </cell>
          <cell r="N4036">
            <v>-1.4E-3</v>
          </cell>
          <cell r="O4036">
            <v>0</v>
          </cell>
          <cell r="P4036" t="str">
            <v xml:space="preserve">   </v>
          </cell>
          <cell r="R4036" t="str">
            <v>Comp219</v>
          </cell>
        </row>
        <row r="4037">
          <cell r="A4037">
            <v>3889</v>
          </cell>
          <cell r="B4037" t="str">
            <v>S/F</v>
          </cell>
          <cell r="C4037" t="str">
            <v>2.9.1.10.1</v>
          </cell>
          <cell r="D4037" t="str">
            <v>Remoção e reposição de pavimentação a paralelepípedo ou pré-moldado de concreto, rejuntado com argamassa de cimento/areia traço 1:3.</v>
          </cell>
          <cell r="E4037" t="str">
            <v>m2</v>
          </cell>
          <cell r="F4037">
            <v>2307.7800000000002</v>
          </cell>
          <cell r="G4037">
            <v>35.950000000000003</v>
          </cell>
          <cell r="H4037">
            <v>82964.69</v>
          </cell>
          <cell r="I4037">
            <v>36</v>
          </cell>
          <cell r="J4037">
            <v>83080.08</v>
          </cell>
          <cell r="K4037">
            <v>-0.05</v>
          </cell>
          <cell r="L4037" t="str">
            <v xml:space="preserve">   </v>
          </cell>
          <cell r="M4037">
            <v>0.99860000000000004</v>
          </cell>
          <cell r="N4037">
            <v>-1.4E-3</v>
          </cell>
          <cell r="O4037">
            <v>0</v>
          </cell>
          <cell r="P4037" t="str">
            <v xml:space="preserve">   </v>
          </cell>
          <cell r="R4037" t="str">
            <v>Comp219</v>
          </cell>
        </row>
        <row r="4038">
          <cell r="A4038">
            <v>3988</v>
          </cell>
          <cell r="B4038" t="str">
            <v>S/F</v>
          </cell>
          <cell r="C4038" t="str">
            <v>2.9.4.10.1</v>
          </cell>
          <cell r="D4038" t="str">
            <v>Remoção e reposição de pavimentação a paralelepípedo ou pré-moldado de concreto, rejuntado com argamassa de cimento/areia traço 1:3.</v>
          </cell>
          <cell r="E4038" t="str">
            <v>m2</v>
          </cell>
          <cell r="F4038">
            <v>39.24</v>
          </cell>
          <cell r="G4038">
            <v>35.950000000000003</v>
          </cell>
          <cell r="H4038">
            <v>1410.67</v>
          </cell>
          <cell r="I4038">
            <v>36</v>
          </cell>
          <cell r="J4038">
            <v>1412.64</v>
          </cell>
          <cell r="K4038">
            <v>-0.05</v>
          </cell>
          <cell r="L4038" t="str">
            <v xml:space="preserve">   </v>
          </cell>
          <cell r="M4038">
            <v>0.99860000000000004</v>
          </cell>
          <cell r="N4038">
            <v>-1.4E-3</v>
          </cell>
          <cell r="O4038">
            <v>0</v>
          </cell>
          <cell r="P4038" t="str">
            <v xml:space="preserve">   </v>
          </cell>
          <cell r="R4038" t="str">
            <v>Comp219</v>
          </cell>
        </row>
        <row r="4039">
          <cell r="A4039">
            <v>635</v>
          </cell>
          <cell r="B4039" t="str">
            <v>S/F</v>
          </cell>
          <cell r="C4039" t="str">
            <v>1.8.2.11.1</v>
          </cell>
          <cell r="D4039" t="str">
            <v>Remoção e reposição de pavimentação a paralelepípedo ou pré-moldado de concreto, rejuntado com argamassa de cimento/areia traço 1:3.</v>
          </cell>
          <cell r="E4039" t="str">
            <v>m²</v>
          </cell>
          <cell r="F4039">
            <v>1989.54</v>
          </cell>
          <cell r="G4039">
            <v>35.950000000000003</v>
          </cell>
          <cell r="H4039">
            <v>71523.960000000006</v>
          </cell>
          <cell r="I4039">
            <v>36</v>
          </cell>
          <cell r="J4039">
            <v>71623.44</v>
          </cell>
          <cell r="K4039">
            <v>-0.05</v>
          </cell>
          <cell r="L4039" t="str">
            <v xml:space="preserve">   </v>
          </cell>
          <cell r="M4039">
            <v>0.99860000000000004</v>
          </cell>
          <cell r="N4039">
            <v>-1.4E-3</v>
          </cell>
          <cell r="O4039">
            <v>0</v>
          </cell>
          <cell r="P4039" t="str">
            <v xml:space="preserve">   </v>
          </cell>
          <cell r="R4039" t="str">
            <v>Comp219</v>
          </cell>
        </row>
        <row r="4040">
          <cell r="A4040">
            <v>773</v>
          </cell>
          <cell r="B4040" t="str">
            <v>S/F</v>
          </cell>
          <cell r="C4040" t="str">
            <v>1.8.3.11.1</v>
          </cell>
          <cell r="D4040" t="str">
            <v>Remoção e reposição de pavimentação a paralelepípedo ou pré-moldado de concreto, rejuntado com argamassa de cimento/areia traço 1:3.</v>
          </cell>
          <cell r="E4040" t="str">
            <v>m²</v>
          </cell>
          <cell r="F4040">
            <v>1408.72</v>
          </cell>
          <cell r="G4040">
            <v>35.950000000000003</v>
          </cell>
          <cell r="H4040">
            <v>50643.48</v>
          </cell>
          <cell r="I4040">
            <v>36</v>
          </cell>
          <cell r="J4040">
            <v>50713.919999999998</v>
          </cell>
          <cell r="K4040">
            <v>-0.05</v>
          </cell>
          <cell r="L4040" t="str">
            <v xml:space="preserve">   </v>
          </cell>
          <cell r="M4040">
            <v>0.99860000000000004</v>
          </cell>
          <cell r="N4040">
            <v>-1.4E-3</v>
          </cell>
          <cell r="O4040">
            <v>0</v>
          </cell>
          <cell r="P4040" t="str">
            <v xml:space="preserve">   </v>
          </cell>
          <cell r="R4040" t="str">
            <v>Comp219</v>
          </cell>
        </row>
        <row r="4041">
          <cell r="A4041">
            <v>913</v>
          </cell>
          <cell r="B4041" t="str">
            <v>S/F</v>
          </cell>
          <cell r="C4041" t="str">
            <v>1.8.4.11.1</v>
          </cell>
          <cell r="D4041" t="str">
            <v>Remoção e reposição de pavimentação a paralelepípedo ou pré-moldado de concreto, rejuntado com argamassa de cimento/areia traço 1:3.</v>
          </cell>
          <cell r="E4041" t="str">
            <v>m²</v>
          </cell>
          <cell r="F4041">
            <v>1221.83</v>
          </cell>
          <cell r="G4041">
            <v>35.950000000000003</v>
          </cell>
          <cell r="H4041">
            <v>43924.78</v>
          </cell>
          <cell r="I4041">
            <v>36</v>
          </cell>
          <cell r="J4041">
            <v>43985.88</v>
          </cell>
          <cell r="K4041">
            <v>-0.05</v>
          </cell>
          <cell r="L4041" t="str">
            <v xml:space="preserve">   </v>
          </cell>
          <cell r="M4041">
            <v>0.99860000000000004</v>
          </cell>
          <cell r="N4041">
            <v>-1.4E-3</v>
          </cell>
          <cell r="O4041">
            <v>0</v>
          </cell>
          <cell r="P4041" t="str">
            <v xml:space="preserve">   </v>
          </cell>
          <cell r="R4041" t="str">
            <v>Comp219</v>
          </cell>
        </row>
        <row r="4042">
          <cell r="A4042">
            <v>2342</v>
          </cell>
          <cell r="B4042" t="str">
            <v>S/F</v>
          </cell>
          <cell r="C4042" t="str">
            <v>3.4.11.5</v>
          </cell>
          <cell r="D4042" t="str">
            <v>Reposição de pavimentação asfáltica, incluindo pintura de ligação, fornecimento e aplicação de CBUQ.</v>
          </cell>
          <cell r="E4042" t="str">
            <v>m3</v>
          </cell>
          <cell r="F4042">
            <v>30.86</v>
          </cell>
          <cell r="G4042">
            <v>947.65</v>
          </cell>
          <cell r="H4042">
            <v>29244.47</v>
          </cell>
          <cell r="I4042">
            <v>950</v>
          </cell>
          <cell r="J4042">
            <v>29317</v>
          </cell>
          <cell r="K4042">
            <v>-2.35</v>
          </cell>
          <cell r="L4042" t="str">
            <v xml:space="preserve">   </v>
          </cell>
          <cell r="M4042">
            <v>0.99750000000000005</v>
          </cell>
          <cell r="N4042">
            <v>-2.5000000000000001E-3</v>
          </cell>
          <cell r="O4042">
            <v>0</v>
          </cell>
          <cell r="P4042" t="str">
            <v xml:space="preserve">   </v>
          </cell>
          <cell r="R4042" t="str">
            <v>Comp220</v>
          </cell>
        </row>
        <row r="4043">
          <cell r="A4043">
            <v>2639</v>
          </cell>
          <cell r="B4043" t="str">
            <v>S/F</v>
          </cell>
          <cell r="C4043" t="str">
            <v>2.4.4.11.5</v>
          </cell>
          <cell r="D4043" t="str">
            <v>Reposição de pavimentação asfáltica, incluindo pintura de ligação, fornecimento e aplicação de CBUQ.</v>
          </cell>
          <cell r="E4043" t="str">
            <v>m3</v>
          </cell>
          <cell r="F4043">
            <v>37.159999999999997</v>
          </cell>
          <cell r="G4043">
            <v>947.65</v>
          </cell>
          <cell r="H4043">
            <v>35214.67</v>
          </cell>
          <cell r="I4043">
            <v>950</v>
          </cell>
          <cell r="J4043">
            <v>35302</v>
          </cell>
          <cell r="K4043">
            <v>-2.35</v>
          </cell>
          <cell r="L4043" t="str">
            <v xml:space="preserve">   </v>
          </cell>
          <cell r="M4043">
            <v>0.99750000000000005</v>
          </cell>
          <cell r="N4043">
            <v>-2.5000000000000001E-3</v>
          </cell>
          <cell r="O4043">
            <v>0</v>
          </cell>
          <cell r="P4043" t="str">
            <v xml:space="preserve">   </v>
          </cell>
          <cell r="R4043" t="str">
            <v>Comp220</v>
          </cell>
        </row>
        <row r="4044">
          <cell r="A4044">
            <v>3073</v>
          </cell>
          <cell r="B4044" t="str">
            <v>S/F</v>
          </cell>
          <cell r="C4044" t="str">
            <v>2.6.4.10.5</v>
          </cell>
          <cell r="D4044" t="str">
            <v>Reposição de pavimentação asfáltica, incluindo pintura de ligação, fornecimento e aplicação de CBUQ.</v>
          </cell>
          <cell r="E4044" t="str">
            <v>m3</v>
          </cell>
          <cell r="F4044">
            <v>23.05</v>
          </cell>
          <cell r="G4044">
            <v>947.65</v>
          </cell>
          <cell r="H4044">
            <v>21843.33</v>
          </cell>
          <cell r="I4044">
            <v>950</v>
          </cell>
          <cell r="J4044">
            <v>21897.5</v>
          </cell>
          <cell r="K4044">
            <v>-2.35</v>
          </cell>
          <cell r="L4044" t="str">
            <v xml:space="preserve">   </v>
          </cell>
          <cell r="M4044">
            <v>0.99750000000000005</v>
          </cell>
          <cell r="N4044">
            <v>-2.5000000000000001E-3</v>
          </cell>
          <cell r="O4044">
            <v>0</v>
          </cell>
          <cell r="P4044" t="str">
            <v xml:space="preserve">   </v>
          </cell>
          <cell r="R4044" t="str">
            <v>Comp220</v>
          </cell>
        </row>
        <row r="4045">
          <cell r="A4045">
            <v>3421</v>
          </cell>
          <cell r="B4045" t="str">
            <v>S/F</v>
          </cell>
          <cell r="C4045" t="str">
            <v>2.7.4.10.5</v>
          </cell>
          <cell r="D4045" t="str">
            <v>Reposição de pavimentação asfáltica, incluindo pintura de ligação, fornecimento e aplicação de CBUQ.</v>
          </cell>
          <cell r="E4045" t="str">
            <v>m3</v>
          </cell>
          <cell r="F4045">
            <v>117.3</v>
          </cell>
          <cell r="G4045">
            <v>947.65</v>
          </cell>
          <cell r="H4045">
            <v>111159.34</v>
          </cell>
          <cell r="I4045">
            <v>950</v>
          </cell>
          <cell r="J4045">
            <v>111435</v>
          </cell>
          <cell r="K4045">
            <v>-2.35</v>
          </cell>
          <cell r="L4045" t="str">
            <v xml:space="preserve">   </v>
          </cell>
          <cell r="M4045">
            <v>0.99750000000000005</v>
          </cell>
          <cell r="N4045">
            <v>-2.5000000000000001E-3</v>
          </cell>
          <cell r="O4045">
            <v>0</v>
          </cell>
          <cell r="P4045" t="str">
            <v xml:space="preserve">   </v>
          </cell>
          <cell r="R4045" t="str">
            <v>Comp220</v>
          </cell>
        </row>
        <row r="4046">
          <cell r="A4046">
            <v>3711</v>
          </cell>
          <cell r="B4046" t="str">
            <v>S/F</v>
          </cell>
          <cell r="C4046" t="str">
            <v>2.8.4.10.5</v>
          </cell>
          <cell r="D4046" t="str">
            <v>Reposição de pavimentação asfáltica, incluindo pintura de ligação, fornecimento e aplicação de CBUQ.</v>
          </cell>
          <cell r="E4046" t="str">
            <v>m3</v>
          </cell>
          <cell r="F4046">
            <v>11.02</v>
          </cell>
          <cell r="G4046">
            <v>947.65</v>
          </cell>
          <cell r="H4046">
            <v>10443.1</v>
          </cell>
          <cell r="I4046">
            <v>950</v>
          </cell>
          <cell r="J4046">
            <v>10469</v>
          </cell>
          <cell r="K4046">
            <v>-2.35</v>
          </cell>
          <cell r="L4046" t="str">
            <v xml:space="preserve">   </v>
          </cell>
          <cell r="M4046">
            <v>0.99750000000000005</v>
          </cell>
          <cell r="N4046">
            <v>-2.5000000000000001E-3</v>
          </cell>
          <cell r="O4046">
            <v>0</v>
          </cell>
          <cell r="P4046" t="str">
            <v xml:space="preserve">   </v>
          </cell>
          <cell r="R4046" t="str">
            <v>Comp220</v>
          </cell>
        </row>
        <row r="4047">
          <cell r="A4047">
            <v>3992</v>
          </cell>
          <cell r="B4047" t="str">
            <v>S/F</v>
          </cell>
          <cell r="C4047" t="str">
            <v>2.9.4.10.5</v>
          </cell>
          <cell r="D4047" t="str">
            <v>Reposição de pavimentação asfáltica, incluindo pintura de ligação, fornecimento e aplicação de CBUQ.</v>
          </cell>
          <cell r="E4047" t="str">
            <v>m3</v>
          </cell>
          <cell r="F4047">
            <v>7.85</v>
          </cell>
          <cell r="G4047">
            <v>947.65</v>
          </cell>
          <cell r="H4047">
            <v>7439.05</v>
          </cell>
          <cell r="I4047">
            <v>950</v>
          </cell>
          <cell r="J4047">
            <v>7457.5</v>
          </cell>
          <cell r="K4047">
            <v>-2.35</v>
          </cell>
          <cell r="L4047" t="str">
            <v xml:space="preserve">   </v>
          </cell>
          <cell r="M4047">
            <v>0.99750000000000005</v>
          </cell>
          <cell r="N4047">
            <v>-2.5000000000000001E-3</v>
          </cell>
          <cell r="O4047">
            <v>0</v>
          </cell>
          <cell r="P4047" t="str">
            <v xml:space="preserve">   </v>
          </cell>
          <cell r="R4047" t="str">
            <v>Comp220</v>
          </cell>
        </row>
        <row r="4048">
          <cell r="A4048">
            <v>639</v>
          </cell>
          <cell r="B4048" t="str">
            <v>S/F</v>
          </cell>
          <cell r="C4048" t="str">
            <v>1.8.2.11.5</v>
          </cell>
          <cell r="D4048" t="str">
            <v>Reposição de pavimentação asfáltica, incluindo pintura de ligação, fornecimento e aplicação de CBUQ.</v>
          </cell>
          <cell r="E4048" t="str">
            <v>m³</v>
          </cell>
          <cell r="F4048">
            <v>164.14</v>
          </cell>
          <cell r="G4048">
            <v>947.65</v>
          </cell>
          <cell r="H4048">
            <v>155547.26999999999</v>
          </cell>
          <cell r="I4048">
            <v>950</v>
          </cell>
          <cell r="J4048">
            <v>155933</v>
          </cell>
          <cell r="K4048">
            <v>-2.35</v>
          </cell>
          <cell r="L4048" t="str">
            <v xml:space="preserve">   </v>
          </cell>
          <cell r="M4048">
            <v>0.99750000000000005</v>
          </cell>
          <cell r="N4048">
            <v>-2.5000000000000001E-3</v>
          </cell>
          <cell r="O4048">
            <v>0</v>
          </cell>
          <cell r="P4048" t="str">
            <v xml:space="preserve">   </v>
          </cell>
          <cell r="R4048" t="str">
            <v>Comp220</v>
          </cell>
        </row>
        <row r="4049">
          <cell r="A4049">
            <v>777</v>
          </cell>
          <cell r="B4049" t="str">
            <v>S/F</v>
          </cell>
          <cell r="C4049" t="str">
            <v>1.8.3.11.5</v>
          </cell>
          <cell r="D4049" t="str">
            <v>Reposição de pavimentação asfáltica, incluindo pintura de ligação, fornecimento e aplicação de CBUQ.</v>
          </cell>
          <cell r="E4049" t="str">
            <v>m³</v>
          </cell>
          <cell r="F4049">
            <v>116.22</v>
          </cell>
          <cell r="G4049">
            <v>947.65</v>
          </cell>
          <cell r="H4049">
            <v>110135.88</v>
          </cell>
          <cell r="I4049">
            <v>950</v>
          </cell>
          <cell r="J4049">
            <v>110409</v>
          </cell>
          <cell r="K4049">
            <v>-2.35</v>
          </cell>
          <cell r="L4049" t="str">
            <v xml:space="preserve">   </v>
          </cell>
          <cell r="M4049">
            <v>0.99750000000000005</v>
          </cell>
          <cell r="N4049">
            <v>-2.5000000000000001E-3</v>
          </cell>
          <cell r="O4049">
            <v>0</v>
          </cell>
          <cell r="P4049" t="str">
            <v xml:space="preserve">   </v>
          </cell>
          <cell r="R4049" t="str">
            <v>Comp220</v>
          </cell>
        </row>
        <row r="4050">
          <cell r="A4050">
            <v>917</v>
          </cell>
          <cell r="B4050" t="str">
            <v>S/F</v>
          </cell>
          <cell r="C4050" t="str">
            <v>1.8.4.11.5</v>
          </cell>
          <cell r="D4050" t="str">
            <v>Reposição de pavimentação asfáltica, incluindo pintura de ligação, fornecimento e aplicação de CBUQ.</v>
          </cell>
          <cell r="E4050" t="str">
            <v>m³</v>
          </cell>
          <cell r="F4050">
            <v>100.8</v>
          </cell>
          <cell r="G4050">
            <v>947.65</v>
          </cell>
          <cell r="H4050">
            <v>95523.12</v>
          </cell>
          <cell r="I4050">
            <v>950</v>
          </cell>
          <cell r="J4050">
            <v>95760</v>
          </cell>
          <cell r="K4050">
            <v>-2.35</v>
          </cell>
          <cell r="L4050" t="str">
            <v xml:space="preserve">   </v>
          </cell>
          <cell r="M4050">
            <v>0.99750000000000005</v>
          </cell>
          <cell r="N4050">
            <v>-2.5000000000000001E-3</v>
          </cell>
          <cell r="O4050">
            <v>0</v>
          </cell>
          <cell r="P4050" t="str">
            <v xml:space="preserve">   </v>
          </cell>
          <cell r="R4050" t="str">
            <v>Comp220</v>
          </cell>
        </row>
        <row r="4051">
          <cell r="A4051">
            <v>1924</v>
          </cell>
          <cell r="B4051" t="str">
            <v>S/F</v>
          </cell>
          <cell r="C4051" t="str">
            <v>1.19.1.9.4</v>
          </cell>
          <cell r="D4051" t="str">
            <v>Reposição de pavimentação asfáltica, incluindo pintura de ligação, fornecimento e aplicação de CBUQ.</v>
          </cell>
          <cell r="E4051" t="str">
            <v>m³</v>
          </cell>
          <cell r="F4051">
            <v>2.12</v>
          </cell>
          <cell r="G4051">
            <v>947.65</v>
          </cell>
          <cell r="H4051">
            <v>2009.01</v>
          </cell>
          <cell r="I4051">
            <v>950</v>
          </cell>
          <cell r="J4051">
            <v>2014</v>
          </cell>
          <cell r="K4051">
            <v>-2.35</v>
          </cell>
          <cell r="L4051" t="str">
            <v xml:space="preserve">   </v>
          </cell>
          <cell r="M4051">
            <v>0.99750000000000005</v>
          </cell>
          <cell r="N4051">
            <v>-2.5000000000000001E-3</v>
          </cell>
          <cell r="O4051">
            <v>0</v>
          </cell>
          <cell r="P4051" t="str">
            <v xml:space="preserve">   </v>
          </cell>
          <cell r="R4051" t="str">
            <v>Comp220</v>
          </cell>
        </row>
        <row r="4052">
          <cell r="A4052">
            <v>2113</v>
          </cell>
          <cell r="B4052" t="str">
            <v>S/F</v>
          </cell>
          <cell r="C4052" t="str">
            <v>2.2.1.12.1</v>
          </cell>
          <cell r="D4052" t="str">
            <v>Retirada de entulho, inclusive bota fora, varrição e remoção de todo e qualquer sobra de obra, transportado para local adequado, DMT = 10 km.</v>
          </cell>
          <cell r="E4052" t="str">
            <v>m2</v>
          </cell>
          <cell r="F4052">
            <v>6001.29</v>
          </cell>
          <cell r="G4052">
            <v>5.95</v>
          </cell>
          <cell r="H4052">
            <v>35707.67</v>
          </cell>
          <cell r="I4052">
            <v>5.96</v>
          </cell>
          <cell r="J4052">
            <v>35767.68</v>
          </cell>
          <cell r="K4052">
            <v>-0.01</v>
          </cell>
          <cell r="L4052" t="str">
            <v xml:space="preserve">   </v>
          </cell>
          <cell r="M4052">
            <v>0.99829999999999997</v>
          </cell>
          <cell r="N4052">
            <v>-1.6999999999999999E-3</v>
          </cell>
          <cell r="O4052">
            <v>0</v>
          </cell>
          <cell r="P4052" t="str">
            <v xml:space="preserve">   </v>
          </cell>
          <cell r="R4052" t="str">
            <v>Comp221</v>
          </cell>
        </row>
        <row r="4053">
          <cell r="A4053">
            <v>2245</v>
          </cell>
          <cell r="B4053" t="str">
            <v>S/F</v>
          </cell>
          <cell r="C4053" t="str">
            <v>2.3.1.11.1</v>
          </cell>
          <cell r="D4053" t="str">
            <v>Retirada de entulho, inclusive bota fora, varrição e remoção de todo e qualquer sobra de obra, transportado para local adequado, DMT = 10 km.</v>
          </cell>
          <cell r="E4053" t="str">
            <v>m2</v>
          </cell>
          <cell r="F4053">
            <v>6931.55</v>
          </cell>
          <cell r="G4053">
            <v>5.95</v>
          </cell>
          <cell r="H4053">
            <v>41242.720000000001</v>
          </cell>
          <cell r="I4053">
            <v>5.96</v>
          </cell>
          <cell r="J4053">
            <v>41312.03</v>
          </cell>
          <cell r="K4053">
            <v>-0.01</v>
          </cell>
          <cell r="L4053" t="str">
            <v xml:space="preserve">   </v>
          </cell>
          <cell r="M4053">
            <v>0.99829999999999997</v>
          </cell>
          <cell r="N4053">
            <v>-1.6999999999999999E-3</v>
          </cell>
          <cell r="O4053">
            <v>0</v>
          </cell>
          <cell r="P4053" t="str">
            <v xml:space="preserve">   </v>
          </cell>
          <cell r="R4053" t="str">
            <v>Comp221</v>
          </cell>
        </row>
        <row r="4054">
          <cell r="A4054">
            <v>2344</v>
          </cell>
          <cell r="B4054" t="str">
            <v>S/F</v>
          </cell>
          <cell r="C4054" t="str">
            <v>3.4.12.1</v>
          </cell>
          <cell r="D4054" t="str">
            <v>Retirada de entulho, inclusive bota fora, varrição e remoção de todo e qualquer sobra de obra, transportado para local adequado, DMT = 10 km.</v>
          </cell>
          <cell r="E4054" t="str">
            <v>m2</v>
          </cell>
          <cell r="F4054">
            <v>798.98</v>
          </cell>
          <cell r="G4054">
            <v>5.95</v>
          </cell>
          <cell r="H4054">
            <v>4753.93</v>
          </cell>
          <cell r="I4054">
            <v>5.96</v>
          </cell>
          <cell r="J4054">
            <v>4761.92</v>
          </cell>
          <cell r="K4054">
            <v>-0.01</v>
          </cell>
          <cell r="L4054" t="str">
            <v xml:space="preserve">   </v>
          </cell>
          <cell r="M4054">
            <v>0.99829999999999997</v>
          </cell>
          <cell r="N4054">
            <v>-1.6999999999999999E-3</v>
          </cell>
          <cell r="O4054">
            <v>0</v>
          </cell>
          <cell r="P4054" t="str">
            <v xml:space="preserve">   </v>
          </cell>
          <cell r="R4054" t="str">
            <v>Comp221</v>
          </cell>
        </row>
        <row r="4055">
          <cell r="A4055">
            <v>2544</v>
          </cell>
          <cell r="B4055" t="str">
            <v>S/F</v>
          </cell>
          <cell r="C4055" t="str">
            <v>2.4.1.11.1</v>
          </cell>
          <cell r="D4055" t="str">
            <v>Retirada de entulho, inclusive bota fora, varrição e remoção de todo e qualquer sobra de obra, transportado para local adequado, DMT = 10 km.</v>
          </cell>
          <cell r="E4055" t="str">
            <v>m2</v>
          </cell>
          <cell r="F4055">
            <v>6189.62</v>
          </cell>
          <cell r="G4055">
            <v>5.95</v>
          </cell>
          <cell r="H4055">
            <v>36828.230000000003</v>
          </cell>
          <cell r="I4055">
            <v>5.96</v>
          </cell>
          <cell r="J4055">
            <v>36890.129999999997</v>
          </cell>
          <cell r="K4055">
            <v>-0.01</v>
          </cell>
          <cell r="L4055" t="str">
            <v xml:space="preserve">   </v>
          </cell>
          <cell r="M4055">
            <v>0.99829999999999997</v>
          </cell>
          <cell r="N4055">
            <v>-1.6999999999999999E-3</v>
          </cell>
          <cell r="O4055">
            <v>0</v>
          </cell>
          <cell r="P4055" t="str">
            <v xml:space="preserve">   </v>
          </cell>
          <cell r="R4055" t="str">
            <v>Comp221</v>
          </cell>
        </row>
        <row r="4056">
          <cell r="A4056">
            <v>2641</v>
          </cell>
          <cell r="B4056" t="str">
            <v>S/F</v>
          </cell>
          <cell r="C4056" t="str">
            <v>2.4.4.12.1</v>
          </cell>
          <cell r="D4056" t="str">
            <v>Retirada de entulho, inclusive bota fora, varrição e remoção de todo e qualquer sobra de obra, transportado para local adequado, DMT = 10 km.</v>
          </cell>
          <cell r="E4056" t="str">
            <v>m2</v>
          </cell>
          <cell r="F4056">
            <v>835.94</v>
          </cell>
          <cell r="G4056">
            <v>5.95</v>
          </cell>
          <cell r="H4056">
            <v>4973.84</v>
          </cell>
          <cell r="I4056">
            <v>5.96</v>
          </cell>
          <cell r="J4056">
            <v>4982.2</v>
          </cell>
          <cell r="K4056">
            <v>-0.01</v>
          </cell>
          <cell r="L4056" t="str">
            <v xml:space="preserve">   </v>
          </cell>
          <cell r="M4056">
            <v>0.99829999999999997</v>
          </cell>
          <cell r="N4056">
            <v>-1.6999999999999999E-3</v>
          </cell>
          <cell r="O4056">
            <v>0</v>
          </cell>
          <cell r="P4056" t="str">
            <v xml:space="preserve">   </v>
          </cell>
          <cell r="R4056" t="str">
            <v>Comp221</v>
          </cell>
        </row>
        <row r="4057">
          <cell r="A4057">
            <v>2856</v>
          </cell>
          <cell r="B4057" t="str">
            <v>S/F</v>
          </cell>
          <cell r="C4057" t="str">
            <v>2.5.1.11.1</v>
          </cell>
          <cell r="D4057" t="str">
            <v>Retirada de entulho, inclusive bota fora, varrição e remoção de todo e qualquer sobra de obra, transportado para local adequado, DMT = 10 km.</v>
          </cell>
          <cell r="E4057" t="str">
            <v>m2</v>
          </cell>
          <cell r="F4057">
            <v>19878.66</v>
          </cell>
          <cell r="G4057">
            <v>5.95</v>
          </cell>
          <cell r="H4057">
            <v>118278.02</v>
          </cell>
          <cell r="I4057">
            <v>5.96</v>
          </cell>
          <cell r="J4057">
            <v>118476.81</v>
          </cell>
          <cell r="K4057">
            <v>-0.01</v>
          </cell>
          <cell r="L4057" t="str">
            <v xml:space="preserve">   </v>
          </cell>
          <cell r="M4057">
            <v>0.99829999999999997</v>
          </cell>
          <cell r="N4057">
            <v>-1.6999999999999999E-3</v>
          </cell>
          <cell r="O4057">
            <v>0</v>
          </cell>
          <cell r="P4057" t="str">
            <v xml:space="preserve">   </v>
          </cell>
          <cell r="R4057" t="str">
            <v>Comp221</v>
          </cell>
        </row>
        <row r="4058">
          <cell r="A4058">
            <v>2978</v>
          </cell>
          <cell r="B4058" t="str">
            <v>S/F</v>
          </cell>
          <cell r="C4058" t="str">
            <v>2.6.1.11.1</v>
          </cell>
          <cell r="D4058" t="str">
            <v>Retirada de entulho, inclusive bota fora, varrição e remoção de todo e qualquer sobra de obra, transportado para local adequado, DMT = 10 km.</v>
          </cell>
          <cell r="E4058" t="str">
            <v>m2</v>
          </cell>
          <cell r="F4058">
            <v>6605.34</v>
          </cell>
          <cell r="G4058">
            <v>5.95</v>
          </cell>
          <cell r="H4058">
            <v>39301.769999999997</v>
          </cell>
          <cell r="I4058">
            <v>5.96</v>
          </cell>
          <cell r="J4058">
            <v>39367.82</v>
          </cell>
          <cell r="K4058">
            <v>-0.01</v>
          </cell>
          <cell r="L4058" t="str">
            <v xml:space="preserve">   </v>
          </cell>
          <cell r="M4058">
            <v>0.99829999999999997</v>
          </cell>
          <cell r="N4058">
            <v>-1.6999999999999999E-3</v>
          </cell>
          <cell r="O4058">
            <v>0</v>
          </cell>
          <cell r="P4058" t="str">
            <v xml:space="preserve">   </v>
          </cell>
          <cell r="R4058" t="str">
            <v>Comp221</v>
          </cell>
        </row>
        <row r="4059">
          <cell r="A4059">
            <v>3075</v>
          </cell>
          <cell r="B4059" t="str">
            <v>S/F</v>
          </cell>
          <cell r="C4059" t="str">
            <v>2.6.4.11.1</v>
          </cell>
          <cell r="D4059" t="str">
            <v>Retirada de entulho, inclusive bota fora, varrição e remoção de todo e qualquer sobra de obra, transportado para local adequado, DMT = 10 km.</v>
          </cell>
          <cell r="E4059" t="str">
            <v>m2</v>
          </cell>
          <cell r="F4059">
            <v>587.58000000000004</v>
          </cell>
          <cell r="G4059">
            <v>5.95</v>
          </cell>
          <cell r="H4059">
            <v>3496.1</v>
          </cell>
          <cell r="I4059">
            <v>5.96</v>
          </cell>
          <cell r="J4059">
            <v>3501.97</v>
          </cell>
          <cell r="K4059">
            <v>-0.01</v>
          </cell>
          <cell r="L4059" t="str">
            <v xml:space="preserve">   </v>
          </cell>
          <cell r="M4059">
            <v>0.99829999999999997</v>
          </cell>
          <cell r="N4059">
            <v>-1.6999999999999999E-3</v>
          </cell>
          <cell r="O4059">
            <v>0</v>
          </cell>
          <cell r="P4059" t="str">
            <v xml:space="preserve">   </v>
          </cell>
          <cell r="R4059" t="str">
            <v>Comp221</v>
          </cell>
        </row>
        <row r="4060">
          <cell r="A4060">
            <v>3320</v>
          </cell>
          <cell r="B4060" t="str">
            <v>S/F</v>
          </cell>
          <cell r="C4060" t="str">
            <v>2.7.1.12.1</v>
          </cell>
          <cell r="D4060" t="str">
            <v>Retirada de entulho, inclusive bota fora, varrição e remoção de todo e qualquer sobra de obra, transportado para local adequado, DMT = 10 km.</v>
          </cell>
          <cell r="E4060" t="str">
            <v>m2</v>
          </cell>
          <cell r="F4060">
            <v>22484.07</v>
          </cell>
          <cell r="G4060">
            <v>5.95</v>
          </cell>
          <cell r="H4060">
            <v>133780.21</v>
          </cell>
          <cell r="I4060">
            <v>5.96</v>
          </cell>
          <cell r="J4060">
            <v>134005.04999999999</v>
          </cell>
          <cell r="K4060">
            <v>-0.01</v>
          </cell>
          <cell r="L4060" t="str">
            <v xml:space="preserve">   </v>
          </cell>
          <cell r="M4060">
            <v>0.99829999999999997</v>
          </cell>
          <cell r="N4060">
            <v>-1.6999999999999999E-3</v>
          </cell>
          <cell r="O4060">
            <v>0</v>
          </cell>
          <cell r="P4060" t="str">
            <v xml:space="preserve">   </v>
          </cell>
          <cell r="R4060" t="str">
            <v>Comp221</v>
          </cell>
        </row>
        <row r="4061">
          <cell r="A4061">
            <v>3423</v>
          </cell>
          <cell r="B4061" t="str">
            <v>S/F</v>
          </cell>
          <cell r="C4061" t="str">
            <v>2.7.4.11.1</v>
          </cell>
          <cell r="D4061" t="str">
            <v>Retirada de entulho, inclusive bota fora, varrição e remoção de todo e qualquer sobra de obra, transportado para local adequado, DMT = 10 km.</v>
          </cell>
          <cell r="E4061" t="str">
            <v>m2</v>
          </cell>
          <cell r="F4061">
            <v>1759.61</v>
          </cell>
          <cell r="G4061">
            <v>5.95</v>
          </cell>
          <cell r="H4061">
            <v>10469.67</v>
          </cell>
          <cell r="I4061">
            <v>5.96</v>
          </cell>
          <cell r="J4061">
            <v>10487.27</v>
          </cell>
          <cell r="K4061">
            <v>-0.01</v>
          </cell>
          <cell r="L4061" t="str">
            <v xml:space="preserve">   </v>
          </cell>
          <cell r="M4061">
            <v>0.99829999999999997</v>
          </cell>
          <cell r="N4061">
            <v>-1.6999999999999999E-3</v>
          </cell>
          <cell r="O4061">
            <v>0</v>
          </cell>
          <cell r="P4061" t="str">
            <v xml:space="preserve">   </v>
          </cell>
          <cell r="R4061" t="str">
            <v>Comp221</v>
          </cell>
        </row>
        <row r="4062">
          <cell r="A4062">
            <v>3614</v>
          </cell>
          <cell r="B4062" t="str">
            <v>S/F</v>
          </cell>
          <cell r="C4062" t="str">
            <v>2.8.1.11.1</v>
          </cell>
          <cell r="D4062" t="str">
            <v>Retirada de entulho, inclusive bota fora, varrição e remoção de todo e qualquer sobra de obra, transportado para local adequado, DMT = 10 km.</v>
          </cell>
          <cell r="E4062" t="str">
            <v>m2</v>
          </cell>
          <cell r="F4062">
            <v>2719.19</v>
          </cell>
          <cell r="G4062">
            <v>5.95</v>
          </cell>
          <cell r="H4062">
            <v>16179.18</v>
          </cell>
          <cell r="I4062">
            <v>5.96</v>
          </cell>
          <cell r="J4062">
            <v>16206.37</v>
          </cell>
          <cell r="K4062">
            <v>-0.01</v>
          </cell>
          <cell r="L4062" t="str">
            <v xml:space="preserve">   </v>
          </cell>
          <cell r="M4062">
            <v>0.99829999999999997</v>
          </cell>
          <cell r="N4062">
            <v>-1.6999999999999999E-3</v>
          </cell>
          <cell r="O4062">
            <v>0</v>
          </cell>
          <cell r="P4062" t="str">
            <v xml:space="preserve">   </v>
          </cell>
          <cell r="R4062" t="str">
            <v>Comp221</v>
          </cell>
        </row>
        <row r="4063">
          <cell r="A4063">
            <v>3713</v>
          </cell>
          <cell r="B4063" t="str">
            <v>S/F</v>
          </cell>
          <cell r="C4063" t="str">
            <v>2.8.4.11.1</v>
          </cell>
          <cell r="D4063" t="str">
            <v>Retirada de entulho, inclusive bota fora, varrição e remoção de todo e qualquer sobra de obra, transportado para local adequado, DMT = 10 km.</v>
          </cell>
          <cell r="E4063" t="str">
            <v>m2</v>
          </cell>
          <cell r="F4063">
            <v>268.14999999999998</v>
          </cell>
          <cell r="G4063">
            <v>5.95</v>
          </cell>
          <cell r="H4063">
            <v>1595.49</v>
          </cell>
          <cell r="I4063">
            <v>5.96</v>
          </cell>
          <cell r="J4063">
            <v>1598.17</v>
          </cell>
          <cell r="K4063">
            <v>-0.01</v>
          </cell>
          <cell r="L4063" t="str">
            <v xml:space="preserve">   </v>
          </cell>
          <cell r="M4063">
            <v>0.99829999999999997</v>
          </cell>
          <cell r="N4063">
            <v>-1.6999999999999999E-3</v>
          </cell>
          <cell r="O4063">
            <v>0</v>
          </cell>
          <cell r="P4063" t="str">
            <v xml:space="preserve">   </v>
          </cell>
          <cell r="R4063" t="str">
            <v>Comp221</v>
          </cell>
        </row>
        <row r="4064">
          <cell r="A4064">
            <v>3895</v>
          </cell>
          <cell r="B4064" t="str">
            <v>S/F</v>
          </cell>
          <cell r="C4064" t="str">
            <v>2.9.1.11.1</v>
          </cell>
          <cell r="D4064" t="str">
            <v>Retirada de entulho, inclusive bota fora, varrição e remoção de todo e qualquer sobra de obra, transportado para local adequado, DMT = 10 km.</v>
          </cell>
          <cell r="E4064" t="str">
            <v>m2</v>
          </cell>
          <cell r="F4064">
            <v>7692.59</v>
          </cell>
          <cell r="G4064">
            <v>5.95</v>
          </cell>
          <cell r="H4064">
            <v>45770.91</v>
          </cell>
          <cell r="I4064">
            <v>5.96</v>
          </cell>
          <cell r="J4064">
            <v>45847.83</v>
          </cell>
          <cell r="K4064">
            <v>-0.01</v>
          </cell>
          <cell r="L4064" t="str">
            <v xml:space="preserve">   </v>
          </cell>
          <cell r="M4064">
            <v>0.99829999999999997</v>
          </cell>
          <cell r="N4064">
            <v>-1.6999999999999999E-3</v>
          </cell>
          <cell r="O4064">
            <v>0</v>
          </cell>
          <cell r="P4064" t="str">
            <v xml:space="preserve">   </v>
          </cell>
          <cell r="R4064" t="str">
            <v>Comp221</v>
          </cell>
        </row>
        <row r="4065">
          <cell r="A4065">
            <v>3994</v>
          </cell>
          <cell r="B4065" t="str">
            <v>S/F</v>
          </cell>
          <cell r="C4065" t="str">
            <v>2.9.4.11.1</v>
          </cell>
          <cell r="D4065" t="str">
            <v>Retirada de entulho, inclusive bota fora, varrição e remoção de todo e qualquer sobra de obra, transportado para local adequado, DMT = 10 km.</v>
          </cell>
          <cell r="E4065" t="str">
            <v>m2</v>
          </cell>
          <cell r="F4065">
            <v>145.54</v>
          </cell>
          <cell r="G4065">
            <v>5.95</v>
          </cell>
          <cell r="H4065">
            <v>865.96</v>
          </cell>
          <cell r="I4065">
            <v>5.96</v>
          </cell>
          <cell r="J4065">
            <v>867.41</v>
          </cell>
          <cell r="K4065">
            <v>-0.01</v>
          </cell>
          <cell r="L4065" t="str">
            <v xml:space="preserve">   </v>
          </cell>
          <cell r="M4065">
            <v>0.99829999999999997</v>
          </cell>
          <cell r="N4065">
            <v>-1.6999999999999999E-3</v>
          </cell>
          <cell r="O4065">
            <v>0</v>
          </cell>
          <cell r="P4065" t="str">
            <v xml:space="preserve">   </v>
          </cell>
          <cell r="R4065" t="str">
            <v>Comp221</v>
          </cell>
        </row>
        <row r="4066">
          <cell r="A4066">
            <v>4261</v>
          </cell>
          <cell r="B4066" t="str">
            <v>S/F</v>
          </cell>
          <cell r="C4066" t="str">
            <v>2.10.9.1</v>
          </cell>
          <cell r="D4066" t="str">
            <v>Retirada de entulho, inclusive bota fora, varrição e remoção de todo e qualquer sobra de obra, transportado para local adequado, DMT = 10 km.</v>
          </cell>
          <cell r="E4066" t="str">
            <v>m2</v>
          </cell>
          <cell r="F4066">
            <v>1251.3800000000001</v>
          </cell>
          <cell r="G4066">
            <v>5.95</v>
          </cell>
          <cell r="H4066">
            <v>7445.71</v>
          </cell>
          <cell r="I4066">
            <v>5.96</v>
          </cell>
          <cell r="J4066">
            <v>7458.22</v>
          </cell>
          <cell r="K4066">
            <v>-0.01</v>
          </cell>
          <cell r="L4066" t="str">
            <v xml:space="preserve">   </v>
          </cell>
          <cell r="M4066">
            <v>0.99829999999999997</v>
          </cell>
          <cell r="N4066">
            <v>-1.6999999999999999E-3</v>
          </cell>
          <cell r="O4066">
            <v>0</v>
          </cell>
          <cell r="P4066" t="str">
            <v xml:space="preserve">   </v>
          </cell>
          <cell r="R4066" t="str">
            <v>Comp221</v>
          </cell>
        </row>
        <row r="4067">
          <cell r="A4067">
            <v>73</v>
          </cell>
          <cell r="B4067" t="str">
            <v>S/F</v>
          </cell>
          <cell r="C4067" t="str">
            <v>1.2.1.5.2.1</v>
          </cell>
          <cell r="D4067" t="str">
            <v>Retirada de entulho, inclusive bota fora, varrição e remoção de todo e qualquer sobra de obra, transportado para local adequado, DMT = 10 km.</v>
          </cell>
          <cell r="E4067" t="str">
            <v>m2</v>
          </cell>
          <cell r="F4067">
            <v>162.71</v>
          </cell>
          <cell r="G4067">
            <v>5.95</v>
          </cell>
          <cell r="H4067">
            <v>968.12</v>
          </cell>
          <cell r="I4067">
            <v>5.96</v>
          </cell>
          <cell r="J4067">
            <v>969.75</v>
          </cell>
          <cell r="K4067">
            <v>-0.01</v>
          </cell>
          <cell r="L4067" t="str">
            <v xml:space="preserve">   </v>
          </cell>
          <cell r="M4067">
            <v>0.99829999999999997</v>
          </cell>
          <cell r="N4067">
            <v>-1.6999999999999999E-3</v>
          </cell>
          <cell r="O4067">
            <v>0</v>
          </cell>
          <cell r="P4067" t="str">
            <v xml:space="preserve">   </v>
          </cell>
          <cell r="R4067" t="str">
            <v>Comp221</v>
          </cell>
        </row>
        <row r="4068">
          <cell r="A4068">
            <v>100</v>
          </cell>
          <cell r="B4068" t="str">
            <v>S/F</v>
          </cell>
          <cell r="C4068" t="str">
            <v>1.3.5.2.1</v>
          </cell>
          <cell r="D4068" t="str">
            <v>Retirada de entulho, inclusive bota fora, varrição e remoção de todo e qualquer sobra de obra, transportado para local adequado, DMT = 10 km.</v>
          </cell>
          <cell r="E4068" t="str">
            <v>m2</v>
          </cell>
          <cell r="F4068">
            <v>498.99</v>
          </cell>
          <cell r="G4068">
            <v>5.95</v>
          </cell>
          <cell r="H4068">
            <v>2968.99</v>
          </cell>
          <cell r="I4068">
            <v>5.96</v>
          </cell>
          <cell r="J4068">
            <v>2973.98</v>
          </cell>
          <cell r="K4068">
            <v>-0.01</v>
          </cell>
          <cell r="L4068" t="str">
            <v xml:space="preserve">   </v>
          </cell>
          <cell r="M4068">
            <v>0.99829999999999997</v>
          </cell>
          <cell r="N4068">
            <v>-1.6999999999999999E-3</v>
          </cell>
          <cell r="O4068">
            <v>0</v>
          </cell>
          <cell r="P4068" t="str">
            <v xml:space="preserve">   </v>
          </cell>
          <cell r="R4068" t="str">
            <v>Comp221</v>
          </cell>
        </row>
        <row r="4069">
          <cell r="A4069">
            <v>183</v>
          </cell>
          <cell r="B4069" t="str">
            <v>S/F</v>
          </cell>
          <cell r="C4069" t="str">
            <v>1.4.8.1</v>
          </cell>
          <cell r="D4069" t="str">
            <v>Retirada de entulho, inclusive bota fora, varrição e remoção de todo e qualquer sobra de obra, transportado para local adequado, DMT = 10 km.</v>
          </cell>
          <cell r="E4069" t="str">
            <v>m2</v>
          </cell>
          <cell r="F4069">
            <v>308.04000000000002</v>
          </cell>
          <cell r="G4069">
            <v>5.95</v>
          </cell>
          <cell r="H4069">
            <v>1832.83</v>
          </cell>
          <cell r="I4069">
            <v>5.96</v>
          </cell>
          <cell r="J4069">
            <v>1835.91</v>
          </cell>
          <cell r="K4069">
            <v>-0.01</v>
          </cell>
          <cell r="L4069" t="str">
            <v xml:space="preserve">   </v>
          </cell>
          <cell r="M4069">
            <v>0.99829999999999997</v>
          </cell>
          <cell r="N4069">
            <v>-1.6999999999999999E-3</v>
          </cell>
          <cell r="O4069">
            <v>0</v>
          </cell>
          <cell r="P4069" t="str">
            <v xml:space="preserve">   </v>
          </cell>
          <cell r="R4069" t="str">
            <v>Comp221</v>
          </cell>
        </row>
        <row r="4070">
          <cell r="A4070">
            <v>331</v>
          </cell>
          <cell r="B4070" t="str">
            <v>S/F</v>
          </cell>
          <cell r="C4070" t="str">
            <v>1.5.9.1</v>
          </cell>
          <cell r="D4070" t="str">
            <v>Retirada de entulho, inclusive bota fora, varrição e remoção de todo e qualquer sobra de obra, transportado para local adequado, DMT = 10 km.</v>
          </cell>
          <cell r="E4070" t="str">
            <v>m2</v>
          </cell>
          <cell r="F4070">
            <v>595.65</v>
          </cell>
          <cell r="G4070">
            <v>5.95</v>
          </cell>
          <cell r="H4070">
            <v>3544.11</v>
          </cell>
          <cell r="I4070">
            <v>5.96</v>
          </cell>
          <cell r="J4070">
            <v>3550.07</v>
          </cell>
          <cell r="K4070">
            <v>-0.01</v>
          </cell>
          <cell r="L4070" t="str">
            <v xml:space="preserve">   </v>
          </cell>
          <cell r="M4070">
            <v>0.99829999999999997</v>
          </cell>
          <cell r="N4070">
            <v>-1.6999999999999999E-3</v>
          </cell>
          <cell r="O4070">
            <v>0</v>
          </cell>
          <cell r="P4070" t="str">
            <v xml:space="preserve">   </v>
          </cell>
          <cell r="R4070" t="str">
            <v>Comp221</v>
          </cell>
        </row>
        <row r="4071">
          <cell r="A4071">
            <v>374</v>
          </cell>
          <cell r="B4071" t="str">
            <v>S/F</v>
          </cell>
          <cell r="C4071" t="str">
            <v>1.7.6.1</v>
          </cell>
          <cell r="D4071" t="str">
            <v>Retirada de entulho, inclusive bota fora, varrição e remoção de todo e qualquer sobra de obra, transportado para local adequado, DMT = 10 km.</v>
          </cell>
          <cell r="E4071" t="str">
            <v>m2</v>
          </cell>
          <cell r="F4071">
            <v>216.95</v>
          </cell>
          <cell r="G4071">
            <v>5.95</v>
          </cell>
          <cell r="H4071">
            <v>1290.8499999999999</v>
          </cell>
          <cell r="I4071">
            <v>5.96</v>
          </cell>
          <cell r="J4071">
            <v>1293.02</v>
          </cell>
          <cell r="K4071">
            <v>-0.01</v>
          </cell>
          <cell r="L4071" t="str">
            <v xml:space="preserve">   </v>
          </cell>
          <cell r="M4071">
            <v>0.99829999999999997</v>
          </cell>
          <cell r="N4071">
            <v>-1.6999999999999999E-3</v>
          </cell>
          <cell r="O4071">
            <v>0</v>
          </cell>
          <cell r="P4071" t="str">
            <v xml:space="preserve">   </v>
          </cell>
          <cell r="R4071" t="str">
            <v>Comp221</v>
          </cell>
        </row>
        <row r="4072">
          <cell r="A4072">
            <v>1084</v>
          </cell>
          <cell r="B4072" t="str">
            <v>S/F</v>
          </cell>
          <cell r="C4072" t="str">
            <v>1.8.5.10.8.1</v>
          </cell>
          <cell r="D4072" t="str">
            <v>Retirada de entulho, inclusive bota fora, varrição e remoção de todo e qualquer sobra de obra, transportado para local adequado, DMT = 10 km.</v>
          </cell>
          <cell r="E4072" t="str">
            <v>m2</v>
          </cell>
          <cell r="F4072">
            <v>2500</v>
          </cell>
          <cell r="G4072">
            <v>5.95</v>
          </cell>
          <cell r="H4072">
            <v>14875</v>
          </cell>
          <cell r="I4072">
            <v>5.96</v>
          </cell>
          <cell r="J4072">
            <v>14900</v>
          </cell>
          <cell r="K4072">
            <v>-0.01</v>
          </cell>
          <cell r="L4072" t="str">
            <v xml:space="preserve">   </v>
          </cell>
          <cell r="M4072">
            <v>0.99829999999999997</v>
          </cell>
          <cell r="N4072">
            <v>-1.6999999999999999E-3</v>
          </cell>
          <cell r="O4072">
            <v>0</v>
          </cell>
          <cell r="P4072" t="str">
            <v xml:space="preserve">   </v>
          </cell>
          <cell r="R4072" t="str">
            <v>Comp221</v>
          </cell>
        </row>
        <row r="4073">
          <cell r="A4073">
            <v>1160</v>
          </cell>
          <cell r="B4073" t="str">
            <v>S/F</v>
          </cell>
          <cell r="C4073" t="str">
            <v>1.9.5.1</v>
          </cell>
          <cell r="D4073" t="str">
            <v>Retirada de entulho, inclusive bota fora, varrição e remoção de todo e qualquer sobra de obra, transportado para local adequado, DMT = 10 km.</v>
          </cell>
          <cell r="E4073" t="str">
            <v>m2</v>
          </cell>
          <cell r="F4073">
            <v>20</v>
          </cell>
          <cell r="G4073">
            <v>5.95</v>
          </cell>
          <cell r="H4073">
            <v>119</v>
          </cell>
          <cell r="I4073">
            <v>5.96</v>
          </cell>
          <cell r="J4073">
            <v>119.2</v>
          </cell>
          <cell r="K4073">
            <v>-0.01</v>
          </cell>
          <cell r="L4073" t="str">
            <v xml:space="preserve">   </v>
          </cell>
          <cell r="M4073">
            <v>0.99829999999999997</v>
          </cell>
          <cell r="N4073">
            <v>-1.6999999999999999E-3</v>
          </cell>
          <cell r="O4073">
            <v>0</v>
          </cell>
          <cell r="P4073" t="str">
            <v xml:space="preserve">   </v>
          </cell>
          <cell r="R4073" t="str">
            <v>Comp221</v>
          </cell>
        </row>
        <row r="4074">
          <cell r="A4074">
            <v>1217</v>
          </cell>
          <cell r="B4074" t="str">
            <v>S/F</v>
          </cell>
          <cell r="C4074" t="str">
            <v>1.10.6.1</v>
          </cell>
          <cell r="D4074" t="str">
            <v>Retirada de entulho, inclusive bota fora, varrição e remoção de todo e qualquer sobra de obra, transportado para local adequado, DMT = 10 km.</v>
          </cell>
          <cell r="E4074" t="str">
            <v>m2</v>
          </cell>
          <cell r="F4074">
            <v>20</v>
          </cell>
          <cell r="G4074">
            <v>5.95</v>
          </cell>
          <cell r="H4074">
            <v>119</v>
          </cell>
          <cell r="I4074">
            <v>5.96</v>
          </cell>
          <cell r="J4074">
            <v>119.2</v>
          </cell>
          <cell r="K4074">
            <v>-0.01</v>
          </cell>
          <cell r="L4074" t="str">
            <v xml:space="preserve">   </v>
          </cell>
          <cell r="M4074">
            <v>0.99829999999999997</v>
          </cell>
          <cell r="N4074">
            <v>-1.6999999999999999E-3</v>
          </cell>
          <cell r="O4074">
            <v>0</v>
          </cell>
          <cell r="P4074" t="str">
            <v xml:space="preserve">   </v>
          </cell>
          <cell r="R4074" t="str">
            <v>Comp221</v>
          </cell>
        </row>
        <row r="4075">
          <cell r="A4075">
            <v>1293</v>
          </cell>
          <cell r="B4075" t="str">
            <v>S/F</v>
          </cell>
          <cell r="C4075" t="str">
            <v>1.11.10.1</v>
          </cell>
          <cell r="D4075" t="str">
            <v>Retirada de entulho, inclusive bota fora, varrição e remoção de todo e qualquer sobra de obra, transportado para local adequado, DMT = 10 km.</v>
          </cell>
          <cell r="E4075" t="str">
            <v>m2</v>
          </cell>
          <cell r="F4075">
            <v>20</v>
          </cell>
          <cell r="G4075">
            <v>5.95</v>
          </cell>
          <cell r="H4075">
            <v>119</v>
          </cell>
          <cell r="I4075">
            <v>5.96</v>
          </cell>
          <cell r="J4075">
            <v>119.2</v>
          </cell>
          <cell r="K4075">
            <v>-0.01</v>
          </cell>
          <cell r="L4075" t="str">
            <v xml:space="preserve">   </v>
          </cell>
          <cell r="M4075">
            <v>0.99829999999999997</v>
          </cell>
          <cell r="N4075">
            <v>-1.6999999999999999E-3</v>
          </cell>
          <cell r="O4075">
            <v>0</v>
          </cell>
          <cell r="P4075" t="str">
            <v xml:space="preserve">   </v>
          </cell>
          <cell r="R4075" t="str">
            <v>Comp221</v>
          </cell>
        </row>
        <row r="4076">
          <cell r="A4076">
            <v>1369</v>
          </cell>
          <cell r="B4076" t="str">
            <v>S/F</v>
          </cell>
          <cell r="C4076" t="str">
            <v>1.12.10.1</v>
          </cell>
          <cell r="D4076" t="str">
            <v>Retirada de entulho, inclusive bota fora, varrição e remoção de todo e qualquer sobra de obra, transportado para local adequado, DMT = 10 km.</v>
          </cell>
          <cell r="E4076" t="str">
            <v>m2</v>
          </cell>
          <cell r="F4076">
            <v>20</v>
          </cell>
          <cell r="G4076">
            <v>5.95</v>
          </cell>
          <cell r="H4076">
            <v>119</v>
          </cell>
          <cell r="I4076">
            <v>5.96</v>
          </cell>
          <cell r="J4076">
            <v>119.2</v>
          </cell>
          <cell r="K4076">
            <v>-0.01</v>
          </cell>
          <cell r="L4076" t="str">
            <v xml:space="preserve">   </v>
          </cell>
          <cell r="M4076">
            <v>0.99829999999999997</v>
          </cell>
          <cell r="N4076">
            <v>-1.6999999999999999E-3</v>
          </cell>
          <cell r="O4076">
            <v>0</v>
          </cell>
          <cell r="P4076" t="str">
            <v xml:space="preserve">   </v>
          </cell>
          <cell r="R4076" t="str">
            <v>Comp221</v>
          </cell>
        </row>
        <row r="4077">
          <cell r="A4077">
            <v>1809</v>
          </cell>
          <cell r="B4077" t="str">
            <v>S/F</v>
          </cell>
          <cell r="C4077" t="str">
            <v>1.18.1.7.1</v>
          </cell>
          <cell r="D4077" t="str">
            <v>Retirada de entulho, inclusive bota fora, varrição e remoção de todo e qualquer sobra de obra, transportado para local adequado, DMT = 10 km.</v>
          </cell>
          <cell r="E4077" t="str">
            <v>m2</v>
          </cell>
          <cell r="F4077">
            <v>148.91</v>
          </cell>
          <cell r="G4077">
            <v>5.95</v>
          </cell>
          <cell r="H4077">
            <v>886.01</v>
          </cell>
          <cell r="I4077">
            <v>5.96</v>
          </cell>
          <cell r="J4077">
            <v>887.5</v>
          </cell>
          <cell r="K4077">
            <v>-0.01</v>
          </cell>
          <cell r="L4077" t="str">
            <v xml:space="preserve">   </v>
          </cell>
          <cell r="M4077">
            <v>0.99829999999999997</v>
          </cell>
          <cell r="N4077">
            <v>-1.6999999999999999E-3</v>
          </cell>
          <cell r="O4077">
            <v>0</v>
          </cell>
          <cell r="P4077" t="str">
            <v xml:space="preserve">   </v>
          </cell>
          <cell r="R4077" t="str">
            <v>Comp221</v>
          </cell>
        </row>
        <row r="4078">
          <cell r="A4078">
            <v>1857</v>
          </cell>
          <cell r="B4078" t="str">
            <v>S/F</v>
          </cell>
          <cell r="C4078" t="str">
            <v>1.18.3.6.1</v>
          </cell>
          <cell r="D4078" t="str">
            <v>Retirada de entulho, inclusive bota fora, varrição e remoção de todo e qualquer sobra de obra, transportado para local adequado, DMT = 10 km.</v>
          </cell>
          <cell r="E4078" t="str">
            <v>m2</v>
          </cell>
          <cell r="F4078">
            <v>216.95</v>
          </cell>
          <cell r="G4078">
            <v>5.95</v>
          </cell>
          <cell r="H4078">
            <v>1290.8499999999999</v>
          </cell>
          <cell r="I4078">
            <v>5.96</v>
          </cell>
          <cell r="J4078">
            <v>1293.02</v>
          </cell>
          <cell r="K4078">
            <v>-0.01</v>
          </cell>
          <cell r="L4078" t="str">
            <v xml:space="preserve">   </v>
          </cell>
          <cell r="M4078">
            <v>0.99829999999999997</v>
          </cell>
          <cell r="N4078">
            <v>-1.6999999999999999E-3</v>
          </cell>
          <cell r="O4078">
            <v>0</v>
          </cell>
          <cell r="P4078" t="str">
            <v xml:space="preserve">   </v>
          </cell>
          <cell r="R4078" t="str">
            <v>Comp221</v>
          </cell>
        </row>
        <row r="4079">
          <cell r="A4079">
            <v>1937</v>
          </cell>
          <cell r="B4079" t="str">
            <v>S/F</v>
          </cell>
          <cell r="C4079" t="str">
            <v>1.19.1.12.1</v>
          </cell>
          <cell r="D4079" t="str">
            <v>Retirada de entulho, inclusive bota fora, varrição e remoção de todo e qualquer sobra de obra, transportado para local adequado, DMT = 10 km.</v>
          </cell>
          <cell r="E4079" t="str">
            <v>m2</v>
          </cell>
          <cell r="F4079">
            <v>62.79</v>
          </cell>
          <cell r="G4079">
            <v>5.95</v>
          </cell>
          <cell r="H4079">
            <v>373.6</v>
          </cell>
          <cell r="I4079">
            <v>5.96</v>
          </cell>
          <cell r="J4079">
            <v>374.22</v>
          </cell>
          <cell r="K4079">
            <v>-0.01</v>
          </cell>
          <cell r="L4079" t="str">
            <v xml:space="preserve">   </v>
          </cell>
          <cell r="M4079">
            <v>0.99829999999999997</v>
          </cell>
          <cell r="N4079">
            <v>-1.6999999999999999E-3</v>
          </cell>
          <cell r="O4079">
            <v>0</v>
          </cell>
          <cell r="P4079" t="str">
            <v xml:space="preserve">   </v>
          </cell>
          <cell r="R4079" t="str">
            <v>Comp221</v>
          </cell>
        </row>
        <row r="4080">
          <cell r="A4080">
            <v>641</v>
          </cell>
          <cell r="B4080" t="str">
            <v>S/F</v>
          </cell>
          <cell r="C4080" t="str">
            <v>1.8.12.1</v>
          </cell>
          <cell r="D4080" t="str">
            <v>Retirada de entulho, inclusive bota fora, varrição e remoção de todo e qualquer sobra de obra, transportado para local adequado, DMT = 10 km.</v>
          </cell>
          <cell r="E4080" t="str">
            <v>m2</v>
          </cell>
          <cell r="F4080">
            <v>270</v>
          </cell>
          <cell r="G4080">
            <v>5.95</v>
          </cell>
          <cell r="H4080">
            <v>1606.5</v>
          </cell>
          <cell r="I4080">
            <v>5.96</v>
          </cell>
          <cell r="J4080">
            <v>1609.2</v>
          </cell>
          <cell r="K4080">
            <v>-0.01</v>
          </cell>
          <cell r="L4080" t="str">
            <v xml:space="preserve">   </v>
          </cell>
          <cell r="M4080">
            <v>0.99829999999999997</v>
          </cell>
          <cell r="N4080">
            <v>-1.6999999999999999E-3</v>
          </cell>
          <cell r="O4080">
            <v>0</v>
          </cell>
          <cell r="P4080" t="str">
            <v xml:space="preserve">   </v>
          </cell>
          <cell r="R4080" t="str">
            <v>Comp221</v>
          </cell>
        </row>
        <row r="4081">
          <cell r="A4081">
            <v>779</v>
          </cell>
          <cell r="B4081" t="str">
            <v>S/F</v>
          </cell>
          <cell r="C4081" t="str">
            <v>1.8.3.12.1</v>
          </cell>
          <cell r="D4081" t="str">
            <v>Retirada de entulho, inclusive bota fora, varrição e remoção de todo e qualquer sobra de obra, transportado para local adequado, DMT = 10 km.</v>
          </cell>
          <cell r="E4081" t="str">
            <v>m2</v>
          </cell>
          <cell r="F4081">
            <v>200</v>
          </cell>
          <cell r="G4081">
            <v>5.95</v>
          </cell>
          <cell r="H4081">
            <v>1190</v>
          </cell>
          <cell r="I4081">
            <v>5.96</v>
          </cell>
          <cell r="J4081">
            <v>1192</v>
          </cell>
          <cell r="K4081">
            <v>-0.01</v>
          </cell>
          <cell r="L4081" t="str">
            <v xml:space="preserve">   </v>
          </cell>
          <cell r="M4081">
            <v>0.99829999999999997</v>
          </cell>
          <cell r="N4081">
            <v>-1.6999999999999999E-3</v>
          </cell>
          <cell r="O4081">
            <v>0</v>
          </cell>
          <cell r="P4081" t="str">
            <v xml:space="preserve">   </v>
          </cell>
          <cell r="R4081" t="str">
            <v>Comp221</v>
          </cell>
        </row>
        <row r="4082">
          <cell r="A4082">
            <v>919</v>
          </cell>
          <cell r="B4082" t="str">
            <v>S/F</v>
          </cell>
          <cell r="C4082" t="str">
            <v>1.8.4.12.1</v>
          </cell>
          <cell r="D4082" t="str">
            <v>Retirada de entulho, inclusive bota fora, varrição e remoção de todo e qualquer sobra de obra, transportado para local adequado, DMT = 10 km.</v>
          </cell>
          <cell r="E4082" t="str">
            <v>m2</v>
          </cell>
          <cell r="F4082">
            <v>170</v>
          </cell>
          <cell r="G4082">
            <v>5.95</v>
          </cell>
          <cell r="H4082">
            <v>1011.5</v>
          </cell>
          <cell r="I4082">
            <v>5.96</v>
          </cell>
          <cell r="J4082">
            <v>1013.2</v>
          </cell>
          <cell r="K4082">
            <v>-0.01</v>
          </cell>
          <cell r="L4082" t="str">
            <v xml:space="preserve">   </v>
          </cell>
          <cell r="M4082">
            <v>0.99829999999999997</v>
          </cell>
          <cell r="N4082">
            <v>-1.6999999999999999E-3</v>
          </cell>
          <cell r="O4082">
            <v>0</v>
          </cell>
          <cell r="P4082" t="str">
            <v xml:space="preserve">   </v>
          </cell>
          <cell r="R4082" t="str">
            <v>Comp221</v>
          </cell>
        </row>
        <row r="4083">
          <cell r="A4083">
            <v>2451</v>
          </cell>
          <cell r="B4083" t="str">
            <v>S/F</v>
          </cell>
          <cell r="C4083" t="str">
            <v>2.3.5.19.2</v>
          </cell>
          <cell r="D4083" t="str">
            <v>Revestimento primário com cascalho ou saibro com compactação</v>
          </cell>
          <cell r="E4083" t="str">
            <v>m3</v>
          </cell>
          <cell r="F4083">
            <v>29.76</v>
          </cell>
          <cell r="G4083">
            <v>47.88</v>
          </cell>
          <cell r="H4083">
            <v>1424.9</v>
          </cell>
          <cell r="I4083">
            <v>47.8</v>
          </cell>
          <cell r="J4083">
            <v>1422.52</v>
          </cell>
          <cell r="K4083">
            <v>0.08</v>
          </cell>
          <cell r="L4083" t="str">
            <v xml:space="preserve">   </v>
          </cell>
          <cell r="M4083">
            <v>1.0017</v>
          </cell>
          <cell r="N4083">
            <v>1.6999999999999999E-3</v>
          </cell>
          <cell r="O4083">
            <v>0</v>
          </cell>
          <cell r="P4083">
            <v>8.00000000000054E-2</v>
          </cell>
          <cell r="R4083" t="str">
            <v>Comp222</v>
          </cell>
        </row>
        <row r="4084">
          <cell r="A4084">
            <v>2747</v>
          </cell>
          <cell r="B4084" t="str">
            <v>S/F</v>
          </cell>
          <cell r="C4084" t="str">
            <v>2.4.5.19.2</v>
          </cell>
          <cell r="D4084" t="str">
            <v>Revestimento primário com cascalho ou saibro com compactação</v>
          </cell>
          <cell r="E4084" t="str">
            <v>m3</v>
          </cell>
          <cell r="F4084">
            <v>29.76</v>
          </cell>
          <cell r="G4084">
            <v>47.88</v>
          </cell>
          <cell r="H4084">
            <v>1424.9</v>
          </cell>
          <cell r="I4084">
            <v>47.8</v>
          </cell>
          <cell r="J4084">
            <v>1422.52</v>
          </cell>
          <cell r="K4084">
            <v>0.08</v>
          </cell>
          <cell r="L4084" t="str">
            <v xml:space="preserve">   </v>
          </cell>
          <cell r="M4084">
            <v>1.0017</v>
          </cell>
          <cell r="N4084">
            <v>1.6999999999999999E-3</v>
          </cell>
          <cell r="O4084">
            <v>0</v>
          </cell>
          <cell r="P4084">
            <v>8.00000000000054E-2</v>
          </cell>
          <cell r="R4084" t="str">
            <v>Comp222</v>
          </cell>
        </row>
        <row r="4085">
          <cell r="A4085">
            <v>3179</v>
          </cell>
          <cell r="B4085" t="str">
            <v>S/F</v>
          </cell>
          <cell r="C4085" t="str">
            <v>2.6.5.19.2</v>
          </cell>
          <cell r="D4085" t="str">
            <v>Revestimento primário com cascalho ou saibro com compactação</v>
          </cell>
          <cell r="E4085" t="str">
            <v>m3</v>
          </cell>
          <cell r="F4085">
            <v>25.25</v>
          </cell>
          <cell r="G4085">
            <v>47.88</v>
          </cell>
          <cell r="H4085">
            <v>1208.97</v>
          </cell>
          <cell r="I4085">
            <v>47.8</v>
          </cell>
          <cell r="J4085">
            <v>1206.95</v>
          </cell>
          <cell r="K4085">
            <v>0.08</v>
          </cell>
          <cell r="L4085" t="str">
            <v xml:space="preserve">   </v>
          </cell>
          <cell r="M4085">
            <v>1.0017</v>
          </cell>
          <cell r="N4085">
            <v>1.6999999999999999E-3</v>
          </cell>
          <cell r="O4085">
            <v>0</v>
          </cell>
          <cell r="P4085">
            <v>8.00000000000054E-2</v>
          </cell>
          <cell r="R4085" t="str">
            <v>Comp222</v>
          </cell>
        </row>
        <row r="4086">
          <cell r="A4086">
            <v>3529</v>
          </cell>
          <cell r="B4086" t="str">
            <v>S/F</v>
          </cell>
          <cell r="C4086" t="str">
            <v>2.7.5.19.2</v>
          </cell>
          <cell r="D4086" t="str">
            <v>Revestimento primário com cascalho ou saibro com compactação</v>
          </cell>
          <cell r="E4086" t="str">
            <v>m3</v>
          </cell>
          <cell r="F4086">
            <v>13.6</v>
          </cell>
          <cell r="G4086">
            <v>47.88</v>
          </cell>
          <cell r="H4086">
            <v>651.16</v>
          </cell>
          <cell r="I4086">
            <v>47.8</v>
          </cell>
          <cell r="J4086">
            <v>650.08000000000004</v>
          </cell>
          <cell r="K4086">
            <v>0.08</v>
          </cell>
          <cell r="L4086" t="str">
            <v xml:space="preserve">   </v>
          </cell>
          <cell r="M4086">
            <v>1.0017</v>
          </cell>
          <cell r="N4086">
            <v>1.6999999999999999E-3</v>
          </cell>
          <cell r="O4086">
            <v>0</v>
          </cell>
          <cell r="P4086">
            <v>8.00000000000054E-2</v>
          </cell>
          <cell r="R4086" t="str">
            <v>Comp222</v>
          </cell>
        </row>
        <row r="4087">
          <cell r="A4087">
            <v>3814</v>
          </cell>
          <cell r="B4087" t="str">
            <v>S/F</v>
          </cell>
          <cell r="C4087" t="str">
            <v>2.8.5.19.2</v>
          </cell>
          <cell r="D4087" t="str">
            <v>Revestimento primário com cascalho ou saibro com compactação</v>
          </cell>
          <cell r="E4087" t="str">
            <v>m3</v>
          </cell>
          <cell r="F4087">
            <v>29.76</v>
          </cell>
          <cell r="G4087">
            <v>47.88</v>
          </cell>
          <cell r="H4087">
            <v>1424.9</v>
          </cell>
          <cell r="I4087">
            <v>47.8</v>
          </cell>
          <cell r="J4087">
            <v>1422.52</v>
          </cell>
          <cell r="K4087">
            <v>0.08</v>
          </cell>
          <cell r="L4087" t="str">
            <v xml:space="preserve">   </v>
          </cell>
          <cell r="M4087">
            <v>1.0017</v>
          </cell>
          <cell r="N4087">
            <v>1.6999999999999999E-3</v>
          </cell>
          <cell r="O4087">
            <v>0</v>
          </cell>
          <cell r="P4087">
            <v>8.00000000000054E-2</v>
          </cell>
          <cell r="R4087" t="str">
            <v>Comp222</v>
          </cell>
        </row>
        <row r="4088">
          <cell r="A4088">
            <v>4099</v>
          </cell>
          <cell r="B4088" t="str">
            <v>S/F</v>
          </cell>
          <cell r="C4088" t="str">
            <v>2.9.5.19.2</v>
          </cell>
          <cell r="D4088" t="str">
            <v>Revestimento primário com cascalho ou saibro com compactação</v>
          </cell>
          <cell r="E4088" t="str">
            <v>m3</v>
          </cell>
          <cell r="F4088">
            <v>29.76</v>
          </cell>
          <cell r="G4088">
            <v>47.88</v>
          </cell>
          <cell r="H4088">
            <v>1424.9</v>
          </cell>
          <cell r="I4088">
            <v>47.8</v>
          </cell>
          <cell r="J4088">
            <v>1422.52</v>
          </cell>
          <cell r="K4088">
            <v>0.08</v>
          </cell>
          <cell r="L4088" t="str">
            <v xml:space="preserve">   </v>
          </cell>
          <cell r="M4088">
            <v>1.0017</v>
          </cell>
          <cell r="N4088">
            <v>1.6999999999999999E-3</v>
          </cell>
          <cell r="O4088">
            <v>0</v>
          </cell>
          <cell r="P4088">
            <v>8.00000000000054E-2</v>
          </cell>
          <cell r="R4088" t="str">
            <v>Comp222</v>
          </cell>
        </row>
        <row r="4089">
          <cell r="A4089">
            <v>1073</v>
          </cell>
          <cell r="B4089" t="str">
            <v>S/F</v>
          </cell>
          <cell r="C4089" t="str">
            <v>1.8.5.10.4.5</v>
          </cell>
          <cell r="D4089" t="str">
            <v>Revestimento primário com cascalho ou saibro com compactação</v>
          </cell>
          <cell r="E4089" t="str">
            <v>m³</v>
          </cell>
          <cell r="F4089">
            <v>16.399999999999999</v>
          </cell>
          <cell r="G4089">
            <v>47.88</v>
          </cell>
          <cell r="H4089">
            <v>785.23</v>
          </cell>
          <cell r="I4089">
            <v>47.8</v>
          </cell>
          <cell r="J4089">
            <v>783.92</v>
          </cell>
          <cell r="K4089">
            <v>0.08</v>
          </cell>
          <cell r="L4089" t="str">
            <v xml:space="preserve">   </v>
          </cell>
          <cell r="M4089">
            <v>1.0017</v>
          </cell>
          <cell r="N4089">
            <v>1.6999999999999999E-3</v>
          </cell>
          <cell r="O4089">
            <v>0</v>
          </cell>
          <cell r="P4089">
            <v>8.00000000000054E-2</v>
          </cell>
          <cell r="R4089" t="str">
            <v>Comp222</v>
          </cell>
        </row>
        <row r="4090">
          <cell r="A4090">
            <v>1027</v>
          </cell>
          <cell r="B4090" t="str">
            <v>S/F</v>
          </cell>
          <cell r="C4090" t="str">
            <v>1.8.5.7.1.1</v>
          </cell>
          <cell r="D4090" t="str">
            <v>Solo-cimento - usinagem</v>
          </cell>
          <cell r="E4090" t="str">
            <v>m3</v>
          </cell>
          <cell r="F4090">
            <v>50.27</v>
          </cell>
          <cell r="G4090">
            <v>97.73</v>
          </cell>
          <cell r="H4090">
            <v>4912.88</v>
          </cell>
          <cell r="I4090">
            <v>97.74</v>
          </cell>
          <cell r="J4090">
            <v>4913.38</v>
          </cell>
          <cell r="K4090">
            <v>-0.01</v>
          </cell>
          <cell r="L4090" t="str">
            <v xml:space="preserve">   </v>
          </cell>
          <cell r="M4090">
            <v>0.99990000000000001</v>
          </cell>
          <cell r="N4090">
            <v>-1E-4</v>
          </cell>
          <cell r="O4090">
            <v>0</v>
          </cell>
          <cell r="P4090" t="str">
            <v xml:space="preserve">   </v>
          </cell>
          <cell r="R4090" t="str">
            <v>Comp223</v>
          </cell>
        </row>
        <row r="4091">
          <cell r="A4091">
            <v>644</v>
          </cell>
          <cell r="B4091" t="str">
            <v>S/F</v>
          </cell>
          <cell r="C4091" t="str">
            <v>1.8.2.13.2</v>
          </cell>
          <cell r="D4091" t="str">
            <v>T PVC JR DN 1/2'</v>
          </cell>
          <cell r="E4091" t="str">
            <v>m</v>
          </cell>
          <cell r="F4091">
            <v>12480</v>
          </cell>
          <cell r="G4091">
            <v>4.6900000000000004</v>
          </cell>
          <cell r="H4091">
            <v>58531.199999999997</v>
          </cell>
          <cell r="I4091">
            <v>4.68</v>
          </cell>
          <cell r="J4091">
            <v>58406.400000000001</v>
          </cell>
          <cell r="K4091">
            <v>0.01</v>
          </cell>
          <cell r="L4091" t="str">
            <v xml:space="preserve">   </v>
          </cell>
          <cell r="M4091">
            <v>1.0021</v>
          </cell>
          <cell r="N4091">
            <v>2.0999999999999999E-3</v>
          </cell>
          <cell r="O4091">
            <v>0</v>
          </cell>
          <cell r="P4091">
            <v>1.0000000000000699E-2</v>
          </cell>
          <cell r="R4091" t="str">
            <v>Comp224</v>
          </cell>
        </row>
        <row r="4092">
          <cell r="A4092">
            <v>782</v>
          </cell>
          <cell r="B4092" t="str">
            <v>S/F</v>
          </cell>
          <cell r="C4092" t="str">
            <v>1.8.3.13.2</v>
          </cell>
          <cell r="D4092" t="str">
            <v>T PVC JR DN 1/2'</v>
          </cell>
          <cell r="E4092" t="str">
            <v>m</v>
          </cell>
          <cell r="F4092">
            <v>7650</v>
          </cell>
          <cell r="G4092">
            <v>4.6900000000000004</v>
          </cell>
          <cell r="H4092">
            <v>35878.5</v>
          </cell>
          <cell r="I4092">
            <v>4.68</v>
          </cell>
          <cell r="J4092">
            <v>35802</v>
          </cell>
          <cell r="K4092">
            <v>0.01</v>
          </cell>
          <cell r="L4092" t="str">
            <v xml:space="preserve">   </v>
          </cell>
          <cell r="M4092">
            <v>1.0021</v>
          </cell>
          <cell r="N4092">
            <v>2.0999999999999999E-3</v>
          </cell>
          <cell r="O4092">
            <v>0</v>
          </cell>
          <cell r="P4092">
            <v>1.0000000000000699E-2</v>
          </cell>
          <cell r="R4092" t="str">
            <v>Comp224</v>
          </cell>
        </row>
        <row r="4093">
          <cell r="A4093">
            <v>922</v>
          </cell>
          <cell r="B4093" t="str">
            <v>S/F</v>
          </cell>
          <cell r="C4093" t="str">
            <v>1.8.4.13.2</v>
          </cell>
          <cell r="D4093" t="str">
            <v>T PVC JR DN 1/2'</v>
          </cell>
          <cell r="E4093" t="str">
            <v>m</v>
          </cell>
          <cell r="F4093">
            <v>7182</v>
          </cell>
          <cell r="G4093">
            <v>4.6900000000000004</v>
          </cell>
          <cell r="H4093">
            <v>33683.58</v>
          </cell>
          <cell r="I4093">
            <v>4.68</v>
          </cell>
          <cell r="J4093">
            <v>33611.760000000002</v>
          </cell>
          <cell r="K4093">
            <v>0.01</v>
          </cell>
          <cell r="L4093" t="str">
            <v xml:space="preserve">   </v>
          </cell>
          <cell r="M4093">
            <v>1.0021</v>
          </cell>
          <cell r="N4093">
            <v>2.0999999999999999E-3</v>
          </cell>
          <cell r="O4093">
            <v>0</v>
          </cell>
          <cell r="P4093">
            <v>1.0000000000000699E-2</v>
          </cell>
          <cell r="R4093" t="str">
            <v>Comp224</v>
          </cell>
        </row>
        <row r="4094">
          <cell r="A4094">
            <v>1043</v>
          </cell>
          <cell r="B4094" t="str">
            <v>S/F</v>
          </cell>
          <cell r="C4094" t="str">
            <v>1.8.5.8.3.2</v>
          </cell>
          <cell r="D4094" t="str">
            <v>Tampa em concreto armado pré-moldado fck=15,0mpa e=7,0 cm.</v>
          </cell>
          <cell r="E4094" t="str">
            <v>m2</v>
          </cell>
          <cell r="F4094">
            <v>2.64</v>
          </cell>
          <cell r="G4094">
            <v>159.29</v>
          </cell>
          <cell r="H4094">
            <v>420.52</v>
          </cell>
          <cell r="I4094">
            <v>159.28</v>
          </cell>
          <cell r="J4094">
            <v>420.49</v>
          </cell>
          <cell r="K4094">
            <v>0.01</v>
          </cell>
          <cell r="L4094" t="str">
            <v xml:space="preserve">   </v>
          </cell>
          <cell r="M4094">
            <v>1.0001</v>
          </cell>
          <cell r="N4094">
            <v>1E-4</v>
          </cell>
          <cell r="O4094">
            <v>0</v>
          </cell>
          <cell r="P4094">
            <v>9.9999999999909103E-3</v>
          </cell>
          <cell r="R4094" t="str">
            <v>Comp225</v>
          </cell>
        </row>
        <row r="4095">
          <cell r="A4095">
            <v>1055</v>
          </cell>
          <cell r="B4095" t="str">
            <v>S/F</v>
          </cell>
          <cell r="C4095" t="str">
            <v>1.8.5.9.3.2</v>
          </cell>
          <cell r="D4095" t="str">
            <v>Tampa em concreto armado pré-moldado fck=15,0mpa e=7,0 cm.</v>
          </cell>
          <cell r="E4095" t="str">
            <v>m2</v>
          </cell>
          <cell r="F4095">
            <v>4.75</v>
          </cell>
          <cell r="G4095">
            <v>159.29</v>
          </cell>
          <cell r="H4095">
            <v>756.62</v>
          </cell>
          <cell r="I4095">
            <v>159.28</v>
          </cell>
          <cell r="J4095">
            <v>756.58</v>
          </cell>
          <cell r="K4095">
            <v>0.01</v>
          </cell>
          <cell r="L4095" t="str">
            <v xml:space="preserve">   </v>
          </cell>
          <cell r="M4095">
            <v>1.0001</v>
          </cell>
          <cell r="N4095">
            <v>1E-4</v>
          </cell>
          <cell r="O4095">
            <v>0</v>
          </cell>
          <cell r="P4095">
            <v>9.9999999999909103E-3</v>
          </cell>
          <cell r="R4095" t="str">
            <v>Comp225</v>
          </cell>
        </row>
        <row r="4096">
          <cell r="A4096">
            <v>1067</v>
          </cell>
          <cell r="B4096" t="str">
            <v>S/F</v>
          </cell>
          <cell r="C4096" t="str">
            <v>1.8.5.10.3.2</v>
          </cell>
          <cell r="D4096" t="str">
            <v>Tampa em concreto armado pré-moldado fck=15,0mpa e=7,0 cm.</v>
          </cell>
          <cell r="E4096" t="str">
            <v>m2</v>
          </cell>
          <cell r="F4096">
            <v>2.16</v>
          </cell>
          <cell r="G4096">
            <v>159.29</v>
          </cell>
          <cell r="H4096">
            <v>344.06</v>
          </cell>
          <cell r="I4096">
            <v>159.28</v>
          </cell>
          <cell r="J4096">
            <v>344.04</v>
          </cell>
          <cell r="K4096">
            <v>0.01</v>
          </cell>
          <cell r="L4096" t="str">
            <v xml:space="preserve">   </v>
          </cell>
          <cell r="M4096">
            <v>1.0001</v>
          </cell>
          <cell r="N4096">
            <v>1E-4</v>
          </cell>
          <cell r="O4096">
            <v>0</v>
          </cell>
          <cell r="P4096">
            <v>9.9999999999909103E-3</v>
          </cell>
          <cell r="R4096" t="str">
            <v>Comp225</v>
          </cell>
        </row>
        <row r="4097">
          <cell r="A4097">
            <v>1082</v>
          </cell>
          <cell r="B4097" t="str">
            <v>S/F</v>
          </cell>
          <cell r="C4097" t="str">
            <v>1.8.5.10.7.3</v>
          </cell>
          <cell r="D4097" t="str">
            <v>Tampa em concreto armado pré-moldado fck=15,0mpa e=7,0 cm.</v>
          </cell>
          <cell r="E4097" t="str">
            <v>m2</v>
          </cell>
          <cell r="F4097">
            <v>0.81</v>
          </cell>
          <cell r="G4097">
            <v>159.29</v>
          </cell>
          <cell r="H4097">
            <v>129.02000000000001</v>
          </cell>
          <cell r="I4097">
            <v>159.28</v>
          </cell>
          <cell r="J4097">
            <v>129.01</v>
          </cell>
          <cell r="K4097">
            <v>0.01</v>
          </cell>
          <cell r="L4097" t="str">
            <v xml:space="preserve">   </v>
          </cell>
          <cell r="M4097">
            <v>1.0001</v>
          </cell>
          <cell r="N4097">
            <v>1E-4</v>
          </cell>
          <cell r="O4097">
            <v>0</v>
          </cell>
          <cell r="P4097">
            <v>9.9999999999909103E-3</v>
          </cell>
          <cell r="R4097" t="str">
            <v>Comp225</v>
          </cell>
        </row>
        <row r="4098">
          <cell r="A4098">
            <v>4134</v>
          </cell>
          <cell r="B4098" t="str">
            <v>S/F</v>
          </cell>
          <cell r="C4098" t="str">
            <v>2.10.4.3</v>
          </cell>
          <cell r="D4098" t="str">
            <v>Tampa em concreto armado pré-moldado fck=15,0mpa e=7,0 cm.</v>
          </cell>
          <cell r="E4098" t="str">
            <v>m2</v>
          </cell>
          <cell r="F4098">
            <v>24.5</v>
          </cell>
          <cell r="G4098">
            <v>159.29</v>
          </cell>
          <cell r="H4098">
            <v>3902.6</v>
          </cell>
          <cell r="I4098">
            <v>159.28</v>
          </cell>
          <cell r="J4098">
            <v>3902.36</v>
          </cell>
          <cell r="K4098">
            <v>0.01</v>
          </cell>
          <cell r="L4098" t="str">
            <v xml:space="preserve">   </v>
          </cell>
          <cell r="M4098">
            <v>1.0001</v>
          </cell>
          <cell r="N4098">
            <v>1E-4</v>
          </cell>
          <cell r="O4098">
            <v>0</v>
          </cell>
          <cell r="P4098">
            <v>9.9999999999909103E-3</v>
          </cell>
          <cell r="R4098" t="str">
            <v>Comp225</v>
          </cell>
        </row>
        <row r="4099">
          <cell r="A4099">
            <v>4135</v>
          </cell>
          <cell r="B4099" t="str">
            <v>S/F</v>
          </cell>
          <cell r="C4099" t="str">
            <v>2.10.4.4</v>
          </cell>
          <cell r="D4099" t="str">
            <v>Tampa de fibra de vidro nervurada, inclusive todos elementos pa sua fixação (e=12mm)</v>
          </cell>
          <cell r="E4099" t="str">
            <v>m2</v>
          </cell>
          <cell r="F4099">
            <v>27.56</v>
          </cell>
          <cell r="G4099">
            <v>500.85</v>
          </cell>
          <cell r="H4099">
            <v>13803.42</v>
          </cell>
          <cell r="I4099">
            <v>500</v>
          </cell>
          <cell r="J4099">
            <v>13780</v>
          </cell>
          <cell r="K4099">
            <v>0.85</v>
          </cell>
          <cell r="L4099" t="str">
            <v xml:space="preserve">   </v>
          </cell>
          <cell r="M4099">
            <v>1.0017</v>
          </cell>
          <cell r="N4099">
            <v>1.6999999999999999E-3</v>
          </cell>
          <cell r="O4099">
            <v>0</v>
          </cell>
          <cell r="P4099">
            <v>0.85000000000002296</v>
          </cell>
          <cell r="R4099" t="str">
            <v>Comp226</v>
          </cell>
        </row>
        <row r="4100">
          <cell r="A4100">
            <v>1158</v>
          </cell>
          <cell r="B4100" t="str">
            <v>S/F</v>
          </cell>
          <cell r="C4100" t="str">
            <v>1.9.4.1.7</v>
          </cell>
          <cell r="D4100" t="str">
            <v>Tampa em concreto armado pré-moldado fck=15,0mpa e=7,0 cm.</v>
          </cell>
          <cell r="E4100" t="str">
            <v>m2</v>
          </cell>
          <cell r="F4100">
            <v>18</v>
          </cell>
          <cell r="G4100">
            <v>159.29</v>
          </cell>
          <cell r="H4100">
            <v>2867.22</v>
          </cell>
          <cell r="I4100">
            <v>159.28</v>
          </cell>
          <cell r="J4100">
            <v>2867.04</v>
          </cell>
          <cell r="K4100">
            <v>0.01</v>
          </cell>
          <cell r="L4100" t="str">
            <v xml:space="preserve">   </v>
          </cell>
          <cell r="M4100">
            <v>1.0001</v>
          </cell>
          <cell r="N4100">
            <v>1E-4</v>
          </cell>
          <cell r="O4100">
            <v>0</v>
          </cell>
          <cell r="P4100">
            <v>9.9999999999909103E-3</v>
          </cell>
          <cell r="R4100" t="str">
            <v>Comp225</v>
          </cell>
        </row>
        <row r="4101">
          <cell r="A4101">
            <v>1215</v>
          </cell>
          <cell r="B4101" t="str">
            <v>S/F</v>
          </cell>
          <cell r="C4101" t="str">
            <v>1.105.1.7</v>
          </cell>
          <cell r="D4101" t="str">
            <v>Tampa em concreto armado pré-moldado fck=15,0mpa e=7,0 cm.</v>
          </cell>
          <cell r="E4101" t="str">
            <v>m2</v>
          </cell>
          <cell r="F4101">
            <v>18</v>
          </cell>
          <cell r="G4101">
            <v>159.29</v>
          </cell>
          <cell r="H4101">
            <v>2867.22</v>
          </cell>
          <cell r="I4101">
            <v>159.28</v>
          </cell>
          <cell r="J4101">
            <v>2867.04</v>
          </cell>
          <cell r="K4101">
            <v>0.01</v>
          </cell>
          <cell r="L4101" t="str">
            <v xml:space="preserve">   </v>
          </cell>
          <cell r="M4101">
            <v>1.0001</v>
          </cell>
          <cell r="N4101">
            <v>1E-4</v>
          </cell>
          <cell r="O4101">
            <v>0</v>
          </cell>
          <cell r="P4101">
            <v>9.9999999999909103E-3</v>
          </cell>
          <cell r="R4101" t="str">
            <v>Comp225</v>
          </cell>
        </row>
        <row r="4102">
          <cell r="A4102">
            <v>1291</v>
          </cell>
          <cell r="B4102" t="str">
            <v>S/F</v>
          </cell>
          <cell r="C4102" t="str">
            <v>1.11.9.1.7</v>
          </cell>
          <cell r="D4102" t="str">
            <v>Tampa em concreto armado pré-moldado fck=15,0mpa e=7,0 cm.</v>
          </cell>
          <cell r="E4102" t="str">
            <v>m2</v>
          </cell>
          <cell r="F4102">
            <v>18</v>
          </cell>
          <cell r="G4102">
            <v>159.29</v>
          </cell>
          <cell r="H4102">
            <v>2867.22</v>
          </cell>
          <cell r="I4102">
            <v>159.28</v>
          </cell>
          <cell r="J4102">
            <v>2867.04</v>
          </cell>
          <cell r="K4102">
            <v>0.01</v>
          </cell>
          <cell r="L4102" t="str">
            <v xml:space="preserve">   </v>
          </cell>
          <cell r="M4102">
            <v>1.0001</v>
          </cell>
          <cell r="N4102">
            <v>1E-4</v>
          </cell>
          <cell r="O4102">
            <v>0</v>
          </cell>
          <cell r="P4102">
            <v>9.9999999999909103E-3</v>
          </cell>
          <cell r="R4102" t="str">
            <v>Comp225</v>
          </cell>
        </row>
        <row r="4103">
          <cell r="A4103">
            <v>1367</v>
          </cell>
          <cell r="B4103" t="str">
            <v>S/F</v>
          </cell>
          <cell r="C4103" t="str">
            <v>1.12.9.1.7</v>
          </cell>
          <cell r="D4103" t="str">
            <v>Tampa em concreto armado pré-moldado fck=15,0mpa e=7,0 cm.</v>
          </cell>
          <cell r="E4103" t="str">
            <v>m2</v>
          </cell>
          <cell r="F4103">
            <v>18</v>
          </cell>
          <cell r="G4103">
            <v>159.29</v>
          </cell>
          <cell r="H4103">
            <v>2867.22</v>
          </cell>
          <cell r="I4103">
            <v>159.28</v>
          </cell>
          <cell r="J4103">
            <v>2867.04</v>
          </cell>
          <cell r="K4103">
            <v>0.01</v>
          </cell>
          <cell r="L4103" t="str">
            <v xml:space="preserve">   </v>
          </cell>
          <cell r="M4103">
            <v>1.0001</v>
          </cell>
          <cell r="N4103">
            <v>1E-4</v>
          </cell>
          <cell r="O4103">
            <v>0</v>
          </cell>
          <cell r="P4103">
            <v>9.9999999999909103E-3</v>
          </cell>
          <cell r="R4103" t="str">
            <v>Comp225</v>
          </cell>
        </row>
        <row r="4104">
          <cell r="A4104">
            <v>2135</v>
          </cell>
          <cell r="B4104" t="str">
            <v>S/F</v>
          </cell>
          <cell r="C4104" t="str">
            <v>2.2.2.3.4</v>
          </cell>
          <cell r="D4104" t="str">
            <v>Tamponamento do ramal domiciliar com pastilha de argamassa, incluindo fornecimento do material</v>
          </cell>
          <cell r="E4104" t="str">
            <v>un</v>
          </cell>
          <cell r="F4104">
            <v>578</v>
          </cell>
          <cell r="G4104">
            <v>13.29</v>
          </cell>
          <cell r="H4104">
            <v>7681.62</v>
          </cell>
          <cell r="I4104">
            <v>13.32</v>
          </cell>
          <cell r="J4104">
            <v>7698.96</v>
          </cell>
          <cell r="K4104">
            <v>-0.03</v>
          </cell>
          <cell r="L4104" t="str">
            <v xml:space="preserve">   </v>
          </cell>
          <cell r="M4104">
            <v>0.99770000000000003</v>
          </cell>
          <cell r="N4104">
            <v>-2.3E-3</v>
          </cell>
          <cell r="O4104">
            <v>0</v>
          </cell>
          <cell r="P4104" t="str">
            <v xml:space="preserve">   </v>
          </cell>
          <cell r="R4104" t="str">
            <v>Comp227</v>
          </cell>
        </row>
        <row r="4105">
          <cell r="A4105">
            <v>2267</v>
          </cell>
          <cell r="B4105" t="str">
            <v>S/F</v>
          </cell>
          <cell r="C4105" t="str">
            <v>2.3.2.3.4</v>
          </cell>
          <cell r="D4105" t="str">
            <v>Tamponamento do ramal domiciliar com pastilha de argamassa, incluindo fornecimento do material</v>
          </cell>
          <cell r="E4105" t="str">
            <v>un</v>
          </cell>
          <cell r="F4105">
            <v>982</v>
          </cell>
          <cell r="G4105">
            <v>13.29</v>
          </cell>
          <cell r="H4105">
            <v>13050.78</v>
          </cell>
          <cell r="I4105">
            <v>13.32</v>
          </cell>
          <cell r="J4105">
            <v>13080.24</v>
          </cell>
          <cell r="K4105">
            <v>-0.03</v>
          </cell>
          <cell r="L4105" t="str">
            <v xml:space="preserve">   </v>
          </cell>
          <cell r="M4105">
            <v>0.99770000000000003</v>
          </cell>
          <cell r="N4105">
            <v>-2.3E-3</v>
          </cell>
          <cell r="O4105">
            <v>0</v>
          </cell>
          <cell r="P4105" t="str">
            <v xml:space="preserve">   </v>
          </cell>
          <cell r="R4105" t="str">
            <v>Comp227</v>
          </cell>
        </row>
        <row r="4106">
          <cell r="A4106">
            <v>2566</v>
          </cell>
          <cell r="B4106" t="str">
            <v>S/F</v>
          </cell>
          <cell r="C4106" t="str">
            <v>2.4.2.3.4</v>
          </cell>
          <cell r="D4106" t="str">
            <v>Tamponamento do ramal domiciliar com pastilha de argamassa, incluindo fornecimento do material</v>
          </cell>
          <cell r="E4106" t="str">
            <v>un</v>
          </cell>
          <cell r="F4106">
            <v>530</v>
          </cell>
          <cell r="G4106">
            <v>13.29</v>
          </cell>
          <cell r="H4106">
            <v>7043.7</v>
          </cell>
          <cell r="I4106">
            <v>13.32</v>
          </cell>
          <cell r="J4106">
            <v>7059.6</v>
          </cell>
          <cell r="K4106">
            <v>-0.03</v>
          </cell>
          <cell r="L4106" t="str">
            <v xml:space="preserve">   </v>
          </cell>
          <cell r="M4106">
            <v>0.99770000000000003</v>
          </cell>
          <cell r="N4106">
            <v>-2.3E-3</v>
          </cell>
          <cell r="O4106">
            <v>0</v>
          </cell>
          <cell r="P4106" t="str">
            <v xml:space="preserve">   </v>
          </cell>
          <cell r="R4106" t="str">
            <v>Comp227</v>
          </cell>
        </row>
        <row r="4107">
          <cell r="A4107">
            <v>2878</v>
          </cell>
          <cell r="B4107" t="str">
            <v>S/F</v>
          </cell>
          <cell r="C4107" t="str">
            <v>2.5.2.3.4</v>
          </cell>
          <cell r="D4107" t="str">
            <v>Tamponamento do ramal domiciliar com pastilha de argamassa, incluindo fornecimento do material</v>
          </cell>
          <cell r="E4107" t="str">
            <v>un</v>
          </cell>
          <cell r="F4107">
            <v>1755</v>
          </cell>
          <cell r="G4107">
            <v>13.29</v>
          </cell>
          <cell r="H4107">
            <v>23323.95</v>
          </cell>
          <cell r="I4107">
            <v>13.32</v>
          </cell>
          <cell r="J4107">
            <v>23376.6</v>
          </cell>
          <cell r="K4107">
            <v>-0.03</v>
          </cell>
          <cell r="L4107" t="str">
            <v xml:space="preserve">   </v>
          </cell>
          <cell r="M4107">
            <v>0.99770000000000003</v>
          </cell>
          <cell r="N4107">
            <v>-2.3E-3</v>
          </cell>
          <cell r="O4107">
            <v>0</v>
          </cell>
          <cell r="P4107" t="str">
            <v xml:space="preserve">   </v>
          </cell>
          <cell r="R4107" t="str">
            <v>Comp227</v>
          </cell>
        </row>
        <row r="4108">
          <cell r="A4108">
            <v>3000</v>
          </cell>
          <cell r="B4108" t="str">
            <v>S/F</v>
          </cell>
          <cell r="C4108" t="str">
            <v>2.6.2.3.4</v>
          </cell>
          <cell r="D4108" t="str">
            <v>Tamponamento do ramal domiciliar com pastilha de argamassa, incluindo fornecimento do material</v>
          </cell>
          <cell r="E4108" t="str">
            <v>un</v>
          </cell>
          <cell r="F4108">
            <v>483</v>
          </cell>
          <cell r="G4108">
            <v>13.29</v>
          </cell>
          <cell r="H4108">
            <v>6419.07</v>
          </cell>
          <cell r="I4108">
            <v>13.32</v>
          </cell>
          <cell r="J4108">
            <v>6433.56</v>
          </cell>
          <cell r="K4108">
            <v>-0.03</v>
          </cell>
          <cell r="L4108" t="str">
            <v xml:space="preserve">   </v>
          </cell>
          <cell r="M4108">
            <v>0.99770000000000003</v>
          </cell>
          <cell r="N4108">
            <v>-2.3E-3</v>
          </cell>
          <cell r="O4108">
            <v>0</v>
          </cell>
          <cell r="P4108" t="str">
            <v xml:space="preserve">   </v>
          </cell>
          <cell r="R4108" t="str">
            <v>Comp227</v>
          </cell>
        </row>
        <row r="4109">
          <cell r="A4109">
            <v>3342</v>
          </cell>
          <cell r="B4109" t="str">
            <v>S/F</v>
          </cell>
          <cell r="C4109" t="str">
            <v>2.7.2.3.4</v>
          </cell>
          <cell r="D4109" t="str">
            <v>Tamponamento do ramal domiciliar com pastilha de argamassa, incluindo fornecimento do material</v>
          </cell>
          <cell r="E4109" t="str">
            <v>un</v>
          </cell>
          <cell r="F4109">
            <v>1792</v>
          </cell>
          <cell r="G4109">
            <v>13.29</v>
          </cell>
          <cell r="H4109">
            <v>23815.68</v>
          </cell>
          <cell r="I4109">
            <v>13.32</v>
          </cell>
          <cell r="J4109">
            <v>23869.439999999999</v>
          </cell>
          <cell r="K4109">
            <v>-0.03</v>
          </cell>
          <cell r="L4109" t="str">
            <v xml:space="preserve">   </v>
          </cell>
          <cell r="M4109">
            <v>0.99770000000000003</v>
          </cell>
          <cell r="N4109">
            <v>-2.3E-3</v>
          </cell>
          <cell r="O4109">
            <v>0</v>
          </cell>
          <cell r="P4109" t="str">
            <v xml:space="preserve">   </v>
          </cell>
          <cell r="R4109" t="str">
            <v>Comp227</v>
          </cell>
        </row>
        <row r="4110">
          <cell r="A4110">
            <v>3636</v>
          </cell>
          <cell r="B4110" t="str">
            <v>S/F</v>
          </cell>
          <cell r="C4110" t="str">
            <v>2.8.2.3.4</v>
          </cell>
          <cell r="D4110" t="str">
            <v>Tamponamento do ramal domiciliar com pastilha de argamassa, incluindo fornecimento do material</v>
          </cell>
          <cell r="E4110" t="str">
            <v>un</v>
          </cell>
          <cell r="F4110">
            <v>511</v>
          </cell>
          <cell r="G4110">
            <v>13.29</v>
          </cell>
          <cell r="H4110">
            <v>6791.19</v>
          </cell>
          <cell r="I4110">
            <v>13.32</v>
          </cell>
          <cell r="J4110">
            <v>6806.52</v>
          </cell>
          <cell r="K4110">
            <v>-0.03</v>
          </cell>
          <cell r="L4110" t="str">
            <v xml:space="preserve">   </v>
          </cell>
          <cell r="M4110">
            <v>0.99770000000000003</v>
          </cell>
          <cell r="N4110">
            <v>-2.3E-3</v>
          </cell>
          <cell r="O4110">
            <v>0</v>
          </cell>
          <cell r="P4110" t="str">
            <v xml:space="preserve">   </v>
          </cell>
          <cell r="R4110" t="str">
            <v>Comp227</v>
          </cell>
        </row>
        <row r="4111">
          <cell r="A4111">
            <v>3917</v>
          </cell>
          <cell r="B4111" t="str">
            <v>S/F</v>
          </cell>
          <cell r="C4111" t="str">
            <v>2.9.2.3.4</v>
          </cell>
          <cell r="D4111" t="str">
            <v>Tamponamento do ramal domiciliar com pastilha de argamassa, incluindo fornecimento do material</v>
          </cell>
          <cell r="E4111" t="str">
            <v>un</v>
          </cell>
          <cell r="F4111">
            <v>608</v>
          </cell>
          <cell r="G4111">
            <v>13.29</v>
          </cell>
          <cell r="H4111">
            <v>8080.32</v>
          </cell>
          <cell r="I4111">
            <v>13.32</v>
          </cell>
          <cell r="J4111">
            <v>8098.56</v>
          </cell>
          <cell r="K4111">
            <v>-0.03</v>
          </cell>
          <cell r="L4111" t="str">
            <v xml:space="preserve">   </v>
          </cell>
          <cell r="M4111">
            <v>0.99770000000000003</v>
          </cell>
          <cell r="N4111">
            <v>-2.3E-3</v>
          </cell>
          <cell r="O4111">
            <v>0</v>
          </cell>
          <cell r="P4111" t="str">
            <v xml:space="preserve">   </v>
          </cell>
          <cell r="R4111" t="str">
            <v>Comp227</v>
          </cell>
        </row>
        <row r="4112">
          <cell r="A4112">
            <v>1999</v>
          </cell>
          <cell r="B4112" t="str">
            <v>S/F</v>
          </cell>
          <cell r="C4112" t="str">
            <v>2.1.2.2.3</v>
          </cell>
          <cell r="D4112" t="str">
            <v>Tapume de chapa de madeira compensada 6mm pintura cal.</v>
          </cell>
          <cell r="E4112" t="str">
            <v>m2</v>
          </cell>
          <cell r="F4112">
            <v>410</v>
          </cell>
          <cell r="G4112">
            <v>27.09</v>
          </cell>
          <cell r="H4112">
            <v>11106.9</v>
          </cell>
          <cell r="I4112">
            <v>27.08</v>
          </cell>
          <cell r="J4112">
            <v>11102.8</v>
          </cell>
          <cell r="K4112">
            <v>0.01</v>
          </cell>
          <cell r="L4112" t="str">
            <v xml:space="preserve">   </v>
          </cell>
          <cell r="M4112">
            <v>1.0004</v>
          </cell>
          <cell r="N4112">
            <v>4.0000000000000002E-4</v>
          </cell>
          <cell r="O4112">
            <v>0</v>
          </cell>
          <cell r="P4112">
            <v>1.00000000000016E-2</v>
          </cell>
          <cell r="R4112" t="str">
            <v>Comp228</v>
          </cell>
        </row>
        <row r="4113">
          <cell r="A4113">
            <v>47</v>
          </cell>
          <cell r="B4113" t="str">
            <v>S/F</v>
          </cell>
          <cell r="C4113" t="str">
            <v>1.1.2.2.3</v>
          </cell>
          <cell r="D4113" t="str">
            <v>Tapume de chapa de madeira compensada 6mm pintura cal.</v>
          </cell>
          <cell r="E4113" t="str">
            <v>m2</v>
          </cell>
          <cell r="F4113">
            <v>349.96</v>
          </cell>
          <cell r="G4113">
            <v>27.09</v>
          </cell>
          <cell r="H4113">
            <v>9480.41</v>
          </cell>
          <cell r="I4113">
            <v>27.08</v>
          </cell>
          <cell r="J4113">
            <v>9476.91</v>
          </cell>
          <cell r="K4113">
            <v>0.01</v>
          </cell>
          <cell r="L4113" t="str">
            <v xml:space="preserve">   </v>
          </cell>
          <cell r="M4113">
            <v>1.0004</v>
          </cell>
          <cell r="N4113">
            <v>4.0000000000000002E-4</v>
          </cell>
          <cell r="O4113">
            <v>0</v>
          </cell>
          <cell r="P4113">
            <v>1.00000000000016E-2</v>
          </cell>
          <cell r="R4113" t="str">
            <v>Comp228</v>
          </cell>
        </row>
        <row r="4114">
          <cell r="A4114">
            <v>2105</v>
          </cell>
          <cell r="B4114" t="str">
            <v>S/F</v>
          </cell>
          <cell r="C4114" t="str">
            <v>2.2.1.10.10</v>
          </cell>
          <cell r="D4114" t="str">
            <v>Transporte para tubos em Concreto Classe A-2 DN 1000mm DMT=10,00km</v>
          </cell>
          <cell r="E4114" t="str">
            <v>m</v>
          </cell>
          <cell r="F4114">
            <v>549.42999999999995</v>
          </cell>
          <cell r="G4114">
            <v>123.18</v>
          </cell>
          <cell r="H4114">
            <v>67678.78</v>
          </cell>
          <cell r="I4114">
            <v>123.24</v>
          </cell>
          <cell r="J4114">
            <v>67711.75</v>
          </cell>
          <cell r="K4114">
            <v>-0.06</v>
          </cell>
          <cell r="L4114" t="str">
            <v xml:space="preserve">   </v>
          </cell>
          <cell r="M4114">
            <v>0.99950000000000006</v>
          </cell>
          <cell r="N4114">
            <v>-5.0000000000000001E-4</v>
          </cell>
          <cell r="O4114">
            <v>0</v>
          </cell>
          <cell r="P4114" t="str">
            <v xml:space="preserve">   </v>
          </cell>
          <cell r="R4114" t="str">
            <v>Comp233</v>
          </cell>
        </row>
        <row r="4115">
          <cell r="A4115">
            <v>2848</v>
          </cell>
          <cell r="B4115" t="str">
            <v>S/F</v>
          </cell>
          <cell r="C4115" t="str">
            <v>2.5.1.9.4</v>
          </cell>
          <cell r="D4115" t="str">
            <v>Transporte para tubos em Concreto Classe A-2 DN 500mm DMT=10,00km</v>
          </cell>
          <cell r="E4115" t="str">
            <v>m</v>
          </cell>
          <cell r="F4115">
            <v>118.15</v>
          </cell>
          <cell r="G4115">
            <v>6.9</v>
          </cell>
          <cell r="H4115">
            <v>815.23</v>
          </cell>
          <cell r="I4115">
            <v>6.92</v>
          </cell>
          <cell r="J4115">
            <v>817.59</v>
          </cell>
          <cell r="K4115">
            <v>-0.02</v>
          </cell>
          <cell r="L4115" t="str">
            <v xml:space="preserve">   </v>
          </cell>
          <cell r="M4115">
            <v>0.99709999999999999</v>
          </cell>
          <cell r="N4115">
            <v>-2.8999999999999998E-3</v>
          </cell>
          <cell r="O4115">
            <v>0</v>
          </cell>
          <cell r="P4115" t="str">
            <v xml:space="preserve">   </v>
          </cell>
          <cell r="R4115" t="str">
            <v>Comp229</v>
          </cell>
        </row>
        <row r="4116">
          <cell r="A4116">
            <v>3310</v>
          </cell>
          <cell r="B4116" t="str">
            <v>S/F</v>
          </cell>
          <cell r="C4116" t="str">
            <v>2.7.1.10.8</v>
          </cell>
          <cell r="D4116" t="str">
            <v>Transporte para tubos em Concreto Classe A-2 DN 500mm DMT=10,00km</v>
          </cell>
          <cell r="E4116" t="str">
            <v>m</v>
          </cell>
          <cell r="F4116">
            <v>558.99</v>
          </cell>
          <cell r="G4116">
            <v>6.9</v>
          </cell>
          <cell r="H4116">
            <v>3857.03</v>
          </cell>
          <cell r="I4116">
            <v>6.92</v>
          </cell>
          <cell r="J4116">
            <v>3868.21</v>
          </cell>
          <cell r="K4116">
            <v>-0.02</v>
          </cell>
          <cell r="L4116" t="str">
            <v xml:space="preserve">   </v>
          </cell>
          <cell r="M4116">
            <v>0.99709999999999999</v>
          </cell>
          <cell r="N4116">
            <v>-2.8999999999999998E-3</v>
          </cell>
          <cell r="O4116">
            <v>0</v>
          </cell>
          <cell r="P4116" t="str">
            <v xml:space="preserve">   </v>
          </cell>
          <cell r="R4116" t="str">
            <v>Comp229</v>
          </cell>
        </row>
        <row r="4117">
          <cell r="A4117">
            <v>3311</v>
          </cell>
          <cell r="B4117" t="str">
            <v>S/F</v>
          </cell>
          <cell r="C4117" t="str">
            <v>2.7.1.10.9</v>
          </cell>
          <cell r="D4117" t="str">
            <v>Transporte para tubos em Concreto Classe A-2 DN 700mm DMT=10,00km</v>
          </cell>
          <cell r="E4117" t="str">
            <v>m</v>
          </cell>
          <cell r="F4117">
            <v>173.49</v>
          </cell>
          <cell r="G4117">
            <v>13.82</v>
          </cell>
          <cell r="H4117">
            <v>2397.63</v>
          </cell>
          <cell r="I4117">
            <v>13.84</v>
          </cell>
          <cell r="J4117">
            <v>2401.1</v>
          </cell>
          <cell r="K4117">
            <v>-0.02</v>
          </cell>
          <cell r="L4117" t="str">
            <v xml:space="preserve">   </v>
          </cell>
          <cell r="M4117">
            <v>0.99860000000000004</v>
          </cell>
          <cell r="N4117">
            <v>-1.4E-3</v>
          </cell>
          <cell r="O4117">
            <v>0</v>
          </cell>
          <cell r="P4117" t="str">
            <v xml:space="preserve">   </v>
          </cell>
          <cell r="R4117" t="str">
            <v>Comp230</v>
          </cell>
        </row>
        <row r="4118">
          <cell r="A4118">
            <v>2103</v>
          </cell>
          <cell r="B4118" t="str">
            <v>S/F</v>
          </cell>
          <cell r="C4118" t="str">
            <v>2.2.1.10.8</v>
          </cell>
          <cell r="D4118" t="str">
            <v>Transporte para tubos em Concreto Classe A-2 DN 800mm DMT=10,00km</v>
          </cell>
          <cell r="E4118" t="str">
            <v>m</v>
          </cell>
          <cell r="F4118">
            <v>148.25</v>
          </cell>
          <cell r="G4118">
            <v>41.52</v>
          </cell>
          <cell r="H4118">
            <v>6155.34</v>
          </cell>
          <cell r="I4118">
            <v>41.52</v>
          </cell>
          <cell r="J4118">
            <v>6155.34</v>
          </cell>
          <cell r="K4118">
            <v>0</v>
          </cell>
          <cell r="L4118" t="str">
            <v xml:space="preserve">   </v>
          </cell>
          <cell r="M4118">
            <v>1</v>
          </cell>
          <cell r="N4118">
            <v>0</v>
          </cell>
          <cell r="O4118">
            <v>0</v>
          </cell>
          <cell r="P4118" t="str">
            <v xml:space="preserve">   </v>
          </cell>
          <cell r="R4118" t="str">
            <v>Comp231</v>
          </cell>
        </row>
        <row r="4119">
          <cell r="A4119">
            <v>3312</v>
          </cell>
          <cell r="B4119" t="str">
            <v>S/F</v>
          </cell>
          <cell r="C4119" t="str">
            <v>2.7.1.10.10</v>
          </cell>
          <cell r="D4119" t="str">
            <v>Transporte para tubos em Concreto Classe A-2 DN 800mm DMT=10,00km</v>
          </cell>
          <cell r="E4119" t="str">
            <v>m</v>
          </cell>
          <cell r="F4119">
            <v>64.7</v>
          </cell>
          <cell r="G4119">
            <v>41.52</v>
          </cell>
          <cell r="H4119">
            <v>2686.34</v>
          </cell>
          <cell r="I4119">
            <v>41.52</v>
          </cell>
          <cell r="J4119">
            <v>2686.34</v>
          </cell>
          <cell r="K4119">
            <v>0</v>
          </cell>
          <cell r="L4119" t="str">
            <v xml:space="preserve">   </v>
          </cell>
          <cell r="M4119">
            <v>1</v>
          </cell>
          <cell r="N4119">
            <v>0</v>
          </cell>
          <cell r="O4119">
            <v>0</v>
          </cell>
          <cell r="P4119" t="str">
            <v xml:space="preserve">   </v>
          </cell>
          <cell r="R4119" t="str">
            <v>Comp231</v>
          </cell>
        </row>
        <row r="4120">
          <cell r="A4120">
            <v>2104</v>
          </cell>
          <cell r="B4120" t="str">
            <v>S/F</v>
          </cell>
          <cell r="C4120" t="str">
            <v>2.2.1.10.9</v>
          </cell>
          <cell r="D4120" t="str">
            <v>Transporte para tubos em Concreto Classe A-2 DN 900mm DMT=10,00km</v>
          </cell>
          <cell r="E4120" t="str">
            <v>m</v>
          </cell>
          <cell r="F4120">
            <v>667.23</v>
          </cell>
          <cell r="G4120">
            <v>62.24</v>
          </cell>
          <cell r="H4120">
            <v>41528.39</v>
          </cell>
          <cell r="I4120">
            <v>62.28</v>
          </cell>
          <cell r="J4120">
            <v>41555.08</v>
          </cell>
          <cell r="K4120">
            <v>-0.04</v>
          </cell>
          <cell r="L4120" t="str">
            <v xml:space="preserve">   </v>
          </cell>
          <cell r="M4120">
            <v>0.99939999999999996</v>
          </cell>
          <cell r="N4120">
            <v>-5.9999999999999995E-4</v>
          </cell>
          <cell r="O4120">
            <v>0</v>
          </cell>
          <cell r="P4120" t="str">
            <v xml:space="preserve">   </v>
          </cell>
          <cell r="R4120" t="str">
            <v>Comp232</v>
          </cell>
        </row>
        <row r="4121">
          <cell r="A4121">
            <v>1554</v>
          </cell>
          <cell r="B4121" t="str">
            <v>S/F</v>
          </cell>
          <cell r="C4121" t="str">
            <v>1.15.5.3</v>
          </cell>
          <cell r="D4121" t="str">
            <v>Vergas 10x10cm, pré-moldadas concreto fck=15mpa (preparo c/ betoneira), aço fino CA-60 e formas tabua pinho 3a</v>
          </cell>
          <cell r="E4121" t="str">
            <v>m³</v>
          </cell>
          <cell r="F4121">
            <v>0.34</v>
          </cell>
          <cell r="G4121">
            <v>14.86</v>
          </cell>
          <cell r="H4121">
            <v>5.05</v>
          </cell>
          <cell r="I4121">
            <v>14.89</v>
          </cell>
          <cell r="J4121">
            <v>5.0599999999999996</v>
          </cell>
          <cell r="K4121">
            <v>-0.03</v>
          </cell>
          <cell r="L4121" t="str">
            <v xml:space="preserve">   </v>
          </cell>
          <cell r="M4121">
            <v>0.998</v>
          </cell>
          <cell r="N4121">
            <v>-2E-3</v>
          </cell>
          <cell r="O4121">
            <v>0</v>
          </cell>
          <cell r="P4121" t="str">
            <v xml:space="preserve">   </v>
          </cell>
          <cell r="R4121" t="str">
            <v>Comp234</v>
          </cell>
        </row>
        <row r="4122">
          <cell r="A4122">
            <v>1569</v>
          </cell>
          <cell r="B4122" t="str">
            <v>S/F</v>
          </cell>
          <cell r="C4122" t="str">
            <v>1.15.5.18</v>
          </cell>
          <cell r="D4122" t="str">
            <v>Vidro liso transparente 4,00mm forn., transp. e montagem</v>
          </cell>
          <cell r="E4122" t="str">
            <v>m²</v>
          </cell>
          <cell r="F4122">
            <v>13.65</v>
          </cell>
          <cell r="G4122">
            <v>94.03</v>
          </cell>
          <cell r="H4122">
            <v>1283.5</v>
          </cell>
          <cell r="I4122">
            <v>94.02</v>
          </cell>
          <cell r="J4122">
            <v>1283.3699999999999</v>
          </cell>
          <cell r="K4122">
            <v>0.01</v>
          </cell>
          <cell r="L4122" t="str">
            <v xml:space="preserve">   </v>
          </cell>
          <cell r="M4122">
            <v>1.0001</v>
          </cell>
          <cell r="N4122">
            <v>1E-4</v>
          </cell>
          <cell r="O4122">
            <v>0</v>
          </cell>
          <cell r="P4122">
            <v>1.00000000000051E-2</v>
          </cell>
          <cell r="R4122" t="str">
            <v>Comp235</v>
          </cell>
        </row>
        <row r="4123">
          <cell r="A4123">
            <v>324</v>
          </cell>
          <cell r="B4123" t="str">
            <v>S/F</v>
          </cell>
          <cell r="C4123" t="str">
            <v>1.5.8.1.7</v>
          </cell>
          <cell r="D4123" t="str">
            <v xml:space="preserve">Vigas California, L=3,57M </v>
          </cell>
          <cell r="E4123" t="str">
            <v>UND.</v>
          </cell>
          <cell r="F4123">
            <v>400</v>
          </cell>
          <cell r="G4123">
            <v>264.75</v>
          </cell>
          <cell r="H4123">
            <v>105900</v>
          </cell>
          <cell r="I4123">
            <v>265.36</v>
          </cell>
          <cell r="J4123">
            <v>106144</v>
          </cell>
          <cell r="K4123">
            <v>-0.61</v>
          </cell>
          <cell r="L4123" t="str">
            <v xml:space="preserve">   </v>
          </cell>
          <cell r="M4123">
            <v>0.99770000000000003</v>
          </cell>
          <cell r="N4123">
            <v>-2.3E-3</v>
          </cell>
          <cell r="O4123">
            <v>0</v>
          </cell>
          <cell r="P4123" t="str">
            <v xml:space="preserve">   </v>
          </cell>
          <cell r="R4123" t="str">
            <v>Comp236</v>
          </cell>
        </row>
        <row r="4124">
          <cell r="A4124">
            <v>1802</v>
          </cell>
          <cell r="B4124" t="str">
            <v>S/F</v>
          </cell>
          <cell r="C4124" t="str">
            <v>1.18.1.6.1.6</v>
          </cell>
          <cell r="D4124" t="str">
            <v xml:space="preserve">Vigas California, L=3,57M </v>
          </cell>
          <cell r="E4124" t="str">
            <v>unid</v>
          </cell>
          <cell r="F4124">
            <v>100</v>
          </cell>
          <cell r="G4124">
            <v>264.75</v>
          </cell>
          <cell r="H4124">
            <v>26475</v>
          </cell>
          <cell r="I4124">
            <v>265.36</v>
          </cell>
          <cell r="J4124">
            <v>26536</v>
          </cell>
          <cell r="K4124">
            <v>-0.61</v>
          </cell>
          <cell r="L4124">
            <v>0</v>
          </cell>
          <cell r="M4124">
            <v>0.99770000000000003</v>
          </cell>
          <cell r="N4124">
            <v>-2.3E-3</v>
          </cell>
          <cell r="O4124">
            <v>0</v>
          </cell>
          <cell r="P4124" t="str">
            <v xml:space="preserve">   </v>
          </cell>
          <cell r="R4124" t="str">
            <v>Comp236</v>
          </cell>
        </row>
        <row r="4127">
          <cell r="H4127">
            <v>80523775.209999993</v>
          </cell>
          <cell r="J4127">
            <v>84212014.549999997</v>
          </cell>
          <cell r="K4127">
            <v>0</v>
          </cell>
          <cell r="P4127">
            <v>0</v>
          </cell>
        </row>
        <row r="4129">
          <cell r="H4129">
            <v>-3688239.34</v>
          </cell>
          <cell r="J4129">
            <v>80523779.439999998</v>
          </cell>
        </row>
        <row r="4130">
          <cell r="H4130">
            <v>0</v>
          </cell>
          <cell r="J4130">
            <v>0</v>
          </cell>
        </row>
      </sheetData>
      <sheetData sheetId="4" refreshError="1"/>
      <sheetData sheetId="5" refreshError="1"/>
      <sheetData sheetId="6" refreshError="1"/>
      <sheetData sheetId="7" refreshError="1"/>
      <sheetData sheetId="8" refreshError="1">
        <row r="5">
          <cell r="B5">
            <v>4340</v>
          </cell>
          <cell r="C5" t="str">
            <v>F</v>
          </cell>
          <cell r="D5" t="str">
            <v>12.1.3.1.10</v>
          </cell>
          <cell r="E5" t="str">
            <v>Abraçadeira tipo U para eletroduto DN 3/4"</v>
          </cell>
          <cell r="F5" t="str">
            <v>un</v>
          </cell>
          <cell r="G5">
            <v>98</v>
          </cell>
          <cell r="H5">
            <v>1.25</v>
          </cell>
          <cell r="I5">
            <v>0.96</v>
          </cell>
          <cell r="J5">
            <v>1</v>
          </cell>
          <cell r="K5">
            <v>122.5</v>
          </cell>
          <cell r="L5">
            <v>0</v>
          </cell>
          <cell r="N5">
            <v>1.25</v>
          </cell>
          <cell r="O5">
            <v>122.5</v>
          </cell>
        </row>
        <row r="6">
          <cell r="B6">
            <v>1590</v>
          </cell>
          <cell r="C6" t="str">
            <v>F</v>
          </cell>
          <cell r="D6" t="str">
            <v>15.1.1.9</v>
          </cell>
          <cell r="E6" t="str">
            <v>Abraçadeira tipo U para eletroduto DN 3/4" com bucha e parafuso</v>
          </cell>
          <cell r="F6" t="str">
            <v>un</v>
          </cell>
          <cell r="G6">
            <v>120</v>
          </cell>
          <cell r="H6">
            <v>3.69</v>
          </cell>
          <cell r="I6">
            <v>2.84</v>
          </cell>
          <cell r="J6">
            <v>1</v>
          </cell>
          <cell r="K6">
            <v>442.8</v>
          </cell>
          <cell r="L6">
            <v>0.01</v>
          </cell>
          <cell r="N6">
            <v>3.7</v>
          </cell>
          <cell r="O6">
            <v>444</v>
          </cell>
        </row>
        <row r="7">
          <cell r="B7">
            <v>252</v>
          </cell>
          <cell r="C7" t="str">
            <v>F</v>
          </cell>
          <cell r="D7" t="str">
            <v>4.4.2.11</v>
          </cell>
          <cell r="E7" t="str">
            <v>Acoplamento para junta Alvenius  DN 600</v>
          </cell>
          <cell r="F7" t="str">
            <v>pç</v>
          </cell>
          <cell r="G7">
            <v>7</v>
          </cell>
          <cell r="H7">
            <v>1360</v>
          </cell>
          <cell r="I7">
            <v>1046.1500000000001</v>
          </cell>
          <cell r="J7">
            <v>1</v>
          </cell>
          <cell r="K7">
            <v>9520</v>
          </cell>
          <cell r="L7">
            <v>0</v>
          </cell>
          <cell r="N7">
            <v>1360</v>
          </cell>
          <cell r="O7">
            <v>9520</v>
          </cell>
        </row>
        <row r="8">
          <cell r="B8">
            <v>1466</v>
          </cell>
          <cell r="C8" t="str">
            <v>F</v>
          </cell>
          <cell r="D8" t="str">
            <v>13.4.1</v>
          </cell>
          <cell r="E8" t="str">
            <v>Adaptador PVC PBA à bolsa de fofo DN 100</v>
          </cell>
          <cell r="F8" t="str">
            <v>pç</v>
          </cell>
          <cell r="G8">
            <v>6</v>
          </cell>
          <cell r="H8">
            <v>104.62</v>
          </cell>
          <cell r="I8">
            <v>80.48</v>
          </cell>
          <cell r="J8">
            <v>1</v>
          </cell>
          <cell r="K8">
            <v>627.72</v>
          </cell>
          <cell r="L8">
            <v>0</v>
          </cell>
          <cell r="N8">
            <v>104.62</v>
          </cell>
          <cell r="O8">
            <v>627.72</v>
          </cell>
        </row>
        <row r="9">
          <cell r="B9">
            <v>1702</v>
          </cell>
          <cell r="C9" t="str">
            <v>F</v>
          </cell>
          <cell r="D9" t="str">
            <v>15.5.1.12</v>
          </cell>
          <cell r="E9" t="str">
            <v xml:space="preserve">Alça pré-formada de distribuição </v>
          </cell>
          <cell r="F9" t="str">
            <v>un</v>
          </cell>
          <cell r="G9">
            <v>14</v>
          </cell>
          <cell r="H9">
            <v>3.28</v>
          </cell>
          <cell r="I9">
            <v>2.52</v>
          </cell>
          <cell r="J9">
            <v>1</v>
          </cell>
          <cell r="K9">
            <v>45.92</v>
          </cell>
          <cell r="L9">
            <v>0</v>
          </cell>
          <cell r="N9">
            <v>3.28</v>
          </cell>
          <cell r="O9">
            <v>45.92</v>
          </cell>
        </row>
        <row r="10">
          <cell r="B10">
            <v>2130</v>
          </cell>
          <cell r="C10" t="str">
            <v>F</v>
          </cell>
          <cell r="D10" t="str">
            <v>2.2.2.9</v>
          </cell>
          <cell r="E10" t="str">
            <v>Anel Borracha Para Tubo Pvc Rede Esgoto Eb 644 Dn 100mm</v>
          </cell>
          <cell r="F10" t="str">
            <v>pç</v>
          </cell>
          <cell r="G10">
            <v>18794</v>
          </cell>
          <cell r="H10">
            <v>2.59</v>
          </cell>
          <cell r="I10">
            <v>1.99</v>
          </cell>
          <cell r="J10">
            <v>1</v>
          </cell>
          <cell r="K10">
            <v>48676.46</v>
          </cell>
          <cell r="L10">
            <v>0</v>
          </cell>
          <cell r="N10">
            <v>2.59</v>
          </cell>
          <cell r="O10">
            <v>48676.46</v>
          </cell>
        </row>
        <row r="11">
          <cell r="B11">
            <v>2067</v>
          </cell>
          <cell r="C11" t="str">
            <v>F</v>
          </cell>
          <cell r="D11" t="str">
            <v>2.1.7.2.1</v>
          </cell>
          <cell r="E11" t="str">
            <v>Anel Borracha Para Tubo Pvc Rede Esgoto Eb 644 Dn 150mm</v>
          </cell>
          <cell r="F11" t="str">
            <v>pç</v>
          </cell>
          <cell r="G11">
            <v>10869</v>
          </cell>
          <cell r="H11">
            <v>6.34</v>
          </cell>
          <cell r="I11">
            <v>4.88</v>
          </cell>
          <cell r="J11">
            <v>1</v>
          </cell>
          <cell r="K11">
            <v>68909.460000000006</v>
          </cell>
          <cell r="L11">
            <v>0</v>
          </cell>
          <cell r="N11">
            <v>6.34</v>
          </cell>
          <cell r="O11">
            <v>68909.460000000006</v>
          </cell>
        </row>
        <row r="12">
          <cell r="B12">
            <v>2068</v>
          </cell>
          <cell r="C12" t="str">
            <v>F</v>
          </cell>
          <cell r="D12" t="str">
            <v>2.1.7.2.2</v>
          </cell>
          <cell r="E12" t="str">
            <v>Anel Borracha Para Tubo Pvc Rede Esgoto Eb 644 Dn 200mm</v>
          </cell>
          <cell r="F12" t="str">
            <v>pç</v>
          </cell>
          <cell r="G12">
            <v>499</v>
          </cell>
          <cell r="H12">
            <v>9.41</v>
          </cell>
          <cell r="I12">
            <v>7.24</v>
          </cell>
          <cell r="J12">
            <v>1</v>
          </cell>
          <cell r="K12">
            <v>4695.59</v>
          </cell>
          <cell r="L12">
            <v>0</v>
          </cell>
          <cell r="N12">
            <v>9.41</v>
          </cell>
          <cell r="O12">
            <v>4695.59</v>
          </cell>
        </row>
        <row r="13">
          <cell r="B13">
            <v>2221</v>
          </cell>
          <cell r="C13" t="str">
            <v>F</v>
          </cell>
          <cell r="D13" t="str">
            <v>3.1.7.2.2</v>
          </cell>
          <cell r="E13" t="str">
            <v>Anel Borracha Para Tubo Pvc Rede Esgoto Eb 644 Dn 250mm</v>
          </cell>
          <cell r="F13" t="str">
            <v>pç</v>
          </cell>
          <cell r="G13">
            <v>338</v>
          </cell>
          <cell r="H13">
            <v>18.21</v>
          </cell>
          <cell r="I13">
            <v>14.01</v>
          </cell>
          <cell r="J13">
            <v>1</v>
          </cell>
          <cell r="K13">
            <v>6154.98</v>
          </cell>
          <cell r="L13">
            <v>0</v>
          </cell>
          <cell r="N13">
            <v>18.21</v>
          </cell>
          <cell r="O13">
            <v>6154.98</v>
          </cell>
        </row>
        <row r="14">
          <cell r="B14">
            <v>3265</v>
          </cell>
          <cell r="C14" t="str">
            <v>F</v>
          </cell>
          <cell r="D14" t="str">
            <v>7.1.7.2.4</v>
          </cell>
          <cell r="E14" t="str">
            <v>Anel Borracha Para Tubo Pvc Rede Esgoto Eb 644 Dn 300mm</v>
          </cell>
          <cell r="F14" t="str">
            <v>pç</v>
          </cell>
          <cell r="G14">
            <v>95</v>
          </cell>
          <cell r="H14">
            <v>32.380000000000003</v>
          </cell>
          <cell r="I14">
            <v>24.91</v>
          </cell>
          <cell r="J14">
            <v>1</v>
          </cell>
          <cell r="K14">
            <v>3076.1</v>
          </cell>
          <cell r="L14">
            <v>0</v>
          </cell>
          <cell r="N14">
            <v>32.380000000000003</v>
          </cell>
          <cell r="O14">
            <v>3076.1</v>
          </cell>
        </row>
        <row r="15">
          <cell r="B15">
            <v>2222</v>
          </cell>
          <cell r="C15" t="str">
            <v>F</v>
          </cell>
          <cell r="D15" t="str">
            <v>3.1.7.2.3</v>
          </cell>
          <cell r="E15" t="str">
            <v>Anel Borracha Para Tubo Pvc Rede Esgoto Eb 644 Dn 350mm</v>
          </cell>
          <cell r="F15" t="str">
            <v>pç</v>
          </cell>
          <cell r="G15">
            <v>138</v>
          </cell>
          <cell r="H15">
            <v>38.869999999999997</v>
          </cell>
          <cell r="I15">
            <v>29.9</v>
          </cell>
          <cell r="J15">
            <v>1</v>
          </cell>
          <cell r="K15">
            <v>5364.06</v>
          </cell>
          <cell r="L15">
            <v>0</v>
          </cell>
          <cell r="N15">
            <v>38.869999999999997</v>
          </cell>
          <cell r="O15">
            <v>5364.06</v>
          </cell>
        </row>
        <row r="16">
          <cell r="B16">
            <v>2069</v>
          </cell>
          <cell r="C16" t="str">
            <v>F</v>
          </cell>
          <cell r="D16" t="str">
            <v>2.1.7.2.3</v>
          </cell>
          <cell r="E16" t="str">
            <v>Anel Borracha Para Tubo Pvc Rede Esgoto Eb 644 Dn 400mm</v>
          </cell>
          <cell r="F16" t="str">
            <v>pç</v>
          </cell>
          <cell r="G16">
            <v>115</v>
          </cell>
          <cell r="H16">
            <v>48.83</v>
          </cell>
          <cell r="I16">
            <v>37.56</v>
          </cell>
          <cell r="J16">
            <v>1</v>
          </cell>
          <cell r="K16">
            <v>5615.45</v>
          </cell>
          <cell r="L16">
            <v>0</v>
          </cell>
          <cell r="N16">
            <v>48.83</v>
          </cell>
          <cell r="O16">
            <v>5615.45</v>
          </cell>
        </row>
        <row r="17">
          <cell r="B17">
            <v>1467</v>
          </cell>
          <cell r="C17" t="str">
            <v>F</v>
          </cell>
          <cell r="D17" t="str">
            <v>13.4.2</v>
          </cell>
          <cell r="E17" t="str">
            <v>Anel de borracha para PVC PBA JE DN  75</v>
          </cell>
          <cell r="F17" t="str">
            <v>pç</v>
          </cell>
          <cell r="G17">
            <v>491</v>
          </cell>
          <cell r="H17">
            <v>3.46</v>
          </cell>
          <cell r="I17">
            <v>2.66</v>
          </cell>
          <cell r="J17">
            <v>1</v>
          </cell>
          <cell r="K17">
            <v>1698.86</v>
          </cell>
          <cell r="L17">
            <v>0</v>
          </cell>
          <cell r="N17">
            <v>3.46</v>
          </cell>
          <cell r="O17">
            <v>1698.86</v>
          </cell>
        </row>
        <row r="18">
          <cell r="B18">
            <v>1468</v>
          </cell>
          <cell r="C18" t="str">
            <v>F</v>
          </cell>
          <cell r="D18" t="str">
            <v>13.4.3</v>
          </cell>
          <cell r="E18" t="str">
            <v>Anel de borracha para PVC PBA JE DN 100</v>
          </cell>
          <cell r="F18" t="str">
            <v>pç</v>
          </cell>
          <cell r="G18">
            <v>79</v>
          </cell>
          <cell r="H18">
            <v>3.69</v>
          </cell>
          <cell r="I18">
            <v>2.84</v>
          </cell>
          <cell r="J18">
            <v>1</v>
          </cell>
          <cell r="K18">
            <v>291.51</v>
          </cell>
          <cell r="L18">
            <v>0</v>
          </cell>
          <cell r="N18">
            <v>3.69</v>
          </cell>
          <cell r="O18">
            <v>291.51</v>
          </cell>
        </row>
        <row r="19">
          <cell r="B19">
            <v>1608</v>
          </cell>
          <cell r="C19" t="str">
            <v>F</v>
          </cell>
          <cell r="D19" t="str">
            <v>15.2.1.8</v>
          </cell>
          <cell r="E19" t="str">
            <v>Ar condicionado split 60.000BTU´S 220v - Teto/Parede</v>
          </cell>
          <cell r="F19" t="str">
            <v>un</v>
          </cell>
          <cell r="G19">
            <v>1</v>
          </cell>
          <cell r="H19">
            <v>5850</v>
          </cell>
          <cell r="I19">
            <v>4500</v>
          </cell>
          <cell r="J19">
            <v>1</v>
          </cell>
          <cell r="K19">
            <v>5850</v>
          </cell>
          <cell r="L19">
            <v>4150</v>
          </cell>
          <cell r="M19">
            <v>5850</v>
          </cell>
          <cell r="N19">
            <v>10000</v>
          </cell>
          <cell r="O19">
            <v>10000</v>
          </cell>
        </row>
        <row r="20">
          <cell r="B20">
            <v>1667</v>
          </cell>
          <cell r="C20" t="str">
            <v>F</v>
          </cell>
          <cell r="D20" t="str">
            <v>15.3.1.15</v>
          </cell>
          <cell r="E20" t="str">
            <v>Arandela a prova de gases vapores e pó, em alumínio fundido, para lâmpada mista até 250W</v>
          </cell>
          <cell r="F20" t="str">
            <v>un</v>
          </cell>
          <cell r="G20">
            <v>22</v>
          </cell>
          <cell r="H20">
            <v>119.6</v>
          </cell>
          <cell r="I20">
            <v>92</v>
          </cell>
          <cell r="J20">
            <v>1</v>
          </cell>
          <cell r="K20">
            <v>2631.2</v>
          </cell>
          <cell r="L20">
            <v>0</v>
          </cell>
          <cell r="N20">
            <v>119.6</v>
          </cell>
          <cell r="O20">
            <v>2631.2</v>
          </cell>
        </row>
        <row r="21">
          <cell r="B21">
            <v>4401</v>
          </cell>
          <cell r="C21" t="str">
            <v>F</v>
          </cell>
          <cell r="D21" t="str">
            <v>12.2.1.1</v>
          </cell>
          <cell r="E21" t="str">
            <v>Armação secundária de 1 estribo</v>
          </cell>
          <cell r="F21" t="str">
            <v>un</v>
          </cell>
          <cell r="G21">
            <v>5</v>
          </cell>
          <cell r="H21">
            <v>11.9</v>
          </cell>
          <cell r="I21">
            <v>9.15</v>
          </cell>
          <cell r="J21">
            <v>1</v>
          </cell>
          <cell r="K21">
            <v>59.5</v>
          </cell>
          <cell r="L21">
            <v>0</v>
          </cell>
          <cell r="N21">
            <v>11.9</v>
          </cell>
          <cell r="O21">
            <v>59.5</v>
          </cell>
        </row>
        <row r="22">
          <cell r="B22">
            <v>2326</v>
          </cell>
          <cell r="C22" t="str">
            <v>F</v>
          </cell>
          <cell r="D22" t="str">
            <v>3.4.8.1</v>
          </cell>
          <cell r="E22" t="str">
            <v xml:space="preserve">Arruela de Borracha para Flange PN 10 DN  50 mm </v>
          </cell>
          <cell r="F22" t="str">
            <v>UND.</v>
          </cell>
          <cell r="G22">
            <v>70</v>
          </cell>
          <cell r="H22">
            <v>16.579999999999998</v>
          </cell>
          <cell r="I22">
            <v>12.75</v>
          </cell>
          <cell r="J22">
            <v>1</v>
          </cell>
          <cell r="K22">
            <v>1160.5999999999999</v>
          </cell>
          <cell r="L22">
            <v>0</v>
          </cell>
          <cell r="N22">
            <v>16.579999999999998</v>
          </cell>
          <cell r="O22">
            <v>1160.5999999999999</v>
          </cell>
        </row>
        <row r="23">
          <cell r="B23">
            <v>407</v>
          </cell>
          <cell r="C23" t="str">
            <v>F</v>
          </cell>
          <cell r="D23" t="str">
            <v>7.1.4.20</v>
          </cell>
          <cell r="E23" t="str">
            <v>Arruelas borracha p/ flanges PN 10 DN  50 0,020 kg</v>
          </cell>
          <cell r="F23" t="str">
            <v>pc</v>
          </cell>
          <cell r="G23">
            <v>6</v>
          </cell>
          <cell r="H23">
            <v>16.579999999999998</v>
          </cell>
          <cell r="I23">
            <v>12.75</v>
          </cell>
          <cell r="J23">
            <v>1</v>
          </cell>
          <cell r="K23">
            <v>99.48</v>
          </cell>
          <cell r="L23">
            <v>0</v>
          </cell>
          <cell r="N23">
            <v>16.579999999999998</v>
          </cell>
          <cell r="O23">
            <v>99.48</v>
          </cell>
        </row>
        <row r="24">
          <cell r="B24">
            <v>136</v>
          </cell>
          <cell r="C24" t="str">
            <v>F</v>
          </cell>
          <cell r="D24" t="str">
            <v>3.3.3.4</v>
          </cell>
          <cell r="E24" t="str">
            <v>Arruela de Borracha para Flange PN 10 DN 100 mm</v>
          </cell>
          <cell r="F24" t="str">
            <v>un</v>
          </cell>
          <cell r="G24">
            <v>80</v>
          </cell>
          <cell r="H24">
            <v>29.39</v>
          </cell>
          <cell r="I24">
            <v>22.61</v>
          </cell>
          <cell r="J24">
            <v>1</v>
          </cell>
          <cell r="K24">
            <v>2351.1999999999998</v>
          </cell>
          <cell r="L24">
            <v>0</v>
          </cell>
          <cell r="N24">
            <v>29.39</v>
          </cell>
          <cell r="O24">
            <v>2351.1999999999998</v>
          </cell>
        </row>
        <row r="25">
          <cell r="B25">
            <v>408</v>
          </cell>
          <cell r="C25" t="str">
            <v>F</v>
          </cell>
          <cell r="D25" t="str">
            <v>7.1.4.21</v>
          </cell>
          <cell r="E25" t="str">
            <v>Arruelas borracha p/ flanges PN 10 DN 100 0,040 kg</v>
          </cell>
          <cell r="F25" t="str">
            <v>pc</v>
          </cell>
          <cell r="G25">
            <v>3</v>
          </cell>
          <cell r="H25">
            <v>29.39</v>
          </cell>
          <cell r="I25">
            <v>22.61</v>
          </cell>
          <cell r="J25">
            <v>1</v>
          </cell>
          <cell r="K25">
            <v>88.17</v>
          </cell>
          <cell r="L25">
            <v>0</v>
          </cell>
          <cell r="N25">
            <v>29.39</v>
          </cell>
          <cell r="O25">
            <v>88.17</v>
          </cell>
        </row>
        <row r="26">
          <cell r="B26">
            <v>2404</v>
          </cell>
          <cell r="C26" t="str">
            <v>F</v>
          </cell>
          <cell r="D26" t="str">
            <v>3.5.10.2.4</v>
          </cell>
          <cell r="E26" t="str">
            <v xml:space="preserve">Arruela de Borracha para Flange PN 10 DN 150 mm </v>
          </cell>
          <cell r="F26" t="str">
            <v>und</v>
          </cell>
          <cell r="G26">
            <v>57</v>
          </cell>
          <cell r="H26">
            <v>40.729999999999997</v>
          </cell>
          <cell r="I26">
            <v>31.33</v>
          </cell>
          <cell r="J26">
            <v>1</v>
          </cell>
          <cell r="K26">
            <v>2321.61</v>
          </cell>
          <cell r="L26">
            <v>0</v>
          </cell>
          <cell r="N26">
            <v>40.729999999999997</v>
          </cell>
          <cell r="O26">
            <v>2321.61</v>
          </cell>
        </row>
        <row r="27">
          <cell r="B27">
            <v>409</v>
          </cell>
          <cell r="C27" t="str">
            <v>F</v>
          </cell>
          <cell r="D27" t="str">
            <v>7.1.4.22</v>
          </cell>
          <cell r="E27" t="str">
            <v>Arruelas borracha p/ flanges PN 10 DN 150 0,060 kg</v>
          </cell>
          <cell r="F27" t="str">
            <v>pc</v>
          </cell>
          <cell r="G27">
            <v>6</v>
          </cell>
          <cell r="H27">
            <v>40.729999999999997</v>
          </cell>
          <cell r="I27">
            <v>31.33</v>
          </cell>
          <cell r="J27">
            <v>1</v>
          </cell>
          <cell r="K27">
            <v>244.38</v>
          </cell>
          <cell r="L27">
            <v>0</v>
          </cell>
          <cell r="N27">
            <v>40.729999999999997</v>
          </cell>
          <cell r="O27">
            <v>244.38</v>
          </cell>
        </row>
        <row r="28">
          <cell r="B28">
            <v>979</v>
          </cell>
          <cell r="C28" t="str">
            <v>F</v>
          </cell>
          <cell r="D28" t="str">
            <v>7.5.3.2.6</v>
          </cell>
          <cell r="E28" t="str">
            <v xml:space="preserve">Arruela de Borracha para Flange PN 10 DN 200 mm </v>
          </cell>
          <cell r="F28" t="str">
            <v>und.</v>
          </cell>
          <cell r="G28">
            <v>265</v>
          </cell>
          <cell r="H28">
            <v>50.35</v>
          </cell>
          <cell r="I28">
            <v>38.729999999999997</v>
          </cell>
          <cell r="J28">
            <v>1</v>
          </cell>
          <cell r="K28">
            <v>13342.75</v>
          </cell>
          <cell r="L28">
            <v>0</v>
          </cell>
          <cell r="N28">
            <v>50.35</v>
          </cell>
          <cell r="O28">
            <v>13342.75</v>
          </cell>
        </row>
        <row r="29">
          <cell r="B29">
            <v>410</v>
          </cell>
          <cell r="C29" t="str">
            <v>F</v>
          </cell>
          <cell r="D29" t="str">
            <v>7.1.4.23</v>
          </cell>
          <cell r="E29" t="str">
            <v>Arruelas borracha p/ flanges PN 10 DN 200 0,090 kg</v>
          </cell>
          <cell r="F29" t="str">
            <v>pc</v>
          </cell>
          <cell r="G29">
            <v>3</v>
          </cell>
          <cell r="H29">
            <v>50.35</v>
          </cell>
          <cell r="I29">
            <v>38.729999999999997</v>
          </cell>
          <cell r="J29">
            <v>1</v>
          </cell>
          <cell r="K29">
            <v>151.05000000000001</v>
          </cell>
          <cell r="L29">
            <v>0</v>
          </cell>
          <cell r="N29">
            <v>50.35</v>
          </cell>
          <cell r="O29">
            <v>151.05000000000001</v>
          </cell>
        </row>
        <row r="30">
          <cell r="B30">
            <v>2402</v>
          </cell>
          <cell r="C30" t="str">
            <v>F</v>
          </cell>
          <cell r="D30" t="str">
            <v>3.5.10.2.2</v>
          </cell>
          <cell r="E30" t="str">
            <v xml:space="preserve">Arruela de Borracha para Flange PN 10 DN 250 mm </v>
          </cell>
          <cell r="F30" t="str">
            <v>und</v>
          </cell>
          <cell r="G30">
            <v>11</v>
          </cell>
          <cell r="H30">
            <v>98.89</v>
          </cell>
          <cell r="I30">
            <v>76.069999999999993</v>
          </cell>
          <cell r="J30">
            <v>1</v>
          </cell>
          <cell r="K30">
            <v>1087.79</v>
          </cell>
          <cell r="L30">
            <v>0</v>
          </cell>
          <cell r="N30">
            <v>98.89</v>
          </cell>
          <cell r="O30">
            <v>1087.79</v>
          </cell>
        </row>
        <row r="31">
          <cell r="B31">
            <v>980</v>
          </cell>
          <cell r="C31" t="str">
            <v>F</v>
          </cell>
          <cell r="D31" t="str">
            <v>7.5.3.2.7</v>
          </cell>
          <cell r="E31" t="str">
            <v xml:space="preserve">Arruela de Borracha para Flange PN 10 DN 300 mm </v>
          </cell>
          <cell r="F31" t="str">
            <v>und.</v>
          </cell>
          <cell r="G31">
            <v>14</v>
          </cell>
          <cell r="H31">
            <v>178.41</v>
          </cell>
          <cell r="I31">
            <v>137.24</v>
          </cell>
          <cell r="J31">
            <v>1</v>
          </cell>
          <cell r="K31">
            <v>2497.7399999999998</v>
          </cell>
          <cell r="L31">
            <v>0</v>
          </cell>
          <cell r="N31">
            <v>178.41</v>
          </cell>
          <cell r="O31">
            <v>2497.7399999999998</v>
          </cell>
        </row>
        <row r="32">
          <cell r="B32">
            <v>1130</v>
          </cell>
          <cell r="C32" t="str">
            <v>F</v>
          </cell>
          <cell r="D32" t="str">
            <v>8.3.4.2</v>
          </cell>
          <cell r="E32" t="str">
            <v>Arruela borracha p/ flange pn10 dn  300 0,140 kg</v>
          </cell>
          <cell r="F32" t="str">
            <v>pc</v>
          </cell>
          <cell r="G32">
            <v>32</v>
          </cell>
          <cell r="H32">
            <v>178.41</v>
          </cell>
          <cell r="I32">
            <v>137.24</v>
          </cell>
          <cell r="J32">
            <v>1</v>
          </cell>
          <cell r="K32">
            <v>5709.12</v>
          </cell>
          <cell r="L32">
            <v>0</v>
          </cell>
          <cell r="N32">
            <v>178.41</v>
          </cell>
          <cell r="O32">
            <v>5709.12</v>
          </cell>
        </row>
        <row r="33">
          <cell r="B33">
            <v>2698</v>
          </cell>
          <cell r="C33" t="str">
            <v>F</v>
          </cell>
          <cell r="D33" t="str">
            <v>4.5.10.2.1</v>
          </cell>
          <cell r="E33" t="str">
            <v xml:space="preserve">Arruela de Borracha para Flange PN 10 DN 350 mm </v>
          </cell>
          <cell r="F33" t="str">
            <v>und</v>
          </cell>
          <cell r="G33">
            <v>1</v>
          </cell>
          <cell r="H33">
            <v>218.44</v>
          </cell>
          <cell r="I33">
            <v>168.03</v>
          </cell>
          <cell r="J33">
            <v>1</v>
          </cell>
          <cell r="K33">
            <v>218.44</v>
          </cell>
          <cell r="L33">
            <v>0</v>
          </cell>
          <cell r="N33">
            <v>218.44</v>
          </cell>
          <cell r="O33">
            <v>218.44</v>
          </cell>
        </row>
        <row r="34">
          <cell r="B34">
            <v>981</v>
          </cell>
          <cell r="C34" t="str">
            <v>F</v>
          </cell>
          <cell r="D34" t="str">
            <v>7.5.3.2.8</v>
          </cell>
          <cell r="E34" t="str">
            <v xml:space="preserve">Arruela de Borracha para Flange PN 10 DN 400 mm </v>
          </cell>
          <cell r="F34" t="str">
            <v>und.</v>
          </cell>
          <cell r="G34">
            <v>47</v>
          </cell>
          <cell r="H34">
            <v>235.4</v>
          </cell>
          <cell r="I34">
            <v>181.08</v>
          </cell>
          <cell r="J34">
            <v>1</v>
          </cell>
          <cell r="K34">
            <v>11063.8</v>
          </cell>
          <cell r="L34">
            <v>0</v>
          </cell>
          <cell r="N34">
            <v>235.4</v>
          </cell>
          <cell r="O34">
            <v>11063.8</v>
          </cell>
        </row>
        <row r="35">
          <cell r="B35">
            <v>422</v>
          </cell>
          <cell r="C35" t="str">
            <v>F</v>
          </cell>
          <cell r="D35" t="str">
            <v>7.1.5.11</v>
          </cell>
          <cell r="E35" t="str">
            <v>Arruelas borracha p/ flanges  DN400  0,200kg</v>
          </cell>
          <cell r="F35" t="str">
            <v>pc</v>
          </cell>
          <cell r="G35">
            <v>3</v>
          </cell>
          <cell r="H35">
            <v>235.4</v>
          </cell>
          <cell r="I35">
            <v>181.08</v>
          </cell>
          <cell r="J35">
            <v>1</v>
          </cell>
          <cell r="K35">
            <v>706.2</v>
          </cell>
          <cell r="L35">
            <v>0</v>
          </cell>
          <cell r="N35">
            <v>235.4</v>
          </cell>
          <cell r="O35">
            <v>706.2</v>
          </cell>
        </row>
        <row r="36">
          <cell r="B36">
            <v>138</v>
          </cell>
          <cell r="C36" t="str">
            <v>F</v>
          </cell>
          <cell r="D36" t="str">
            <v>3.3.3.6</v>
          </cell>
          <cell r="E36" t="str">
            <v>Arruela de Borracha para Flange PN 10 DN 500 mm</v>
          </cell>
          <cell r="F36" t="str">
            <v>un</v>
          </cell>
          <cell r="G36">
            <v>8</v>
          </cell>
          <cell r="H36">
            <v>241.74</v>
          </cell>
          <cell r="I36">
            <v>185.95</v>
          </cell>
          <cell r="J36">
            <v>1</v>
          </cell>
          <cell r="K36">
            <v>1933.92</v>
          </cell>
          <cell r="L36">
            <v>0</v>
          </cell>
          <cell r="N36">
            <v>241.74</v>
          </cell>
          <cell r="O36">
            <v>1933.92</v>
          </cell>
        </row>
        <row r="37">
          <cell r="B37">
            <v>137</v>
          </cell>
          <cell r="C37" t="str">
            <v>F</v>
          </cell>
          <cell r="D37" t="str">
            <v>3.3.3.5</v>
          </cell>
          <cell r="E37" t="str">
            <v>Arruela de Borracha para Flange PN 10 DN 600 mm</v>
          </cell>
          <cell r="F37" t="str">
            <v>un</v>
          </cell>
          <cell r="G37">
            <v>10</v>
          </cell>
          <cell r="H37">
            <v>502.88</v>
          </cell>
          <cell r="I37">
            <v>386.83</v>
          </cell>
          <cell r="J37">
            <v>1</v>
          </cell>
          <cell r="K37">
            <v>5028.8</v>
          </cell>
          <cell r="L37">
            <v>0</v>
          </cell>
          <cell r="N37">
            <v>502.88</v>
          </cell>
          <cell r="O37">
            <v>5028.8</v>
          </cell>
        </row>
        <row r="38">
          <cell r="B38">
            <v>3480</v>
          </cell>
          <cell r="C38" t="str">
            <v>F</v>
          </cell>
          <cell r="D38" t="str">
            <v>7.5.10.2.1</v>
          </cell>
          <cell r="E38" t="str">
            <v xml:space="preserve">Arruela de Borracha para Flange PN 10 DN 800 mm </v>
          </cell>
          <cell r="F38" t="str">
            <v>und</v>
          </cell>
          <cell r="G38">
            <v>1</v>
          </cell>
          <cell r="H38">
            <v>1110.92</v>
          </cell>
          <cell r="I38">
            <v>854.55</v>
          </cell>
          <cell r="J38">
            <v>1</v>
          </cell>
          <cell r="K38">
            <v>1110.92</v>
          </cell>
          <cell r="L38">
            <v>0</v>
          </cell>
          <cell r="N38">
            <v>1110.92</v>
          </cell>
          <cell r="O38">
            <v>1110.92</v>
          </cell>
        </row>
        <row r="39">
          <cell r="B39">
            <v>4405</v>
          </cell>
          <cell r="C39" t="str">
            <v>F</v>
          </cell>
          <cell r="D39" t="str">
            <v>12.2.1.1</v>
          </cell>
          <cell r="E39" t="str">
            <v xml:space="preserve">Arruela galvanizada Ø16mm  </v>
          </cell>
          <cell r="F39" t="str">
            <v>un</v>
          </cell>
          <cell r="G39">
            <v>5</v>
          </cell>
          <cell r="H39">
            <v>1.44</v>
          </cell>
          <cell r="I39">
            <v>1.1100000000000001</v>
          </cell>
          <cell r="J39">
            <v>1</v>
          </cell>
          <cell r="K39">
            <v>7.2</v>
          </cell>
          <cell r="L39">
            <v>0</v>
          </cell>
          <cell r="N39">
            <v>1.44</v>
          </cell>
          <cell r="O39">
            <v>7.2</v>
          </cell>
        </row>
        <row r="40">
          <cell r="B40">
            <v>247</v>
          </cell>
          <cell r="C40" t="str">
            <v>F</v>
          </cell>
          <cell r="D40" t="str">
            <v>4.4.2.6</v>
          </cell>
          <cell r="E40" t="str">
            <v>Arruela p/ juntas flangeadas p/ DN 300 0,080 kg</v>
          </cell>
          <cell r="F40" t="str">
            <v>pc</v>
          </cell>
          <cell r="G40">
            <v>12</v>
          </cell>
          <cell r="H40">
            <v>178.41</v>
          </cell>
          <cell r="I40">
            <v>137.24</v>
          </cell>
          <cell r="J40">
            <v>1</v>
          </cell>
          <cell r="K40">
            <v>2140.92</v>
          </cell>
          <cell r="L40">
            <v>0</v>
          </cell>
          <cell r="N40">
            <v>178.41</v>
          </cell>
          <cell r="O40">
            <v>2140.92</v>
          </cell>
        </row>
        <row r="41">
          <cell r="B41">
            <v>248</v>
          </cell>
          <cell r="C41" t="str">
            <v>F</v>
          </cell>
          <cell r="D41" t="str">
            <v>4.4.2.7</v>
          </cell>
          <cell r="E41" t="str">
            <v>Arruela p/ juntas flangeadas p/ DN 400 0,130 kg</v>
          </cell>
          <cell r="F41" t="str">
            <v>pc</v>
          </cell>
          <cell r="G41">
            <v>60</v>
          </cell>
          <cell r="H41">
            <v>235.4</v>
          </cell>
          <cell r="I41">
            <v>181.08</v>
          </cell>
          <cell r="J41">
            <v>1</v>
          </cell>
          <cell r="K41">
            <v>14124</v>
          </cell>
          <cell r="L41">
            <v>0</v>
          </cell>
          <cell r="N41">
            <v>235.4</v>
          </cell>
          <cell r="O41">
            <v>14124</v>
          </cell>
        </row>
        <row r="42">
          <cell r="B42">
            <v>249</v>
          </cell>
          <cell r="C42" t="str">
            <v>F</v>
          </cell>
          <cell r="D42" t="str">
            <v>4.4.2.8</v>
          </cell>
          <cell r="E42" t="str">
            <v>Arruela p/ juntas flangeadas p/ DN 500 0,590 kg</v>
          </cell>
          <cell r="F42" t="str">
            <v>pc</v>
          </cell>
          <cell r="G42">
            <v>60</v>
          </cell>
          <cell r="H42">
            <v>241.74</v>
          </cell>
          <cell r="I42">
            <v>185.95</v>
          </cell>
          <cell r="J42">
            <v>1</v>
          </cell>
          <cell r="K42">
            <v>14504.4</v>
          </cell>
          <cell r="L42">
            <v>0</v>
          </cell>
          <cell r="N42">
            <v>241.74</v>
          </cell>
          <cell r="O42">
            <v>14504.4</v>
          </cell>
        </row>
        <row r="43">
          <cell r="B43">
            <v>250</v>
          </cell>
          <cell r="C43" t="str">
            <v>F</v>
          </cell>
          <cell r="D43" t="str">
            <v>4.4.2.9</v>
          </cell>
          <cell r="E43" t="str">
            <v>Arruela p/ juntas flangeadas p/ DN 600 0,280 kg</v>
          </cell>
          <cell r="F43" t="str">
            <v>pc</v>
          </cell>
          <cell r="G43">
            <v>50</v>
          </cell>
          <cell r="H43">
            <v>502.88</v>
          </cell>
          <cell r="I43">
            <v>386.83</v>
          </cell>
          <cell r="J43">
            <v>1</v>
          </cell>
          <cell r="K43">
            <v>25144</v>
          </cell>
          <cell r="L43">
            <v>0</v>
          </cell>
          <cell r="N43">
            <v>502.88</v>
          </cell>
          <cell r="O43">
            <v>25144</v>
          </cell>
        </row>
        <row r="44">
          <cell r="B44">
            <v>251</v>
          </cell>
          <cell r="C44" t="str">
            <v>F</v>
          </cell>
          <cell r="D44" t="str">
            <v>4.4.2.10</v>
          </cell>
          <cell r="E44" t="str">
            <v>Arruela p/ juntas flangeadas p/ DN 1000 2,371 kg</v>
          </cell>
          <cell r="F44" t="str">
            <v>pc</v>
          </cell>
          <cell r="G44">
            <v>6</v>
          </cell>
          <cell r="H44">
            <v>1424.11</v>
          </cell>
          <cell r="I44">
            <v>1095.47</v>
          </cell>
          <cell r="J44">
            <v>1</v>
          </cell>
          <cell r="K44">
            <v>8544.66</v>
          </cell>
          <cell r="L44">
            <v>0</v>
          </cell>
          <cell r="N44">
            <v>1424.11</v>
          </cell>
          <cell r="O44">
            <v>8544.66</v>
          </cell>
        </row>
        <row r="45">
          <cell r="B45">
            <v>1705</v>
          </cell>
          <cell r="C45" t="str">
            <v>F</v>
          </cell>
          <cell r="D45" t="str">
            <v>15.5.1.15</v>
          </cell>
          <cell r="E45" t="str">
            <v>Arruela quadrada 38mm c/furo de 14mm</v>
          </cell>
          <cell r="F45" t="str">
            <v>un</v>
          </cell>
          <cell r="G45">
            <v>36</v>
          </cell>
          <cell r="H45">
            <v>0.72</v>
          </cell>
          <cell r="I45">
            <v>0.55000000000000004</v>
          </cell>
          <cell r="J45">
            <v>1</v>
          </cell>
          <cell r="K45">
            <v>25.92</v>
          </cell>
          <cell r="L45">
            <v>0</v>
          </cell>
          <cell r="N45">
            <v>0.72</v>
          </cell>
          <cell r="O45">
            <v>25.92</v>
          </cell>
        </row>
        <row r="46">
          <cell r="B46">
            <v>1706</v>
          </cell>
          <cell r="C46" t="str">
            <v>F</v>
          </cell>
          <cell r="D46" t="str">
            <v>15.5.1.16</v>
          </cell>
          <cell r="E46" t="str">
            <v>Arruela quadrada 38mm c/furo de 18mm</v>
          </cell>
          <cell r="F46" t="str">
            <v>un</v>
          </cell>
          <cell r="G46">
            <v>36</v>
          </cell>
          <cell r="H46">
            <v>1.31</v>
          </cell>
          <cell r="I46">
            <v>1.01</v>
          </cell>
          <cell r="J46">
            <v>1</v>
          </cell>
          <cell r="K46">
            <v>47.16</v>
          </cell>
          <cell r="L46">
            <v>0</v>
          </cell>
          <cell r="N46">
            <v>1.31</v>
          </cell>
          <cell r="O46">
            <v>47.16</v>
          </cell>
        </row>
        <row r="47">
          <cell r="B47">
            <v>4427</v>
          </cell>
          <cell r="C47" t="str">
            <v>F</v>
          </cell>
          <cell r="D47" t="str">
            <v>12.2.1.1</v>
          </cell>
          <cell r="E47" t="str">
            <v>Base para rele fotoeletrico, mod. B - 10a, ref. Tecnowatt ou similar</v>
          </cell>
          <cell r="F47" t="str">
            <v>un</v>
          </cell>
          <cell r="G47">
            <v>23</v>
          </cell>
          <cell r="H47">
            <v>22.36</v>
          </cell>
          <cell r="I47">
            <v>17.2</v>
          </cell>
          <cell r="J47">
            <v>1</v>
          </cell>
          <cell r="K47">
            <v>514.28</v>
          </cell>
          <cell r="L47">
            <v>0</v>
          </cell>
          <cell r="N47">
            <v>22.36</v>
          </cell>
          <cell r="O47">
            <v>514.28</v>
          </cell>
        </row>
        <row r="48">
          <cell r="B48">
            <v>1116</v>
          </cell>
          <cell r="C48" t="str">
            <v>F</v>
          </cell>
          <cell r="D48" t="str">
            <v>8.3.2.7</v>
          </cell>
          <cell r="E48" t="str">
            <v>Bastidor ("rack") plc lc-700 smar</v>
          </cell>
          <cell r="F48" t="str">
            <v>un</v>
          </cell>
          <cell r="G48">
            <v>3</v>
          </cell>
          <cell r="H48">
            <v>1140</v>
          </cell>
          <cell r="I48">
            <v>876.92</v>
          </cell>
          <cell r="J48">
            <v>1</v>
          </cell>
          <cell r="K48">
            <v>3420</v>
          </cell>
          <cell r="L48">
            <v>0</v>
          </cell>
          <cell r="N48">
            <v>1140</v>
          </cell>
          <cell r="O48">
            <v>3420</v>
          </cell>
        </row>
        <row r="49">
          <cell r="B49">
            <v>1628</v>
          </cell>
          <cell r="C49" t="str">
            <v>F</v>
          </cell>
          <cell r="D49" t="str">
            <v>15.2.2.19</v>
          </cell>
          <cell r="E49" t="str">
            <v>Braçadeira tipo "u", para eletroduto de aço galvanizado diametro ø3/4" ref.: 115-04 da mopa ou equivalente</v>
          </cell>
          <cell r="F49" t="str">
            <v>pÇ</v>
          </cell>
          <cell r="G49">
            <v>30</v>
          </cell>
          <cell r="H49">
            <v>4.3</v>
          </cell>
          <cell r="I49">
            <v>3.31</v>
          </cell>
          <cell r="J49">
            <v>1</v>
          </cell>
          <cell r="K49">
            <v>129</v>
          </cell>
          <cell r="L49">
            <v>0</v>
          </cell>
          <cell r="N49">
            <v>4.3</v>
          </cell>
          <cell r="O49">
            <v>129</v>
          </cell>
        </row>
        <row r="50">
          <cell r="B50">
            <v>1629</v>
          </cell>
          <cell r="C50" t="str">
            <v>F</v>
          </cell>
          <cell r="D50" t="str">
            <v>15.2.2.20</v>
          </cell>
          <cell r="E50" t="str">
            <v>Braçadeira tipo "u" para eletroduto de aço galvanizado 1"</v>
          </cell>
          <cell r="F50" t="str">
            <v>pÇ</v>
          </cell>
          <cell r="G50">
            <v>12</v>
          </cell>
          <cell r="H50">
            <v>4.88</v>
          </cell>
          <cell r="I50">
            <v>3.75</v>
          </cell>
          <cell r="J50">
            <v>1</v>
          </cell>
          <cell r="K50">
            <v>58.56</v>
          </cell>
          <cell r="L50">
            <v>0</v>
          </cell>
          <cell r="N50">
            <v>4.88</v>
          </cell>
          <cell r="O50">
            <v>58.56</v>
          </cell>
        </row>
        <row r="51">
          <cell r="B51">
            <v>4426</v>
          </cell>
          <cell r="C51" t="str">
            <v>F</v>
          </cell>
          <cell r="D51" t="str">
            <v>12.2.1.1</v>
          </cell>
          <cell r="E51" t="str">
            <v>Braço em aço galvanizado para iluminação Pública 2000mm</v>
          </cell>
          <cell r="F51" t="str">
            <v>un</v>
          </cell>
          <cell r="G51">
            <v>5</v>
          </cell>
          <cell r="H51">
            <v>110.34</v>
          </cell>
          <cell r="I51">
            <v>84.88</v>
          </cell>
          <cell r="J51">
            <v>1</v>
          </cell>
          <cell r="K51">
            <v>551.70000000000005</v>
          </cell>
          <cell r="L51">
            <v>0</v>
          </cell>
          <cell r="N51">
            <v>110.34</v>
          </cell>
          <cell r="O51">
            <v>551.70000000000005</v>
          </cell>
        </row>
        <row r="52">
          <cell r="B52">
            <v>4864</v>
          </cell>
          <cell r="C52" t="str">
            <v>F</v>
          </cell>
          <cell r="D52" t="str">
            <v>12.4.1.1.14</v>
          </cell>
          <cell r="E52" t="str">
            <v>Cabeçote de alumínio Elbow DN 1 1/2"</v>
          </cell>
          <cell r="F52" t="str">
            <v>un</v>
          </cell>
          <cell r="G52">
            <v>3</v>
          </cell>
          <cell r="H52">
            <v>23</v>
          </cell>
          <cell r="I52">
            <v>17.690000000000001</v>
          </cell>
          <cell r="J52">
            <v>1</v>
          </cell>
          <cell r="K52">
            <v>69</v>
          </cell>
          <cell r="L52">
            <v>0</v>
          </cell>
          <cell r="N52">
            <v>23</v>
          </cell>
          <cell r="O52">
            <v>69</v>
          </cell>
        </row>
        <row r="53">
          <cell r="B53">
            <v>4638</v>
          </cell>
          <cell r="C53" t="str">
            <v>F</v>
          </cell>
          <cell r="D53" t="str">
            <v>12.3.1.1.14</v>
          </cell>
          <cell r="E53" t="str">
            <v>Cabeçote de alumínio Elbow DN 2"</v>
          </cell>
          <cell r="F53" t="str">
            <v>un</v>
          </cell>
          <cell r="G53">
            <v>1</v>
          </cell>
          <cell r="H53">
            <v>27</v>
          </cell>
          <cell r="I53">
            <v>20.77</v>
          </cell>
          <cell r="J53">
            <v>1</v>
          </cell>
          <cell r="K53">
            <v>27</v>
          </cell>
          <cell r="L53">
            <v>0</v>
          </cell>
          <cell r="N53">
            <v>27</v>
          </cell>
          <cell r="O53">
            <v>27</v>
          </cell>
        </row>
        <row r="54">
          <cell r="B54">
            <v>4412</v>
          </cell>
          <cell r="C54" t="str">
            <v>F</v>
          </cell>
          <cell r="D54" t="str">
            <v>12.2.1.1</v>
          </cell>
          <cell r="E54" t="str">
            <v>Cabeçote de alumínio Elbow DN 3"</v>
          </cell>
          <cell r="F54" t="str">
            <v>un</v>
          </cell>
          <cell r="G54">
            <v>1</v>
          </cell>
          <cell r="H54">
            <v>43.99</v>
          </cell>
          <cell r="I54">
            <v>33.840000000000003</v>
          </cell>
          <cell r="J54">
            <v>1</v>
          </cell>
          <cell r="K54">
            <v>43.99</v>
          </cell>
          <cell r="L54">
            <v>0.01</v>
          </cell>
          <cell r="N54">
            <v>44</v>
          </cell>
          <cell r="O54">
            <v>44</v>
          </cell>
        </row>
        <row r="55">
          <cell r="B55">
            <v>1718</v>
          </cell>
          <cell r="C55" t="str">
            <v>F</v>
          </cell>
          <cell r="D55" t="str">
            <v>15.5.1.28</v>
          </cell>
          <cell r="E55" t="str">
            <v>Cabeçote de aluminio Elbow DN 3/4"</v>
          </cell>
          <cell r="F55" t="str">
            <v>un</v>
          </cell>
          <cell r="G55">
            <v>8</v>
          </cell>
          <cell r="H55">
            <v>19.8</v>
          </cell>
          <cell r="I55">
            <v>15.23</v>
          </cell>
          <cell r="J55">
            <v>1</v>
          </cell>
          <cell r="K55">
            <v>158.4</v>
          </cell>
          <cell r="L55">
            <v>0</v>
          </cell>
          <cell r="N55">
            <v>19.8</v>
          </cell>
          <cell r="O55">
            <v>158.4</v>
          </cell>
        </row>
        <row r="56">
          <cell r="B56">
            <v>1722</v>
          </cell>
          <cell r="C56" t="str">
            <v>F</v>
          </cell>
          <cell r="D56" t="str">
            <v>15.5.1.32</v>
          </cell>
          <cell r="E56" t="str">
            <v>Cabeçote de aluminio Elbow DN 4"</v>
          </cell>
          <cell r="F56" t="str">
            <v>un</v>
          </cell>
          <cell r="G56">
            <v>6</v>
          </cell>
          <cell r="H56">
            <v>59.8</v>
          </cell>
          <cell r="I56">
            <v>46</v>
          </cell>
          <cell r="J56">
            <v>1</v>
          </cell>
          <cell r="K56">
            <v>358.8</v>
          </cell>
          <cell r="L56">
            <v>0</v>
          </cell>
          <cell r="N56">
            <v>59.8</v>
          </cell>
          <cell r="O56">
            <v>358.8</v>
          </cell>
        </row>
        <row r="57">
          <cell r="B57">
            <v>1711</v>
          </cell>
          <cell r="C57" t="str">
            <v>F</v>
          </cell>
          <cell r="D57" t="str">
            <v>15.5.1.21</v>
          </cell>
          <cell r="E57" t="str">
            <v xml:space="preserve">Cabo de aço galvanizado 7 fios 1/4" SM </v>
          </cell>
          <cell r="F57" t="str">
            <v>m</v>
          </cell>
          <cell r="G57">
            <v>24</v>
          </cell>
          <cell r="H57">
            <v>2.39</v>
          </cell>
          <cell r="I57">
            <v>1.84</v>
          </cell>
          <cell r="J57">
            <v>1</v>
          </cell>
          <cell r="K57">
            <v>57.36</v>
          </cell>
          <cell r="L57">
            <v>0.01</v>
          </cell>
          <cell r="N57">
            <v>2.4</v>
          </cell>
          <cell r="O57">
            <v>57.6</v>
          </cell>
        </row>
        <row r="58">
          <cell r="B58">
            <v>5399</v>
          </cell>
          <cell r="C58" t="str">
            <v>F</v>
          </cell>
          <cell r="D58" t="str">
            <v>12.6.4.1.3</v>
          </cell>
          <cell r="E58" t="str">
            <v>Cabo de cobre isolação para 0,6/1kv #6mm² sintenax da pirelli ou equivalente</v>
          </cell>
          <cell r="F58" t="str">
            <v>m</v>
          </cell>
          <cell r="G58">
            <v>40</v>
          </cell>
          <cell r="H58">
            <v>3.37</v>
          </cell>
          <cell r="I58">
            <v>2.59</v>
          </cell>
          <cell r="J58">
            <v>1</v>
          </cell>
          <cell r="K58">
            <v>134.80000000000001</v>
          </cell>
          <cell r="L58">
            <v>0</v>
          </cell>
          <cell r="N58">
            <v>3.37</v>
          </cell>
          <cell r="O58">
            <v>134.80000000000001</v>
          </cell>
        </row>
        <row r="59">
          <cell r="B59">
            <v>1613</v>
          </cell>
          <cell r="C59" t="str">
            <v>F</v>
          </cell>
          <cell r="D59" t="str">
            <v>15.2.2.4</v>
          </cell>
          <cell r="E59" t="str">
            <v>Cabo de cobre isolação para 0,6/1kv # 10 mm² preto ref.: sintenax da pirelli ou equivalente</v>
          </cell>
          <cell r="F59" t="str">
            <v>m</v>
          </cell>
          <cell r="G59">
            <v>300</v>
          </cell>
          <cell r="H59">
            <v>5.17</v>
          </cell>
          <cell r="I59">
            <v>3.98</v>
          </cell>
          <cell r="J59">
            <v>1</v>
          </cell>
          <cell r="K59">
            <v>1551</v>
          </cell>
          <cell r="L59">
            <v>0</v>
          </cell>
          <cell r="N59">
            <v>5.17</v>
          </cell>
          <cell r="O59">
            <v>1551</v>
          </cell>
        </row>
        <row r="60">
          <cell r="B60">
            <v>5373</v>
          </cell>
          <cell r="C60" t="str">
            <v>F</v>
          </cell>
          <cell r="D60" t="str">
            <v>12.6.3.1.3</v>
          </cell>
          <cell r="E60" t="str">
            <v>Cabo de cobre nu meio duro 6mm²</v>
          </cell>
          <cell r="F60" t="str">
            <v>m</v>
          </cell>
          <cell r="G60">
            <v>20</v>
          </cell>
          <cell r="H60">
            <v>3.69</v>
          </cell>
          <cell r="I60">
            <v>2.84</v>
          </cell>
          <cell r="J60">
            <v>1</v>
          </cell>
          <cell r="K60">
            <v>73.8</v>
          </cell>
          <cell r="L60">
            <v>0</v>
          </cell>
          <cell r="N60">
            <v>3.69</v>
          </cell>
          <cell r="O60">
            <v>73.8</v>
          </cell>
        </row>
        <row r="61">
          <cell r="B61">
            <v>1614</v>
          </cell>
          <cell r="C61" t="str">
            <v>F</v>
          </cell>
          <cell r="D61" t="str">
            <v>15.2.2.5</v>
          </cell>
          <cell r="E61" t="str">
            <v>Cabo de cobre nu meio duro 10mm²</v>
          </cell>
          <cell r="F61" t="str">
            <v>m</v>
          </cell>
          <cell r="G61">
            <v>105</v>
          </cell>
          <cell r="H61">
            <v>5.82</v>
          </cell>
          <cell r="I61">
            <v>4.4800000000000004</v>
          </cell>
          <cell r="J61">
            <v>1</v>
          </cell>
          <cell r="K61">
            <v>611.1</v>
          </cell>
          <cell r="L61">
            <v>0</v>
          </cell>
          <cell r="N61">
            <v>5.82</v>
          </cell>
          <cell r="O61">
            <v>611.1</v>
          </cell>
        </row>
        <row r="62">
          <cell r="B62">
            <v>4642</v>
          </cell>
          <cell r="C62" t="str">
            <v>F</v>
          </cell>
          <cell r="D62" t="str">
            <v>12.3.1.1.18</v>
          </cell>
          <cell r="E62" t="str">
            <v>Cabo de cobre nu meio duro 16mm²</v>
          </cell>
          <cell r="F62" t="str">
            <v>m</v>
          </cell>
          <cell r="G62">
            <v>35</v>
          </cell>
          <cell r="H62">
            <v>7.48</v>
          </cell>
          <cell r="I62">
            <v>5.75</v>
          </cell>
          <cell r="J62">
            <v>1</v>
          </cell>
          <cell r="K62">
            <v>261.8</v>
          </cell>
          <cell r="L62">
            <v>0</v>
          </cell>
          <cell r="N62">
            <v>7.48</v>
          </cell>
          <cell r="O62">
            <v>261.8</v>
          </cell>
        </row>
        <row r="63">
          <cell r="B63">
            <v>4492</v>
          </cell>
          <cell r="C63" t="str">
            <v>F</v>
          </cell>
          <cell r="D63" t="str">
            <v>12.2.4.1.4</v>
          </cell>
          <cell r="E63" t="str">
            <v>Cabo de cobre nu meio duro 25mm²</v>
          </cell>
          <cell r="F63" t="str">
            <v>m</v>
          </cell>
          <cell r="G63">
            <v>5</v>
          </cell>
          <cell r="H63">
            <v>13.3</v>
          </cell>
          <cell r="I63">
            <v>10.23</v>
          </cell>
          <cell r="J63">
            <v>1</v>
          </cell>
          <cell r="K63">
            <v>66.5</v>
          </cell>
          <cell r="L63">
            <v>0</v>
          </cell>
          <cell r="N63">
            <v>13.3</v>
          </cell>
          <cell r="O63">
            <v>66.5</v>
          </cell>
        </row>
        <row r="64">
          <cell r="B64">
            <v>4291</v>
          </cell>
          <cell r="C64" t="str">
            <v>F</v>
          </cell>
          <cell r="D64" t="str">
            <v>12.1.1.1.13</v>
          </cell>
          <cell r="E64" t="str">
            <v>Cabo de cobre nu meio duro 35mm²</v>
          </cell>
          <cell r="F64" t="str">
            <v>m</v>
          </cell>
          <cell r="G64">
            <v>48</v>
          </cell>
          <cell r="H64">
            <v>17.079999999999998</v>
          </cell>
          <cell r="I64">
            <v>13.14</v>
          </cell>
          <cell r="J64">
            <v>1</v>
          </cell>
          <cell r="K64">
            <v>819.84</v>
          </cell>
          <cell r="L64">
            <v>0</v>
          </cell>
          <cell r="N64">
            <v>17.079999999999998</v>
          </cell>
          <cell r="O64">
            <v>819.84</v>
          </cell>
        </row>
        <row r="65">
          <cell r="B65">
            <v>1703</v>
          </cell>
          <cell r="C65" t="str">
            <v>F</v>
          </cell>
          <cell r="D65" t="str">
            <v>15.5.1.13</v>
          </cell>
          <cell r="E65" t="str">
            <v>Cabo de cobre nu meio duro 50mm²</v>
          </cell>
          <cell r="F65" t="str">
            <v>m</v>
          </cell>
          <cell r="G65">
            <v>29</v>
          </cell>
          <cell r="H65">
            <v>22.26</v>
          </cell>
          <cell r="I65">
            <v>17.12</v>
          </cell>
          <cell r="J65">
            <v>1</v>
          </cell>
          <cell r="K65">
            <v>645.54</v>
          </cell>
          <cell r="L65">
            <v>0</v>
          </cell>
          <cell r="N65">
            <v>22.26</v>
          </cell>
          <cell r="O65">
            <v>645.54</v>
          </cell>
        </row>
        <row r="66">
          <cell r="B66">
            <v>1737</v>
          </cell>
          <cell r="C66" t="str">
            <v>F</v>
          </cell>
          <cell r="D66" t="str">
            <v>15.6.1.2</v>
          </cell>
          <cell r="E66" t="str">
            <v>Cabo de cobre nu meio duro 120mm²</v>
          </cell>
          <cell r="F66" t="str">
            <v>m</v>
          </cell>
          <cell r="G66">
            <v>70</v>
          </cell>
          <cell r="H66">
            <v>54.29</v>
          </cell>
          <cell r="I66">
            <v>41.76</v>
          </cell>
          <cell r="J66">
            <v>1</v>
          </cell>
          <cell r="K66">
            <v>3800.3</v>
          </cell>
          <cell r="L66">
            <v>0</v>
          </cell>
          <cell r="N66">
            <v>54.29</v>
          </cell>
          <cell r="O66">
            <v>3800.3</v>
          </cell>
        </row>
        <row r="67">
          <cell r="B67">
            <v>5401</v>
          </cell>
          <cell r="C67" t="str">
            <v>F</v>
          </cell>
          <cell r="D67" t="str">
            <v>12.6.4.1.5</v>
          </cell>
          <cell r="E67" t="str">
            <v>Cabo de cobre tripolar isolado em PVC,0,6/1kV 4mm2</v>
          </cell>
          <cell r="F67" t="str">
            <v>m</v>
          </cell>
          <cell r="G67">
            <v>80</v>
          </cell>
          <cell r="H67">
            <v>11.04</v>
          </cell>
          <cell r="I67">
            <v>8.49</v>
          </cell>
          <cell r="J67">
            <v>1</v>
          </cell>
          <cell r="K67">
            <v>883.2</v>
          </cell>
          <cell r="L67">
            <v>0</v>
          </cell>
          <cell r="N67">
            <v>11.04</v>
          </cell>
          <cell r="O67">
            <v>883.2</v>
          </cell>
        </row>
        <row r="68">
          <cell r="B68">
            <v>4943</v>
          </cell>
          <cell r="C68" t="str">
            <v>F</v>
          </cell>
          <cell r="D68" t="str">
            <v>12.4.4.1.5</v>
          </cell>
          <cell r="E68" t="str">
            <v>Cabo de cobre tripolar isolado em PVC,0,6/1kV 6mm2</v>
          </cell>
          <cell r="F68" t="str">
            <v>m</v>
          </cell>
          <cell r="G68">
            <v>40</v>
          </cell>
          <cell r="H68">
            <v>15.04</v>
          </cell>
          <cell r="I68">
            <v>11.57</v>
          </cell>
          <cell r="J68">
            <v>1</v>
          </cell>
          <cell r="K68">
            <v>601.6</v>
          </cell>
          <cell r="L68">
            <v>0</v>
          </cell>
          <cell r="N68">
            <v>15.04</v>
          </cell>
          <cell r="O68">
            <v>601.6</v>
          </cell>
        </row>
        <row r="69">
          <cell r="B69">
            <v>4719</v>
          </cell>
          <cell r="C69" t="str">
            <v>F</v>
          </cell>
          <cell r="D69" t="str">
            <v>12.3.4.1.5</v>
          </cell>
          <cell r="E69" t="str">
            <v>Cabo de cobre tripolar isolado em PVC,0,6/1kV 25mm2</v>
          </cell>
          <cell r="F69" t="str">
            <v>m</v>
          </cell>
          <cell r="G69">
            <v>40</v>
          </cell>
          <cell r="H69">
            <v>56.88</v>
          </cell>
          <cell r="I69">
            <v>43.75</v>
          </cell>
          <cell r="J69">
            <v>1</v>
          </cell>
          <cell r="K69">
            <v>2275.1999999999998</v>
          </cell>
          <cell r="L69">
            <v>0</v>
          </cell>
          <cell r="N69">
            <v>56.88</v>
          </cell>
          <cell r="O69">
            <v>2275.1999999999998</v>
          </cell>
        </row>
        <row r="70">
          <cell r="B70">
            <v>4493</v>
          </cell>
          <cell r="C70" t="str">
            <v>F</v>
          </cell>
          <cell r="D70" t="str">
            <v>12.2.4.1.5</v>
          </cell>
          <cell r="E70" t="str">
            <v>Cabo de cobre unipolar isolado em PVC,0,6/1kV 35mm2</v>
          </cell>
          <cell r="F70" t="str">
            <v>m</v>
          </cell>
          <cell r="G70">
            <v>90</v>
          </cell>
          <cell r="H70">
            <v>21</v>
          </cell>
          <cell r="I70">
            <v>16.149999999999999</v>
          </cell>
          <cell r="J70">
            <v>1</v>
          </cell>
          <cell r="K70">
            <v>1890</v>
          </cell>
          <cell r="L70">
            <v>0</v>
          </cell>
          <cell r="N70">
            <v>21</v>
          </cell>
          <cell r="O70">
            <v>1890</v>
          </cell>
        </row>
        <row r="71">
          <cell r="B71">
            <v>5176</v>
          </cell>
          <cell r="C71" t="str">
            <v>F</v>
          </cell>
          <cell r="D71" t="str">
            <v>12.5.4.1.5</v>
          </cell>
          <cell r="E71" t="str">
            <v>Cabo de cobre unipolar isolado em PVC,0,6/1kV 50mm2</v>
          </cell>
          <cell r="F71" t="str">
            <v>m</v>
          </cell>
          <cell r="G71">
            <v>90</v>
          </cell>
          <cell r="H71">
            <v>45.01</v>
          </cell>
          <cell r="I71">
            <v>34.619999999999997</v>
          </cell>
          <cell r="J71">
            <v>1</v>
          </cell>
          <cell r="K71">
            <v>4050.9</v>
          </cell>
          <cell r="L71">
            <v>-0.01</v>
          </cell>
          <cell r="N71">
            <v>45</v>
          </cell>
          <cell r="O71">
            <v>4050</v>
          </cell>
        </row>
        <row r="72">
          <cell r="B72">
            <v>4494</v>
          </cell>
          <cell r="C72" t="str">
            <v>F</v>
          </cell>
          <cell r="D72" t="str">
            <v>12.2.4.1.6</v>
          </cell>
          <cell r="E72" t="str">
            <v>cabo de comando blindado com isolação em pvc 0,6/1kV 4mm²</v>
          </cell>
          <cell r="F72" t="str">
            <v>m</v>
          </cell>
          <cell r="G72">
            <v>120</v>
          </cell>
          <cell r="H72">
            <v>7.61</v>
          </cell>
          <cell r="I72">
            <v>5.85</v>
          </cell>
          <cell r="J72">
            <v>1</v>
          </cell>
          <cell r="K72">
            <v>913.2</v>
          </cell>
          <cell r="L72">
            <v>-0.01</v>
          </cell>
          <cell r="N72">
            <v>7.6</v>
          </cell>
          <cell r="O72">
            <v>912</v>
          </cell>
        </row>
        <row r="73">
          <cell r="B73">
            <v>4495</v>
          </cell>
          <cell r="C73" t="str">
            <v>F</v>
          </cell>
          <cell r="D73" t="str">
            <v>12.2.4.1.7</v>
          </cell>
          <cell r="E73" t="str">
            <v>cabo de sinalização multipar com 6 pares</v>
          </cell>
          <cell r="F73" t="str">
            <v>m</v>
          </cell>
          <cell r="G73">
            <v>120</v>
          </cell>
          <cell r="H73">
            <v>9.59</v>
          </cell>
          <cell r="I73">
            <v>7.38</v>
          </cell>
          <cell r="J73">
            <v>1</v>
          </cell>
          <cell r="K73">
            <v>1150.8</v>
          </cell>
          <cell r="L73">
            <v>0.01</v>
          </cell>
          <cell r="N73">
            <v>9.6</v>
          </cell>
          <cell r="O73">
            <v>1152</v>
          </cell>
        </row>
        <row r="74">
          <cell r="B74">
            <v>1612</v>
          </cell>
          <cell r="C74" t="str">
            <v>F</v>
          </cell>
          <cell r="D74" t="str">
            <v>15.2.2.3</v>
          </cell>
          <cell r="E74" t="str">
            <v>Cabo flexível de cobre bipolar, com isolação em pvc 750v 2,5mm²</v>
          </cell>
          <cell r="F74" t="str">
            <v>m</v>
          </cell>
          <cell r="G74">
            <v>60</v>
          </cell>
          <cell r="H74">
            <v>1.4</v>
          </cell>
          <cell r="I74">
            <v>1.08</v>
          </cell>
          <cell r="J74">
            <v>1</v>
          </cell>
          <cell r="K74">
            <v>84</v>
          </cell>
          <cell r="L74">
            <v>0</v>
          </cell>
          <cell r="N74">
            <v>1.4</v>
          </cell>
          <cell r="O74">
            <v>84</v>
          </cell>
        </row>
        <row r="75">
          <cell r="B75">
            <v>5372</v>
          </cell>
          <cell r="C75" t="str">
            <v>F</v>
          </cell>
          <cell r="D75" t="str">
            <v>12.6.3.1.2</v>
          </cell>
          <cell r="E75" t="str">
            <v>Cabo meio duro de cobre unipolar , com isolação em PVC 0,6/1kV 6mm²</v>
          </cell>
          <cell r="F75" t="str">
            <v>m</v>
          </cell>
          <cell r="G75">
            <v>40</v>
          </cell>
          <cell r="H75">
            <v>6.84</v>
          </cell>
          <cell r="I75">
            <v>5.26</v>
          </cell>
          <cell r="J75">
            <v>1</v>
          </cell>
          <cell r="K75">
            <v>273.60000000000002</v>
          </cell>
          <cell r="L75">
            <v>0</v>
          </cell>
          <cell r="N75">
            <v>6.84</v>
          </cell>
          <cell r="O75">
            <v>273.60000000000002</v>
          </cell>
        </row>
        <row r="76">
          <cell r="B76">
            <v>4941</v>
          </cell>
          <cell r="C76" t="str">
            <v>F</v>
          </cell>
          <cell r="D76" t="str">
            <v>12.4.4.1.3</v>
          </cell>
          <cell r="E76" t="str">
            <v>Cabo meio duro de cobre unipolar , com isolação em PVC 0,6/1kV 10mm²</v>
          </cell>
          <cell r="F76" t="str">
            <v>m</v>
          </cell>
          <cell r="G76">
            <v>130</v>
          </cell>
          <cell r="H76">
            <v>9.65</v>
          </cell>
          <cell r="I76">
            <v>7.42</v>
          </cell>
          <cell r="J76">
            <v>1</v>
          </cell>
          <cell r="K76">
            <v>1254.5</v>
          </cell>
          <cell r="L76">
            <v>-0.01</v>
          </cell>
          <cell r="N76">
            <v>9.64</v>
          </cell>
          <cell r="O76">
            <v>1253.2</v>
          </cell>
        </row>
        <row r="77">
          <cell r="B77">
            <v>4866</v>
          </cell>
          <cell r="C77" t="str">
            <v>F</v>
          </cell>
          <cell r="D77" t="str">
            <v>12.4.1.1.16</v>
          </cell>
          <cell r="E77" t="str">
            <v>Cabo meio duro de cobre unipolar , com isolação em PVC 0,6/1kV 16mm²</v>
          </cell>
          <cell r="F77" t="str">
            <v>m</v>
          </cell>
          <cell r="G77">
            <v>240</v>
          </cell>
          <cell r="H77">
            <v>14.85</v>
          </cell>
          <cell r="I77">
            <v>11.42</v>
          </cell>
          <cell r="J77">
            <v>1</v>
          </cell>
          <cell r="K77">
            <v>3564</v>
          </cell>
          <cell r="L77">
            <v>-0.01</v>
          </cell>
          <cell r="N77">
            <v>14.84</v>
          </cell>
          <cell r="O77">
            <v>3561.6</v>
          </cell>
        </row>
        <row r="78">
          <cell r="B78">
            <v>4641</v>
          </cell>
          <cell r="C78" t="str">
            <v>F</v>
          </cell>
          <cell r="D78" t="str">
            <v>12.3.1.1.17</v>
          </cell>
          <cell r="E78" t="str">
            <v>Cabo meio duro de cobre unipolar , com isolação em PVC 0,6/1kV 25mm²</v>
          </cell>
          <cell r="F78" t="str">
            <v>m</v>
          </cell>
          <cell r="G78">
            <v>50</v>
          </cell>
          <cell r="H78">
            <v>23.22</v>
          </cell>
          <cell r="I78">
            <v>17.86</v>
          </cell>
          <cell r="J78">
            <v>1</v>
          </cell>
          <cell r="K78">
            <v>1161</v>
          </cell>
          <cell r="L78">
            <v>0</v>
          </cell>
          <cell r="N78">
            <v>23.22</v>
          </cell>
          <cell r="O78">
            <v>1161</v>
          </cell>
        </row>
        <row r="79">
          <cell r="B79">
            <v>4640</v>
          </cell>
          <cell r="C79" t="str">
            <v>F</v>
          </cell>
          <cell r="D79" t="str">
            <v>12.3.1.1.16</v>
          </cell>
          <cell r="E79" t="str">
            <v>Cabo meio duro de cobre unipolar , com isolação em PVC 0,6/1kV 35mm²</v>
          </cell>
          <cell r="F79" t="str">
            <v>m</v>
          </cell>
          <cell r="G79">
            <v>100</v>
          </cell>
          <cell r="H79">
            <v>32.18</v>
          </cell>
          <cell r="I79">
            <v>24.75</v>
          </cell>
          <cell r="J79">
            <v>1</v>
          </cell>
          <cell r="K79">
            <v>3218</v>
          </cell>
          <cell r="L79">
            <v>0</v>
          </cell>
          <cell r="N79">
            <v>32.18</v>
          </cell>
          <cell r="O79">
            <v>3218</v>
          </cell>
        </row>
        <row r="80">
          <cell r="B80">
            <v>4415</v>
          </cell>
          <cell r="C80" t="str">
            <v>F</v>
          </cell>
          <cell r="D80" t="str">
            <v>12.2.1.1</v>
          </cell>
          <cell r="E80" t="str">
            <v>Cabo meio duro de cobre unipolar , com isolação em PVC 0,6/1kV 50mm²</v>
          </cell>
          <cell r="F80" t="str">
            <v>m</v>
          </cell>
          <cell r="G80">
            <v>62</v>
          </cell>
          <cell r="H80">
            <v>45.01</v>
          </cell>
          <cell r="I80">
            <v>34.619999999999997</v>
          </cell>
          <cell r="J80">
            <v>1</v>
          </cell>
          <cell r="K80">
            <v>2790.62</v>
          </cell>
          <cell r="L80">
            <v>-0.01</v>
          </cell>
          <cell r="N80">
            <v>45</v>
          </cell>
          <cell r="O80">
            <v>2790</v>
          </cell>
        </row>
        <row r="81">
          <cell r="B81">
            <v>4414</v>
          </cell>
          <cell r="C81" t="str">
            <v>F</v>
          </cell>
          <cell r="D81" t="str">
            <v>12.2.1.1</v>
          </cell>
          <cell r="E81" t="str">
            <v>Cabo meio duro de cobre unipolar , com isolação em PVC 0,6/1kV 70mm²</v>
          </cell>
          <cell r="F81" t="str">
            <v>m</v>
          </cell>
          <cell r="G81">
            <v>92</v>
          </cell>
          <cell r="H81">
            <v>53.2</v>
          </cell>
          <cell r="I81">
            <v>40.92</v>
          </cell>
          <cell r="J81">
            <v>1</v>
          </cell>
          <cell r="K81">
            <v>4894.3999999999996</v>
          </cell>
          <cell r="L81">
            <v>0</v>
          </cell>
          <cell r="N81">
            <v>53.2</v>
          </cell>
          <cell r="O81">
            <v>4894.3999999999996</v>
          </cell>
        </row>
        <row r="82">
          <cell r="B82">
            <v>1724</v>
          </cell>
          <cell r="C82" t="str">
            <v>F</v>
          </cell>
          <cell r="D82" t="str">
            <v>15.5.1.34</v>
          </cell>
          <cell r="E82" t="str">
            <v>Cabo meio duro de cobre unipolar , com isolação em PVC 0,6/1kV 95mm²</v>
          </cell>
          <cell r="F82" t="str">
            <v>m</v>
          </cell>
          <cell r="G82">
            <v>50</v>
          </cell>
          <cell r="H82">
            <v>60</v>
          </cell>
          <cell r="I82">
            <v>46.15</v>
          </cell>
          <cell r="J82">
            <v>1</v>
          </cell>
          <cell r="K82">
            <v>3000</v>
          </cell>
          <cell r="L82">
            <v>0</v>
          </cell>
          <cell r="N82">
            <v>60</v>
          </cell>
          <cell r="O82">
            <v>3000</v>
          </cell>
        </row>
        <row r="83">
          <cell r="B83">
            <v>1736</v>
          </cell>
          <cell r="C83" t="str">
            <v>F</v>
          </cell>
          <cell r="D83" t="str">
            <v>15.6.1.1</v>
          </cell>
          <cell r="E83" t="str">
            <v>Cabo meio duro de cobre unipolar , com isolação em PVC 0,6/1kV 240mm²</v>
          </cell>
          <cell r="F83" t="str">
            <v>m</v>
          </cell>
          <cell r="G83">
            <v>440</v>
          </cell>
          <cell r="H83">
            <v>186</v>
          </cell>
          <cell r="I83">
            <v>143.08000000000001</v>
          </cell>
          <cell r="J83">
            <v>1</v>
          </cell>
          <cell r="K83">
            <v>81840</v>
          </cell>
          <cell r="L83">
            <v>0</v>
          </cell>
          <cell r="N83">
            <v>186</v>
          </cell>
          <cell r="O83">
            <v>81840</v>
          </cell>
        </row>
        <row r="84">
          <cell r="B84">
            <v>1728</v>
          </cell>
          <cell r="C84" t="str">
            <v>F</v>
          </cell>
          <cell r="D84" t="str">
            <v>15.5.1.38</v>
          </cell>
          <cell r="E84" t="str">
            <v>Caixa de alumínio para medição trifásica BT com transformador de corrente, conforme norma CELPA</v>
          </cell>
          <cell r="F84" t="str">
            <v>un</v>
          </cell>
          <cell r="G84">
            <v>3</v>
          </cell>
          <cell r="H84">
            <v>1560</v>
          </cell>
          <cell r="I84">
            <v>1200</v>
          </cell>
          <cell r="J84">
            <v>1</v>
          </cell>
          <cell r="K84">
            <v>4680</v>
          </cell>
          <cell r="L84">
            <v>0</v>
          </cell>
          <cell r="N84">
            <v>1560</v>
          </cell>
          <cell r="O84">
            <v>4680</v>
          </cell>
        </row>
        <row r="85">
          <cell r="B85">
            <v>521</v>
          </cell>
          <cell r="C85" t="str">
            <v>F</v>
          </cell>
          <cell r="D85" t="str">
            <v>7.2.4.1.34</v>
          </cell>
          <cell r="E85" t="str">
            <v>Cap c/ bolsas JGS FºFº DN 150mm Inclusive anel de borracha.</v>
          </cell>
          <cell r="F85" t="str">
            <v>pç</v>
          </cell>
          <cell r="G85">
            <v>1</v>
          </cell>
          <cell r="H85">
            <v>135.47</v>
          </cell>
          <cell r="I85">
            <v>104.21</v>
          </cell>
          <cell r="J85">
            <v>1</v>
          </cell>
          <cell r="K85">
            <v>135.47</v>
          </cell>
          <cell r="L85">
            <v>0</v>
          </cell>
          <cell r="N85">
            <v>135.47</v>
          </cell>
          <cell r="O85">
            <v>135.47</v>
          </cell>
        </row>
        <row r="86">
          <cell r="B86">
            <v>396</v>
          </cell>
          <cell r="C86" t="str">
            <v>F</v>
          </cell>
          <cell r="D86" t="str">
            <v>7.1.4.9</v>
          </cell>
          <cell r="E86" t="str">
            <v>Cap c/ bolsas jgs FoFo DN 300 32,100kg</v>
          </cell>
          <cell r="F86" t="str">
            <v>pc</v>
          </cell>
          <cell r="G86">
            <v>2</v>
          </cell>
          <cell r="H86">
            <v>556.23</v>
          </cell>
          <cell r="I86">
            <v>427.87</v>
          </cell>
          <cell r="J86">
            <v>1</v>
          </cell>
          <cell r="K86">
            <v>1112.46</v>
          </cell>
          <cell r="L86">
            <v>0</v>
          </cell>
          <cell r="N86">
            <v>556.23</v>
          </cell>
          <cell r="O86">
            <v>1112.46</v>
          </cell>
        </row>
        <row r="87">
          <cell r="B87">
            <v>397</v>
          </cell>
          <cell r="C87" t="str">
            <v>F</v>
          </cell>
          <cell r="D87" t="str">
            <v>7.1.4.10</v>
          </cell>
          <cell r="E87" t="str">
            <v>Cap c/ bolsas jgs FoFo DN 400 51,500kg</v>
          </cell>
          <cell r="F87" t="str">
            <v>pç</v>
          </cell>
          <cell r="G87">
            <v>1</v>
          </cell>
          <cell r="H87">
            <v>1012.62</v>
          </cell>
          <cell r="I87">
            <v>778.94</v>
          </cell>
          <cell r="J87">
            <v>1</v>
          </cell>
          <cell r="K87">
            <v>1012.62</v>
          </cell>
          <cell r="L87">
            <v>0</v>
          </cell>
          <cell r="N87">
            <v>1012.62</v>
          </cell>
          <cell r="O87">
            <v>1012.62</v>
          </cell>
        </row>
        <row r="88">
          <cell r="B88">
            <v>1470</v>
          </cell>
          <cell r="C88" t="str">
            <v>F</v>
          </cell>
          <cell r="D88" t="str">
            <v>13.4.5</v>
          </cell>
          <cell r="E88" t="str">
            <v>CAP em PVC PBA JE cl20 DN  75</v>
          </cell>
          <cell r="F88" t="str">
            <v>pç</v>
          </cell>
          <cell r="G88">
            <v>9</v>
          </cell>
          <cell r="H88">
            <v>11.14</v>
          </cell>
          <cell r="I88">
            <v>8.57</v>
          </cell>
          <cell r="J88">
            <v>1</v>
          </cell>
          <cell r="K88">
            <v>100.26</v>
          </cell>
          <cell r="L88">
            <v>0</v>
          </cell>
          <cell r="N88">
            <v>11.14</v>
          </cell>
          <cell r="O88">
            <v>100.26</v>
          </cell>
        </row>
        <row r="89">
          <cell r="B89">
            <v>1469</v>
          </cell>
          <cell r="C89" t="str">
            <v>F</v>
          </cell>
          <cell r="D89" t="str">
            <v>13.4.4</v>
          </cell>
          <cell r="E89" t="str">
            <v xml:space="preserve">CAP em PVC PBA JE cl20 DN 100 </v>
          </cell>
          <cell r="F89" t="str">
            <v>pç</v>
          </cell>
          <cell r="G89">
            <v>1</v>
          </cell>
          <cell r="H89">
            <v>20.7</v>
          </cell>
          <cell r="I89">
            <v>15.92</v>
          </cell>
          <cell r="J89">
            <v>1</v>
          </cell>
          <cell r="K89">
            <v>20.7</v>
          </cell>
          <cell r="L89">
            <v>0</v>
          </cell>
          <cell r="N89">
            <v>20.7</v>
          </cell>
          <cell r="O89">
            <v>20.7</v>
          </cell>
        </row>
        <row r="90">
          <cell r="B90">
            <v>4170</v>
          </cell>
          <cell r="C90" t="str">
            <v>F</v>
          </cell>
          <cell r="D90" t="str">
            <v>10.7.1.2.5</v>
          </cell>
          <cell r="E90" t="str">
            <v>CAP Fofo c/bolsa PN 10 DN 300mm</v>
          </cell>
          <cell r="F90" t="str">
            <v>pc</v>
          </cell>
          <cell r="G90">
            <v>4</v>
          </cell>
          <cell r="H90">
            <v>556.23</v>
          </cell>
          <cell r="I90">
            <v>427.87</v>
          </cell>
          <cell r="J90">
            <v>1</v>
          </cell>
          <cell r="K90">
            <v>2224.92</v>
          </cell>
          <cell r="L90">
            <v>0</v>
          </cell>
          <cell r="N90">
            <v>556.23</v>
          </cell>
          <cell r="O90">
            <v>2224.92</v>
          </cell>
        </row>
        <row r="91">
          <cell r="B91">
            <v>4198</v>
          </cell>
          <cell r="C91" t="str">
            <v>F</v>
          </cell>
          <cell r="D91" t="str">
            <v>10.7.1.7.4</v>
          </cell>
          <cell r="E91" t="str">
            <v>CAP Fofo c/bolsa PN 10 DN 400mm</v>
          </cell>
          <cell r="F91" t="str">
            <v>und</v>
          </cell>
          <cell r="G91">
            <v>6</v>
          </cell>
          <cell r="H91">
            <v>1012.62</v>
          </cell>
          <cell r="I91">
            <v>778.94</v>
          </cell>
          <cell r="J91">
            <v>1</v>
          </cell>
          <cell r="K91">
            <v>6075.72</v>
          </cell>
          <cell r="L91">
            <v>0</v>
          </cell>
          <cell r="N91">
            <v>1012.62</v>
          </cell>
          <cell r="O91">
            <v>6075.72</v>
          </cell>
        </row>
        <row r="92">
          <cell r="B92">
            <v>1383</v>
          </cell>
          <cell r="C92" t="str">
            <v>F</v>
          </cell>
          <cell r="D92" t="str">
            <v>12.4.1</v>
          </cell>
          <cell r="E92" t="str">
            <v>CAP FoFo jgs DN 100 2,600 kg</v>
          </cell>
          <cell r="F92" t="str">
            <v>pç</v>
          </cell>
          <cell r="G92">
            <v>4</v>
          </cell>
          <cell r="H92">
            <v>82</v>
          </cell>
          <cell r="I92">
            <v>63.08</v>
          </cell>
          <cell r="J92">
            <v>1</v>
          </cell>
          <cell r="K92">
            <v>328</v>
          </cell>
          <cell r="L92">
            <v>0</v>
          </cell>
          <cell r="N92">
            <v>82</v>
          </cell>
          <cell r="O92">
            <v>328</v>
          </cell>
        </row>
        <row r="93">
          <cell r="B93">
            <v>1384</v>
          </cell>
          <cell r="C93" t="str">
            <v>F</v>
          </cell>
          <cell r="D93" t="str">
            <v>12.4.2</v>
          </cell>
          <cell r="E93" t="str">
            <v>CAP FoFo jgs DN 150 9,400 kg</v>
          </cell>
          <cell r="F93" t="str">
            <v>pç</v>
          </cell>
          <cell r="G93">
            <v>1</v>
          </cell>
          <cell r="H93">
            <v>135.47</v>
          </cell>
          <cell r="I93">
            <v>104.21</v>
          </cell>
          <cell r="J93">
            <v>1</v>
          </cell>
          <cell r="K93">
            <v>135.47</v>
          </cell>
          <cell r="L93">
            <v>0</v>
          </cell>
          <cell r="N93">
            <v>135.47</v>
          </cell>
          <cell r="O93">
            <v>135.47</v>
          </cell>
        </row>
        <row r="94">
          <cell r="B94">
            <v>582</v>
          </cell>
          <cell r="C94" t="str">
            <v>F</v>
          </cell>
          <cell r="D94" t="str">
            <v>7.2.5.1.24</v>
          </cell>
          <cell r="E94" t="str">
            <v>Cap PVC-PBA (NBR 10351) P/ Rede de Água JE PB DN  50mm</v>
          </cell>
          <cell r="F94" t="str">
            <v>un</v>
          </cell>
          <cell r="G94">
            <v>14</v>
          </cell>
          <cell r="H94">
            <v>4.97</v>
          </cell>
          <cell r="I94">
            <v>3.82</v>
          </cell>
          <cell r="J94">
            <v>1</v>
          </cell>
          <cell r="K94">
            <v>69.58</v>
          </cell>
          <cell r="L94">
            <v>0</v>
          </cell>
          <cell r="N94">
            <v>4.97</v>
          </cell>
          <cell r="O94">
            <v>69.58</v>
          </cell>
        </row>
        <row r="95">
          <cell r="B95">
            <v>583</v>
          </cell>
          <cell r="C95" t="str">
            <v>F</v>
          </cell>
          <cell r="D95" t="str">
            <v>7.2.5.1.25</v>
          </cell>
          <cell r="E95" t="str">
            <v>Cap PVC-PBA (NBR 10351) P/ Rede de Água JE PB DN 100mm</v>
          </cell>
          <cell r="F95" t="str">
            <v>un</v>
          </cell>
          <cell r="G95">
            <v>1</v>
          </cell>
          <cell r="H95">
            <v>20.7</v>
          </cell>
          <cell r="I95">
            <v>15.92</v>
          </cell>
          <cell r="J95">
            <v>1</v>
          </cell>
          <cell r="K95">
            <v>20.7</v>
          </cell>
          <cell r="L95">
            <v>0</v>
          </cell>
          <cell r="N95">
            <v>20.7</v>
          </cell>
          <cell r="O95">
            <v>20.7</v>
          </cell>
        </row>
        <row r="96">
          <cell r="B96">
            <v>1685</v>
          </cell>
          <cell r="C96" t="str">
            <v>F</v>
          </cell>
          <cell r="D96" t="str">
            <v>15.4.1.6</v>
          </cell>
          <cell r="E96" t="str">
            <v>CCM para comando e proteção de 16 motores de 3CV com partida direta, conforme diagrama unifilar e folha de dados</v>
          </cell>
          <cell r="F96" t="str">
            <v>un</v>
          </cell>
          <cell r="G96">
            <v>1</v>
          </cell>
          <cell r="H96">
            <v>24000</v>
          </cell>
          <cell r="I96">
            <v>18461.54</v>
          </cell>
          <cell r="J96">
            <v>1</v>
          </cell>
          <cell r="K96">
            <v>24000</v>
          </cell>
          <cell r="L96">
            <v>0</v>
          </cell>
          <cell r="N96">
            <v>24000</v>
          </cell>
          <cell r="O96">
            <v>24000</v>
          </cell>
        </row>
        <row r="97">
          <cell r="B97">
            <v>1670</v>
          </cell>
          <cell r="C97" t="str">
            <v>F</v>
          </cell>
          <cell r="D97" t="str">
            <v>15.3.1.18</v>
          </cell>
          <cell r="E97" t="str">
            <v>CCM para comando e proteção de 24 motores de 3CV com partida direta, conforme diagrama unifilar e folha de dados</v>
          </cell>
          <cell r="F97" t="str">
            <v>un</v>
          </cell>
          <cell r="G97">
            <v>1</v>
          </cell>
          <cell r="H97">
            <v>30000</v>
          </cell>
          <cell r="I97">
            <v>23076.92</v>
          </cell>
          <cell r="J97">
            <v>1</v>
          </cell>
          <cell r="K97">
            <v>30000</v>
          </cell>
          <cell r="L97">
            <v>0</v>
          </cell>
          <cell r="N97">
            <v>30000</v>
          </cell>
          <cell r="O97">
            <v>30000</v>
          </cell>
        </row>
        <row r="98">
          <cell r="B98">
            <v>5421</v>
          </cell>
          <cell r="C98" t="str">
            <v>F</v>
          </cell>
          <cell r="D98" t="str">
            <v>12.6.4.1.25</v>
          </cell>
          <cell r="E98" t="str">
            <v>CCM para comando e proteção de motores 5CV (1+1)  com conversor de frequencia:</v>
          </cell>
          <cell r="F98" t="str">
            <v>un</v>
          </cell>
          <cell r="G98">
            <v>2</v>
          </cell>
          <cell r="H98">
            <v>14400</v>
          </cell>
          <cell r="I98">
            <v>11076.92</v>
          </cell>
          <cell r="J98">
            <v>1</v>
          </cell>
          <cell r="K98">
            <v>28800</v>
          </cell>
          <cell r="L98">
            <v>0</v>
          </cell>
          <cell r="N98">
            <v>14400</v>
          </cell>
          <cell r="O98">
            <v>28800</v>
          </cell>
        </row>
        <row r="99">
          <cell r="B99">
            <v>5422</v>
          </cell>
          <cell r="D99" t="str">
            <v>2.12.6.4.1.25.1</v>
          </cell>
          <cell r="E99" t="str">
            <v>Disjuntor tripolar em caixa moldada IN=25A 10Ka 220V máximo de 690Vca relê de Proteção termomagnética - 1 un.</v>
          </cell>
          <cell r="G99">
            <v>1</v>
          </cell>
          <cell r="I99">
            <v>0</v>
          </cell>
          <cell r="K99"/>
          <cell r="L99">
            <v>0</v>
          </cell>
        </row>
        <row r="100">
          <cell r="B100">
            <v>5423</v>
          </cell>
          <cell r="D100" t="str">
            <v>2.12.6.4.1.25.2</v>
          </cell>
          <cell r="E100" t="str">
            <v>Bloco de contato auxiliar 1NAF - 2 un.</v>
          </cell>
          <cell r="G100">
            <v>2</v>
          </cell>
          <cell r="I100">
            <v>0</v>
          </cell>
          <cell r="K100"/>
          <cell r="L100">
            <v>0</v>
          </cell>
        </row>
        <row r="101">
          <cell r="B101">
            <v>5424</v>
          </cell>
          <cell r="D101" t="str">
            <v>2.12.6.4.1.25.3</v>
          </cell>
          <cell r="E101" t="str">
            <v>Bloco de contato de alarme 1NAF - 1 un.</v>
          </cell>
          <cell r="G101">
            <v>1</v>
          </cell>
          <cell r="I101">
            <v>0</v>
          </cell>
          <cell r="K101"/>
          <cell r="L101">
            <v>0</v>
          </cell>
        </row>
        <row r="102">
          <cell r="B102">
            <v>5425</v>
          </cell>
          <cell r="D102" t="str">
            <v>2.12.6.4.1.25.4</v>
          </cell>
          <cell r="E102" t="str">
            <v>Acionamento Rotativo externo com manopla rotativa prol.     - 1 un.</v>
          </cell>
          <cell r="G102">
            <v>1</v>
          </cell>
          <cell r="I102">
            <v>0</v>
          </cell>
          <cell r="K102"/>
          <cell r="L102">
            <v>0</v>
          </cell>
        </row>
        <row r="103">
          <cell r="B103">
            <v>5426</v>
          </cell>
          <cell r="D103" t="str">
            <v>2.12.6.4.1.25.5</v>
          </cell>
          <cell r="E103" t="str">
            <v>Transformador de corrente de baixa tensão a seco uso interno classe 0,6 Kv,relação 25/5A exatidão 0,3c2,5 p/ med.  -     3 un.</v>
          </cell>
          <cell r="G103">
            <v>3</v>
          </cell>
          <cell r="I103">
            <v>0</v>
          </cell>
          <cell r="K103"/>
          <cell r="L103">
            <v>0</v>
          </cell>
        </row>
        <row r="104">
          <cell r="B104">
            <v>5427</v>
          </cell>
          <cell r="D104" t="str">
            <v>2.12.6.4.1.25.6</v>
          </cell>
          <cell r="E104" t="str">
            <v>Medidor microprocessado de grandeza elétrica medição de corrente, tensão, demanda de energia c/com.Modebus  - 1 un.</v>
          </cell>
          <cell r="G104">
            <v>1</v>
          </cell>
          <cell r="I104">
            <v>0</v>
          </cell>
          <cell r="K104"/>
          <cell r="L104">
            <v>0</v>
          </cell>
        </row>
        <row r="105">
          <cell r="B105">
            <v>5428</v>
          </cell>
          <cell r="D105" t="str">
            <v>2.12.6.4.1.25.7</v>
          </cell>
          <cell r="E105" t="str">
            <v>Chave de aferição montagem semi-embutida ( porta do painel) com 10 chaves ( 6 para circuito de corrente 4para tensão) - 1 un.</v>
          </cell>
          <cell r="G105">
            <v>1</v>
          </cell>
          <cell r="I105">
            <v>0</v>
          </cell>
          <cell r="K105"/>
          <cell r="L105">
            <v>0</v>
          </cell>
        </row>
        <row r="106">
          <cell r="B106">
            <v>5429</v>
          </cell>
          <cell r="D106" t="str">
            <v>2.12.6.4.1.25.8</v>
          </cell>
          <cell r="E106" t="str">
            <v>Disjuntor tripolar termomagnético corrente ajuste 1,0-1,6 10Ka 440V - 1 un.</v>
          </cell>
          <cell r="G106">
            <v>1</v>
          </cell>
          <cell r="I106">
            <v>0</v>
          </cell>
          <cell r="K106"/>
          <cell r="L106">
            <v>0</v>
          </cell>
        </row>
        <row r="107">
          <cell r="B107">
            <v>5430</v>
          </cell>
          <cell r="D107" t="str">
            <v>2.12.6.4.1.25.9</v>
          </cell>
          <cell r="E107" t="str">
            <v>Disjuntor tripolar termomagnético corrente ajuste1,0-1,6A 10Ka 440V - 1 un.</v>
          </cell>
          <cell r="G107">
            <v>1</v>
          </cell>
          <cell r="I107">
            <v>0</v>
          </cell>
          <cell r="K107"/>
          <cell r="L107">
            <v>0</v>
          </cell>
        </row>
        <row r="108">
          <cell r="B108">
            <v>5431</v>
          </cell>
          <cell r="D108" t="str">
            <v>2.12.6.4.1.25.10</v>
          </cell>
          <cell r="E108" t="str">
            <v>Disjuntor tripolar termomagnético corrente ajuste20-25A 50Ka 400/415V - 1 un.</v>
          </cell>
          <cell r="G108">
            <v>1</v>
          </cell>
          <cell r="I108">
            <v>0</v>
          </cell>
          <cell r="K108"/>
          <cell r="L108">
            <v>0</v>
          </cell>
        </row>
        <row r="109">
          <cell r="B109">
            <v>5432</v>
          </cell>
          <cell r="D109" t="str">
            <v>2.12.6.4.1.25.11</v>
          </cell>
          <cell r="E109" t="str">
            <v>Disjuntor mono termomagnético IN=6A curva B ICC= 6Ka/127V - 2 un.</v>
          </cell>
          <cell r="G109">
            <v>2</v>
          </cell>
          <cell r="I109">
            <v>0</v>
          </cell>
          <cell r="K109"/>
          <cell r="L109">
            <v>0</v>
          </cell>
        </row>
        <row r="110">
          <cell r="B110">
            <v>5433</v>
          </cell>
          <cell r="D110" t="str">
            <v>2.12.6.4.1.25.12</v>
          </cell>
          <cell r="E110" t="str">
            <v>Disjuntor mono termomagnético IN=10A curva C ICC= 6Ka/127V - 1 un.</v>
          </cell>
          <cell r="G110">
            <v>1</v>
          </cell>
          <cell r="I110">
            <v>0</v>
          </cell>
          <cell r="K110"/>
          <cell r="L110">
            <v>0</v>
          </cell>
        </row>
        <row r="111">
          <cell r="B111">
            <v>5434</v>
          </cell>
          <cell r="D111" t="str">
            <v>2.12.6.4.1.25.13</v>
          </cell>
          <cell r="E111" t="str">
            <v>Sinaleiro vermelho, alim. direta DIN 30,5 MM série pesada    -    1 un.</v>
          </cell>
          <cell r="G111">
            <v>1</v>
          </cell>
          <cell r="I111">
            <v>0</v>
          </cell>
          <cell r="K111"/>
          <cell r="L111">
            <v>0</v>
          </cell>
        </row>
        <row r="112">
          <cell r="B112">
            <v>5435</v>
          </cell>
          <cell r="D112" t="str">
            <v>2.12.6.4.1.25.14</v>
          </cell>
          <cell r="E112" t="str">
            <v>Lâmpada led's (base BA 9S) vermelho alim. 127V - 1 un.</v>
          </cell>
          <cell r="G112">
            <v>1</v>
          </cell>
          <cell r="I112">
            <v>0</v>
          </cell>
          <cell r="K112"/>
          <cell r="L112">
            <v>0</v>
          </cell>
        </row>
        <row r="113">
          <cell r="B113">
            <v>5436</v>
          </cell>
          <cell r="D113" t="str">
            <v>2.12.6.4.1.25.15</v>
          </cell>
          <cell r="E113" t="str">
            <v>Sinaleiro verde,alim.direta DIN 30,5MM série pesada - 1 un.</v>
          </cell>
          <cell r="G113">
            <v>1</v>
          </cell>
          <cell r="I113">
            <v>0</v>
          </cell>
          <cell r="K113"/>
          <cell r="L113">
            <v>0</v>
          </cell>
        </row>
        <row r="114">
          <cell r="B114">
            <v>5437</v>
          </cell>
          <cell r="D114" t="str">
            <v>2.12.6.4.1.25.16</v>
          </cell>
          <cell r="E114" t="str">
            <v>Lâmpada led's (base BA 9S) verde alim. 127V - 1 un.</v>
          </cell>
          <cell r="G114">
            <v>1</v>
          </cell>
          <cell r="I114">
            <v>0</v>
          </cell>
          <cell r="K114"/>
          <cell r="L114">
            <v>0</v>
          </cell>
        </row>
        <row r="115">
          <cell r="B115">
            <v>5438</v>
          </cell>
          <cell r="D115" t="str">
            <v>2.12.6.4.1.25.17</v>
          </cell>
          <cell r="E115" t="str">
            <v>Borne para cabo 2,5mm² passo 5,2mm - 10 un.</v>
          </cell>
          <cell r="G115">
            <v>10</v>
          </cell>
          <cell r="I115">
            <v>0</v>
          </cell>
          <cell r="K115"/>
          <cell r="L115">
            <v>0</v>
          </cell>
        </row>
        <row r="116">
          <cell r="B116">
            <v>5439</v>
          </cell>
          <cell r="D116" t="str">
            <v>2.12.6.4.1.25.18</v>
          </cell>
          <cell r="E116" t="str">
            <v>Poste para separação - 2 un.</v>
          </cell>
          <cell r="G116">
            <v>2</v>
          </cell>
          <cell r="I116">
            <v>0</v>
          </cell>
          <cell r="K116"/>
          <cell r="L116">
            <v>0</v>
          </cell>
        </row>
        <row r="117">
          <cell r="B117">
            <v>5440</v>
          </cell>
          <cell r="D117" t="str">
            <v>2.12.6.4.1.25.19</v>
          </cell>
          <cell r="E117" t="str">
            <v>Placa final para borne 2,5mm - 1 un.</v>
          </cell>
          <cell r="G117">
            <v>1</v>
          </cell>
          <cell r="I117">
            <v>0</v>
          </cell>
          <cell r="K117"/>
          <cell r="L117">
            <v>0</v>
          </cell>
        </row>
        <row r="118">
          <cell r="B118">
            <v>5441</v>
          </cell>
          <cell r="D118" t="str">
            <v>2.12.6.4.1.25.20</v>
          </cell>
          <cell r="E118" t="str">
            <v>Alimentador</v>
          </cell>
          <cell r="I118">
            <v>0</v>
          </cell>
          <cell r="K118"/>
          <cell r="L118">
            <v>0</v>
          </cell>
        </row>
        <row r="119">
          <cell r="B119">
            <v>5442</v>
          </cell>
          <cell r="D119" t="str">
            <v>2.12.6.4.1.25.21</v>
          </cell>
          <cell r="E119" t="str">
            <v>Disjuntor tripolar DE BAIXA TENSÃO em caixa moldada - 1 un.</v>
          </cell>
          <cell r="G119">
            <v>1</v>
          </cell>
          <cell r="I119">
            <v>0</v>
          </cell>
          <cell r="K119"/>
          <cell r="L119">
            <v>0</v>
          </cell>
        </row>
        <row r="120">
          <cell r="B120">
            <v>5443</v>
          </cell>
          <cell r="D120" t="str">
            <v>2.12.6.4.1.25.22</v>
          </cell>
          <cell r="E120" t="str">
            <v>execução fixa IN=25A 10Ka/220V,  V.máx 600Vca relè prot. - 1 un.</v>
          </cell>
          <cell r="G120">
            <v>1</v>
          </cell>
          <cell r="I120">
            <v>0</v>
          </cell>
          <cell r="K120"/>
          <cell r="L120">
            <v>0</v>
          </cell>
        </row>
        <row r="121">
          <cell r="B121">
            <v>5444</v>
          </cell>
          <cell r="D121" t="str">
            <v>2.12.6.4.1.25.23</v>
          </cell>
          <cell r="E121" t="str">
            <v>Bloco de contato auxiliar 1NAF - 3 un.</v>
          </cell>
          <cell r="G121">
            <v>3</v>
          </cell>
          <cell r="I121">
            <v>0</v>
          </cell>
          <cell r="K121"/>
          <cell r="L121">
            <v>0</v>
          </cell>
        </row>
        <row r="122">
          <cell r="B122">
            <v>5445</v>
          </cell>
          <cell r="D122" t="str">
            <v>2.12.6.4.1.25.24</v>
          </cell>
          <cell r="E122" t="str">
            <v>Bloco de contato de alarme 1NAF - 1 un.</v>
          </cell>
          <cell r="G122">
            <v>1</v>
          </cell>
          <cell r="I122">
            <v>0</v>
          </cell>
          <cell r="K122"/>
          <cell r="L122">
            <v>0</v>
          </cell>
        </row>
        <row r="123">
          <cell r="B123">
            <v>5446</v>
          </cell>
          <cell r="D123" t="str">
            <v>2.12.6.4.1.25.25</v>
          </cell>
          <cell r="E123" t="str">
            <v>Borne para cabo 4,0mm² passo 5,2mm - 6 un.</v>
          </cell>
          <cell r="G123">
            <v>6</v>
          </cell>
          <cell r="I123">
            <v>0</v>
          </cell>
          <cell r="K123"/>
          <cell r="L123">
            <v>0</v>
          </cell>
        </row>
        <row r="124">
          <cell r="B124">
            <v>5447</v>
          </cell>
          <cell r="D124" t="str">
            <v>2.12.6.4.1.25.26</v>
          </cell>
          <cell r="E124" t="str">
            <v>Poste para separação - 6 un.</v>
          </cell>
          <cell r="G124">
            <v>6</v>
          </cell>
          <cell r="I124">
            <v>0</v>
          </cell>
          <cell r="K124"/>
          <cell r="L124">
            <v>0</v>
          </cell>
        </row>
        <row r="125">
          <cell r="B125">
            <v>5448</v>
          </cell>
          <cell r="D125" t="str">
            <v>2.12.6.4.1.25.27</v>
          </cell>
          <cell r="E125" t="str">
            <v>Placa final para borne 4,0mm² - 3 un.</v>
          </cell>
          <cell r="G125">
            <v>3</v>
          </cell>
          <cell r="I125">
            <v>0</v>
          </cell>
          <cell r="K125"/>
          <cell r="L125">
            <v>0</v>
          </cell>
        </row>
        <row r="126">
          <cell r="B126">
            <v>5449</v>
          </cell>
          <cell r="D126" t="str">
            <v>2.12.6.4.1.25.28</v>
          </cell>
          <cell r="E126" t="str">
            <v>Decafix para borne 4,0mm² - 18 un.</v>
          </cell>
          <cell r="G126">
            <v>18</v>
          </cell>
          <cell r="I126">
            <v>0</v>
          </cell>
          <cell r="K126"/>
          <cell r="L126">
            <v>0</v>
          </cell>
        </row>
        <row r="127">
          <cell r="B127">
            <v>5450</v>
          </cell>
          <cell r="D127" t="str">
            <v>2.12.6.4.1.25.29</v>
          </cell>
          <cell r="E127" t="str">
            <v>Partida para o Inversor de 5,0 CV</v>
          </cell>
          <cell r="I127">
            <v>0</v>
          </cell>
          <cell r="K127"/>
          <cell r="L127">
            <v>0</v>
          </cell>
        </row>
        <row r="128">
          <cell r="B128">
            <v>5451</v>
          </cell>
          <cell r="D128" t="str">
            <v>2.12.6.4.1.25.30</v>
          </cell>
          <cell r="E128" t="str">
            <v>Chave desconectora tripolar com base fusível tamanho 1</v>
          </cell>
          <cell r="I128">
            <v>0</v>
          </cell>
          <cell r="K128"/>
          <cell r="L128">
            <v>0</v>
          </cell>
        </row>
        <row r="129">
          <cell r="B129">
            <v>5452</v>
          </cell>
          <cell r="D129" t="str">
            <v>2.12.6.4.1.25.31</v>
          </cell>
          <cell r="E129" t="str">
            <v>corrente 25 A  tensão de 690Vca - 2 un.</v>
          </cell>
          <cell r="G129">
            <v>2</v>
          </cell>
          <cell r="I129">
            <v>0</v>
          </cell>
          <cell r="K129"/>
          <cell r="L129">
            <v>0</v>
          </cell>
        </row>
        <row r="130">
          <cell r="B130">
            <v>5453</v>
          </cell>
          <cell r="D130" t="str">
            <v>2.12.6.4.1.25.32</v>
          </cell>
          <cell r="E130" t="str">
            <v>Fusível NH 25A tamanho 0 - 6 un.</v>
          </cell>
          <cell r="G130">
            <v>6</v>
          </cell>
          <cell r="I130">
            <v>0</v>
          </cell>
          <cell r="K130"/>
          <cell r="L130">
            <v>0</v>
          </cell>
        </row>
        <row r="131">
          <cell r="B131">
            <v>5454</v>
          </cell>
          <cell r="D131" t="str">
            <v>2.12.6.4.1.25.33</v>
          </cell>
          <cell r="E131" t="str">
            <v>Inversor de Frequência micriprocessado para controle de um motor de 5,0 CV em 220 V /60Hz Kit IHM no inversor,com RS 458 / Modbus - 2 un.</v>
          </cell>
          <cell r="G131">
            <v>2</v>
          </cell>
          <cell r="I131">
            <v>0</v>
          </cell>
          <cell r="K131"/>
          <cell r="L131">
            <v>0</v>
          </cell>
        </row>
        <row r="132">
          <cell r="B132">
            <v>5455</v>
          </cell>
          <cell r="D132" t="str">
            <v>2.12.6.4.1.25.34</v>
          </cell>
          <cell r="E132" t="str">
            <v>Kit terminal remoto p/inversor porta IP54 para terminal gráfico janela IP65 para porta TG cabo com 3 metros para term. Gráfico - 2 un.</v>
          </cell>
          <cell r="G132">
            <v>2</v>
          </cell>
          <cell r="I132">
            <v>0</v>
          </cell>
          <cell r="K132"/>
          <cell r="L132">
            <v>0</v>
          </cell>
        </row>
        <row r="133">
          <cell r="B133">
            <v>5456</v>
          </cell>
          <cell r="D133" t="str">
            <v>2.12.6.4.1.25.35</v>
          </cell>
          <cell r="E133" t="str">
            <v>Contator tripolar IN=25A(AC3) contatos auxiliar 2NA+2NF 127V - 2 un.</v>
          </cell>
          <cell r="G133">
            <v>2</v>
          </cell>
          <cell r="I133">
            <v>0</v>
          </cell>
          <cell r="K133"/>
          <cell r="L133">
            <v>0</v>
          </cell>
        </row>
        <row r="134">
          <cell r="B134">
            <v>5457</v>
          </cell>
          <cell r="D134" t="str">
            <v>2.12.6.4.1.25.36</v>
          </cell>
          <cell r="E134" t="str">
            <v>Contato auxiliar frontal 2NA+2NF P/ contator série D - 2 un.</v>
          </cell>
          <cell r="G134">
            <v>2</v>
          </cell>
          <cell r="I134">
            <v>0</v>
          </cell>
          <cell r="K134"/>
          <cell r="L134">
            <v>0</v>
          </cell>
        </row>
        <row r="135">
          <cell r="B135">
            <v>5458</v>
          </cell>
          <cell r="D135" t="str">
            <v>2.12.6.4.1.25.37</v>
          </cell>
          <cell r="E135" t="str">
            <v>Relê TRD com retardo na desenergização tensão alim. 127 Vca 60Hz Tempo de atuação de 60 seg  com um contato 1NAF -     2 un.</v>
          </cell>
          <cell r="G135">
            <v>2</v>
          </cell>
          <cell r="I135">
            <v>0</v>
          </cell>
          <cell r="K135"/>
          <cell r="L135">
            <v>0</v>
          </cell>
        </row>
        <row r="136">
          <cell r="B136">
            <v>5459</v>
          </cell>
          <cell r="D136" t="str">
            <v>2.12.6.4.1.25.38</v>
          </cell>
          <cell r="E136" t="str">
            <v>Contator auxiliar2NA+2NF bobine de 127 V/60Hz - 6 un.</v>
          </cell>
          <cell r="G136">
            <v>6</v>
          </cell>
          <cell r="I136">
            <v>0</v>
          </cell>
          <cell r="K136"/>
          <cell r="L136">
            <v>0</v>
          </cell>
        </row>
        <row r="137">
          <cell r="B137">
            <v>5460</v>
          </cell>
          <cell r="D137" t="str">
            <v>2.12.6.4.1.25.39</v>
          </cell>
          <cell r="E137" t="str">
            <v>Disjuntor mono termomagnético IN=6A curva B ICC6Ka/127V -    2 un.</v>
          </cell>
          <cell r="G137">
            <v>2</v>
          </cell>
          <cell r="I137">
            <v>0</v>
          </cell>
          <cell r="K137"/>
          <cell r="L137">
            <v>0</v>
          </cell>
        </row>
        <row r="138">
          <cell r="B138">
            <v>5461</v>
          </cell>
          <cell r="D138" t="str">
            <v>2.12.6.4.1.25.40</v>
          </cell>
          <cell r="E138" t="str">
            <v>Partida para o Inversor de 5,0 CV</v>
          </cell>
          <cell r="I138">
            <v>0</v>
          </cell>
          <cell r="K138"/>
          <cell r="L138">
            <v>0</v>
          </cell>
        </row>
        <row r="139">
          <cell r="B139">
            <v>5462</v>
          </cell>
          <cell r="D139" t="str">
            <v>2.12.6.4.1.25.41</v>
          </cell>
          <cell r="E139" t="str">
            <v>Sinaleiro vermelho,alim.direta DIN 30,5MM série pesada - 2 un.</v>
          </cell>
          <cell r="G139">
            <v>2</v>
          </cell>
          <cell r="I139">
            <v>0</v>
          </cell>
          <cell r="K139"/>
          <cell r="L139">
            <v>0</v>
          </cell>
        </row>
        <row r="140">
          <cell r="B140">
            <v>5463</v>
          </cell>
          <cell r="D140" t="str">
            <v>2.12.6.4.1.25.42</v>
          </cell>
          <cell r="E140" t="str">
            <v>Lâmpada led's (base BA 9S) vermelho alim. 127V - 2 un.</v>
          </cell>
          <cell r="G140">
            <v>2</v>
          </cell>
          <cell r="I140">
            <v>0</v>
          </cell>
          <cell r="K140"/>
          <cell r="L140">
            <v>0</v>
          </cell>
        </row>
        <row r="141">
          <cell r="B141">
            <v>5464</v>
          </cell>
          <cell r="D141" t="str">
            <v>2.12.6.4.1.25.43</v>
          </cell>
          <cell r="E141" t="str">
            <v>Sinaleiro verde,alim.direta DIN 30,5MM série pesada - 2 un.</v>
          </cell>
          <cell r="G141">
            <v>2</v>
          </cell>
          <cell r="I141">
            <v>0</v>
          </cell>
          <cell r="K141"/>
          <cell r="L141">
            <v>0</v>
          </cell>
        </row>
        <row r="142">
          <cell r="B142">
            <v>5465</v>
          </cell>
          <cell r="D142" t="str">
            <v>2.12.6.4.1.25.44</v>
          </cell>
          <cell r="E142" t="str">
            <v>Lâmpada led's (base BA 9S) verde alim. 127V - 2 un.</v>
          </cell>
          <cell r="G142">
            <v>2</v>
          </cell>
          <cell r="I142">
            <v>0</v>
          </cell>
          <cell r="K142"/>
          <cell r="L142">
            <v>0</v>
          </cell>
        </row>
        <row r="143">
          <cell r="B143">
            <v>5466</v>
          </cell>
          <cell r="D143" t="str">
            <v>2.12.6.4.1.25.45</v>
          </cell>
          <cell r="E143" t="str">
            <v>Borne para cabo 4,0mm² passo 5,2mm - 60 un.</v>
          </cell>
          <cell r="G143">
            <v>60</v>
          </cell>
          <cell r="I143">
            <v>0</v>
          </cell>
          <cell r="K143"/>
          <cell r="L143">
            <v>0</v>
          </cell>
        </row>
        <row r="144">
          <cell r="B144">
            <v>5467</v>
          </cell>
          <cell r="D144" t="str">
            <v>2.12.6.4.1.25.46</v>
          </cell>
          <cell r="E144" t="str">
            <v>Poste para separação - 3 un.</v>
          </cell>
          <cell r="G144">
            <v>3</v>
          </cell>
          <cell r="I144">
            <v>0</v>
          </cell>
          <cell r="K144"/>
          <cell r="L144">
            <v>0</v>
          </cell>
        </row>
        <row r="145">
          <cell r="B145">
            <v>5468</v>
          </cell>
          <cell r="D145" t="str">
            <v>2.12.6.4.1.25.47</v>
          </cell>
          <cell r="E145" t="str">
            <v>Placa final para borne 4,0mm² - 2 un.</v>
          </cell>
          <cell r="G145">
            <v>2</v>
          </cell>
          <cell r="I145">
            <v>0</v>
          </cell>
          <cell r="K145"/>
          <cell r="L145">
            <v>0</v>
          </cell>
        </row>
        <row r="146">
          <cell r="B146">
            <v>5469</v>
          </cell>
          <cell r="D146" t="str">
            <v>2.12.6.4.1.25.48</v>
          </cell>
          <cell r="E146" t="str">
            <v>Decafix para borne 4,0mm² - 120 un.</v>
          </cell>
          <cell r="G146">
            <v>120</v>
          </cell>
          <cell r="I146">
            <v>0</v>
          </cell>
          <cell r="K146"/>
          <cell r="L146">
            <v>0</v>
          </cell>
        </row>
        <row r="147">
          <cell r="B147">
            <v>5470</v>
          </cell>
          <cell r="D147" t="str">
            <v>2.12.6.4.1.25.49</v>
          </cell>
          <cell r="E147" t="str">
            <v>Borne para cabo 4,0mm² passo 5,2mm - 30 un.</v>
          </cell>
          <cell r="G147">
            <v>30</v>
          </cell>
          <cell r="I147">
            <v>0</v>
          </cell>
          <cell r="K147"/>
          <cell r="L147">
            <v>0</v>
          </cell>
        </row>
        <row r="148">
          <cell r="B148">
            <v>5471</v>
          </cell>
          <cell r="D148" t="str">
            <v>2.12.6.4.1.25.50</v>
          </cell>
          <cell r="E148" t="str">
            <v>Poste para separação - 4 un.</v>
          </cell>
          <cell r="G148">
            <v>4</v>
          </cell>
          <cell r="I148">
            <v>0</v>
          </cell>
          <cell r="K148"/>
          <cell r="L148">
            <v>0</v>
          </cell>
        </row>
        <row r="149">
          <cell r="B149">
            <v>5472</v>
          </cell>
          <cell r="D149" t="str">
            <v>2.12.6.4.1.25.51</v>
          </cell>
          <cell r="E149" t="str">
            <v>Placa final para borne 4,0mm² - 2 un.</v>
          </cell>
          <cell r="G149">
            <v>2</v>
          </cell>
          <cell r="I149">
            <v>0</v>
          </cell>
          <cell r="K149"/>
          <cell r="L149">
            <v>0</v>
          </cell>
        </row>
        <row r="150">
          <cell r="B150">
            <v>5473</v>
          </cell>
          <cell r="D150" t="str">
            <v>2.12.6.4.1.25.52</v>
          </cell>
          <cell r="E150" t="str">
            <v>Decafix para borne 4,0mm² - 60 un.</v>
          </cell>
          <cell r="G150">
            <v>60</v>
          </cell>
          <cell r="I150">
            <v>0</v>
          </cell>
          <cell r="K150"/>
          <cell r="L150">
            <v>0</v>
          </cell>
        </row>
        <row r="151">
          <cell r="B151">
            <v>5474</v>
          </cell>
          <cell r="D151" t="str">
            <v>2.12.6.4.1.25.53</v>
          </cell>
          <cell r="E151" t="str">
            <v>Borne para cabo 4,0mm² passo 5,2mm - 30 un.</v>
          </cell>
          <cell r="G151">
            <v>30</v>
          </cell>
          <cell r="I151">
            <v>0</v>
          </cell>
          <cell r="K151"/>
          <cell r="L151">
            <v>0</v>
          </cell>
        </row>
        <row r="152">
          <cell r="B152">
            <v>5475</v>
          </cell>
          <cell r="D152" t="str">
            <v>2.12.6.4.1.25.54</v>
          </cell>
          <cell r="E152" t="str">
            <v>Poste para separação - 4 un.</v>
          </cell>
          <cell r="G152">
            <v>4</v>
          </cell>
          <cell r="I152">
            <v>0</v>
          </cell>
          <cell r="K152"/>
          <cell r="L152">
            <v>0</v>
          </cell>
        </row>
        <row r="153">
          <cell r="B153">
            <v>5476</v>
          </cell>
          <cell r="D153" t="str">
            <v>2.12.6.4.1.25.55</v>
          </cell>
          <cell r="E153" t="str">
            <v>Placa final para borne 4,0mm² - 2 un.</v>
          </cell>
          <cell r="G153">
            <v>2</v>
          </cell>
          <cell r="I153">
            <v>0</v>
          </cell>
          <cell r="K153"/>
          <cell r="L153">
            <v>0</v>
          </cell>
        </row>
        <row r="154">
          <cell r="B154">
            <v>5477</v>
          </cell>
          <cell r="D154" t="str">
            <v>2.12.6.4.1.25.56</v>
          </cell>
          <cell r="E154" t="str">
            <v>Decafix para borne 4,0mm² - 60 un.</v>
          </cell>
          <cell r="G154">
            <v>60</v>
          </cell>
          <cell r="I154">
            <v>0</v>
          </cell>
          <cell r="K154"/>
          <cell r="L154">
            <v>0</v>
          </cell>
        </row>
        <row r="155">
          <cell r="B155">
            <v>5478</v>
          </cell>
          <cell r="D155" t="str">
            <v>2.12.6.4.1.25.57</v>
          </cell>
          <cell r="E155" t="str">
            <v>Veneziana de ventilação - 4 un.</v>
          </cell>
          <cell r="G155">
            <v>4</v>
          </cell>
          <cell r="I155">
            <v>0</v>
          </cell>
          <cell r="K155"/>
          <cell r="L155">
            <v>0</v>
          </cell>
        </row>
        <row r="156">
          <cell r="B156">
            <v>5479</v>
          </cell>
          <cell r="D156" t="str">
            <v>2.12.6.4.1.25.58</v>
          </cell>
          <cell r="E156" t="str">
            <v>Ventilação 127 V - 2 un.</v>
          </cell>
          <cell r="G156">
            <v>2</v>
          </cell>
          <cell r="I156">
            <v>0</v>
          </cell>
          <cell r="K156"/>
          <cell r="L156">
            <v>0</v>
          </cell>
        </row>
        <row r="157">
          <cell r="B157">
            <v>5480</v>
          </cell>
          <cell r="D157" t="str">
            <v>2.12.6.4.1.25.59</v>
          </cell>
          <cell r="E157" t="str">
            <v>Diversos</v>
          </cell>
          <cell r="I157">
            <v>0</v>
          </cell>
          <cell r="K157"/>
          <cell r="L157">
            <v>0</v>
          </cell>
        </row>
        <row r="158">
          <cell r="B158">
            <v>5481</v>
          </cell>
          <cell r="D158" t="str">
            <v>2.12.6.4.1.25.60</v>
          </cell>
          <cell r="E158" t="str">
            <v>Disjuntor mono termomagnético IN=6A curva B ICC6Ka/127V -     1 un.</v>
          </cell>
          <cell r="G158">
            <v>1</v>
          </cell>
          <cell r="I158">
            <v>0</v>
          </cell>
          <cell r="K158"/>
          <cell r="L158">
            <v>0</v>
          </cell>
        </row>
        <row r="159">
          <cell r="B159">
            <v>5482</v>
          </cell>
          <cell r="D159" t="str">
            <v>2.12.6.4.1.25.61</v>
          </cell>
          <cell r="E159" t="str">
            <v>Borne para cabo 2,5mm² passo 5,2mm - 10 un.</v>
          </cell>
          <cell r="G159">
            <v>10</v>
          </cell>
          <cell r="I159">
            <v>0</v>
          </cell>
          <cell r="K159"/>
          <cell r="L159">
            <v>0</v>
          </cell>
        </row>
        <row r="160">
          <cell r="B160">
            <v>5483</v>
          </cell>
          <cell r="D160" t="str">
            <v>2.12.6.4.1.25.62</v>
          </cell>
          <cell r="E160" t="str">
            <v>Poste para separação - 2 un.</v>
          </cell>
          <cell r="G160">
            <v>2</v>
          </cell>
          <cell r="I160">
            <v>0</v>
          </cell>
          <cell r="K160"/>
          <cell r="L160">
            <v>0</v>
          </cell>
        </row>
        <row r="161">
          <cell r="B161">
            <v>5484</v>
          </cell>
          <cell r="D161" t="str">
            <v>2.12.6.4.1.25.63</v>
          </cell>
          <cell r="E161" t="str">
            <v>Placa final para borne 2,5mm - 1 un.</v>
          </cell>
          <cell r="G161">
            <v>1</v>
          </cell>
          <cell r="I161">
            <v>0</v>
          </cell>
          <cell r="K161"/>
          <cell r="L161">
            <v>0</v>
          </cell>
        </row>
        <row r="162">
          <cell r="B162">
            <v>5485</v>
          </cell>
          <cell r="D162" t="str">
            <v>2.12.6.4.1.25.64</v>
          </cell>
          <cell r="E162" t="str">
            <v>Decafix para borne 2,5mm² - 20 un.</v>
          </cell>
          <cell r="G162">
            <v>20</v>
          </cell>
          <cell r="I162">
            <v>0</v>
          </cell>
          <cell r="K162"/>
          <cell r="L162">
            <v>0</v>
          </cell>
        </row>
        <row r="163">
          <cell r="B163">
            <v>5486</v>
          </cell>
          <cell r="D163" t="str">
            <v>2.12.6.4.1.25.65</v>
          </cell>
          <cell r="E163" t="str">
            <v>Chave fim de curso 1NAF - 4 un.</v>
          </cell>
          <cell r="G163">
            <v>4</v>
          </cell>
          <cell r="I163">
            <v>0</v>
          </cell>
          <cell r="K163"/>
          <cell r="L163">
            <v>0</v>
          </cell>
        </row>
        <row r="164">
          <cell r="B164">
            <v>5487</v>
          </cell>
          <cell r="D164" t="str">
            <v>2.12.6.4.1.25.66</v>
          </cell>
          <cell r="E164" t="str">
            <v>Conjunto de iluminação fluorescente 9W alim. 127V - 3 un.</v>
          </cell>
          <cell r="G164">
            <v>3</v>
          </cell>
          <cell r="I164">
            <v>0</v>
          </cell>
          <cell r="K164"/>
          <cell r="L164">
            <v>0</v>
          </cell>
        </row>
        <row r="165">
          <cell r="B165">
            <v>5488</v>
          </cell>
          <cell r="D165" t="str">
            <v>2.12.6.4.1.25.67</v>
          </cell>
          <cell r="E165" t="str">
            <v>Termostato alim. 127V regulagem 20-60º C - 3 un.</v>
          </cell>
          <cell r="G165">
            <v>3</v>
          </cell>
          <cell r="I165">
            <v>0</v>
          </cell>
          <cell r="K165"/>
          <cell r="L165">
            <v>0</v>
          </cell>
        </row>
        <row r="166">
          <cell r="B166">
            <v>5489</v>
          </cell>
          <cell r="D166" t="str">
            <v>2.12.6.4.1.25.68</v>
          </cell>
          <cell r="E166" t="str">
            <v>Resistência de aquecimento 150W alim.127V - 3 un.</v>
          </cell>
          <cell r="G166">
            <v>3</v>
          </cell>
          <cell r="I166">
            <v>0</v>
          </cell>
          <cell r="K166"/>
          <cell r="L166">
            <v>0</v>
          </cell>
        </row>
        <row r="167">
          <cell r="B167">
            <v>5490</v>
          </cell>
          <cell r="D167" t="str">
            <v>2.12.6.4.1.25.69</v>
          </cell>
          <cell r="E167" t="str">
            <v>Tomada universal tipo industrial 2P+T 15A 127V - 3 un.</v>
          </cell>
          <cell r="G167">
            <v>3</v>
          </cell>
          <cell r="I167">
            <v>0</v>
          </cell>
          <cell r="K167"/>
          <cell r="L167">
            <v>0</v>
          </cell>
        </row>
        <row r="168">
          <cell r="B168">
            <v>5491</v>
          </cell>
          <cell r="D168" t="str">
            <v>2.12.6.4.1.25.70</v>
          </cell>
          <cell r="E168" t="str">
            <v>Porta documentos formato A4 - 1 un.</v>
          </cell>
          <cell r="G168">
            <v>1</v>
          </cell>
          <cell r="I168">
            <v>0</v>
          </cell>
          <cell r="K168"/>
          <cell r="L168">
            <v>0</v>
          </cell>
        </row>
        <row r="169">
          <cell r="B169">
            <v>5492</v>
          </cell>
          <cell r="D169" t="str">
            <v>2.12.6.4.1.25.71</v>
          </cell>
          <cell r="E169" t="str">
            <v>Conector aterramento para cabo até 4mm² - 1 un.</v>
          </cell>
          <cell r="G169">
            <v>1</v>
          </cell>
          <cell r="I169">
            <v>0</v>
          </cell>
          <cell r="K169"/>
          <cell r="L169">
            <v>0</v>
          </cell>
        </row>
        <row r="170">
          <cell r="B170">
            <v>4963</v>
          </cell>
          <cell r="C170" t="str">
            <v>F</v>
          </cell>
          <cell r="D170" t="str">
            <v>12.4.4.1.25</v>
          </cell>
          <cell r="E170" t="str">
            <v>CCM para comando e proteção de motores 10CV (1+1)  com conversor de frequencia composta por:</v>
          </cell>
          <cell r="F170" t="str">
            <v>un</v>
          </cell>
          <cell r="G170">
            <v>1</v>
          </cell>
          <cell r="H170">
            <v>26200.01</v>
          </cell>
          <cell r="I170">
            <v>20153.849999999999</v>
          </cell>
          <cell r="J170">
            <v>1</v>
          </cell>
          <cell r="K170">
            <v>26200.01</v>
          </cell>
          <cell r="L170">
            <v>-0.01</v>
          </cell>
          <cell r="N170">
            <v>26200</v>
          </cell>
          <cell r="O170">
            <v>26200</v>
          </cell>
        </row>
        <row r="171">
          <cell r="B171">
            <v>4964</v>
          </cell>
          <cell r="D171" t="str">
            <v>2.12.4.4.1.25.1</v>
          </cell>
          <cell r="E171" t="str">
            <v>Disjuntor tripolar em caixa moldada IN=50A 10Ka 220V máximo de 690Vca relê de Proteção termomagnética - 1 un.</v>
          </cell>
          <cell r="F171">
            <v>1</v>
          </cell>
          <cell r="I171">
            <v>0</v>
          </cell>
          <cell r="K171"/>
          <cell r="L171">
            <v>0</v>
          </cell>
        </row>
        <row r="172">
          <cell r="B172">
            <v>4965</v>
          </cell>
          <cell r="D172" t="str">
            <v>2.12.4.4.1.25.2</v>
          </cell>
          <cell r="E172" t="str">
            <v>Bloco de contato auxiliar 1NAF - 2 un.</v>
          </cell>
          <cell r="F172">
            <v>2</v>
          </cell>
          <cell r="I172">
            <v>0</v>
          </cell>
          <cell r="K172"/>
          <cell r="L172">
            <v>0</v>
          </cell>
        </row>
        <row r="173">
          <cell r="B173">
            <v>4966</v>
          </cell>
          <cell r="D173" t="str">
            <v>2.12.4.4.1.25.3</v>
          </cell>
          <cell r="E173" t="str">
            <v>Bloco de contato de alarme 1NAF - 1 un.</v>
          </cell>
          <cell r="F173">
            <v>1</v>
          </cell>
          <cell r="I173">
            <v>0</v>
          </cell>
          <cell r="K173"/>
          <cell r="L173">
            <v>0</v>
          </cell>
        </row>
        <row r="174">
          <cell r="B174">
            <v>4967</v>
          </cell>
          <cell r="D174" t="str">
            <v>2.12.4.4.1.25.4</v>
          </cell>
          <cell r="E174" t="str">
            <v>Acionamento Rotativo externo com manopla rotativa prol.           - 1 un.</v>
          </cell>
          <cell r="F174">
            <v>1</v>
          </cell>
          <cell r="I174">
            <v>0</v>
          </cell>
          <cell r="K174"/>
          <cell r="L174">
            <v>0</v>
          </cell>
        </row>
        <row r="175">
          <cell r="B175">
            <v>4968</v>
          </cell>
          <cell r="D175" t="str">
            <v>2.12.4.4.1.25.5</v>
          </cell>
          <cell r="E175" t="str">
            <v>Transformador de corrente de baixa tensão a seco uso interno classe 0,6 Kv,relação 50/5A exatidão 0,3c2,5 p/ med.   -     3 un.</v>
          </cell>
          <cell r="F175">
            <v>3</v>
          </cell>
          <cell r="I175">
            <v>0</v>
          </cell>
          <cell r="K175"/>
          <cell r="L175">
            <v>0</v>
          </cell>
        </row>
        <row r="176">
          <cell r="B176">
            <v>4969</v>
          </cell>
          <cell r="D176" t="str">
            <v>2.12.4.4.1.25.6</v>
          </cell>
          <cell r="E176" t="str">
            <v>Medidor microprocessado de grandeza elétrica medição de corrente, tensão, demanda de energia c/com.Modebus - 1 un.</v>
          </cell>
          <cell r="F176">
            <v>1</v>
          </cell>
          <cell r="I176">
            <v>0</v>
          </cell>
          <cell r="K176"/>
          <cell r="L176">
            <v>0</v>
          </cell>
        </row>
        <row r="177">
          <cell r="B177">
            <v>4970</v>
          </cell>
          <cell r="D177" t="str">
            <v>2.12.4.4.1.25.7</v>
          </cell>
          <cell r="E177" t="str">
            <v>Chave de aferição montagem semi-embutida ( porta do painel) com 10 chaves ( 6 para circuito de corrente 4para tensão) - 1 un.</v>
          </cell>
          <cell r="F177">
            <v>1</v>
          </cell>
          <cell r="I177">
            <v>0</v>
          </cell>
          <cell r="K177"/>
          <cell r="L177">
            <v>0</v>
          </cell>
        </row>
        <row r="178">
          <cell r="B178">
            <v>4971</v>
          </cell>
          <cell r="D178" t="str">
            <v>2.12.4.4.1.25.8</v>
          </cell>
          <cell r="E178" t="str">
            <v>Disjuntor tripolar termomagnético corrente ajuste 1,0-1,6 10Ka 440V - 1 un.</v>
          </cell>
          <cell r="F178">
            <v>1</v>
          </cell>
          <cell r="I178">
            <v>0</v>
          </cell>
          <cell r="K178"/>
          <cell r="L178">
            <v>0</v>
          </cell>
        </row>
        <row r="179">
          <cell r="B179">
            <v>4972</v>
          </cell>
          <cell r="D179" t="str">
            <v>2.12.4.4.1.25.9</v>
          </cell>
          <cell r="E179" t="str">
            <v>Disjuntor tripolar termomagnético corrente ajuste1,0-1,6A 10Ka 440V - 1 un.</v>
          </cell>
          <cell r="F179">
            <v>1</v>
          </cell>
          <cell r="I179">
            <v>0</v>
          </cell>
          <cell r="K179"/>
          <cell r="L179">
            <v>0</v>
          </cell>
        </row>
        <row r="180">
          <cell r="B180">
            <v>4973</v>
          </cell>
          <cell r="D180" t="str">
            <v>2.12.4.4.1.25.10</v>
          </cell>
          <cell r="E180" t="str">
            <v>Disjuntor tripolar termomagnético corrente ajuste20-25A 50Ka 400/415V - 1 un.</v>
          </cell>
          <cell r="F180">
            <v>1</v>
          </cell>
          <cell r="I180">
            <v>0</v>
          </cell>
          <cell r="K180"/>
          <cell r="L180">
            <v>0</v>
          </cell>
        </row>
        <row r="181">
          <cell r="B181">
            <v>4974</v>
          </cell>
          <cell r="D181" t="str">
            <v>2.12.4.4.1.25.11</v>
          </cell>
          <cell r="E181" t="str">
            <v>Disjuntor mono termomagnético IN=6A curva B ICC= 6Ka/127V - 2 un.</v>
          </cell>
          <cell r="F181">
            <v>2</v>
          </cell>
          <cell r="I181">
            <v>0</v>
          </cell>
          <cell r="K181"/>
          <cell r="L181">
            <v>0</v>
          </cell>
        </row>
        <row r="182">
          <cell r="B182">
            <v>4975</v>
          </cell>
          <cell r="D182" t="str">
            <v>2.12.4.4.1.25.12</v>
          </cell>
          <cell r="E182" t="str">
            <v>Disjuntor mono termomagnético IN=10A curva C ICC= 6Ka/127V - 1 un.</v>
          </cell>
          <cell r="F182">
            <v>1</v>
          </cell>
          <cell r="I182">
            <v>0</v>
          </cell>
          <cell r="K182"/>
          <cell r="L182">
            <v>0</v>
          </cell>
        </row>
        <row r="183">
          <cell r="B183">
            <v>4976</v>
          </cell>
          <cell r="D183" t="str">
            <v>2.12.4.4.1.25.13</v>
          </cell>
          <cell r="E183" t="str">
            <v>Sinaleiro vermelho, alim. direta DIN 30,5 MM série pesada
 - 1 un.</v>
          </cell>
          <cell r="F183">
            <v>1</v>
          </cell>
          <cell r="I183">
            <v>0</v>
          </cell>
          <cell r="K183"/>
          <cell r="L183">
            <v>0</v>
          </cell>
        </row>
        <row r="184">
          <cell r="B184">
            <v>4977</v>
          </cell>
          <cell r="D184" t="str">
            <v>2.12.4.4.1.25.14</v>
          </cell>
          <cell r="E184" t="str">
            <v>Lâmpada led's (base BA 9S) vermelho alim. 127V - 1 un.</v>
          </cell>
          <cell r="F184">
            <v>1</v>
          </cell>
          <cell r="I184">
            <v>0</v>
          </cell>
          <cell r="K184"/>
          <cell r="L184">
            <v>0</v>
          </cell>
        </row>
        <row r="185">
          <cell r="B185">
            <v>4978</v>
          </cell>
          <cell r="D185" t="str">
            <v>2.12.4.4.1.25.15</v>
          </cell>
          <cell r="E185" t="str">
            <v>Sinaleiro verde,alim.direta DIN 30,5MM série pesada - 1 un.</v>
          </cell>
          <cell r="F185">
            <v>1</v>
          </cell>
          <cell r="I185">
            <v>0</v>
          </cell>
          <cell r="K185"/>
          <cell r="L185">
            <v>0</v>
          </cell>
        </row>
        <row r="186">
          <cell r="B186">
            <v>4979</v>
          </cell>
          <cell r="D186" t="str">
            <v>2.12.4.4.1.25.16</v>
          </cell>
          <cell r="E186" t="str">
            <v>Lâmpada led's (base BA 9S) verde alim. 127V - 1 un.</v>
          </cell>
          <cell r="F186">
            <v>1</v>
          </cell>
          <cell r="I186">
            <v>0</v>
          </cell>
          <cell r="K186"/>
          <cell r="L186">
            <v>0</v>
          </cell>
        </row>
        <row r="187">
          <cell r="B187">
            <v>4980</v>
          </cell>
          <cell r="D187" t="str">
            <v>2.12.4.4.1.25.17</v>
          </cell>
          <cell r="E187" t="str">
            <v>Borne para cabo 2,5mm² passo 5,2mm - 10 un.</v>
          </cell>
          <cell r="F187">
            <v>10</v>
          </cell>
          <cell r="I187">
            <v>0</v>
          </cell>
          <cell r="K187"/>
          <cell r="L187">
            <v>0</v>
          </cell>
        </row>
        <row r="188">
          <cell r="B188">
            <v>4981</v>
          </cell>
          <cell r="D188" t="str">
            <v>2.12.4.4.1.25.18</v>
          </cell>
          <cell r="E188" t="str">
            <v>Poste para separação - 2 un.</v>
          </cell>
          <cell r="F188">
            <v>2</v>
          </cell>
          <cell r="I188">
            <v>0</v>
          </cell>
          <cell r="K188"/>
          <cell r="L188">
            <v>0</v>
          </cell>
        </row>
        <row r="189">
          <cell r="B189">
            <v>4982</v>
          </cell>
          <cell r="D189" t="str">
            <v>2.12.4.4.1.25.19</v>
          </cell>
          <cell r="E189" t="str">
            <v>Placa final para borne 2,5mm - 1 un.</v>
          </cell>
          <cell r="F189">
            <v>1</v>
          </cell>
          <cell r="I189">
            <v>0</v>
          </cell>
          <cell r="K189"/>
          <cell r="L189">
            <v>0</v>
          </cell>
        </row>
        <row r="190">
          <cell r="B190">
            <v>4983</v>
          </cell>
          <cell r="D190" t="str">
            <v>2.12.4.4.1.25.20</v>
          </cell>
          <cell r="E190" t="str">
            <v>Alimentador</v>
          </cell>
          <cell r="F190"/>
          <cell r="I190">
            <v>0</v>
          </cell>
          <cell r="K190"/>
          <cell r="L190">
            <v>0</v>
          </cell>
        </row>
        <row r="191">
          <cell r="B191">
            <v>4984</v>
          </cell>
          <cell r="D191" t="str">
            <v>2.12.4.4.1.25.21</v>
          </cell>
          <cell r="E191" t="str">
            <v>Disjuntor tripolar DE BAIXA TENSÃO em caixa moldada - 1 un.</v>
          </cell>
          <cell r="F191">
            <v>1</v>
          </cell>
          <cell r="I191">
            <v>0</v>
          </cell>
          <cell r="K191"/>
          <cell r="L191">
            <v>0</v>
          </cell>
        </row>
        <row r="192">
          <cell r="B192">
            <v>4985</v>
          </cell>
          <cell r="D192" t="str">
            <v>2.12.4.4.1.25.22</v>
          </cell>
          <cell r="E192" t="str">
            <v>execução fixa IN=32A 36Ka/380V,  V.máx 600Vca relè prot. - 1 un.</v>
          </cell>
          <cell r="F192">
            <v>1</v>
          </cell>
          <cell r="I192">
            <v>0</v>
          </cell>
          <cell r="K192"/>
          <cell r="L192">
            <v>0</v>
          </cell>
        </row>
        <row r="193">
          <cell r="B193">
            <v>4986</v>
          </cell>
          <cell r="D193" t="str">
            <v>2.12.4.4.1.25.23</v>
          </cell>
          <cell r="E193" t="str">
            <v>Bloco de contato auxiliar 1NAF - 3 un.</v>
          </cell>
          <cell r="F193">
            <v>3</v>
          </cell>
          <cell r="I193">
            <v>0</v>
          </cell>
          <cell r="K193"/>
          <cell r="L193">
            <v>0</v>
          </cell>
        </row>
        <row r="194">
          <cell r="B194">
            <v>4987</v>
          </cell>
          <cell r="D194" t="str">
            <v>2.12.4.4.1.25.24</v>
          </cell>
          <cell r="E194" t="str">
            <v>Bloco de contato de alarme 1NAF - 1 un.</v>
          </cell>
          <cell r="F194">
            <v>1</v>
          </cell>
          <cell r="I194">
            <v>0</v>
          </cell>
          <cell r="K194"/>
          <cell r="L194">
            <v>0</v>
          </cell>
        </row>
        <row r="195">
          <cell r="B195">
            <v>4988</v>
          </cell>
          <cell r="D195" t="str">
            <v>2.12.4.4.1.25.25</v>
          </cell>
          <cell r="E195" t="str">
            <v>Borne para cabo 4,0mm² passo 5,2mm - 6 un.</v>
          </cell>
          <cell r="F195">
            <v>6</v>
          </cell>
          <cell r="I195">
            <v>0</v>
          </cell>
          <cell r="K195"/>
          <cell r="L195">
            <v>0</v>
          </cell>
        </row>
        <row r="196">
          <cell r="B196">
            <v>4989</v>
          </cell>
          <cell r="D196" t="str">
            <v>2.12.4.4.1.25.26</v>
          </cell>
          <cell r="E196" t="str">
            <v>Poste para separação - 6 un.</v>
          </cell>
          <cell r="F196">
            <v>6</v>
          </cell>
          <cell r="I196">
            <v>0</v>
          </cell>
          <cell r="K196"/>
          <cell r="L196">
            <v>0</v>
          </cell>
        </row>
        <row r="197">
          <cell r="B197">
            <v>4990</v>
          </cell>
          <cell r="D197" t="str">
            <v>2.12.4.4.1.25.27</v>
          </cell>
          <cell r="E197" t="str">
            <v>Placa final para borne 4,0mm² - 3 un.</v>
          </cell>
          <cell r="F197">
            <v>3</v>
          </cell>
          <cell r="I197">
            <v>0</v>
          </cell>
          <cell r="K197"/>
          <cell r="L197">
            <v>0</v>
          </cell>
        </row>
        <row r="198">
          <cell r="B198">
            <v>4991</v>
          </cell>
          <cell r="D198" t="str">
            <v>2.12.4.4.1.25.28</v>
          </cell>
          <cell r="E198" t="str">
            <v>Decafix para borne 4,0mm² - 18 un.</v>
          </cell>
          <cell r="F198">
            <v>18</v>
          </cell>
          <cell r="I198">
            <v>0</v>
          </cell>
          <cell r="K198"/>
          <cell r="L198">
            <v>0</v>
          </cell>
        </row>
        <row r="199">
          <cell r="B199">
            <v>4992</v>
          </cell>
          <cell r="D199" t="str">
            <v>2.12.4.4.1.25.29</v>
          </cell>
          <cell r="E199" t="str">
            <v>Partida para o Inversor de 10 CV</v>
          </cell>
          <cell r="F199"/>
          <cell r="I199">
            <v>0</v>
          </cell>
          <cell r="K199"/>
          <cell r="L199">
            <v>0</v>
          </cell>
        </row>
        <row r="200">
          <cell r="B200">
            <v>4993</v>
          </cell>
          <cell r="D200" t="str">
            <v>2.12.4.4.1.25.30</v>
          </cell>
          <cell r="E200" t="str">
            <v>Chave desconectora tripolar com base fusível tamanho 1 corrente 50 A  tensão de 690Vca - 2 un.</v>
          </cell>
          <cell r="F200">
            <v>2</v>
          </cell>
          <cell r="I200">
            <v>0</v>
          </cell>
          <cell r="K200"/>
          <cell r="L200">
            <v>0</v>
          </cell>
        </row>
        <row r="201">
          <cell r="B201">
            <v>4994</v>
          </cell>
          <cell r="D201" t="str">
            <v>2.12.4.4.1.25.31</v>
          </cell>
          <cell r="E201" t="str">
            <v>Fusível NH 50A tamanho 00 - 6 un.</v>
          </cell>
          <cell r="F201">
            <v>6</v>
          </cell>
          <cell r="I201">
            <v>0</v>
          </cell>
          <cell r="K201"/>
          <cell r="L201">
            <v>0</v>
          </cell>
        </row>
        <row r="202">
          <cell r="B202">
            <v>4995</v>
          </cell>
          <cell r="D202" t="str">
            <v>2.12.4.4.1.25.32</v>
          </cell>
          <cell r="E202" t="str">
            <v>Inversor de Frequência micriprocessado para controle de um motor de 10 CV em 380 V /60Hz Kit IHM no inversor,com RS 458 / Modbus - 2 un.</v>
          </cell>
          <cell r="F202">
            <v>2</v>
          </cell>
          <cell r="I202">
            <v>0</v>
          </cell>
          <cell r="K202"/>
          <cell r="L202">
            <v>0</v>
          </cell>
        </row>
        <row r="203">
          <cell r="B203">
            <v>4996</v>
          </cell>
          <cell r="D203" t="str">
            <v>2.12.4.4.1.25.33</v>
          </cell>
          <cell r="E203" t="str">
            <v>Kit terminal remoto p/inversor porta IP54 para terminal gráfico janela IP65 para porta TG cabo com 3 metros para term. Gráfico - 2 un.</v>
          </cell>
          <cell r="F203">
            <v>2</v>
          </cell>
          <cell r="I203">
            <v>0</v>
          </cell>
          <cell r="K203"/>
          <cell r="L203">
            <v>0</v>
          </cell>
        </row>
        <row r="204">
          <cell r="B204">
            <v>4997</v>
          </cell>
          <cell r="D204" t="str">
            <v>2.12.4.4.1.25.34</v>
          </cell>
          <cell r="E204" t="str">
            <v>Contator tripolar IN=32A(AC3) contatos auxiliar 2NA+2NF 127V - 2 un.</v>
          </cell>
          <cell r="F204">
            <v>2</v>
          </cell>
          <cell r="I204">
            <v>0</v>
          </cell>
          <cell r="K204"/>
          <cell r="L204">
            <v>0</v>
          </cell>
        </row>
        <row r="205">
          <cell r="B205">
            <v>4998</v>
          </cell>
          <cell r="D205" t="str">
            <v>2.12.4.4.1.25.35</v>
          </cell>
          <cell r="E205" t="str">
            <v>Contato auxiliar frontal 2NA+2NF P/ contator série D - 2 un.</v>
          </cell>
          <cell r="F205">
            <v>2</v>
          </cell>
          <cell r="I205">
            <v>0</v>
          </cell>
          <cell r="K205"/>
          <cell r="L205">
            <v>0</v>
          </cell>
        </row>
        <row r="206">
          <cell r="B206">
            <v>4999</v>
          </cell>
          <cell r="D206" t="str">
            <v>2.12.4.4.1.25.36</v>
          </cell>
          <cell r="E206" t="str">
            <v>Relê TRD com retardo na desenergização tensão alim. 127 Vca 60Hz Tempo de atuação de 60 seg  com um contato 1NAF -     2 un.</v>
          </cell>
          <cell r="F206">
            <v>2</v>
          </cell>
          <cell r="I206">
            <v>0</v>
          </cell>
          <cell r="K206"/>
          <cell r="L206">
            <v>0</v>
          </cell>
        </row>
        <row r="207">
          <cell r="B207">
            <v>5000</v>
          </cell>
          <cell r="D207" t="str">
            <v>2.12.4.4.1.25.37</v>
          </cell>
          <cell r="E207" t="str">
            <v>Contator auxiliar2NA+2NF bobine de 127 V/60Hz - 6 un.</v>
          </cell>
          <cell r="F207">
            <v>6</v>
          </cell>
          <cell r="I207">
            <v>0</v>
          </cell>
          <cell r="K207"/>
          <cell r="L207">
            <v>0</v>
          </cell>
        </row>
        <row r="208">
          <cell r="B208">
            <v>5001</v>
          </cell>
          <cell r="D208" t="str">
            <v>2.12.4.4.1.25.38</v>
          </cell>
          <cell r="E208" t="str">
            <v>Disjuntor mono termomagnético IN=6A curva B ICC6Ka/127V -     2 un.</v>
          </cell>
          <cell r="F208">
            <v>2</v>
          </cell>
          <cell r="I208">
            <v>0</v>
          </cell>
          <cell r="K208"/>
          <cell r="L208">
            <v>0</v>
          </cell>
        </row>
        <row r="209">
          <cell r="B209">
            <v>5002</v>
          </cell>
          <cell r="D209" t="str">
            <v>2.12.4.4.1.25.39</v>
          </cell>
          <cell r="E209" t="str">
            <v>Partida para o Inversor de 10 CV</v>
          </cell>
          <cell r="F209"/>
          <cell r="I209">
            <v>0</v>
          </cell>
          <cell r="K209"/>
          <cell r="L209">
            <v>0</v>
          </cell>
        </row>
        <row r="210">
          <cell r="B210">
            <v>5003</v>
          </cell>
          <cell r="D210" t="str">
            <v>2.12.4.4.1.25.40</v>
          </cell>
          <cell r="E210" t="str">
            <v>Sinaleiro vermelho, alim. direta DIN 30,5 MM série pesada    -      2 un.</v>
          </cell>
          <cell r="F210">
            <v>2</v>
          </cell>
          <cell r="I210">
            <v>0</v>
          </cell>
          <cell r="K210"/>
          <cell r="L210">
            <v>0</v>
          </cell>
        </row>
        <row r="211">
          <cell r="B211">
            <v>5004</v>
          </cell>
          <cell r="D211" t="str">
            <v>2.12.4.4.1.25.41</v>
          </cell>
          <cell r="E211" t="str">
            <v>Lâmpada led's (base BA 9S) vermelho alim. 127V - 2 un.</v>
          </cell>
          <cell r="F211">
            <v>2</v>
          </cell>
          <cell r="I211">
            <v>0</v>
          </cell>
          <cell r="K211"/>
          <cell r="L211">
            <v>0</v>
          </cell>
        </row>
        <row r="212">
          <cell r="B212">
            <v>5005</v>
          </cell>
          <cell r="D212" t="str">
            <v>2.12.4.4.1.25.42</v>
          </cell>
          <cell r="E212" t="str">
            <v>Sinaleiro verde,alim.direta DIN 30,5MM série pesada - 2 un.</v>
          </cell>
          <cell r="F212">
            <v>2</v>
          </cell>
          <cell r="I212">
            <v>0</v>
          </cell>
          <cell r="K212"/>
          <cell r="L212">
            <v>0</v>
          </cell>
        </row>
        <row r="213">
          <cell r="B213">
            <v>5006</v>
          </cell>
          <cell r="D213" t="str">
            <v>2.12.4.4.1.25.43</v>
          </cell>
          <cell r="E213" t="str">
            <v>Lâmpada led's (base BA 9S) verde alim. 127V - 2 un.</v>
          </cell>
          <cell r="F213">
            <v>2</v>
          </cell>
          <cell r="I213">
            <v>0</v>
          </cell>
          <cell r="K213"/>
          <cell r="L213">
            <v>0</v>
          </cell>
        </row>
        <row r="214">
          <cell r="B214">
            <v>5007</v>
          </cell>
          <cell r="D214" t="str">
            <v>2.12.4.4.1.25.44</v>
          </cell>
          <cell r="E214" t="str">
            <v>Borne para cabo 4,0mm² passo 5,2mm - 60 un.</v>
          </cell>
          <cell r="F214">
            <v>60</v>
          </cell>
          <cell r="I214">
            <v>0</v>
          </cell>
          <cell r="K214"/>
          <cell r="L214">
            <v>0</v>
          </cell>
        </row>
        <row r="215">
          <cell r="B215">
            <v>5008</v>
          </cell>
          <cell r="D215" t="str">
            <v>2.12.4.4.1.25.45</v>
          </cell>
          <cell r="E215" t="str">
            <v>Poste para separação - 3 un.</v>
          </cell>
          <cell r="F215">
            <v>3</v>
          </cell>
          <cell r="I215">
            <v>0</v>
          </cell>
          <cell r="K215"/>
          <cell r="L215">
            <v>0</v>
          </cell>
        </row>
        <row r="216">
          <cell r="B216">
            <v>5009</v>
          </cell>
          <cell r="D216" t="str">
            <v>2.12.4.4.1.25.46</v>
          </cell>
          <cell r="E216" t="str">
            <v>Placa final para borne 4,0mm² - 2 un.</v>
          </cell>
          <cell r="F216">
            <v>2</v>
          </cell>
          <cell r="I216">
            <v>0</v>
          </cell>
          <cell r="K216"/>
          <cell r="L216">
            <v>0</v>
          </cell>
        </row>
        <row r="217">
          <cell r="B217">
            <v>5010</v>
          </cell>
          <cell r="D217" t="str">
            <v>2.12.4.4.1.25.47</v>
          </cell>
          <cell r="E217" t="str">
            <v>Decafix para borne 4,0mm² - 120 un.</v>
          </cell>
          <cell r="F217">
            <v>120</v>
          </cell>
          <cell r="I217">
            <v>0</v>
          </cell>
          <cell r="K217"/>
          <cell r="L217">
            <v>0</v>
          </cell>
        </row>
        <row r="218">
          <cell r="B218">
            <v>5011</v>
          </cell>
          <cell r="D218" t="str">
            <v>2.12.4.4.1.25.48</v>
          </cell>
          <cell r="E218" t="str">
            <v>Borne para cabo 4,0mm² passo 5,2mm - 30 un.</v>
          </cell>
          <cell r="F218">
            <v>30</v>
          </cell>
          <cell r="I218">
            <v>0</v>
          </cell>
          <cell r="K218"/>
          <cell r="L218">
            <v>0</v>
          </cell>
        </row>
        <row r="219">
          <cell r="B219">
            <v>5012</v>
          </cell>
          <cell r="D219" t="str">
            <v>2.12.4.4.1.25.49</v>
          </cell>
          <cell r="E219" t="str">
            <v>Poste para separação - 4 un.</v>
          </cell>
          <cell r="F219">
            <v>4</v>
          </cell>
          <cell r="I219">
            <v>0</v>
          </cell>
          <cell r="K219"/>
          <cell r="L219">
            <v>0</v>
          </cell>
        </row>
        <row r="220">
          <cell r="B220">
            <v>5013</v>
          </cell>
          <cell r="D220" t="str">
            <v>2.12.4.4.1.25.50</v>
          </cell>
          <cell r="E220" t="str">
            <v>Placa final para borne 4,0mm² - 2 un.</v>
          </cell>
          <cell r="F220">
            <v>2</v>
          </cell>
          <cell r="I220">
            <v>0</v>
          </cell>
          <cell r="K220"/>
          <cell r="L220">
            <v>0</v>
          </cell>
        </row>
        <row r="221">
          <cell r="B221">
            <v>5014</v>
          </cell>
          <cell r="D221" t="str">
            <v>2.12.4.4.1.25.51</v>
          </cell>
          <cell r="E221" t="str">
            <v>Decafix para borne 4,0mm² - 60 un.</v>
          </cell>
          <cell r="F221">
            <v>60</v>
          </cell>
          <cell r="I221">
            <v>0</v>
          </cell>
          <cell r="K221"/>
          <cell r="L221">
            <v>0</v>
          </cell>
        </row>
        <row r="222">
          <cell r="B222">
            <v>5015</v>
          </cell>
          <cell r="D222" t="str">
            <v>2.12.4.4.1.25.52</v>
          </cell>
          <cell r="E222" t="str">
            <v>Borne para cabo 4,0mm² passo 5,2mm - 30 un.</v>
          </cell>
          <cell r="F222">
            <v>30</v>
          </cell>
          <cell r="I222">
            <v>0</v>
          </cell>
          <cell r="K222"/>
          <cell r="L222">
            <v>0</v>
          </cell>
        </row>
        <row r="223">
          <cell r="B223">
            <v>5016</v>
          </cell>
          <cell r="D223" t="str">
            <v>2.12.4.4.1.25.53</v>
          </cell>
          <cell r="E223" t="str">
            <v>Poste para separação - 4 un.</v>
          </cell>
          <cell r="F223">
            <v>4</v>
          </cell>
          <cell r="I223">
            <v>0</v>
          </cell>
          <cell r="K223"/>
          <cell r="L223">
            <v>0</v>
          </cell>
        </row>
        <row r="224">
          <cell r="B224">
            <v>5017</v>
          </cell>
          <cell r="D224" t="str">
            <v>2.12.4.4.1.25.54</v>
          </cell>
          <cell r="E224" t="str">
            <v>Placa final para borne 4,0mm² -2 un.</v>
          </cell>
          <cell r="F224">
            <v>2</v>
          </cell>
          <cell r="I224">
            <v>0</v>
          </cell>
          <cell r="K224"/>
          <cell r="L224">
            <v>0</v>
          </cell>
        </row>
        <row r="225">
          <cell r="B225">
            <v>5018</v>
          </cell>
          <cell r="D225" t="str">
            <v>2.12.4.4.1.25.55</v>
          </cell>
          <cell r="E225" t="str">
            <v>Decafix para borne 4,0mm² - 60 un.</v>
          </cell>
          <cell r="F225">
            <v>60</v>
          </cell>
          <cell r="I225">
            <v>0</v>
          </cell>
          <cell r="K225"/>
          <cell r="L225">
            <v>0</v>
          </cell>
        </row>
        <row r="226">
          <cell r="B226">
            <v>5019</v>
          </cell>
          <cell r="D226" t="str">
            <v>2.12.4.4.1.25.56</v>
          </cell>
          <cell r="E226" t="str">
            <v>Veneziana de ventilação - 4 un.</v>
          </cell>
          <cell r="F226">
            <v>4</v>
          </cell>
          <cell r="I226">
            <v>0</v>
          </cell>
          <cell r="K226"/>
          <cell r="L226">
            <v>0</v>
          </cell>
        </row>
        <row r="227">
          <cell r="B227">
            <v>5020</v>
          </cell>
          <cell r="D227" t="str">
            <v>2.12.4.4.1.25.57</v>
          </cell>
          <cell r="E227" t="str">
            <v>Ventilação 127 V - 2 un.</v>
          </cell>
          <cell r="F227">
            <v>2</v>
          </cell>
          <cell r="I227">
            <v>0</v>
          </cell>
          <cell r="K227"/>
          <cell r="L227">
            <v>0</v>
          </cell>
        </row>
        <row r="228">
          <cell r="B228">
            <v>5021</v>
          </cell>
          <cell r="D228" t="str">
            <v>2.12.4.4.1.25.58</v>
          </cell>
          <cell r="E228" t="str">
            <v>Diversos</v>
          </cell>
          <cell r="F228"/>
          <cell r="I228">
            <v>0</v>
          </cell>
          <cell r="K228"/>
          <cell r="L228">
            <v>0</v>
          </cell>
        </row>
        <row r="229">
          <cell r="B229">
            <v>5022</v>
          </cell>
          <cell r="D229" t="str">
            <v>2.12.4.4.1.25.59</v>
          </cell>
          <cell r="E229" t="str">
            <v>Disjuntor mono termomagnético IN=6A curva B ICC6Ka/127V  -     1 un.</v>
          </cell>
          <cell r="F229">
            <v>1</v>
          </cell>
          <cell r="I229">
            <v>0</v>
          </cell>
          <cell r="K229"/>
          <cell r="L229">
            <v>0</v>
          </cell>
        </row>
        <row r="230">
          <cell r="B230">
            <v>5023</v>
          </cell>
          <cell r="D230" t="str">
            <v>2.12.4.4.1.25.60</v>
          </cell>
          <cell r="E230" t="str">
            <v>Borne para cabo 2,5mm² passo 5,2mm - 10 un.</v>
          </cell>
          <cell r="F230">
            <v>10</v>
          </cell>
          <cell r="I230">
            <v>0</v>
          </cell>
          <cell r="K230"/>
          <cell r="L230">
            <v>0</v>
          </cell>
        </row>
        <row r="231">
          <cell r="B231">
            <v>5024</v>
          </cell>
          <cell r="D231" t="str">
            <v>2.12.4.4.1.25.61</v>
          </cell>
          <cell r="E231" t="str">
            <v>Poste para separação - 2 un.</v>
          </cell>
          <cell r="F231">
            <v>2</v>
          </cell>
          <cell r="I231">
            <v>0</v>
          </cell>
          <cell r="K231"/>
          <cell r="L231">
            <v>0</v>
          </cell>
        </row>
        <row r="232">
          <cell r="B232">
            <v>5025</v>
          </cell>
          <cell r="D232" t="str">
            <v>2.12.4.4.1.25.62</v>
          </cell>
          <cell r="E232" t="str">
            <v>Placa final para borne 2,5mm - 1 un.</v>
          </cell>
          <cell r="F232">
            <v>1</v>
          </cell>
          <cell r="I232">
            <v>0</v>
          </cell>
          <cell r="K232"/>
          <cell r="L232">
            <v>0</v>
          </cell>
        </row>
        <row r="233">
          <cell r="B233">
            <v>5026</v>
          </cell>
          <cell r="D233" t="str">
            <v>2.12.4.4.1.25.63</v>
          </cell>
          <cell r="E233" t="str">
            <v>Decafix para borne 2,5mm² - 20 un.</v>
          </cell>
          <cell r="F233">
            <v>20</v>
          </cell>
          <cell r="I233">
            <v>0</v>
          </cell>
          <cell r="K233"/>
          <cell r="L233">
            <v>0</v>
          </cell>
        </row>
        <row r="234">
          <cell r="B234">
            <v>5027</v>
          </cell>
          <cell r="D234" t="str">
            <v>2.12.4.4.1.25.64</v>
          </cell>
          <cell r="E234" t="str">
            <v>Chave fim de curso 1NAF - 4 un.</v>
          </cell>
          <cell r="F234">
            <v>4</v>
          </cell>
          <cell r="I234">
            <v>0</v>
          </cell>
          <cell r="K234"/>
          <cell r="L234">
            <v>0</v>
          </cell>
        </row>
        <row r="235">
          <cell r="B235">
            <v>5028</v>
          </cell>
          <cell r="D235" t="str">
            <v>2.12.4.4.1.25.65</v>
          </cell>
          <cell r="E235" t="str">
            <v>Conjunto de iluminação fluorescente 9W alim. 127V - 3 un.</v>
          </cell>
          <cell r="F235">
            <v>3</v>
          </cell>
          <cell r="I235">
            <v>0</v>
          </cell>
          <cell r="K235"/>
          <cell r="L235">
            <v>0</v>
          </cell>
        </row>
        <row r="236">
          <cell r="B236">
            <v>5029</v>
          </cell>
          <cell r="D236" t="str">
            <v>2.12.4.4.1.25.66</v>
          </cell>
          <cell r="E236" t="str">
            <v>Termostato alim. 127V regulagem 20-60º C - 3 un.</v>
          </cell>
          <cell r="F236">
            <v>3</v>
          </cell>
          <cell r="I236">
            <v>0</v>
          </cell>
          <cell r="K236"/>
          <cell r="L236">
            <v>0</v>
          </cell>
        </row>
        <row r="237">
          <cell r="B237">
            <v>5030</v>
          </cell>
          <cell r="D237" t="str">
            <v>2.12.4.4.1.25.67</v>
          </cell>
          <cell r="E237" t="str">
            <v>Resistência de aquecimento 150W alim.127V - 3 un.</v>
          </cell>
          <cell r="F237">
            <v>3</v>
          </cell>
          <cell r="I237">
            <v>0</v>
          </cell>
          <cell r="K237"/>
          <cell r="L237">
            <v>0</v>
          </cell>
        </row>
        <row r="238">
          <cell r="B238">
            <v>5031</v>
          </cell>
          <cell r="D238" t="str">
            <v>2.12.4.4.1.25.68</v>
          </cell>
          <cell r="E238" t="str">
            <v>Tomada universal tipo industrial 2P+T 15A 127V - 3 un.</v>
          </cell>
          <cell r="F238">
            <v>3</v>
          </cell>
          <cell r="I238">
            <v>0</v>
          </cell>
          <cell r="K238"/>
          <cell r="L238">
            <v>0</v>
          </cell>
        </row>
        <row r="239">
          <cell r="B239">
            <v>5032</v>
          </cell>
          <cell r="D239" t="str">
            <v>2.12.4.4.1.25.69</v>
          </cell>
          <cell r="E239" t="str">
            <v>Porta documentos formato A4 - 1 un.</v>
          </cell>
          <cell r="F239">
            <v>1</v>
          </cell>
          <cell r="I239">
            <v>0</v>
          </cell>
          <cell r="K239"/>
          <cell r="L239">
            <v>0</v>
          </cell>
        </row>
        <row r="240">
          <cell r="B240">
            <v>5033</v>
          </cell>
          <cell r="D240" t="str">
            <v>2.12.4.4.1.25.70</v>
          </cell>
          <cell r="E240" t="str">
            <v>Conector aterramento para cabo até 4mm² - 1 un.</v>
          </cell>
          <cell r="F240">
            <v>1</v>
          </cell>
          <cell r="I240">
            <v>0</v>
          </cell>
          <cell r="K240"/>
          <cell r="L240">
            <v>0</v>
          </cell>
        </row>
        <row r="241">
          <cell r="B241">
            <v>4739</v>
          </cell>
          <cell r="C241" t="str">
            <v>F</v>
          </cell>
          <cell r="D241" t="str">
            <v>12.3.4.1.25</v>
          </cell>
          <cell r="E241" t="str">
            <v>CCM para comando e proteção de motores 20CV (1+1)  com conversor de frequencia composto por:</v>
          </cell>
          <cell r="F241" t="str">
            <v>un</v>
          </cell>
          <cell r="G241">
            <v>1</v>
          </cell>
          <cell r="H241">
            <v>63600</v>
          </cell>
          <cell r="I241">
            <v>48923.08</v>
          </cell>
          <cell r="J241">
            <v>1</v>
          </cell>
          <cell r="K241">
            <v>63600</v>
          </cell>
          <cell r="L241">
            <v>0</v>
          </cell>
          <cell r="N241">
            <v>63600</v>
          </cell>
          <cell r="O241">
            <v>63600</v>
          </cell>
        </row>
        <row r="242">
          <cell r="B242">
            <v>4740</v>
          </cell>
          <cell r="D242" t="str">
            <v>2.12.3.4.1.25.1</v>
          </cell>
          <cell r="E242" t="str">
            <v>Disjuntor tripolar em caixa moldada IN=80A 15Ka 220V máximo de 690 Vca relê de proteção termomagnética - 1 un.</v>
          </cell>
          <cell r="F242">
            <v>1</v>
          </cell>
          <cell r="I242">
            <v>0</v>
          </cell>
          <cell r="K242"/>
          <cell r="L242">
            <v>0</v>
          </cell>
        </row>
        <row r="243">
          <cell r="B243">
            <v>4741</v>
          </cell>
          <cell r="D243" t="str">
            <v>2.12.3.4.1.25.2</v>
          </cell>
          <cell r="E243" t="str">
            <v>Bloco de contato auxiliar 1NAF - 2 un.</v>
          </cell>
          <cell r="F243">
            <v>2</v>
          </cell>
          <cell r="I243">
            <v>0</v>
          </cell>
          <cell r="K243"/>
          <cell r="L243">
            <v>0</v>
          </cell>
        </row>
        <row r="244">
          <cell r="B244">
            <v>4742</v>
          </cell>
          <cell r="D244" t="str">
            <v>2.12.3.4.1.25.3</v>
          </cell>
          <cell r="E244" t="str">
            <v>Bloco de contato de alarme 1NAF - 1 un.</v>
          </cell>
          <cell r="F244">
            <v>1</v>
          </cell>
          <cell r="I244">
            <v>0</v>
          </cell>
          <cell r="K244"/>
          <cell r="L244">
            <v>0</v>
          </cell>
        </row>
        <row r="245">
          <cell r="B245">
            <v>4743</v>
          </cell>
          <cell r="D245" t="str">
            <v>2.12.3.4.1.25.4</v>
          </cell>
          <cell r="E245" t="str">
            <v>Acionamento Rotativo externo com manopla rotativa prol.   - 1 un.</v>
          </cell>
          <cell r="F245">
            <v>1</v>
          </cell>
          <cell r="I245">
            <v>0</v>
          </cell>
          <cell r="K245"/>
          <cell r="L245">
            <v>0</v>
          </cell>
        </row>
        <row r="246">
          <cell r="B246">
            <v>4744</v>
          </cell>
          <cell r="D246" t="str">
            <v>2.12.3.4.1.25.5</v>
          </cell>
          <cell r="E246" t="str">
            <v>Transformador de corrente de baixa tensão a seco uso interno classe 0,6 Kv,relação 80/5A exatidão 0,3c2,5 p/ med.    -    3 un.</v>
          </cell>
          <cell r="F246">
            <v>3</v>
          </cell>
          <cell r="I246">
            <v>0</v>
          </cell>
          <cell r="K246"/>
          <cell r="L246">
            <v>0</v>
          </cell>
        </row>
        <row r="247">
          <cell r="B247">
            <v>4745</v>
          </cell>
          <cell r="D247" t="str">
            <v>2.12.3.4.1.25.6</v>
          </cell>
          <cell r="E247" t="str">
            <v>Medidor microprocessado de grandeza elétrica medição de corrente, tensão, demanda de energia c/com.Modebus - 1 un.</v>
          </cell>
          <cell r="F247">
            <v>1</v>
          </cell>
          <cell r="I247">
            <v>0</v>
          </cell>
          <cell r="K247"/>
          <cell r="L247">
            <v>0</v>
          </cell>
        </row>
        <row r="248">
          <cell r="B248">
            <v>4746</v>
          </cell>
          <cell r="D248" t="str">
            <v>2.12.3.4.1.25.7</v>
          </cell>
          <cell r="E248" t="str">
            <v>Chave de aferição montagem semi-embutida ( porta do painel) com 10 chaves ( 6 para circuito de corrente 4para tensão) - 1 un.</v>
          </cell>
          <cell r="F248">
            <v>1</v>
          </cell>
          <cell r="I248">
            <v>0</v>
          </cell>
          <cell r="K248"/>
          <cell r="L248">
            <v>0</v>
          </cell>
        </row>
        <row r="249">
          <cell r="B249">
            <v>4747</v>
          </cell>
          <cell r="D249" t="str">
            <v>2.12.3.4.1.25.8</v>
          </cell>
          <cell r="E249" t="str">
            <v>Disjuntor tripolar termomagnético corrente ajuste 1,0-1,6 100Ka 440V - 1 un.</v>
          </cell>
          <cell r="F249">
            <v>1</v>
          </cell>
          <cell r="I249">
            <v>0</v>
          </cell>
          <cell r="K249"/>
          <cell r="L249">
            <v>0</v>
          </cell>
        </row>
        <row r="250">
          <cell r="B250">
            <v>4748</v>
          </cell>
          <cell r="D250" t="str">
            <v>2.12.3.4.1.25.9</v>
          </cell>
          <cell r="E250" t="str">
            <v>Disjuntor tripolar termomagnético corrente ajuste1,0-1,6A 100Ka 440V - 1 un.</v>
          </cell>
          <cell r="F250">
            <v>1</v>
          </cell>
          <cell r="I250">
            <v>0</v>
          </cell>
          <cell r="K250"/>
          <cell r="L250">
            <v>0</v>
          </cell>
        </row>
        <row r="251">
          <cell r="B251">
            <v>4749</v>
          </cell>
          <cell r="D251" t="str">
            <v>2.12.3.4.1.25.10</v>
          </cell>
          <cell r="E251" t="str">
            <v>Disjuntor tripolar termomagnético corrente ajuste20-25A 50Ka 400/415V - 1 un.</v>
          </cell>
          <cell r="F251">
            <v>1</v>
          </cell>
          <cell r="I251">
            <v>0</v>
          </cell>
          <cell r="K251"/>
          <cell r="L251">
            <v>0</v>
          </cell>
        </row>
        <row r="252">
          <cell r="B252">
            <v>4750</v>
          </cell>
          <cell r="D252" t="str">
            <v>2.12.3.4.1.25.11</v>
          </cell>
          <cell r="E252" t="str">
            <v>Disjuntor mono termomagnético IN=6A curva B ICC= 6Ka/127V - 2 un.</v>
          </cell>
          <cell r="F252">
            <v>2</v>
          </cell>
          <cell r="I252">
            <v>0</v>
          </cell>
          <cell r="K252"/>
          <cell r="L252">
            <v>0</v>
          </cell>
        </row>
        <row r="253">
          <cell r="B253">
            <v>4751</v>
          </cell>
          <cell r="D253" t="str">
            <v>2.12.3.4.1.25.12</v>
          </cell>
          <cell r="E253" t="str">
            <v>Disjuntor mono termomagnético IN=10A curva C ICC= 6Ka/127V - 1 un.</v>
          </cell>
          <cell r="F253">
            <v>1</v>
          </cell>
          <cell r="I253">
            <v>0</v>
          </cell>
          <cell r="K253"/>
          <cell r="L253">
            <v>0</v>
          </cell>
        </row>
        <row r="254">
          <cell r="B254">
            <v>4752</v>
          </cell>
          <cell r="D254" t="str">
            <v>2.12.3.4.1.25.13</v>
          </cell>
          <cell r="E254" t="str">
            <v>Sinaleiro vermelho,alim.direta DIN 30,5MM série pesada - 1 un.</v>
          </cell>
          <cell r="F254">
            <v>1</v>
          </cell>
          <cell r="I254">
            <v>0</v>
          </cell>
          <cell r="K254"/>
          <cell r="L254">
            <v>0</v>
          </cell>
        </row>
        <row r="255">
          <cell r="B255">
            <v>4753</v>
          </cell>
          <cell r="D255" t="str">
            <v>2.12.3.4.1.25.14</v>
          </cell>
          <cell r="E255" t="str">
            <v>Lâmpada led's (base BA 9S) vermelho alim. 127V - 1 un.</v>
          </cell>
          <cell r="F255">
            <v>1</v>
          </cell>
          <cell r="I255">
            <v>0</v>
          </cell>
          <cell r="K255"/>
          <cell r="L255">
            <v>0</v>
          </cell>
        </row>
        <row r="256">
          <cell r="B256">
            <v>4754</v>
          </cell>
          <cell r="D256" t="str">
            <v>2.12.3.4.1.25.15</v>
          </cell>
          <cell r="E256" t="str">
            <v>Sinaleiro verde,alim.direta DIN 30,5MM série pesada - 1 un.</v>
          </cell>
          <cell r="F256">
            <v>1</v>
          </cell>
          <cell r="I256">
            <v>0</v>
          </cell>
          <cell r="K256"/>
          <cell r="L256">
            <v>0</v>
          </cell>
        </row>
        <row r="257">
          <cell r="B257">
            <v>4755</v>
          </cell>
          <cell r="D257" t="str">
            <v>2.12.3.4.1.25.16</v>
          </cell>
          <cell r="E257" t="str">
            <v>Lâmpada led's (base BA 9S) verde alim. 127V - 1 un.</v>
          </cell>
          <cell r="F257">
            <v>1</v>
          </cell>
          <cell r="I257">
            <v>0</v>
          </cell>
          <cell r="K257"/>
          <cell r="L257">
            <v>0</v>
          </cell>
        </row>
        <row r="258">
          <cell r="B258">
            <v>4756</v>
          </cell>
          <cell r="D258" t="str">
            <v>2.12.3.4.1.25.17</v>
          </cell>
          <cell r="E258" t="str">
            <v>Borne para cabo 2,5mm² passo 5,2mm - 10 un.</v>
          </cell>
          <cell r="F258">
            <v>10</v>
          </cell>
          <cell r="I258">
            <v>0</v>
          </cell>
          <cell r="K258"/>
          <cell r="L258">
            <v>0</v>
          </cell>
        </row>
        <row r="259">
          <cell r="B259">
            <v>4757</v>
          </cell>
          <cell r="D259" t="str">
            <v>2.12.3.4.1.25.18</v>
          </cell>
          <cell r="E259" t="str">
            <v>Poste para separação - 2 un.</v>
          </cell>
          <cell r="F259">
            <v>2</v>
          </cell>
          <cell r="I259">
            <v>0</v>
          </cell>
          <cell r="K259"/>
          <cell r="L259">
            <v>0</v>
          </cell>
        </row>
        <row r="260">
          <cell r="B260">
            <v>4758</v>
          </cell>
          <cell r="D260" t="str">
            <v>2.12.3.4.1.25.19</v>
          </cell>
          <cell r="E260" t="str">
            <v>Placa final para borne 2,5mm - 1 un.</v>
          </cell>
          <cell r="F260">
            <v>1</v>
          </cell>
          <cell r="I260">
            <v>0</v>
          </cell>
          <cell r="K260"/>
          <cell r="L260">
            <v>0</v>
          </cell>
        </row>
        <row r="261">
          <cell r="B261">
            <v>4759</v>
          </cell>
          <cell r="D261" t="str">
            <v>2.12.3.4.1.25.20</v>
          </cell>
          <cell r="E261" t="str">
            <v>Alimentador</v>
          </cell>
          <cell r="F261"/>
          <cell r="I261">
            <v>0</v>
          </cell>
          <cell r="K261"/>
          <cell r="L261">
            <v>0</v>
          </cell>
        </row>
        <row r="262">
          <cell r="B262">
            <v>4760</v>
          </cell>
          <cell r="D262" t="str">
            <v>2.12.3.4.1.25.21</v>
          </cell>
          <cell r="E262" t="str">
            <v>Disjuntor tripolar DE BAIXA TENSÃO em caixa moldada - 1 un.</v>
          </cell>
          <cell r="F262">
            <v>1</v>
          </cell>
          <cell r="I262">
            <v>0</v>
          </cell>
          <cell r="K262"/>
          <cell r="L262">
            <v>0</v>
          </cell>
        </row>
        <row r="263">
          <cell r="B263">
            <v>4761</v>
          </cell>
          <cell r="D263" t="str">
            <v>2.12.3.4.1.25.22</v>
          </cell>
          <cell r="E263" t="str">
            <v>execução fixa IN=63A 36Ka/220V,  V.máx 380Vca relè prot. - 1 un.</v>
          </cell>
          <cell r="F263">
            <v>1</v>
          </cell>
          <cell r="I263">
            <v>0</v>
          </cell>
          <cell r="K263"/>
          <cell r="L263">
            <v>0</v>
          </cell>
        </row>
        <row r="264">
          <cell r="B264">
            <v>4762</v>
          </cell>
          <cell r="D264" t="str">
            <v>2.12.3.4.1.25.23</v>
          </cell>
          <cell r="E264" t="str">
            <v>Bloco de contato auxiliar 1NAF - 3 un.</v>
          </cell>
          <cell r="F264">
            <v>3</v>
          </cell>
          <cell r="I264">
            <v>0</v>
          </cell>
          <cell r="K264"/>
          <cell r="L264">
            <v>0</v>
          </cell>
        </row>
        <row r="265">
          <cell r="B265">
            <v>4763</v>
          </cell>
          <cell r="D265" t="str">
            <v>2.12.3.4.1.25.24</v>
          </cell>
          <cell r="E265" t="str">
            <v>Bloco de contato de alarme 1NAF - 1 un.</v>
          </cell>
          <cell r="F265">
            <v>1</v>
          </cell>
          <cell r="I265">
            <v>0</v>
          </cell>
          <cell r="K265"/>
          <cell r="L265">
            <v>0</v>
          </cell>
        </row>
        <row r="266">
          <cell r="B266">
            <v>4764</v>
          </cell>
          <cell r="D266" t="str">
            <v>2.12.3.4.1.25.25</v>
          </cell>
          <cell r="E266" t="str">
            <v>Borne para cabo 4,0mm² passo 5,2mm - 6 un.</v>
          </cell>
          <cell r="F266">
            <v>6</v>
          </cell>
          <cell r="I266">
            <v>0</v>
          </cell>
          <cell r="K266"/>
          <cell r="L266">
            <v>0</v>
          </cell>
        </row>
        <row r="267">
          <cell r="B267">
            <v>4765</v>
          </cell>
          <cell r="D267" t="str">
            <v>2.12.3.4.1.25.26</v>
          </cell>
          <cell r="E267" t="str">
            <v>Poste para separação - 6 un.</v>
          </cell>
          <cell r="F267">
            <v>6</v>
          </cell>
          <cell r="I267">
            <v>0</v>
          </cell>
          <cell r="K267"/>
          <cell r="L267">
            <v>0</v>
          </cell>
        </row>
        <row r="268">
          <cell r="B268">
            <v>4766</v>
          </cell>
          <cell r="D268" t="str">
            <v>2.12.3.4.1.25.27</v>
          </cell>
          <cell r="E268" t="str">
            <v>Placa final para borne 4,0mm² - 3 un.</v>
          </cell>
          <cell r="F268">
            <v>3</v>
          </cell>
          <cell r="I268">
            <v>0</v>
          </cell>
          <cell r="K268"/>
          <cell r="L268">
            <v>0</v>
          </cell>
        </row>
        <row r="269">
          <cell r="B269">
            <v>4767</v>
          </cell>
          <cell r="D269" t="str">
            <v>2.12.3.4.1.25.28</v>
          </cell>
          <cell r="E269" t="str">
            <v>Decafix para borne 4,0mm² - 18 un.</v>
          </cell>
          <cell r="F269">
            <v>18</v>
          </cell>
          <cell r="I269">
            <v>0</v>
          </cell>
          <cell r="K269"/>
          <cell r="L269">
            <v>0</v>
          </cell>
        </row>
        <row r="270">
          <cell r="B270">
            <v>4768</v>
          </cell>
          <cell r="D270" t="str">
            <v>2.12.3.4.1.25.29</v>
          </cell>
          <cell r="E270" t="str">
            <v>Partida para o Inversor de 20 CV</v>
          </cell>
          <cell r="F270"/>
          <cell r="I270">
            <v>0</v>
          </cell>
          <cell r="K270"/>
          <cell r="L270">
            <v>0</v>
          </cell>
        </row>
        <row r="271">
          <cell r="B271">
            <v>4769</v>
          </cell>
          <cell r="D271" t="str">
            <v>2.12.3.4.1.25.30</v>
          </cell>
          <cell r="E271" t="str">
            <v>Chave desconectora tripolar com base fusível tamanho 1 corrente 80 A  tensão de 690Vca - 2 un.</v>
          </cell>
          <cell r="F271">
            <v>2</v>
          </cell>
          <cell r="I271">
            <v>0</v>
          </cell>
          <cell r="K271"/>
          <cell r="L271">
            <v>0</v>
          </cell>
        </row>
        <row r="272">
          <cell r="B272">
            <v>4770</v>
          </cell>
          <cell r="D272" t="str">
            <v>2.12.3.4.1.25.31</v>
          </cell>
          <cell r="E272" t="str">
            <v>Fusível NH 80A tamanho 00 - 6 un.</v>
          </cell>
          <cell r="F272">
            <v>6</v>
          </cell>
          <cell r="I272">
            <v>0</v>
          </cell>
          <cell r="K272"/>
          <cell r="L272">
            <v>0</v>
          </cell>
        </row>
        <row r="273">
          <cell r="B273">
            <v>4771</v>
          </cell>
          <cell r="D273" t="str">
            <v>2.12.3.4.1.25.32</v>
          </cell>
          <cell r="E273" t="str">
            <v>Inversor de Frequência micriprocessado para controle de um motor de 20 CV em 220 V /60Hz Kit IHM no inversor,com RS 458 / Modbus - 2 un.</v>
          </cell>
          <cell r="F273">
            <v>2</v>
          </cell>
          <cell r="I273">
            <v>0</v>
          </cell>
          <cell r="K273"/>
          <cell r="L273">
            <v>0</v>
          </cell>
        </row>
        <row r="274">
          <cell r="B274">
            <v>4772</v>
          </cell>
          <cell r="D274" t="str">
            <v>2.12.3.4.1.25.33</v>
          </cell>
          <cell r="E274" t="str">
            <v>Kit terminal remoto p/inversor porta IP54 para terminal gráfico janela IP65 para porta TG cabo com 3 metros para term. Gráfico - 2 un.</v>
          </cell>
          <cell r="F274">
            <v>2</v>
          </cell>
          <cell r="I274">
            <v>0</v>
          </cell>
          <cell r="K274"/>
          <cell r="L274">
            <v>0</v>
          </cell>
        </row>
        <row r="275">
          <cell r="B275">
            <v>4773</v>
          </cell>
          <cell r="D275" t="str">
            <v>2.12.3.4.1.25.34</v>
          </cell>
          <cell r="E275" t="str">
            <v>Contator tripolar IN=63A(AC3) contatos auxiliar 2NA+2NF 127V - 2 un.</v>
          </cell>
          <cell r="F275">
            <v>2</v>
          </cell>
          <cell r="I275">
            <v>0</v>
          </cell>
          <cell r="K275"/>
          <cell r="L275">
            <v>0</v>
          </cell>
        </row>
        <row r="276">
          <cell r="B276">
            <v>4774</v>
          </cell>
          <cell r="D276" t="str">
            <v>2.12.3.4.1.25.35</v>
          </cell>
          <cell r="E276" t="str">
            <v>Contato auxiliar frontal 2NA+2NF P/ contator série D - 2 un.</v>
          </cell>
          <cell r="F276">
            <v>2</v>
          </cell>
          <cell r="I276">
            <v>0</v>
          </cell>
          <cell r="K276"/>
          <cell r="L276">
            <v>0</v>
          </cell>
        </row>
        <row r="277">
          <cell r="B277">
            <v>4775</v>
          </cell>
          <cell r="D277" t="str">
            <v>2.12.3.4.1.25.36</v>
          </cell>
          <cell r="E277" t="str">
            <v>Relê TRD com retardo na desenergização tensão alim. 127 Vca 60Hz Tempo de atuação de 60 seg  com um contato 1NAF -     2 un.</v>
          </cell>
          <cell r="F277">
            <v>2</v>
          </cell>
          <cell r="I277">
            <v>0</v>
          </cell>
          <cell r="K277"/>
          <cell r="L277">
            <v>0</v>
          </cell>
        </row>
        <row r="278">
          <cell r="B278">
            <v>4776</v>
          </cell>
          <cell r="D278" t="str">
            <v>2.12.3.4.1.25.37</v>
          </cell>
          <cell r="E278" t="str">
            <v>Contator auxiliar2NA+2NF bobine de 127 V/60Hz - 6 un.</v>
          </cell>
          <cell r="F278">
            <v>6</v>
          </cell>
          <cell r="I278">
            <v>0</v>
          </cell>
          <cell r="K278"/>
          <cell r="L278">
            <v>0</v>
          </cell>
        </row>
        <row r="279">
          <cell r="B279">
            <v>4777</v>
          </cell>
          <cell r="D279" t="str">
            <v>2.12.3.4.1.25.38</v>
          </cell>
          <cell r="E279" t="str">
            <v>Disjuntor mono termomagnético IN=6A curva B ICC6Ka/127V -    2 un.</v>
          </cell>
          <cell r="F279">
            <v>2</v>
          </cell>
          <cell r="I279">
            <v>0</v>
          </cell>
          <cell r="K279"/>
          <cell r="L279">
            <v>0</v>
          </cell>
        </row>
        <row r="280">
          <cell r="B280">
            <v>4778</v>
          </cell>
          <cell r="D280" t="str">
            <v>2.12.3.4.1.25.39</v>
          </cell>
          <cell r="E280" t="str">
            <v>Sinaleiro vermelho,alim.direta DIN 30,5MM série pesada - 2 un.</v>
          </cell>
          <cell r="F280">
            <v>2</v>
          </cell>
          <cell r="I280">
            <v>0</v>
          </cell>
          <cell r="K280"/>
          <cell r="L280">
            <v>0</v>
          </cell>
        </row>
        <row r="281">
          <cell r="B281">
            <v>4779</v>
          </cell>
          <cell r="D281" t="str">
            <v>2.12.3.4.1.25.40</v>
          </cell>
          <cell r="E281" t="str">
            <v>Lâmpada led's (base BA 9S) vermelho alim. 127V - 2 un.</v>
          </cell>
          <cell r="F281">
            <v>2</v>
          </cell>
          <cell r="I281">
            <v>0</v>
          </cell>
          <cell r="K281"/>
          <cell r="L281">
            <v>0</v>
          </cell>
        </row>
        <row r="282">
          <cell r="B282">
            <v>4780</v>
          </cell>
          <cell r="D282" t="str">
            <v>2.12.3.4.1.25.41</v>
          </cell>
          <cell r="E282" t="str">
            <v>Sinaleiro verde,alim.direta DIN 30,5MM série pesada - 2 un.</v>
          </cell>
          <cell r="F282">
            <v>2</v>
          </cell>
          <cell r="I282">
            <v>0</v>
          </cell>
          <cell r="K282"/>
          <cell r="L282">
            <v>0</v>
          </cell>
        </row>
        <row r="283">
          <cell r="B283">
            <v>4781</v>
          </cell>
          <cell r="D283" t="str">
            <v>2.12.3.4.1.25.42</v>
          </cell>
          <cell r="E283" t="str">
            <v>Lâmpada led's (base BA 9S) verde alim. 127V - 2 un.</v>
          </cell>
          <cell r="F283">
            <v>2</v>
          </cell>
          <cell r="I283">
            <v>0</v>
          </cell>
          <cell r="K283"/>
          <cell r="L283">
            <v>0</v>
          </cell>
        </row>
        <row r="284">
          <cell r="B284">
            <v>4782</v>
          </cell>
          <cell r="D284" t="str">
            <v>2.12.3.4.1.25.43</v>
          </cell>
          <cell r="E284" t="str">
            <v>Borne para cabo 4,0mm² passo 5,2mm - 60 un.</v>
          </cell>
          <cell r="F284">
            <v>60</v>
          </cell>
          <cell r="I284">
            <v>0</v>
          </cell>
          <cell r="K284"/>
          <cell r="L284">
            <v>0</v>
          </cell>
        </row>
        <row r="285">
          <cell r="B285">
            <v>4783</v>
          </cell>
          <cell r="D285" t="str">
            <v>2.12.3.4.1.25.44</v>
          </cell>
          <cell r="E285" t="str">
            <v>Poste para separação - 3 un.</v>
          </cell>
          <cell r="F285">
            <v>3</v>
          </cell>
          <cell r="I285">
            <v>0</v>
          </cell>
          <cell r="K285"/>
          <cell r="L285">
            <v>0</v>
          </cell>
        </row>
        <row r="286">
          <cell r="B286">
            <v>4784</v>
          </cell>
          <cell r="D286" t="str">
            <v>2.12.3.4.1.25.45</v>
          </cell>
          <cell r="E286" t="str">
            <v>Placa final para borne 4,0mm² - 2 un.</v>
          </cell>
          <cell r="F286">
            <v>2</v>
          </cell>
          <cell r="I286">
            <v>0</v>
          </cell>
          <cell r="K286"/>
          <cell r="L286">
            <v>0</v>
          </cell>
        </row>
        <row r="287">
          <cell r="B287">
            <v>4785</v>
          </cell>
          <cell r="D287" t="str">
            <v>2.12.3.4.1.25.46</v>
          </cell>
          <cell r="E287" t="str">
            <v>Decafix para borne 4,0mm² - 120 un.</v>
          </cell>
          <cell r="F287">
            <v>120</v>
          </cell>
          <cell r="I287">
            <v>0</v>
          </cell>
          <cell r="K287"/>
          <cell r="L287">
            <v>0</v>
          </cell>
        </row>
        <row r="288">
          <cell r="B288">
            <v>4786</v>
          </cell>
          <cell r="D288" t="str">
            <v>2.12.3.4.1.25.47</v>
          </cell>
          <cell r="E288" t="str">
            <v>Borne para cabo 4,0mm² passo 5,2mm - 30 un.</v>
          </cell>
          <cell r="F288">
            <v>30</v>
          </cell>
          <cell r="I288">
            <v>0</v>
          </cell>
          <cell r="K288"/>
          <cell r="L288">
            <v>0</v>
          </cell>
        </row>
        <row r="289">
          <cell r="B289">
            <v>4787</v>
          </cell>
          <cell r="D289" t="str">
            <v>2.12.3.4.1.25.48</v>
          </cell>
          <cell r="E289" t="str">
            <v>Poste para separação - 4 un.</v>
          </cell>
          <cell r="F289">
            <v>4</v>
          </cell>
          <cell r="I289">
            <v>0</v>
          </cell>
          <cell r="K289"/>
          <cell r="L289">
            <v>0</v>
          </cell>
        </row>
        <row r="290">
          <cell r="B290">
            <v>4788</v>
          </cell>
          <cell r="D290" t="str">
            <v>2.12.3.4.1.25.49</v>
          </cell>
          <cell r="E290" t="str">
            <v>Placa final para borne 4,0mm² - 2 un.</v>
          </cell>
          <cell r="F290">
            <v>2</v>
          </cell>
          <cell r="I290">
            <v>0</v>
          </cell>
          <cell r="K290"/>
          <cell r="L290">
            <v>0</v>
          </cell>
        </row>
        <row r="291">
          <cell r="B291">
            <v>4789</v>
          </cell>
          <cell r="D291" t="str">
            <v>2.12.3.4.1.25.50</v>
          </cell>
          <cell r="E291" t="str">
            <v>Decafix para borne 4,0mm² - 60 un.</v>
          </cell>
          <cell r="F291">
            <v>60</v>
          </cell>
          <cell r="I291">
            <v>0</v>
          </cell>
          <cell r="K291"/>
          <cell r="L291">
            <v>0</v>
          </cell>
        </row>
        <row r="292">
          <cell r="B292">
            <v>4790</v>
          </cell>
          <cell r="D292" t="str">
            <v>2.12.3.4.1.25.51</v>
          </cell>
          <cell r="E292" t="str">
            <v>Borne para cabo 4,0mm² passo 5,2mm - 30 un.</v>
          </cell>
          <cell r="F292">
            <v>30</v>
          </cell>
          <cell r="I292">
            <v>0</v>
          </cell>
          <cell r="K292"/>
          <cell r="L292">
            <v>0</v>
          </cell>
        </row>
        <row r="293">
          <cell r="B293">
            <v>4791</v>
          </cell>
          <cell r="D293" t="str">
            <v>2.12.3.4.1.25.52</v>
          </cell>
          <cell r="E293" t="str">
            <v>Poste para separação - 4 un.</v>
          </cell>
          <cell r="F293">
            <v>4</v>
          </cell>
          <cell r="I293">
            <v>0</v>
          </cell>
          <cell r="K293"/>
          <cell r="L293">
            <v>0</v>
          </cell>
        </row>
        <row r="294">
          <cell r="B294">
            <v>4792</v>
          </cell>
          <cell r="D294" t="str">
            <v>2.12.3.4.1.25.53</v>
          </cell>
          <cell r="E294" t="str">
            <v>Placa final para borne 4,0mm² - 2 un.</v>
          </cell>
          <cell r="F294">
            <v>2</v>
          </cell>
          <cell r="I294">
            <v>0</v>
          </cell>
          <cell r="K294"/>
          <cell r="L294">
            <v>0</v>
          </cell>
        </row>
        <row r="295">
          <cell r="B295">
            <v>4793</v>
          </cell>
          <cell r="D295" t="str">
            <v>2.12.3.4.1.25.54</v>
          </cell>
          <cell r="E295" t="str">
            <v>Decafix para borne 4,0mm² - 60 un.</v>
          </cell>
          <cell r="F295">
            <v>60</v>
          </cell>
          <cell r="I295">
            <v>0</v>
          </cell>
          <cell r="K295"/>
          <cell r="L295">
            <v>0</v>
          </cell>
        </row>
        <row r="296">
          <cell r="B296">
            <v>4794</v>
          </cell>
          <cell r="D296" t="str">
            <v>2.12.3.4.1.25.55</v>
          </cell>
          <cell r="E296" t="str">
            <v>Veneziana de ventilação - 4 un.</v>
          </cell>
          <cell r="F296">
            <v>4</v>
          </cell>
          <cell r="I296">
            <v>0</v>
          </cell>
          <cell r="K296"/>
          <cell r="L296">
            <v>0</v>
          </cell>
        </row>
        <row r="297">
          <cell r="B297">
            <v>4795</v>
          </cell>
          <cell r="D297" t="str">
            <v>2.12.3.4.1.25.56</v>
          </cell>
          <cell r="E297" t="str">
            <v>Ventilação 127 V - 2 un.</v>
          </cell>
          <cell r="F297">
            <v>2</v>
          </cell>
          <cell r="I297">
            <v>0</v>
          </cell>
          <cell r="K297"/>
          <cell r="L297">
            <v>0</v>
          </cell>
        </row>
        <row r="298">
          <cell r="B298">
            <v>4796</v>
          </cell>
          <cell r="D298" t="str">
            <v>2.12.3.4.1.25.57</v>
          </cell>
          <cell r="E298" t="str">
            <v>Diversos</v>
          </cell>
          <cell r="F298"/>
          <cell r="I298">
            <v>0</v>
          </cell>
          <cell r="K298"/>
          <cell r="L298">
            <v>0</v>
          </cell>
        </row>
        <row r="299">
          <cell r="B299">
            <v>4797</v>
          </cell>
          <cell r="D299" t="str">
            <v>2.12.3.4.1.25.58</v>
          </cell>
          <cell r="E299" t="str">
            <v>Disjuntor mono termomagnético IN=6A curva B ICC6Ka/127V -   1 un.</v>
          </cell>
          <cell r="F299">
            <v>1</v>
          </cell>
          <cell r="I299">
            <v>0</v>
          </cell>
          <cell r="K299"/>
          <cell r="L299">
            <v>0</v>
          </cell>
        </row>
        <row r="300">
          <cell r="B300">
            <v>4798</v>
          </cell>
          <cell r="D300" t="str">
            <v>2.12.3.4.1.25.59</v>
          </cell>
          <cell r="E300" t="str">
            <v>Borne para cabo 2,5mm² passo 5,2mm - 10 un.</v>
          </cell>
          <cell r="F300">
            <v>10</v>
          </cell>
          <cell r="I300">
            <v>0</v>
          </cell>
          <cell r="K300"/>
          <cell r="L300">
            <v>0</v>
          </cell>
        </row>
        <row r="301">
          <cell r="B301">
            <v>4799</v>
          </cell>
          <cell r="D301" t="str">
            <v>2.12.3.4.1.25.60</v>
          </cell>
          <cell r="E301" t="str">
            <v>Poste para separação - 2 un.</v>
          </cell>
          <cell r="F301">
            <v>2</v>
          </cell>
          <cell r="I301">
            <v>0</v>
          </cell>
          <cell r="K301"/>
          <cell r="L301">
            <v>0</v>
          </cell>
        </row>
        <row r="302">
          <cell r="B302">
            <v>4800</v>
          </cell>
          <cell r="D302" t="str">
            <v>2.12.3.4.1.25.61</v>
          </cell>
          <cell r="E302" t="str">
            <v>Placa final para borne 2,5mm - 1 un.</v>
          </cell>
          <cell r="F302">
            <v>1</v>
          </cell>
          <cell r="I302">
            <v>0</v>
          </cell>
          <cell r="K302"/>
          <cell r="L302">
            <v>0</v>
          </cell>
        </row>
        <row r="303">
          <cell r="B303">
            <v>4801</v>
          </cell>
          <cell r="D303" t="str">
            <v>2.12.3.4.1.25.62</v>
          </cell>
          <cell r="E303" t="str">
            <v>Decafix para borne 2,5mm² - 20 un.</v>
          </cell>
          <cell r="F303">
            <v>20</v>
          </cell>
          <cell r="I303">
            <v>0</v>
          </cell>
          <cell r="K303"/>
          <cell r="L303">
            <v>0</v>
          </cell>
        </row>
        <row r="304">
          <cell r="B304">
            <v>4802</v>
          </cell>
          <cell r="D304" t="str">
            <v>2.12.3.4.1.25.63</v>
          </cell>
          <cell r="E304" t="str">
            <v>Chave fim de curso 1NAF - 4 un.</v>
          </cell>
          <cell r="F304">
            <v>4</v>
          </cell>
          <cell r="I304">
            <v>0</v>
          </cell>
          <cell r="K304"/>
          <cell r="L304">
            <v>0</v>
          </cell>
        </row>
        <row r="305">
          <cell r="B305">
            <v>4803</v>
          </cell>
          <cell r="D305" t="str">
            <v>2.12.3.4.1.25.64</v>
          </cell>
          <cell r="E305" t="str">
            <v>Conjunto de iluminação fluorescente 9W alim.127V - 3 un.</v>
          </cell>
          <cell r="F305">
            <v>3</v>
          </cell>
          <cell r="I305">
            <v>0</v>
          </cell>
          <cell r="K305"/>
          <cell r="L305">
            <v>0</v>
          </cell>
        </row>
        <row r="306">
          <cell r="B306">
            <v>4804</v>
          </cell>
          <cell r="D306" t="str">
            <v>2.12.3.4.1.25.65</v>
          </cell>
          <cell r="E306" t="str">
            <v>Termostato alim. 220V regulagem 20-60º C - 3 un.</v>
          </cell>
          <cell r="F306">
            <v>3</v>
          </cell>
          <cell r="I306">
            <v>0</v>
          </cell>
          <cell r="K306"/>
          <cell r="L306">
            <v>0</v>
          </cell>
        </row>
        <row r="307">
          <cell r="B307">
            <v>4805</v>
          </cell>
          <cell r="D307" t="str">
            <v>2.12.3.4.1.25.66</v>
          </cell>
          <cell r="E307" t="str">
            <v>Resistência de aquecimento 150W alim.127V - 3 un.</v>
          </cell>
          <cell r="F307">
            <v>3</v>
          </cell>
          <cell r="I307">
            <v>0</v>
          </cell>
          <cell r="K307"/>
          <cell r="L307">
            <v>0</v>
          </cell>
        </row>
        <row r="308">
          <cell r="B308">
            <v>4806</v>
          </cell>
          <cell r="D308" t="str">
            <v>2.12.3.4.1.25.67</v>
          </cell>
          <cell r="E308" t="str">
            <v>Tomada universal tipo industrial 2P+T 15A 127V - 3 un.</v>
          </cell>
          <cell r="F308">
            <v>3</v>
          </cell>
          <cell r="I308">
            <v>0</v>
          </cell>
          <cell r="K308"/>
          <cell r="L308">
            <v>0</v>
          </cell>
        </row>
        <row r="309">
          <cell r="B309">
            <v>4807</v>
          </cell>
          <cell r="D309" t="str">
            <v>2.12.3.4.1.25.68</v>
          </cell>
          <cell r="E309" t="str">
            <v>Porta documentos formato A4 - 1 un.</v>
          </cell>
          <cell r="F309">
            <v>1</v>
          </cell>
          <cell r="I309">
            <v>0</v>
          </cell>
          <cell r="K309"/>
          <cell r="L309">
            <v>0</v>
          </cell>
        </row>
        <row r="310">
          <cell r="B310">
            <v>4808</v>
          </cell>
          <cell r="D310" t="str">
            <v>2.12.3.4.1.25.69</v>
          </cell>
          <cell r="E310" t="str">
            <v>Conector aterramento para cabo até 6mm² - 1 un.</v>
          </cell>
          <cell r="F310">
            <v>1</v>
          </cell>
          <cell r="I310">
            <v>0</v>
          </cell>
          <cell r="K310"/>
          <cell r="L310">
            <v>0</v>
          </cell>
        </row>
        <row r="311">
          <cell r="B311">
            <v>4513</v>
          </cell>
          <cell r="C311" t="str">
            <v>F</v>
          </cell>
          <cell r="D311" t="str">
            <v>12.2.4.1.25</v>
          </cell>
          <cell r="E311" t="str">
            <v>CCM para comando e proteção de motores30CV (1+1)  com conversor de frequencia composto por:</v>
          </cell>
          <cell r="F311" t="str">
            <v>un</v>
          </cell>
          <cell r="G311">
            <v>1</v>
          </cell>
          <cell r="H311">
            <v>92000</v>
          </cell>
          <cell r="I311">
            <v>70769.23</v>
          </cell>
          <cell r="J311">
            <v>1</v>
          </cell>
          <cell r="K311">
            <v>92000</v>
          </cell>
          <cell r="L311">
            <v>0</v>
          </cell>
          <cell r="N311">
            <v>92000</v>
          </cell>
          <cell r="O311">
            <v>92000</v>
          </cell>
        </row>
        <row r="312">
          <cell r="B312">
            <v>4514</v>
          </cell>
          <cell r="D312" t="str">
            <v>2.12.2.4.1.25.1</v>
          </cell>
          <cell r="E312" t="str">
            <v>Disjuntor tripolar em caixa moldada IN=80A 10Ka 220V máximo d 690 Vca  relê de proteção termomagnética - 1 un.</v>
          </cell>
          <cell r="F312">
            <v>1</v>
          </cell>
          <cell r="I312">
            <v>0</v>
          </cell>
          <cell r="K312"/>
          <cell r="L312">
            <v>0</v>
          </cell>
        </row>
        <row r="313">
          <cell r="B313">
            <v>4515</v>
          </cell>
          <cell r="D313" t="str">
            <v>2.12.2.4.1.25.2</v>
          </cell>
          <cell r="E313" t="str">
            <v>Bloco de contato auxiliar 1NAF - 2 un.</v>
          </cell>
          <cell r="F313">
            <v>2</v>
          </cell>
          <cell r="I313">
            <v>0</v>
          </cell>
          <cell r="K313"/>
          <cell r="L313">
            <v>0</v>
          </cell>
        </row>
        <row r="314">
          <cell r="B314">
            <v>4516</v>
          </cell>
          <cell r="D314" t="str">
            <v>2.12.2.4.1.25.3</v>
          </cell>
          <cell r="E314" t="str">
            <v>Bloco de contato de alarme 1NAF - 1 un.</v>
          </cell>
          <cell r="F314">
            <v>1</v>
          </cell>
          <cell r="I314">
            <v>0</v>
          </cell>
          <cell r="K314"/>
          <cell r="L314">
            <v>0</v>
          </cell>
        </row>
        <row r="315">
          <cell r="B315">
            <v>4517</v>
          </cell>
          <cell r="D315" t="str">
            <v>2.12.2.4.1.25.4</v>
          </cell>
          <cell r="E315" t="str">
            <v>Acionamento Rotativo externo com manopla rotativa prol.   - 1 un.</v>
          </cell>
          <cell r="F315">
            <v>1</v>
          </cell>
          <cell r="I315">
            <v>0</v>
          </cell>
          <cell r="K315"/>
          <cell r="L315">
            <v>0</v>
          </cell>
        </row>
        <row r="316">
          <cell r="B316">
            <v>4518</v>
          </cell>
          <cell r="D316" t="str">
            <v>2.12.2.4.1.25.5</v>
          </cell>
          <cell r="E316" t="str">
            <v>Transformador de corrente de baixa tensão a seco uso interno classe 0,6 Kv,relação 80/5A exatidão 0,3c2,5 p/ med.    -    3 un.</v>
          </cell>
          <cell r="F316">
            <v>3</v>
          </cell>
          <cell r="I316">
            <v>0</v>
          </cell>
          <cell r="K316"/>
          <cell r="L316">
            <v>0</v>
          </cell>
        </row>
        <row r="317">
          <cell r="B317">
            <v>4519</v>
          </cell>
          <cell r="D317" t="str">
            <v>2.12.2.4.1.25.6</v>
          </cell>
          <cell r="E317" t="str">
            <v>Medidor microprocessado de grandeza elétrica medição de corrente, tensão, demanda de energia c/com.Modebus - 1 un.</v>
          </cell>
          <cell r="F317">
            <v>1</v>
          </cell>
          <cell r="I317">
            <v>0</v>
          </cell>
          <cell r="K317"/>
          <cell r="L317">
            <v>0</v>
          </cell>
        </row>
        <row r="318">
          <cell r="B318">
            <v>4520</v>
          </cell>
          <cell r="D318" t="str">
            <v>2.12.2.4.1.25.7</v>
          </cell>
          <cell r="E318" t="str">
            <v>Chave de aferição montagem semi-embutida ( porta do painel) com 10 chaves ( 6 para circuito de corrente 4para tensão) - 1 un.</v>
          </cell>
          <cell r="F318">
            <v>1</v>
          </cell>
          <cell r="I318">
            <v>0</v>
          </cell>
          <cell r="K318"/>
          <cell r="L318">
            <v>0</v>
          </cell>
        </row>
        <row r="319">
          <cell r="B319">
            <v>4521</v>
          </cell>
          <cell r="D319" t="str">
            <v>2.12.2.4.1.25.8</v>
          </cell>
          <cell r="E319" t="str">
            <v>Disjuntor tripolar termomagnético corrente ajuste 1,0-1,6 100Ka 440V - 1 un.</v>
          </cell>
          <cell r="F319">
            <v>1</v>
          </cell>
          <cell r="I319">
            <v>0</v>
          </cell>
          <cell r="K319"/>
          <cell r="L319">
            <v>0</v>
          </cell>
        </row>
        <row r="320">
          <cell r="B320">
            <v>4522</v>
          </cell>
          <cell r="D320" t="str">
            <v>2.12.2.4.1.25.9</v>
          </cell>
          <cell r="E320" t="str">
            <v>Disjuntor tripolar termomagnético corrente ajuste1,0-1,6A 100Ka 440V - 1 un.</v>
          </cell>
          <cell r="F320">
            <v>1</v>
          </cell>
          <cell r="I320">
            <v>0</v>
          </cell>
          <cell r="K320"/>
          <cell r="L320">
            <v>0</v>
          </cell>
        </row>
        <row r="321">
          <cell r="B321">
            <v>4523</v>
          </cell>
          <cell r="D321" t="str">
            <v>2.12.2.4.1.25.10</v>
          </cell>
          <cell r="E321" t="str">
            <v>Disjuntor tripolar termomagnético corrente ajuste20-25A 50Ka 400/415V - 1 un.</v>
          </cell>
          <cell r="F321">
            <v>1</v>
          </cell>
          <cell r="I321">
            <v>0</v>
          </cell>
          <cell r="K321"/>
          <cell r="L321">
            <v>0</v>
          </cell>
        </row>
        <row r="322">
          <cell r="B322">
            <v>4524</v>
          </cell>
          <cell r="D322" t="str">
            <v>2.12.2.4.1.25.11</v>
          </cell>
          <cell r="E322" t="str">
            <v>Disjuntor mono termomagnético IN=6A curva B ICC= 6Ka/127V - 2 un.</v>
          </cell>
          <cell r="F322">
            <v>2</v>
          </cell>
          <cell r="I322">
            <v>0</v>
          </cell>
          <cell r="K322"/>
          <cell r="L322">
            <v>0</v>
          </cell>
        </row>
        <row r="323">
          <cell r="B323">
            <v>4525</v>
          </cell>
          <cell r="D323" t="str">
            <v>2.12.2.4.1.25.12</v>
          </cell>
          <cell r="E323" t="str">
            <v>Disjuntor mono termomagnético IN=10A curva C ICC= 6Ka/127V - 1 un.</v>
          </cell>
          <cell r="F323">
            <v>1</v>
          </cell>
          <cell r="I323">
            <v>0</v>
          </cell>
          <cell r="K323"/>
          <cell r="L323">
            <v>0</v>
          </cell>
        </row>
        <row r="324">
          <cell r="B324">
            <v>4526</v>
          </cell>
          <cell r="D324" t="str">
            <v>2.12.2.4.1.25.13</v>
          </cell>
          <cell r="E324" t="str">
            <v>Sinaleiro vermelho,alim.direta DIN 30,5MM série pesada - 1 un.</v>
          </cell>
          <cell r="F324">
            <v>1</v>
          </cell>
          <cell r="I324">
            <v>0</v>
          </cell>
          <cell r="K324"/>
          <cell r="L324">
            <v>0</v>
          </cell>
        </row>
        <row r="325">
          <cell r="B325">
            <v>4527</v>
          </cell>
          <cell r="D325" t="str">
            <v>2.12.2.4.1.25.14</v>
          </cell>
          <cell r="E325" t="str">
            <v>Lâmpada led's (base BA 9S) vermelho alim. 127V - 1 un.</v>
          </cell>
          <cell r="F325">
            <v>1</v>
          </cell>
          <cell r="I325">
            <v>0</v>
          </cell>
          <cell r="K325"/>
          <cell r="L325">
            <v>0</v>
          </cell>
        </row>
        <row r="326">
          <cell r="B326">
            <v>4528</v>
          </cell>
          <cell r="D326" t="str">
            <v>2.12.2.4.1.25.15</v>
          </cell>
          <cell r="E326" t="str">
            <v>Sinaleiro verde,alim.direta DIN 30,5MM série pesada - 1 un.</v>
          </cell>
          <cell r="F326">
            <v>1</v>
          </cell>
          <cell r="I326">
            <v>0</v>
          </cell>
          <cell r="K326"/>
          <cell r="L326">
            <v>0</v>
          </cell>
        </row>
        <row r="327">
          <cell r="B327">
            <v>4529</v>
          </cell>
          <cell r="D327" t="str">
            <v>2.12.2.4.1.25.16</v>
          </cell>
          <cell r="E327" t="str">
            <v>Lâmpada led's (base BA 9S) verde alim. 127V - 1 un.</v>
          </cell>
          <cell r="F327">
            <v>1</v>
          </cell>
          <cell r="I327">
            <v>0</v>
          </cell>
          <cell r="K327"/>
          <cell r="L327">
            <v>0</v>
          </cell>
        </row>
        <row r="328">
          <cell r="B328">
            <v>4530</v>
          </cell>
          <cell r="D328" t="str">
            <v>2.12.2.4.1.25.17</v>
          </cell>
          <cell r="E328" t="str">
            <v>Borne para cabo 2,5mm² passo 5,2mm - 10 un.</v>
          </cell>
          <cell r="F328">
            <v>10</v>
          </cell>
          <cell r="I328">
            <v>0</v>
          </cell>
          <cell r="K328"/>
          <cell r="L328">
            <v>0</v>
          </cell>
        </row>
        <row r="329">
          <cell r="B329">
            <v>4531</v>
          </cell>
          <cell r="D329" t="str">
            <v>2.12.2.4.1.25.18</v>
          </cell>
          <cell r="E329" t="str">
            <v>Poste para separação - 2 un.</v>
          </cell>
          <cell r="F329">
            <v>2</v>
          </cell>
          <cell r="I329">
            <v>0</v>
          </cell>
          <cell r="K329"/>
          <cell r="L329">
            <v>0</v>
          </cell>
        </row>
        <row r="330">
          <cell r="B330">
            <v>4532</v>
          </cell>
          <cell r="D330" t="str">
            <v>2.12.2.4.1.25.19</v>
          </cell>
          <cell r="E330" t="str">
            <v>Placa final para borne 2,5mm - 1 un.</v>
          </cell>
          <cell r="F330">
            <v>1</v>
          </cell>
          <cell r="I330">
            <v>0</v>
          </cell>
          <cell r="K330"/>
          <cell r="L330">
            <v>0</v>
          </cell>
        </row>
        <row r="331">
          <cell r="B331">
            <v>4533</v>
          </cell>
          <cell r="D331" t="str">
            <v>2.12.2.4.1.25.20</v>
          </cell>
          <cell r="E331" t="str">
            <v>Alimentador</v>
          </cell>
          <cell r="F331"/>
          <cell r="I331">
            <v>0</v>
          </cell>
          <cell r="K331"/>
          <cell r="L331">
            <v>0</v>
          </cell>
        </row>
        <row r="332">
          <cell r="B332">
            <v>4534</v>
          </cell>
          <cell r="D332" t="str">
            <v>2.12.2.4.1.25.21</v>
          </cell>
          <cell r="E332" t="str">
            <v>Disjuntor tripolar DE BAIXA TENSÃO em caixa moldada - 1 un.</v>
          </cell>
          <cell r="F332">
            <v>1</v>
          </cell>
          <cell r="I332">
            <v>0</v>
          </cell>
          <cell r="K332"/>
          <cell r="L332">
            <v>0</v>
          </cell>
        </row>
        <row r="333">
          <cell r="B333">
            <v>4535</v>
          </cell>
          <cell r="D333" t="str">
            <v>2.12.2.4.1.25.22</v>
          </cell>
          <cell r="E333" t="str">
            <v>execução fixa IN=32A 36Ka/220V,  V.máx 400Vca relè prot. - 1 un.</v>
          </cell>
          <cell r="F333">
            <v>1</v>
          </cell>
          <cell r="I333">
            <v>0</v>
          </cell>
          <cell r="K333"/>
          <cell r="L333">
            <v>0</v>
          </cell>
        </row>
        <row r="334">
          <cell r="B334">
            <v>4536</v>
          </cell>
          <cell r="D334" t="str">
            <v>2.12.2.4.1.25.23</v>
          </cell>
          <cell r="E334" t="str">
            <v>Bloco de contato auxiliar 1NAF - 3 un.</v>
          </cell>
          <cell r="F334">
            <v>3</v>
          </cell>
          <cell r="I334">
            <v>0</v>
          </cell>
          <cell r="K334"/>
          <cell r="L334">
            <v>0</v>
          </cell>
        </row>
        <row r="335">
          <cell r="B335">
            <v>4537</v>
          </cell>
          <cell r="D335" t="str">
            <v>2.12.2.4.1.25.24</v>
          </cell>
          <cell r="E335" t="str">
            <v>Bloco de contato de alarme 1NAF - 1 un.</v>
          </cell>
          <cell r="F335">
            <v>1</v>
          </cell>
          <cell r="I335">
            <v>0</v>
          </cell>
          <cell r="K335"/>
          <cell r="L335">
            <v>0</v>
          </cell>
        </row>
        <row r="336">
          <cell r="B336">
            <v>4538</v>
          </cell>
          <cell r="D336" t="str">
            <v>2.12.2.4.1.25.25</v>
          </cell>
          <cell r="E336" t="str">
            <v>Borne para cabo 4,0mm² passo 5,2mm - 6 un.</v>
          </cell>
          <cell r="F336">
            <v>6</v>
          </cell>
          <cell r="I336">
            <v>0</v>
          </cell>
          <cell r="K336"/>
          <cell r="L336">
            <v>0</v>
          </cell>
        </row>
        <row r="337">
          <cell r="B337">
            <v>4539</v>
          </cell>
          <cell r="D337" t="str">
            <v>2.12.2.4.1.25.26</v>
          </cell>
          <cell r="E337" t="str">
            <v>Poste para separação - 6 un.</v>
          </cell>
          <cell r="F337">
            <v>6</v>
          </cell>
          <cell r="I337">
            <v>0</v>
          </cell>
          <cell r="K337"/>
          <cell r="L337">
            <v>0</v>
          </cell>
        </row>
        <row r="338">
          <cell r="B338">
            <v>4540</v>
          </cell>
          <cell r="D338" t="str">
            <v>2.12.2.4.1.25.27</v>
          </cell>
          <cell r="E338" t="str">
            <v>Placa final para borne 4,0mm² - 3 un.</v>
          </cell>
          <cell r="F338">
            <v>3</v>
          </cell>
          <cell r="I338">
            <v>0</v>
          </cell>
          <cell r="K338"/>
          <cell r="L338">
            <v>0</v>
          </cell>
        </row>
        <row r="339">
          <cell r="B339">
            <v>4541</v>
          </cell>
          <cell r="D339" t="str">
            <v>2.12.2.4.1.25.28</v>
          </cell>
          <cell r="E339" t="str">
            <v>Decafix para borne 4,0mm² - 18 un.</v>
          </cell>
          <cell r="F339">
            <v>18</v>
          </cell>
          <cell r="I339">
            <v>0</v>
          </cell>
          <cell r="K339"/>
          <cell r="L339">
            <v>0</v>
          </cell>
        </row>
        <row r="340">
          <cell r="B340">
            <v>4542</v>
          </cell>
          <cell r="D340" t="str">
            <v>2.12.2.4.1.25.29</v>
          </cell>
          <cell r="E340" t="str">
            <v>Partida para o Inversor de 30 CV</v>
          </cell>
          <cell r="F340"/>
          <cell r="I340">
            <v>0</v>
          </cell>
          <cell r="K340"/>
          <cell r="L340">
            <v>0</v>
          </cell>
        </row>
        <row r="341">
          <cell r="B341">
            <v>4543</v>
          </cell>
          <cell r="D341" t="str">
            <v>2.12.2.4.1.25.30</v>
          </cell>
          <cell r="E341" t="str">
            <v>Chave desconectora tripolar com base fusível tamanho 1 corrente 100 A  tensão de 690Vca - 2 un.</v>
          </cell>
          <cell r="F341">
            <v>2</v>
          </cell>
          <cell r="I341">
            <v>0</v>
          </cell>
          <cell r="K341"/>
          <cell r="L341">
            <v>0</v>
          </cell>
        </row>
        <row r="342">
          <cell r="B342">
            <v>4544</v>
          </cell>
          <cell r="D342" t="str">
            <v>2.12.2.4.1.25.31</v>
          </cell>
          <cell r="E342" t="str">
            <v>Fusível NH 100A tamanho 00 - 6 un.</v>
          </cell>
          <cell r="F342">
            <v>6</v>
          </cell>
          <cell r="I342">
            <v>0</v>
          </cell>
          <cell r="K342"/>
          <cell r="L342">
            <v>0</v>
          </cell>
        </row>
        <row r="343">
          <cell r="B343">
            <v>4545</v>
          </cell>
          <cell r="D343" t="str">
            <v>2.12.2.4.1.25.32</v>
          </cell>
          <cell r="E343" t="str">
            <v>Inversor de Frequência micriprocessado para controle de um motor de 30 CV em 220 V /60Hz Kit IHM no inversor,com RS 458 / Modbus - 2 un.</v>
          </cell>
          <cell r="F343">
            <v>2</v>
          </cell>
          <cell r="I343">
            <v>0</v>
          </cell>
          <cell r="K343"/>
          <cell r="L343">
            <v>0</v>
          </cell>
        </row>
        <row r="344">
          <cell r="B344">
            <v>4546</v>
          </cell>
          <cell r="D344" t="str">
            <v>2.12.2.4.1.25.33</v>
          </cell>
          <cell r="E344" t="str">
            <v>Kit terminal remoto p/inversor porta IP54 para terminal gráfico janela IP65 para porta TG cabo com 3 metros para term. Gráfico - 2 un.</v>
          </cell>
          <cell r="F344">
            <v>2</v>
          </cell>
          <cell r="I344">
            <v>0</v>
          </cell>
          <cell r="K344"/>
          <cell r="L344">
            <v>0</v>
          </cell>
        </row>
        <row r="345">
          <cell r="B345">
            <v>4547</v>
          </cell>
          <cell r="D345" t="str">
            <v>2.12.2.4.1.25.34</v>
          </cell>
          <cell r="E345" t="str">
            <v>Contator tripolar IN=80A(AC3) contatos auxiliar 2NA+2NF 127V - 2 un.</v>
          </cell>
          <cell r="F345">
            <v>2</v>
          </cell>
          <cell r="I345">
            <v>0</v>
          </cell>
          <cell r="K345"/>
          <cell r="L345">
            <v>0</v>
          </cell>
        </row>
        <row r="346">
          <cell r="B346">
            <v>4548</v>
          </cell>
          <cell r="D346" t="str">
            <v>2.12.2.4.1.25.35</v>
          </cell>
          <cell r="E346" t="str">
            <v>Contato auxiliar frontal 2NA+2NF P/ contator série D - 2 un.</v>
          </cell>
          <cell r="F346">
            <v>2</v>
          </cell>
          <cell r="I346">
            <v>0</v>
          </cell>
          <cell r="K346"/>
          <cell r="L346">
            <v>0</v>
          </cell>
        </row>
        <row r="347">
          <cell r="B347">
            <v>4549</v>
          </cell>
          <cell r="D347" t="str">
            <v>2.12.2.4.1.25.36</v>
          </cell>
          <cell r="E347" t="str">
            <v>Relê TRD com retardo na desenergização tensão alim. 127 Vca 60Hz Tempo de atuação de 60 seg  com um contato 1NAF    -   2 un.</v>
          </cell>
          <cell r="F347">
            <v>2</v>
          </cell>
          <cell r="I347">
            <v>0</v>
          </cell>
          <cell r="K347"/>
          <cell r="L347">
            <v>0</v>
          </cell>
        </row>
        <row r="348">
          <cell r="B348">
            <v>4550</v>
          </cell>
          <cell r="D348" t="str">
            <v>2.12.2.4.1.25.37</v>
          </cell>
          <cell r="E348" t="str">
            <v>Contator auxiliar2NA+2NF bobine de 127 V/60Hz - 6 un.</v>
          </cell>
          <cell r="F348">
            <v>6</v>
          </cell>
          <cell r="I348">
            <v>0</v>
          </cell>
          <cell r="K348"/>
          <cell r="L348">
            <v>0</v>
          </cell>
        </row>
        <row r="349">
          <cell r="B349">
            <v>4551</v>
          </cell>
          <cell r="D349" t="str">
            <v>2.12.2.4.1.25.38</v>
          </cell>
          <cell r="E349" t="str">
            <v>Disjuntor mono termomagnético IN=6A curva B ICC6Ka/127V   -   2 un.</v>
          </cell>
          <cell r="F349">
            <v>2</v>
          </cell>
          <cell r="I349">
            <v>0</v>
          </cell>
          <cell r="K349"/>
          <cell r="L349">
            <v>0</v>
          </cell>
        </row>
        <row r="350">
          <cell r="B350">
            <v>4552</v>
          </cell>
          <cell r="D350" t="str">
            <v>2.12.2.4.1.25.39</v>
          </cell>
          <cell r="E350" t="str">
            <v>Sinaleiro vermelho,alim.direta DIN 30,5MM série pesada - 2 un.</v>
          </cell>
          <cell r="F350">
            <v>2</v>
          </cell>
          <cell r="I350">
            <v>0</v>
          </cell>
          <cell r="K350"/>
          <cell r="L350">
            <v>0</v>
          </cell>
        </row>
        <row r="351">
          <cell r="B351">
            <v>4553</v>
          </cell>
          <cell r="D351" t="str">
            <v>2.12.2.4.1.25.40</v>
          </cell>
          <cell r="E351" t="str">
            <v>Lâmpada led's (base BA 9S) vermelho alim. 127V - 2 un.</v>
          </cell>
          <cell r="F351">
            <v>2</v>
          </cell>
          <cell r="I351">
            <v>0</v>
          </cell>
          <cell r="K351"/>
          <cell r="L351">
            <v>0</v>
          </cell>
        </row>
        <row r="352">
          <cell r="B352">
            <v>4554</v>
          </cell>
          <cell r="D352" t="str">
            <v>2.12.2.4.1.25.41</v>
          </cell>
          <cell r="E352" t="str">
            <v>Sinaleiro verde,alim.direta DIN 30,5MM série pesada - 2 un.</v>
          </cell>
          <cell r="F352">
            <v>2</v>
          </cell>
          <cell r="I352">
            <v>0</v>
          </cell>
          <cell r="K352"/>
          <cell r="L352">
            <v>0</v>
          </cell>
        </row>
        <row r="353">
          <cell r="B353">
            <v>4555</v>
          </cell>
          <cell r="D353" t="str">
            <v>2.12.2.4.1.25.42</v>
          </cell>
          <cell r="E353" t="str">
            <v>Lâmpada led's (base BA 9S) verde alim. 127V - 2 un.</v>
          </cell>
          <cell r="F353">
            <v>2</v>
          </cell>
          <cell r="I353">
            <v>0</v>
          </cell>
          <cell r="K353"/>
          <cell r="L353">
            <v>0</v>
          </cell>
        </row>
        <row r="354">
          <cell r="B354">
            <v>4556</v>
          </cell>
          <cell r="D354" t="str">
            <v>2.12.2.4.1.25.43</v>
          </cell>
          <cell r="E354" t="str">
            <v>Borne para cabo 4,0mm² passo 5,2mm - 60 un.</v>
          </cell>
          <cell r="F354">
            <v>60</v>
          </cell>
          <cell r="I354">
            <v>0</v>
          </cell>
          <cell r="K354"/>
          <cell r="L354">
            <v>0</v>
          </cell>
        </row>
        <row r="355">
          <cell r="B355">
            <v>4557</v>
          </cell>
          <cell r="D355" t="str">
            <v>2.12.2.4.1.25.44</v>
          </cell>
          <cell r="E355" t="str">
            <v>Poste para separação - 3 un.</v>
          </cell>
          <cell r="F355">
            <v>3</v>
          </cell>
          <cell r="I355">
            <v>0</v>
          </cell>
          <cell r="K355"/>
          <cell r="L355">
            <v>0</v>
          </cell>
        </row>
        <row r="356">
          <cell r="B356">
            <v>4558</v>
          </cell>
          <cell r="D356" t="str">
            <v>2.12.2.4.1.25.45</v>
          </cell>
          <cell r="E356" t="str">
            <v>Placa final para borne 4,0mm² - 2 un.</v>
          </cell>
          <cell r="F356">
            <v>2</v>
          </cell>
          <cell r="I356">
            <v>0</v>
          </cell>
          <cell r="K356"/>
          <cell r="L356">
            <v>0</v>
          </cell>
        </row>
        <row r="357">
          <cell r="B357">
            <v>4559</v>
          </cell>
          <cell r="D357" t="str">
            <v>2.12.2.4.1.25.46</v>
          </cell>
          <cell r="E357" t="str">
            <v>Decafix para borne 4,0mm² - 120 un.</v>
          </cell>
          <cell r="F357">
            <v>120</v>
          </cell>
          <cell r="I357">
            <v>0</v>
          </cell>
          <cell r="K357"/>
          <cell r="L357">
            <v>0</v>
          </cell>
        </row>
        <row r="358">
          <cell r="B358">
            <v>4560</v>
          </cell>
          <cell r="D358" t="str">
            <v>2.12.2.4.1.25.47</v>
          </cell>
          <cell r="E358" t="str">
            <v>Borne para cabo 4,0mm² passo 5,2mm - 30 un.</v>
          </cell>
          <cell r="F358">
            <v>30</v>
          </cell>
          <cell r="I358">
            <v>0</v>
          </cell>
          <cell r="K358"/>
          <cell r="L358">
            <v>0</v>
          </cell>
        </row>
        <row r="359">
          <cell r="B359">
            <v>4561</v>
          </cell>
          <cell r="D359" t="str">
            <v>2.12.2.4.1.25.48</v>
          </cell>
          <cell r="E359" t="str">
            <v>Poste para separação - 4 un.</v>
          </cell>
          <cell r="F359">
            <v>4</v>
          </cell>
          <cell r="I359">
            <v>0</v>
          </cell>
          <cell r="K359"/>
          <cell r="L359">
            <v>0</v>
          </cell>
        </row>
        <row r="360">
          <cell r="B360">
            <v>4562</v>
          </cell>
          <cell r="D360" t="str">
            <v>2.12.2.4.1.25.49</v>
          </cell>
          <cell r="E360" t="str">
            <v>Placa final para borne 4,0mm² - 2 un.</v>
          </cell>
          <cell r="F360">
            <v>2</v>
          </cell>
          <cell r="I360">
            <v>0</v>
          </cell>
          <cell r="K360"/>
          <cell r="L360">
            <v>0</v>
          </cell>
        </row>
        <row r="361">
          <cell r="B361">
            <v>4563</v>
          </cell>
          <cell r="D361" t="str">
            <v>2.12.2.4.1.25.50</v>
          </cell>
          <cell r="E361" t="str">
            <v>Decafix para borne 4,0mm² - 60 un.</v>
          </cell>
          <cell r="F361">
            <v>60</v>
          </cell>
          <cell r="I361">
            <v>0</v>
          </cell>
          <cell r="K361"/>
          <cell r="L361">
            <v>0</v>
          </cell>
        </row>
        <row r="362">
          <cell r="B362">
            <v>4564</v>
          </cell>
          <cell r="D362" t="str">
            <v>2.12.2.4.1.25.51</v>
          </cell>
          <cell r="E362" t="str">
            <v>Borne para cabo 4,0mm² passo 5,2mm - 30 un.</v>
          </cell>
          <cell r="F362">
            <v>30</v>
          </cell>
          <cell r="I362">
            <v>0</v>
          </cell>
          <cell r="K362"/>
          <cell r="L362">
            <v>0</v>
          </cell>
        </row>
        <row r="363">
          <cell r="B363">
            <v>4565</v>
          </cell>
          <cell r="D363" t="str">
            <v>2.12.2.4.1.25.52</v>
          </cell>
          <cell r="E363" t="str">
            <v>Poste para separação - 4 un.</v>
          </cell>
          <cell r="F363">
            <v>4</v>
          </cell>
          <cell r="I363">
            <v>0</v>
          </cell>
          <cell r="K363"/>
          <cell r="L363">
            <v>0</v>
          </cell>
        </row>
        <row r="364">
          <cell r="B364">
            <v>4566</v>
          </cell>
          <cell r="D364" t="str">
            <v>2.12.2.4.1.25.53</v>
          </cell>
          <cell r="E364" t="str">
            <v>Placa final para borne 4,0mm² - 2 un.</v>
          </cell>
          <cell r="F364">
            <v>2</v>
          </cell>
          <cell r="I364">
            <v>0</v>
          </cell>
          <cell r="K364"/>
          <cell r="L364">
            <v>0</v>
          </cell>
        </row>
        <row r="365">
          <cell r="B365">
            <v>4567</v>
          </cell>
          <cell r="D365" t="str">
            <v>2.12.2.4.1.25.54</v>
          </cell>
          <cell r="E365" t="str">
            <v>Decafix para borne 4,0mm² - 60 un.</v>
          </cell>
          <cell r="F365">
            <v>60</v>
          </cell>
          <cell r="I365">
            <v>0</v>
          </cell>
          <cell r="K365"/>
          <cell r="L365">
            <v>0</v>
          </cell>
        </row>
        <row r="366">
          <cell r="B366">
            <v>4568</v>
          </cell>
          <cell r="D366" t="str">
            <v>2.12.2.4.1.25.55</v>
          </cell>
          <cell r="E366" t="str">
            <v>Veneziana de ventilação - 4 un.</v>
          </cell>
          <cell r="F366">
            <v>4</v>
          </cell>
          <cell r="I366">
            <v>0</v>
          </cell>
          <cell r="K366"/>
          <cell r="L366">
            <v>0</v>
          </cell>
        </row>
        <row r="367">
          <cell r="B367">
            <v>4569</v>
          </cell>
          <cell r="D367" t="str">
            <v>2.12.2.4.1.25.56</v>
          </cell>
          <cell r="E367" t="str">
            <v>Ventilação 127 V - 2 un.</v>
          </cell>
          <cell r="F367">
            <v>2</v>
          </cell>
          <cell r="I367">
            <v>0</v>
          </cell>
          <cell r="K367"/>
          <cell r="L367">
            <v>0</v>
          </cell>
        </row>
        <row r="368">
          <cell r="B368">
            <v>4570</v>
          </cell>
          <cell r="D368" t="str">
            <v>2.12.2.4.1.25.57</v>
          </cell>
          <cell r="E368" t="str">
            <v>Diversos</v>
          </cell>
          <cell r="F368"/>
          <cell r="I368">
            <v>0</v>
          </cell>
          <cell r="K368"/>
          <cell r="L368">
            <v>0</v>
          </cell>
        </row>
        <row r="369">
          <cell r="B369">
            <v>4571</v>
          </cell>
          <cell r="D369" t="str">
            <v>2.12.2.4.1.25.58</v>
          </cell>
          <cell r="E369" t="str">
            <v>Disjuntor mono termomagnético IN=6A curva B ICC6Ka/127V   -   1 un.</v>
          </cell>
          <cell r="F369">
            <v>1</v>
          </cell>
          <cell r="I369">
            <v>0</v>
          </cell>
          <cell r="K369"/>
          <cell r="L369">
            <v>0</v>
          </cell>
        </row>
        <row r="370">
          <cell r="B370">
            <v>4572</v>
          </cell>
          <cell r="D370" t="str">
            <v>2.12.2.4.1.25.59</v>
          </cell>
          <cell r="E370" t="str">
            <v>Borne para cabo 2,5mm² passo 5,2mm - 10 un.</v>
          </cell>
          <cell r="F370">
            <v>10</v>
          </cell>
          <cell r="I370">
            <v>0</v>
          </cell>
          <cell r="K370"/>
          <cell r="L370">
            <v>0</v>
          </cell>
        </row>
        <row r="371">
          <cell r="B371">
            <v>4573</v>
          </cell>
          <cell r="D371" t="str">
            <v>2.12.2.4.1.25.60</v>
          </cell>
          <cell r="E371" t="str">
            <v>Poste para separação - 2 un.</v>
          </cell>
          <cell r="F371">
            <v>2</v>
          </cell>
          <cell r="I371">
            <v>0</v>
          </cell>
          <cell r="K371"/>
          <cell r="L371">
            <v>0</v>
          </cell>
        </row>
        <row r="372">
          <cell r="B372">
            <v>4574</v>
          </cell>
          <cell r="D372" t="str">
            <v>2.12.2.4.1.25.61</v>
          </cell>
          <cell r="E372" t="str">
            <v>Placa final para borne 2,5mm - 1 un.</v>
          </cell>
          <cell r="F372">
            <v>1</v>
          </cell>
          <cell r="I372">
            <v>0</v>
          </cell>
          <cell r="K372"/>
          <cell r="L372">
            <v>0</v>
          </cell>
        </row>
        <row r="373">
          <cell r="B373">
            <v>4575</v>
          </cell>
          <cell r="D373" t="str">
            <v>2.12.2.4.1.25.62</v>
          </cell>
          <cell r="E373" t="str">
            <v>Decafix para borne 2,5mm² - 20 un.</v>
          </cell>
          <cell r="F373">
            <v>20</v>
          </cell>
          <cell r="I373">
            <v>0</v>
          </cell>
          <cell r="K373"/>
          <cell r="L373">
            <v>0</v>
          </cell>
        </row>
        <row r="374">
          <cell r="B374">
            <v>4576</v>
          </cell>
          <cell r="D374" t="str">
            <v>2.12.2.4.1.25.63</v>
          </cell>
          <cell r="E374" t="str">
            <v>Chave fim de curso 1NAF - 4 un.</v>
          </cell>
          <cell r="F374">
            <v>4</v>
          </cell>
          <cell r="I374">
            <v>0</v>
          </cell>
          <cell r="K374"/>
          <cell r="L374">
            <v>0</v>
          </cell>
        </row>
        <row r="375">
          <cell r="B375">
            <v>4577</v>
          </cell>
          <cell r="D375" t="str">
            <v>2.12.2.4.1.25.64</v>
          </cell>
          <cell r="E375" t="str">
            <v>Conjunto de iluminação fluorescente 9W alim. 127V - 3 un.</v>
          </cell>
          <cell r="F375">
            <v>3</v>
          </cell>
          <cell r="I375">
            <v>0</v>
          </cell>
          <cell r="K375"/>
          <cell r="L375">
            <v>0</v>
          </cell>
        </row>
        <row r="376">
          <cell r="B376">
            <v>4578</v>
          </cell>
          <cell r="D376" t="str">
            <v>2.12.2.4.1.25.65</v>
          </cell>
          <cell r="E376" t="str">
            <v>Termostato alim. 127V regulagem 20-60º C - 3 un.</v>
          </cell>
          <cell r="F376">
            <v>3</v>
          </cell>
          <cell r="I376">
            <v>0</v>
          </cell>
          <cell r="K376"/>
          <cell r="L376">
            <v>0</v>
          </cell>
        </row>
        <row r="377">
          <cell r="B377">
            <v>4579</v>
          </cell>
          <cell r="D377" t="str">
            <v>2.12.2.4.1.25.66</v>
          </cell>
          <cell r="E377" t="str">
            <v>Resistência de aquecimento 150W alim.127V - 3 un.</v>
          </cell>
          <cell r="F377">
            <v>3</v>
          </cell>
          <cell r="I377">
            <v>0</v>
          </cell>
          <cell r="K377"/>
          <cell r="L377">
            <v>0</v>
          </cell>
        </row>
        <row r="378">
          <cell r="B378">
            <v>4580</v>
          </cell>
          <cell r="D378" t="str">
            <v>2.12.2.4.1.25.67</v>
          </cell>
          <cell r="E378" t="str">
            <v>Tomada universal tipo industrial 2P+T 15A 127V - 3 un.</v>
          </cell>
          <cell r="F378">
            <v>3</v>
          </cell>
          <cell r="I378">
            <v>0</v>
          </cell>
          <cell r="K378"/>
          <cell r="L378">
            <v>0</v>
          </cell>
        </row>
        <row r="379">
          <cell r="B379">
            <v>4581</v>
          </cell>
          <cell r="D379" t="str">
            <v>2.12.2.4.1.25.68</v>
          </cell>
          <cell r="E379" t="str">
            <v>Porta documentos formato A4 - 1 un.</v>
          </cell>
          <cell r="F379">
            <v>1</v>
          </cell>
          <cell r="I379">
            <v>0</v>
          </cell>
          <cell r="K379"/>
          <cell r="L379">
            <v>0</v>
          </cell>
        </row>
        <row r="380">
          <cell r="B380">
            <v>4582</v>
          </cell>
          <cell r="D380" t="str">
            <v>2.12.2.4.1.25.69</v>
          </cell>
          <cell r="E380" t="str">
            <v>Conector aterramento para cabo até 25mm² - 1 un.</v>
          </cell>
          <cell r="F380">
            <v>1</v>
          </cell>
          <cell r="I380">
            <v>0</v>
          </cell>
          <cell r="K380"/>
          <cell r="L380">
            <v>0</v>
          </cell>
        </row>
        <row r="381">
          <cell r="B381">
            <v>1738</v>
          </cell>
          <cell r="C381" t="str">
            <v>F</v>
          </cell>
          <cell r="D381" t="str">
            <v>15.6.1.3</v>
          </cell>
          <cell r="E381" t="str">
            <v>CCM para comando e proteção de motores 100CV (1+1)  com conversor de frequencia</v>
          </cell>
          <cell r="F381" t="str">
            <v>un</v>
          </cell>
          <cell r="G381">
            <v>1</v>
          </cell>
          <cell r="H381">
            <v>146000</v>
          </cell>
          <cell r="I381">
            <v>112307.69</v>
          </cell>
          <cell r="J381">
            <v>1</v>
          </cell>
          <cell r="K381">
            <v>146000</v>
          </cell>
          <cell r="L381">
            <v>2000</v>
          </cell>
          <cell r="M381">
            <v>146000</v>
          </cell>
          <cell r="N381">
            <v>148000</v>
          </cell>
          <cell r="O381">
            <v>148000</v>
          </cell>
        </row>
        <row r="382">
          <cell r="B382">
            <v>5196</v>
          </cell>
          <cell r="C382" t="str">
            <v>F</v>
          </cell>
          <cell r="D382" t="str">
            <v>12.5.4.1.25</v>
          </cell>
          <cell r="E382" t="str">
            <v>CCM para comando e proteção de motores 150CV (1+1)  com conversor de frequencia composto por:</v>
          </cell>
          <cell r="F382" t="str">
            <v>un</v>
          </cell>
          <cell r="G382">
            <v>1</v>
          </cell>
          <cell r="H382">
            <v>265800</v>
          </cell>
          <cell r="I382">
            <v>204461.54</v>
          </cell>
          <cell r="J382">
            <v>1</v>
          </cell>
          <cell r="K382">
            <v>265800</v>
          </cell>
          <cell r="L382">
            <v>2200</v>
          </cell>
          <cell r="M382">
            <v>265800</v>
          </cell>
          <cell r="N382">
            <v>268000</v>
          </cell>
          <cell r="O382">
            <v>268000</v>
          </cell>
        </row>
        <row r="383">
          <cell r="B383">
            <v>5197</v>
          </cell>
          <cell r="D383" t="str">
            <v>2.12.5.4.1.25.1</v>
          </cell>
          <cell r="E383" t="str">
            <v>Disjuntor tripolar em caixa moldada IN=400A 40Ka 380V máximo de 690Vca relê de Proteção termomagnética - 1 un.</v>
          </cell>
          <cell r="F383">
            <v>1</v>
          </cell>
          <cell r="I383">
            <v>0</v>
          </cell>
          <cell r="K383"/>
          <cell r="L383">
            <v>0</v>
          </cell>
        </row>
        <row r="384">
          <cell r="B384">
            <v>5198</v>
          </cell>
          <cell r="D384" t="str">
            <v>2.12.5.4.1.25.2</v>
          </cell>
          <cell r="E384" t="str">
            <v>Bloco de contato auxiliar 1NAF - 2 un.</v>
          </cell>
          <cell r="F384">
            <v>2</v>
          </cell>
          <cell r="I384">
            <v>0</v>
          </cell>
          <cell r="K384"/>
          <cell r="L384">
            <v>0</v>
          </cell>
        </row>
        <row r="385">
          <cell r="B385">
            <v>5199</v>
          </cell>
          <cell r="D385" t="str">
            <v>2.12.5.4.1.25.3</v>
          </cell>
          <cell r="E385" t="str">
            <v>Bloco de contato de alarme 1NAF - 1 un.</v>
          </cell>
          <cell r="F385">
            <v>1</v>
          </cell>
          <cell r="I385">
            <v>0</v>
          </cell>
          <cell r="K385"/>
          <cell r="L385">
            <v>0</v>
          </cell>
        </row>
        <row r="386">
          <cell r="B386">
            <v>5200</v>
          </cell>
          <cell r="D386" t="str">
            <v>2.12.5.4.1.25.4</v>
          </cell>
          <cell r="E386" t="str">
            <v>Acionamento Rotativo externo com manopla rotativa prol.   - 1 un.</v>
          </cell>
          <cell r="F386">
            <v>1</v>
          </cell>
          <cell r="I386">
            <v>0</v>
          </cell>
          <cell r="K386"/>
          <cell r="L386">
            <v>0</v>
          </cell>
        </row>
        <row r="387">
          <cell r="B387">
            <v>5201</v>
          </cell>
          <cell r="D387" t="str">
            <v>2.12.5.4.1.25.5</v>
          </cell>
          <cell r="E387" t="str">
            <v>Transformador de corrente de baixa tensão a seco uso interno classe 0,6 Kv,relação 40/5A exatidão 0,3c2,5 p/ med.   -   3 un.</v>
          </cell>
          <cell r="F387">
            <v>3</v>
          </cell>
          <cell r="I387">
            <v>0</v>
          </cell>
          <cell r="K387"/>
          <cell r="L387">
            <v>0</v>
          </cell>
        </row>
        <row r="388">
          <cell r="B388">
            <v>5202</v>
          </cell>
          <cell r="D388" t="str">
            <v>2.12.5.4.1.25.6</v>
          </cell>
          <cell r="E388" t="str">
            <v>Medidor microprocessado de grandeza elétrica medição de corrente, tensão, demanda de energia c/com.Modebus - 1 un.</v>
          </cell>
          <cell r="F388">
            <v>1</v>
          </cell>
          <cell r="I388">
            <v>0</v>
          </cell>
          <cell r="K388"/>
          <cell r="L388">
            <v>0</v>
          </cell>
        </row>
        <row r="389">
          <cell r="B389">
            <v>5203</v>
          </cell>
          <cell r="D389" t="str">
            <v>2.12.5.4.1.25.7</v>
          </cell>
          <cell r="E389" t="str">
            <v>Chave de aferição montagem semi-embutida ( porta do painel) com 10 chaves ( 6 para circuito de corrente 4para tensão) - 1 un.</v>
          </cell>
          <cell r="F389">
            <v>1</v>
          </cell>
          <cell r="I389">
            <v>0</v>
          </cell>
          <cell r="K389"/>
          <cell r="L389">
            <v>0</v>
          </cell>
        </row>
        <row r="390">
          <cell r="B390">
            <v>5204</v>
          </cell>
          <cell r="D390" t="str">
            <v>2.12.5.4.1.25.8</v>
          </cell>
          <cell r="E390" t="str">
            <v>Disjuntor tripolar termomagnético corrente ajuste 1,0-1,6 10Ka 440V - 1 un.</v>
          </cell>
          <cell r="F390">
            <v>1</v>
          </cell>
          <cell r="I390">
            <v>0</v>
          </cell>
          <cell r="K390"/>
          <cell r="L390">
            <v>0</v>
          </cell>
        </row>
        <row r="391">
          <cell r="B391">
            <v>5205</v>
          </cell>
          <cell r="D391" t="str">
            <v>2.12.5.4.1.25.9</v>
          </cell>
          <cell r="E391" t="str">
            <v>Disjuntor tripolar termomagnético corrente ajuste1,0-1,6A 10Ka 440V - 1 un.</v>
          </cell>
          <cell r="F391">
            <v>1</v>
          </cell>
          <cell r="I391">
            <v>0</v>
          </cell>
          <cell r="K391"/>
          <cell r="L391">
            <v>0</v>
          </cell>
        </row>
        <row r="392">
          <cell r="B392">
            <v>5206</v>
          </cell>
          <cell r="D392" t="str">
            <v>2.12.5.4.1.25.10</v>
          </cell>
          <cell r="E392" t="str">
            <v>Disjuntor tripolar termomagnético corrente ajuste20-25A 50Ka 400/415V - 1 un.</v>
          </cell>
          <cell r="F392">
            <v>1</v>
          </cell>
          <cell r="I392">
            <v>0</v>
          </cell>
          <cell r="K392"/>
          <cell r="L392">
            <v>0</v>
          </cell>
        </row>
        <row r="393">
          <cell r="B393">
            <v>5207</v>
          </cell>
          <cell r="D393" t="str">
            <v>2.12.5.4.1.25.11</v>
          </cell>
          <cell r="E393" t="str">
            <v>Disjuntor mono termomagnético IN=6A curva B ICC= 6Ka/220V - 2 un.</v>
          </cell>
          <cell r="F393">
            <v>2</v>
          </cell>
          <cell r="I393">
            <v>0</v>
          </cell>
          <cell r="K393"/>
          <cell r="L393">
            <v>0</v>
          </cell>
        </row>
        <row r="394">
          <cell r="B394">
            <v>5208</v>
          </cell>
          <cell r="D394" t="str">
            <v>2.12.5.4.1.25.12</v>
          </cell>
          <cell r="E394" t="str">
            <v>Disjuntor mono termomagnético IN=10A curva C ICC= 6Ka/220V - 1 un.</v>
          </cell>
          <cell r="F394">
            <v>1</v>
          </cell>
          <cell r="I394">
            <v>0</v>
          </cell>
          <cell r="K394"/>
          <cell r="L394">
            <v>0</v>
          </cell>
        </row>
        <row r="395">
          <cell r="B395">
            <v>5209</v>
          </cell>
          <cell r="D395" t="str">
            <v>2.12.5.4.1.25.13</v>
          </cell>
          <cell r="E395" t="str">
            <v>Sinaleiro vermelho,alim.direta DIN 30,5MM série pesada - 1 un.</v>
          </cell>
          <cell r="F395">
            <v>1</v>
          </cell>
          <cell r="I395">
            <v>0</v>
          </cell>
          <cell r="K395"/>
          <cell r="L395">
            <v>0</v>
          </cell>
        </row>
        <row r="396">
          <cell r="B396">
            <v>5210</v>
          </cell>
          <cell r="D396" t="str">
            <v>2.12.5.4.1.25.14</v>
          </cell>
          <cell r="E396" t="str">
            <v>Lâmpada led's (base BA 9S) vermelho alim. 220V - 1 un.</v>
          </cell>
          <cell r="F396">
            <v>1</v>
          </cell>
          <cell r="I396">
            <v>0</v>
          </cell>
          <cell r="K396"/>
          <cell r="L396">
            <v>0</v>
          </cell>
        </row>
        <row r="397">
          <cell r="B397">
            <v>5211</v>
          </cell>
          <cell r="D397" t="str">
            <v>2.12.5.4.1.25.15</v>
          </cell>
          <cell r="E397" t="str">
            <v>Sinaleiro verde,alim.direta DIN 30,5MM série pesada - 1 un.</v>
          </cell>
          <cell r="F397">
            <v>1</v>
          </cell>
          <cell r="I397">
            <v>0</v>
          </cell>
          <cell r="K397"/>
          <cell r="L397">
            <v>0</v>
          </cell>
        </row>
        <row r="398">
          <cell r="B398">
            <v>5212</v>
          </cell>
          <cell r="D398" t="str">
            <v>2.12.5.4.1.25.16</v>
          </cell>
          <cell r="E398" t="str">
            <v>Lâmpada led's (base BA 9S) verde alim. 220V - 1 un.</v>
          </cell>
          <cell r="F398">
            <v>1</v>
          </cell>
          <cell r="I398">
            <v>0</v>
          </cell>
          <cell r="K398"/>
          <cell r="L398">
            <v>0</v>
          </cell>
        </row>
        <row r="399">
          <cell r="B399">
            <v>5213</v>
          </cell>
          <cell r="D399" t="str">
            <v>2.12.5.4.1.25.17</v>
          </cell>
          <cell r="E399" t="str">
            <v>Borne para cabo 2,5mm² passo 5,2mm - 10 un.</v>
          </cell>
          <cell r="F399">
            <v>10</v>
          </cell>
          <cell r="I399">
            <v>0</v>
          </cell>
          <cell r="K399"/>
          <cell r="L399">
            <v>0</v>
          </cell>
        </row>
        <row r="400">
          <cell r="B400">
            <v>5214</v>
          </cell>
          <cell r="D400" t="str">
            <v>2.12.5.4.1.25.18</v>
          </cell>
          <cell r="E400" t="str">
            <v>Poste para separação - 2 un.</v>
          </cell>
          <cell r="F400">
            <v>2</v>
          </cell>
          <cell r="I400">
            <v>0</v>
          </cell>
          <cell r="K400"/>
          <cell r="L400">
            <v>0</v>
          </cell>
        </row>
        <row r="401">
          <cell r="B401">
            <v>5215</v>
          </cell>
          <cell r="D401" t="str">
            <v>2.12.5.4.1.25.19</v>
          </cell>
          <cell r="E401" t="str">
            <v>Placa final para borne 2,5mm - 1 un.</v>
          </cell>
          <cell r="F401">
            <v>1</v>
          </cell>
          <cell r="I401">
            <v>0</v>
          </cell>
          <cell r="K401"/>
          <cell r="L401">
            <v>0</v>
          </cell>
        </row>
        <row r="402">
          <cell r="B402">
            <v>5216</v>
          </cell>
          <cell r="D402" t="str">
            <v>2.12.5.4.1.25.20</v>
          </cell>
          <cell r="E402" t="str">
            <v>Alimentador</v>
          </cell>
          <cell r="F402"/>
          <cell r="I402">
            <v>0</v>
          </cell>
          <cell r="K402"/>
          <cell r="L402">
            <v>0</v>
          </cell>
        </row>
        <row r="403">
          <cell r="B403">
            <v>5217</v>
          </cell>
          <cell r="D403" t="str">
            <v>2.12.5.4.1.25.21</v>
          </cell>
          <cell r="E403" t="str">
            <v>Disjuntor tripolar DE BAIXA TENSÃO em caixa moldada - 1 un.</v>
          </cell>
          <cell r="F403">
            <v>1</v>
          </cell>
          <cell r="I403">
            <v>0</v>
          </cell>
          <cell r="K403"/>
          <cell r="L403">
            <v>0</v>
          </cell>
        </row>
        <row r="404">
          <cell r="B404">
            <v>5218</v>
          </cell>
          <cell r="D404" t="str">
            <v>2.12.5.4.1.25.22</v>
          </cell>
          <cell r="E404" t="str">
            <v>execução fixa IN=400A 40Ka/380V,  V.máx 600Vca relè prot.    -    1 un.</v>
          </cell>
          <cell r="F404">
            <v>1</v>
          </cell>
          <cell r="I404">
            <v>0</v>
          </cell>
          <cell r="K404"/>
          <cell r="L404">
            <v>0</v>
          </cell>
        </row>
        <row r="405">
          <cell r="B405">
            <v>5219</v>
          </cell>
          <cell r="D405" t="str">
            <v>2.12.5.4.1.25.23</v>
          </cell>
          <cell r="E405" t="str">
            <v>Bloco de contato auxiliar 1NAF - 3 un.</v>
          </cell>
          <cell r="F405">
            <v>3</v>
          </cell>
          <cell r="I405">
            <v>0</v>
          </cell>
          <cell r="K405"/>
          <cell r="L405">
            <v>0</v>
          </cell>
        </row>
        <row r="406">
          <cell r="B406">
            <v>5220</v>
          </cell>
          <cell r="D406" t="str">
            <v>2.12.5.4.1.25.24</v>
          </cell>
          <cell r="E406" t="str">
            <v>Bloco de contato de alarme 1NAF - 1 un.</v>
          </cell>
          <cell r="F406">
            <v>1</v>
          </cell>
          <cell r="I406">
            <v>0</v>
          </cell>
          <cell r="K406"/>
          <cell r="L406">
            <v>0</v>
          </cell>
        </row>
        <row r="407">
          <cell r="B407">
            <v>5221</v>
          </cell>
          <cell r="D407" t="str">
            <v>2.12.5.4.1.25.25</v>
          </cell>
          <cell r="E407" t="str">
            <v>Borne para cabo 4,0mm² passo 5,2mm - 6 un.</v>
          </cell>
          <cell r="F407">
            <v>6</v>
          </cell>
          <cell r="I407">
            <v>0</v>
          </cell>
          <cell r="K407"/>
          <cell r="L407">
            <v>0</v>
          </cell>
        </row>
        <row r="408">
          <cell r="B408">
            <v>5222</v>
          </cell>
          <cell r="D408" t="str">
            <v>2.12.5.4.1.25.26</v>
          </cell>
          <cell r="E408" t="str">
            <v>Poste para separação - 6 un.</v>
          </cell>
          <cell r="F408">
            <v>6</v>
          </cell>
          <cell r="I408">
            <v>0</v>
          </cell>
          <cell r="K408"/>
          <cell r="L408">
            <v>0</v>
          </cell>
        </row>
        <row r="409">
          <cell r="B409">
            <v>5223</v>
          </cell>
          <cell r="D409" t="str">
            <v>2.12.5.4.1.25.27</v>
          </cell>
          <cell r="E409" t="str">
            <v>Placa final para borne 4,0mm² - 3 un.</v>
          </cell>
          <cell r="F409">
            <v>3</v>
          </cell>
          <cell r="I409">
            <v>0</v>
          </cell>
          <cell r="K409"/>
          <cell r="L409">
            <v>0</v>
          </cell>
        </row>
        <row r="410">
          <cell r="B410">
            <v>5224</v>
          </cell>
          <cell r="D410" t="str">
            <v>2.12.5.4.1.25.28</v>
          </cell>
          <cell r="E410" t="str">
            <v>Decafix para borne 4,0mm² - 18 un.</v>
          </cell>
          <cell r="F410">
            <v>18</v>
          </cell>
          <cell r="I410">
            <v>0</v>
          </cell>
          <cell r="K410"/>
          <cell r="L410">
            <v>0</v>
          </cell>
        </row>
        <row r="411">
          <cell r="B411">
            <v>5225</v>
          </cell>
          <cell r="D411" t="str">
            <v>2.12.5.4.1.25.29</v>
          </cell>
          <cell r="E411" t="str">
            <v>Partida para o Inversor de 150 CV</v>
          </cell>
          <cell r="F411"/>
          <cell r="I411">
            <v>0</v>
          </cell>
          <cell r="K411"/>
          <cell r="L411">
            <v>0</v>
          </cell>
        </row>
        <row r="412">
          <cell r="B412">
            <v>5226</v>
          </cell>
          <cell r="D412" t="str">
            <v>2.12.5.4.1.25.30</v>
          </cell>
          <cell r="E412" t="str">
            <v>Chave desconectora tripolar com base fusível tamanho 1 corrente 400 A  tensão de 690Vca - 2 un.</v>
          </cell>
          <cell r="F412">
            <v>2</v>
          </cell>
          <cell r="I412">
            <v>0</v>
          </cell>
          <cell r="K412"/>
          <cell r="L412">
            <v>0</v>
          </cell>
        </row>
        <row r="413">
          <cell r="B413">
            <v>5227</v>
          </cell>
          <cell r="D413" t="str">
            <v>2.12.5.4.1.25.31</v>
          </cell>
          <cell r="E413" t="str">
            <v>Fusível NH 400A tamanho 000 - 6 un.</v>
          </cell>
          <cell r="F413">
            <v>6</v>
          </cell>
          <cell r="I413">
            <v>0</v>
          </cell>
          <cell r="K413"/>
          <cell r="L413">
            <v>0</v>
          </cell>
        </row>
        <row r="414">
          <cell r="B414">
            <v>5228</v>
          </cell>
          <cell r="D414" t="str">
            <v>2.12.5.4.1.25.32</v>
          </cell>
          <cell r="E414" t="str">
            <v>Inversor de Frequência micriprocessado para controle de um motor de 150 CV em 380 V /60Hz Kit IHM no inversor,com RS 458 / Modbus - 2 un.</v>
          </cell>
          <cell r="F414">
            <v>2</v>
          </cell>
          <cell r="I414">
            <v>0</v>
          </cell>
          <cell r="K414"/>
          <cell r="L414">
            <v>0</v>
          </cell>
        </row>
        <row r="415">
          <cell r="B415">
            <v>5229</v>
          </cell>
          <cell r="D415" t="str">
            <v>2.12.5.4.1.25.33</v>
          </cell>
          <cell r="E415" t="str">
            <v>Kit terminal remoto p/inversor porta IP54 para terminal gráfico janela IP65 para porta TG cabo com 3 metros para term. Gráfico - 2 un.</v>
          </cell>
          <cell r="F415">
            <v>2</v>
          </cell>
          <cell r="I415">
            <v>0</v>
          </cell>
          <cell r="K415"/>
          <cell r="L415">
            <v>0</v>
          </cell>
        </row>
        <row r="416">
          <cell r="B416">
            <v>5230</v>
          </cell>
          <cell r="D416" t="str">
            <v>2.12.5.4.1.25.34</v>
          </cell>
          <cell r="E416" t="str">
            <v>Contator tripolar IN=25A(AC3) contatos auxiliar 2NA+2NF 220V - 2 un.</v>
          </cell>
          <cell r="F416">
            <v>2</v>
          </cell>
          <cell r="I416">
            <v>0</v>
          </cell>
          <cell r="K416"/>
          <cell r="L416">
            <v>0</v>
          </cell>
        </row>
        <row r="417">
          <cell r="B417">
            <v>5231</v>
          </cell>
          <cell r="D417" t="str">
            <v>2.12.5.4.1.25.35</v>
          </cell>
          <cell r="E417" t="str">
            <v>Contato auxiliar frontal 2NA+2NF P/ contator série D - 2 un.</v>
          </cell>
          <cell r="F417">
            <v>2</v>
          </cell>
          <cell r="I417">
            <v>0</v>
          </cell>
          <cell r="K417"/>
          <cell r="L417">
            <v>0</v>
          </cell>
        </row>
        <row r="418">
          <cell r="B418">
            <v>5232</v>
          </cell>
          <cell r="D418" t="str">
            <v>2.12.5.4.1.25.36</v>
          </cell>
          <cell r="E418" t="str">
            <v>Relê TRD com retardo na desenergização tensão alim. 220 Vca 60Hz Tempo de atuação de 60 seg  com um contato 1NAF  -      2 un.</v>
          </cell>
          <cell r="F418">
            <v>2</v>
          </cell>
          <cell r="I418">
            <v>0</v>
          </cell>
          <cell r="K418"/>
          <cell r="L418">
            <v>0</v>
          </cell>
        </row>
        <row r="419">
          <cell r="B419">
            <v>5233</v>
          </cell>
          <cell r="D419" t="str">
            <v>2.12.5.4.1.25.37</v>
          </cell>
          <cell r="E419" t="str">
            <v>Contator auxiliar2NA+2NF bobine de 220 V/60Hz - 6 un.</v>
          </cell>
          <cell r="F419">
            <v>6</v>
          </cell>
          <cell r="I419">
            <v>0</v>
          </cell>
          <cell r="K419"/>
          <cell r="L419">
            <v>0</v>
          </cell>
        </row>
        <row r="420">
          <cell r="B420">
            <v>5234</v>
          </cell>
          <cell r="D420" t="str">
            <v>2.12.5.4.1.25.38</v>
          </cell>
          <cell r="E420" t="str">
            <v>Disjuntor mono termomagnético IN=6A curva B ICC6Ka/220V  -     2 un.</v>
          </cell>
          <cell r="F420">
            <v>2</v>
          </cell>
          <cell r="I420">
            <v>0</v>
          </cell>
          <cell r="K420"/>
          <cell r="L420">
            <v>0</v>
          </cell>
        </row>
        <row r="421">
          <cell r="B421">
            <v>5235</v>
          </cell>
          <cell r="D421" t="str">
            <v>2.12.5.4.1.25.39</v>
          </cell>
          <cell r="E421" t="str">
            <v>Partida para o Inversor de 150 CV</v>
          </cell>
          <cell r="F421"/>
          <cell r="I421">
            <v>0</v>
          </cell>
          <cell r="K421"/>
          <cell r="L421">
            <v>0</v>
          </cell>
        </row>
        <row r="422">
          <cell r="B422">
            <v>5236</v>
          </cell>
          <cell r="D422" t="str">
            <v>2.12.5.4.1.25.40</v>
          </cell>
          <cell r="E422" t="str">
            <v>Sinaleiro vermelho,alim.direta DIN 30,5MM série pesada - 2 un.</v>
          </cell>
          <cell r="F422">
            <v>2</v>
          </cell>
          <cell r="I422">
            <v>0</v>
          </cell>
          <cell r="K422"/>
          <cell r="L422">
            <v>0</v>
          </cell>
        </row>
        <row r="423">
          <cell r="B423">
            <v>5237</v>
          </cell>
          <cell r="D423" t="str">
            <v>2.12.5.4.1.25.41</v>
          </cell>
          <cell r="E423" t="str">
            <v>Lâmpada led's (base BA 9S) vermelho alim. 220V - 2 un.</v>
          </cell>
          <cell r="F423">
            <v>2</v>
          </cell>
          <cell r="I423">
            <v>0</v>
          </cell>
          <cell r="K423"/>
          <cell r="L423">
            <v>0</v>
          </cell>
        </row>
        <row r="424">
          <cell r="B424">
            <v>5238</v>
          </cell>
          <cell r="D424" t="str">
            <v>2.12.5.4.1.25.42</v>
          </cell>
          <cell r="E424" t="str">
            <v>Sinaleiro verde,alim.direta DIN 30,5MM série pesada - 2 un.</v>
          </cell>
          <cell r="F424">
            <v>2</v>
          </cell>
          <cell r="I424">
            <v>0</v>
          </cell>
          <cell r="K424"/>
          <cell r="L424">
            <v>0</v>
          </cell>
        </row>
        <row r="425">
          <cell r="B425">
            <v>5239</v>
          </cell>
          <cell r="D425" t="str">
            <v>2.12.5.4.1.25.43</v>
          </cell>
          <cell r="E425" t="str">
            <v>Lâmpada led's (base BA 9S) verde alim. 220V - 2 un.</v>
          </cell>
          <cell r="F425">
            <v>2</v>
          </cell>
          <cell r="I425">
            <v>0</v>
          </cell>
          <cell r="K425"/>
          <cell r="L425">
            <v>0</v>
          </cell>
        </row>
        <row r="426">
          <cell r="B426">
            <v>5240</v>
          </cell>
          <cell r="D426" t="str">
            <v>2.12.5.4.1.25.44</v>
          </cell>
          <cell r="E426" t="str">
            <v>Borne para cabo 4,0mm² passo 5,2mm - 60 un.</v>
          </cell>
          <cell r="F426">
            <v>60</v>
          </cell>
          <cell r="I426">
            <v>0</v>
          </cell>
          <cell r="K426"/>
          <cell r="L426">
            <v>0</v>
          </cell>
        </row>
        <row r="427">
          <cell r="B427">
            <v>5241</v>
          </cell>
          <cell r="D427" t="str">
            <v>2.12.5.4.1.25.45</v>
          </cell>
          <cell r="E427" t="str">
            <v>Poste para separação - 3 un.</v>
          </cell>
          <cell r="F427">
            <v>3</v>
          </cell>
          <cell r="I427">
            <v>0</v>
          </cell>
          <cell r="K427"/>
          <cell r="L427">
            <v>0</v>
          </cell>
        </row>
        <row r="428">
          <cell r="B428">
            <v>5242</v>
          </cell>
          <cell r="D428" t="str">
            <v>2.12.5.4.1.25.46</v>
          </cell>
          <cell r="E428" t="str">
            <v>Placa final para borne 4,0mm² - 2 un.</v>
          </cell>
          <cell r="F428">
            <v>2</v>
          </cell>
          <cell r="I428">
            <v>0</v>
          </cell>
          <cell r="K428"/>
          <cell r="L428">
            <v>0</v>
          </cell>
        </row>
        <row r="429">
          <cell r="B429">
            <v>5243</v>
          </cell>
          <cell r="D429" t="str">
            <v>2.12.5.4.1.25.47</v>
          </cell>
          <cell r="E429" t="str">
            <v>Decafix para borne 4,0mm² - 120 un.</v>
          </cell>
          <cell r="F429">
            <v>120</v>
          </cell>
          <cell r="I429">
            <v>0</v>
          </cell>
          <cell r="K429"/>
          <cell r="L429">
            <v>0</v>
          </cell>
        </row>
        <row r="430">
          <cell r="B430">
            <v>5244</v>
          </cell>
          <cell r="D430" t="str">
            <v>2.12.5.4.1.25.48</v>
          </cell>
          <cell r="E430" t="str">
            <v>Borne para cabo 4,0mm² passo 5,2mm - 30 un.</v>
          </cell>
          <cell r="F430">
            <v>30</v>
          </cell>
          <cell r="I430">
            <v>0</v>
          </cell>
          <cell r="K430"/>
          <cell r="L430">
            <v>0</v>
          </cell>
        </row>
        <row r="431">
          <cell r="B431">
            <v>5245</v>
          </cell>
          <cell r="D431" t="str">
            <v>2.12.5.4.1.25.49</v>
          </cell>
          <cell r="E431" t="str">
            <v>Poste para separação - 4 un.</v>
          </cell>
          <cell r="F431">
            <v>4</v>
          </cell>
          <cell r="I431">
            <v>0</v>
          </cell>
          <cell r="K431"/>
          <cell r="L431">
            <v>0</v>
          </cell>
        </row>
        <row r="432">
          <cell r="B432">
            <v>5246</v>
          </cell>
          <cell r="D432" t="str">
            <v>2.12.5.4.1.25.50</v>
          </cell>
          <cell r="E432" t="str">
            <v>Placa final para borne 4,0mm² - 2 un.</v>
          </cell>
          <cell r="F432">
            <v>2</v>
          </cell>
          <cell r="I432">
            <v>0</v>
          </cell>
          <cell r="K432"/>
          <cell r="L432">
            <v>0</v>
          </cell>
        </row>
        <row r="433">
          <cell r="B433">
            <v>5247</v>
          </cell>
          <cell r="D433" t="str">
            <v>2.12.5.4.1.25.51</v>
          </cell>
          <cell r="E433" t="str">
            <v>Decafix para borne 4,0mm² - 60 un.</v>
          </cell>
          <cell r="F433">
            <v>60</v>
          </cell>
          <cell r="I433">
            <v>0</v>
          </cell>
          <cell r="K433"/>
          <cell r="L433">
            <v>0</v>
          </cell>
        </row>
        <row r="434">
          <cell r="B434">
            <v>5248</v>
          </cell>
          <cell r="D434" t="str">
            <v>2.12.5.4.1.25.52</v>
          </cell>
          <cell r="E434" t="str">
            <v>Borne para cabo 4,0mm² passo 5,2mm - 30 un.</v>
          </cell>
          <cell r="F434">
            <v>30</v>
          </cell>
          <cell r="I434">
            <v>0</v>
          </cell>
          <cell r="K434"/>
          <cell r="L434">
            <v>0</v>
          </cell>
        </row>
        <row r="435">
          <cell r="B435">
            <v>5249</v>
          </cell>
          <cell r="D435" t="str">
            <v>2.12.5.4.1.25.53</v>
          </cell>
          <cell r="E435" t="str">
            <v>Poste para separação - 4 un.</v>
          </cell>
          <cell r="F435">
            <v>4</v>
          </cell>
          <cell r="I435">
            <v>0</v>
          </cell>
          <cell r="K435"/>
          <cell r="L435">
            <v>0</v>
          </cell>
        </row>
        <row r="436">
          <cell r="B436">
            <v>5250</v>
          </cell>
          <cell r="D436" t="str">
            <v>2.12.5.4.1.25.54</v>
          </cell>
          <cell r="E436" t="str">
            <v>Placa final para borne 4,0mm² - 2 un.</v>
          </cell>
          <cell r="F436">
            <v>2</v>
          </cell>
          <cell r="I436">
            <v>0</v>
          </cell>
          <cell r="K436"/>
          <cell r="L436">
            <v>0</v>
          </cell>
        </row>
        <row r="437">
          <cell r="B437">
            <v>5251</v>
          </cell>
          <cell r="D437" t="str">
            <v>2.12.5.4.1.25.55</v>
          </cell>
          <cell r="E437" t="str">
            <v>Decafix para borne 4,0mm² - 60 un.</v>
          </cell>
          <cell r="F437">
            <v>60</v>
          </cell>
          <cell r="I437">
            <v>0</v>
          </cell>
          <cell r="K437"/>
          <cell r="L437">
            <v>0</v>
          </cell>
        </row>
        <row r="438">
          <cell r="B438">
            <v>5252</v>
          </cell>
          <cell r="D438" t="str">
            <v>2.12.5.4.1.25.56</v>
          </cell>
          <cell r="E438" t="str">
            <v>Veneziana de ventilação - 4 un.</v>
          </cell>
          <cell r="F438">
            <v>4</v>
          </cell>
          <cell r="I438">
            <v>0</v>
          </cell>
          <cell r="K438"/>
          <cell r="L438">
            <v>0</v>
          </cell>
        </row>
        <row r="439">
          <cell r="B439">
            <v>5253</v>
          </cell>
          <cell r="D439" t="str">
            <v>2.12.5.4.1.25.57</v>
          </cell>
          <cell r="E439" t="str">
            <v>Ventilação 220 V - 2 un.</v>
          </cell>
          <cell r="F439">
            <v>2</v>
          </cell>
          <cell r="I439">
            <v>0</v>
          </cell>
          <cell r="K439"/>
          <cell r="L439">
            <v>0</v>
          </cell>
        </row>
        <row r="440">
          <cell r="B440">
            <v>5254</v>
          </cell>
          <cell r="D440" t="str">
            <v>2.12.5.4.1.25.58</v>
          </cell>
          <cell r="E440" t="str">
            <v>Diversos</v>
          </cell>
          <cell r="F440"/>
          <cell r="I440">
            <v>0</v>
          </cell>
          <cell r="K440"/>
          <cell r="L440">
            <v>0</v>
          </cell>
        </row>
        <row r="441">
          <cell r="B441">
            <v>5255</v>
          </cell>
          <cell r="D441" t="str">
            <v>2.12.5.4.1.25.59</v>
          </cell>
          <cell r="E441" t="str">
            <v>Disjuntor mono termomagnético IN=6A curva B ICC6Ka/220V  -   1 un.</v>
          </cell>
          <cell r="F441">
            <v>1</v>
          </cell>
          <cell r="I441">
            <v>0</v>
          </cell>
          <cell r="K441"/>
          <cell r="L441">
            <v>0</v>
          </cell>
        </row>
        <row r="442">
          <cell r="B442">
            <v>5256</v>
          </cell>
          <cell r="D442" t="str">
            <v>2.12.5.4.1.25.60</v>
          </cell>
          <cell r="E442" t="str">
            <v>Borne para cabo 2,5mm² passo 5,2mm - 10 un.</v>
          </cell>
          <cell r="F442">
            <v>10</v>
          </cell>
          <cell r="I442">
            <v>0</v>
          </cell>
          <cell r="K442"/>
          <cell r="L442">
            <v>0</v>
          </cell>
        </row>
        <row r="443">
          <cell r="B443">
            <v>5257</v>
          </cell>
          <cell r="D443" t="str">
            <v>2.12.5.4.1.25.61</v>
          </cell>
          <cell r="E443" t="str">
            <v>Poste para separação - 2 un.</v>
          </cell>
          <cell r="F443">
            <v>2</v>
          </cell>
          <cell r="I443">
            <v>0</v>
          </cell>
          <cell r="K443"/>
          <cell r="L443">
            <v>0</v>
          </cell>
        </row>
        <row r="444">
          <cell r="B444">
            <v>5258</v>
          </cell>
          <cell r="D444" t="str">
            <v>2.12.5.4.1.25.62</v>
          </cell>
          <cell r="E444" t="str">
            <v>Placa final para borne 2,5mm - 1 un.</v>
          </cell>
          <cell r="F444">
            <v>1</v>
          </cell>
          <cell r="I444">
            <v>0</v>
          </cell>
          <cell r="K444"/>
          <cell r="L444">
            <v>0</v>
          </cell>
        </row>
        <row r="445">
          <cell r="B445">
            <v>5259</v>
          </cell>
          <cell r="D445" t="str">
            <v>2.12.5.4.1.25.63</v>
          </cell>
          <cell r="E445" t="str">
            <v>Decafix para borne 2,5mm² - 20 un.</v>
          </cell>
          <cell r="F445">
            <v>20</v>
          </cell>
          <cell r="I445">
            <v>0</v>
          </cell>
          <cell r="K445"/>
          <cell r="L445">
            <v>0</v>
          </cell>
        </row>
        <row r="446">
          <cell r="B446">
            <v>5260</v>
          </cell>
          <cell r="D446" t="str">
            <v>2.12.5.4.1.25.64</v>
          </cell>
          <cell r="E446" t="str">
            <v>Chave fim de curso 1NAF - 4 un.</v>
          </cell>
          <cell r="F446">
            <v>4</v>
          </cell>
          <cell r="I446">
            <v>0</v>
          </cell>
          <cell r="K446"/>
          <cell r="L446">
            <v>0</v>
          </cell>
        </row>
        <row r="447">
          <cell r="B447">
            <v>5261</v>
          </cell>
          <cell r="D447" t="str">
            <v>2.12.5.4.1.25.65</v>
          </cell>
          <cell r="E447" t="str">
            <v>Conjunto de iluminação fluorescente 9W alim. 220V - 3 un.</v>
          </cell>
          <cell r="F447">
            <v>3</v>
          </cell>
          <cell r="I447">
            <v>0</v>
          </cell>
          <cell r="K447"/>
          <cell r="L447">
            <v>0</v>
          </cell>
        </row>
        <row r="448">
          <cell r="B448">
            <v>5262</v>
          </cell>
          <cell r="D448" t="str">
            <v>2.12.5.4.1.25.66</v>
          </cell>
          <cell r="E448" t="str">
            <v>Termostato alim. 127V regulagem 20-60º C - 3 un.</v>
          </cell>
          <cell r="F448">
            <v>3</v>
          </cell>
          <cell r="I448">
            <v>0</v>
          </cell>
          <cell r="K448"/>
          <cell r="L448">
            <v>0</v>
          </cell>
        </row>
        <row r="449">
          <cell r="B449">
            <v>5263</v>
          </cell>
          <cell r="D449" t="str">
            <v>2.12.5.4.1.25.67</v>
          </cell>
          <cell r="E449" t="str">
            <v>Resistência de aquecimento 150W alim.220V - 3 un.</v>
          </cell>
          <cell r="F449">
            <v>3</v>
          </cell>
          <cell r="I449">
            <v>0</v>
          </cell>
          <cell r="K449"/>
          <cell r="L449">
            <v>0</v>
          </cell>
        </row>
        <row r="450">
          <cell r="B450">
            <v>5264</v>
          </cell>
          <cell r="D450" t="str">
            <v>2.12.5.4.1.25.68</v>
          </cell>
          <cell r="E450" t="str">
            <v>Tomada universal tipo industrial 2P+T 15A 220V - 3 un.</v>
          </cell>
          <cell r="F450">
            <v>3</v>
          </cell>
          <cell r="I450">
            <v>0</v>
          </cell>
          <cell r="K450"/>
          <cell r="L450">
            <v>0</v>
          </cell>
        </row>
        <row r="451">
          <cell r="B451">
            <v>5265</v>
          </cell>
          <cell r="D451" t="str">
            <v>2.12.5.4.1.25.69</v>
          </cell>
          <cell r="E451" t="str">
            <v>Porta documentos formato A4 - 1 un.</v>
          </cell>
          <cell r="F451">
            <v>1</v>
          </cell>
          <cell r="I451">
            <v>0</v>
          </cell>
          <cell r="K451"/>
          <cell r="L451">
            <v>0</v>
          </cell>
        </row>
        <row r="452">
          <cell r="B452">
            <v>5266</v>
          </cell>
          <cell r="D452" t="str">
            <v>2.12.5.4.1.25.70</v>
          </cell>
          <cell r="E452" t="str">
            <v>Conector aterramento para cabo até 4mm² - 1 un.</v>
          </cell>
          <cell r="F452">
            <v>1</v>
          </cell>
          <cell r="I452">
            <v>0</v>
          </cell>
          <cell r="K452"/>
          <cell r="L452">
            <v>0</v>
          </cell>
        </row>
        <row r="453">
          <cell r="B453">
            <v>4359</v>
          </cell>
          <cell r="C453" t="str">
            <v>F</v>
          </cell>
          <cell r="D453" t="str">
            <v>12.1.4.1.3</v>
          </cell>
          <cell r="E453" t="str">
            <v>CCM para comando e proteção de motores 100CV (2+1)  com conversor de frequencia</v>
          </cell>
          <cell r="F453" t="str">
            <v>un</v>
          </cell>
          <cell r="G453">
            <v>1</v>
          </cell>
          <cell r="H453">
            <v>248000</v>
          </cell>
          <cell r="I453">
            <v>190769.23</v>
          </cell>
          <cell r="J453">
            <v>1</v>
          </cell>
          <cell r="K453">
            <v>248000</v>
          </cell>
          <cell r="L453">
            <v>2000</v>
          </cell>
          <cell r="M453">
            <v>248000</v>
          </cell>
          <cell r="N453">
            <v>250000</v>
          </cell>
          <cell r="O453">
            <v>250000</v>
          </cell>
        </row>
        <row r="454">
          <cell r="B454">
            <v>1694</v>
          </cell>
          <cell r="C454" t="str">
            <v>F</v>
          </cell>
          <cell r="D454" t="str">
            <v>15.5.1.4</v>
          </cell>
          <cell r="E454" t="str">
            <v>Chave fusível tipo expulsão 15kV - 100A - 10kA</v>
          </cell>
          <cell r="F454" t="str">
            <v>un</v>
          </cell>
          <cell r="G454">
            <v>9</v>
          </cell>
          <cell r="H454">
            <v>284.47000000000003</v>
          </cell>
          <cell r="I454">
            <v>218.82</v>
          </cell>
          <cell r="J454">
            <v>1</v>
          </cell>
          <cell r="K454">
            <v>2560.23</v>
          </cell>
          <cell r="L454">
            <v>-0.01</v>
          </cell>
          <cell r="N454">
            <v>284.45999999999998</v>
          </cell>
          <cell r="O454">
            <v>2560.14</v>
          </cell>
        </row>
        <row r="455">
          <cell r="B455">
            <v>130</v>
          </cell>
          <cell r="C455" t="str">
            <v>F</v>
          </cell>
          <cell r="D455" t="str">
            <v>3.3.2.2</v>
          </cell>
          <cell r="E455" t="str">
            <v>Comporta de superficie com acionamento direto na gaveta, com área do canal de 0,401 m² ate 0,90 m², fornecimento.</v>
          </cell>
          <cell r="F455" t="str">
            <v>un</v>
          </cell>
          <cell r="G455">
            <v>8</v>
          </cell>
          <cell r="H455">
            <v>59500</v>
          </cell>
          <cell r="I455">
            <v>45769.23</v>
          </cell>
          <cell r="J455">
            <v>1</v>
          </cell>
          <cell r="K455">
            <v>476000</v>
          </cell>
          <cell r="L455">
            <v>500</v>
          </cell>
          <cell r="M455">
            <v>59500</v>
          </cell>
          <cell r="N455">
            <v>60000</v>
          </cell>
          <cell r="O455">
            <v>480000</v>
          </cell>
        </row>
        <row r="456">
          <cell r="B456">
            <v>1603</v>
          </cell>
          <cell r="C456" t="str">
            <v>F</v>
          </cell>
          <cell r="D456" t="str">
            <v>15.2.1.3</v>
          </cell>
          <cell r="E456" t="str">
            <v>Computador com sistema base: Processador Pentium IV,64 bit Memória: 1GB DDR2 667MHz Disco rigido: : 160GB Midia optica: Gravador de DVD 16x DVD+/-RW Leitor de memory card na base 3,5 polegadas Monitor 17" LCD Placa de video 256MB Placa de Audio-Som Alto-F</v>
          </cell>
          <cell r="F456" t="str">
            <v>un</v>
          </cell>
          <cell r="G456">
            <v>2</v>
          </cell>
          <cell r="H456">
            <v>2535</v>
          </cell>
          <cell r="I456">
            <v>1950</v>
          </cell>
          <cell r="J456">
            <v>1</v>
          </cell>
          <cell r="K456">
            <v>5070</v>
          </cell>
          <cell r="L456">
            <v>9065</v>
          </cell>
          <cell r="M456">
            <v>2535</v>
          </cell>
          <cell r="N456">
            <v>11600</v>
          </cell>
          <cell r="O456">
            <v>23200</v>
          </cell>
        </row>
        <row r="457">
          <cell r="B457">
            <v>4339</v>
          </cell>
          <cell r="C457" t="str">
            <v>F</v>
          </cell>
          <cell r="D457" t="str">
            <v>12.1.3.1.9</v>
          </cell>
          <cell r="E457" t="str">
            <v>Condulete de PVC rígido rosqueável tipo C  DN  3/4"</v>
          </cell>
          <cell r="F457" t="str">
            <v>un</v>
          </cell>
          <cell r="G457">
            <v>28</v>
          </cell>
          <cell r="H457">
            <v>8.11</v>
          </cell>
          <cell r="I457">
            <v>6.24</v>
          </cell>
          <cell r="J457">
            <v>1</v>
          </cell>
          <cell r="K457">
            <v>227.08</v>
          </cell>
          <cell r="L457">
            <v>0</v>
          </cell>
          <cell r="N457">
            <v>8.11</v>
          </cell>
          <cell r="O457">
            <v>227.08</v>
          </cell>
        </row>
        <row r="458">
          <cell r="B458">
            <v>1589</v>
          </cell>
          <cell r="C458" t="str">
            <v>F</v>
          </cell>
          <cell r="D458" t="str">
            <v>15.1.1.8</v>
          </cell>
          <cell r="E458" t="str">
            <v>Condulete de PVC rígido rosqueável tipo C DN  3/4"</v>
          </cell>
          <cell r="F458" t="str">
            <v>un</v>
          </cell>
          <cell r="G458">
            <v>20</v>
          </cell>
          <cell r="H458">
            <v>8.11</v>
          </cell>
          <cell r="I458">
            <v>6.24</v>
          </cell>
          <cell r="J458">
            <v>1</v>
          </cell>
          <cell r="K458">
            <v>162.19999999999999</v>
          </cell>
          <cell r="L458">
            <v>0</v>
          </cell>
          <cell r="N458">
            <v>8.11</v>
          </cell>
          <cell r="O458">
            <v>162.19999999999999</v>
          </cell>
        </row>
        <row r="459">
          <cell r="B459">
            <v>4337</v>
          </cell>
          <cell r="C459" t="str">
            <v>F</v>
          </cell>
          <cell r="D459" t="str">
            <v>12.1.3.1.7</v>
          </cell>
          <cell r="E459" t="str">
            <v>Condulete de PVC rígido rosqueável tipo E  DN  3/4"</v>
          </cell>
          <cell r="F459" t="str">
            <v>un</v>
          </cell>
          <cell r="G459">
            <v>14</v>
          </cell>
          <cell r="H459">
            <v>8.11</v>
          </cell>
          <cell r="I459">
            <v>6.24</v>
          </cell>
          <cell r="J459">
            <v>1</v>
          </cell>
          <cell r="K459">
            <v>113.54</v>
          </cell>
          <cell r="L459">
            <v>0</v>
          </cell>
          <cell r="N459">
            <v>8.11</v>
          </cell>
          <cell r="O459">
            <v>113.54</v>
          </cell>
        </row>
        <row r="460">
          <cell r="B460">
            <v>1588</v>
          </cell>
          <cell r="C460" t="str">
            <v>F</v>
          </cell>
          <cell r="D460" t="str">
            <v>15.1.1.7</v>
          </cell>
          <cell r="E460" t="str">
            <v>Condulete de PVC rígido rosqueável tipo E DN  3/4"</v>
          </cell>
          <cell r="F460" t="str">
            <v>un</v>
          </cell>
          <cell r="G460">
            <v>12</v>
          </cell>
          <cell r="H460">
            <v>8.11</v>
          </cell>
          <cell r="I460">
            <v>6.24</v>
          </cell>
          <cell r="J460">
            <v>1</v>
          </cell>
          <cell r="K460">
            <v>97.32</v>
          </cell>
          <cell r="L460">
            <v>0</v>
          </cell>
          <cell r="N460">
            <v>8.11</v>
          </cell>
          <cell r="O460">
            <v>97.32</v>
          </cell>
        </row>
        <row r="461">
          <cell r="B461">
            <v>1586</v>
          </cell>
          <cell r="C461" t="str">
            <v>F</v>
          </cell>
          <cell r="D461" t="str">
            <v>15.1.1.5</v>
          </cell>
          <cell r="E461" t="str">
            <v>Condulete de PVC rígido rosqueável tipo LL  DN  3/4"</v>
          </cell>
          <cell r="F461" t="str">
            <v>un</v>
          </cell>
          <cell r="G461">
            <v>19</v>
          </cell>
          <cell r="H461">
            <v>5.53</v>
          </cell>
          <cell r="I461">
            <v>4.25</v>
          </cell>
          <cell r="J461">
            <v>1</v>
          </cell>
          <cell r="K461">
            <v>105.07</v>
          </cell>
          <cell r="L461">
            <v>0</v>
          </cell>
          <cell r="N461">
            <v>5.53</v>
          </cell>
          <cell r="O461">
            <v>105.07</v>
          </cell>
        </row>
        <row r="462">
          <cell r="B462">
            <v>1587</v>
          </cell>
          <cell r="C462" t="str">
            <v>F</v>
          </cell>
          <cell r="D462" t="str">
            <v>15.1.1.6</v>
          </cell>
          <cell r="E462" t="str">
            <v>Condulete de PVC rígido rosqueável tipo LR  DN  3/4"</v>
          </cell>
          <cell r="F462" t="str">
            <v>un</v>
          </cell>
          <cell r="G462">
            <v>17</v>
          </cell>
          <cell r="H462">
            <v>5.53</v>
          </cell>
          <cell r="I462">
            <v>4.25</v>
          </cell>
          <cell r="J462">
            <v>1</v>
          </cell>
          <cell r="K462">
            <v>94.01</v>
          </cell>
          <cell r="L462">
            <v>0</v>
          </cell>
          <cell r="N462">
            <v>5.53</v>
          </cell>
          <cell r="O462">
            <v>94.01</v>
          </cell>
        </row>
        <row r="463">
          <cell r="B463">
            <v>1585</v>
          </cell>
          <cell r="C463" t="str">
            <v>F</v>
          </cell>
          <cell r="D463" t="str">
            <v>15.1.1.4</v>
          </cell>
          <cell r="E463" t="str">
            <v>Condulete de PVC rígido rosqueável tipo T  DN  3/4"</v>
          </cell>
          <cell r="F463" t="str">
            <v>un</v>
          </cell>
          <cell r="G463">
            <v>20</v>
          </cell>
          <cell r="H463">
            <v>13.4</v>
          </cell>
          <cell r="I463">
            <v>10.31</v>
          </cell>
          <cell r="J463">
            <v>1</v>
          </cell>
          <cell r="K463">
            <v>268</v>
          </cell>
          <cell r="L463">
            <v>0</v>
          </cell>
          <cell r="N463">
            <v>13.4</v>
          </cell>
          <cell r="O463">
            <v>268</v>
          </cell>
        </row>
        <row r="464">
          <cell r="B464">
            <v>1625</v>
          </cell>
          <cell r="C464" t="str">
            <v>F</v>
          </cell>
          <cell r="D464" t="str">
            <v>15.2.2.16</v>
          </cell>
          <cell r="E464" t="str">
            <v>Condulete para uso interno entradas para eletroduto fabricado em liga de  alumínio fundido tampa lisa ø 3/4"  "lr"  ref.: daisa ou equivalente</v>
          </cell>
          <cell r="F464" t="str">
            <v>pÇ</v>
          </cell>
          <cell r="G464">
            <v>13</v>
          </cell>
          <cell r="H464">
            <v>8.52</v>
          </cell>
          <cell r="I464">
            <v>6.55</v>
          </cell>
          <cell r="J464">
            <v>1</v>
          </cell>
          <cell r="K464">
            <v>110.76</v>
          </cell>
          <cell r="L464">
            <v>0</v>
          </cell>
          <cell r="N464">
            <v>8.52</v>
          </cell>
          <cell r="O464">
            <v>110.76</v>
          </cell>
        </row>
        <row r="465">
          <cell r="B465">
            <v>1623</v>
          </cell>
          <cell r="C465" t="str">
            <v>F</v>
          </cell>
          <cell r="D465" t="str">
            <v>15.2.2.14</v>
          </cell>
          <cell r="E465" t="str">
            <v>Condulete para uso interno entradas para eletroduto fabricado em liga de alumínio fundido tampa lisa ø 3/4"  "t"  ref.: daisa ou equivalente</v>
          </cell>
          <cell r="F465" t="str">
            <v>un</v>
          </cell>
          <cell r="G465">
            <v>14</v>
          </cell>
          <cell r="H465">
            <v>9.11</v>
          </cell>
          <cell r="I465">
            <v>7.01</v>
          </cell>
          <cell r="J465">
            <v>1</v>
          </cell>
          <cell r="K465">
            <v>127.54</v>
          </cell>
          <cell r="L465">
            <v>0</v>
          </cell>
          <cell r="N465">
            <v>9.11</v>
          </cell>
          <cell r="O465">
            <v>127.54</v>
          </cell>
        </row>
        <row r="466">
          <cell r="B466">
            <v>1627</v>
          </cell>
          <cell r="C466" t="str">
            <v>F</v>
          </cell>
          <cell r="D466" t="str">
            <v>15.2.2.18</v>
          </cell>
          <cell r="E466" t="str">
            <v>Condulete para uso interno entradas para eletroduto fabricado em liga de alumínio fundido tampa com equipamento ø 3/4"  "l" com 1</v>
          </cell>
          <cell r="F466" t="str">
            <v>pÇ</v>
          </cell>
          <cell r="G466">
            <v>12</v>
          </cell>
          <cell r="H466">
            <v>14.3</v>
          </cell>
          <cell r="I466">
            <v>11</v>
          </cell>
          <cell r="J466">
            <v>1</v>
          </cell>
          <cell r="K466">
            <v>171.6</v>
          </cell>
          <cell r="L466">
            <v>0</v>
          </cell>
          <cell r="N466">
            <v>14.3</v>
          </cell>
          <cell r="O466">
            <v>171.6</v>
          </cell>
        </row>
        <row r="467">
          <cell r="B467">
            <v>1624</v>
          </cell>
          <cell r="C467" t="str">
            <v>F</v>
          </cell>
          <cell r="D467" t="str">
            <v>15.2.2.15</v>
          </cell>
          <cell r="E467" t="str">
            <v>Condulete para uso interno entradas para eletroduto fabricado em liga de alumínio fundido tampa lisa ø 3/4"  "ll"  ref.: daisa ou equivalente</v>
          </cell>
          <cell r="F467" t="str">
            <v>pÇ</v>
          </cell>
          <cell r="G467">
            <v>8</v>
          </cell>
          <cell r="H467">
            <v>16.260000000000002</v>
          </cell>
          <cell r="I467">
            <v>12.51</v>
          </cell>
          <cell r="J467">
            <v>1</v>
          </cell>
          <cell r="K467">
            <v>130.08000000000001</v>
          </cell>
          <cell r="L467">
            <v>0</v>
          </cell>
          <cell r="N467">
            <v>16.260000000000002</v>
          </cell>
          <cell r="O467">
            <v>130.08000000000001</v>
          </cell>
        </row>
        <row r="468">
          <cell r="B468">
            <v>1626</v>
          </cell>
          <cell r="C468" t="str">
            <v>F</v>
          </cell>
          <cell r="D468" t="str">
            <v>15.2.2.17</v>
          </cell>
          <cell r="E468" t="str">
            <v>Condulete para uso interno entradas para eletroduto fabricado em liga de alumínio fundido tampa com equipamento ø 3/4"  "e" com 1 tomada redonda</v>
          </cell>
          <cell r="F468" t="str">
            <v>pÇ</v>
          </cell>
          <cell r="G468">
            <v>15</v>
          </cell>
          <cell r="H468">
            <v>18.07</v>
          </cell>
          <cell r="I468">
            <v>13.9</v>
          </cell>
          <cell r="J468">
            <v>1</v>
          </cell>
          <cell r="K468">
            <v>271.05</v>
          </cell>
          <cell r="L468">
            <v>0</v>
          </cell>
          <cell r="N468">
            <v>18.07</v>
          </cell>
          <cell r="O468">
            <v>271.05</v>
          </cell>
        </row>
        <row r="469">
          <cell r="B469">
            <v>1621</v>
          </cell>
          <cell r="C469" t="str">
            <v>F</v>
          </cell>
          <cell r="D469" t="str">
            <v>15.2.2.12</v>
          </cell>
          <cell r="E469" t="str">
            <v>Condulete para uso interno entradas para eletroduto fabricado em liga de alumínio fundido tampa lisa ø1"  "t" ref.: daisa ou equivalente</v>
          </cell>
          <cell r="F469" t="str">
            <v>pÇ</v>
          </cell>
          <cell r="G469">
            <v>2</v>
          </cell>
          <cell r="H469">
            <v>17.37</v>
          </cell>
          <cell r="I469">
            <v>13.36</v>
          </cell>
          <cell r="J469">
            <v>1</v>
          </cell>
          <cell r="K469">
            <v>34.74</v>
          </cell>
          <cell r="L469">
            <v>0</v>
          </cell>
          <cell r="N469">
            <v>17.37</v>
          </cell>
          <cell r="O469">
            <v>34.74</v>
          </cell>
        </row>
        <row r="470">
          <cell r="B470">
            <v>1622</v>
          </cell>
          <cell r="C470" t="str">
            <v>F</v>
          </cell>
          <cell r="D470" t="str">
            <v>15.2.2.13</v>
          </cell>
          <cell r="E470" t="str">
            <v>Condulete para uso interno entradas para eletroduto fabricado em liga de alumínio fundido tampa lisa ø1"  "ll" ref.: daisa ou equivalente</v>
          </cell>
          <cell r="F470" t="str">
            <v>pÇ</v>
          </cell>
          <cell r="G470">
            <v>3</v>
          </cell>
          <cell r="H470">
            <v>31.01</v>
          </cell>
          <cell r="I470">
            <v>23.85</v>
          </cell>
          <cell r="J470">
            <v>1</v>
          </cell>
          <cell r="K470">
            <v>93.03</v>
          </cell>
          <cell r="L470">
            <v>-0.01</v>
          </cell>
          <cell r="N470">
            <v>31</v>
          </cell>
          <cell r="O470">
            <v>93</v>
          </cell>
        </row>
        <row r="471">
          <cell r="B471">
            <v>1701</v>
          </cell>
          <cell r="C471" t="str">
            <v>F</v>
          </cell>
          <cell r="D471" t="str">
            <v>15.5.1.11</v>
          </cell>
          <cell r="E471" t="str">
            <v>Conector estribo compressão até cabo 1/0</v>
          </cell>
          <cell r="F471" t="str">
            <v>un</v>
          </cell>
          <cell r="G471">
            <v>9</v>
          </cell>
          <cell r="H471">
            <v>30</v>
          </cell>
          <cell r="I471">
            <v>23.08</v>
          </cell>
          <cell r="J471">
            <v>1</v>
          </cell>
          <cell r="K471">
            <v>270</v>
          </cell>
          <cell r="L471">
            <v>0</v>
          </cell>
          <cell r="N471">
            <v>30</v>
          </cell>
          <cell r="O471">
            <v>270</v>
          </cell>
        </row>
        <row r="472">
          <cell r="B472">
            <v>1700</v>
          </cell>
          <cell r="C472" t="str">
            <v>F</v>
          </cell>
          <cell r="D472" t="str">
            <v>15.5.1.10</v>
          </cell>
          <cell r="E472" t="str">
            <v>Conector parafuso fendido</v>
          </cell>
          <cell r="F472" t="str">
            <v>un</v>
          </cell>
          <cell r="G472">
            <v>39</v>
          </cell>
          <cell r="H472">
            <v>4.37</v>
          </cell>
          <cell r="I472">
            <v>3.36</v>
          </cell>
          <cell r="J472">
            <v>1</v>
          </cell>
          <cell r="K472">
            <v>170.43</v>
          </cell>
          <cell r="L472">
            <v>0</v>
          </cell>
          <cell r="N472">
            <v>4.37</v>
          </cell>
          <cell r="O472">
            <v>170.43</v>
          </cell>
        </row>
        <row r="473">
          <cell r="B473">
            <v>4634</v>
          </cell>
          <cell r="C473" t="str">
            <v>F</v>
          </cell>
          <cell r="D473" t="str">
            <v>12.3.1.1.10</v>
          </cell>
          <cell r="E473" t="str">
            <v>Conector perfuração 10-95/1,5-10mm²</v>
          </cell>
          <cell r="F473" t="str">
            <v>un</v>
          </cell>
          <cell r="G473">
            <v>2</v>
          </cell>
          <cell r="H473">
            <v>8.9600000000000009</v>
          </cell>
          <cell r="I473">
            <v>6.89</v>
          </cell>
          <cell r="J473">
            <v>1</v>
          </cell>
          <cell r="K473">
            <v>17.920000000000002</v>
          </cell>
          <cell r="L473">
            <v>0</v>
          </cell>
          <cell r="N473">
            <v>8.9600000000000009</v>
          </cell>
          <cell r="O473">
            <v>17.920000000000002</v>
          </cell>
        </row>
        <row r="474">
          <cell r="B474">
            <v>4860</v>
          </cell>
          <cell r="C474" t="str">
            <v>F</v>
          </cell>
          <cell r="D474" t="str">
            <v>12.4.1.1.10</v>
          </cell>
          <cell r="E474" t="str">
            <v>Conector perfuração 10-95/1,5-16mm²</v>
          </cell>
          <cell r="F474" t="str">
            <v>un</v>
          </cell>
          <cell r="G474">
            <v>2</v>
          </cell>
          <cell r="H474">
            <v>8.9600000000000009</v>
          </cell>
          <cell r="I474">
            <v>6.89</v>
          </cell>
          <cell r="J474">
            <v>1</v>
          </cell>
          <cell r="K474">
            <v>17.920000000000002</v>
          </cell>
          <cell r="L474">
            <v>0</v>
          </cell>
          <cell r="N474">
            <v>8.9600000000000009</v>
          </cell>
          <cell r="O474">
            <v>17.920000000000002</v>
          </cell>
        </row>
        <row r="475">
          <cell r="B475">
            <v>4408</v>
          </cell>
          <cell r="C475" t="str">
            <v>F</v>
          </cell>
          <cell r="D475" t="str">
            <v>12.2.1.1</v>
          </cell>
          <cell r="E475" t="str">
            <v>Conector perfuração 10-95/1,5-70mm²</v>
          </cell>
          <cell r="F475" t="str">
            <v>un</v>
          </cell>
          <cell r="G475">
            <v>1</v>
          </cell>
          <cell r="H475">
            <v>8.9600000000000009</v>
          </cell>
          <cell r="I475">
            <v>6.89</v>
          </cell>
          <cell r="J475">
            <v>1</v>
          </cell>
          <cell r="K475">
            <v>8.9600000000000009</v>
          </cell>
          <cell r="L475">
            <v>0</v>
          </cell>
          <cell r="N475">
            <v>8.9600000000000009</v>
          </cell>
          <cell r="O475">
            <v>8.9600000000000009</v>
          </cell>
        </row>
        <row r="476">
          <cell r="B476">
            <v>4407</v>
          </cell>
          <cell r="C476" t="str">
            <v>F</v>
          </cell>
          <cell r="D476" t="str">
            <v>12.2.1.1</v>
          </cell>
          <cell r="E476" t="str">
            <v>Conector pressão (AMPACT)</v>
          </cell>
          <cell r="F476" t="str">
            <v>un</v>
          </cell>
          <cell r="G476">
            <v>20</v>
          </cell>
          <cell r="H476">
            <v>47.61</v>
          </cell>
          <cell r="I476">
            <v>36.619999999999997</v>
          </cell>
          <cell r="J476">
            <v>1</v>
          </cell>
          <cell r="K476">
            <v>952.2</v>
          </cell>
          <cell r="L476">
            <v>-0.01</v>
          </cell>
          <cell r="N476">
            <v>47.6</v>
          </cell>
          <cell r="O476">
            <v>952</v>
          </cell>
        </row>
        <row r="477">
          <cell r="B477">
            <v>3775</v>
          </cell>
          <cell r="C477" t="str">
            <v>F</v>
          </cell>
          <cell r="D477" t="str">
            <v>8.5.11.1</v>
          </cell>
          <cell r="E477" t="str">
            <v>Conjunto motor-bomba submersível, Q=27,59 l/s, Hm = 7,83 m, P= 5 CV</v>
          </cell>
          <cell r="F477" t="str">
            <v>pç</v>
          </cell>
          <cell r="G477">
            <v>4</v>
          </cell>
          <cell r="H477">
            <v>20185</v>
          </cell>
          <cell r="I477">
            <v>15526.92</v>
          </cell>
          <cell r="J477">
            <v>1</v>
          </cell>
          <cell r="K477">
            <v>80740</v>
          </cell>
          <cell r="L477">
            <v>11817</v>
          </cell>
          <cell r="M477">
            <v>20185</v>
          </cell>
          <cell r="N477">
            <v>32002</v>
          </cell>
          <cell r="O477">
            <v>128008</v>
          </cell>
        </row>
        <row r="478">
          <cell r="B478">
            <v>3138</v>
          </cell>
          <cell r="C478" t="str">
            <v>F</v>
          </cell>
          <cell r="D478" t="str">
            <v>6.5.11.1</v>
          </cell>
          <cell r="E478" t="str">
            <v>Conjunto motor-bomba submersível, Q=22,19 l/s, Hm = 16,35 m, P= 10 CV</v>
          </cell>
          <cell r="F478" t="str">
            <v>pç</v>
          </cell>
          <cell r="G478">
            <v>2</v>
          </cell>
          <cell r="H478">
            <v>31847.87</v>
          </cell>
          <cell r="I478">
            <v>24498.36</v>
          </cell>
          <cell r="J478">
            <v>1</v>
          </cell>
          <cell r="K478">
            <v>63695.74</v>
          </cell>
          <cell r="L478">
            <v>154.13</v>
          </cell>
          <cell r="M478">
            <v>31847.87</v>
          </cell>
          <cell r="N478">
            <v>32002</v>
          </cell>
          <cell r="O478">
            <v>64004</v>
          </cell>
        </row>
        <row r="479">
          <cell r="B479">
            <v>2706</v>
          </cell>
          <cell r="C479" t="str">
            <v>F</v>
          </cell>
          <cell r="D479" t="str">
            <v>4.5.11.1</v>
          </cell>
          <cell r="E479" t="str">
            <v>Conjunto motor-bomba submersível, Q=49,59 l/s, Hm = 13,84 m, P= 20 CV</v>
          </cell>
          <cell r="F479" t="str">
            <v>pç</v>
          </cell>
          <cell r="G479">
            <v>2</v>
          </cell>
          <cell r="H479">
            <v>35202.879999999997</v>
          </cell>
          <cell r="I479">
            <v>27079.14</v>
          </cell>
          <cell r="J479">
            <v>1</v>
          </cell>
          <cell r="K479">
            <v>70405.759999999995</v>
          </cell>
          <cell r="L479">
            <v>20453.12</v>
          </cell>
          <cell r="M479">
            <v>35202.879999999997</v>
          </cell>
          <cell r="N479">
            <v>55656</v>
          </cell>
          <cell r="O479">
            <v>111312</v>
          </cell>
        </row>
        <row r="480">
          <cell r="B480">
            <v>2410</v>
          </cell>
          <cell r="C480" t="str">
            <v>F</v>
          </cell>
          <cell r="D480" t="str">
            <v>3.5.11.1</v>
          </cell>
          <cell r="E480" t="str">
            <v>Conjunto motor-bomba submersível, Q=72,37 l/s, Hm = 18,14 m, P= 30 CV</v>
          </cell>
          <cell r="F480" t="str">
            <v>pç</v>
          </cell>
          <cell r="G480">
            <v>2</v>
          </cell>
          <cell r="H480">
            <v>63804.480000000003</v>
          </cell>
          <cell r="I480">
            <v>49080.37</v>
          </cell>
          <cell r="J480">
            <v>1</v>
          </cell>
          <cell r="K480">
            <v>127608.96000000001</v>
          </cell>
          <cell r="L480">
            <v>19679.52</v>
          </cell>
          <cell r="M480">
            <v>63804.480000000003</v>
          </cell>
          <cell r="N480">
            <v>83484</v>
          </cell>
          <cell r="O480">
            <v>166968</v>
          </cell>
        </row>
        <row r="481">
          <cell r="B481">
            <v>3489</v>
          </cell>
          <cell r="C481" t="str">
            <v>F</v>
          </cell>
          <cell r="D481" t="str">
            <v>7.5.11.1</v>
          </cell>
          <cell r="E481" t="str">
            <v>Conjunto motor-bomba submersível, Q=133,63 l/s, Hm = 11,12 m, P= 35 CV</v>
          </cell>
          <cell r="F481" t="str">
            <v>pç</v>
          </cell>
          <cell r="G481">
            <v>2</v>
          </cell>
          <cell r="H481">
            <v>291651.95</v>
          </cell>
          <cell r="I481">
            <v>224347.65</v>
          </cell>
          <cell r="J481">
            <v>1</v>
          </cell>
          <cell r="K481">
            <v>583303.9</v>
          </cell>
          <cell r="L481">
            <v>-109335.95</v>
          </cell>
          <cell r="M481">
            <v>291651.95</v>
          </cell>
          <cell r="N481">
            <v>182316</v>
          </cell>
          <cell r="O481">
            <v>364632</v>
          </cell>
        </row>
        <row r="482">
          <cell r="B482">
            <v>2160</v>
          </cell>
          <cell r="C482" t="str">
            <v>F</v>
          </cell>
          <cell r="D482" t="str">
            <v>2.4.1.1</v>
          </cell>
          <cell r="E482" t="str">
            <v>Conjunto  motor - bomba  submersível,  Q=190,30 l/s,  AMT =  16,00 m,  P= 60 CV</v>
          </cell>
          <cell r="F482" t="str">
            <v>un</v>
          </cell>
          <cell r="G482">
            <v>1</v>
          </cell>
          <cell r="H482">
            <v>306158.40000000002</v>
          </cell>
          <cell r="I482">
            <v>235506.46</v>
          </cell>
          <cell r="J482">
            <v>1</v>
          </cell>
          <cell r="K482">
            <v>306158.40000000002</v>
          </cell>
          <cell r="L482">
            <v>3778.8</v>
          </cell>
          <cell r="M482">
            <v>306158.40000000002</v>
          </cell>
          <cell r="N482">
            <v>309937.2</v>
          </cell>
          <cell r="O482">
            <v>309937.2</v>
          </cell>
        </row>
        <row r="483">
          <cell r="B483">
            <v>1942</v>
          </cell>
          <cell r="C483" t="str">
            <v>F</v>
          </cell>
          <cell r="D483" t="str">
            <v>18.13.4</v>
          </cell>
          <cell r="E483" t="str">
            <v>Conjunto Motor-Bomba, Centrífuga, de Eixo Horizontal, com rotação nominal de 1.770 rpm e potencia de 100Cv.  Rendimento igual a 80%.  Ponto de trabalho desejado (648m3/h x 25,0mca).</v>
          </cell>
          <cell r="F483" t="str">
            <v>un</v>
          </cell>
          <cell r="G483">
            <v>4</v>
          </cell>
          <cell r="H483">
            <v>29445</v>
          </cell>
          <cell r="I483">
            <v>22650</v>
          </cell>
          <cell r="J483">
            <v>1</v>
          </cell>
          <cell r="K483">
            <v>117780</v>
          </cell>
          <cell r="L483">
            <v>151605</v>
          </cell>
          <cell r="M483">
            <v>29445</v>
          </cell>
          <cell r="N483">
            <v>181050</v>
          </cell>
          <cell r="O483">
            <v>724200</v>
          </cell>
        </row>
        <row r="484">
          <cell r="B484">
            <v>4650</v>
          </cell>
          <cell r="C484" t="str">
            <v>F</v>
          </cell>
          <cell r="D484" t="str">
            <v>12.3.1.1.26</v>
          </cell>
          <cell r="E484" t="str">
            <v>Conjunto para medição polifásica baixa tensão, CM2 conforme norma CELPA</v>
          </cell>
          <cell r="F484" t="str">
            <v>un</v>
          </cell>
          <cell r="G484">
            <v>4</v>
          </cell>
          <cell r="H484">
            <v>500.01</v>
          </cell>
          <cell r="I484">
            <v>384.62</v>
          </cell>
          <cell r="J484">
            <v>1</v>
          </cell>
          <cell r="K484">
            <v>2000.04</v>
          </cell>
          <cell r="L484">
            <v>-0.01</v>
          </cell>
          <cell r="N484">
            <v>500</v>
          </cell>
          <cell r="O484">
            <v>2000</v>
          </cell>
        </row>
        <row r="485">
          <cell r="B485">
            <v>4424</v>
          </cell>
          <cell r="C485" t="str">
            <v>F</v>
          </cell>
          <cell r="D485" t="str">
            <v>12.2.1.1</v>
          </cell>
          <cell r="E485" t="str">
            <v>Conjunto para medição polifásica baixa tensão, CM3 conforme norma CELPA</v>
          </cell>
          <cell r="F485" t="str">
            <v>un</v>
          </cell>
          <cell r="G485">
            <v>1</v>
          </cell>
          <cell r="H485">
            <v>500.01</v>
          </cell>
          <cell r="I485">
            <v>384.62</v>
          </cell>
          <cell r="J485">
            <v>1</v>
          </cell>
          <cell r="K485">
            <v>500.01</v>
          </cell>
          <cell r="L485">
            <v>-0.01</v>
          </cell>
          <cell r="N485">
            <v>500</v>
          </cell>
          <cell r="O485">
            <v>500</v>
          </cell>
        </row>
        <row r="486">
          <cell r="B486">
            <v>1121</v>
          </cell>
          <cell r="C486" t="str">
            <v>F</v>
          </cell>
          <cell r="D486" t="str">
            <v>8.3.3.1</v>
          </cell>
          <cell r="E486" t="str">
            <v>Controlador programavel ( plc) montado em armário elétrico,com painel de baixa tensão,fonte, e/s digitais e analógicas</v>
          </cell>
          <cell r="F486" t="str">
            <v>UN</v>
          </cell>
          <cell r="G486">
            <v>9</v>
          </cell>
          <cell r="H486">
            <v>60550</v>
          </cell>
          <cell r="I486">
            <v>46576.92</v>
          </cell>
          <cell r="J486">
            <v>1</v>
          </cell>
          <cell r="K486">
            <v>544950</v>
          </cell>
          <cell r="L486">
            <v>490</v>
          </cell>
          <cell r="M486">
            <v>60550</v>
          </cell>
          <cell r="N486">
            <v>61040</v>
          </cell>
          <cell r="O486">
            <v>549360</v>
          </cell>
        </row>
        <row r="487">
          <cell r="B487">
            <v>1692</v>
          </cell>
          <cell r="C487" t="str">
            <v>F</v>
          </cell>
          <cell r="D487" t="str">
            <v>15.5.1.2</v>
          </cell>
          <cell r="E487" t="str">
            <v>Cruzeta de concreto 2400mm</v>
          </cell>
          <cell r="F487" t="str">
            <v>un</v>
          </cell>
          <cell r="G487">
            <v>24</v>
          </cell>
          <cell r="H487">
            <v>163.13999999999999</v>
          </cell>
          <cell r="I487">
            <v>125.49</v>
          </cell>
          <cell r="J487">
            <v>1</v>
          </cell>
          <cell r="K487">
            <v>3915.36</v>
          </cell>
          <cell r="L487">
            <v>0</v>
          </cell>
          <cell r="N487">
            <v>163.13999999999999</v>
          </cell>
          <cell r="O487">
            <v>3915.36</v>
          </cell>
        </row>
        <row r="488">
          <cell r="B488">
            <v>499</v>
          </cell>
          <cell r="C488" t="str">
            <v>F</v>
          </cell>
          <cell r="D488" t="str">
            <v>7.2.4.1.12</v>
          </cell>
          <cell r="E488" t="str">
            <v>Cruzeta de redução C/Bolsas JGS FºF° DN (150X100)mm, Inclusive anel de borracha</v>
          </cell>
          <cell r="F488" t="str">
            <v>pç</v>
          </cell>
          <cell r="G488">
            <v>21</v>
          </cell>
          <cell r="H488">
            <v>380.68</v>
          </cell>
          <cell r="I488">
            <v>292.83</v>
          </cell>
          <cell r="J488">
            <v>1</v>
          </cell>
          <cell r="K488">
            <v>7994.28</v>
          </cell>
          <cell r="L488">
            <v>0</v>
          </cell>
          <cell r="N488">
            <v>380.68</v>
          </cell>
          <cell r="O488">
            <v>7994.28</v>
          </cell>
        </row>
        <row r="489">
          <cell r="B489">
            <v>676</v>
          </cell>
          <cell r="C489" t="str">
            <v>F</v>
          </cell>
          <cell r="D489" t="str">
            <v>7.3.4.1.7</v>
          </cell>
          <cell r="E489" t="str">
            <v>Cruzeta de redução C/Bolsas JGS FºF° DN (200X100)mm, Inclusive anel de borracha</v>
          </cell>
          <cell r="F489" t="str">
            <v>pç</v>
          </cell>
          <cell r="G489">
            <v>2</v>
          </cell>
          <cell r="H489">
            <v>671.13</v>
          </cell>
          <cell r="I489">
            <v>516.25</v>
          </cell>
          <cell r="J489">
            <v>1</v>
          </cell>
          <cell r="K489">
            <v>1342.26</v>
          </cell>
          <cell r="L489">
            <v>0</v>
          </cell>
          <cell r="N489">
            <v>671.13</v>
          </cell>
          <cell r="O489">
            <v>1342.26</v>
          </cell>
        </row>
        <row r="490">
          <cell r="B490">
            <v>500</v>
          </cell>
          <cell r="C490" t="str">
            <v>F</v>
          </cell>
          <cell r="D490" t="str">
            <v>7.2.4.1.13</v>
          </cell>
          <cell r="E490" t="str">
            <v>Cruzeta de redução C/Bolsas JGS FºF° DN (200X150)mm, Inclusive anel de borracha</v>
          </cell>
          <cell r="F490" t="str">
            <v>pç</v>
          </cell>
          <cell r="G490">
            <v>4</v>
          </cell>
          <cell r="H490">
            <v>936.98</v>
          </cell>
          <cell r="I490">
            <v>720.75</v>
          </cell>
          <cell r="J490">
            <v>1</v>
          </cell>
          <cell r="K490">
            <v>3747.92</v>
          </cell>
          <cell r="L490">
            <v>0</v>
          </cell>
          <cell r="N490">
            <v>936.98</v>
          </cell>
          <cell r="O490">
            <v>3747.92</v>
          </cell>
        </row>
        <row r="491">
          <cell r="B491">
            <v>501</v>
          </cell>
          <cell r="C491" t="str">
            <v>F</v>
          </cell>
          <cell r="D491" t="str">
            <v>7.2.4.1.14</v>
          </cell>
          <cell r="E491" t="str">
            <v>Cruzeta de redução C/Bolsas JGS FºF° DN (250X100)mm, Inclusive anel de borracha</v>
          </cell>
          <cell r="F491" t="str">
            <v>pç</v>
          </cell>
          <cell r="G491">
            <v>2</v>
          </cell>
          <cell r="H491">
            <v>1151.22</v>
          </cell>
          <cell r="I491">
            <v>885.55</v>
          </cell>
          <cell r="J491">
            <v>1</v>
          </cell>
          <cell r="K491">
            <v>2302.44</v>
          </cell>
          <cell r="L491">
            <v>0</v>
          </cell>
          <cell r="N491">
            <v>1151.22</v>
          </cell>
          <cell r="O491">
            <v>2302.44</v>
          </cell>
        </row>
        <row r="492">
          <cell r="B492">
            <v>4197</v>
          </cell>
          <cell r="C492" t="str">
            <v>F</v>
          </cell>
          <cell r="D492" t="str">
            <v>10.7.1.7.3</v>
          </cell>
          <cell r="E492" t="str">
            <v>Cruzeta c/bolsas JGS FOFO DN 600X400 Inclusive anel borracha</v>
          </cell>
          <cell r="F492" t="str">
            <v>pc</v>
          </cell>
          <cell r="G492">
            <v>2</v>
          </cell>
          <cell r="H492">
            <v>5294.89</v>
          </cell>
          <cell r="I492">
            <v>4072.99</v>
          </cell>
          <cell r="J492">
            <v>1</v>
          </cell>
          <cell r="K492">
            <v>10589.78</v>
          </cell>
          <cell r="L492">
            <v>0</v>
          </cell>
          <cell r="N492">
            <v>5294.89</v>
          </cell>
          <cell r="O492">
            <v>10589.78</v>
          </cell>
        </row>
        <row r="493">
          <cell r="B493">
            <v>502</v>
          </cell>
          <cell r="C493" t="str">
            <v>F</v>
          </cell>
          <cell r="D493" t="str">
            <v>7.2.4.1.15</v>
          </cell>
          <cell r="E493" t="str">
            <v>Cruzeta F°F° JGS BBBB DN 150mm, Inclusive anel de borracha</v>
          </cell>
          <cell r="F493" t="str">
            <v>pç</v>
          </cell>
          <cell r="G493">
            <v>7</v>
          </cell>
          <cell r="H493">
            <v>824.62</v>
          </cell>
          <cell r="I493">
            <v>634.32000000000005</v>
          </cell>
          <cell r="J493">
            <v>1</v>
          </cell>
          <cell r="K493">
            <v>5772.34</v>
          </cell>
          <cell r="L493">
            <v>0</v>
          </cell>
          <cell r="N493">
            <v>824.62</v>
          </cell>
          <cell r="O493">
            <v>5772.34</v>
          </cell>
        </row>
        <row r="494">
          <cell r="B494">
            <v>503</v>
          </cell>
          <cell r="C494" t="str">
            <v>F</v>
          </cell>
          <cell r="D494" t="str">
            <v>7.2.4.1.16</v>
          </cell>
          <cell r="E494" t="str">
            <v>Cruzeta F°F° JGS BBBB DN 300mm, Inclusive anel de borracha</v>
          </cell>
          <cell r="F494" t="str">
            <v>pç</v>
          </cell>
          <cell r="G494">
            <v>1</v>
          </cell>
          <cell r="H494">
            <v>2109.2600000000002</v>
          </cell>
          <cell r="I494">
            <v>1622.51</v>
          </cell>
          <cell r="J494">
            <v>1</v>
          </cell>
          <cell r="K494">
            <v>2109.2600000000002</v>
          </cell>
          <cell r="L494">
            <v>0</v>
          </cell>
          <cell r="N494">
            <v>2109.2600000000002</v>
          </cell>
          <cell r="O494">
            <v>2109.2600000000002</v>
          </cell>
        </row>
        <row r="495">
          <cell r="B495">
            <v>574</v>
          </cell>
          <cell r="C495" t="str">
            <v>F</v>
          </cell>
          <cell r="D495" t="str">
            <v>7.2.5.1.16</v>
          </cell>
          <cell r="E495" t="str">
            <v>Cruzeta de Redução PVC-PBA (EB 183) JE BBBB DN (75 x 50)mm</v>
          </cell>
          <cell r="F495" t="str">
            <v>un</v>
          </cell>
          <cell r="G495">
            <v>13</v>
          </cell>
          <cell r="H495">
            <v>29.48</v>
          </cell>
          <cell r="I495">
            <v>22.68</v>
          </cell>
          <cell r="J495">
            <v>1</v>
          </cell>
          <cell r="K495">
            <v>383.24</v>
          </cell>
          <cell r="L495">
            <v>0</v>
          </cell>
          <cell r="N495">
            <v>29.48</v>
          </cell>
          <cell r="O495">
            <v>383.24</v>
          </cell>
        </row>
        <row r="496">
          <cell r="B496">
            <v>715</v>
          </cell>
          <cell r="C496" t="str">
            <v>F</v>
          </cell>
          <cell r="D496" t="str">
            <v>7.3.5.1.16</v>
          </cell>
          <cell r="E496" t="str">
            <v>Cruzeta de Redução PVC-PBA (EB 183) JE BBBB DN (100 x 50)mm</v>
          </cell>
          <cell r="F496" t="str">
            <v>un</v>
          </cell>
          <cell r="G496">
            <v>8</v>
          </cell>
          <cell r="H496">
            <v>51.16</v>
          </cell>
          <cell r="I496">
            <v>39.35</v>
          </cell>
          <cell r="J496">
            <v>1</v>
          </cell>
          <cell r="K496">
            <v>409.28</v>
          </cell>
          <cell r="L496">
            <v>0</v>
          </cell>
          <cell r="N496">
            <v>51.16</v>
          </cell>
          <cell r="O496">
            <v>409.28</v>
          </cell>
        </row>
        <row r="497">
          <cell r="B497">
            <v>857</v>
          </cell>
          <cell r="C497" t="str">
            <v>F</v>
          </cell>
          <cell r="D497" t="str">
            <v>7.4.5.1.16</v>
          </cell>
          <cell r="E497" t="str">
            <v>Cruzeta de Redução PVC-PBA (EB 183) JE BBBB DN (100 x 75)mm</v>
          </cell>
          <cell r="F497" t="str">
            <v>un</v>
          </cell>
          <cell r="G497">
            <v>1</v>
          </cell>
          <cell r="H497">
            <v>60.83</v>
          </cell>
          <cell r="I497">
            <v>46.79</v>
          </cell>
          <cell r="J497">
            <v>1</v>
          </cell>
          <cell r="K497">
            <v>60.83</v>
          </cell>
          <cell r="L497">
            <v>-0.01</v>
          </cell>
          <cell r="N497">
            <v>60.82</v>
          </cell>
          <cell r="O497">
            <v>60.82</v>
          </cell>
        </row>
        <row r="498">
          <cell r="B498">
            <v>572</v>
          </cell>
          <cell r="C498" t="str">
            <v>F</v>
          </cell>
          <cell r="D498" t="str">
            <v>7.2.5.1.14</v>
          </cell>
          <cell r="E498" t="str">
            <v>Cruzeta PVC-PBA (EB 183) JE BBBB DN 50mm</v>
          </cell>
          <cell r="F498" t="str">
            <v>un</v>
          </cell>
          <cell r="G498">
            <v>49</v>
          </cell>
          <cell r="H498">
            <v>15.82</v>
          </cell>
          <cell r="I498">
            <v>12.17</v>
          </cell>
          <cell r="J498">
            <v>1</v>
          </cell>
          <cell r="K498">
            <v>775.18</v>
          </cell>
          <cell r="L498">
            <v>0</v>
          </cell>
          <cell r="N498">
            <v>15.82</v>
          </cell>
          <cell r="O498">
            <v>775.18</v>
          </cell>
        </row>
        <row r="499">
          <cell r="B499">
            <v>573</v>
          </cell>
          <cell r="C499" t="str">
            <v>F</v>
          </cell>
          <cell r="D499" t="str">
            <v>7.2.5.1.15</v>
          </cell>
          <cell r="E499" t="str">
            <v>Cruzeta PVC-PBA (EB 183) JE BBBB DN 75mm</v>
          </cell>
          <cell r="F499" t="str">
            <v>un</v>
          </cell>
          <cell r="G499">
            <v>2</v>
          </cell>
          <cell r="H499">
            <v>38.58</v>
          </cell>
          <cell r="I499">
            <v>29.68</v>
          </cell>
          <cell r="J499">
            <v>1</v>
          </cell>
          <cell r="K499">
            <v>77.16</v>
          </cell>
          <cell r="L499">
            <v>0</v>
          </cell>
          <cell r="N499">
            <v>38.58</v>
          </cell>
          <cell r="O499">
            <v>77.16</v>
          </cell>
        </row>
        <row r="500">
          <cell r="B500">
            <v>713</v>
          </cell>
          <cell r="C500" t="str">
            <v>F</v>
          </cell>
          <cell r="D500" t="str">
            <v>7.3.5.1.15</v>
          </cell>
          <cell r="E500" t="str">
            <v>Cruzeta PVC-PBA (EB 183) JE BBBB DN 100mm</v>
          </cell>
          <cell r="F500" t="str">
            <v>un</v>
          </cell>
          <cell r="G500">
            <v>1</v>
          </cell>
          <cell r="H500">
            <v>71.53</v>
          </cell>
          <cell r="I500">
            <v>55.02</v>
          </cell>
          <cell r="J500">
            <v>1</v>
          </cell>
          <cell r="K500">
            <v>71.53</v>
          </cell>
          <cell r="L500">
            <v>0</v>
          </cell>
          <cell r="N500">
            <v>71.53</v>
          </cell>
          <cell r="O500">
            <v>71.53</v>
          </cell>
        </row>
        <row r="501">
          <cell r="B501">
            <v>224</v>
          </cell>
          <cell r="C501" t="str">
            <v>F</v>
          </cell>
          <cell r="D501" t="str">
            <v>4.4.1.32</v>
          </cell>
          <cell r="E501" t="str">
            <v>Curva 90° aço c/ flanges  DN 400</v>
          </cell>
          <cell r="F501" t="str">
            <v>pc</v>
          </cell>
          <cell r="G501">
            <v>8</v>
          </cell>
          <cell r="H501">
            <v>3300</v>
          </cell>
          <cell r="I501">
            <v>2538.46</v>
          </cell>
          <cell r="J501">
            <v>1</v>
          </cell>
          <cell r="K501">
            <v>26400</v>
          </cell>
          <cell r="L501">
            <v>0</v>
          </cell>
          <cell r="N501">
            <v>3300</v>
          </cell>
          <cell r="O501">
            <v>26400</v>
          </cell>
        </row>
        <row r="502">
          <cell r="B502">
            <v>214</v>
          </cell>
          <cell r="C502" t="str">
            <v>F</v>
          </cell>
          <cell r="D502" t="str">
            <v>4.4.1.22</v>
          </cell>
          <cell r="E502" t="str">
            <v>Curva 90° aço c/ flanges PN10 DN 500</v>
          </cell>
          <cell r="F502" t="str">
            <v>pc</v>
          </cell>
          <cell r="G502">
            <v>4</v>
          </cell>
          <cell r="H502">
            <v>6055.21</v>
          </cell>
          <cell r="I502">
            <v>4657.8500000000004</v>
          </cell>
          <cell r="J502">
            <v>1</v>
          </cell>
          <cell r="K502">
            <v>24220.84</v>
          </cell>
          <cell r="L502">
            <v>-0.01</v>
          </cell>
          <cell r="N502">
            <v>6055.2</v>
          </cell>
          <cell r="O502">
            <v>24220.799999999999</v>
          </cell>
        </row>
        <row r="503">
          <cell r="B503">
            <v>231</v>
          </cell>
          <cell r="C503" t="str">
            <v>F</v>
          </cell>
          <cell r="D503" t="str">
            <v>4.4.1.39</v>
          </cell>
          <cell r="E503" t="str">
            <v>Curva 90° aço c/ pontas p/ junta alvenius DN 600</v>
          </cell>
          <cell r="F503" t="str">
            <v>pc</v>
          </cell>
          <cell r="G503">
            <v>1</v>
          </cell>
          <cell r="H503">
            <v>9345</v>
          </cell>
          <cell r="I503">
            <v>7188.46</v>
          </cell>
          <cell r="J503">
            <v>1</v>
          </cell>
          <cell r="K503">
            <v>9345</v>
          </cell>
          <cell r="L503">
            <v>0</v>
          </cell>
          <cell r="N503">
            <v>9345</v>
          </cell>
          <cell r="O503">
            <v>9345</v>
          </cell>
        </row>
        <row r="504">
          <cell r="B504">
            <v>238</v>
          </cell>
          <cell r="C504" t="str">
            <v>F</v>
          </cell>
          <cell r="D504" t="str">
            <v>4.4.1.46</v>
          </cell>
          <cell r="E504" t="str">
            <v>Curva 90° aço (peça especial), c/ pontas p/ junta alvenius DN 600</v>
          </cell>
          <cell r="F504" t="str">
            <v>pc</v>
          </cell>
          <cell r="G504">
            <v>1</v>
          </cell>
          <cell r="H504">
            <v>9345</v>
          </cell>
          <cell r="I504">
            <v>7188.46</v>
          </cell>
          <cell r="J504">
            <v>1</v>
          </cell>
          <cell r="K504">
            <v>9345</v>
          </cell>
          <cell r="L504">
            <v>0</v>
          </cell>
          <cell r="N504">
            <v>9345</v>
          </cell>
          <cell r="O504">
            <v>9345</v>
          </cell>
        </row>
        <row r="505">
          <cell r="B505">
            <v>235</v>
          </cell>
          <cell r="C505" t="str">
            <v>F</v>
          </cell>
          <cell r="D505" t="str">
            <v>4.4.1.43</v>
          </cell>
          <cell r="E505" t="str">
            <v>Curva 90° aço especial, c/ pontas p/ junta alvenius e flangeada  DN 600</v>
          </cell>
          <cell r="F505" t="str">
            <v>pc</v>
          </cell>
          <cell r="G505">
            <v>1</v>
          </cell>
          <cell r="H505">
            <v>9345</v>
          </cell>
          <cell r="I505">
            <v>7188.46</v>
          </cell>
          <cell r="J505">
            <v>1</v>
          </cell>
          <cell r="K505">
            <v>9345</v>
          </cell>
          <cell r="L505">
            <v>0</v>
          </cell>
          <cell r="N505">
            <v>9345</v>
          </cell>
          <cell r="O505">
            <v>9345</v>
          </cell>
        </row>
        <row r="506">
          <cell r="B506">
            <v>220</v>
          </cell>
          <cell r="C506" t="str">
            <v>F</v>
          </cell>
          <cell r="D506" t="str">
            <v>4.4.1.28</v>
          </cell>
          <cell r="E506" t="str">
            <v>Curva 90° aço c/ flange e ponta para solda DN 600 (peça especial)</v>
          </cell>
          <cell r="F506" t="str">
            <v>pc</v>
          </cell>
          <cell r="G506">
            <v>8</v>
          </cell>
          <cell r="H506">
            <v>9345</v>
          </cell>
          <cell r="I506">
            <v>7188.46</v>
          </cell>
          <cell r="J506">
            <v>1</v>
          </cell>
          <cell r="K506">
            <v>74760</v>
          </cell>
          <cell r="L506">
            <v>0</v>
          </cell>
          <cell r="N506">
            <v>9345</v>
          </cell>
          <cell r="O506">
            <v>74760</v>
          </cell>
        </row>
        <row r="507">
          <cell r="B507">
            <v>219</v>
          </cell>
          <cell r="C507" t="str">
            <v>F</v>
          </cell>
          <cell r="D507" t="str">
            <v>4.4.1.27</v>
          </cell>
          <cell r="E507" t="str">
            <v>Curva 90° aço c/ pontas para solda DN 1000</v>
          </cell>
          <cell r="F507" t="str">
            <v>pc</v>
          </cell>
          <cell r="G507">
            <v>2</v>
          </cell>
          <cell r="H507">
            <v>35000</v>
          </cell>
          <cell r="I507">
            <v>26923.08</v>
          </cell>
          <cell r="J507">
            <v>1</v>
          </cell>
          <cell r="K507">
            <v>70000</v>
          </cell>
          <cell r="L507">
            <v>0</v>
          </cell>
          <cell r="N507">
            <v>35000</v>
          </cell>
          <cell r="O507">
            <v>70000</v>
          </cell>
        </row>
        <row r="508">
          <cell r="B508">
            <v>3693</v>
          </cell>
          <cell r="C508" t="str">
            <v>F</v>
          </cell>
          <cell r="D508" t="str">
            <v>8.4.7.1.3</v>
          </cell>
          <cell r="E508" t="str">
            <v>Curva FoFo 11 Gr C/Bolsas JGS DN 200 mm, inclusive anel de borracha</v>
          </cell>
          <cell r="F508" t="str">
            <v>pç</v>
          </cell>
          <cell r="G508">
            <v>3</v>
          </cell>
          <cell r="H508">
            <v>388.52</v>
          </cell>
          <cell r="I508">
            <v>298.86</v>
          </cell>
          <cell r="J508">
            <v>1</v>
          </cell>
          <cell r="K508">
            <v>1165.56</v>
          </cell>
          <cell r="L508">
            <v>0</v>
          </cell>
          <cell r="N508">
            <v>388.52</v>
          </cell>
          <cell r="O508">
            <v>1165.56</v>
          </cell>
        </row>
        <row r="509">
          <cell r="B509">
            <v>2324</v>
          </cell>
          <cell r="C509" t="str">
            <v>F</v>
          </cell>
          <cell r="D509" t="str">
            <v>3.4.7.1.3</v>
          </cell>
          <cell r="E509" t="str">
            <v>Curva FoFo 11 Gr C/Bolsas JGS DN 250 mm, inclusive anel de borracha</v>
          </cell>
          <cell r="F509" t="str">
            <v>pç</v>
          </cell>
          <cell r="G509">
            <v>1</v>
          </cell>
          <cell r="H509">
            <v>468.59</v>
          </cell>
          <cell r="I509">
            <v>360.45</v>
          </cell>
          <cell r="J509">
            <v>1</v>
          </cell>
          <cell r="K509">
            <v>468.59</v>
          </cell>
          <cell r="L509">
            <v>0</v>
          </cell>
          <cell r="N509">
            <v>468.59</v>
          </cell>
          <cell r="O509">
            <v>468.59</v>
          </cell>
        </row>
        <row r="510">
          <cell r="B510">
            <v>3401</v>
          </cell>
          <cell r="C510" t="str">
            <v>F</v>
          </cell>
          <cell r="D510" t="str">
            <v>7.4.7.1.5</v>
          </cell>
          <cell r="E510" t="str">
            <v>Curva FoFo 11 Gr C/Bolsas JGS DN 500 mm, inclusive anel de borracha</v>
          </cell>
          <cell r="F510" t="str">
            <v>pç</v>
          </cell>
          <cell r="G510">
            <v>1</v>
          </cell>
          <cell r="H510">
            <v>1868.31</v>
          </cell>
          <cell r="I510">
            <v>1437.16</v>
          </cell>
          <cell r="J510">
            <v>1</v>
          </cell>
          <cell r="K510">
            <v>1868.31</v>
          </cell>
          <cell r="L510">
            <v>0</v>
          </cell>
          <cell r="N510">
            <v>1868.31</v>
          </cell>
          <cell r="O510">
            <v>1868.31</v>
          </cell>
        </row>
        <row r="511">
          <cell r="B511">
            <v>1385</v>
          </cell>
          <cell r="C511" t="str">
            <v>F</v>
          </cell>
          <cell r="D511" t="str">
            <v>12.4.3</v>
          </cell>
          <cell r="E511" t="str">
            <v>Curva FoFo 22º JGS DN 150 18,700 kg</v>
          </cell>
          <cell r="F511" t="str">
            <v>pç</v>
          </cell>
          <cell r="G511">
            <v>1</v>
          </cell>
          <cell r="H511">
            <v>278.79000000000002</v>
          </cell>
          <cell r="I511">
            <v>214.45</v>
          </cell>
          <cell r="J511">
            <v>1</v>
          </cell>
          <cell r="K511">
            <v>278.79000000000002</v>
          </cell>
          <cell r="L511">
            <v>0</v>
          </cell>
          <cell r="N511">
            <v>278.79000000000002</v>
          </cell>
          <cell r="O511">
            <v>278.79000000000002</v>
          </cell>
        </row>
        <row r="512">
          <cell r="B512">
            <v>516</v>
          </cell>
          <cell r="C512" t="str">
            <v>F</v>
          </cell>
          <cell r="D512" t="str">
            <v>7.2.4.1.29</v>
          </cell>
          <cell r="E512" t="str">
            <v>Curva 22° FºF° JGS DN 150mm, Inclusive anel de borracha</v>
          </cell>
          <cell r="F512" t="str">
            <v>pç</v>
          </cell>
          <cell r="G512">
            <v>1</v>
          </cell>
          <cell r="H512">
            <v>278.79000000000002</v>
          </cell>
          <cell r="I512">
            <v>214.45</v>
          </cell>
          <cell r="J512">
            <v>1</v>
          </cell>
          <cell r="K512">
            <v>278.79000000000002</v>
          </cell>
          <cell r="L512">
            <v>0</v>
          </cell>
          <cell r="N512">
            <v>278.79000000000002</v>
          </cell>
          <cell r="O512">
            <v>278.79000000000002</v>
          </cell>
        </row>
        <row r="513">
          <cell r="B513">
            <v>3400</v>
          </cell>
          <cell r="C513" t="str">
            <v>F</v>
          </cell>
          <cell r="D513" t="str">
            <v>7.4.7.1.4</v>
          </cell>
          <cell r="E513" t="str">
            <v>Curva FoFo 22 Gr C/Bolsas JGS DN 500 mm, inclusive anel de borracha</v>
          </cell>
          <cell r="F513" t="str">
            <v>pç</v>
          </cell>
          <cell r="G513">
            <v>1</v>
          </cell>
          <cell r="H513">
            <v>2125.15</v>
          </cell>
          <cell r="I513">
            <v>1634.73</v>
          </cell>
          <cell r="J513">
            <v>1</v>
          </cell>
          <cell r="K513">
            <v>2125.15</v>
          </cell>
          <cell r="L513">
            <v>0</v>
          </cell>
          <cell r="N513">
            <v>2125.15</v>
          </cell>
          <cell r="O513">
            <v>2125.15</v>
          </cell>
        </row>
        <row r="514">
          <cell r="B514">
            <v>517</v>
          </cell>
          <cell r="C514" t="str">
            <v>F</v>
          </cell>
          <cell r="D514" t="str">
            <v>7.2.4.1.30</v>
          </cell>
          <cell r="E514" t="str">
            <v>Curva 45° FºF° JGS DN 150mm, Inclusive anel de borracha</v>
          </cell>
          <cell r="F514" t="str">
            <v>pç</v>
          </cell>
          <cell r="G514">
            <v>2</v>
          </cell>
          <cell r="H514">
            <v>262.56</v>
          </cell>
          <cell r="I514">
            <v>201.97</v>
          </cell>
          <cell r="J514">
            <v>1</v>
          </cell>
          <cell r="K514">
            <v>525.12</v>
          </cell>
          <cell r="L514">
            <v>0</v>
          </cell>
          <cell r="N514">
            <v>262.56</v>
          </cell>
          <cell r="O514">
            <v>525.12</v>
          </cell>
        </row>
        <row r="515">
          <cell r="B515">
            <v>1386</v>
          </cell>
          <cell r="C515" t="str">
            <v>F</v>
          </cell>
          <cell r="D515" t="str">
            <v>12.4.4</v>
          </cell>
          <cell r="E515" t="str">
            <v>Curva FoFo 45º JGS DN 150 20,700 kg</v>
          </cell>
          <cell r="F515" t="str">
            <v>pç</v>
          </cell>
          <cell r="G515">
            <v>1</v>
          </cell>
          <cell r="H515">
            <v>262.56</v>
          </cell>
          <cell r="I515">
            <v>201.97</v>
          </cell>
          <cell r="J515">
            <v>1</v>
          </cell>
          <cell r="K515">
            <v>262.56</v>
          </cell>
          <cell r="L515">
            <v>0</v>
          </cell>
          <cell r="N515">
            <v>262.56</v>
          </cell>
          <cell r="O515">
            <v>262.56</v>
          </cell>
        </row>
        <row r="516">
          <cell r="B516">
            <v>1895</v>
          </cell>
          <cell r="C516" t="str">
            <v>F</v>
          </cell>
          <cell r="D516" t="str">
            <v>18.3.1.2</v>
          </cell>
          <cell r="E516" t="str">
            <v>Curva FoFo 45 Gr C/Bolsas JGS DN 400 mm, inclusive anel de borracha</v>
          </cell>
          <cell r="F516" t="str">
            <v>pç</v>
          </cell>
          <cell r="G516">
            <v>3</v>
          </cell>
          <cell r="H516">
            <v>1341.68</v>
          </cell>
          <cell r="I516">
            <v>1032.06</v>
          </cell>
          <cell r="J516">
            <v>1</v>
          </cell>
          <cell r="K516">
            <v>4025.04</v>
          </cell>
          <cell r="L516">
            <v>0</v>
          </cell>
          <cell r="N516">
            <v>1341.68</v>
          </cell>
          <cell r="O516">
            <v>4025.04</v>
          </cell>
        </row>
        <row r="517">
          <cell r="B517">
            <v>421</v>
          </cell>
          <cell r="C517" t="str">
            <v>F</v>
          </cell>
          <cell r="D517" t="str">
            <v>7.1.5.10</v>
          </cell>
          <cell r="E517" t="str">
            <v>Curva FoFo 45° c/ bolsas je DN400  90,900kg</v>
          </cell>
          <cell r="F517" t="str">
            <v>pc</v>
          </cell>
          <cell r="G517">
            <v>1</v>
          </cell>
          <cell r="H517">
            <v>1341.68</v>
          </cell>
          <cell r="I517">
            <v>1032.06</v>
          </cell>
          <cell r="J517">
            <v>1</v>
          </cell>
          <cell r="K517">
            <v>1341.68</v>
          </cell>
          <cell r="L517">
            <v>0</v>
          </cell>
          <cell r="N517">
            <v>1341.68</v>
          </cell>
          <cell r="O517">
            <v>1341.68</v>
          </cell>
        </row>
        <row r="518">
          <cell r="B518">
            <v>3399</v>
          </cell>
          <cell r="C518" t="str">
            <v>F</v>
          </cell>
          <cell r="D518" t="str">
            <v>7.4.7.1.3</v>
          </cell>
          <cell r="E518" t="str">
            <v>Curva FoFo 45 Gr C/Bolsas JGS DN 500 mm, inclusive anel de borracha</v>
          </cell>
          <cell r="F518" t="str">
            <v>pç</v>
          </cell>
          <cell r="G518">
            <v>1</v>
          </cell>
          <cell r="H518">
            <v>2463.0700000000002</v>
          </cell>
          <cell r="I518">
            <v>1894.67</v>
          </cell>
          <cell r="J518">
            <v>1</v>
          </cell>
          <cell r="K518">
            <v>2463.0700000000002</v>
          </cell>
          <cell r="L518">
            <v>0</v>
          </cell>
          <cell r="N518">
            <v>2463.0700000000002</v>
          </cell>
          <cell r="O518">
            <v>2463.0700000000002</v>
          </cell>
        </row>
        <row r="519">
          <cell r="B519">
            <v>3056</v>
          </cell>
          <cell r="C519" t="str">
            <v>F</v>
          </cell>
          <cell r="D519" t="str">
            <v>6.4.7.1.2</v>
          </cell>
          <cell r="E519" t="str">
            <v>Curva FoFo 90 Gr C/Bolsas JGS DN 150 mm, inclusive anel de borracha</v>
          </cell>
          <cell r="F519" t="str">
            <v>pç</v>
          </cell>
          <cell r="G519">
            <v>2</v>
          </cell>
          <cell r="H519">
            <v>252.95</v>
          </cell>
          <cell r="I519">
            <v>194.58</v>
          </cell>
          <cell r="J519">
            <v>1</v>
          </cell>
          <cell r="K519">
            <v>505.9</v>
          </cell>
          <cell r="L519">
            <v>0</v>
          </cell>
          <cell r="N519">
            <v>252.95</v>
          </cell>
          <cell r="O519">
            <v>505.9</v>
          </cell>
        </row>
        <row r="520">
          <cell r="B520">
            <v>518</v>
          </cell>
          <cell r="C520" t="str">
            <v>F</v>
          </cell>
          <cell r="D520" t="str">
            <v>7.2.4.1.31</v>
          </cell>
          <cell r="E520" t="str">
            <v>Curva 90° FºF° JGS DN 150mm, Inclusive anel de borracha</v>
          </cell>
          <cell r="F520" t="str">
            <v>pç</v>
          </cell>
          <cell r="G520">
            <v>2</v>
          </cell>
          <cell r="H520">
            <v>252.95</v>
          </cell>
          <cell r="I520">
            <v>194.58</v>
          </cell>
          <cell r="J520">
            <v>1</v>
          </cell>
          <cell r="K520">
            <v>505.9</v>
          </cell>
          <cell r="L520">
            <v>0</v>
          </cell>
          <cell r="N520">
            <v>252.95</v>
          </cell>
          <cell r="O520">
            <v>505.9</v>
          </cell>
        </row>
        <row r="521">
          <cell r="B521">
            <v>3692</v>
          </cell>
          <cell r="C521" t="str">
            <v>F</v>
          </cell>
          <cell r="D521" t="str">
            <v>8.4.7.1.2</v>
          </cell>
          <cell r="E521" t="str">
            <v>Curva FoFo 90 Gr C/Bolsas JGS DN 200 mm, inclusive anel de borracha</v>
          </cell>
          <cell r="F521" t="str">
            <v>pç</v>
          </cell>
          <cell r="G521">
            <v>7</v>
          </cell>
          <cell r="H521">
            <v>480.45</v>
          </cell>
          <cell r="I521">
            <v>369.58</v>
          </cell>
          <cell r="J521">
            <v>1</v>
          </cell>
          <cell r="K521">
            <v>3363.15</v>
          </cell>
          <cell r="L521">
            <v>0</v>
          </cell>
          <cell r="N521">
            <v>480.45</v>
          </cell>
          <cell r="O521">
            <v>3363.15</v>
          </cell>
        </row>
        <row r="522">
          <cell r="B522">
            <v>674</v>
          </cell>
          <cell r="C522" t="str">
            <v>F</v>
          </cell>
          <cell r="D522" t="str">
            <v>7.3.4.1.5</v>
          </cell>
          <cell r="E522" t="str">
            <v>Curva FºFº JGS 90° DN 200mm</v>
          </cell>
          <cell r="F522" t="str">
            <v>pç</v>
          </cell>
          <cell r="G522">
            <v>2</v>
          </cell>
          <cell r="H522">
            <v>480.45</v>
          </cell>
          <cell r="I522">
            <v>369.58</v>
          </cell>
          <cell r="J522">
            <v>1</v>
          </cell>
          <cell r="K522">
            <v>960.9</v>
          </cell>
          <cell r="L522">
            <v>0</v>
          </cell>
          <cell r="N522">
            <v>480.45</v>
          </cell>
          <cell r="O522">
            <v>960.9</v>
          </cell>
        </row>
        <row r="523">
          <cell r="B523">
            <v>519</v>
          </cell>
          <cell r="C523" t="str">
            <v>F</v>
          </cell>
          <cell r="D523" t="str">
            <v>7.2.4.1.32</v>
          </cell>
          <cell r="E523" t="str">
            <v>Curva 90° FºF° JGS DN 200mm, Inclusive anel de borracha</v>
          </cell>
          <cell r="F523" t="str">
            <v>pç</v>
          </cell>
          <cell r="G523">
            <v>2</v>
          </cell>
          <cell r="H523">
            <v>480.45</v>
          </cell>
          <cell r="I523">
            <v>369.58</v>
          </cell>
          <cell r="J523">
            <v>1</v>
          </cell>
          <cell r="K523">
            <v>960.9</v>
          </cell>
          <cell r="L523">
            <v>0</v>
          </cell>
          <cell r="N523">
            <v>480.45</v>
          </cell>
          <cell r="O523">
            <v>960.9</v>
          </cell>
        </row>
        <row r="524">
          <cell r="B524">
            <v>2323</v>
          </cell>
          <cell r="C524" t="str">
            <v>F</v>
          </cell>
          <cell r="D524" t="str">
            <v>3.4.7.1.2</v>
          </cell>
          <cell r="E524" t="str">
            <v>Curva FoFo 90 Gr C/Bolsas JGS DN 250 mm, inclusive anel de borracha</v>
          </cell>
          <cell r="F524" t="str">
            <v>pç</v>
          </cell>
          <cell r="G524">
            <v>9</v>
          </cell>
          <cell r="H524">
            <v>693.88</v>
          </cell>
          <cell r="I524">
            <v>533.75</v>
          </cell>
          <cell r="J524">
            <v>1</v>
          </cell>
          <cell r="K524">
            <v>6244.92</v>
          </cell>
          <cell r="L524">
            <v>0</v>
          </cell>
          <cell r="N524">
            <v>693.88</v>
          </cell>
          <cell r="O524">
            <v>6244.92</v>
          </cell>
        </row>
        <row r="525">
          <cell r="B525">
            <v>520</v>
          </cell>
          <cell r="C525" t="str">
            <v>F</v>
          </cell>
          <cell r="D525" t="str">
            <v>7.2.4.1.33</v>
          </cell>
          <cell r="E525" t="str">
            <v>Curva 90° FºF° JGS DN 250mm, Inclusive anel de borracha</v>
          </cell>
          <cell r="F525" t="str">
            <v>pç</v>
          </cell>
          <cell r="G525">
            <v>1</v>
          </cell>
          <cell r="H525">
            <v>693.88</v>
          </cell>
          <cell r="I525">
            <v>533.75</v>
          </cell>
          <cell r="J525">
            <v>1</v>
          </cell>
          <cell r="K525">
            <v>693.88</v>
          </cell>
          <cell r="L525">
            <v>0</v>
          </cell>
          <cell r="N525">
            <v>693.88</v>
          </cell>
          <cell r="O525">
            <v>693.88</v>
          </cell>
        </row>
        <row r="526">
          <cell r="B526">
            <v>4169</v>
          </cell>
          <cell r="C526" t="str">
            <v>F</v>
          </cell>
          <cell r="D526" t="str">
            <v>10.7.1.2.4</v>
          </cell>
          <cell r="E526" t="str">
            <v>Curva FoFo 90 Gr C/Bolsas JGS DN 400 mm, inclusive anel de borracha</v>
          </cell>
          <cell r="F526" t="str">
            <v>pc</v>
          </cell>
          <cell r="G526">
            <v>2</v>
          </cell>
          <cell r="H526">
            <v>1767.58</v>
          </cell>
          <cell r="I526">
            <v>1359.68</v>
          </cell>
          <cell r="J526">
            <v>1</v>
          </cell>
          <cell r="K526">
            <v>3535.16</v>
          </cell>
          <cell r="L526">
            <v>0</v>
          </cell>
          <cell r="N526">
            <v>1767.58</v>
          </cell>
          <cell r="O526">
            <v>3535.16</v>
          </cell>
        </row>
        <row r="527">
          <cell r="B527">
            <v>419</v>
          </cell>
          <cell r="C527" t="str">
            <v>F</v>
          </cell>
          <cell r="D527" t="str">
            <v>7.1.5.8</v>
          </cell>
          <cell r="E527" t="str">
            <v>Curva 90° FoFo c/ bolsas jgs  DN 400 186,900kg</v>
          </cell>
          <cell r="F527" t="str">
            <v>pc</v>
          </cell>
          <cell r="G527">
            <v>1</v>
          </cell>
          <cell r="H527">
            <v>1767.58</v>
          </cell>
          <cell r="I527">
            <v>1359.68</v>
          </cell>
          <cell r="J527">
            <v>1</v>
          </cell>
          <cell r="K527">
            <v>1767.58</v>
          </cell>
          <cell r="L527">
            <v>0</v>
          </cell>
          <cell r="N527">
            <v>1767.58</v>
          </cell>
          <cell r="O527">
            <v>1767.58</v>
          </cell>
        </row>
        <row r="528">
          <cell r="B528">
            <v>3398</v>
          </cell>
          <cell r="C528" t="str">
            <v>F</v>
          </cell>
          <cell r="D528" t="str">
            <v>7.4.7.1.2</v>
          </cell>
          <cell r="E528" t="str">
            <v>Curva FoFo 90 Gr C/Bolsas JGS DN 500 mm, inclusive anel de borracha</v>
          </cell>
          <cell r="F528" t="str">
            <v>pç</v>
          </cell>
          <cell r="G528">
            <v>6</v>
          </cell>
          <cell r="H528">
            <v>3143.11</v>
          </cell>
          <cell r="I528">
            <v>2417.7800000000002</v>
          </cell>
          <cell r="J528">
            <v>1</v>
          </cell>
          <cell r="K528">
            <v>18858.66</v>
          </cell>
          <cell r="L528">
            <v>0</v>
          </cell>
          <cell r="N528">
            <v>3143.11</v>
          </cell>
          <cell r="O528">
            <v>18858.66</v>
          </cell>
        </row>
        <row r="529">
          <cell r="B529">
            <v>115</v>
          </cell>
          <cell r="C529" t="str">
            <v>F</v>
          </cell>
          <cell r="D529" t="str">
            <v>3.3.1.7</v>
          </cell>
          <cell r="E529" t="str">
            <v>Curva 90º com Bolsas FoFo, PN 10 DN 500 mm</v>
          </cell>
          <cell r="F529" t="str">
            <v>un</v>
          </cell>
          <cell r="G529">
            <v>1</v>
          </cell>
          <cell r="H529">
            <v>3143.11</v>
          </cell>
          <cell r="I529">
            <v>2417.7800000000002</v>
          </cell>
          <cell r="J529">
            <v>1</v>
          </cell>
          <cell r="K529">
            <v>3143.11</v>
          </cell>
          <cell r="L529">
            <v>0</v>
          </cell>
          <cell r="N529">
            <v>3143.11</v>
          </cell>
          <cell r="O529">
            <v>3143.11</v>
          </cell>
        </row>
        <row r="530">
          <cell r="B530">
            <v>393</v>
          </cell>
          <cell r="C530" t="str">
            <v>F</v>
          </cell>
          <cell r="D530" t="str">
            <v>7.1.4.6</v>
          </cell>
          <cell r="E530" t="str">
            <v>Curva FoFo 45° c/ bolsas jm DN 400 90,900kg</v>
          </cell>
          <cell r="F530" t="str">
            <v>pc</v>
          </cell>
          <cell r="G530">
            <v>3</v>
          </cell>
          <cell r="H530">
            <v>4529.43</v>
          </cell>
          <cell r="I530">
            <v>3484.18</v>
          </cell>
          <cell r="J530">
            <v>1</v>
          </cell>
          <cell r="K530">
            <v>13588.29</v>
          </cell>
          <cell r="L530">
            <v>0</v>
          </cell>
          <cell r="N530">
            <v>4529.43</v>
          </cell>
          <cell r="O530">
            <v>13588.29</v>
          </cell>
        </row>
        <row r="531">
          <cell r="B531">
            <v>398</v>
          </cell>
          <cell r="C531" t="str">
            <v>F</v>
          </cell>
          <cell r="D531" t="str">
            <v>7.1.4.11</v>
          </cell>
          <cell r="E531" t="str">
            <v>Curva 90° c/ bolsas jte FoFo DN 400  217,00 kg</v>
          </cell>
          <cell r="F531" t="str">
            <v>pc</v>
          </cell>
          <cell r="G531">
            <v>7</v>
          </cell>
          <cell r="H531">
            <v>6271.3</v>
          </cell>
          <cell r="I531">
            <v>4824.08</v>
          </cell>
          <cell r="J531">
            <v>1</v>
          </cell>
          <cell r="K531">
            <v>43899.1</v>
          </cell>
          <cell r="L531">
            <v>0</v>
          </cell>
          <cell r="N531">
            <v>6271.3</v>
          </cell>
          <cell r="O531">
            <v>43899.1</v>
          </cell>
        </row>
        <row r="532">
          <cell r="B532">
            <v>2389</v>
          </cell>
          <cell r="C532" t="str">
            <v>F</v>
          </cell>
          <cell r="D532" t="str">
            <v>3.5.10.1.12</v>
          </cell>
          <cell r="E532" t="str">
            <v>Curva FoFo 90 C/ flanges PN 10 DN 100 mm</v>
          </cell>
          <cell r="F532" t="str">
            <v>pç</v>
          </cell>
          <cell r="G532">
            <v>5</v>
          </cell>
          <cell r="H532">
            <v>183.86</v>
          </cell>
          <cell r="I532">
            <v>141.43</v>
          </cell>
          <cell r="J532">
            <v>1</v>
          </cell>
          <cell r="K532">
            <v>919.3</v>
          </cell>
          <cell r="L532">
            <v>0</v>
          </cell>
          <cell r="N532">
            <v>183.86</v>
          </cell>
          <cell r="O532">
            <v>919.3</v>
          </cell>
        </row>
        <row r="533">
          <cell r="B533">
            <v>971</v>
          </cell>
          <cell r="C533" t="str">
            <v>F</v>
          </cell>
          <cell r="D533" t="str">
            <v>7.5.3.1.28</v>
          </cell>
          <cell r="E533" t="str">
            <v>Curva FoFo 90 Gr C/ flanges PN 10 DN 100 mm.</v>
          </cell>
          <cell r="F533" t="str">
            <v>pç</v>
          </cell>
          <cell r="G533">
            <v>8</v>
          </cell>
          <cell r="H533">
            <v>183.86</v>
          </cell>
          <cell r="I533">
            <v>141.43</v>
          </cell>
          <cell r="J533">
            <v>1</v>
          </cell>
          <cell r="K533">
            <v>1470.88</v>
          </cell>
          <cell r="L533">
            <v>0</v>
          </cell>
          <cell r="N533">
            <v>183.86</v>
          </cell>
          <cell r="O533">
            <v>1470.88</v>
          </cell>
        </row>
        <row r="534">
          <cell r="B534">
            <v>3119</v>
          </cell>
          <cell r="C534" t="str">
            <v>F</v>
          </cell>
          <cell r="D534" t="str">
            <v>6.5.10.1.11</v>
          </cell>
          <cell r="E534" t="str">
            <v>Curva FoFo 90 C/ flanges PN 10 DN 150 mm</v>
          </cell>
          <cell r="F534" t="str">
            <v>pç</v>
          </cell>
          <cell r="G534">
            <v>6</v>
          </cell>
          <cell r="H534">
            <v>284.73</v>
          </cell>
          <cell r="I534">
            <v>219.02</v>
          </cell>
          <cell r="J534">
            <v>1</v>
          </cell>
          <cell r="K534">
            <v>1708.38</v>
          </cell>
          <cell r="L534">
            <v>0</v>
          </cell>
          <cell r="N534">
            <v>284.73</v>
          </cell>
          <cell r="O534">
            <v>1708.38</v>
          </cell>
        </row>
        <row r="535">
          <cell r="B535">
            <v>2388</v>
          </cell>
          <cell r="C535" t="str">
            <v>F</v>
          </cell>
          <cell r="D535" t="str">
            <v>3.5.10.1.11</v>
          </cell>
          <cell r="E535" t="str">
            <v>Curva FoFo 90 C/ flanges PN 10 DN 200 mm</v>
          </cell>
          <cell r="F535" t="str">
            <v>pç</v>
          </cell>
          <cell r="G535">
            <v>6</v>
          </cell>
          <cell r="H535">
            <v>438.93</v>
          </cell>
          <cell r="I535">
            <v>337.64</v>
          </cell>
          <cell r="J535">
            <v>1</v>
          </cell>
          <cell r="K535">
            <v>2633.58</v>
          </cell>
          <cell r="L535">
            <v>0</v>
          </cell>
          <cell r="N535">
            <v>438.93</v>
          </cell>
          <cell r="O535">
            <v>2633.58</v>
          </cell>
        </row>
        <row r="536">
          <cell r="B536">
            <v>951</v>
          </cell>
          <cell r="C536" t="str">
            <v>F</v>
          </cell>
          <cell r="D536" t="str">
            <v>7.5.3.1.8</v>
          </cell>
          <cell r="E536" t="str">
            <v>Curva FoFo 90 Gr C/ flanges PN 10 DN 300 mm.</v>
          </cell>
          <cell r="F536" t="str">
            <v>pç</v>
          </cell>
          <cell r="G536">
            <v>1</v>
          </cell>
          <cell r="H536">
            <v>949.04</v>
          </cell>
          <cell r="I536">
            <v>730.03</v>
          </cell>
          <cell r="J536">
            <v>1</v>
          </cell>
          <cell r="K536">
            <v>949.04</v>
          </cell>
          <cell r="L536">
            <v>0</v>
          </cell>
          <cell r="N536">
            <v>949.04</v>
          </cell>
          <cell r="O536">
            <v>949.04</v>
          </cell>
        </row>
        <row r="537">
          <cell r="B537">
            <v>197</v>
          </cell>
          <cell r="C537" t="str">
            <v>F</v>
          </cell>
          <cell r="D537" t="str">
            <v>4.4.1.5</v>
          </cell>
          <cell r="E537" t="str">
            <v>Curva fofo 90° c/ flanges PN-10 DN 300 66,000 kg</v>
          </cell>
          <cell r="F537" t="str">
            <v>pc</v>
          </cell>
          <cell r="G537">
            <v>4</v>
          </cell>
          <cell r="H537">
            <v>949.04</v>
          </cell>
          <cell r="I537">
            <v>730.03</v>
          </cell>
          <cell r="J537">
            <v>1</v>
          </cell>
          <cell r="K537">
            <v>3796.16</v>
          </cell>
          <cell r="L537">
            <v>0</v>
          </cell>
          <cell r="N537">
            <v>949.04</v>
          </cell>
          <cell r="O537">
            <v>3796.16</v>
          </cell>
        </row>
        <row r="538">
          <cell r="B538">
            <v>970</v>
          </cell>
          <cell r="C538" t="str">
            <v>F</v>
          </cell>
          <cell r="D538" t="str">
            <v>7.5.3.1.27</v>
          </cell>
          <cell r="E538" t="str">
            <v>Curva FoFo 90 Gr C/ flanges PN 10 DN 400 mm.</v>
          </cell>
          <cell r="F538" t="str">
            <v>pç</v>
          </cell>
          <cell r="G538">
            <v>1</v>
          </cell>
          <cell r="H538">
            <v>1921.83</v>
          </cell>
          <cell r="I538">
            <v>1478.33</v>
          </cell>
          <cell r="J538">
            <v>1</v>
          </cell>
          <cell r="K538">
            <v>1921.83</v>
          </cell>
          <cell r="L538">
            <v>0</v>
          </cell>
          <cell r="N538">
            <v>1921.83</v>
          </cell>
          <cell r="O538">
            <v>1921.83</v>
          </cell>
        </row>
        <row r="539">
          <cell r="B539">
            <v>3467</v>
          </cell>
          <cell r="C539" t="str">
            <v>F</v>
          </cell>
          <cell r="D539" t="str">
            <v>7.5.10.1.10</v>
          </cell>
          <cell r="E539" t="str">
            <v>Curva FoFo 90 C/ flanges PN 10 DN 400 mm</v>
          </cell>
          <cell r="F539" t="str">
            <v>pç</v>
          </cell>
          <cell r="G539">
            <v>2</v>
          </cell>
          <cell r="H539">
            <v>1921.83</v>
          </cell>
          <cell r="I539">
            <v>1478.33</v>
          </cell>
          <cell r="J539">
            <v>1</v>
          </cell>
          <cell r="K539">
            <v>3843.66</v>
          </cell>
          <cell r="L539">
            <v>0</v>
          </cell>
          <cell r="N539">
            <v>1921.83</v>
          </cell>
          <cell r="O539">
            <v>3843.66</v>
          </cell>
        </row>
        <row r="540">
          <cell r="B540">
            <v>114</v>
          </cell>
          <cell r="C540" t="str">
            <v>F</v>
          </cell>
          <cell r="D540" t="str">
            <v>3.3.1.6</v>
          </cell>
          <cell r="E540" t="str">
            <v>Curva 90º com Flanges FoFo, PN 10 DN 500 mm</v>
          </cell>
          <cell r="F540" t="str">
            <v>un</v>
          </cell>
          <cell r="G540">
            <v>1</v>
          </cell>
          <cell r="H540">
            <v>4530.1000000000004</v>
          </cell>
          <cell r="I540">
            <v>3484.69</v>
          </cell>
          <cell r="J540">
            <v>1</v>
          </cell>
          <cell r="K540">
            <v>4530.1000000000004</v>
          </cell>
          <cell r="L540">
            <v>0</v>
          </cell>
          <cell r="N540">
            <v>4530.1000000000004</v>
          </cell>
          <cell r="O540">
            <v>4530.1000000000004</v>
          </cell>
        </row>
        <row r="541">
          <cell r="B541">
            <v>950</v>
          </cell>
          <cell r="C541" t="str">
            <v>F</v>
          </cell>
          <cell r="D541" t="str">
            <v>7.5.3.1.7</v>
          </cell>
          <cell r="E541" t="str">
            <v>Curva Fofo 90 Gr C/ Flanges E Pe PN-10 DN 300</v>
          </cell>
          <cell r="F541" t="str">
            <v>pç</v>
          </cell>
          <cell r="G541">
            <v>1</v>
          </cell>
          <cell r="H541">
            <v>1932.18</v>
          </cell>
          <cell r="I541">
            <v>1486.29</v>
          </cell>
          <cell r="J541">
            <v>1</v>
          </cell>
          <cell r="K541">
            <v>1932.18</v>
          </cell>
          <cell r="L541">
            <v>0</v>
          </cell>
          <cell r="N541">
            <v>1932.18</v>
          </cell>
          <cell r="O541">
            <v>1932.18</v>
          </cell>
        </row>
        <row r="542">
          <cell r="B542">
            <v>958</v>
          </cell>
          <cell r="C542" t="str">
            <v>F</v>
          </cell>
          <cell r="D542" t="str">
            <v>7.5.3.1.15</v>
          </cell>
          <cell r="E542" t="str">
            <v>Curva Fofo 90 Gr C/ Flanges E Pe PN-10 DN 400</v>
          </cell>
          <cell r="F542" t="str">
            <v>pç</v>
          </cell>
          <cell r="G542">
            <v>2</v>
          </cell>
          <cell r="H542">
            <v>3925.36</v>
          </cell>
          <cell r="I542">
            <v>3019.51</v>
          </cell>
          <cell r="J542">
            <v>1</v>
          </cell>
          <cell r="K542">
            <v>7850.72</v>
          </cell>
          <cell r="L542">
            <v>0</v>
          </cell>
          <cell r="N542">
            <v>3925.36</v>
          </cell>
          <cell r="O542">
            <v>7850.72</v>
          </cell>
        </row>
        <row r="543">
          <cell r="B543">
            <v>4174</v>
          </cell>
          <cell r="C543" t="str">
            <v>F</v>
          </cell>
          <cell r="D543" t="str">
            <v>10.7.1.2.9</v>
          </cell>
          <cell r="E543" t="str">
            <v>Curva FoFo 90 Gr C/Flanges DN 200 mm</v>
          </cell>
          <cell r="F543" t="str">
            <v>pc</v>
          </cell>
          <cell r="G543">
            <v>32</v>
          </cell>
          <cell r="H543">
            <v>750</v>
          </cell>
          <cell r="I543">
            <v>576.91999999999996</v>
          </cell>
          <cell r="J543">
            <v>1</v>
          </cell>
          <cell r="K543">
            <v>24000</v>
          </cell>
          <cell r="L543">
            <v>0</v>
          </cell>
          <cell r="N543">
            <v>750</v>
          </cell>
          <cell r="O543">
            <v>24000</v>
          </cell>
        </row>
        <row r="544">
          <cell r="B544">
            <v>198</v>
          </cell>
          <cell r="C544" t="str">
            <v>F</v>
          </cell>
          <cell r="D544" t="str">
            <v>4.4.1.6</v>
          </cell>
          <cell r="E544" t="str">
            <v xml:space="preserve">Curva  fofo 90° c/ flanges ver det. (peça especial), PN10 DN 600 </v>
          </cell>
          <cell r="F544" t="str">
            <v>pc</v>
          </cell>
          <cell r="G544">
            <v>1</v>
          </cell>
          <cell r="H544">
            <v>9066.15</v>
          </cell>
          <cell r="I544">
            <v>6973.96</v>
          </cell>
          <cell r="J544">
            <v>1</v>
          </cell>
          <cell r="K544">
            <v>9066.15</v>
          </cell>
          <cell r="L544">
            <v>0</v>
          </cell>
          <cell r="N544">
            <v>9066.15</v>
          </cell>
          <cell r="O544">
            <v>9066.15</v>
          </cell>
        </row>
        <row r="545">
          <cell r="B545">
            <v>2128</v>
          </cell>
          <cell r="C545" t="str">
            <v>F</v>
          </cell>
          <cell r="D545" t="str">
            <v>2.2.2.7</v>
          </cell>
          <cell r="E545" t="str">
            <v>Curva Pvc 45g Nbr-10569 Para Rede Coletora de Esgoto Pb JE Dn 100mm</v>
          </cell>
          <cell r="F545" t="str">
            <v>pç</v>
          </cell>
          <cell r="G545">
            <v>6332</v>
          </cell>
          <cell r="H545">
            <v>23.93</v>
          </cell>
          <cell r="I545">
            <v>18.41</v>
          </cell>
          <cell r="J545">
            <v>1</v>
          </cell>
          <cell r="K545">
            <v>151524.76</v>
          </cell>
          <cell r="L545">
            <v>0.19</v>
          </cell>
          <cell r="M545">
            <v>23.93</v>
          </cell>
          <cell r="N545">
            <v>24.12</v>
          </cell>
          <cell r="O545">
            <v>152727.84</v>
          </cell>
        </row>
        <row r="546">
          <cell r="B546">
            <v>2129</v>
          </cell>
          <cell r="C546" t="str">
            <v>F</v>
          </cell>
          <cell r="D546" t="str">
            <v>2.2.2.8</v>
          </cell>
          <cell r="E546" t="str">
            <v>Curva Pvc 90g Nbr-10569 Para Rede Coletora de Esgoto Pb JE Dn 100mm</v>
          </cell>
          <cell r="F546" t="str">
            <v>pç</v>
          </cell>
          <cell r="G546">
            <v>6869</v>
          </cell>
          <cell r="H546">
            <v>27.9</v>
          </cell>
          <cell r="I546">
            <v>21.46</v>
          </cell>
          <cell r="J546">
            <v>1</v>
          </cell>
          <cell r="K546">
            <v>191645.1</v>
          </cell>
          <cell r="L546">
            <v>0.22</v>
          </cell>
          <cell r="M546">
            <v>27.9</v>
          </cell>
          <cell r="N546">
            <v>28.12</v>
          </cell>
          <cell r="O546">
            <v>193156.28</v>
          </cell>
        </row>
        <row r="547">
          <cell r="B547">
            <v>2055</v>
          </cell>
          <cell r="C547" t="str">
            <v>F</v>
          </cell>
          <cell r="D547" t="str">
            <v>2.1.7.1.5</v>
          </cell>
          <cell r="E547" t="str">
            <v>Curva 90º PVC JE NBR 10569 para rede coletora de esgoto DN 150mm</v>
          </cell>
          <cell r="F547" t="str">
            <v>pç</v>
          </cell>
          <cell r="G547">
            <v>162</v>
          </cell>
          <cell r="H547">
            <v>95.64</v>
          </cell>
          <cell r="I547">
            <v>73.569999999999993</v>
          </cell>
          <cell r="J547">
            <v>1</v>
          </cell>
          <cell r="K547">
            <v>15493.68</v>
          </cell>
          <cell r="L547">
            <v>0</v>
          </cell>
          <cell r="N547">
            <v>95.64</v>
          </cell>
          <cell r="O547">
            <v>15493.68</v>
          </cell>
        </row>
        <row r="548">
          <cell r="B548">
            <v>2058</v>
          </cell>
          <cell r="C548" t="str">
            <v>F</v>
          </cell>
          <cell r="D548" t="str">
            <v>2.1.7.1.8</v>
          </cell>
          <cell r="E548" t="str">
            <v>Curva 90º PVC JE NBR 10569 para rede coletora de esgoto DN 200mm</v>
          </cell>
          <cell r="F548" t="str">
            <v>pç</v>
          </cell>
          <cell r="G548">
            <v>2</v>
          </cell>
          <cell r="H548">
            <v>227.64</v>
          </cell>
          <cell r="I548">
            <v>175.11</v>
          </cell>
          <cell r="J548">
            <v>1</v>
          </cell>
          <cell r="K548">
            <v>455.28</v>
          </cell>
          <cell r="L548">
            <v>0</v>
          </cell>
          <cell r="N548">
            <v>227.64</v>
          </cell>
          <cell r="O548">
            <v>455.28</v>
          </cell>
        </row>
        <row r="549">
          <cell r="B549">
            <v>2813</v>
          </cell>
          <cell r="C549" t="str">
            <v>F</v>
          </cell>
          <cell r="D549" t="str">
            <v>5.1.7.1.5</v>
          </cell>
          <cell r="E549" t="str">
            <v>Curva 45º PVC JE NBR 10569 para rede coletora de esgoto DN 200mm</v>
          </cell>
          <cell r="F549" t="str">
            <v>pç</v>
          </cell>
          <cell r="G549">
            <v>2</v>
          </cell>
          <cell r="H549">
            <v>86.89</v>
          </cell>
          <cell r="I549">
            <v>66.84</v>
          </cell>
          <cell r="J549">
            <v>1</v>
          </cell>
          <cell r="K549">
            <v>173.78</v>
          </cell>
          <cell r="L549">
            <v>0</v>
          </cell>
          <cell r="N549">
            <v>86.89</v>
          </cell>
          <cell r="O549">
            <v>173.78</v>
          </cell>
        </row>
        <row r="550">
          <cell r="B550">
            <v>3247</v>
          </cell>
          <cell r="C550" t="str">
            <v>F</v>
          </cell>
          <cell r="D550" t="str">
            <v>7.1.7.1.11</v>
          </cell>
          <cell r="E550" t="str">
            <v>Curva 90º PVC JE NBR 10569 para rede coletora de esgoto DN 250mm</v>
          </cell>
          <cell r="F550" t="str">
            <v>pç</v>
          </cell>
          <cell r="G550">
            <v>1</v>
          </cell>
          <cell r="H550">
            <v>375.41</v>
          </cell>
          <cell r="I550">
            <v>288.77999999999997</v>
          </cell>
          <cell r="J550">
            <v>1</v>
          </cell>
          <cell r="K550">
            <v>375.41</v>
          </cell>
          <cell r="L550">
            <v>0</v>
          </cell>
          <cell r="N550">
            <v>375.41</v>
          </cell>
          <cell r="O550">
            <v>375.41</v>
          </cell>
        </row>
        <row r="551">
          <cell r="B551">
            <v>3250</v>
          </cell>
          <cell r="C551" t="str">
            <v>F</v>
          </cell>
          <cell r="D551" t="str">
            <v>7.1.7.1.14</v>
          </cell>
          <cell r="E551" t="str">
            <v>Curva 90º PVC JE NBR 10569 para rede coletora de esgoto DN 300mm</v>
          </cell>
          <cell r="F551" t="str">
            <v>pç</v>
          </cell>
          <cell r="G551">
            <v>1</v>
          </cell>
          <cell r="H551">
            <v>831.1</v>
          </cell>
          <cell r="I551">
            <v>639.30999999999995</v>
          </cell>
          <cell r="J551">
            <v>1</v>
          </cell>
          <cell r="K551">
            <v>831.1</v>
          </cell>
          <cell r="L551">
            <v>0</v>
          </cell>
          <cell r="N551">
            <v>831.1</v>
          </cell>
          <cell r="O551">
            <v>831.1</v>
          </cell>
        </row>
        <row r="552">
          <cell r="B552">
            <v>2816</v>
          </cell>
          <cell r="C552" t="str">
            <v>F</v>
          </cell>
          <cell r="D552" t="str">
            <v>5.1.7.1.5</v>
          </cell>
          <cell r="E552" t="str">
            <v>Curva 90º PVC JE NBR 10569 para rede coletora de esgoto DN 350mm</v>
          </cell>
          <cell r="F552" t="str">
            <v>pç</v>
          </cell>
          <cell r="G552">
            <v>1</v>
          </cell>
          <cell r="H552">
            <v>279.88</v>
          </cell>
          <cell r="I552">
            <v>215.29</v>
          </cell>
          <cell r="J552">
            <v>1</v>
          </cell>
          <cell r="K552">
            <v>279.88</v>
          </cell>
          <cell r="L552">
            <v>0</v>
          </cell>
          <cell r="N552">
            <v>279.88</v>
          </cell>
          <cell r="O552">
            <v>279.88</v>
          </cell>
        </row>
        <row r="553">
          <cell r="B553">
            <v>2061</v>
          </cell>
          <cell r="C553" t="str">
            <v>F</v>
          </cell>
          <cell r="D553" t="str">
            <v>2.1.7.1.11</v>
          </cell>
          <cell r="E553" t="str">
            <v>Curva 90º PVC JE NBR 10569 para rede coletora de esgoto DN 400mm</v>
          </cell>
          <cell r="F553" t="str">
            <v>pç</v>
          </cell>
          <cell r="G553">
            <v>2</v>
          </cell>
          <cell r="H553">
            <v>1569.62</v>
          </cell>
          <cell r="I553">
            <v>1207.4000000000001</v>
          </cell>
          <cell r="J553">
            <v>1</v>
          </cell>
          <cell r="K553">
            <v>3139.24</v>
          </cell>
          <cell r="L553">
            <v>0</v>
          </cell>
          <cell r="N553">
            <v>1569.62</v>
          </cell>
          <cell r="O553">
            <v>3139.24</v>
          </cell>
        </row>
        <row r="554">
          <cell r="B554">
            <v>2064</v>
          </cell>
          <cell r="C554" t="str">
            <v>F</v>
          </cell>
          <cell r="D554" t="str">
            <v>2.1.7.1.14</v>
          </cell>
          <cell r="E554" t="str">
            <v>Curva 90º PVC JE NBR 10569 para rede coletora de esgoto DN 500mm</v>
          </cell>
          <cell r="F554" t="str">
            <v>pç</v>
          </cell>
          <cell r="G554">
            <v>2</v>
          </cell>
          <cell r="H554">
            <v>2383.3000000000002</v>
          </cell>
          <cell r="I554">
            <v>1833.31</v>
          </cell>
          <cell r="J554">
            <v>1</v>
          </cell>
          <cell r="K554">
            <v>4766.6000000000004</v>
          </cell>
          <cell r="L554">
            <v>0</v>
          </cell>
          <cell r="N554">
            <v>2383.3000000000002</v>
          </cell>
          <cell r="O554">
            <v>4766.6000000000004</v>
          </cell>
        </row>
        <row r="555">
          <cell r="B555">
            <v>3259</v>
          </cell>
          <cell r="C555" t="str">
            <v>F</v>
          </cell>
          <cell r="D555" t="str">
            <v>7.1.7.1.23</v>
          </cell>
          <cell r="E555" t="str">
            <v>Curva 90º PVC JE NBR 10569 para rede coletora de esgoto DN 700mm</v>
          </cell>
          <cell r="F555" t="str">
            <v>pç</v>
          </cell>
          <cell r="G555">
            <v>1</v>
          </cell>
          <cell r="H555">
            <v>4766.59</v>
          </cell>
          <cell r="I555">
            <v>3666.61</v>
          </cell>
          <cell r="J555">
            <v>1</v>
          </cell>
          <cell r="K555">
            <v>4766.59</v>
          </cell>
          <cell r="L555">
            <v>0</v>
          </cell>
          <cell r="N555">
            <v>4766.59</v>
          </cell>
          <cell r="O555">
            <v>4766.59</v>
          </cell>
        </row>
        <row r="556">
          <cell r="B556">
            <v>716</v>
          </cell>
          <cell r="C556" t="str">
            <v>F</v>
          </cell>
          <cell r="D556" t="str">
            <v>7.3.5.1.17</v>
          </cell>
          <cell r="E556" t="str">
            <v>Curva PVC-PBA (NBR 10351) P/ Rede de Água JE PB 22º DN 50mm</v>
          </cell>
          <cell r="F556" t="str">
            <v>un</v>
          </cell>
          <cell r="G556">
            <v>3</v>
          </cell>
          <cell r="H556">
            <v>18.14</v>
          </cell>
          <cell r="I556">
            <v>13.95</v>
          </cell>
          <cell r="J556">
            <v>1</v>
          </cell>
          <cell r="K556">
            <v>54.42</v>
          </cell>
          <cell r="L556">
            <v>0</v>
          </cell>
          <cell r="N556">
            <v>18.14</v>
          </cell>
          <cell r="O556">
            <v>54.42</v>
          </cell>
        </row>
        <row r="557">
          <cell r="B557">
            <v>575</v>
          </cell>
          <cell r="C557" t="str">
            <v>F</v>
          </cell>
          <cell r="D557" t="str">
            <v>7.2.5.1.17</v>
          </cell>
          <cell r="E557" t="str">
            <v>Curva PVC-PBA (NBR 10351) P/ Rede de Água JE PB 45º DN 50mm</v>
          </cell>
          <cell r="F557" t="str">
            <v>un</v>
          </cell>
          <cell r="G557">
            <v>8</v>
          </cell>
          <cell r="H557">
            <v>19.57</v>
          </cell>
          <cell r="I557">
            <v>15.05</v>
          </cell>
          <cell r="J557">
            <v>1</v>
          </cell>
          <cell r="K557">
            <v>156.56</v>
          </cell>
          <cell r="L557">
            <v>0</v>
          </cell>
          <cell r="N557">
            <v>19.57</v>
          </cell>
          <cell r="O557">
            <v>156.56</v>
          </cell>
        </row>
        <row r="558">
          <cell r="B558">
            <v>576</v>
          </cell>
          <cell r="C558" t="str">
            <v>F</v>
          </cell>
          <cell r="D558" t="str">
            <v>7.2.5.1.18</v>
          </cell>
          <cell r="E558" t="str">
            <v>Curva PVC-PBA (NBR 10351) P/ Rede de Água JE PB 45° DN 100mm</v>
          </cell>
          <cell r="F558" t="str">
            <v>un</v>
          </cell>
          <cell r="G558">
            <v>2</v>
          </cell>
          <cell r="H558">
            <v>102.15</v>
          </cell>
          <cell r="I558">
            <v>78.58</v>
          </cell>
          <cell r="J558">
            <v>1</v>
          </cell>
          <cell r="K558">
            <v>204.3</v>
          </cell>
          <cell r="L558">
            <v>0</v>
          </cell>
          <cell r="N558">
            <v>102.15</v>
          </cell>
          <cell r="O558">
            <v>204.3</v>
          </cell>
        </row>
        <row r="559">
          <cell r="B559">
            <v>577</v>
          </cell>
          <cell r="C559" t="str">
            <v>F</v>
          </cell>
          <cell r="D559" t="str">
            <v>7.2.5.1.19</v>
          </cell>
          <cell r="E559" t="str">
            <v>Curva PVC-PBA (NBR 10351) P/ Rede de Água JE PB 90° DN 50mm</v>
          </cell>
          <cell r="F559" t="str">
            <v>un</v>
          </cell>
          <cell r="G559">
            <v>45</v>
          </cell>
          <cell r="H559">
            <v>15.95</v>
          </cell>
          <cell r="I559">
            <v>12.27</v>
          </cell>
          <cell r="J559">
            <v>1</v>
          </cell>
          <cell r="K559">
            <v>717.75</v>
          </cell>
          <cell r="L559">
            <v>0</v>
          </cell>
          <cell r="N559">
            <v>15.95</v>
          </cell>
          <cell r="O559">
            <v>717.75</v>
          </cell>
        </row>
        <row r="560">
          <cell r="B560">
            <v>578</v>
          </cell>
          <cell r="C560" t="str">
            <v>F</v>
          </cell>
          <cell r="D560" t="str">
            <v>7.2.5.1.20</v>
          </cell>
          <cell r="E560" t="str">
            <v>Curva PVC-PBA (NBR 10351) P/ Rede de Água JE PB 90° DN 75mm</v>
          </cell>
          <cell r="F560" t="str">
            <v>un</v>
          </cell>
          <cell r="G560">
            <v>2</v>
          </cell>
          <cell r="H560">
            <v>66.790000000000006</v>
          </cell>
          <cell r="I560">
            <v>51.38</v>
          </cell>
          <cell r="J560">
            <v>1</v>
          </cell>
          <cell r="K560">
            <v>133.58000000000001</v>
          </cell>
          <cell r="L560">
            <v>0</v>
          </cell>
          <cell r="N560">
            <v>66.790000000000006</v>
          </cell>
          <cell r="O560">
            <v>133.58000000000001</v>
          </cell>
        </row>
        <row r="561">
          <cell r="B561">
            <v>720</v>
          </cell>
          <cell r="C561" t="str">
            <v>F</v>
          </cell>
          <cell r="D561" t="str">
            <v>7.3.5.1.20</v>
          </cell>
          <cell r="E561" t="str">
            <v>Curva PVC-PBA (NBR 10351) P/ Rede de Água JE PB 90° DN 100mm</v>
          </cell>
          <cell r="F561" t="str">
            <v>un</v>
          </cell>
          <cell r="G561">
            <v>1</v>
          </cell>
          <cell r="H561">
            <v>102.22</v>
          </cell>
          <cell r="I561">
            <v>78.63</v>
          </cell>
          <cell r="J561">
            <v>1</v>
          </cell>
          <cell r="K561">
            <v>102.22</v>
          </cell>
          <cell r="L561">
            <v>0</v>
          </cell>
          <cell r="N561">
            <v>102.22</v>
          </cell>
          <cell r="O561">
            <v>102.22</v>
          </cell>
        </row>
        <row r="562">
          <cell r="B562">
            <v>1472</v>
          </cell>
          <cell r="C562" t="str">
            <v>F</v>
          </cell>
          <cell r="D562" t="str">
            <v>13.4.7</v>
          </cell>
          <cell r="E562" t="str">
            <v>Curva 22º30´ em PVC PBA JE cl20 DN 75</v>
          </cell>
          <cell r="F562" t="str">
            <v>pç</v>
          </cell>
          <cell r="G562">
            <v>2</v>
          </cell>
          <cell r="H562">
            <v>49.97</v>
          </cell>
          <cell r="I562">
            <v>38.44</v>
          </cell>
          <cell r="J562">
            <v>1</v>
          </cell>
          <cell r="K562">
            <v>99.94</v>
          </cell>
          <cell r="L562">
            <v>0</v>
          </cell>
          <cell r="N562">
            <v>49.97</v>
          </cell>
          <cell r="O562">
            <v>99.94</v>
          </cell>
        </row>
        <row r="563">
          <cell r="B563">
            <v>1471</v>
          </cell>
          <cell r="C563" t="str">
            <v>F</v>
          </cell>
          <cell r="D563" t="str">
            <v>13.4.6</v>
          </cell>
          <cell r="E563" t="str">
            <v>Curva 22º30´ em PVC PBA JE cl20 DN 100</v>
          </cell>
          <cell r="F563" t="str">
            <v>pç</v>
          </cell>
          <cell r="G563">
            <v>1</v>
          </cell>
          <cell r="H563">
            <v>92.7</v>
          </cell>
          <cell r="I563">
            <v>71.31</v>
          </cell>
          <cell r="J563">
            <v>1</v>
          </cell>
          <cell r="K563">
            <v>92.7</v>
          </cell>
          <cell r="L563">
            <v>0</v>
          </cell>
          <cell r="N563">
            <v>92.7</v>
          </cell>
          <cell r="O563">
            <v>92.7</v>
          </cell>
        </row>
        <row r="564">
          <cell r="B564">
            <v>1473</v>
          </cell>
          <cell r="C564" t="str">
            <v>F</v>
          </cell>
          <cell r="D564" t="str">
            <v>13.4.8</v>
          </cell>
          <cell r="E564" t="str">
            <v>Curva 45º em PVC PBA JE cl20 DN 75</v>
          </cell>
          <cell r="F564" t="str">
            <v>pç</v>
          </cell>
          <cell r="G564">
            <v>2</v>
          </cell>
          <cell r="H564">
            <v>56.51</v>
          </cell>
          <cell r="I564">
            <v>43.47</v>
          </cell>
          <cell r="J564">
            <v>1</v>
          </cell>
          <cell r="K564">
            <v>113.02</v>
          </cell>
          <cell r="L564">
            <v>0</v>
          </cell>
          <cell r="N564">
            <v>56.51</v>
          </cell>
          <cell r="O564">
            <v>113.02</v>
          </cell>
        </row>
        <row r="565">
          <cell r="B565">
            <v>1474</v>
          </cell>
          <cell r="C565" t="str">
            <v>F</v>
          </cell>
          <cell r="D565" t="str">
            <v>13.4.9</v>
          </cell>
          <cell r="E565" t="str">
            <v>Curva 45º em PVC PBA JE cl20 DN 100</v>
          </cell>
          <cell r="F565" t="str">
            <v>pç</v>
          </cell>
          <cell r="G565">
            <v>1</v>
          </cell>
          <cell r="H565">
            <v>102.15</v>
          </cell>
          <cell r="I565">
            <v>78.58</v>
          </cell>
          <cell r="J565">
            <v>1</v>
          </cell>
          <cell r="K565">
            <v>102.15</v>
          </cell>
          <cell r="L565">
            <v>0</v>
          </cell>
          <cell r="N565">
            <v>102.15</v>
          </cell>
          <cell r="O565">
            <v>102.15</v>
          </cell>
        </row>
        <row r="566">
          <cell r="B566">
            <v>1476</v>
          </cell>
          <cell r="C566" t="str">
            <v>F</v>
          </cell>
          <cell r="D566" t="str">
            <v>13.4.11</v>
          </cell>
          <cell r="E566" t="str">
            <v>Curva 90º em PVC PBA JE cl20 DN 75</v>
          </cell>
          <cell r="F566" t="str">
            <v>pç</v>
          </cell>
          <cell r="G566">
            <v>14</v>
          </cell>
          <cell r="H566">
            <v>66.790000000000006</v>
          </cell>
          <cell r="I566">
            <v>51.38</v>
          </cell>
          <cell r="J566">
            <v>1</v>
          </cell>
          <cell r="K566">
            <v>935.06</v>
          </cell>
          <cell r="L566">
            <v>0</v>
          </cell>
          <cell r="N566">
            <v>66.790000000000006</v>
          </cell>
          <cell r="O566">
            <v>935.06</v>
          </cell>
        </row>
        <row r="567">
          <cell r="B567">
            <v>1475</v>
          </cell>
          <cell r="C567" t="str">
            <v>F</v>
          </cell>
          <cell r="D567" t="str">
            <v>13.4.10</v>
          </cell>
          <cell r="E567" t="str">
            <v>Curva 90º em PVC PBA JE cl20 DN 100</v>
          </cell>
          <cell r="F567" t="str">
            <v>pç</v>
          </cell>
          <cell r="G567">
            <v>5</v>
          </cell>
          <cell r="H567">
            <v>102.22</v>
          </cell>
          <cell r="I567">
            <v>78.63</v>
          </cell>
          <cell r="J567">
            <v>1</v>
          </cell>
          <cell r="K567">
            <v>511.1</v>
          </cell>
          <cell r="L567">
            <v>0</v>
          </cell>
          <cell r="N567">
            <v>102.22</v>
          </cell>
          <cell r="O567">
            <v>511.1</v>
          </cell>
        </row>
        <row r="568">
          <cell r="B568">
            <v>1617</v>
          </cell>
          <cell r="C568" t="str">
            <v>F</v>
          </cell>
          <cell r="D568" t="str">
            <v>15.2.2.8</v>
          </cell>
          <cell r="E568" t="str">
            <v>Curva 90° para eletroduto pvc rígido  raio longo  com uma luva ø 3/4"  ref.: tigre ou equivalente</v>
          </cell>
          <cell r="F568" t="str">
            <v>pÇ</v>
          </cell>
          <cell r="G568">
            <v>84</v>
          </cell>
          <cell r="H568">
            <v>4.1500000000000004</v>
          </cell>
          <cell r="I568">
            <v>3.19</v>
          </cell>
          <cell r="J568">
            <v>1</v>
          </cell>
          <cell r="K568">
            <v>348.6</v>
          </cell>
          <cell r="L568">
            <v>0</v>
          </cell>
          <cell r="N568">
            <v>4.1500000000000004</v>
          </cell>
          <cell r="O568">
            <v>348.6</v>
          </cell>
        </row>
        <row r="569">
          <cell r="B569">
            <v>1584</v>
          </cell>
          <cell r="C569" t="str">
            <v>F</v>
          </cell>
          <cell r="D569" t="str">
            <v>15.1.1.3</v>
          </cell>
          <cell r="E569" t="str">
            <v>Curva de PVC rígido rosqueável 90 graus DN 3/4"</v>
          </cell>
          <cell r="F569" t="str">
            <v>un</v>
          </cell>
          <cell r="G569">
            <v>12</v>
          </cell>
          <cell r="H569">
            <v>2.77</v>
          </cell>
          <cell r="I569">
            <v>2.13</v>
          </cell>
          <cell r="J569">
            <v>1</v>
          </cell>
          <cell r="K569">
            <v>33.24</v>
          </cell>
          <cell r="L569">
            <v>0</v>
          </cell>
          <cell r="N569">
            <v>2.77</v>
          </cell>
          <cell r="O569">
            <v>33.24</v>
          </cell>
        </row>
        <row r="570">
          <cell r="B570">
            <v>1665</v>
          </cell>
          <cell r="C570" t="str">
            <v>F</v>
          </cell>
          <cell r="D570" t="str">
            <v>15.3.1.13</v>
          </cell>
          <cell r="E570" t="str">
            <v>Curva de PVC rígido rosqueável 90 graus DN 1"</v>
          </cell>
          <cell r="F570" t="str">
            <v>un</v>
          </cell>
          <cell r="G570">
            <v>85</v>
          </cell>
          <cell r="H570">
            <v>4.26</v>
          </cell>
          <cell r="I570">
            <v>3.28</v>
          </cell>
          <cell r="J570">
            <v>1</v>
          </cell>
          <cell r="K570">
            <v>362.1</v>
          </cell>
          <cell r="L570">
            <v>0</v>
          </cell>
          <cell r="N570">
            <v>4.26</v>
          </cell>
          <cell r="O570">
            <v>362.1</v>
          </cell>
        </row>
        <row r="571">
          <cell r="B571">
            <v>1620</v>
          </cell>
          <cell r="C571" t="str">
            <v>F</v>
          </cell>
          <cell r="D571" t="str">
            <v>15.2.2.11</v>
          </cell>
          <cell r="E571" t="str">
            <v>Curva p/eletroduto em pvc 1"</v>
          </cell>
          <cell r="F571" t="str">
            <v>un</v>
          </cell>
          <cell r="G571">
            <v>4</v>
          </cell>
          <cell r="H571">
            <v>4.26</v>
          </cell>
          <cell r="I571">
            <v>3.28</v>
          </cell>
          <cell r="J571">
            <v>1</v>
          </cell>
          <cell r="K571">
            <v>17.04</v>
          </cell>
          <cell r="L571">
            <v>0</v>
          </cell>
          <cell r="N571">
            <v>4.26</v>
          </cell>
          <cell r="O571">
            <v>17.04</v>
          </cell>
        </row>
        <row r="572">
          <cell r="B572">
            <v>4727</v>
          </cell>
          <cell r="C572" t="str">
            <v>F</v>
          </cell>
          <cell r="D572" t="str">
            <v>12.3.4.1.13</v>
          </cell>
          <cell r="E572" t="str">
            <v>Curva de PVC rígido rosqueável 90 graus DN 1 1/2"</v>
          </cell>
          <cell r="F572" t="str">
            <v>un</v>
          </cell>
          <cell r="G572">
            <v>23</v>
          </cell>
          <cell r="H572">
            <v>6.6</v>
          </cell>
          <cell r="I572">
            <v>5.08</v>
          </cell>
          <cell r="J572">
            <v>1</v>
          </cell>
          <cell r="K572">
            <v>151.80000000000001</v>
          </cell>
          <cell r="L572">
            <v>0</v>
          </cell>
          <cell r="N572">
            <v>6.6</v>
          </cell>
          <cell r="O572">
            <v>151.80000000000001</v>
          </cell>
        </row>
        <row r="573">
          <cell r="B573">
            <v>4637</v>
          </cell>
          <cell r="C573" t="str">
            <v>F</v>
          </cell>
          <cell r="D573" t="str">
            <v>12.3.1.1.13</v>
          </cell>
          <cell r="E573" t="str">
            <v>Curva de PVC rígido rosqueável 90 graus DN 2"</v>
          </cell>
          <cell r="F573" t="str">
            <v>un</v>
          </cell>
          <cell r="G573">
            <v>3</v>
          </cell>
          <cell r="H573">
            <v>9.91</v>
          </cell>
          <cell r="I573">
            <v>7.62</v>
          </cell>
          <cell r="J573">
            <v>1</v>
          </cell>
          <cell r="K573">
            <v>29.73</v>
          </cell>
          <cell r="L573">
            <v>0</v>
          </cell>
          <cell r="N573">
            <v>9.91</v>
          </cell>
          <cell r="O573">
            <v>29.73</v>
          </cell>
        </row>
        <row r="574">
          <cell r="B574">
            <v>4411</v>
          </cell>
          <cell r="C574" t="str">
            <v>F</v>
          </cell>
          <cell r="D574" t="str">
            <v>12.2.1.1</v>
          </cell>
          <cell r="E574" t="str">
            <v>Curva 90° raio longo para eletroduto de pvc rígido, no ø 3", ref. Eletrodutos tigre ou equivalente</v>
          </cell>
          <cell r="F574" t="str">
            <v>un</v>
          </cell>
          <cell r="G574">
            <v>11</v>
          </cell>
          <cell r="H574">
            <v>28.35</v>
          </cell>
          <cell r="I574">
            <v>21.81</v>
          </cell>
          <cell r="J574">
            <v>1</v>
          </cell>
          <cell r="K574">
            <v>311.85000000000002</v>
          </cell>
          <cell r="L574">
            <v>0</v>
          </cell>
          <cell r="N574">
            <v>28.35</v>
          </cell>
          <cell r="O574">
            <v>311.85000000000002</v>
          </cell>
        </row>
        <row r="575">
          <cell r="B575">
            <v>1721</v>
          </cell>
          <cell r="C575" t="str">
            <v>F</v>
          </cell>
          <cell r="D575" t="str">
            <v>15.5.1.31</v>
          </cell>
          <cell r="E575" t="str">
            <v>Curva de PVC rígido rosqueável 90 graus DN 4"</v>
          </cell>
          <cell r="F575" t="str">
            <v>un</v>
          </cell>
          <cell r="G575">
            <v>12</v>
          </cell>
          <cell r="H575">
            <v>54.09</v>
          </cell>
          <cell r="I575">
            <v>41.61</v>
          </cell>
          <cell r="J575">
            <v>1</v>
          </cell>
          <cell r="K575">
            <v>649.08000000000004</v>
          </cell>
          <cell r="L575">
            <v>0</v>
          </cell>
          <cell r="N575">
            <v>54.09</v>
          </cell>
          <cell r="O575">
            <v>649.08000000000004</v>
          </cell>
        </row>
        <row r="576">
          <cell r="B576">
            <v>5334</v>
          </cell>
          <cell r="C576" t="str">
            <v>F</v>
          </cell>
          <cell r="D576" t="str">
            <v>12.6.1.1.26</v>
          </cell>
          <cell r="E576" t="str">
            <v>Disjuntor tripolar tipo caixa moldada 600V -40A - 10kA</v>
          </cell>
          <cell r="F576" t="str">
            <v>un</v>
          </cell>
          <cell r="G576">
            <v>2</v>
          </cell>
          <cell r="H576">
            <v>130</v>
          </cell>
          <cell r="I576">
            <v>100</v>
          </cell>
          <cell r="J576">
            <v>1</v>
          </cell>
          <cell r="K576">
            <v>260</v>
          </cell>
          <cell r="L576">
            <v>0</v>
          </cell>
          <cell r="N576">
            <v>130</v>
          </cell>
          <cell r="O576">
            <v>260</v>
          </cell>
        </row>
        <row r="577">
          <cell r="B577">
            <v>4876</v>
          </cell>
          <cell r="C577" t="str">
            <v>F</v>
          </cell>
          <cell r="D577" t="str">
            <v>12.4.1.1.26</v>
          </cell>
          <cell r="E577" t="str">
            <v>Disjuntor tripolar tipo caixa moldada 600V - 60A - 10kA</v>
          </cell>
          <cell r="F577" t="str">
            <v>un</v>
          </cell>
          <cell r="G577">
            <v>1</v>
          </cell>
          <cell r="H577">
            <v>156</v>
          </cell>
          <cell r="I577">
            <v>120</v>
          </cell>
          <cell r="J577">
            <v>1</v>
          </cell>
          <cell r="K577">
            <v>156</v>
          </cell>
          <cell r="L577">
            <v>0</v>
          </cell>
          <cell r="N577">
            <v>156</v>
          </cell>
          <cell r="O577">
            <v>156</v>
          </cell>
        </row>
        <row r="578">
          <cell r="B578">
            <v>4651</v>
          </cell>
          <cell r="C578" t="str">
            <v>F</v>
          </cell>
          <cell r="D578" t="str">
            <v>12.3.1.1.27</v>
          </cell>
          <cell r="E578" t="str">
            <v>Disjuntor tripolar tipo caixa moldada 600V -100A - 10kA</v>
          </cell>
          <cell r="F578" t="str">
            <v>un</v>
          </cell>
          <cell r="G578">
            <v>1</v>
          </cell>
          <cell r="H578">
            <v>187.2</v>
          </cell>
          <cell r="I578">
            <v>144</v>
          </cell>
          <cell r="J578">
            <v>1</v>
          </cell>
          <cell r="K578">
            <v>187.2</v>
          </cell>
          <cell r="L578">
            <v>0</v>
          </cell>
          <cell r="N578">
            <v>187.2</v>
          </cell>
          <cell r="O578">
            <v>187.2</v>
          </cell>
        </row>
        <row r="579">
          <cell r="B579">
            <v>4425</v>
          </cell>
          <cell r="C579" t="str">
            <v>F</v>
          </cell>
          <cell r="D579" t="str">
            <v>12.2.1.1</v>
          </cell>
          <cell r="E579" t="str">
            <v>Disjuntor tripolar tipo caixa moldada 600V -150A - 10kA</v>
          </cell>
          <cell r="F579" t="str">
            <v>un</v>
          </cell>
          <cell r="G579">
            <v>1</v>
          </cell>
          <cell r="H579">
            <v>340</v>
          </cell>
          <cell r="I579">
            <v>261.54000000000002</v>
          </cell>
          <cell r="J579">
            <v>1</v>
          </cell>
          <cell r="K579">
            <v>340</v>
          </cell>
          <cell r="L579">
            <v>0</v>
          </cell>
          <cell r="N579">
            <v>340</v>
          </cell>
          <cell r="O579">
            <v>340</v>
          </cell>
        </row>
        <row r="580">
          <cell r="B580">
            <v>1729</v>
          </cell>
          <cell r="C580" t="str">
            <v>F</v>
          </cell>
          <cell r="D580" t="str">
            <v>15.5.1.39</v>
          </cell>
          <cell r="E580" t="str">
            <v>Disjuntor tripolar tipo caixa moldada 600V - 175A - 10kA</v>
          </cell>
          <cell r="F580" t="str">
            <v>un</v>
          </cell>
          <cell r="G580">
            <v>1</v>
          </cell>
          <cell r="H580">
            <v>408.01</v>
          </cell>
          <cell r="I580">
            <v>313.85000000000002</v>
          </cell>
          <cell r="J580">
            <v>1</v>
          </cell>
          <cell r="K580">
            <v>408.01</v>
          </cell>
          <cell r="L580">
            <v>-0.01</v>
          </cell>
          <cell r="N580">
            <v>408</v>
          </cell>
          <cell r="O580">
            <v>408</v>
          </cell>
        </row>
        <row r="581">
          <cell r="B581">
            <v>4318</v>
          </cell>
          <cell r="C581" t="str">
            <v>F</v>
          </cell>
          <cell r="D581" t="str">
            <v>12.1.1.1.40</v>
          </cell>
          <cell r="E581" t="str">
            <v>Disjuntor tripolar tipo caixa moldada 600V - 400A - 10kA</v>
          </cell>
          <cell r="F581" t="str">
            <v>un</v>
          </cell>
          <cell r="G581">
            <v>2</v>
          </cell>
          <cell r="H581">
            <v>1299.4000000000001</v>
          </cell>
          <cell r="I581">
            <v>999.54</v>
          </cell>
          <cell r="J581">
            <v>1</v>
          </cell>
          <cell r="K581">
            <v>2598.8000000000002</v>
          </cell>
          <cell r="L581">
            <v>0</v>
          </cell>
          <cell r="N581">
            <v>1299.4000000000001</v>
          </cell>
          <cell r="O581">
            <v>2598.8000000000002</v>
          </cell>
        </row>
        <row r="582">
          <cell r="B582">
            <v>1602</v>
          </cell>
          <cell r="C582" t="str">
            <v>F</v>
          </cell>
          <cell r="D582" t="str">
            <v>15.2.1.2</v>
          </cell>
          <cell r="E582" t="str">
            <v>Diversos (cabos, bornes, placas de identificação, conectores, adaptadores etc)</v>
          </cell>
          <cell r="F582" t="str">
            <v>un</v>
          </cell>
          <cell r="G582">
            <v>1</v>
          </cell>
          <cell r="H582">
            <v>500.01</v>
          </cell>
          <cell r="I582">
            <v>384.62</v>
          </cell>
          <cell r="J582">
            <v>1</v>
          </cell>
          <cell r="K582">
            <v>500.01</v>
          </cell>
          <cell r="L582">
            <v>-0.01</v>
          </cell>
          <cell r="N582">
            <v>500</v>
          </cell>
          <cell r="O582">
            <v>500</v>
          </cell>
        </row>
        <row r="583">
          <cell r="B583">
            <v>1119</v>
          </cell>
          <cell r="C583" t="str">
            <v>F</v>
          </cell>
          <cell r="D583" t="str">
            <v>8.3.2.10</v>
          </cell>
          <cell r="E583" t="str">
            <v>Diversos (cabos, bornes, placas de identificação, conectores, adaptadores etc)</v>
          </cell>
          <cell r="F583" t="str">
            <v>un</v>
          </cell>
          <cell r="G583">
            <v>3</v>
          </cell>
          <cell r="H583">
            <v>6000.01</v>
          </cell>
          <cell r="I583">
            <v>4615.3900000000003</v>
          </cell>
          <cell r="J583">
            <v>1</v>
          </cell>
          <cell r="K583">
            <v>18000.03</v>
          </cell>
          <cell r="L583">
            <v>-0.01</v>
          </cell>
          <cell r="N583">
            <v>6000</v>
          </cell>
          <cell r="O583">
            <v>18000</v>
          </cell>
        </row>
        <row r="584">
          <cell r="B584">
            <v>1123</v>
          </cell>
          <cell r="C584" t="str">
            <v>F</v>
          </cell>
          <cell r="D584" t="str">
            <v>8.3.3.3</v>
          </cell>
          <cell r="E584" t="str">
            <v>Diversos( cabos, bornes, placas de identificação, conectores, adaptadores etc)</v>
          </cell>
          <cell r="F584" t="str">
            <v>UN</v>
          </cell>
          <cell r="G584">
            <v>9</v>
          </cell>
          <cell r="H584">
            <v>18800</v>
          </cell>
          <cell r="I584">
            <v>14461.54</v>
          </cell>
          <cell r="J584">
            <v>1</v>
          </cell>
          <cell r="K584">
            <v>169200</v>
          </cell>
          <cell r="L584">
            <v>0</v>
          </cell>
          <cell r="N584">
            <v>18800</v>
          </cell>
          <cell r="O584">
            <v>169200</v>
          </cell>
        </row>
        <row r="585">
          <cell r="B585">
            <v>1583</v>
          </cell>
          <cell r="C585" t="str">
            <v>F</v>
          </cell>
          <cell r="D585" t="str">
            <v>15.1.1.2</v>
          </cell>
          <cell r="E585" t="str">
            <v>Eletroduto de PVC rígido rosqueável DN 3/4" ( 3 metros )</v>
          </cell>
          <cell r="F585" t="str">
            <v>pç</v>
          </cell>
          <cell r="G585">
            <v>390</v>
          </cell>
          <cell r="H585">
            <v>6.51</v>
          </cell>
          <cell r="I585">
            <v>5.01</v>
          </cell>
          <cell r="J585">
            <v>1</v>
          </cell>
          <cell r="K585">
            <v>2538.9</v>
          </cell>
          <cell r="L585">
            <v>0</v>
          </cell>
          <cell r="N585">
            <v>6.51</v>
          </cell>
          <cell r="O585">
            <v>2538.9</v>
          </cell>
        </row>
        <row r="586">
          <cell r="B586">
            <v>1615</v>
          </cell>
          <cell r="C586" t="str">
            <v>F</v>
          </cell>
          <cell r="D586" t="str">
            <v>15.2.2.6</v>
          </cell>
          <cell r="E586" t="str">
            <v>Eletroduto de pvc rígido fornecido em peças de 3 metros ø 3/4"  ref. Eletrodutos tigre ou equivalente</v>
          </cell>
          <cell r="F586" t="str">
            <v>pÇ</v>
          </cell>
          <cell r="G586">
            <v>50</v>
          </cell>
          <cell r="H586">
            <v>6.51</v>
          </cell>
          <cell r="I586">
            <v>5.01</v>
          </cell>
          <cell r="J586">
            <v>1</v>
          </cell>
          <cell r="K586">
            <v>325.5</v>
          </cell>
          <cell r="L586">
            <v>0</v>
          </cell>
          <cell r="N586">
            <v>6.51</v>
          </cell>
          <cell r="O586">
            <v>325.5</v>
          </cell>
        </row>
        <row r="587">
          <cell r="B587">
            <v>1663</v>
          </cell>
          <cell r="C587" t="str">
            <v>F</v>
          </cell>
          <cell r="D587" t="str">
            <v>15.3.1.11</v>
          </cell>
          <cell r="E587" t="str">
            <v>Eletroduto de PVC rígido rosqueável DN 1" ( 3 metros )</v>
          </cell>
          <cell r="F587" t="str">
            <v>pç</v>
          </cell>
          <cell r="G587">
            <v>230</v>
          </cell>
          <cell r="H587">
            <v>9.91</v>
          </cell>
          <cell r="I587">
            <v>7.62</v>
          </cell>
          <cell r="J587">
            <v>1</v>
          </cell>
          <cell r="K587">
            <v>2279.3000000000002</v>
          </cell>
          <cell r="L587">
            <v>0</v>
          </cell>
          <cell r="N587">
            <v>9.91</v>
          </cell>
          <cell r="O587">
            <v>2279.3000000000002</v>
          </cell>
        </row>
        <row r="588">
          <cell r="B588">
            <v>1618</v>
          </cell>
          <cell r="C588" t="str">
            <v>F</v>
          </cell>
          <cell r="D588" t="str">
            <v>15.2.2.9</v>
          </cell>
          <cell r="E588" t="str">
            <v>Eletroduto de pvc rígido fornecido em peças de 3 metros ø 1" ref. Eletrodutos tigre ou equivalente</v>
          </cell>
          <cell r="F588" t="str">
            <v>pÇ</v>
          </cell>
          <cell r="G588">
            <v>20</v>
          </cell>
          <cell r="H588">
            <v>9.91</v>
          </cell>
          <cell r="I588">
            <v>7.62</v>
          </cell>
          <cell r="J588">
            <v>1</v>
          </cell>
          <cell r="K588">
            <v>198.2</v>
          </cell>
          <cell r="L588">
            <v>0</v>
          </cell>
          <cell r="N588">
            <v>9.91</v>
          </cell>
          <cell r="O588">
            <v>198.2</v>
          </cell>
        </row>
        <row r="589">
          <cell r="B589">
            <v>4725</v>
          </cell>
          <cell r="C589" t="str">
            <v>F</v>
          </cell>
          <cell r="D589" t="str">
            <v>12.3.4.1.11</v>
          </cell>
          <cell r="E589" t="str">
            <v>Eletroduto de PVC rígido rosqueável DN 1 1/2" ( 3 metros )</v>
          </cell>
          <cell r="F589" t="str">
            <v>pç</v>
          </cell>
          <cell r="G589">
            <v>36</v>
          </cell>
          <cell r="H589">
            <v>18.329999999999998</v>
          </cell>
          <cell r="I589">
            <v>14.1</v>
          </cell>
          <cell r="J589">
            <v>1</v>
          </cell>
          <cell r="K589">
            <v>659.88</v>
          </cell>
          <cell r="L589">
            <v>0</v>
          </cell>
          <cell r="N589">
            <v>18.329999999999998</v>
          </cell>
          <cell r="O589">
            <v>659.88</v>
          </cell>
        </row>
        <row r="590">
          <cell r="B590">
            <v>4635</v>
          </cell>
          <cell r="C590" t="str">
            <v>F</v>
          </cell>
          <cell r="D590" t="str">
            <v>12.3.1.1.11</v>
          </cell>
          <cell r="E590" t="str">
            <v>Eletroduto de PVC rígido rosqueável DN 2" ( 3 metros )</v>
          </cell>
          <cell r="F590" t="str">
            <v>pç</v>
          </cell>
          <cell r="G590">
            <v>5</v>
          </cell>
          <cell r="H590">
            <v>23.6</v>
          </cell>
          <cell r="I590">
            <v>18.149999999999999</v>
          </cell>
          <cell r="J590">
            <v>1</v>
          </cell>
          <cell r="K590">
            <v>118</v>
          </cell>
          <cell r="L590">
            <v>0</v>
          </cell>
          <cell r="N590">
            <v>23.6</v>
          </cell>
          <cell r="O590">
            <v>118</v>
          </cell>
        </row>
        <row r="591">
          <cell r="B591">
            <v>4409</v>
          </cell>
          <cell r="C591" t="str">
            <v>F</v>
          </cell>
          <cell r="D591" t="str">
            <v>12.2.1.1</v>
          </cell>
          <cell r="E591" t="str">
            <v>Eletroduto de PVC rígido rosqueável DN 3" ( 3 metros )</v>
          </cell>
          <cell r="F591" t="str">
            <v>pç</v>
          </cell>
          <cell r="G591">
            <v>18</v>
          </cell>
          <cell r="H591">
            <v>59.67</v>
          </cell>
          <cell r="I591">
            <v>45.9</v>
          </cell>
          <cell r="J591">
            <v>1</v>
          </cell>
          <cell r="K591">
            <v>1074.06</v>
          </cell>
          <cell r="L591">
            <v>0</v>
          </cell>
          <cell r="N591">
            <v>59.67</v>
          </cell>
          <cell r="O591">
            <v>1074.06</v>
          </cell>
        </row>
        <row r="592">
          <cell r="B592">
            <v>1719</v>
          </cell>
          <cell r="C592" t="str">
            <v>F</v>
          </cell>
          <cell r="D592" t="str">
            <v>15.5.1.29</v>
          </cell>
          <cell r="E592" t="str">
            <v>Eletroduto de PVC rígido rosqueável DN 4" ( 3 metros )</v>
          </cell>
          <cell r="F592" t="str">
            <v>pç</v>
          </cell>
          <cell r="G592">
            <v>24</v>
          </cell>
          <cell r="H592">
            <v>90.91</v>
          </cell>
          <cell r="I592">
            <v>69.930000000000007</v>
          </cell>
          <cell r="J592">
            <v>1</v>
          </cell>
          <cell r="K592">
            <v>2181.84</v>
          </cell>
          <cell r="L592">
            <v>0</v>
          </cell>
          <cell r="N592">
            <v>90.91</v>
          </cell>
          <cell r="O592">
            <v>2181.84</v>
          </cell>
        </row>
        <row r="593">
          <cell r="B593">
            <v>1105</v>
          </cell>
          <cell r="C593" t="str">
            <v>F</v>
          </cell>
          <cell r="D593" t="str">
            <v>8.3.1.11</v>
          </cell>
          <cell r="E593" t="str">
            <v>Estação base vhf completa (rádio, modem, antena, mastro e acessórios)</v>
          </cell>
          <cell r="F593" t="str">
            <v>un</v>
          </cell>
          <cell r="G593">
            <v>7</v>
          </cell>
          <cell r="H593">
            <v>14700</v>
          </cell>
          <cell r="I593">
            <v>11307.69</v>
          </cell>
          <cell r="J593">
            <v>1</v>
          </cell>
          <cell r="K593">
            <v>102900</v>
          </cell>
          <cell r="L593">
            <v>0</v>
          </cell>
          <cell r="N593">
            <v>14700</v>
          </cell>
          <cell r="O593">
            <v>102900</v>
          </cell>
        </row>
        <row r="594">
          <cell r="B594">
            <v>1712</v>
          </cell>
          <cell r="C594" t="str">
            <v>F</v>
          </cell>
          <cell r="D594" t="str">
            <v>15.5.1.22</v>
          </cell>
          <cell r="E594" t="str">
            <v>Esticador, aço galvanizado gancho olhal</v>
          </cell>
          <cell r="F594" t="str">
            <v>un</v>
          </cell>
          <cell r="G594">
            <v>12</v>
          </cell>
          <cell r="H594">
            <v>56</v>
          </cell>
          <cell r="I594">
            <v>43.08</v>
          </cell>
          <cell r="J594">
            <v>1</v>
          </cell>
          <cell r="K594">
            <v>672</v>
          </cell>
          <cell r="L594">
            <v>0</v>
          </cell>
          <cell r="N594">
            <v>56</v>
          </cell>
          <cell r="O594">
            <v>672</v>
          </cell>
        </row>
        <row r="595">
          <cell r="B595">
            <v>36</v>
          </cell>
          <cell r="C595" t="str">
            <v>F</v>
          </cell>
          <cell r="D595" t="str">
            <v>1.1.3.4</v>
          </cell>
          <cell r="E595" t="str">
            <v>Exames médicos</v>
          </cell>
          <cell r="F595" t="str">
            <v>un</v>
          </cell>
          <cell r="G595">
            <v>600</v>
          </cell>
          <cell r="H595">
            <v>60</v>
          </cell>
          <cell r="I595">
            <v>46.15</v>
          </cell>
          <cell r="J595">
            <v>1</v>
          </cell>
          <cell r="K595">
            <v>36000</v>
          </cell>
          <cell r="L595">
            <v>0</v>
          </cell>
          <cell r="N595">
            <v>60</v>
          </cell>
          <cell r="O595">
            <v>36000</v>
          </cell>
        </row>
        <row r="596">
          <cell r="B596">
            <v>4349</v>
          </cell>
          <cell r="C596" t="str">
            <v>F</v>
          </cell>
          <cell r="D596" t="str">
            <v>12.1.3.1.19</v>
          </cell>
          <cell r="E596" t="str">
            <v>Extintor de Incêndio CO2  6kg</v>
          </cell>
          <cell r="F596" t="str">
            <v>un</v>
          </cell>
          <cell r="G596">
            <v>14</v>
          </cell>
          <cell r="H596">
            <v>561.21</v>
          </cell>
          <cell r="I596">
            <v>431.7</v>
          </cell>
          <cell r="J596">
            <v>1</v>
          </cell>
          <cell r="K596">
            <v>7856.94</v>
          </cell>
          <cell r="L596">
            <v>0</v>
          </cell>
          <cell r="N596">
            <v>561.21</v>
          </cell>
          <cell r="O596">
            <v>7856.94</v>
          </cell>
        </row>
        <row r="597">
          <cell r="B597">
            <v>684</v>
          </cell>
          <cell r="C597" t="str">
            <v>F</v>
          </cell>
          <cell r="D597" t="str">
            <v>7.3.4.1.15</v>
          </cell>
          <cell r="E597" t="str">
            <v xml:space="preserve">Extremidade Bolsa e Flange FºFº classe PN-10 DN 200mm </v>
          </cell>
          <cell r="F597" t="str">
            <v>pç</v>
          </cell>
          <cell r="G597">
            <v>4</v>
          </cell>
          <cell r="H597">
            <v>478.57</v>
          </cell>
          <cell r="I597">
            <v>368.13</v>
          </cell>
          <cell r="J597">
            <v>1</v>
          </cell>
          <cell r="K597">
            <v>1914.28</v>
          </cell>
          <cell r="L597">
            <v>0</v>
          </cell>
          <cell r="N597">
            <v>478.57</v>
          </cell>
          <cell r="O597">
            <v>1914.28</v>
          </cell>
        </row>
        <row r="598">
          <cell r="B598">
            <v>515</v>
          </cell>
          <cell r="C598" t="str">
            <v>F</v>
          </cell>
          <cell r="D598" t="str">
            <v>7.2.4.1.28</v>
          </cell>
          <cell r="E598" t="str">
            <v xml:space="preserve">Extremidade Bolsa e Flange FºFº JGS classe PN-10 DN 300mm </v>
          </cell>
          <cell r="F598" t="str">
            <v>pç</v>
          </cell>
          <cell r="G598">
            <v>2</v>
          </cell>
          <cell r="H598">
            <v>842.21</v>
          </cell>
          <cell r="I598">
            <v>647.85</v>
          </cell>
          <cell r="J598">
            <v>1</v>
          </cell>
          <cell r="K598">
            <v>1684.42</v>
          </cell>
          <cell r="L598">
            <v>0</v>
          </cell>
          <cell r="N598">
            <v>842.21</v>
          </cell>
          <cell r="O598">
            <v>1684.42</v>
          </cell>
        </row>
        <row r="599">
          <cell r="B599">
            <v>972</v>
          </cell>
          <cell r="C599" t="str">
            <v>F</v>
          </cell>
          <cell r="D599" t="str">
            <v>7.5.3.1.29</v>
          </cell>
          <cell r="E599" t="str">
            <v>Extremidade fofo flange e ponta JE  PN-10 DN 100</v>
          </cell>
          <cell r="F599" t="str">
            <v>pç</v>
          </cell>
          <cell r="G599">
            <v>4</v>
          </cell>
          <cell r="H599">
            <v>146.25</v>
          </cell>
          <cell r="I599">
            <v>112.5</v>
          </cell>
          <cell r="J599">
            <v>1</v>
          </cell>
          <cell r="K599">
            <v>585</v>
          </cell>
          <cell r="L599">
            <v>0</v>
          </cell>
          <cell r="N599">
            <v>146.25</v>
          </cell>
          <cell r="O599">
            <v>585</v>
          </cell>
        </row>
        <row r="600">
          <cell r="B600">
            <v>4163</v>
          </cell>
          <cell r="C600" t="str">
            <v>F</v>
          </cell>
          <cell r="D600" t="str">
            <v>10.7.1.1.11</v>
          </cell>
          <cell r="E600" t="str">
            <v>Extremidade Fofo flange e ponta P/ JE / JM PN-10/16 DN 200mm</v>
          </cell>
          <cell r="F600" t="str">
            <v>und</v>
          </cell>
          <cell r="G600">
            <v>32</v>
          </cell>
          <cell r="H600">
            <v>379.6</v>
          </cell>
          <cell r="I600">
            <v>292</v>
          </cell>
          <cell r="J600">
            <v>1</v>
          </cell>
          <cell r="K600">
            <v>12147.2</v>
          </cell>
          <cell r="L600">
            <v>0</v>
          </cell>
          <cell r="N600">
            <v>379.6</v>
          </cell>
          <cell r="O600">
            <v>12147.2</v>
          </cell>
        </row>
        <row r="601">
          <cell r="B601">
            <v>514</v>
          </cell>
          <cell r="C601" t="str">
            <v>F</v>
          </cell>
          <cell r="D601" t="str">
            <v>7.2.4.1.27</v>
          </cell>
          <cell r="E601" t="str">
            <v xml:space="preserve">Extremidade Ponta e Flange FºFº JGS classe PN-10 DN 250mm </v>
          </cell>
          <cell r="F601" t="str">
            <v>pç</v>
          </cell>
          <cell r="G601">
            <v>2</v>
          </cell>
          <cell r="H601">
            <v>623.36</v>
          </cell>
          <cell r="I601">
            <v>479.51</v>
          </cell>
          <cell r="J601">
            <v>1</v>
          </cell>
          <cell r="K601">
            <v>1246.72</v>
          </cell>
          <cell r="L601">
            <v>0</v>
          </cell>
          <cell r="N601">
            <v>623.36</v>
          </cell>
          <cell r="O601">
            <v>1246.72</v>
          </cell>
        </row>
        <row r="602">
          <cell r="B602">
            <v>1101</v>
          </cell>
          <cell r="C602" t="str">
            <v>F</v>
          </cell>
          <cell r="D602" t="str">
            <v>8.3.1.7</v>
          </cell>
          <cell r="E602" t="str">
            <v xml:space="preserve">Extremidade ponta e flange pn10 fofo dn 300 </v>
          </cell>
          <cell r="F602" t="str">
            <v>pc</v>
          </cell>
          <cell r="G602">
            <v>8</v>
          </cell>
          <cell r="H602">
            <v>720.88</v>
          </cell>
          <cell r="I602">
            <v>554.52</v>
          </cell>
          <cell r="J602">
            <v>1</v>
          </cell>
          <cell r="K602">
            <v>5767.04</v>
          </cell>
          <cell r="L602">
            <v>0</v>
          </cell>
          <cell r="N602">
            <v>720.88</v>
          </cell>
          <cell r="O602">
            <v>5767.04</v>
          </cell>
        </row>
        <row r="603">
          <cell r="B603">
            <v>1096</v>
          </cell>
          <cell r="C603" t="str">
            <v>F</v>
          </cell>
          <cell r="D603" t="str">
            <v>8.3.1.2</v>
          </cell>
          <cell r="E603" t="str">
            <v>Extremidade FoFo Bolsa e  flange c/aba vedação PN-10 DN 300</v>
          </cell>
          <cell r="F603" t="str">
            <v>und.</v>
          </cell>
          <cell r="G603">
            <v>4</v>
          </cell>
          <cell r="H603">
            <v>2098.6799999999998</v>
          </cell>
          <cell r="I603">
            <v>1614.37</v>
          </cell>
          <cell r="J603">
            <v>1</v>
          </cell>
          <cell r="K603">
            <v>8394.7199999999993</v>
          </cell>
          <cell r="L603">
            <v>0</v>
          </cell>
          <cell r="N603">
            <v>2098.6799999999998</v>
          </cell>
          <cell r="O603">
            <v>8394.7199999999993</v>
          </cell>
        </row>
        <row r="604">
          <cell r="B604">
            <v>4184</v>
          </cell>
          <cell r="C604" t="str">
            <v>F</v>
          </cell>
          <cell r="D604" t="str">
            <v>10.7.1.4.2</v>
          </cell>
          <cell r="E604" t="str">
            <v>Extremidade Fofo flange e ponta com aba de vedação DN 400mm</v>
          </cell>
          <cell r="F604" t="str">
            <v>pc</v>
          </cell>
          <cell r="G604">
            <v>2</v>
          </cell>
          <cell r="H604">
            <v>2720.25</v>
          </cell>
          <cell r="I604">
            <v>2092.5</v>
          </cell>
          <cell r="J604">
            <v>1</v>
          </cell>
          <cell r="K604">
            <v>5440.5</v>
          </cell>
          <cell r="L604">
            <v>0</v>
          </cell>
          <cell r="N604">
            <v>2720.25</v>
          </cell>
          <cell r="O604">
            <v>5440.5</v>
          </cell>
        </row>
        <row r="605">
          <cell r="B605">
            <v>193</v>
          </cell>
          <cell r="C605" t="str">
            <v>F</v>
          </cell>
          <cell r="D605" t="str">
            <v>4.4.1.1</v>
          </cell>
          <cell r="E605" t="str">
            <v>Extremidade ponta e flange c/ aba de vedação fofo PN10 DN 500 78,500 kg</v>
          </cell>
          <cell r="F605" t="str">
            <v>pc</v>
          </cell>
          <cell r="G605">
            <v>8</v>
          </cell>
          <cell r="H605">
            <v>4387.99</v>
          </cell>
          <cell r="I605">
            <v>3375.38</v>
          </cell>
          <cell r="J605">
            <v>1</v>
          </cell>
          <cell r="K605">
            <v>35103.919999999998</v>
          </cell>
          <cell r="L605">
            <v>0</v>
          </cell>
          <cell r="N605">
            <v>4387.99</v>
          </cell>
          <cell r="O605">
            <v>35103.919999999998</v>
          </cell>
        </row>
        <row r="606">
          <cell r="B606">
            <v>1582</v>
          </cell>
          <cell r="C606" t="str">
            <v>F</v>
          </cell>
          <cell r="D606" t="str">
            <v>15.1.1.1</v>
          </cell>
          <cell r="E606" t="str">
            <v>Fio flexível de cobre unipolar, com isolação em PVC 750V 2,5mm²</v>
          </cell>
          <cell r="F606" t="str">
            <v>m</v>
          </cell>
          <cell r="G606">
            <v>4180</v>
          </cell>
          <cell r="H606">
            <v>1.63</v>
          </cell>
          <cell r="I606">
            <v>1.25</v>
          </cell>
          <cell r="J606">
            <v>1</v>
          </cell>
          <cell r="K606">
            <v>6813.4</v>
          </cell>
          <cell r="L606">
            <v>-0.01</v>
          </cell>
          <cell r="N606">
            <v>1.62</v>
          </cell>
          <cell r="O606">
            <v>6771.6</v>
          </cell>
        </row>
        <row r="607">
          <cell r="B607">
            <v>1611</v>
          </cell>
          <cell r="C607" t="str">
            <v>F</v>
          </cell>
          <cell r="D607" t="str">
            <v>15.2.2.2</v>
          </cell>
          <cell r="E607" t="str">
            <v>Fio de cobre flex unip isolacao pvc 750v 4m²</v>
          </cell>
          <cell r="F607" t="str">
            <v>m</v>
          </cell>
          <cell r="G607">
            <v>2200</v>
          </cell>
          <cell r="H607">
            <v>2.5</v>
          </cell>
          <cell r="I607">
            <v>1.92</v>
          </cell>
          <cell r="J607">
            <v>1</v>
          </cell>
          <cell r="K607">
            <v>5500</v>
          </cell>
          <cell r="L607">
            <v>0</v>
          </cell>
          <cell r="N607">
            <v>2.5</v>
          </cell>
          <cell r="O607">
            <v>5500</v>
          </cell>
        </row>
        <row r="608">
          <cell r="B608">
            <v>1654</v>
          </cell>
          <cell r="C608" t="str">
            <v>F</v>
          </cell>
          <cell r="D608" t="str">
            <v>15.3.1.2</v>
          </cell>
          <cell r="E608" t="str">
            <v>Fio flexível de cobre unipolar, com isolação em PVC 0,6/1kV 4mm²</v>
          </cell>
          <cell r="F608" t="str">
            <v>m</v>
          </cell>
          <cell r="G608">
            <v>3000</v>
          </cell>
          <cell r="H608">
            <v>2.52</v>
          </cell>
          <cell r="I608">
            <v>1.94</v>
          </cell>
          <cell r="J608">
            <v>1</v>
          </cell>
          <cell r="K608">
            <v>7560</v>
          </cell>
          <cell r="L608">
            <v>0</v>
          </cell>
          <cell r="N608">
            <v>2.52</v>
          </cell>
          <cell r="O608">
            <v>7560</v>
          </cell>
        </row>
        <row r="609">
          <cell r="B609">
            <v>204</v>
          </cell>
          <cell r="C609" t="str">
            <v>F</v>
          </cell>
          <cell r="D609" t="str">
            <v>4.4.1.12</v>
          </cell>
          <cell r="E609" t="str">
            <v xml:space="preserve">Flange cego aço DN 600 </v>
          </cell>
          <cell r="F609" t="str">
            <v>pc</v>
          </cell>
          <cell r="G609">
            <v>3</v>
          </cell>
          <cell r="H609">
            <v>3295.01</v>
          </cell>
          <cell r="I609">
            <v>2534.62</v>
          </cell>
          <cell r="J609">
            <v>1</v>
          </cell>
          <cell r="K609">
            <v>9885.0300000000007</v>
          </cell>
          <cell r="L609">
            <v>-0.01</v>
          </cell>
          <cell r="N609">
            <v>3295</v>
          </cell>
          <cell r="O609">
            <v>9885</v>
          </cell>
        </row>
        <row r="610">
          <cell r="B610">
            <v>205</v>
          </cell>
          <cell r="C610" t="str">
            <v>F</v>
          </cell>
          <cell r="D610" t="str">
            <v>4.4.1.13</v>
          </cell>
          <cell r="E610" t="str">
            <v>Flange cego aço DN 1000</v>
          </cell>
          <cell r="F610" t="str">
            <v>pc</v>
          </cell>
          <cell r="G610">
            <v>1</v>
          </cell>
          <cell r="H610">
            <v>7911.01</v>
          </cell>
          <cell r="I610">
            <v>6085.39</v>
          </cell>
          <cell r="J610">
            <v>1</v>
          </cell>
          <cell r="K610">
            <v>7911.01</v>
          </cell>
          <cell r="L610">
            <v>-0.01</v>
          </cell>
          <cell r="N610">
            <v>7911</v>
          </cell>
          <cell r="O610">
            <v>7911</v>
          </cell>
        </row>
        <row r="611">
          <cell r="B611">
            <v>125</v>
          </cell>
          <cell r="C611" t="str">
            <v>F</v>
          </cell>
          <cell r="D611" t="str">
            <v>3.3.1.17</v>
          </cell>
          <cell r="E611" t="str">
            <v>Flange cego FoFo PN - 10 DN 100 mm</v>
          </cell>
          <cell r="F611" t="str">
            <v>un</v>
          </cell>
          <cell r="G611">
            <v>2</v>
          </cell>
          <cell r="H611">
            <v>88.05</v>
          </cell>
          <cell r="I611">
            <v>67.73</v>
          </cell>
          <cell r="J611">
            <v>1</v>
          </cell>
          <cell r="K611">
            <v>176.1</v>
          </cell>
          <cell r="L611">
            <v>0</v>
          </cell>
          <cell r="N611">
            <v>88.05</v>
          </cell>
          <cell r="O611">
            <v>176.1</v>
          </cell>
        </row>
        <row r="612">
          <cell r="B612">
            <v>3766</v>
          </cell>
          <cell r="C612" t="str">
            <v>F</v>
          </cell>
          <cell r="D612" t="str">
            <v>8.5.10.1.22</v>
          </cell>
          <cell r="E612" t="str">
            <v>Flange Cego fofo pn 10 DN 200mm</v>
          </cell>
          <cell r="F612" t="str">
            <v>pç</v>
          </cell>
          <cell r="G612">
            <v>8</v>
          </cell>
          <cell r="H612">
            <v>161.5</v>
          </cell>
          <cell r="I612">
            <v>124.23</v>
          </cell>
          <cell r="J612">
            <v>1</v>
          </cell>
          <cell r="K612">
            <v>1292</v>
          </cell>
          <cell r="L612">
            <v>0</v>
          </cell>
          <cell r="N612">
            <v>161.5</v>
          </cell>
          <cell r="O612">
            <v>1292</v>
          </cell>
        </row>
        <row r="613">
          <cell r="B613">
            <v>2399</v>
          </cell>
          <cell r="C613" t="str">
            <v>F</v>
          </cell>
          <cell r="D613" t="str">
            <v>3.5.10.1.22</v>
          </cell>
          <cell r="E613" t="str">
            <v>Flange Cego Fofo PN 10 DN 250mm</v>
          </cell>
          <cell r="F613" t="str">
            <v>pç</v>
          </cell>
          <cell r="G613">
            <v>3</v>
          </cell>
          <cell r="H613">
            <v>273.69</v>
          </cell>
          <cell r="I613">
            <v>210.53</v>
          </cell>
          <cell r="J613">
            <v>1</v>
          </cell>
          <cell r="K613">
            <v>821.07</v>
          </cell>
          <cell r="L613">
            <v>0</v>
          </cell>
          <cell r="N613">
            <v>273.69</v>
          </cell>
          <cell r="O613">
            <v>821.07</v>
          </cell>
        </row>
        <row r="614">
          <cell r="B614">
            <v>3478</v>
          </cell>
          <cell r="C614" t="str">
            <v>F</v>
          </cell>
          <cell r="D614" t="str">
            <v>7.5.10.1.21</v>
          </cell>
          <cell r="E614" t="str">
            <v>Flange Cego fofo pn 10 DN 500mm</v>
          </cell>
          <cell r="F614" t="str">
            <v>pç</v>
          </cell>
          <cell r="G614">
            <v>1</v>
          </cell>
          <cell r="H614">
            <v>1627.51</v>
          </cell>
          <cell r="I614">
            <v>1251.93</v>
          </cell>
          <cell r="J614">
            <v>1</v>
          </cell>
          <cell r="K614">
            <v>1627.51</v>
          </cell>
          <cell r="L614">
            <v>0</v>
          </cell>
          <cell r="N614">
            <v>1627.51</v>
          </cell>
          <cell r="O614">
            <v>1627.51</v>
          </cell>
        </row>
        <row r="615">
          <cell r="B615">
            <v>124</v>
          </cell>
          <cell r="C615" t="str">
            <v>F</v>
          </cell>
          <cell r="D615" t="str">
            <v>3.3.1.16</v>
          </cell>
          <cell r="E615" t="str">
            <v>Flange cego FoFo PN - 10 DN 600 mm</v>
          </cell>
          <cell r="F615" t="str">
            <v>un</v>
          </cell>
          <cell r="G615">
            <v>8</v>
          </cell>
          <cell r="H615">
            <v>2429.2800000000002</v>
          </cell>
          <cell r="I615">
            <v>1868.68</v>
          </cell>
          <cell r="J615">
            <v>1</v>
          </cell>
          <cell r="K615">
            <v>19434.240000000002</v>
          </cell>
          <cell r="L615">
            <v>0</v>
          </cell>
          <cell r="N615">
            <v>2429.2800000000002</v>
          </cell>
          <cell r="O615">
            <v>19434.240000000002</v>
          </cell>
        </row>
        <row r="616">
          <cell r="B616">
            <v>1117</v>
          </cell>
          <cell r="C616" t="str">
            <v>F</v>
          </cell>
          <cell r="D616" t="str">
            <v>8.3.2.8</v>
          </cell>
          <cell r="E616" t="str">
            <v>Fonte estabilizada de alimentação 110 x 24 vcc</v>
          </cell>
          <cell r="F616" t="str">
            <v>un</v>
          </cell>
          <cell r="G616">
            <v>3</v>
          </cell>
          <cell r="H616">
            <v>2440</v>
          </cell>
          <cell r="I616">
            <v>1876.92</v>
          </cell>
          <cell r="J616">
            <v>1</v>
          </cell>
          <cell r="K616">
            <v>7320</v>
          </cell>
          <cell r="L616">
            <v>0</v>
          </cell>
          <cell r="N616">
            <v>2440</v>
          </cell>
          <cell r="O616">
            <v>7320</v>
          </cell>
        </row>
        <row r="617">
          <cell r="B617">
            <v>129</v>
          </cell>
          <cell r="C617" t="str">
            <v>F</v>
          </cell>
          <cell r="D617" t="str">
            <v>3.3.2.1</v>
          </cell>
          <cell r="E617" t="str">
            <v>Fornecimento de Lonas Plásticas para decantação, inclusive suportes e elementos de fixacao, com largura do vão de 2,33 m, h= 1,20ml, ângulo de 60º com a horizontal e espaçamentos de 12 cm entre lonas. (conforme projeto).</v>
          </cell>
          <cell r="F617" t="str">
            <v>m²</v>
          </cell>
          <cell r="G617">
            <v>568</v>
          </cell>
          <cell r="H617">
            <v>1480</v>
          </cell>
          <cell r="I617">
            <v>1138.46</v>
          </cell>
          <cell r="J617">
            <v>1</v>
          </cell>
          <cell r="K617">
            <v>840640</v>
          </cell>
          <cell r="L617">
            <v>12.22</v>
          </cell>
          <cell r="M617">
            <v>1480</v>
          </cell>
          <cell r="N617">
            <v>1492.22</v>
          </cell>
          <cell r="O617">
            <v>847580.96</v>
          </cell>
        </row>
        <row r="618">
          <cell r="B618">
            <v>1697</v>
          </cell>
          <cell r="C618" t="str">
            <v>F</v>
          </cell>
          <cell r="D618" t="str">
            <v>15.5.1.7</v>
          </cell>
          <cell r="E618" t="str">
            <v>Gancho de suspensão com olhal galvanizado</v>
          </cell>
          <cell r="F618" t="str">
            <v>un</v>
          </cell>
          <cell r="G618">
            <v>27</v>
          </cell>
          <cell r="H618">
            <v>6.55</v>
          </cell>
          <cell r="I618">
            <v>5.04</v>
          </cell>
          <cell r="J618">
            <v>1</v>
          </cell>
          <cell r="K618">
            <v>176.85</v>
          </cell>
          <cell r="L618">
            <v>0</v>
          </cell>
          <cell r="N618">
            <v>6.55</v>
          </cell>
          <cell r="O618">
            <v>176.85</v>
          </cell>
        </row>
        <row r="619">
          <cell r="B619">
            <v>4933</v>
          </cell>
          <cell r="C619" t="str">
            <v>F</v>
          </cell>
          <cell r="D619" t="str">
            <v>12.4.3.1.21</v>
          </cell>
          <cell r="E619" t="str">
            <v>Gerador Trifásico 20/18kVA - Impedância Síncrona 18% - 220/127V ,modelo STEMAC ou similar conforme folha de dados</v>
          </cell>
          <cell r="F619" t="str">
            <v>un</v>
          </cell>
          <cell r="G619">
            <v>3</v>
          </cell>
          <cell r="H619">
            <v>59520.01</v>
          </cell>
          <cell r="I619">
            <v>45784.62</v>
          </cell>
          <cell r="J619">
            <v>1</v>
          </cell>
          <cell r="K619">
            <v>178560.03</v>
          </cell>
          <cell r="L619">
            <v>479.99</v>
          </cell>
          <cell r="M619">
            <v>59520</v>
          </cell>
          <cell r="N619">
            <v>60000</v>
          </cell>
          <cell r="O619">
            <v>180000</v>
          </cell>
        </row>
        <row r="620">
          <cell r="B620">
            <v>4483</v>
          </cell>
          <cell r="C620" t="str">
            <v>F</v>
          </cell>
          <cell r="D620" t="str">
            <v>12.2.3.1.21</v>
          </cell>
          <cell r="E620" t="str">
            <v>Gerador Trifásico 55/50kVA - Impedância Síncrona 18% - 220/127V ,modelo STEMAC ou similar conforme folha de dados</v>
          </cell>
          <cell r="F620" t="str">
            <v>un</v>
          </cell>
          <cell r="G620">
            <v>2</v>
          </cell>
          <cell r="H620">
            <v>79360</v>
          </cell>
          <cell r="I620">
            <v>61046.15</v>
          </cell>
          <cell r="J620">
            <v>1</v>
          </cell>
          <cell r="K620">
            <v>158720</v>
          </cell>
          <cell r="L620">
            <v>640</v>
          </cell>
          <cell r="M620">
            <v>79360</v>
          </cell>
          <cell r="N620">
            <v>80000</v>
          </cell>
          <cell r="O620">
            <v>160000</v>
          </cell>
        </row>
        <row r="621">
          <cell r="B621">
            <v>5166</v>
          </cell>
          <cell r="C621" t="str">
            <v>F</v>
          </cell>
          <cell r="D621" t="str">
            <v>12.5.3.1.21</v>
          </cell>
          <cell r="E621" t="str">
            <v>Gerador Trifásico 230/210kVA - Impedância Síncrona 18% - 380/220V ,modelo STEMAC ou similar conforme folha de dados</v>
          </cell>
          <cell r="F621" t="str">
            <v>un</v>
          </cell>
          <cell r="G621">
            <v>1</v>
          </cell>
          <cell r="H621">
            <v>158720</v>
          </cell>
          <cell r="I621">
            <v>122092.31</v>
          </cell>
          <cell r="J621">
            <v>1</v>
          </cell>
          <cell r="K621">
            <v>158720</v>
          </cell>
          <cell r="L621">
            <v>1280</v>
          </cell>
          <cell r="M621">
            <v>158720</v>
          </cell>
          <cell r="N621">
            <v>160000</v>
          </cell>
          <cell r="O621">
            <v>160000</v>
          </cell>
        </row>
        <row r="622">
          <cell r="B622">
            <v>4351</v>
          </cell>
          <cell r="C622" t="str">
            <v>F</v>
          </cell>
          <cell r="D622" t="str">
            <v>12.1.3.1.21</v>
          </cell>
          <cell r="E622" t="str">
            <v xml:space="preserve">Gerador Trifásico 260/232kVA - Impedância Síncrona 18% -380/220V </v>
          </cell>
          <cell r="F622" t="str">
            <v>un</v>
          </cell>
          <cell r="G622">
            <v>1</v>
          </cell>
          <cell r="H622">
            <v>158720</v>
          </cell>
          <cell r="I622">
            <v>122092.31</v>
          </cell>
          <cell r="J622">
            <v>1</v>
          </cell>
          <cell r="K622">
            <v>158720</v>
          </cell>
          <cell r="L622">
            <v>1280</v>
          </cell>
          <cell r="M622">
            <v>158720</v>
          </cell>
          <cell r="N622">
            <v>160000</v>
          </cell>
          <cell r="O622">
            <v>160000</v>
          </cell>
        </row>
        <row r="623">
          <cell r="B623">
            <v>1699</v>
          </cell>
          <cell r="C623" t="str">
            <v>F</v>
          </cell>
          <cell r="D623" t="str">
            <v>15.5.1.9</v>
          </cell>
          <cell r="E623" t="str">
            <v>Grampo de linha viva</v>
          </cell>
          <cell r="F623" t="str">
            <v>un</v>
          </cell>
          <cell r="G623">
            <v>9</v>
          </cell>
          <cell r="H623">
            <v>26.42</v>
          </cell>
          <cell r="I623">
            <v>20.32</v>
          </cell>
          <cell r="J623">
            <v>1</v>
          </cell>
          <cell r="K623">
            <v>237.78</v>
          </cell>
          <cell r="L623">
            <v>0</v>
          </cell>
          <cell r="N623">
            <v>26.42</v>
          </cell>
          <cell r="O623">
            <v>237.78</v>
          </cell>
        </row>
        <row r="624">
          <cell r="B624">
            <v>1596</v>
          </cell>
          <cell r="C624" t="str">
            <v>F</v>
          </cell>
          <cell r="D624" t="str">
            <v>15.1.1.15</v>
          </cell>
          <cell r="E624" t="str">
            <v>Haste de aço cobreado 16x2400mm</v>
          </cell>
          <cell r="F624" t="str">
            <v>un</v>
          </cell>
          <cell r="G624">
            <v>86</v>
          </cell>
          <cell r="H624">
            <v>35.14</v>
          </cell>
          <cell r="I624">
            <v>27.03</v>
          </cell>
          <cell r="J624">
            <v>1</v>
          </cell>
          <cell r="K624">
            <v>3022.04</v>
          </cell>
          <cell r="L624">
            <v>0</v>
          </cell>
          <cell r="N624">
            <v>35.14</v>
          </cell>
          <cell r="O624">
            <v>3022.04</v>
          </cell>
        </row>
        <row r="625">
          <cell r="B625">
            <v>653</v>
          </cell>
          <cell r="C625" t="str">
            <v>F</v>
          </cell>
          <cell r="D625" t="str">
            <v>7.2.15.1</v>
          </cell>
          <cell r="E625" t="str">
            <v>Hidrometro unijato magnetico c/ relojoaria seca, s/ opção de saida p/ telemetria, classe B, 1,5m³/h x 1/2'</v>
          </cell>
          <cell r="F625" t="str">
            <v>un</v>
          </cell>
          <cell r="G625">
            <v>4552</v>
          </cell>
          <cell r="H625">
            <v>91.82</v>
          </cell>
          <cell r="I625">
            <v>70.63</v>
          </cell>
          <cell r="J625">
            <v>1</v>
          </cell>
          <cell r="K625">
            <v>417964.64</v>
          </cell>
          <cell r="L625">
            <v>0.74</v>
          </cell>
          <cell r="M625">
            <v>91.82</v>
          </cell>
          <cell r="N625">
            <v>92.56</v>
          </cell>
          <cell r="O625">
            <v>421333.12</v>
          </cell>
        </row>
        <row r="626">
          <cell r="B626">
            <v>1108</v>
          </cell>
          <cell r="C626" t="str">
            <v>F</v>
          </cell>
          <cell r="D626" t="str">
            <v>8.3.1.14</v>
          </cell>
          <cell r="E626" t="str">
            <v>Hidrometro velocimetrico de turbina horizontal,classe b,c/corpo fofop/agua, c/flanges, dn=300mm, cl.=16kgf/cm2, incl.acess.p/inst. (porcas,parafusos,arruelas,contra-flanges), c/opcaosaida p/telemetria</v>
          </cell>
          <cell r="F626" t="str">
            <v>cj</v>
          </cell>
          <cell r="G626">
            <v>4</v>
          </cell>
          <cell r="H626">
            <v>15200</v>
          </cell>
          <cell r="I626">
            <v>11692.31</v>
          </cell>
          <cell r="J626">
            <v>1</v>
          </cell>
          <cell r="K626">
            <v>60800</v>
          </cell>
          <cell r="L626">
            <v>0</v>
          </cell>
          <cell r="N626">
            <v>15200</v>
          </cell>
          <cell r="O626">
            <v>60800</v>
          </cell>
        </row>
        <row r="627">
          <cell r="B627">
            <v>4430</v>
          </cell>
          <cell r="C627" t="str">
            <v>F</v>
          </cell>
          <cell r="D627" t="str">
            <v>12.2.1.1</v>
          </cell>
          <cell r="E627" t="str">
            <v>Ignitor para lampada vsap 150w - 220v</v>
          </cell>
          <cell r="F627" t="str">
            <v>un</v>
          </cell>
          <cell r="G627">
            <v>23</v>
          </cell>
          <cell r="H627">
            <v>53.22</v>
          </cell>
          <cell r="I627">
            <v>40.94</v>
          </cell>
          <cell r="J627">
            <v>1</v>
          </cell>
          <cell r="K627">
            <v>1224.06</v>
          </cell>
          <cell r="L627">
            <v>0</v>
          </cell>
          <cell r="N627">
            <v>53.22</v>
          </cell>
          <cell r="O627">
            <v>1224.06</v>
          </cell>
        </row>
        <row r="628">
          <cell r="B628">
            <v>1604</v>
          </cell>
          <cell r="C628" t="str">
            <v>F</v>
          </cell>
          <cell r="D628" t="str">
            <v>15.2.1.4</v>
          </cell>
          <cell r="E628" t="str">
            <v>Impressora a Laser .Preto e branco,16ppm,interface USB,porta serial RS-232,modelo HP 1020 ou similar</v>
          </cell>
          <cell r="F628" t="str">
            <v>un</v>
          </cell>
          <cell r="G628">
            <v>1</v>
          </cell>
          <cell r="H628">
            <v>908.7</v>
          </cell>
          <cell r="I628">
            <v>699</v>
          </cell>
          <cell r="J628">
            <v>1</v>
          </cell>
          <cell r="K628">
            <v>908.7</v>
          </cell>
          <cell r="L628">
            <v>4360.9399999999996</v>
          </cell>
          <cell r="M628">
            <v>908.7</v>
          </cell>
          <cell r="N628">
            <v>5269.64</v>
          </cell>
          <cell r="O628">
            <v>5269.64</v>
          </cell>
        </row>
        <row r="629">
          <cell r="B629">
            <v>1605</v>
          </cell>
          <cell r="C629" t="str">
            <v>F</v>
          </cell>
          <cell r="D629" t="str">
            <v>15.2.1.5</v>
          </cell>
          <cell r="E629" t="str">
            <v xml:space="preserve">Impressora Jato de tinta,colorida,um cartucho para cada cor,6ppm,interface USB,porta serial RS-232,modelo HP ou Canion </v>
          </cell>
          <cell r="F629" t="str">
            <v>un</v>
          </cell>
          <cell r="G629">
            <v>1</v>
          </cell>
          <cell r="H629">
            <v>518.70000000000005</v>
          </cell>
          <cell r="I629">
            <v>399</v>
          </cell>
          <cell r="J629">
            <v>1</v>
          </cell>
          <cell r="K629">
            <v>518.70000000000005</v>
          </cell>
          <cell r="L629">
            <v>873.28</v>
          </cell>
          <cell r="M629">
            <v>518.70000000000005</v>
          </cell>
          <cell r="N629">
            <v>1391.98</v>
          </cell>
          <cell r="O629">
            <v>1391.98</v>
          </cell>
        </row>
        <row r="630">
          <cell r="B630">
            <v>1594</v>
          </cell>
          <cell r="C630" t="str">
            <v>F</v>
          </cell>
          <cell r="D630" t="str">
            <v>15.1.1.13</v>
          </cell>
          <cell r="E630" t="str">
            <v>Interruptor 1 seção montado em tampa de condulete DN 3/4"</v>
          </cell>
          <cell r="F630" t="str">
            <v>un</v>
          </cell>
          <cell r="G630">
            <v>9</v>
          </cell>
          <cell r="H630">
            <v>12.6</v>
          </cell>
          <cell r="I630">
            <v>9.69</v>
          </cell>
          <cell r="J630">
            <v>1</v>
          </cell>
          <cell r="K630">
            <v>113.4</v>
          </cell>
          <cell r="L630">
            <v>0</v>
          </cell>
          <cell r="N630">
            <v>12.6</v>
          </cell>
          <cell r="O630">
            <v>113.4</v>
          </cell>
        </row>
        <row r="631">
          <cell r="B631">
            <v>1669</v>
          </cell>
          <cell r="C631" t="str">
            <v>F</v>
          </cell>
          <cell r="D631" t="str">
            <v>15.3.1.17</v>
          </cell>
          <cell r="E631" t="str">
            <v>Interruptor 2 seções montado em tampa de condulete DN 3/4"</v>
          </cell>
          <cell r="F631" t="str">
            <v>un</v>
          </cell>
          <cell r="G631">
            <v>8</v>
          </cell>
          <cell r="H631">
            <v>14.6</v>
          </cell>
          <cell r="I631">
            <v>11.23</v>
          </cell>
          <cell r="J631">
            <v>1</v>
          </cell>
          <cell r="K631">
            <v>116.8</v>
          </cell>
          <cell r="L631">
            <v>0</v>
          </cell>
          <cell r="N631">
            <v>14.6</v>
          </cell>
          <cell r="O631">
            <v>116.8</v>
          </cell>
        </row>
        <row r="632">
          <cell r="B632">
            <v>1640</v>
          </cell>
          <cell r="C632" t="str">
            <v>F</v>
          </cell>
          <cell r="D632" t="str">
            <v>15.2.2.31</v>
          </cell>
          <cell r="E632" t="str">
            <v>Interruptor diferencial 25A 2 pólos 30mA</v>
          </cell>
          <cell r="F632" t="str">
            <v>un</v>
          </cell>
          <cell r="G632">
            <v>1</v>
          </cell>
          <cell r="H632">
            <v>240.01</v>
          </cell>
          <cell r="I632">
            <v>184.62</v>
          </cell>
          <cell r="J632">
            <v>1</v>
          </cell>
          <cell r="K632">
            <v>240.01</v>
          </cell>
          <cell r="L632">
            <v>-0.01</v>
          </cell>
          <cell r="N632">
            <v>240</v>
          </cell>
          <cell r="O632">
            <v>240</v>
          </cell>
        </row>
        <row r="633">
          <cell r="B633">
            <v>1643</v>
          </cell>
          <cell r="C633" t="str">
            <v>F</v>
          </cell>
          <cell r="D633" t="str">
            <v>15.2.2.34</v>
          </cell>
          <cell r="E633" t="str">
            <v>Interruptor paralelo 1seção montado em tampa de condulete dn 3/4"</v>
          </cell>
          <cell r="F633" t="str">
            <v>un</v>
          </cell>
          <cell r="G633">
            <v>1</v>
          </cell>
          <cell r="H633">
            <v>19.600000000000001</v>
          </cell>
          <cell r="I633">
            <v>15.08</v>
          </cell>
          <cell r="J633">
            <v>1</v>
          </cell>
          <cell r="K633">
            <v>19.600000000000001</v>
          </cell>
          <cell r="L633">
            <v>0</v>
          </cell>
          <cell r="N633">
            <v>19.600000000000001</v>
          </cell>
          <cell r="O633">
            <v>19.600000000000001</v>
          </cell>
        </row>
        <row r="634">
          <cell r="B634">
            <v>1644</v>
          </cell>
          <cell r="C634" t="str">
            <v>F</v>
          </cell>
          <cell r="D634" t="str">
            <v>15.2.2.35</v>
          </cell>
          <cell r="E634" t="str">
            <v>Interruptor simples 1 tecla 10a-250v</v>
          </cell>
          <cell r="F634" t="str">
            <v>un</v>
          </cell>
          <cell r="G634">
            <v>7</v>
          </cell>
          <cell r="H634">
            <v>2.8</v>
          </cell>
          <cell r="I634">
            <v>2.15</v>
          </cell>
          <cell r="J634">
            <v>1</v>
          </cell>
          <cell r="K634">
            <v>19.600000000000001</v>
          </cell>
          <cell r="L634">
            <v>0</v>
          </cell>
          <cell r="N634">
            <v>2.8</v>
          </cell>
          <cell r="O634">
            <v>19.600000000000001</v>
          </cell>
        </row>
        <row r="635">
          <cell r="B635">
            <v>1695</v>
          </cell>
          <cell r="C635" t="str">
            <v>F</v>
          </cell>
          <cell r="D635" t="str">
            <v>15.5.1.5</v>
          </cell>
          <cell r="E635" t="str">
            <v>Isolador de suspensão 175mm, 15kV</v>
          </cell>
          <cell r="F635" t="str">
            <v>un</v>
          </cell>
          <cell r="G635">
            <v>27</v>
          </cell>
          <cell r="H635">
            <v>123.88</v>
          </cell>
          <cell r="I635">
            <v>95.29</v>
          </cell>
          <cell r="J635">
            <v>1</v>
          </cell>
          <cell r="K635">
            <v>3344.76</v>
          </cell>
          <cell r="L635">
            <v>0</v>
          </cell>
          <cell r="N635">
            <v>123.88</v>
          </cell>
          <cell r="O635">
            <v>3344.76</v>
          </cell>
        </row>
        <row r="636">
          <cell r="B636">
            <v>4402</v>
          </cell>
          <cell r="C636" t="str">
            <v>F</v>
          </cell>
          <cell r="D636" t="str">
            <v>12.2.1.1</v>
          </cell>
          <cell r="E636" t="str">
            <v>Isolador roldana porcelana</v>
          </cell>
          <cell r="F636" t="str">
            <v>un</v>
          </cell>
          <cell r="G636">
            <v>5</v>
          </cell>
          <cell r="H636">
            <v>5.89</v>
          </cell>
          <cell r="I636">
            <v>4.53</v>
          </cell>
          <cell r="J636">
            <v>1</v>
          </cell>
          <cell r="K636">
            <v>29.45</v>
          </cell>
          <cell r="L636">
            <v>0</v>
          </cell>
          <cell r="N636">
            <v>5.89</v>
          </cell>
          <cell r="O636">
            <v>29.45</v>
          </cell>
        </row>
        <row r="637">
          <cell r="B637">
            <v>2056</v>
          </cell>
          <cell r="C637" t="str">
            <v>F</v>
          </cell>
          <cell r="D637" t="str">
            <v>2.1.7.1.6</v>
          </cell>
          <cell r="E637" t="str">
            <v>Joelho 45º PVC leve DN 150mm</v>
          </cell>
          <cell r="F637" t="str">
            <v>pç</v>
          </cell>
          <cell r="G637">
            <v>162</v>
          </cell>
          <cell r="H637">
            <v>47.54</v>
          </cell>
          <cell r="I637">
            <v>36.57</v>
          </cell>
          <cell r="J637">
            <v>1</v>
          </cell>
          <cell r="K637">
            <v>7701.48</v>
          </cell>
          <cell r="L637">
            <v>0</v>
          </cell>
          <cell r="N637">
            <v>47.54</v>
          </cell>
          <cell r="O637">
            <v>7701.48</v>
          </cell>
        </row>
        <row r="638">
          <cell r="B638">
            <v>2059</v>
          </cell>
          <cell r="C638" t="str">
            <v>F</v>
          </cell>
          <cell r="D638" t="str">
            <v>2.1.7.1.9</v>
          </cell>
          <cell r="E638" t="str">
            <v>Joelho 45º PVC leve DN 200mm</v>
          </cell>
          <cell r="F638" t="str">
            <v>pç</v>
          </cell>
          <cell r="G638">
            <v>2</v>
          </cell>
          <cell r="H638">
            <v>86.89</v>
          </cell>
          <cell r="I638">
            <v>66.84</v>
          </cell>
          <cell r="J638">
            <v>1</v>
          </cell>
          <cell r="K638">
            <v>173.78</v>
          </cell>
          <cell r="L638">
            <v>0</v>
          </cell>
          <cell r="N638">
            <v>86.89</v>
          </cell>
          <cell r="O638">
            <v>173.78</v>
          </cell>
        </row>
        <row r="639">
          <cell r="B639">
            <v>2814</v>
          </cell>
          <cell r="C639" t="str">
            <v>F</v>
          </cell>
          <cell r="D639" t="str">
            <v>5.1.7.1.6</v>
          </cell>
          <cell r="E639" t="str">
            <v>Joelho 45º PVC leve DN 200mm</v>
          </cell>
          <cell r="F639" t="str">
            <v>pç</v>
          </cell>
          <cell r="G639">
            <v>2</v>
          </cell>
          <cell r="H639">
            <v>227.64</v>
          </cell>
          <cell r="I639">
            <v>175.11</v>
          </cell>
          <cell r="J639">
            <v>1</v>
          </cell>
          <cell r="K639">
            <v>455.28</v>
          </cell>
          <cell r="L639">
            <v>0</v>
          </cell>
          <cell r="N639">
            <v>227.64</v>
          </cell>
          <cell r="O639">
            <v>455.28</v>
          </cell>
        </row>
        <row r="640">
          <cell r="B640">
            <v>3248</v>
          </cell>
          <cell r="C640" t="str">
            <v>F</v>
          </cell>
          <cell r="D640" t="str">
            <v>7.1.7.1.12</v>
          </cell>
          <cell r="E640" t="str">
            <v>Joelho 45º PVC leve DN 250mm</v>
          </cell>
          <cell r="F640" t="str">
            <v>pç</v>
          </cell>
          <cell r="G640">
            <v>1</v>
          </cell>
          <cell r="H640">
            <v>113.28</v>
          </cell>
          <cell r="I640">
            <v>87.14</v>
          </cell>
          <cell r="J640">
            <v>1</v>
          </cell>
          <cell r="K640">
            <v>113.28</v>
          </cell>
          <cell r="L640">
            <v>0</v>
          </cell>
          <cell r="N640">
            <v>113.28</v>
          </cell>
          <cell r="O640">
            <v>113.28</v>
          </cell>
        </row>
        <row r="641">
          <cell r="B641">
            <v>3251</v>
          </cell>
          <cell r="C641" t="str">
            <v>F</v>
          </cell>
          <cell r="D641" t="str">
            <v>7.1.7.1.15</v>
          </cell>
          <cell r="E641" t="str">
            <v>Joelho 45º PVC leve DN 300mm</v>
          </cell>
          <cell r="F641" t="str">
            <v>pç</v>
          </cell>
          <cell r="G641">
            <v>1</v>
          </cell>
          <cell r="H641">
            <v>222.12</v>
          </cell>
          <cell r="I641">
            <v>170.86</v>
          </cell>
          <cell r="J641">
            <v>1</v>
          </cell>
          <cell r="K641">
            <v>222.12</v>
          </cell>
          <cell r="L641">
            <v>0</v>
          </cell>
          <cell r="N641">
            <v>222.12</v>
          </cell>
          <cell r="O641">
            <v>222.12</v>
          </cell>
        </row>
        <row r="642">
          <cell r="B642">
            <v>2817</v>
          </cell>
          <cell r="C642" t="str">
            <v>F</v>
          </cell>
          <cell r="D642" t="str">
            <v>5.1.7.1.6</v>
          </cell>
          <cell r="E642" t="str">
            <v>Joelho 45º PVC leve DN 350mm</v>
          </cell>
          <cell r="F642" t="str">
            <v>pç</v>
          </cell>
          <cell r="G642">
            <v>1</v>
          </cell>
          <cell r="H642">
            <v>1199.33</v>
          </cell>
          <cell r="I642">
            <v>922.56</v>
          </cell>
          <cell r="J642">
            <v>1</v>
          </cell>
          <cell r="K642">
            <v>1199.33</v>
          </cell>
          <cell r="L642">
            <v>0</v>
          </cell>
          <cell r="N642">
            <v>1199.33</v>
          </cell>
          <cell r="O642">
            <v>1199.33</v>
          </cell>
        </row>
        <row r="643">
          <cell r="B643">
            <v>2062</v>
          </cell>
          <cell r="C643" t="str">
            <v>F</v>
          </cell>
          <cell r="D643" t="str">
            <v>2.1.7.1.12</v>
          </cell>
          <cell r="E643" t="str">
            <v>Joelho 45º PVC leve DN 400mm</v>
          </cell>
          <cell r="F643" t="str">
            <v>pç</v>
          </cell>
          <cell r="G643">
            <v>2</v>
          </cell>
          <cell r="H643">
            <v>291.43</v>
          </cell>
          <cell r="I643">
            <v>224.18</v>
          </cell>
          <cell r="J643">
            <v>1</v>
          </cell>
          <cell r="K643">
            <v>582.86</v>
          </cell>
          <cell r="L643">
            <v>0.01</v>
          </cell>
          <cell r="N643">
            <v>291.44</v>
          </cell>
          <cell r="O643">
            <v>582.88</v>
          </cell>
        </row>
        <row r="644">
          <cell r="B644">
            <v>2065</v>
          </cell>
          <cell r="C644" t="str">
            <v>F</v>
          </cell>
          <cell r="D644" t="str">
            <v>2.1.7.1.15</v>
          </cell>
          <cell r="E644" t="str">
            <v>Joelho 45º PVC leve DN 500mm</v>
          </cell>
          <cell r="F644" t="str">
            <v>pç</v>
          </cell>
          <cell r="G644">
            <v>2</v>
          </cell>
          <cell r="H644">
            <v>582.88</v>
          </cell>
          <cell r="I644">
            <v>448.37</v>
          </cell>
          <cell r="J644">
            <v>1</v>
          </cell>
          <cell r="K644">
            <v>1165.76</v>
          </cell>
          <cell r="L644">
            <v>0</v>
          </cell>
          <cell r="N644">
            <v>582.88</v>
          </cell>
          <cell r="O644">
            <v>1165.76</v>
          </cell>
        </row>
        <row r="645">
          <cell r="B645">
            <v>3260</v>
          </cell>
          <cell r="C645" t="str">
            <v>F</v>
          </cell>
          <cell r="D645" t="str">
            <v>7.1.7.1.24</v>
          </cell>
          <cell r="E645" t="str">
            <v>Joelho 45º PVC leve DN 700mm</v>
          </cell>
          <cell r="F645" t="str">
            <v>pç</v>
          </cell>
          <cell r="G645">
            <v>1</v>
          </cell>
          <cell r="H645">
            <v>1165.76</v>
          </cell>
          <cell r="I645">
            <v>896.74</v>
          </cell>
          <cell r="J645">
            <v>1</v>
          </cell>
          <cell r="K645">
            <v>1165.76</v>
          </cell>
          <cell r="L645">
            <v>0</v>
          </cell>
          <cell r="N645">
            <v>1165.76</v>
          </cell>
          <cell r="O645">
            <v>1165.76</v>
          </cell>
        </row>
        <row r="646">
          <cell r="B646">
            <v>2054</v>
          </cell>
          <cell r="C646" t="str">
            <v>F</v>
          </cell>
          <cell r="D646" t="str">
            <v>2.1.7.1.4</v>
          </cell>
          <cell r="E646" t="str">
            <v>Junção 45º PVC JE NBR 10569 para rede coletora de esgoto DN 150mm</v>
          </cell>
          <cell r="F646" t="str">
            <v>pç</v>
          </cell>
          <cell r="G646">
            <v>162</v>
          </cell>
          <cell r="H646">
            <v>34.28</v>
          </cell>
          <cell r="I646">
            <v>26.37</v>
          </cell>
          <cell r="J646">
            <v>1</v>
          </cell>
          <cell r="K646">
            <v>5553.36</v>
          </cell>
          <cell r="L646">
            <v>0</v>
          </cell>
          <cell r="N646">
            <v>34.28</v>
          </cell>
          <cell r="O646">
            <v>5553.36</v>
          </cell>
        </row>
        <row r="647">
          <cell r="B647">
            <v>2057</v>
          </cell>
          <cell r="C647" t="str">
            <v>F</v>
          </cell>
          <cell r="D647" t="str">
            <v>2.1.7.1.7</v>
          </cell>
          <cell r="E647" t="str">
            <v>Junção 45º PVC JE NBR 10569 para rede coletora de esgoto DN 200mm</v>
          </cell>
          <cell r="F647" t="str">
            <v>pç</v>
          </cell>
          <cell r="G647">
            <v>4</v>
          </cell>
          <cell r="H647">
            <v>56.91</v>
          </cell>
          <cell r="I647">
            <v>43.78</v>
          </cell>
          <cell r="J647">
            <v>1</v>
          </cell>
          <cell r="K647">
            <v>227.64</v>
          </cell>
          <cell r="L647">
            <v>0</v>
          </cell>
          <cell r="N647">
            <v>56.91</v>
          </cell>
          <cell r="O647">
            <v>227.64</v>
          </cell>
        </row>
        <row r="648">
          <cell r="B648">
            <v>3246</v>
          </cell>
          <cell r="C648" t="str">
            <v>F</v>
          </cell>
          <cell r="D648" t="str">
            <v>7.1.7.1.10</v>
          </cell>
          <cell r="E648" t="str">
            <v>Junção 45º PVC JE NBR 10569 para rede coletora de esgoto DN 250mm</v>
          </cell>
          <cell r="F648" t="str">
            <v>pç</v>
          </cell>
          <cell r="G648">
            <v>1</v>
          </cell>
          <cell r="H648">
            <v>165.88</v>
          </cell>
          <cell r="I648">
            <v>127.6</v>
          </cell>
          <cell r="J648">
            <v>1</v>
          </cell>
          <cell r="K648">
            <v>165.88</v>
          </cell>
          <cell r="L648">
            <v>0</v>
          </cell>
          <cell r="N648">
            <v>165.88</v>
          </cell>
          <cell r="O648">
            <v>165.88</v>
          </cell>
        </row>
        <row r="649">
          <cell r="B649">
            <v>3249</v>
          </cell>
          <cell r="C649" t="str">
            <v>F</v>
          </cell>
          <cell r="D649" t="str">
            <v>7.1.7.1.13</v>
          </cell>
          <cell r="E649" t="str">
            <v>Junção 45º PVC JE NBR 10569 para rede coletora de esgoto DN 300mm</v>
          </cell>
          <cell r="F649" t="str">
            <v>pç</v>
          </cell>
          <cell r="G649">
            <v>1</v>
          </cell>
          <cell r="H649">
            <v>271.33999999999997</v>
          </cell>
          <cell r="I649">
            <v>208.72</v>
          </cell>
          <cell r="J649">
            <v>1</v>
          </cell>
          <cell r="K649">
            <v>271.33999999999997</v>
          </cell>
          <cell r="L649">
            <v>0</v>
          </cell>
          <cell r="N649">
            <v>271.33999999999997</v>
          </cell>
          <cell r="O649">
            <v>271.33999999999997</v>
          </cell>
        </row>
        <row r="650">
          <cell r="B650">
            <v>2815</v>
          </cell>
          <cell r="C650" t="str">
            <v>F</v>
          </cell>
          <cell r="D650" t="str">
            <v>5.1.7.1.4</v>
          </cell>
          <cell r="E650" t="str">
            <v>Junção 45º PVC JE NBR 10569 para rede coletora de esgoto DN 350mm</v>
          </cell>
          <cell r="F650" t="str">
            <v>pç</v>
          </cell>
          <cell r="G650">
            <v>1</v>
          </cell>
          <cell r="H650">
            <v>398.94</v>
          </cell>
          <cell r="I650">
            <v>306.88</v>
          </cell>
          <cell r="J650">
            <v>1</v>
          </cell>
          <cell r="K650">
            <v>398.94</v>
          </cell>
          <cell r="L650">
            <v>0</v>
          </cell>
          <cell r="N650">
            <v>398.94</v>
          </cell>
          <cell r="O650">
            <v>398.94</v>
          </cell>
        </row>
        <row r="651">
          <cell r="B651">
            <v>2060</v>
          </cell>
          <cell r="C651" t="str">
            <v>F</v>
          </cell>
          <cell r="D651" t="str">
            <v>2.1.7.1.10</v>
          </cell>
          <cell r="E651" t="str">
            <v>Junção 45º PVC JE NBR 10569 para rede coletora de esgoto DN 400mm</v>
          </cell>
          <cell r="F651" t="str">
            <v>pç</v>
          </cell>
          <cell r="G651">
            <v>2</v>
          </cell>
          <cell r="H651">
            <v>541.61</v>
          </cell>
          <cell r="I651">
            <v>416.62</v>
          </cell>
          <cell r="J651">
            <v>1</v>
          </cell>
          <cell r="K651">
            <v>1083.22</v>
          </cell>
          <cell r="L651">
            <v>0</v>
          </cell>
          <cell r="N651">
            <v>541.61</v>
          </cell>
          <cell r="O651">
            <v>1083.22</v>
          </cell>
        </row>
        <row r="652">
          <cell r="B652">
            <v>2063</v>
          </cell>
          <cell r="C652" t="str">
            <v>F</v>
          </cell>
          <cell r="D652" t="str">
            <v>2.1.7.1.13</v>
          </cell>
          <cell r="E652" t="str">
            <v>Junção 45º PVC JE NBR 10569 para rede coletora de esgoto DN 500mm</v>
          </cell>
          <cell r="F652" t="str">
            <v>pç</v>
          </cell>
          <cell r="G652">
            <v>2</v>
          </cell>
          <cell r="H652">
            <v>1360.03</v>
          </cell>
          <cell r="I652">
            <v>1046.18</v>
          </cell>
          <cell r="J652">
            <v>1</v>
          </cell>
          <cell r="K652">
            <v>2720.06</v>
          </cell>
          <cell r="L652">
            <v>0.01</v>
          </cell>
          <cell r="N652">
            <v>1360.04</v>
          </cell>
          <cell r="O652">
            <v>2720.08</v>
          </cell>
        </row>
        <row r="653">
          <cell r="B653">
            <v>3258</v>
          </cell>
          <cell r="C653" t="str">
            <v>F</v>
          </cell>
          <cell r="D653" t="str">
            <v>7.1.7.1.22</v>
          </cell>
          <cell r="E653" t="str">
            <v>Junção 45º PVC JE NBR 10569 para rede coletora de esgoto DN 700mm</v>
          </cell>
          <cell r="F653" t="str">
            <v>pç</v>
          </cell>
          <cell r="G653">
            <v>1</v>
          </cell>
          <cell r="H653">
            <v>2720.08</v>
          </cell>
          <cell r="I653">
            <v>2092.37</v>
          </cell>
          <cell r="J653">
            <v>1</v>
          </cell>
          <cell r="K653">
            <v>2720.08</v>
          </cell>
          <cell r="L653">
            <v>0</v>
          </cell>
          <cell r="N653">
            <v>2720.08</v>
          </cell>
          <cell r="O653">
            <v>2720.08</v>
          </cell>
        </row>
        <row r="654">
          <cell r="B654">
            <v>683</v>
          </cell>
          <cell r="C654" t="str">
            <v>F</v>
          </cell>
          <cell r="D654" t="str">
            <v>7.3.4.1.14</v>
          </cell>
          <cell r="E654" t="str">
            <v xml:space="preserve">Junta de Desmontagem FºFº DN 200mm </v>
          </cell>
          <cell r="F654" t="str">
            <v>pç</v>
          </cell>
          <cell r="G654">
            <v>4</v>
          </cell>
          <cell r="H654">
            <v>1800.01</v>
          </cell>
          <cell r="I654">
            <v>1384.62</v>
          </cell>
          <cell r="J654">
            <v>1</v>
          </cell>
          <cell r="K654">
            <v>7200.04</v>
          </cell>
          <cell r="L654">
            <v>-0.01</v>
          </cell>
          <cell r="N654">
            <v>1800</v>
          </cell>
          <cell r="O654">
            <v>7200</v>
          </cell>
        </row>
        <row r="655">
          <cell r="B655">
            <v>4162</v>
          </cell>
          <cell r="C655" t="str">
            <v>F</v>
          </cell>
          <cell r="D655" t="str">
            <v>10.7.1.1.10</v>
          </cell>
          <cell r="E655" t="str">
            <v>Junta de Desmontagem fofo PN 10 DN 200mm</v>
          </cell>
          <cell r="F655" t="str">
            <v>pc</v>
          </cell>
          <cell r="G655">
            <v>16</v>
          </cell>
          <cell r="H655">
            <v>1800.01</v>
          </cell>
          <cell r="I655">
            <v>1384.62</v>
          </cell>
          <cell r="J655">
            <v>1</v>
          </cell>
          <cell r="K655">
            <v>28800.16</v>
          </cell>
          <cell r="L655">
            <v>-0.01</v>
          </cell>
          <cell r="N655">
            <v>1800</v>
          </cell>
          <cell r="O655">
            <v>28800</v>
          </cell>
        </row>
        <row r="656">
          <cell r="B656">
            <v>513</v>
          </cell>
          <cell r="C656" t="str">
            <v>F</v>
          </cell>
          <cell r="D656" t="str">
            <v>7.2.4.1.26</v>
          </cell>
          <cell r="E656" t="str">
            <v>Junta de Desmontagem F°Fº DN 250mm</v>
          </cell>
          <cell r="F656" t="str">
            <v>pç</v>
          </cell>
          <cell r="G656">
            <v>2</v>
          </cell>
          <cell r="H656">
            <v>2400</v>
          </cell>
          <cell r="I656">
            <v>1846.15</v>
          </cell>
          <cell r="J656">
            <v>1</v>
          </cell>
          <cell r="K656">
            <v>4800</v>
          </cell>
          <cell r="L656">
            <v>0</v>
          </cell>
          <cell r="N656">
            <v>2400</v>
          </cell>
          <cell r="O656">
            <v>4800</v>
          </cell>
        </row>
        <row r="657">
          <cell r="B657">
            <v>2394</v>
          </cell>
          <cell r="C657" t="str">
            <v>F</v>
          </cell>
          <cell r="D657" t="str">
            <v>3.5.10.1.17</v>
          </cell>
          <cell r="E657" t="str">
            <v>Junta de desmontagem Travada FoFo JDTA DN 100mm</v>
          </cell>
          <cell r="F657" t="str">
            <v>pç</v>
          </cell>
          <cell r="G657">
            <v>6</v>
          </cell>
          <cell r="H657">
            <v>800.01</v>
          </cell>
          <cell r="I657">
            <v>615.39</v>
          </cell>
          <cell r="J657">
            <v>1</v>
          </cell>
          <cell r="K657">
            <v>4800.0600000000004</v>
          </cell>
          <cell r="L657">
            <v>-0.01</v>
          </cell>
          <cell r="N657">
            <v>800</v>
          </cell>
          <cell r="O657">
            <v>4800</v>
          </cell>
        </row>
        <row r="658">
          <cell r="B658">
            <v>3124</v>
          </cell>
          <cell r="C658" t="str">
            <v>F</v>
          </cell>
          <cell r="D658" t="str">
            <v>6.5.10.1.16</v>
          </cell>
          <cell r="E658" t="str">
            <v>Junta de desmontagem Travada FoFo JDTA DN 150mm</v>
          </cell>
          <cell r="F658" t="str">
            <v>pç</v>
          </cell>
          <cell r="G658">
            <v>6</v>
          </cell>
          <cell r="H658">
            <v>1300</v>
          </cell>
          <cell r="I658">
            <v>1000</v>
          </cell>
          <cell r="J658">
            <v>1</v>
          </cell>
          <cell r="K658">
            <v>7800</v>
          </cell>
          <cell r="L658">
            <v>0</v>
          </cell>
          <cell r="N658">
            <v>1300</v>
          </cell>
          <cell r="O658">
            <v>7800</v>
          </cell>
        </row>
        <row r="659">
          <cell r="B659">
            <v>2393</v>
          </cell>
          <cell r="C659" t="str">
            <v>F</v>
          </cell>
          <cell r="D659" t="str">
            <v>3.5.10.1.16</v>
          </cell>
          <cell r="E659" t="str">
            <v>Junta de desmontagem Travada FoFo JDTA DN 200mm</v>
          </cell>
          <cell r="F659" t="str">
            <v>pç</v>
          </cell>
          <cell r="G659">
            <v>5</v>
          </cell>
          <cell r="H659">
            <v>1800.01</v>
          </cell>
          <cell r="I659">
            <v>1384.62</v>
          </cell>
          <cell r="J659">
            <v>1</v>
          </cell>
          <cell r="K659">
            <v>9000.0499999999993</v>
          </cell>
          <cell r="L659">
            <v>-0.01</v>
          </cell>
          <cell r="N659">
            <v>1800</v>
          </cell>
          <cell r="O659">
            <v>9000</v>
          </cell>
        </row>
        <row r="660">
          <cell r="B660">
            <v>3472</v>
          </cell>
          <cell r="C660" t="str">
            <v>F</v>
          </cell>
          <cell r="D660" t="str">
            <v>7.5.10.1.15</v>
          </cell>
          <cell r="E660" t="str">
            <v>Junta de desmontagem Travada FoFo JDTA DN 400mm</v>
          </cell>
          <cell r="F660" t="str">
            <v>pç</v>
          </cell>
          <cell r="G660">
            <v>2</v>
          </cell>
          <cell r="H660">
            <v>5600</v>
          </cell>
          <cell r="I660">
            <v>4307.6899999999996</v>
          </cell>
          <cell r="J660">
            <v>1</v>
          </cell>
          <cell r="K660">
            <v>11200</v>
          </cell>
          <cell r="L660">
            <v>0</v>
          </cell>
          <cell r="N660">
            <v>5600</v>
          </cell>
          <cell r="O660">
            <v>11200</v>
          </cell>
        </row>
        <row r="661">
          <cell r="B661">
            <v>202</v>
          </cell>
          <cell r="C661" t="str">
            <v>F</v>
          </cell>
          <cell r="D661" t="str">
            <v>4.4.1.10</v>
          </cell>
          <cell r="E661" t="str">
            <v xml:space="preserve">Junta de montagem tipo Gibault aço DN 600 </v>
          </cell>
          <cell r="F661" t="str">
            <v>pc</v>
          </cell>
          <cell r="G661">
            <v>2</v>
          </cell>
          <cell r="H661">
            <v>2223.7199999999998</v>
          </cell>
          <cell r="I661">
            <v>1710.55</v>
          </cell>
          <cell r="J661">
            <v>1</v>
          </cell>
          <cell r="K661">
            <v>4447.4399999999996</v>
          </cell>
          <cell r="L661">
            <v>0</v>
          </cell>
          <cell r="N661">
            <v>2223.7199999999998</v>
          </cell>
          <cell r="O661">
            <v>4447.4399999999996</v>
          </cell>
        </row>
        <row r="662">
          <cell r="B662">
            <v>123</v>
          </cell>
          <cell r="C662" t="str">
            <v>F</v>
          </cell>
          <cell r="D662" t="str">
            <v>3.3.1.15</v>
          </cell>
          <cell r="E662" t="str">
            <v>Junta Gibault FoFo, DN 100   9,000 kg</v>
          </cell>
          <cell r="F662" t="str">
            <v>un</v>
          </cell>
          <cell r="G662">
            <v>1</v>
          </cell>
          <cell r="H662">
            <v>143.97999999999999</v>
          </cell>
          <cell r="I662">
            <v>110.75</v>
          </cell>
          <cell r="J662">
            <v>1</v>
          </cell>
          <cell r="K662">
            <v>143.97999999999999</v>
          </cell>
          <cell r="L662">
            <v>0</v>
          </cell>
          <cell r="N662">
            <v>143.97999999999999</v>
          </cell>
          <cell r="O662">
            <v>143.97999999999999</v>
          </cell>
        </row>
        <row r="663">
          <cell r="B663">
            <v>1102</v>
          </cell>
          <cell r="C663" t="str">
            <v>F</v>
          </cell>
          <cell r="D663" t="str">
            <v>8.3.1.8</v>
          </cell>
          <cell r="E663" t="str">
            <v>Junta Gibault fofo dn 300 34,000 kg</v>
          </cell>
          <cell r="F663" t="str">
            <v>pc</v>
          </cell>
          <cell r="G663">
            <v>8</v>
          </cell>
          <cell r="H663">
            <v>592.28</v>
          </cell>
          <cell r="I663">
            <v>455.6</v>
          </cell>
          <cell r="J663">
            <v>1</v>
          </cell>
          <cell r="K663">
            <v>4738.24</v>
          </cell>
          <cell r="L663">
            <v>0</v>
          </cell>
          <cell r="N663">
            <v>592.28</v>
          </cell>
          <cell r="O663">
            <v>4738.24</v>
          </cell>
        </row>
        <row r="664">
          <cell r="B664">
            <v>203</v>
          </cell>
          <cell r="C664" t="str">
            <v>F</v>
          </cell>
          <cell r="D664" t="str">
            <v>4.4.1.11</v>
          </cell>
          <cell r="E664" t="str">
            <v xml:space="preserve">Junta tipo dresser aço DN 1000 </v>
          </cell>
          <cell r="F664" t="str">
            <v>pc</v>
          </cell>
          <cell r="G664">
            <v>1</v>
          </cell>
          <cell r="H664">
            <v>9600.01</v>
          </cell>
          <cell r="I664">
            <v>7384.62</v>
          </cell>
          <cell r="J664">
            <v>1</v>
          </cell>
          <cell r="K664">
            <v>9600.01</v>
          </cell>
          <cell r="L664">
            <v>-0.01</v>
          </cell>
          <cell r="N664">
            <v>9600</v>
          </cell>
          <cell r="O664">
            <v>9600</v>
          </cell>
        </row>
        <row r="665">
          <cell r="B665">
            <v>1632</v>
          </cell>
          <cell r="C665" t="str">
            <v>F</v>
          </cell>
          <cell r="D665" t="str">
            <v>15.2.2.23</v>
          </cell>
          <cell r="E665" t="str">
            <v>Lâmpada fluorescente compacta 15W</v>
          </cell>
          <cell r="F665" t="str">
            <v>un</v>
          </cell>
          <cell r="G665">
            <v>4</v>
          </cell>
          <cell r="H665">
            <v>6.24</v>
          </cell>
          <cell r="I665">
            <v>4.8</v>
          </cell>
          <cell r="J665">
            <v>1</v>
          </cell>
          <cell r="K665">
            <v>24.96</v>
          </cell>
          <cell r="L665">
            <v>0</v>
          </cell>
          <cell r="N665">
            <v>6.24</v>
          </cell>
          <cell r="O665">
            <v>24.96</v>
          </cell>
        </row>
        <row r="666">
          <cell r="B666">
            <v>1591</v>
          </cell>
          <cell r="C666" t="str">
            <v>F</v>
          </cell>
          <cell r="D666" t="str">
            <v>15.1.1.10</v>
          </cell>
          <cell r="E666" t="str">
            <v>Lâmpada fluorescente tubular  32W - 127V</v>
          </cell>
          <cell r="F666" t="str">
            <v>un</v>
          </cell>
          <cell r="G666">
            <v>42</v>
          </cell>
          <cell r="H666">
            <v>7.23</v>
          </cell>
          <cell r="I666">
            <v>5.56</v>
          </cell>
          <cell r="J666">
            <v>1</v>
          </cell>
          <cell r="K666">
            <v>303.66000000000003</v>
          </cell>
          <cell r="L666">
            <v>0</v>
          </cell>
          <cell r="N666">
            <v>7.23</v>
          </cell>
          <cell r="O666">
            <v>303.66000000000003</v>
          </cell>
        </row>
        <row r="667">
          <cell r="B667">
            <v>1666</v>
          </cell>
          <cell r="C667" t="str">
            <v>F</v>
          </cell>
          <cell r="D667" t="str">
            <v>15.3.1.14</v>
          </cell>
          <cell r="E667" t="str">
            <v>Lâmpada mista 160W - 220V</v>
          </cell>
          <cell r="F667" t="str">
            <v>un</v>
          </cell>
          <cell r="G667">
            <v>22</v>
          </cell>
          <cell r="H667">
            <v>20.85</v>
          </cell>
          <cell r="I667">
            <v>16.04</v>
          </cell>
          <cell r="J667">
            <v>1</v>
          </cell>
          <cell r="K667">
            <v>458.7</v>
          </cell>
          <cell r="L667">
            <v>0</v>
          </cell>
          <cell r="N667">
            <v>20.85</v>
          </cell>
          <cell r="O667">
            <v>458.7</v>
          </cell>
        </row>
        <row r="668">
          <cell r="B668">
            <v>4429</v>
          </cell>
          <cell r="C668" t="str">
            <v>F</v>
          </cell>
          <cell r="D668" t="str">
            <v>12.2.1.1</v>
          </cell>
          <cell r="E668" t="str">
            <v>Lampada vapor sodio 150w</v>
          </cell>
          <cell r="F668" t="str">
            <v>un</v>
          </cell>
          <cell r="G668">
            <v>23</v>
          </cell>
          <cell r="H668">
            <v>57.38</v>
          </cell>
          <cell r="I668">
            <v>44.14</v>
          </cell>
          <cell r="J668">
            <v>1</v>
          </cell>
          <cell r="K668">
            <v>1319.74</v>
          </cell>
          <cell r="L668">
            <v>0</v>
          </cell>
          <cell r="N668">
            <v>57.38</v>
          </cell>
          <cell r="O668">
            <v>1319.74</v>
          </cell>
        </row>
        <row r="669">
          <cell r="B669">
            <v>1635</v>
          </cell>
          <cell r="C669" t="str">
            <v>F</v>
          </cell>
          <cell r="D669" t="str">
            <v>15.2.2.26</v>
          </cell>
          <cell r="E669" t="str">
            <v xml:space="preserve">Luminária de embutir para 1 lâmpada fluorescente compacta 15W </v>
          </cell>
          <cell r="F669" t="str">
            <v>un</v>
          </cell>
          <cell r="G669">
            <v>4</v>
          </cell>
          <cell r="H669">
            <v>43</v>
          </cell>
          <cell r="I669">
            <v>33.08</v>
          </cell>
          <cell r="J669">
            <v>1</v>
          </cell>
          <cell r="K669">
            <v>172</v>
          </cell>
          <cell r="L669">
            <v>0</v>
          </cell>
          <cell r="N669">
            <v>43</v>
          </cell>
          <cell r="O669">
            <v>172</v>
          </cell>
        </row>
        <row r="670">
          <cell r="B670">
            <v>1592</v>
          </cell>
          <cell r="C670" t="str">
            <v>F</v>
          </cell>
          <cell r="D670" t="str">
            <v>15.1.1.11</v>
          </cell>
          <cell r="E670" t="str">
            <v xml:space="preserve">Luminária de embutir para 2 lâmpadas fluorescentes tubulares 32W </v>
          </cell>
          <cell r="F670" t="str">
            <v>un</v>
          </cell>
          <cell r="G670">
            <v>21</v>
          </cell>
          <cell r="H670">
            <v>64.599999999999994</v>
          </cell>
          <cell r="I670">
            <v>49.69</v>
          </cell>
          <cell r="J670">
            <v>1</v>
          </cell>
          <cell r="K670">
            <v>1356.6</v>
          </cell>
          <cell r="L670">
            <v>0</v>
          </cell>
          <cell r="N670">
            <v>64.599999999999994</v>
          </cell>
          <cell r="O670">
            <v>1356.6</v>
          </cell>
        </row>
        <row r="671">
          <cell r="B671">
            <v>4428</v>
          </cell>
          <cell r="C671" t="str">
            <v>F</v>
          </cell>
          <cell r="D671" t="str">
            <v>12.2.1.1</v>
          </cell>
          <cell r="E671" t="str">
            <v>Luminária fechada (ip-65) para lâmpada vapor de sódio 150w</v>
          </cell>
          <cell r="F671" t="str">
            <v>un</v>
          </cell>
          <cell r="G671">
            <v>23</v>
          </cell>
          <cell r="H671">
            <v>453.06</v>
          </cell>
          <cell r="I671">
            <v>348.51</v>
          </cell>
          <cell r="J671">
            <v>1</v>
          </cell>
          <cell r="K671">
            <v>10420.379999999999</v>
          </cell>
          <cell r="L671">
            <v>0</v>
          </cell>
          <cell r="N671">
            <v>453.06</v>
          </cell>
          <cell r="O671">
            <v>10420.379999999999</v>
          </cell>
        </row>
        <row r="672">
          <cell r="B672">
            <v>1387</v>
          </cell>
          <cell r="C672" t="str">
            <v>F</v>
          </cell>
          <cell r="D672" t="str">
            <v>12.4.5</v>
          </cell>
          <cell r="E672" t="str">
            <v>Luva FoFo JGS DN 100 5,400 kg</v>
          </cell>
          <cell r="F672" t="str">
            <v>pç</v>
          </cell>
          <cell r="G672">
            <v>4</v>
          </cell>
          <cell r="H672">
            <v>170.14</v>
          </cell>
          <cell r="I672">
            <v>130.88</v>
          </cell>
          <cell r="J672">
            <v>1</v>
          </cell>
          <cell r="K672">
            <v>680.56</v>
          </cell>
          <cell r="L672">
            <v>0</v>
          </cell>
          <cell r="N672">
            <v>170.14</v>
          </cell>
          <cell r="O672">
            <v>680.56</v>
          </cell>
        </row>
        <row r="673">
          <cell r="B673">
            <v>1477</v>
          </cell>
          <cell r="C673" t="str">
            <v>F</v>
          </cell>
          <cell r="D673" t="str">
            <v>13.4.12</v>
          </cell>
          <cell r="E673" t="str">
            <v>Luva em fofo JGS pn10 DN 100 11,800 kg</v>
          </cell>
          <cell r="F673" t="str">
            <v>pç</v>
          </cell>
          <cell r="G673">
            <v>4</v>
          </cell>
          <cell r="H673">
            <v>170.14</v>
          </cell>
          <cell r="I673">
            <v>130.88</v>
          </cell>
          <cell r="J673">
            <v>1</v>
          </cell>
          <cell r="K673">
            <v>680.56</v>
          </cell>
          <cell r="L673">
            <v>0</v>
          </cell>
          <cell r="N673">
            <v>170.14</v>
          </cell>
          <cell r="O673">
            <v>680.56</v>
          </cell>
        </row>
        <row r="674">
          <cell r="B674">
            <v>1478</v>
          </cell>
          <cell r="C674" t="str">
            <v>F</v>
          </cell>
          <cell r="D674" t="str">
            <v>13.4.13</v>
          </cell>
          <cell r="E674" t="str">
            <v>Luva em fofo JGS pn10 DN 150 18,700 kg</v>
          </cell>
          <cell r="F674" t="str">
            <v>pç</v>
          </cell>
          <cell r="G674">
            <v>3</v>
          </cell>
          <cell r="H674">
            <v>228.49</v>
          </cell>
          <cell r="I674">
            <v>175.76</v>
          </cell>
          <cell r="J674">
            <v>1</v>
          </cell>
          <cell r="K674">
            <v>685.47</v>
          </cell>
          <cell r="L674">
            <v>0</v>
          </cell>
          <cell r="N674">
            <v>228.49</v>
          </cell>
          <cell r="O674">
            <v>685.47</v>
          </cell>
        </row>
        <row r="675">
          <cell r="B675">
            <v>1389</v>
          </cell>
          <cell r="C675" t="str">
            <v>F</v>
          </cell>
          <cell r="D675" t="str">
            <v>12.4.7</v>
          </cell>
          <cell r="E675" t="str">
            <v>Luva FoFo JGS DN 300 46,300 kg</v>
          </cell>
          <cell r="F675" t="str">
            <v>pç</v>
          </cell>
          <cell r="G675">
            <v>1</v>
          </cell>
          <cell r="H675">
            <v>605.28</v>
          </cell>
          <cell r="I675">
            <v>465.6</v>
          </cell>
          <cell r="J675">
            <v>1</v>
          </cell>
          <cell r="K675">
            <v>605.28</v>
          </cell>
          <cell r="L675">
            <v>0</v>
          </cell>
          <cell r="N675">
            <v>605.28</v>
          </cell>
          <cell r="O675">
            <v>605.28</v>
          </cell>
        </row>
        <row r="676">
          <cell r="B676">
            <v>412</v>
          </cell>
          <cell r="C676" t="str">
            <v>F</v>
          </cell>
          <cell r="D676" t="str">
            <v>7.1.5.1</v>
          </cell>
          <cell r="E676" t="str">
            <v>Luva de correr c/ bolsas jm FoFo DN 500 je  172,300kg</v>
          </cell>
          <cell r="F676" t="str">
            <v>pc</v>
          </cell>
          <cell r="G676">
            <v>1</v>
          </cell>
          <cell r="H676">
            <v>6030.51</v>
          </cell>
          <cell r="I676">
            <v>4638.8500000000004</v>
          </cell>
          <cell r="J676">
            <v>1</v>
          </cell>
          <cell r="K676">
            <v>6030.51</v>
          </cell>
          <cell r="L676">
            <v>-0.01</v>
          </cell>
          <cell r="N676">
            <v>6030.5</v>
          </cell>
          <cell r="O676">
            <v>6030.5</v>
          </cell>
        </row>
        <row r="677">
          <cell r="B677">
            <v>1716</v>
          </cell>
          <cell r="C677" t="str">
            <v>F</v>
          </cell>
          <cell r="D677" t="str">
            <v>15.5.1.26</v>
          </cell>
          <cell r="E677" t="str">
            <v>Luva de PVC rígido rosqueável DN 3/4"</v>
          </cell>
          <cell r="F677" t="str">
            <v>un</v>
          </cell>
          <cell r="G677">
            <v>24</v>
          </cell>
          <cell r="H677">
            <v>1.6</v>
          </cell>
          <cell r="I677">
            <v>1.23</v>
          </cell>
          <cell r="J677">
            <v>1</v>
          </cell>
          <cell r="K677">
            <v>38.4</v>
          </cell>
          <cell r="L677">
            <v>0</v>
          </cell>
          <cell r="N677">
            <v>1.6</v>
          </cell>
          <cell r="O677">
            <v>38.4</v>
          </cell>
        </row>
        <row r="678">
          <cell r="B678">
            <v>1616</v>
          </cell>
          <cell r="C678" t="str">
            <v>F</v>
          </cell>
          <cell r="D678" t="str">
            <v>15.2.2.7</v>
          </cell>
          <cell r="E678" t="str">
            <v>Luva pvc roscavel para eletroduto 3/4"</v>
          </cell>
          <cell r="F678" t="str">
            <v>un</v>
          </cell>
          <cell r="G678">
            <v>223</v>
          </cell>
          <cell r="H678">
            <v>1.6</v>
          </cell>
          <cell r="I678">
            <v>1.23</v>
          </cell>
          <cell r="J678">
            <v>1</v>
          </cell>
          <cell r="K678">
            <v>356.8</v>
          </cell>
          <cell r="L678">
            <v>0</v>
          </cell>
          <cell r="N678">
            <v>1.6</v>
          </cell>
          <cell r="O678">
            <v>356.8</v>
          </cell>
        </row>
        <row r="679">
          <cell r="B679">
            <v>1664</v>
          </cell>
          <cell r="C679" t="str">
            <v>F</v>
          </cell>
          <cell r="D679" t="str">
            <v>15.3.1.12</v>
          </cell>
          <cell r="E679" t="str">
            <v>Luva de PVC rígido rosqueável DN 1"</v>
          </cell>
          <cell r="F679" t="str">
            <v>un</v>
          </cell>
          <cell r="G679">
            <v>250</v>
          </cell>
          <cell r="H679">
            <v>2.02</v>
          </cell>
          <cell r="I679">
            <v>1.55</v>
          </cell>
          <cell r="J679">
            <v>1</v>
          </cell>
          <cell r="K679">
            <v>505</v>
          </cell>
          <cell r="L679">
            <v>0</v>
          </cell>
          <cell r="N679">
            <v>2.02</v>
          </cell>
          <cell r="O679">
            <v>505</v>
          </cell>
        </row>
        <row r="680">
          <cell r="B680">
            <v>1619</v>
          </cell>
          <cell r="C680" t="str">
            <v>F</v>
          </cell>
          <cell r="D680" t="str">
            <v>15.2.2.10</v>
          </cell>
          <cell r="E680" t="str">
            <v>Luva para eletroduto em pvc 1"</v>
          </cell>
          <cell r="F680" t="str">
            <v>un</v>
          </cell>
          <cell r="G680">
            <v>10</v>
          </cell>
          <cell r="H680">
            <v>2.02</v>
          </cell>
          <cell r="I680">
            <v>1.55</v>
          </cell>
          <cell r="J680">
            <v>1</v>
          </cell>
          <cell r="K680">
            <v>20.2</v>
          </cell>
          <cell r="L680">
            <v>0</v>
          </cell>
          <cell r="N680">
            <v>2.02</v>
          </cell>
          <cell r="O680">
            <v>20.2</v>
          </cell>
        </row>
        <row r="681">
          <cell r="B681">
            <v>4726</v>
          </cell>
          <cell r="C681" t="str">
            <v>F</v>
          </cell>
          <cell r="D681" t="str">
            <v>12.3.4.1.12</v>
          </cell>
          <cell r="E681" t="str">
            <v>Luva de PVC rígido rosqueável DN 1 1/2"</v>
          </cell>
          <cell r="F681" t="str">
            <v>un</v>
          </cell>
          <cell r="G681">
            <v>46</v>
          </cell>
          <cell r="H681">
            <v>4.26</v>
          </cell>
          <cell r="I681">
            <v>3.28</v>
          </cell>
          <cell r="J681">
            <v>1</v>
          </cell>
          <cell r="K681">
            <v>195.96</v>
          </cell>
          <cell r="L681">
            <v>0</v>
          </cell>
          <cell r="N681">
            <v>4.26</v>
          </cell>
          <cell r="O681">
            <v>195.96</v>
          </cell>
        </row>
        <row r="682">
          <cell r="B682">
            <v>4636</v>
          </cell>
          <cell r="C682" t="str">
            <v>F</v>
          </cell>
          <cell r="D682" t="str">
            <v>12.3.1.1.12</v>
          </cell>
          <cell r="E682" t="str">
            <v>Luva de PVC rígido rosqueável DN 2"</v>
          </cell>
          <cell r="F682" t="str">
            <v>un</v>
          </cell>
          <cell r="G682">
            <v>6</v>
          </cell>
          <cell r="H682">
            <v>6.86</v>
          </cell>
          <cell r="I682">
            <v>5.28</v>
          </cell>
          <cell r="J682">
            <v>1</v>
          </cell>
          <cell r="K682">
            <v>41.16</v>
          </cell>
          <cell r="L682">
            <v>0</v>
          </cell>
          <cell r="N682">
            <v>6.86</v>
          </cell>
          <cell r="O682">
            <v>41.16</v>
          </cell>
        </row>
        <row r="683">
          <cell r="B683">
            <v>4410</v>
          </cell>
          <cell r="C683" t="str">
            <v>F</v>
          </cell>
          <cell r="D683" t="str">
            <v>12.2.1.1</v>
          </cell>
          <cell r="E683" t="str">
            <v>Luva para eletroduto de pvc rígido rosqueado ø 3"</v>
          </cell>
          <cell r="F683" t="str">
            <v>un</v>
          </cell>
          <cell r="G683">
            <v>22</v>
          </cell>
          <cell r="H683">
            <v>22.8</v>
          </cell>
          <cell r="I683">
            <v>17.54</v>
          </cell>
          <cell r="J683">
            <v>1</v>
          </cell>
          <cell r="K683">
            <v>501.6</v>
          </cell>
          <cell r="L683">
            <v>0</v>
          </cell>
          <cell r="N683">
            <v>22.8</v>
          </cell>
          <cell r="O683">
            <v>501.6</v>
          </cell>
        </row>
        <row r="684">
          <cell r="B684">
            <v>1720</v>
          </cell>
          <cell r="C684" t="str">
            <v>F</v>
          </cell>
          <cell r="D684" t="str">
            <v>15.5.1.30</v>
          </cell>
          <cell r="E684" t="str">
            <v>Luva de PVC rígido rosqueável DN 4"</v>
          </cell>
          <cell r="F684" t="str">
            <v>un</v>
          </cell>
          <cell r="G684">
            <v>24</v>
          </cell>
          <cell r="H684">
            <v>44.29</v>
          </cell>
          <cell r="I684">
            <v>34.07</v>
          </cell>
          <cell r="J684">
            <v>1</v>
          </cell>
          <cell r="K684">
            <v>1062.96</v>
          </cell>
          <cell r="L684">
            <v>0</v>
          </cell>
          <cell r="N684">
            <v>44.29</v>
          </cell>
          <cell r="O684">
            <v>1062.96</v>
          </cell>
        </row>
        <row r="685">
          <cell r="B685">
            <v>1698</v>
          </cell>
          <cell r="C685" t="str">
            <v>F</v>
          </cell>
          <cell r="D685" t="str">
            <v>15.5.1.8</v>
          </cell>
          <cell r="E685" t="str">
            <v>Mão francesa chata galvanizada 700mm</v>
          </cell>
          <cell r="F685" t="str">
            <v>un</v>
          </cell>
          <cell r="G685">
            <v>36</v>
          </cell>
          <cell r="H685">
            <v>10.39</v>
          </cell>
          <cell r="I685">
            <v>7.99</v>
          </cell>
          <cell r="J685">
            <v>1</v>
          </cell>
          <cell r="K685">
            <v>374.04</v>
          </cell>
          <cell r="L685">
            <v>-0.01</v>
          </cell>
          <cell r="N685">
            <v>10.38</v>
          </cell>
          <cell r="O685">
            <v>373.68</v>
          </cell>
        </row>
        <row r="686">
          <cell r="B686">
            <v>682</v>
          </cell>
          <cell r="C686" t="str">
            <v>F</v>
          </cell>
          <cell r="D686" t="str">
            <v>7.3.4.1.13</v>
          </cell>
          <cell r="E686" t="str">
            <v>Medidor de vazão tipo turbina, sistema de medição por contador mecânico/transmissor eletro - ótico p/ PLC DN 200mm FºFº</v>
          </cell>
          <cell r="F686" t="str">
            <v>pç</v>
          </cell>
          <cell r="G686">
            <v>2</v>
          </cell>
          <cell r="H686">
            <v>18200</v>
          </cell>
          <cell r="I686">
            <v>14000</v>
          </cell>
          <cell r="J686">
            <v>1</v>
          </cell>
          <cell r="K686">
            <v>36400</v>
          </cell>
          <cell r="L686">
            <v>0</v>
          </cell>
          <cell r="N686">
            <v>18200</v>
          </cell>
          <cell r="O686">
            <v>36400</v>
          </cell>
        </row>
        <row r="687">
          <cell r="B687">
            <v>512</v>
          </cell>
          <cell r="C687" t="str">
            <v>F</v>
          </cell>
          <cell r="D687" t="str">
            <v>7.2.4.1.25</v>
          </cell>
          <cell r="E687" t="str">
            <v>Medidor de vazão tipo turbina, sistema de medição por contador mecânico/transmissor eletro - ótico p/ PLC DN 250mm FºFº</v>
          </cell>
          <cell r="F687" t="str">
            <v>pç</v>
          </cell>
          <cell r="G687">
            <v>1</v>
          </cell>
          <cell r="H687">
            <v>24800</v>
          </cell>
          <cell r="I687">
            <v>19076.919999999998</v>
          </cell>
          <cell r="J687">
            <v>1</v>
          </cell>
          <cell r="K687">
            <v>24800</v>
          </cell>
          <cell r="L687">
            <v>0</v>
          </cell>
          <cell r="N687">
            <v>24800</v>
          </cell>
          <cell r="O687">
            <v>24800</v>
          </cell>
        </row>
        <row r="688">
          <cell r="B688">
            <v>1638</v>
          </cell>
          <cell r="C688" t="str">
            <v>F</v>
          </cell>
          <cell r="D688" t="str">
            <v>15.2.2.29</v>
          </cell>
          <cell r="E688" t="str">
            <v>Minidisjuntor monopolar - Padrão VDE - 500V - 10A - 5kA</v>
          </cell>
          <cell r="F688" t="str">
            <v>un</v>
          </cell>
          <cell r="G688">
            <v>10</v>
          </cell>
          <cell r="H688">
            <v>13.48</v>
          </cell>
          <cell r="I688">
            <v>10.37</v>
          </cell>
          <cell r="J688">
            <v>1</v>
          </cell>
          <cell r="K688">
            <v>134.80000000000001</v>
          </cell>
          <cell r="L688">
            <v>0</v>
          </cell>
          <cell r="N688">
            <v>13.48</v>
          </cell>
          <cell r="O688">
            <v>134.80000000000001</v>
          </cell>
        </row>
        <row r="689">
          <cell r="B689">
            <v>1673</v>
          </cell>
          <cell r="C689" t="str">
            <v>F</v>
          </cell>
          <cell r="D689" t="str">
            <v>15.3.1.21</v>
          </cell>
          <cell r="E689" t="str">
            <v>Minidisjuntor monopolar - Padrão VDE - 500V - 10A - 10kA</v>
          </cell>
          <cell r="F689" t="str">
            <v>un</v>
          </cell>
          <cell r="G689">
            <v>3</v>
          </cell>
          <cell r="H689">
            <v>18.2</v>
          </cell>
          <cell r="I689">
            <v>14</v>
          </cell>
          <cell r="J689">
            <v>1</v>
          </cell>
          <cell r="K689">
            <v>54.6</v>
          </cell>
          <cell r="L689">
            <v>0</v>
          </cell>
          <cell r="N689">
            <v>18.2</v>
          </cell>
          <cell r="O689">
            <v>54.6</v>
          </cell>
        </row>
        <row r="690">
          <cell r="B690">
            <v>1674</v>
          </cell>
          <cell r="C690" t="str">
            <v>F</v>
          </cell>
          <cell r="D690" t="str">
            <v>15.3.1.22</v>
          </cell>
          <cell r="E690" t="str">
            <v>Minidisjuntor tripolar - Padrão VDE - 500V - 16A - 10kA</v>
          </cell>
          <cell r="F690" t="str">
            <v>un</v>
          </cell>
          <cell r="G690">
            <v>1</v>
          </cell>
          <cell r="H690">
            <v>72.14</v>
          </cell>
          <cell r="I690">
            <v>55.49</v>
          </cell>
          <cell r="J690">
            <v>1</v>
          </cell>
          <cell r="K690">
            <v>72.14</v>
          </cell>
          <cell r="L690">
            <v>0</v>
          </cell>
          <cell r="N690">
            <v>72.14</v>
          </cell>
          <cell r="O690">
            <v>72.14</v>
          </cell>
        </row>
        <row r="691">
          <cell r="B691">
            <v>1639</v>
          </cell>
          <cell r="C691" t="str">
            <v>F</v>
          </cell>
          <cell r="D691" t="str">
            <v>15.2.2.30</v>
          </cell>
          <cell r="E691" t="str">
            <v>Minidisjuntor tripolar - Padrão VDE - 500V - 20A - 10kA</v>
          </cell>
          <cell r="F691" t="str">
            <v>un</v>
          </cell>
          <cell r="G691">
            <v>1</v>
          </cell>
          <cell r="H691">
            <v>97.4</v>
          </cell>
          <cell r="I691">
            <v>74.92</v>
          </cell>
          <cell r="J691">
            <v>1</v>
          </cell>
          <cell r="K691">
            <v>97.4</v>
          </cell>
          <cell r="L691">
            <v>0</v>
          </cell>
          <cell r="N691">
            <v>97.4</v>
          </cell>
          <cell r="O691">
            <v>97.4</v>
          </cell>
        </row>
        <row r="692">
          <cell r="B692">
            <v>1114</v>
          </cell>
          <cell r="C692" t="str">
            <v>F</v>
          </cell>
          <cell r="D692" t="str">
            <v>8.3.2.5</v>
          </cell>
          <cell r="E692" t="str">
            <v>Modulo 8 entradas analógicas 4~20 ma</v>
          </cell>
          <cell r="F692" t="str">
            <v>un</v>
          </cell>
          <cell r="G692">
            <v>3</v>
          </cell>
          <cell r="H692">
            <v>6430</v>
          </cell>
          <cell r="I692">
            <v>4946.1499999999996</v>
          </cell>
          <cell r="J692">
            <v>1</v>
          </cell>
          <cell r="K692">
            <v>19290</v>
          </cell>
          <cell r="L692">
            <v>0</v>
          </cell>
          <cell r="N692">
            <v>6430</v>
          </cell>
          <cell r="O692">
            <v>19290</v>
          </cell>
        </row>
        <row r="693">
          <cell r="B693">
            <v>1112</v>
          </cell>
          <cell r="C693" t="str">
            <v>F</v>
          </cell>
          <cell r="D693" t="str">
            <v>8.3.2.3</v>
          </cell>
          <cell r="E693" t="str">
            <v>Modulo 16 entradas digitais plc</v>
          </cell>
          <cell r="F693" t="str">
            <v>un</v>
          </cell>
          <cell r="G693">
            <v>3</v>
          </cell>
          <cell r="H693">
            <v>3420</v>
          </cell>
          <cell r="I693">
            <v>2630.77</v>
          </cell>
          <cell r="J693">
            <v>1</v>
          </cell>
          <cell r="K693">
            <v>10260</v>
          </cell>
          <cell r="L693">
            <v>0</v>
          </cell>
          <cell r="N693">
            <v>3420</v>
          </cell>
          <cell r="O693">
            <v>10260</v>
          </cell>
        </row>
        <row r="694">
          <cell r="B694">
            <v>1115</v>
          </cell>
          <cell r="C694" t="str">
            <v>F</v>
          </cell>
          <cell r="D694" t="str">
            <v>8.3.2.6</v>
          </cell>
          <cell r="E694" t="str">
            <v>Modulo 4 saídas analógicas 4~20 ma</v>
          </cell>
          <cell r="F694" t="str">
            <v>un</v>
          </cell>
          <cell r="G694">
            <v>3</v>
          </cell>
          <cell r="H694">
            <v>6530</v>
          </cell>
          <cell r="I694">
            <v>5023.08</v>
          </cell>
          <cell r="J694">
            <v>1</v>
          </cell>
          <cell r="K694">
            <v>19590</v>
          </cell>
          <cell r="L694">
            <v>0</v>
          </cell>
          <cell r="N694">
            <v>6530</v>
          </cell>
          <cell r="O694">
            <v>19590</v>
          </cell>
        </row>
        <row r="695">
          <cell r="B695">
            <v>1113</v>
          </cell>
          <cell r="C695" t="str">
            <v>F</v>
          </cell>
          <cell r="D695" t="str">
            <v>8.3.2.4</v>
          </cell>
          <cell r="E695" t="str">
            <v>Modulo 8 saídas plc lc-700 smar m-120</v>
          </cell>
          <cell r="F695" t="str">
            <v>un</v>
          </cell>
          <cell r="G695">
            <v>3</v>
          </cell>
          <cell r="H695">
            <v>3174.86</v>
          </cell>
          <cell r="I695">
            <v>2442.1999999999998</v>
          </cell>
          <cell r="J695">
            <v>1</v>
          </cell>
          <cell r="K695">
            <v>9524.58</v>
          </cell>
          <cell r="L695">
            <v>0</v>
          </cell>
          <cell r="N695">
            <v>3174.86</v>
          </cell>
          <cell r="O695">
            <v>9524.58</v>
          </cell>
        </row>
        <row r="696">
          <cell r="B696">
            <v>1110</v>
          </cell>
          <cell r="C696" t="str">
            <v>F</v>
          </cell>
          <cell r="D696" t="str">
            <v>8.3.2.1</v>
          </cell>
          <cell r="E696" t="str">
            <v>Modulo cpu plc</v>
          </cell>
          <cell r="F696" t="str">
            <v>un</v>
          </cell>
          <cell r="G696">
            <v>3</v>
          </cell>
          <cell r="H696">
            <v>27537</v>
          </cell>
          <cell r="I696">
            <v>21182.31</v>
          </cell>
          <cell r="J696">
            <v>1</v>
          </cell>
          <cell r="K696">
            <v>82611</v>
          </cell>
          <cell r="L696">
            <v>0</v>
          </cell>
          <cell r="N696">
            <v>27537</v>
          </cell>
          <cell r="O696">
            <v>82611</v>
          </cell>
        </row>
        <row r="697">
          <cell r="B697">
            <v>1111</v>
          </cell>
          <cell r="C697" t="str">
            <v>F</v>
          </cell>
          <cell r="D697" t="str">
            <v>8.3.2.2</v>
          </cell>
          <cell r="E697" t="str">
            <v>Modulo fonte plc</v>
          </cell>
          <cell r="F697" t="str">
            <v>un</v>
          </cell>
          <cell r="G697">
            <v>3</v>
          </cell>
          <cell r="H697">
            <v>1800.01</v>
          </cell>
          <cell r="I697">
            <v>1384.62</v>
          </cell>
          <cell r="J697">
            <v>1</v>
          </cell>
          <cell r="K697">
            <v>5400.03</v>
          </cell>
          <cell r="L697">
            <v>-0.01</v>
          </cell>
          <cell r="N697">
            <v>1800</v>
          </cell>
          <cell r="O697">
            <v>5400</v>
          </cell>
        </row>
        <row r="698">
          <cell r="B698">
            <v>1118</v>
          </cell>
          <cell r="C698" t="str">
            <v>F</v>
          </cell>
          <cell r="D698" t="str">
            <v>8.3.2.9</v>
          </cell>
          <cell r="E698" t="str">
            <v>No break microprocessado 1kva entrada 220vca saída 127vcc</v>
          </cell>
          <cell r="F698" t="str">
            <v>un</v>
          </cell>
          <cell r="G698">
            <v>6</v>
          </cell>
          <cell r="H698">
            <v>3200</v>
          </cell>
          <cell r="I698">
            <v>2461.54</v>
          </cell>
          <cell r="J698">
            <v>1</v>
          </cell>
          <cell r="K698">
            <v>19200</v>
          </cell>
          <cell r="L698">
            <v>0</v>
          </cell>
          <cell r="N698">
            <v>3200</v>
          </cell>
          <cell r="O698">
            <v>19200</v>
          </cell>
        </row>
        <row r="699">
          <cell r="B699">
            <v>1696</v>
          </cell>
          <cell r="C699" t="str">
            <v>F</v>
          </cell>
          <cell r="D699" t="str">
            <v>15.5.1.6</v>
          </cell>
          <cell r="E699" t="str">
            <v>Olhal para parafuso de 16mm galvanizado</v>
          </cell>
          <cell r="F699" t="str">
            <v>un</v>
          </cell>
          <cell r="G699">
            <v>27</v>
          </cell>
          <cell r="H699">
            <v>8.26</v>
          </cell>
          <cell r="I699">
            <v>6.35</v>
          </cell>
          <cell r="J699">
            <v>1</v>
          </cell>
          <cell r="K699">
            <v>223.02</v>
          </cell>
          <cell r="L699">
            <v>0</v>
          </cell>
          <cell r="N699">
            <v>8.26</v>
          </cell>
          <cell r="O699">
            <v>223.02</v>
          </cell>
        </row>
        <row r="700">
          <cell r="B700">
            <v>1601</v>
          </cell>
          <cell r="C700" t="str">
            <v>F</v>
          </cell>
          <cell r="D700" t="str">
            <v>15.2.1.1</v>
          </cell>
          <cell r="E700" t="str">
            <v>Painel de automação com fonte,nobreak,disjuntores de proteção geral,chave micro switch para acionamento da lampada de 9W com suporte de montagem,tomada 2P+T em cx de sobrepor,bornes para 24Vcc e bornes para 220 e 127 , dois protetores de surto monofásicos</v>
          </cell>
          <cell r="F700" t="str">
            <v>un</v>
          </cell>
          <cell r="G700">
            <v>1</v>
          </cell>
          <cell r="H700">
            <v>50000</v>
          </cell>
          <cell r="I700">
            <v>38461.54</v>
          </cell>
          <cell r="J700">
            <v>1</v>
          </cell>
          <cell r="K700">
            <v>50000</v>
          </cell>
          <cell r="L700">
            <v>0</v>
          </cell>
          <cell r="N700">
            <v>50000</v>
          </cell>
          <cell r="O700">
            <v>50000</v>
          </cell>
        </row>
        <row r="701">
          <cell r="B701">
            <v>5495</v>
          </cell>
          <cell r="C701" t="str">
            <v>F</v>
          </cell>
          <cell r="D701" t="str">
            <v>12.6.4.1.28</v>
          </cell>
          <cell r="E701" t="str">
            <v>Painel de Automação composto por:</v>
          </cell>
          <cell r="F701" t="str">
            <v>un</v>
          </cell>
          <cell r="G701">
            <v>2</v>
          </cell>
          <cell r="H701">
            <v>32000.01</v>
          </cell>
          <cell r="I701">
            <v>24615.39</v>
          </cell>
          <cell r="J701">
            <v>1</v>
          </cell>
          <cell r="K701">
            <v>64000.02</v>
          </cell>
          <cell r="L701">
            <v>-0.01</v>
          </cell>
          <cell r="N701">
            <v>32000</v>
          </cell>
          <cell r="O701">
            <v>64000</v>
          </cell>
        </row>
        <row r="702">
          <cell r="B702">
            <v>5496</v>
          </cell>
          <cell r="D702" t="str">
            <v>2.12.6.4.1.28.1</v>
          </cell>
          <cell r="E702" t="str">
            <v>Base do Controlador Programável 16 entradas e 12 saídas á relê/transmissor  alimen.24Vcc - 1 un.</v>
          </cell>
          <cell r="F702">
            <v>1</v>
          </cell>
          <cell r="I702">
            <v>0</v>
          </cell>
          <cell r="K702"/>
          <cell r="L702">
            <v>0</v>
          </cell>
        </row>
        <row r="703">
          <cell r="B703">
            <v>5497</v>
          </cell>
          <cell r="D703" t="str">
            <v>2.12.6.4.1.28.2</v>
          </cell>
          <cell r="E703" t="str">
            <v>Unidade Central de processamento 14K memória Porta RS 232   - 1 un.</v>
          </cell>
          <cell r="F703">
            <v>1</v>
          </cell>
          <cell r="I703">
            <v>0</v>
          </cell>
          <cell r="K703"/>
          <cell r="L703">
            <v>0</v>
          </cell>
        </row>
        <row r="704">
          <cell r="B704">
            <v>5498</v>
          </cell>
          <cell r="D704" t="str">
            <v>2.12.6.4.1.28.3</v>
          </cell>
          <cell r="E704" t="str">
            <v>Módulo I/0 com 16 pontos,Entradas Digitais 24Vcc - 2 un.</v>
          </cell>
          <cell r="F704">
            <v>2</v>
          </cell>
          <cell r="I704">
            <v>0</v>
          </cell>
          <cell r="K704"/>
          <cell r="L704">
            <v>0</v>
          </cell>
        </row>
        <row r="705">
          <cell r="B705">
            <v>5499</v>
          </cell>
          <cell r="D705" t="str">
            <v>2.12.6.4.1.28.4</v>
          </cell>
          <cell r="E705" t="str">
            <v>Módulo I/0 com 16 pontos,Saídas a Relê,5-265Vca /125 Vcc, 2,5A - 4 un.</v>
          </cell>
          <cell r="F705">
            <v>4</v>
          </cell>
          <cell r="I705">
            <v>0</v>
          </cell>
          <cell r="K705"/>
          <cell r="L705">
            <v>0</v>
          </cell>
        </row>
        <row r="706">
          <cell r="B706">
            <v>5500</v>
          </cell>
          <cell r="D706" t="str">
            <v>2.12.6.4.1.28.5</v>
          </cell>
          <cell r="E706" t="str">
            <v>Terminador para expansão de I/0 ( lado direito) - 1 un.</v>
          </cell>
          <cell r="F706">
            <v>1</v>
          </cell>
          <cell r="I706">
            <v>0</v>
          </cell>
          <cell r="K706"/>
          <cell r="L706">
            <v>0</v>
          </cell>
        </row>
        <row r="707">
          <cell r="B707">
            <v>5501</v>
          </cell>
          <cell r="D707" t="str">
            <v>2.12.6.4.1.28.6</v>
          </cell>
          <cell r="E707" t="str">
            <v>Cabo de Comunicação RS-232 com 5 metros - 1 un.</v>
          </cell>
          <cell r="F707">
            <v>1</v>
          </cell>
          <cell r="I707">
            <v>0</v>
          </cell>
          <cell r="K707"/>
          <cell r="L707">
            <v>0</v>
          </cell>
        </row>
        <row r="708">
          <cell r="B708">
            <v>5502</v>
          </cell>
          <cell r="D708" t="str">
            <v>2.12.6.4.1.28.7</v>
          </cell>
          <cell r="E708" t="str">
            <v>Painel IHM cinza claro Teclado, RS-232 24 Vcc - 1 un.</v>
          </cell>
          <cell r="F708">
            <v>1</v>
          </cell>
          <cell r="I708">
            <v>0</v>
          </cell>
          <cell r="K708"/>
          <cell r="L708">
            <v>0</v>
          </cell>
        </row>
        <row r="709">
          <cell r="B709">
            <v>5503</v>
          </cell>
          <cell r="D709" t="str">
            <v>2.12.6.4.1.28.8</v>
          </cell>
          <cell r="E709" t="str">
            <v>Rádio Modem 900MHz Frequência Hoping com Interface Serial - 1 un.</v>
          </cell>
          <cell r="F709">
            <v>1</v>
          </cell>
          <cell r="I709">
            <v>0</v>
          </cell>
          <cell r="K709"/>
          <cell r="L709">
            <v>0</v>
          </cell>
        </row>
        <row r="710">
          <cell r="B710">
            <v>5504</v>
          </cell>
          <cell r="D710" t="str">
            <v>2.12.6.4.1.28.9</v>
          </cell>
          <cell r="E710" t="str">
            <v>Antena Omnidirecional 900 MHz Ganho de 9 DBI - 1 un.</v>
          </cell>
          <cell r="F710">
            <v>1</v>
          </cell>
          <cell r="I710">
            <v>0</v>
          </cell>
          <cell r="K710"/>
          <cell r="L710">
            <v>0</v>
          </cell>
        </row>
        <row r="711">
          <cell r="B711">
            <v>5505</v>
          </cell>
          <cell r="D711" t="str">
            <v>2.12.6.4.1.28.10</v>
          </cell>
          <cell r="E711" t="str">
            <v>Cabo de Coaxial c/ 60 cm com Conectores RP-SMA para N Plug - 1 un.</v>
          </cell>
          <cell r="F711">
            <v>1</v>
          </cell>
          <cell r="I711">
            <v>0</v>
          </cell>
          <cell r="K711"/>
          <cell r="L711">
            <v>0</v>
          </cell>
        </row>
        <row r="712">
          <cell r="B712">
            <v>5506</v>
          </cell>
          <cell r="D712" t="str">
            <v>2.12.6.4.1.28.11</v>
          </cell>
          <cell r="E712" t="str">
            <v>Cabo Extensor para Ambientes Externos Plug LMR 400,N Plug - 1 un.</v>
          </cell>
          <cell r="F712">
            <v>1</v>
          </cell>
          <cell r="I712">
            <v>0</v>
          </cell>
          <cell r="K712"/>
          <cell r="L712">
            <v>0</v>
          </cell>
        </row>
        <row r="713">
          <cell r="B713">
            <v>5507</v>
          </cell>
          <cell r="D713" t="str">
            <v>2.12.6.4.1.28.12</v>
          </cell>
          <cell r="E713" t="str">
            <v>Protetor contra Descargas Atmosféricas Njack-&gt; BH C/RLX-RFN1014-1 - 1 un.</v>
          </cell>
          <cell r="F713">
            <v>1</v>
          </cell>
          <cell r="I713">
            <v>0</v>
          </cell>
          <cell r="K713"/>
          <cell r="L713">
            <v>0</v>
          </cell>
        </row>
        <row r="714">
          <cell r="B714">
            <v>5508</v>
          </cell>
          <cell r="D714" t="str">
            <v>2.12.6.4.1.28.13</v>
          </cell>
          <cell r="E714" t="str">
            <v>Fonte de Alimentação Chaveada Alm.127Vca Saída de 24 Vcc 5A - 1 un.</v>
          </cell>
          <cell r="F714">
            <v>1</v>
          </cell>
          <cell r="I714">
            <v>0</v>
          </cell>
          <cell r="K714"/>
          <cell r="L714">
            <v>0</v>
          </cell>
        </row>
        <row r="715">
          <cell r="B715">
            <v>5509</v>
          </cell>
          <cell r="D715" t="str">
            <v>2.12.6.4.1.28.14</v>
          </cell>
          <cell r="E715" t="str">
            <v>Fonte de Alimentação Chaveada Alm.127Vca Saída de 24 Vcc 1,3A - 1 un.</v>
          </cell>
          <cell r="F715">
            <v>1</v>
          </cell>
          <cell r="I715">
            <v>0</v>
          </cell>
          <cell r="K715"/>
          <cell r="L715">
            <v>0</v>
          </cell>
        </row>
        <row r="716">
          <cell r="B716">
            <v>5510</v>
          </cell>
          <cell r="D716" t="str">
            <v>2.12.6.4.1.28.15</v>
          </cell>
          <cell r="E716" t="str">
            <v>Borne de Passagem para cabos de até 4mm² - 95 un.</v>
          </cell>
          <cell r="F716">
            <v>95</v>
          </cell>
          <cell r="I716">
            <v>0</v>
          </cell>
          <cell r="K716"/>
          <cell r="L716">
            <v>0</v>
          </cell>
        </row>
        <row r="717">
          <cell r="B717">
            <v>5511</v>
          </cell>
          <cell r="D717" t="str">
            <v>2.12.6.4.1.28.16</v>
          </cell>
          <cell r="E717" t="str">
            <v>Borne de Fusível com Indicador Led 24v p/ Cabo 4mm² - 40 un.</v>
          </cell>
          <cell r="F717">
            <v>40</v>
          </cell>
          <cell r="I717">
            <v>0</v>
          </cell>
          <cell r="K717"/>
          <cell r="L717">
            <v>0</v>
          </cell>
        </row>
        <row r="718">
          <cell r="B718">
            <v>5512</v>
          </cell>
          <cell r="D718" t="str">
            <v>2.12.6.4.1.28.17</v>
          </cell>
          <cell r="E718" t="str">
            <v>Terminal Poste para Borne 1492-J4 - 8 un.</v>
          </cell>
          <cell r="F718">
            <v>8</v>
          </cell>
          <cell r="I718">
            <v>0</v>
          </cell>
          <cell r="K718"/>
          <cell r="L718">
            <v>0</v>
          </cell>
        </row>
        <row r="719">
          <cell r="B719">
            <v>5513</v>
          </cell>
          <cell r="D719" t="str">
            <v>2.12.6.4.1.28.18</v>
          </cell>
          <cell r="E719" t="str">
            <v>Identificador de Grupo - 8 un.</v>
          </cell>
          <cell r="F719">
            <v>8</v>
          </cell>
          <cell r="I719">
            <v>0</v>
          </cell>
          <cell r="K719"/>
          <cell r="L719">
            <v>0</v>
          </cell>
        </row>
        <row r="720">
          <cell r="B720">
            <v>5514</v>
          </cell>
          <cell r="D720" t="str">
            <v>2.12.6.4.1.28.19</v>
          </cell>
          <cell r="E720" t="str">
            <v>Tampa Final para Borne J4 - 5 un.</v>
          </cell>
          <cell r="F720">
            <v>5</v>
          </cell>
          <cell r="I720">
            <v>0</v>
          </cell>
          <cell r="K720"/>
          <cell r="L720">
            <v>0</v>
          </cell>
        </row>
        <row r="721">
          <cell r="B721">
            <v>5515</v>
          </cell>
          <cell r="D721" t="str">
            <v>2.12.6.4.1.28.20</v>
          </cell>
          <cell r="E721" t="str">
            <v>Tampa Separação para Borne J4 - 4 un.</v>
          </cell>
          <cell r="F721">
            <v>4</v>
          </cell>
          <cell r="I721">
            <v>0</v>
          </cell>
          <cell r="K721"/>
          <cell r="L721">
            <v>0</v>
          </cell>
        </row>
        <row r="722">
          <cell r="B722">
            <v>5516</v>
          </cell>
          <cell r="D722" t="str">
            <v>2.12.6.4.1.28.21</v>
          </cell>
          <cell r="E722" t="str">
            <v>Cartela de Identificação para Borne J4 - 2 un.</v>
          </cell>
          <cell r="F722">
            <v>2</v>
          </cell>
          <cell r="I722">
            <v>0</v>
          </cell>
          <cell r="K722"/>
          <cell r="L722">
            <v>0</v>
          </cell>
        </row>
        <row r="723">
          <cell r="B723">
            <v>5517</v>
          </cell>
          <cell r="D723" t="str">
            <v>2.12.6.4.1.28.22</v>
          </cell>
          <cell r="E723" t="str">
            <v>Disjuntor Termomagnético Mono 10A  Curva B - 2 un.</v>
          </cell>
          <cell r="F723">
            <v>2</v>
          </cell>
          <cell r="I723">
            <v>0</v>
          </cell>
          <cell r="K723"/>
          <cell r="L723">
            <v>0</v>
          </cell>
        </row>
        <row r="724">
          <cell r="B724">
            <v>5518</v>
          </cell>
          <cell r="D724" t="str">
            <v>2.12.6.4.1.28.23</v>
          </cell>
          <cell r="E724" t="str">
            <v>Disjuntor Termomagnético Mono  6A  Curva B - 1 un.</v>
          </cell>
          <cell r="F724">
            <v>1</v>
          </cell>
          <cell r="I724">
            <v>0</v>
          </cell>
          <cell r="K724"/>
          <cell r="L724">
            <v>0</v>
          </cell>
        </row>
        <row r="725">
          <cell r="B725">
            <v>5519</v>
          </cell>
          <cell r="D725" t="str">
            <v>2.12.6.4.1.28.24</v>
          </cell>
          <cell r="E725" t="str">
            <v>Disjuntor Termomagnético Mono  4A  Curva B - 2 un.</v>
          </cell>
          <cell r="F725">
            <v>2</v>
          </cell>
          <cell r="I725">
            <v>0</v>
          </cell>
          <cell r="K725"/>
          <cell r="L725">
            <v>0</v>
          </cell>
        </row>
        <row r="726">
          <cell r="B726">
            <v>5520</v>
          </cell>
          <cell r="D726" t="str">
            <v>2.12.6.4.1.28.25</v>
          </cell>
          <cell r="E726" t="str">
            <v>Disjuntor Termomagnético Mono  2A  Curva B - 8 un.</v>
          </cell>
          <cell r="F726">
            <v>8</v>
          </cell>
          <cell r="I726">
            <v>0</v>
          </cell>
          <cell r="K726"/>
          <cell r="L726">
            <v>0</v>
          </cell>
        </row>
        <row r="727">
          <cell r="B727">
            <v>5521</v>
          </cell>
          <cell r="D727" t="str">
            <v>2.12.6.4.1.28.26</v>
          </cell>
          <cell r="E727" t="str">
            <v>Disjuntor Termomagnético Mono  2A  Curva C - 5 un.</v>
          </cell>
          <cell r="F727">
            <v>5</v>
          </cell>
          <cell r="I727">
            <v>0</v>
          </cell>
          <cell r="K727"/>
          <cell r="L727">
            <v>0</v>
          </cell>
        </row>
        <row r="728">
          <cell r="B728">
            <v>5522</v>
          </cell>
          <cell r="D728" t="str">
            <v>2.12.6.4.1.28.27</v>
          </cell>
          <cell r="E728" t="str">
            <v>Fusíveis de Vidro 5X20 Corrente Nominal  0,5A - 18 un.</v>
          </cell>
          <cell r="F728">
            <v>18</v>
          </cell>
          <cell r="I728">
            <v>0</v>
          </cell>
          <cell r="K728"/>
          <cell r="L728">
            <v>0</v>
          </cell>
        </row>
        <row r="729">
          <cell r="B729">
            <v>5523</v>
          </cell>
          <cell r="D729" t="str">
            <v>2.12.6.4.1.28.28</v>
          </cell>
          <cell r="E729" t="str">
            <v>Fusíveis de Vidro 5X20 Corrente Nominal  1A - 25 un.</v>
          </cell>
          <cell r="F729">
            <v>25</v>
          </cell>
          <cell r="I729">
            <v>0</v>
          </cell>
          <cell r="K729"/>
          <cell r="L729">
            <v>0</v>
          </cell>
        </row>
        <row r="730">
          <cell r="B730">
            <v>5524</v>
          </cell>
          <cell r="D730" t="str">
            <v>2.12.6.4.1.28.29</v>
          </cell>
          <cell r="E730" t="str">
            <v>No Break 1 Kva Ent. 115V/115 Vca Autonomia 30 min. - 1 un.</v>
          </cell>
          <cell r="F730">
            <v>1</v>
          </cell>
          <cell r="I730">
            <v>0</v>
          </cell>
          <cell r="K730"/>
          <cell r="L730">
            <v>0</v>
          </cell>
        </row>
        <row r="731">
          <cell r="B731">
            <v>5525</v>
          </cell>
          <cell r="D731" t="str">
            <v>2.12.6.4.1.28.30</v>
          </cell>
          <cell r="E731" t="str">
            <v>Kit Iluminação Fluorescente 18 W/127v c/reator conv. - 1 un.</v>
          </cell>
          <cell r="F731">
            <v>1</v>
          </cell>
          <cell r="I731">
            <v>0</v>
          </cell>
          <cell r="K731"/>
          <cell r="L731">
            <v>0</v>
          </cell>
        </row>
        <row r="732">
          <cell r="B732">
            <v>5526</v>
          </cell>
          <cell r="D732" t="str">
            <v>2.12.6.4.1.28.31</v>
          </cell>
          <cell r="E732" t="str">
            <v>Fim de Curso p/ Acionamento ilum. 1Na/1Nf 10A/500v - 1 un.</v>
          </cell>
          <cell r="F732">
            <v>1</v>
          </cell>
          <cell r="I732">
            <v>0</v>
          </cell>
          <cell r="K732"/>
          <cell r="L732">
            <v>0</v>
          </cell>
        </row>
        <row r="733">
          <cell r="B733">
            <v>5527</v>
          </cell>
          <cell r="D733" t="str">
            <v>2.12.6.4.1.28.32</v>
          </cell>
          <cell r="E733" t="str">
            <v>PainelTipo Sobrepor IP 54  Aço Carbono Pintura Cinza Mussel N 6,5 e Placa de Montagem Laranja 1200x800x300 (AxLxP) - 1 un.</v>
          </cell>
          <cell r="F733">
            <v>1</v>
          </cell>
          <cell r="I733">
            <v>0</v>
          </cell>
          <cell r="K733"/>
          <cell r="L733">
            <v>0</v>
          </cell>
        </row>
        <row r="734">
          <cell r="B734">
            <v>5528</v>
          </cell>
          <cell r="D734" t="str">
            <v>2.12.6.4.1.28.33</v>
          </cell>
          <cell r="E734" t="str">
            <v>Tomadas 2P+T Universal de Sobrepor 15A 250V - 3 un.</v>
          </cell>
          <cell r="F734">
            <v>3</v>
          </cell>
          <cell r="I734">
            <v>0</v>
          </cell>
          <cell r="K734"/>
          <cell r="L734">
            <v>0</v>
          </cell>
        </row>
        <row r="735">
          <cell r="B735">
            <v>5529</v>
          </cell>
          <cell r="D735" t="str">
            <v>2.12.6.4.1.28.34</v>
          </cell>
          <cell r="E735" t="str">
            <v>Relê de Interposição 6A, 1NAF,50A,24Vcc - 4 un.</v>
          </cell>
          <cell r="F735">
            <v>4</v>
          </cell>
          <cell r="I735">
            <v>0</v>
          </cell>
          <cell r="K735"/>
          <cell r="L735">
            <v>0</v>
          </cell>
        </row>
        <row r="736">
          <cell r="B736">
            <v>5036</v>
          </cell>
          <cell r="C736" t="str">
            <v>F</v>
          </cell>
          <cell r="D736" t="str">
            <v>12.4.4.1.28</v>
          </cell>
          <cell r="E736" t="str">
            <v>Painel de Automação composto por:</v>
          </cell>
          <cell r="F736" t="str">
            <v>un</v>
          </cell>
          <cell r="G736">
            <v>1</v>
          </cell>
          <cell r="H736">
            <v>32400</v>
          </cell>
          <cell r="I736">
            <v>24923.08</v>
          </cell>
          <cell r="J736">
            <v>1</v>
          </cell>
          <cell r="K736">
            <v>32400</v>
          </cell>
          <cell r="L736">
            <v>0</v>
          </cell>
          <cell r="N736">
            <v>32400</v>
          </cell>
          <cell r="O736">
            <v>32400</v>
          </cell>
        </row>
        <row r="737">
          <cell r="B737">
            <v>5037</v>
          </cell>
          <cell r="D737" t="str">
            <v>2.12.4.4.1.28.1</v>
          </cell>
          <cell r="E737" t="str">
            <v>Base do Controlador Programável 16 entradas e 12 saídas á relê/transmissor  alimen.24Vcc - 1 un.</v>
          </cell>
          <cell r="F737">
            <v>1</v>
          </cell>
          <cell r="I737">
            <v>0</v>
          </cell>
          <cell r="K737"/>
          <cell r="L737">
            <v>0</v>
          </cell>
        </row>
        <row r="738">
          <cell r="B738">
            <v>5038</v>
          </cell>
          <cell r="D738" t="str">
            <v>2.12.4.4.1.28.2</v>
          </cell>
          <cell r="E738" t="str">
            <v>Unidade Central de processamento 14K memória Porta RS 232   - 1 un.</v>
          </cell>
          <cell r="F738">
            <v>1</v>
          </cell>
          <cell r="I738">
            <v>0</v>
          </cell>
          <cell r="K738"/>
          <cell r="L738">
            <v>0</v>
          </cell>
        </row>
        <row r="739">
          <cell r="B739">
            <v>5039</v>
          </cell>
          <cell r="D739" t="str">
            <v>2.12.4.4.1.28.3</v>
          </cell>
          <cell r="E739" t="str">
            <v>Módulo I/0 com 16 pontos,Entradas Digitais 24Vcc - 2 un.</v>
          </cell>
          <cell r="F739">
            <v>2</v>
          </cell>
          <cell r="I739">
            <v>0</v>
          </cell>
          <cell r="K739"/>
          <cell r="L739">
            <v>0</v>
          </cell>
        </row>
        <row r="740">
          <cell r="B740">
            <v>5040</v>
          </cell>
          <cell r="D740" t="str">
            <v>2.12.4.4.1.28.4</v>
          </cell>
          <cell r="E740" t="str">
            <v>Módulo I/0 com 16 pontos,Saídas a Relê,5-265Vca /125 Vcc, 2,5A - 4 un.</v>
          </cell>
          <cell r="F740">
            <v>4</v>
          </cell>
          <cell r="I740">
            <v>0</v>
          </cell>
          <cell r="K740"/>
          <cell r="L740">
            <v>0</v>
          </cell>
        </row>
        <row r="741">
          <cell r="B741">
            <v>5041</v>
          </cell>
          <cell r="D741" t="str">
            <v>2.12.4.4.1.28.5</v>
          </cell>
          <cell r="E741" t="str">
            <v>Terminador para expansão de I/0 ( lado direito) - 1 un.</v>
          </cell>
          <cell r="F741">
            <v>1</v>
          </cell>
          <cell r="I741">
            <v>0</v>
          </cell>
          <cell r="K741"/>
          <cell r="L741">
            <v>0</v>
          </cell>
        </row>
        <row r="742">
          <cell r="B742">
            <v>5042</v>
          </cell>
          <cell r="D742" t="str">
            <v>2.12.4.4.1.28.6</v>
          </cell>
          <cell r="E742" t="str">
            <v>Cabo de Comunicação RS-232 com 5 metros - 1 un.</v>
          </cell>
          <cell r="F742">
            <v>1</v>
          </cell>
          <cell r="I742">
            <v>0</v>
          </cell>
          <cell r="K742"/>
          <cell r="L742">
            <v>0</v>
          </cell>
        </row>
        <row r="743">
          <cell r="B743">
            <v>5043</v>
          </cell>
          <cell r="D743" t="str">
            <v>2.12.4.4.1.28.7</v>
          </cell>
          <cell r="E743" t="str">
            <v>Painel IHM cinza claro Teclado, RS-232 24 Vcc - 1 un.</v>
          </cell>
          <cell r="F743">
            <v>1</v>
          </cell>
          <cell r="I743">
            <v>0</v>
          </cell>
          <cell r="K743"/>
          <cell r="L743">
            <v>0</v>
          </cell>
        </row>
        <row r="744">
          <cell r="B744">
            <v>5044</v>
          </cell>
          <cell r="D744" t="str">
            <v>2.12.4.4.1.28.8</v>
          </cell>
          <cell r="E744" t="str">
            <v>Rádio Modem 900MHz Frequência Hoping com Interface Serial - 1 un.</v>
          </cell>
          <cell r="F744">
            <v>1</v>
          </cell>
          <cell r="I744">
            <v>0</v>
          </cell>
          <cell r="K744"/>
          <cell r="L744">
            <v>0</v>
          </cell>
        </row>
        <row r="745">
          <cell r="B745">
            <v>5045</v>
          </cell>
          <cell r="D745" t="str">
            <v>2.12.4.4.1.28.9</v>
          </cell>
          <cell r="E745" t="str">
            <v>Antena Omnidirecional 900 MHz Ganho de 9 DBI - 1 un.</v>
          </cell>
          <cell r="F745">
            <v>1</v>
          </cell>
          <cell r="I745">
            <v>0</v>
          </cell>
          <cell r="K745"/>
          <cell r="L745">
            <v>0</v>
          </cell>
        </row>
        <row r="746">
          <cell r="B746">
            <v>5046</v>
          </cell>
          <cell r="D746" t="str">
            <v>2.12.4.4.1.28.10</v>
          </cell>
          <cell r="E746" t="str">
            <v>Cabo de Coaxial c/ 60 cm com Conectores RP-SMA para N Plug - 1 un.</v>
          </cell>
          <cell r="F746">
            <v>1</v>
          </cell>
          <cell r="I746">
            <v>0</v>
          </cell>
          <cell r="K746"/>
          <cell r="L746">
            <v>0</v>
          </cell>
        </row>
        <row r="747">
          <cell r="B747">
            <v>5047</v>
          </cell>
          <cell r="D747" t="str">
            <v>2.12.4.4.1.28.11</v>
          </cell>
          <cell r="E747" t="str">
            <v>Cabo Extensor para Ambientes Externos Plug LMR 400,N Plug - 1 un.</v>
          </cell>
          <cell r="F747">
            <v>1</v>
          </cell>
          <cell r="I747">
            <v>0</v>
          </cell>
          <cell r="K747"/>
          <cell r="L747">
            <v>0</v>
          </cell>
        </row>
        <row r="748">
          <cell r="B748">
            <v>5048</v>
          </cell>
          <cell r="D748" t="str">
            <v>2.12.4.4.1.28.12</v>
          </cell>
          <cell r="E748" t="str">
            <v>Protetor contra Descargas Atmosféricas Njack-&gt; BH C/RLX-RFN1014-1 - 1 un.</v>
          </cell>
          <cell r="F748">
            <v>1</v>
          </cell>
          <cell r="I748">
            <v>0</v>
          </cell>
          <cell r="K748"/>
          <cell r="L748">
            <v>0</v>
          </cell>
        </row>
        <row r="749">
          <cell r="B749">
            <v>5049</v>
          </cell>
          <cell r="D749" t="str">
            <v>2.12.4.4.1.28.13</v>
          </cell>
          <cell r="E749" t="str">
            <v>Fonte de Alimentação Chaveada Alm.127Vca Saída de 24 Vcc 5A - 1 un.</v>
          </cell>
          <cell r="F749">
            <v>1</v>
          </cell>
          <cell r="I749">
            <v>0</v>
          </cell>
          <cell r="K749"/>
          <cell r="L749">
            <v>0</v>
          </cell>
        </row>
        <row r="750">
          <cell r="B750">
            <v>5050</v>
          </cell>
          <cell r="D750" t="str">
            <v>2.12.4.4.1.28.14</v>
          </cell>
          <cell r="E750" t="str">
            <v>Fonte de Alimentação Chaveada Alm.127Vca Saída de 24 Vcc 1,3A - 1 un.</v>
          </cell>
          <cell r="F750">
            <v>1</v>
          </cell>
          <cell r="I750">
            <v>0</v>
          </cell>
          <cell r="K750"/>
          <cell r="L750">
            <v>0</v>
          </cell>
        </row>
        <row r="751">
          <cell r="B751">
            <v>5051</v>
          </cell>
          <cell r="D751" t="str">
            <v>2.12.4.4.1.28.15</v>
          </cell>
          <cell r="E751" t="str">
            <v>Borne de Passagem para cabos de até 4mm² - 95 un.</v>
          </cell>
          <cell r="F751">
            <v>95</v>
          </cell>
          <cell r="I751">
            <v>0</v>
          </cell>
          <cell r="K751"/>
          <cell r="L751">
            <v>0</v>
          </cell>
        </row>
        <row r="752">
          <cell r="B752">
            <v>5052</v>
          </cell>
          <cell r="D752" t="str">
            <v>2.12.4.4.1.28.16</v>
          </cell>
          <cell r="E752" t="str">
            <v>Borne de Fusível com Indicador Led 24v p/ Cabo 4mm² - 40 un.</v>
          </cell>
          <cell r="F752">
            <v>40</v>
          </cell>
          <cell r="I752">
            <v>0</v>
          </cell>
          <cell r="K752"/>
          <cell r="L752">
            <v>0</v>
          </cell>
        </row>
        <row r="753">
          <cell r="B753">
            <v>5053</v>
          </cell>
          <cell r="D753" t="str">
            <v>2.12.4.4.1.28.17</v>
          </cell>
          <cell r="E753" t="str">
            <v>Terminal Poste para Borne 1492-J4 - 8 un.</v>
          </cell>
          <cell r="F753">
            <v>8</v>
          </cell>
          <cell r="I753">
            <v>0</v>
          </cell>
          <cell r="K753"/>
          <cell r="L753">
            <v>0</v>
          </cell>
        </row>
        <row r="754">
          <cell r="B754">
            <v>5054</v>
          </cell>
          <cell r="D754" t="str">
            <v>2.12.4.4.1.28.18</v>
          </cell>
          <cell r="E754" t="str">
            <v>Identificador de Grupo - 8 un.</v>
          </cell>
          <cell r="F754">
            <v>8</v>
          </cell>
          <cell r="I754">
            <v>0</v>
          </cell>
          <cell r="K754"/>
          <cell r="L754">
            <v>0</v>
          </cell>
        </row>
        <row r="755">
          <cell r="B755">
            <v>5055</v>
          </cell>
          <cell r="D755" t="str">
            <v>2.12.4.4.1.28.19</v>
          </cell>
          <cell r="E755" t="str">
            <v>Tampa Final para Borne J4 - 5 un.</v>
          </cell>
          <cell r="F755">
            <v>5</v>
          </cell>
          <cell r="I755">
            <v>0</v>
          </cell>
          <cell r="K755"/>
          <cell r="L755">
            <v>0</v>
          </cell>
        </row>
        <row r="756">
          <cell r="B756">
            <v>5056</v>
          </cell>
          <cell r="D756" t="str">
            <v>2.12.4.4.1.28.20</v>
          </cell>
          <cell r="E756" t="str">
            <v>Tampa Separação para Borne J4 - 4 un.</v>
          </cell>
          <cell r="F756">
            <v>4</v>
          </cell>
          <cell r="I756">
            <v>0</v>
          </cell>
          <cell r="K756"/>
          <cell r="L756">
            <v>0</v>
          </cell>
        </row>
        <row r="757">
          <cell r="B757">
            <v>5057</v>
          </cell>
          <cell r="D757" t="str">
            <v>2.12.4.4.1.28.21</v>
          </cell>
          <cell r="E757" t="str">
            <v>Cartela de Identificação para Borne J4 - 2 un.</v>
          </cell>
          <cell r="F757">
            <v>2</v>
          </cell>
          <cell r="I757">
            <v>0</v>
          </cell>
          <cell r="K757"/>
          <cell r="L757">
            <v>0</v>
          </cell>
        </row>
        <row r="758">
          <cell r="B758">
            <v>5058</v>
          </cell>
          <cell r="D758" t="str">
            <v>2.12.4.4.1.28.22</v>
          </cell>
          <cell r="E758" t="str">
            <v>Disjuntor Termomagnético Mono 10A  Curva B - 2 un.</v>
          </cell>
          <cell r="F758">
            <v>2</v>
          </cell>
          <cell r="I758">
            <v>0</v>
          </cell>
          <cell r="K758"/>
          <cell r="L758">
            <v>0</v>
          </cell>
        </row>
        <row r="759">
          <cell r="B759">
            <v>5059</v>
          </cell>
          <cell r="D759" t="str">
            <v>2.12.4.4.1.28.23</v>
          </cell>
          <cell r="E759" t="str">
            <v>Disjuntor Termomagnético Mono  6A  Curva B - 1 un.</v>
          </cell>
          <cell r="F759">
            <v>1</v>
          </cell>
          <cell r="I759">
            <v>0</v>
          </cell>
          <cell r="K759"/>
          <cell r="L759">
            <v>0</v>
          </cell>
        </row>
        <row r="760">
          <cell r="B760">
            <v>5060</v>
          </cell>
          <cell r="D760" t="str">
            <v>2.12.4.4.1.28.24</v>
          </cell>
          <cell r="E760" t="str">
            <v>Disjuntor Termomagnético Mono  4A  Curva B - 2 un.</v>
          </cell>
          <cell r="F760">
            <v>2</v>
          </cell>
          <cell r="I760">
            <v>0</v>
          </cell>
          <cell r="K760"/>
          <cell r="L760">
            <v>0</v>
          </cell>
        </row>
        <row r="761">
          <cell r="B761">
            <v>5061</v>
          </cell>
          <cell r="D761" t="str">
            <v>2.12.4.4.1.28.25</v>
          </cell>
          <cell r="E761" t="str">
            <v>Disjuntor Termomagnético Mono  2A  Curva B - 8 un.</v>
          </cell>
          <cell r="F761">
            <v>8</v>
          </cell>
          <cell r="I761">
            <v>0</v>
          </cell>
          <cell r="K761"/>
          <cell r="L761">
            <v>0</v>
          </cell>
        </row>
        <row r="762">
          <cell r="B762">
            <v>5062</v>
          </cell>
          <cell r="D762" t="str">
            <v>2.12.4.4.1.28.26</v>
          </cell>
          <cell r="E762" t="str">
            <v>Disjuntor Termomagnético Mono  2A  Curva C - 5 un.</v>
          </cell>
          <cell r="F762">
            <v>5</v>
          </cell>
          <cell r="I762">
            <v>0</v>
          </cell>
          <cell r="K762"/>
          <cell r="L762">
            <v>0</v>
          </cell>
        </row>
        <row r="763">
          <cell r="B763">
            <v>5063</v>
          </cell>
          <cell r="D763" t="str">
            <v>2.12.4.4.1.28.27</v>
          </cell>
          <cell r="E763" t="str">
            <v>Fusíveis de Vidro 5X20 Corrente Nominal  0,5A - 18 un.</v>
          </cell>
          <cell r="F763">
            <v>18</v>
          </cell>
          <cell r="I763">
            <v>0</v>
          </cell>
          <cell r="K763"/>
          <cell r="L763">
            <v>0</v>
          </cell>
        </row>
        <row r="764">
          <cell r="B764">
            <v>5064</v>
          </cell>
          <cell r="D764" t="str">
            <v>2.12.4.4.1.28.28</v>
          </cell>
          <cell r="E764" t="str">
            <v>Fusíveis de Vidro 5X20 Corrente Nominal  1A - 25 un.</v>
          </cell>
          <cell r="F764">
            <v>25</v>
          </cell>
          <cell r="I764">
            <v>0</v>
          </cell>
          <cell r="K764"/>
          <cell r="L764">
            <v>0</v>
          </cell>
        </row>
        <row r="765">
          <cell r="B765">
            <v>5065</v>
          </cell>
          <cell r="D765" t="str">
            <v>2.12.4.4.1.28.29</v>
          </cell>
          <cell r="E765" t="str">
            <v>No Break 1 Kva Ent. 115V/115 Vca Autonomia 30 min. - 1 un.</v>
          </cell>
          <cell r="F765">
            <v>1</v>
          </cell>
          <cell r="I765">
            <v>0</v>
          </cell>
          <cell r="K765"/>
          <cell r="L765">
            <v>0</v>
          </cell>
        </row>
        <row r="766">
          <cell r="B766">
            <v>5066</v>
          </cell>
          <cell r="D766" t="str">
            <v>2.12.4.4.1.28.30</v>
          </cell>
          <cell r="E766" t="str">
            <v>Kit Iluminação Fluorescente 18 W/127v c/reator conv. - 1 un.</v>
          </cell>
          <cell r="F766">
            <v>1</v>
          </cell>
          <cell r="I766">
            <v>0</v>
          </cell>
          <cell r="K766"/>
          <cell r="L766">
            <v>0</v>
          </cell>
        </row>
        <row r="767">
          <cell r="B767">
            <v>5067</v>
          </cell>
          <cell r="D767" t="str">
            <v>2.12.4.4.1.28.31</v>
          </cell>
          <cell r="E767" t="str">
            <v>Fim de Curso p/ Acionamento ilum. 1Na/1Nf 10A/500v - 1 un.</v>
          </cell>
          <cell r="F767">
            <v>1</v>
          </cell>
          <cell r="I767">
            <v>0</v>
          </cell>
          <cell r="K767"/>
          <cell r="L767">
            <v>0</v>
          </cell>
        </row>
        <row r="768">
          <cell r="B768">
            <v>5068</v>
          </cell>
          <cell r="D768" t="str">
            <v>2.12.4.4.1.28.32</v>
          </cell>
          <cell r="E768" t="str">
            <v>PainelTipo Sobrepor IP 54  Aço Carbono Pintura Cinza Mussel N 6,5 e Placa de Montagem Laranja 1200x800x300 (AxLxP) - 1 un.</v>
          </cell>
          <cell r="F768">
            <v>1</v>
          </cell>
          <cell r="I768">
            <v>0</v>
          </cell>
          <cell r="K768"/>
          <cell r="L768">
            <v>0</v>
          </cell>
        </row>
        <row r="769">
          <cell r="B769">
            <v>5069</v>
          </cell>
          <cell r="D769" t="str">
            <v>2.12.4.4.1.28.33</v>
          </cell>
          <cell r="E769" t="str">
            <v>Tomadas 2P+T Universal de Sobrepor 15A 250V - 3 un.</v>
          </cell>
          <cell r="F769">
            <v>3</v>
          </cell>
          <cell r="I769">
            <v>0</v>
          </cell>
          <cell r="K769"/>
          <cell r="L769">
            <v>0</v>
          </cell>
        </row>
        <row r="770">
          <cell r="B770">
            <v>5070</v>
          </cell>
          <cell r="D770" t="str">
            <v>2.12.4.4.1.28.34</v>
          </cell>
          <cell r="E770" t="str">
            <v>Relê de Interposição 6A, 1NAF,50A,24Vcc - 4 un.</v>
          </cell>
          <cell r="F770">
            <v>4</v>
          </cell>
          <cell r="I770">
            <v>0</v>
          </cell>
          <cell r="K770"/>
          <cell r="L770">
            <v>0</v>
          </cell>
        </row>
        <row r="771">
          <cell r="B771">
            <v>4585</v>
          </cell>
          <cell r="C771" t="str">
            <v>F</v>
          </cell>
          <cell r="D771" t="str">
            <v>12.2.4.1.28</v>
          </cell>
          <cell r="E771" t="str">
            <v>Painel de Automação composto por:</v>
          </cell>
          <cell r="F771" t="str">
            <v>un</v>
          </cell>
          <cell r="G771">
            <v>1</v>
          </cell>
          <cell r="H771">
            <v>35600.01</v>
          </cell>
          <cell r="I771">
            <v>27384.62</v>
          </cell>
          <cell r="J771">
            <v>1</v>
          </cell>
          <cell r="K771">
            <v>35600.01</v>
          </cell>
          <cell r="L771">
            <v>-0.01</v>
          </cell>
          <cell r="N771">
            <v>35600</v>
          </cell>
          <cell r="O771">
            <v>35600</v>
          </cell>
        </row>
        <row r="772">
          <cell r="B772">
            <v>4586</v>
          </cell>
          <cell r="D772" t="str">
            <v>2.12.2.4.1.28.1</v>
          </cell>
          <cell r="E772" t="str">
            <v>Base do Controlador Programável 16 entradas e 12 saídas á relê/transmissor  alimen.24Vcc - 1 un.</v>
          </cell>
          <cell r="F772">
            <v>1</v>
          </cell>
          <cell r="I772">
            <v>0</v>
          </cell>
          <cell r="K772"/>
          <cell r="L772">
            <v>0</v>
          </cell>
        </row>
        <row r="773">
          <cell r="B773">
            <v>4587</v>
          </cell>
          <cell r="D773" t="str">
            <v>2.12.2.4.1.28.2</v>
          </cell>
          <cell r="E773" t="str">
            <v>Unidade Central de processamento 14K memória Porta RS 232   - 1 un.</v>
          </cell>
          <cell r="F773">
            <v>1</v>
          </cell>
          <cell r="I773">
            <v>0</v>
          </cell>
          <cell r="K773"/>
          <cell r="L773">
            <v>0</v>
          </cell>
        </row>
        <row r="774">
          <cell r="B774">
            <v>4588</v>
          </cell>
          <cell r="D774" t="str">
            <v>2.12.2.4.1.28.3</v>
          </cell>
          <cell r="E774" t="str">
            <v>Módulo I/0 com 16 pontos,Entradas Digitais 24Vcc - 2 un.</v>
          </cell>
          <cell r="F774">
            <v>2</v>
          </cell>
          <cell r="I774">
            <v>0</v>
          </cell>
          <cell r="K774"/>
          <cell r="L774">
            <v>0</v>
          </cell>
        </row>
        <row r="775">
          <cell r="B775">
            <v>4589</v>
          </cell>
          <cell r="D775" t="str">
            <v>2.12.2.4.1.28.4</v>
          </cell>
          <cell r="E775" t="str">
            <v>Módulo I/0 com 16 pontos,Saídas a Relê,5-265Vca /125 Vcc, 2,5A - 4 un.</v>
          </cell>
          <cell r="F775">
            <v>4</v>
          </cell>
          <cell r="I775">
            <v>0</v>
          </cell>
          <cell r="K775"/>
          <cell r="L775">
            <v>0</v>
          </cell>
        </row>
        <row r="776">
          <cell r="B776">
            <v>4590</v>
          </cell>
          <cell r="D776" t="str">
            <v>2.12.2.4.1.28.5</v>
          </cell>
          <cell r="E776" t="str">
            <v>Terminador para expansão de I/0 ( lado direito) - 1 un.</v>
          </cell>
          <cell r="F776">
            <v>1</v>
          </cell>
          <cell r="I776">
            <v>0</v>
          </cell>
          <cell r="K776"/>
          <cell r="L776">
            <v>0</v>
          </cell>
        </row>
        <row r="777">
          <cell r="B777">
            <v>4591</v>
          </cell>
          <cell r="D777" t="str">
            <v>2.12.2.4.1.28.6</v>
          </cell>
          <cell r="E777" t="str">
            <v>Cabo de Comunicação RS-232 com 5 metros - 1 un.</v>
          </cell>
          <cell r="F777">
            <v>1</v>
          </cell>
          <cell r="I777">
            <v>0</v>
          </cell>
          <cell r="K777"/>
          <cell r="L777">
            <v>0</v>
          </cell>
        </row>
        <row r="778">
          <cell r="B778">
            <v>4592</v>
          </cell>
          <cell r="D778" t="str">
            <v>2.12.2.4.1.28.7</v>
          </cell>
          <cell r="E778" t="str">
            <v>Painel IHM cinza claro Teclado, RS-232 24 Vcc - 1 un.</v>
          </cell>
          <cell r="F778">
            <v>1</v>
          </cell>
          <cell r="I778">
            <v>0</v>
          </cell>
          <cell r="K778"/>
          <cell r="L778">
            <v>0</v>
          </cell>
        </row>
        <row r="779">
          <cell r="B779">
            <v>4593</v>
          </cell>
          <cell r="D779" t="str">
            <v>2.12.2.4.1.28.8</v>
          </cell>
          <cell r="E779" t="str">
            <v>Rádio Modem 900MHz Frequência Hoping com Interface Serial - 1 un.</v>
          </cell>
          <cell r="F779">
            <v>1</v>
          </cell>
          <cell r="I779">
            <v>0</v>
          </cell>
          <cell r="K779"/>
          <cell r="L779">
            <v>0</v>
          </cell>
        </row>
        <row r="780">
          <cell r="B780">
            <v>4594</v>
          </cell>
          <cell r="D780" t="str">
            <v>2.12.2.4.1.28.9</v>
          </cell>
          <cell r="E780" t="str">
            <v>Antena Omnidirecional 900 MHz Ganho de 9 DBI - 1 un.</v>
          </cell>
          <cell r="F780">
            <v>1</v>
          </cell>
          <cell r="I780">
            <v>0</v>
          </cell>
          <cell r="K780"/>
          <cell r="L780">
            <v>0</v>
          </cell>
        </row>
        <row r="781">
          <cell r="B781">
            <v>4595</v>
          </cell>
          <cell r="D781" t="str">
            <v>2.12.2.4.1.28.10</v>
          </cell>
          <cell r="E781" t="str">
            <v>Cabo de Coaxial c/ 60 cm com Conectores RP-SMA para N Plug - 1 un.</v>
          </cell>
          <cell r="F781">
            <v>1</v>
          </cell>
          <cell r="I781">
            <v>0</v>
          </cell>
          <cell r="K781"/>
          <cell r="L781">
            <v>0</v>
          </cell>
        </row>
        <row r="782">
          <cell r="B782">
            <v>4596</v>
          </cell>
          <cell r="D782" t="str">
            <v>2.12.2.4.1.28.11</v>
          </cell>
          <cell r="E782" t="str">
            <v>Cabo Extensor para Ambientes Externos Plug LMR 400,N Plug - 1 un.</v>
          </cell>
          <cell r="F782">
            <v>1</v>
          </cell>
          <cell r="I782">
            <v>0</v>
          </cell>
          <cell r="K782"/>
          <cell r="L782">
            <v>0</v>
          </cell>
        </row>
        <row r="783">
          <cell r="B783">
            <v>4597</v>
          </cell>
          <cell r="D783" t="str">
            <v>2.12.2.4.1.28.12</v>
          </cell>
          <cell r="E783" t="str">
            <v>Protetor contra Descargas Atmosféricas Njack-&gt;BH C/RLX-RFN1014-1 - 1 un.</v>
          </cell>
          <cell r="F783">
            <v>1</v>
          </cell>
          <cell r="I783">
            <v>0</v>
          </cell>
          <cell r="K783"/>
          <cell r="L783">
            <v>0</v>
          </cell>
        </row>
        <row r="784">
          <cell r="B784">
            <v>4598</v>
          </cell>
          <cell r="D784" t="str">
            <v>2.12.2.4.1.28.13</v>
          </cell>
          <cell r="E784" t="str">
            <v>Fonte de Alimentação Chaveada Alm.127Vca Saída de 24 Vcc 5A - 1 un.</v>
          </cell>
          <cell r="F784">
            <v>1</v>
          </cell>
          <cell r="I784">
            <v>0</v>
          </cell>
          <cell r="K784"/>
          <cell r="L784">
            <v>0</v>
          </cell>
        </row>
        <row r="785">
          <cell r="B785">
            <v>4599</v>
          </cell>
          <cell r="D785" t="str">
            <v>2.12.2.4.1.28.14</v>
          </cell>
          <cell r="E785" t="str">
            <v>Fonte de Alimentação Chaveada Alm.127Vca Saída de 24 Vcc 1,3A - 1 un.</v>
          </cell>
          <cell r="F785">
            <v>1</v>
          </cell>
          <cell r="I785">
            <v>0</v>
          </cell>
          <cell r="K785"/>
          <cell r="L785">
            <v>0</v>
          </cell>
        </row>
        <row r="786">
          <cell r="B786">
            <v>4600</v>
          </cell>
          <cell r="D786" t="str">
            <v>2.12.2.4.1.28.15</v>
          </cell>
          <cell r="E786" t="str">
            <v>Borne de Passagem para cabos de até 4mm² - 95 un.</v>
          </cell>
          <cell r="F786">
            <v>95</v>
          </cell>
          <cell r="I786">
            <v>0</v>
          </cell>
          <cell r="K786"/>
          <cell r="L786">
            <v>0</v>
          </cell>
        </row>
        <row r="787">
          <cell r="B787">
            <v>4601</v>
          </cell>
          <cell r="D787" t="str">
            <v>2.12.2.4.1.28.16</v>
          </cell>
          <cell r="E787" t="str">
            <v>Borne de Fusível com Indicador Led 24v p/ Cabo 4mm² - 40 un.</v>
          </cell>
          <cell r="F787">
            <v>40</v>
          </cell>
          <cell r="I787">
            <v>0</v>
          </cell>
          <cell r="K787"/>
          <cell r="L787">
            <v>0</v>
          </cell>
        </row>
        <row r="788">
          <cell r="B788">
            <v>4602</v>
          </cell>
          <cell r="D788" t="str">
            <v>2.12.2.4.1.28.17</v>
          </cell>
          <cell r="E788" t="str">
            <v>Terminal Poste para Borne 1492-J4 - 8 un.</v>
          </cell>
          <cell r="F788">
            <v>8</v>
          </cell>
          <cell r="I788">
            <v>0</v>
          </cell>
          <cell r="K788"/>
          <cell r="L788">
            <v>0</v>
          </cell>
        </row>
        <row r="789">
          <cell r="B789">
            <v>4603</v>
          </cell>
          <cell r="D789" t="str">
            <v>2.12.2.4.1.28.18</v>
          </cell>
          <cell r="E789" t="str">
            <v>Identificador de Grupo - 8 un.</v>
          </cell>
          <cell r="F789">
            <v>8</v>
          </cell>
          <cell r="I789">
            <v>0</v>
          </cell>
          <cell r="K789"/>
          <cell r="L789">
            <v>0</v>
          </cell>
        </row>
        <row r="790">
          <cell r="B790">
            <v>4604</v>
          </cell>
          <cell r="D790" t="str">
            <v>2.12.2.4.1.28.19</v>
          </cell>
          <cell r="E790" t="str">
            <v>Tampa Final para Borne J4 - 5 un.</v>
          </cell>
          <cell r="F790">
            <v>5</v>
          </cell>
          <cell r="I790">
            <v>0</v>
          </cell>
          <cell r="K790"/>
          <cell r="L790">
            <v>0</v>
          </cell>
        </row>
        <row r="791">
          <cell r="B791">
            <v>4605</v>
          </cell>
          <cell r="D791" t="str">
            <v>2.12.2.4.1.28.20</v>
          </cell>
          <cell r="E791" t="str">
            <v>Tampa Separação para Borne J4 - 4 un.</v>
          </cell>
          <cell r="F791">
            <v>4</v>
          </cell>
          <cell r="I791">
            <v>0</v>
          </cell>
          <cell r="K791"/>
          <cell r="L791">
            <v>0</v>
          </cell>
        </row>
        <row r="792">
          <cell r="B792">
            <v>4606</v>
          </cell>
          <cell r="D792" t="str">
            <v>2.12.2.4.1.28.21</v>
          </cell>
          <cell r="E792" t="str">
            <v>Cartela de Identificação para Borne J4 - 2 un.</v>
          </cell>
          <cell r="F792">
            <v>2</v>
          </cell>
          <cell r="I792">
            <v>0</v>
          </cell>
          <cell r="K792"/>
          <cell r="L792">
            <v>0</v>
          </cell>
        </row>
        <row r="793">
          <cell r="B793">
            <v>4607</v>
          </cell>
          <cell r="D793" t="str">
            <v>2.12.2.4.1.28.22</v>
          </cell>
          <cell r="E793" t="str">
            <v>Disjuntor Termomagnético Mono 10A  Curva B - 2 un.</v>
          </cell>
          <cell r="F793">
            <v>2</v>
          </cell>
          <cell r="I793">
            <v>0</v>
          </cell>
          <cell r="K793"/>
          <cell r="L793">
            <v>0</v>
          </cell>
        </row>
        <row r="794">
          <cell r="B794">
            <v>4608</v>
          </cell>
          <cell r="D794" t="str">
            <v>2.12.2.4.1.28.23</v>
          </cell>
          <cell r="E794" t="str">
            <v>Disjuntor Termomagnético Mono  6A  Curva B - 1 un.</v>
          </cell>
          <cell r="F794">
            <v>1</v>
          </cell>
          <cell r="I794">
            <v>0</v>
          </cell>
          <cell r="K794"/>
          <cell r="L794">
            <v>0</v>
          </cell>
        </row>
        <row r="795">
          <cell r="B795">
            <v>4609</v>
          </cell>
          <cell r="D795" t="str">
            <v>2.12.2.4.1.28.24</v>
          </cell>
          <cell r="E795" t="str">
            <v>Disjuntor Termomagnético Mono  4A  Curva B - 2 un.</v>
          </cell>
          <cell r="F795">
            <v>2</v>
          </cell>
          <cell r="I795">
            <v>0</v>
          </cell>
          <cell r="K795"/>
          <cell r="L795">
            <v>0</v>
          </cell>
        </row>
        <row r="796">
          <cell r="B796">
            <v>4610</v>
          </cell>
          <cell r="D796" t="str">
            <v>2.12.2.4.1.28.25</v>
          </cell>
          <cell r="E796" t="str">
            <v>Disjuntor Termomagnético Mono  2A  Curva B - 8 un.</v>
          </cell>
          <cell r="F796">
            <v>8</v>
          </cell>
          <cell r="I796">
            <v>0</v>
          </cell>
          <cell r="K796"/>
          <cell r="L796">
            <v>0</v>
          </cell>
        </row>
        <row r="797">
          <cell r="B797">
            <v>4611</v>
          </cell>
          <cell r="D797" t="str">
            <v>2.12.2.4.1.28.26</v>
          </cell>
          <cell r="E797" t="str">
            <v>Disjuntor Termomagnético Mono  2A  Curva C - 5 un.</v>
          </cell>
          <cell r="F797">
            <v>5</v>
          </cell>
          <cell r="I797">
            <v>0</v>
          </cell>
          <cell r="K797"/>
          <cell r="L797">
            <v>0</v>
          </cell>
        </row>
        <row r="798">
          <cell r="B798">
            <v>4612</v>
          </cell>
          <cell r="D798" t="str">
            <v>2.12.2.4.1.28.27</v>
          </cell>
          <cell r="E798" t="str">
            <v>Fusíveis de Vidro 5X20 Corrente Nominal  0,5A - 18 un.</v>
          </cell>
          <cell r="F798">
            <v>18</v>
          </cell>
          <cell r="I798">
            <v>0</v>
          </cell>
          <cell r="K798"/>
          <cell r="L798">
            <v>0</v>
          </cell>
        </row>
        <row r="799">
          <cell r="B799">
            <v>4613</v>
          </cell>
          <cell r="D799" t="str">
            <v>2.12.2.4.1.28.28</v>
          </cell>
          <cell r="E799" t="str">
            <v>Fusíveis de Vidro 5X20 Corrente Nominal  1A - 25 un.</v>
          </cell>
          <cell r="F799">
            <v>25</v>
          </cell>
          <cell r="I799">
            <v>0</v>
          </cell>
          <cell r="K799"/>
          <cell r="L799">
            <v>0</v>
          </cell>
        </row>
        <row r="800">
          <cell r="B800">
            <v>4614</v>
          </cell>
          <cell r="D800" t="str">
            <v>2.12.2.4.1.28.29</v>
          </cell>
          <cell r="E800" t="str">
            <v>No Break 1 Kva Ent. 115V/115 Vca Autonomia 30 min. - 1 un.</v>
          </cell>
          <cell r="F800">
            <v>1</v>
          </cell>
          <cell r="I800">
            <v>0</v>
          </cell>
          <cell r="K800"/>
          <cell r="L800">
            <v>0</v>
          </cell>
        </row>
        <row r="801">
          <cell r="B801">
            <v>4615</v>
          </cell>
          <cell r="D801" t="str">
            <v>2.12.2.4.1.28.30</v>
          </cell>
          <cell r="E801" t="str">
            <v>Kit Iluminação Fluorescente 18 W/127 V c/reator conv. - 1 un.</v>
          </cell>
          <cell r="F801">
            <v>1</v>
          </cell>
          <cell r="I801">
            <v>0</v>
          </cell>
          <cell r="K801"/>
          <cell r="L801">
            <v>0</v>
          </cell>
        </row>
        <row r="802">
          <cell r="B802">
            <v>4616</v>
          </cell>
          <cell r="D802" t="str">
            <v>2.12.2.4.1.28.31</v>
          </cell>
          <cell r="E802" t="str">
            <v>Fim de Curso p/ Acionamento ilum. 1Na/1Nf 10A/500v - 1 un.</v>
          </cell>
          <cell r="F802">
            <v>1</v>
          </cell>
          <cell r="I802">
            <v>0</v>
          </cell>
          <cell r="K802"/>
          <cell r="L802">
            <v>0</v>
          </cell>
        </row>
        <row r="803">
          <cell r="B803">
            <v>4617</v>
          </cell>
          <cell r="D803" t="str">
            <v>2.12.2.4.1.28.32</v>
          </cell>
          <cell r="E803" t="str">
            <v>PainelTipo Sobrepor IP 54  Aço Carbono Pintura Cinza Mussel N 6,5 e Placa de Montagem Laranja 1200x800x300 (AxLxP) - 1 un.</v>
          </cell>
          <cell r="F803">
            <v>1</v>
          </cell>
          <cell r="I803">
            <v>0</v>
          </cell>
          <cell r="K803"/>
          <cell r="L803">
            <v>0</v>
          </cell>
        </row>
        <row r="804">
          <cell r="B804">
            <v>4618</v>
          </cell>
          <cell r="D804" t="str">
            <v>2.12.2.4.1.28.33</v>
          </cell>
          <cell r="E804" t="str">
            <v>Tomadas 2P+T Universal de Sobrepor 15A 250V - 3 un.</v>
          </cell>
          <cell r="F804">
            <v>3</v>
          </cell>
          <cell r="I804">
            <v>0</v>
          </cell>
          <cell r="K804"/>
          <cell r="L804">
            <v>0</v>
          </cell>
        </row>
        <row r="805">
          <cell r="B805">
            <v>4619</v>
          </cell>
          <cell r="D805" t="str">
            <v>2.12.2.4.1.28.34</v>
          </cell>
          <cell r="E805" t="str">
            <v>Relê de Interposição 6A, 1NAF,100A,24Vcc - 4 un.</v>
          </cell>
          <cell r="F805">
            <v>4</v>
          </cell>
          <cell r="I805">
            <v>0</v>
          </cell>
          <cell r="K805"/>
          <cell r="L805">
            <v>0</v>
          </cell>
        </row>
        <row r="806">
          <cell r="B806">
            <v>4811</v>
          </cell>
          <cell r="C806" t="str">
            <v>F</v>
          </cell>
          <cell r="D806" t="str">
            <v>12.3.4.1.28</v>
          </cell>
          <cell r="E806" t="str">
            <v>Painel de Automação composto por:</v>
          </cell>
          <cell r="F806" t="str">
            <v>un</v>
          </cell>
          <cell r="G806">
            <v>1</v>
          </cell>
          <cell r="H806">
            <v>46440</v>
          </cell>
          <cell r="I806">
            <v>35723.08</v>
          </cell>
          <cell r="J806">
            <v>1</v>
          </cell>
          <cell r="K806">
            <v>46440</v>
          </cell>
          <cell r="L806">
            <v>0</v>
          </cell>
          <cell r="N806">
            <v>46440</v>
          </cell>
          <cell r="O806">
            <v>46440</v>
          </cell>
        </row>
        <row r="807">
          <cell r="B807">
            <v>4812</v>
          </cell>
          <cell r="D807" t="str">
            <v>2.12.3.4.1.28.1</v>
          </cell>
          <cell r="E807" t="str">
            <v>Base do Controlador Programável 16 entradas e 12 saídas á relê/transmissor  alimen.24Vcc - 1 un.</v>
          </cell>
          <cell r="F807">
            <v>1</v>
          </cell>
          <cell r="I807">
            <v>0</v>
          </cell>
          <cell r="K807"/>
          <cell r="L807">
            <v>0</v>
          </cell>
        </row>
        <row r="808">
          <cell r="B808">
            <v>4813</v>
          </cell>
          <cell r="D808" t="str">
            <v>2.12.3.4.1.28.2</v>
          </cell>
          <cell r="E808" t="str">
            <v>Unidade Central de processamento 14K memória Porta RS 232   - 1 un.</v>
          </cell>
          <cell r="F808">
            <v>1</v>
          </cell>
          <cell r="I808">
            <v>0</v>
          </cell>
          <cell r="K808"/>
          <cell r="L808">
            <v>0</v>
          </cell>
        </row>
        <row r="809">
          <cell r="B809">
            <v>4814</v>
          </cell>
          <cell r="D809" t="str">
            <v>2.12.3.4.1.28.3</v>
          </cell>
          <cell r="E809" t="str">
            <v>Módulo I/0 com 16 pontos,Entradas Digitais 24Vcc - 2 un.</v>
          </cell>
          <cell r="F809">
            <v>2</v>
          </cell>
          <cell r="I809">
            <v>0</v>
          </cell>
          <cell r="K809"/>
          <cell r="L809">
            <v>0</v>
          </cell>
        </row>
        <row r="810">
          <cell r="B810">
            <v>4815</v>
          </cell>
          <cell r="D810" t="str">
            <v>2.12.3.4.1.28.4</v>
          </cell>
          <cell r="E810" t="str">
            <v>Módulo I/0 com 16 pontos,Saídas a Relê,5-265Vca /125 Vcc, 2,5A - 4 un.</v>
          </cell>
          <cell r="F810">
            <v>4</v>
          </cell>
          <cell r="I810">
            <v>0</v>
          </cell>
          <cell r="K810"/>
          <cell r="L810">
            <v>0</v>
          </cell>
        </row>
        <row r="811">
          <cell r="B811">
            <v>4816</v>
          </cell>
          <cell r="D811" t="str">
            <v>2.12.3.4.1.28.5</v>
          </cell>
          <cell r="E811" t="str">
            <v>Terminador para expansão de I/0 ( lado direito) - 1 un.</v>
          </cell>
          <cell r="F811">
            <v>1</v>
          </cell>
          <cell r="I811">
            <v>0</v>
          </cell>
          <cell r="K811"/>
          <cell r="L811">
            <v>0</v>
          </cell>
        </row>
        <row r="812">
          <cell r="B812">
            <v>4817</v>
          </cell>
          <cell r="D812" t="str">
            <v>2.12.3.4.1.28.6</v>
          </cell>
          <cell r="E812" t="str">
            <v>Cabo de Comunicação RS-232 com 5 metros - 1 un.</v>
          </cell>
          <cell r="F812">
            <v>1</v>
          </cell>
          <cell r="I812">
            <v>0</v>
          </cell>
          <cell r="K812"/>
          <cell r="L812">
            <v>0</v>
          </cell>
        </row>
        <row r="813">
          <cell r="B813">
            <v>4818</v>
          </cell>
          <cell r="D813" t="str">
            <v>2.12.3.4.1.28.7</v>
          </cell>
          <cell r="E813" t="str">
            <v>Painel IHM cinza claro Teclado, RS-232 24 Vcc - 1 un.</v>
          </cell>
          <cell r="F813">
            <v>1</v>
          </cell>
          <cell r="I813">
            <v>0</v>
          </cell>
          <cell r="K813"/>
          <cell r="L813">
            <v>0</v>
          </cell>
        </row>
        <row r="814">
          <cell r="B814">
            <v>4819</v>
          </cell>
          <cell r="D814" t="str">
            <v>2.12.3.4.1.28.8</v>
          </cell>
          <cell r="E814" t="str">
            <v>Rádio Modem 900MHz Frequência Hoping com Interface Serial - 1 un.</v>
          </cell>
          <cell r="F814">
            <v>1</v>
          </cell>
          <cell r="I814">
            <v>0</v>
          </cell>
          <cell r="K814"/>
          <cell r="L814">
            <v>0</v>
          </cell>
        </row>
        <row r="815">
          <cell r="B815">
            <v>4820</v>
          </cell>
          <cell r="D815" t="str">
            <v>2.12.3.4.1.28.9</v>
          </cell>
          <cell r="E815" t="str">
            <v>Antena Omnidirecional 900 MHz Ganho de 9 DBI - 1 un.</v>
          </cell>
          <cell r="F815">
            <v>1</v>
          </cell>
          <cell r="I815">
            <v>0</v>
          </cell>
          <cell r="K815"/>
          <cell r="L815">
            <v>0</v>
          </cell>
        </row>
        <row r="816">
          <cell r="B816">
            <v>4821</v>
          </cell>
          <cell r="D816" t="str">
            <v>2.12.3.4.1.28.10</v>
          </cell>
          <cell r="E816" t="str">
            <v>Cabo de Coaxial c/ 60 cm com Conectores RP-SMA para N Plug - 1 un.</v>
          </cell>
          <cell r="F816">
            <v>1</v>
          </cell>
          <cell r="I816">
            <v>0</v>
          </cell>
          <cell r="K816"/>
          <cell r="L816">
            <v>0</v>
          </cell>
        </row>
        <row r="817">
          <cell r="B817">
            <v>4822</v>
          </cell>
          <cell r="D817" t="str">
            <v>2.12.3.4.1.28.11</v>
          </cell>
          <cell r="E817" t="str">
            <v>Cabo Extensor para Ambientes Externos Plug LMR 400,N Plug - 1 un.</v>
          </cell>
          <cell r="F817">
            <v>1</v>
          </cell>
          <cell r="I817">
            <v>0</v>
          </cell>
          <cell r="K817"/>
          <cell r="L817">
            <v>0</v>
          </cell>
        </row>
        <row r="818">
          <cell r="B818">
            <v>4823</v>
          </cell>
          <cell r="D818" t="str">
            <v>2.12.3.4.1.28.12</v>
          </cell>
          <cell r="E818" t="str">
            <v>Protetor contra Descargas Atmosféricas Njack-&gt; BH C/RLX-RFN1014-1 - 1 un.</v>
          </cell>
          <cell r="F818">
            <v>1</v>
          </cell>
          <cell r="I818">
            <v>0</v>
          </cell>
          <cell r="K818"/>
          <cell r="L818">
            <v>0</v>
          </cell>
        </row>
        <row r="819">
          <cell r="B819">
            <v>4824</v>
          </cell>
          <cell r="D819" t="str">
            <v>2.12.3.4.1.28.13</v>
          </cell>
          <cell r="E819" t="str">
            <v>Fonte de Alimentação Chaveada Alm.127Vca Saída de 24 Vcc 5A - 1 un.</v>
          </cell>
          <cell r="F819">
            <v>1</v>
          </cell>
          <cell r="I819">
            <v>0</v>
          </cell>
          <cell r="K819"/>
          <cell r="L819">
            <v>0</v>
          </cell>
        </row>
        <row r="820">
          <cell r="B820">
            <v>4825</v>
          </cell>
          <cell r="D820" t="str">
            <v>2.12.3.4.1.28.14</v>
          </cell>
          <cell r="E820" t="str">
            <v>Fonte de Alimentação Chaveada Alm.127Vca Saída de 24 Vcc 1,3A - 1 un.</v>
          </cell>
          <cell r="F820">
            <v>1</v>
          </cell>
          <cell r="I820">
            <v>0</v>
          </cell>
          <cell r="K820"/>
          <cell r="L820">
            <v>0</v>
          </cell>
        </row>
        <row r="821">
          <cell r="B821">
            <v>4826</v>
          </cell>
          <cell r="D821" t="str">
            <v>2.12.3.4.1.28.15</v>
          </cell>
          <cell r="E821" t="str">
            <v>Borne de Passagem para cabos de até 4mm² - 95 un.</v>
          </cell>
          <cell r="F821">
            <v>95</v>
          </cell>
          <cell r="I821">
            <v>0</v>
          </cell>
          <cell r="K821"/>
          <cell r="L821">
            <v>0</v>
          </cell>
        </row>
        <row r="822">
          <cell r="B822">
            <v>4827</v>
          </cell>
          <cell r="D822" t="str">
            <v>2.12.3.4.1.28.16</v>
          </cell>
          <cell r="E822" t="str">
            <v>Borne de Fusível com Indicador Led 24v p/ Cabo 4mm² - 40 un.</v>
          </cell>
          <cell r="F822">
            <v>40</v>
          </cell>
          <cell r="I822">
            <v>0</v>
          </cell>
          <cell r="K822"/>
          <cell r="L822">
            <v>0</v>
          </cell>
        </row>
        <row r="823">
          <cell r="B823">
            <v>4828</v>
          </cell>
          <cell r="D823" t="str">
            <v>2.12.3.4.1.28.17</v>
          </cell>
          <cell r="E823" t="str">
            <v>Terminal Poste para Borne 1492-J4 - 8 un.</v>
          </cell>
          <cell r="F823">
            <v>8</v>
          </cell>
          <cell r="I823">
            <v>0</v>
          </cell>
          <cell r="K823"/>
          <cell r="L823">
            <v>0</v>
          </cell>
        </row>
        <row r="824">
          <cell r="B824">
            <v>4829</v>
          </cell>
          <cell r="D824" t="str">
            <v>2.12.3.4.1.28.18</v>
          </cell>
          <cell r="E824" t="str">
            <v>Identificador de Grupo - 8 un.</v>
          </cell>
          <cell r="F824">
            <v>8</v>
          </cell>
          <cell r="I824">
            <v>0</v>
          </cell>
          <cell r="K824"/>
          <cell r="L824">
            <v>0</v>
          </cell>
        </row>
        <row r="825">
          <cell r="B825">
            <v>4830</v>
          </cell>
          <cell r="D825" t="str">
            <v>2.12.3.4.1.28.19</v>
          </cell>
          <cell r="E825" t="str">
            <v>Tampa Final para Borne J4 - 5 un.</v>
          </cell>
          <cell r="F825">
            <v>5</v>
          </cell>
          <cell r="I825">
            <v>0</v>
          </cell>
          <cell r="K825"/>
          <cell r="L825">
            <v>0</v>
          </cell>
        </row>
        <row r="826">
          <cell r="B826">
            <v>4831</v>
          </cell>
          <cell r="D826" t="str">
            <v>2.12.3.4.1.28.20</v>
          </cell>
          <cell r="E826" t="str">
            <v>Tampa Separação para Borne J4 - 4 un.</v>
          </cell>
          <cell r="F826">
            <v>4</v>
          </cell>
          <cell r="I826">
            <v>0</v>
          </cell>
          <cell r="K826"/>
          <cell r="L826">
            <v>0</v>
          </cell>
        </row>
        <row r="827">
          <cell r="B827">
            <v>4832</v>
          </cell>
          <cell r="D827" t="str">
            <v>2.12.3.4.1.28.21</v>
          </cell>
          <cell r="E827" t="str">
            <v>Cartela de Identificação para Borne J4 - 2 un.</v>
          </cell>
          <cell r="F827">
            <v>2</v>
          </cell>
          <cell r="I827">
            <v>0</v>
          </cell>
          <cell r="K827"/>
          <cell r="L827">
            <v>0</v>
          </cell>
        </row>
        <row r="828">
          <cell r="B828">
            <v>4833</v>
          </cell>
          <cell r="D828" t="str">
            <v>2.12.3.4.1.28.22</v>
          </cell>
          <cell r="E828" t="str">
            <v>Disjuntor Termomagnético Mono 10A  Curva B - 2 un.</v>
          </cell>
          <cell r="F828">
            <v>2</v>
          </cell>
          <cell r="I828">
            <v>0</v>
          </cell>
          <cell r="K828"/>
          <cell r="L828">
            <v>0</v>
          </cell>
        </row>
        <row r="829">
          <cell r="B829">
            <v>4834</v>
          </cell>
          <cell r="D829" t="str">
            <v>2.12.3.4.1.28.23</v>
          </cell>
          <cell r="E829" t="str">
            <v>Disjuntor Termomagnético Mono  6A  Curva B - 1 un.</v>
          </cell>
          <cell r="F829">
            <v>1</v>
          </cell>
          <cell r="I829">
            <v>0</v>
          </cell>
          <cell r="K829"/>
          <cell r="L829">
            <v>0</v>
          </cell>
        </row>
        <row r="830">
          <cell r="B830">
            <v>4835</v>
          </cell>
          <cell r="D830" t="str">
            <v>2.12.3.4.1.28.24</v>
          </cell>
          <cell r="E830" t="str">
            <v>Disjuntor Termomagnético Mono  4A  Curva B - 2 un.</v>
          </cell>
          <cell r="F830">
            <v>2</v>
          </cell>
          <cell r="I830">
            <v>0</v>
          </cell>
          <cell r="K830"/>
          <cell r="L830">
            <v>0</v>
          </cell>
        </row>
        <row r="831">
          <cell r="B831">
            <v>4836</v>
          </cell>
          <cell r="D831" t="str">
            <v>2.12.3.4.1.28.25</v>
          </cell>
          <cell r="E831" t="str">
            <v>Disjuntor Termomagnético Mono  2A  Curva B - 8 un.</v>
          </cell>
          <cell r="F831">
            <v>8</v>
          </cell>
          <cell r="I831">
            <v>0</v>
          </cell>
          <cell r="K831"/>
          <cell r="L831">
            <v>0</v>
          </cell>
        </row>
        <row r="832">
          <cell r="B832">
            <v>4837</v>
          </cell>
          <cell r="D832" t="str">
            <v>2.12.3.4.1.28.26</v>
          </cell>
          <cell r="E832" t="str">
            <v>Disjuntor Termomagnético Mono  2A  Curva C - 5 un.</v>
          </cell>
          <cell r="F832">
            <v>5</v>
          </cell>
          <cell r="I832">
            <v>0</v>
          </cell>
          <cell r="K832"/>
          <cell r="L832">
            <v>0</v>
          </cell>
        </row>
        <row r="833">
          <cell r="B833">
            <v>4838</v>
          </cell>
          <cell r="D833" t="str">
            <v>2.12.3.4.1.28.27</v>
          </cell>
          <cell r="E833" t="str">
            <v>Fusíveis de Vidro 5X20 Corrente Nominal  0,5A - 18 un.</v>
          </cell>
          <cell r="F833">
            <v>18</v>
          </cell>
          <cell r="I833">
            <v>0</v>
          </cell>
          <cell r="K833"/>
          <cell r="L833">
            <v>0</v>
          </cell>
        </row>
        <row r="834">
          <cell r="B834">
            <v>4839</v>
          </cell>
          <cell r="D834" t="str">
            <v>2.12.3.4.1.28.28</v>
          </cell>
          <cell r="E834" t="str">
            <v>Fusíveis de Vidro 5X20 Corrente Nominal  1A - 25 un.</v>
          </cell>
          <cell r="F834">
            <v>25</v>
          </cell>
          <cell r="I834">
            <v>0</v>
          </cell>
          <cell r="K834"/>
          <cell r="L834">
            <v>0</v>
          </cell>
        </row>
        <row r="835">
          <cell r="B835">
            <v>4840</v>
          </cell>
          <cell r="D835" t="str">
            <v>2.12.3.4.1.28.29</v>
          </cell>
          <cell r="E835" t="str">
            <v>No Break 2 Kva Ent. 115V/115 Vca Autonomia 30 min. - 1 un.</v>
          </cell>
          <cell r="F835">
            <v>1</v>
          </cell>
          <cell r="I835">
            <v>0</v>
          </cell>
          <cell r="K835"/>
          <cell r="L835">
            <v>0</v>
          </cell>
        </row>
        <row r="836">
          <cell r="B836">
            <v>4841</v>
          </cell>
          <cell r="D836" t="str">
            <v>2.12.3.4.1.28.30</v>
          </cell>
          <cell r="E836" t="str">
            <v>Kit Iluminação Fluorescente 18 W/220v c/reator conv. - 1 un.</v>
          </cell>
          <cell r="F836">
            <v>1</v>
          </cell>
          <cell r="I836">
            <v>0</v>
          </cell>
          <cell r="K836"/>
          <cell r="L836">
            <v>0</v>
          </cell>
        </row>
        <row r="837">
          <cell r="B837">
            <v>4842</v>
          </cell>
          <cell r="D837" t="str">
            <v>2.12.3.4.1.28.31</v>
          </cell>
          <cell r="E837" t="str">
            <v>Fim de Curso p/ Acionamento ilum. 1Na/1Nf 10A/500v - 1 un.</v>
          </cell>
          <cell r="F837">
            <v>1</v>
          </cell>
          <cell r="I837">
            <v>0</v>
          </cell>
          <cell r="K837"/>
          <cell r="L837">
            <v>0</v>
          </cell>
        </row>
        <row r="838">
          <cell r="B838">
            <v>4843</v>
          </cell>
          <cell r="D838" t="str">
            <v>2.12.3.4.1.28.32</v>
          </cell>
          <cell r="E838" t="str">
            <v>PainelTipo Sobrepor IP 54  Aço Carbono Pintura Cinza Mussel N 6,5 e Placa de Montagem Laranja 1200x800x300 (AxLxP) - 1 un.</v>
          </cell>
          <cell r="F838">
            <v>1</v>
          </cell>
          <cell r="I838">
            <v>0</v>
          </cell>
          <cell r="K838"/>
          <cell r="L838">
            <v>0</v>
          </cell>
        </row>
        <row r="839">
          <cell r="B839">
            <v>4844</v>
          </cell>
          <cell r="D839" t="str">
            <v>2.12.3.4.1.28.33</v>
          </cell>
          <cell r="E839" t="str">
            <v>Tomadas 2P+T Universal de Sobrepor 15A 250V - 3 un.</v>
          </cell>
          <cell r="F839">
            <v>3</v>
          </cell>
          <cell r="I839">
            <v>0</v>
          </cell>
          <cell r="K839"/>
          <cell r="L839">
            <v>0</v>
          </cell>
        </row>
        <row r="840">
          <cell r="B840">
            <v>4845</v>
          </cell>
          <cell r="D840" t="str">
            <v>2.12.3.4.1.28.34</v>
          </cell>
          <cell r="E840" t="str">
            <v>Relê de Interposição 6A, 1NAF,80A,24Vcc - 4 un.</v>
          </cell>
          <cell r="F840">
            <v>4</v>
          </cell>
          <cell r="I840">
            <v>0</v>
          </cell>
          <cell r="K840"/>
          <cell r="L840">
            <v>0</v>
          </cell>
        </row>
        <row r="841">
          <cell r="B841">
            <v>5269</v>
          </cell>
          <cell r="C841" t="str">
            <v>F</v>
          </cell>
          <cell r="D841" t="str">
            <v>12.5.4.1.28</v>
          </cell>
          <cell r="E841" t="str">
            <v>Painel de Automação composto por:</v>
          </cell>
          <cell r="F841" t="str">
            <v>un</v>
          </cell>
          <cell r="G841">
            <v>1</v>
          </cell>
          <cell r="H841">
            <v>47500</v>
          </cell>
          <cell r="I841">
            <v>36538.46</v>
          </cell>
          <cell r="J841">
            <v>1</v>
          </cell>
          <cell r="K841">
            <v>47500</v>
          </cell>
          <cell r="L841">
            <v>0</v>
          </cell>
          <cell r="N841">
            <v>47500</v>
          </cell>
          <cell r="O841">
            <v>47500</v>
          </cell>
        </row>
        <row r="842">
          <cell r="B842">
            <v>5270</v>
          </cell>
          <cell r="D842" t="str">
            <v>2.12.5.4.1.28.1</v>
          </cell>
          <cell r="E842" t="str">
            <v>Base do Controlador Programável 16 entradas e 12 saídas á relê/transmissor  alimen.24Vcc - 1 un.</v>
          </cell>
          <cell r="F842">
            <v>1</v>
          </cell>
          <cell r="I842">
            <v>0</v>
          </cell>
          <cell r="K842"/>
          <cell r="L842">
            <v>0</v>
          </cell>
        </row>
        <row r="843">
          <cell r="B843">
            <v>5271</v>
          </cell>
          <cell r="D843" t="str">
            <v>2.12.5.4.1.28.2</v>
          </cell>
          <cell r="E843" t="str">
            <v>Unidade Central de processamento 14K memória Porta RS 232   - 1 un.</v>
          </cell>
          <cell r="F843">
            <v>1</v>
          </cell>
          <cell r="I843">
            <v>0</v>
          </cell>
          <cell r="K843"/>
          <cell r="L843">
            <v>0</v>
          </cell>
        </row>
        <row r="844">
          <cell r="B844">
            <v>5272</v>
          </cell>
          <cell r="D844" t="str">
            <v>2.12.5.4.1.28.3</v>
          </cell>
          <cell r="E844" t="str">
            <v>Módulo I/0 com 16 pontos,Entradas Digitais 24Vcc - 2 un.</v>
          </cell>
          <cell r="F844">
            <v>2</v>
          </cell>
          <cell r="I844">
            <v>0</v>
          </cell>
          <cell r="K844"/>
          <cell r="L844">
            <v>0</v>
          </cell>
        </row>
        <row r="845">
          <cell r="B845">
            <v>5273</v>
          </cell>
          <cell r="D845" t="str">
            <v>2.12.5.4.1.28.4</v>
          </cell>
          <cell r="E845" t="str">
            <v>Módulo I/0 com 16 pontos,Saídas a Relê,5-265Vca /125 Vcc, 2,5A - 4 un.</v>
          </cell>
          <cell r="F845">
            <v>4</v>
          </cell>
          <cell r="I845">
            <v>0</v>
          </cell>
          <cell r="K845"/>
          <cell r="L845">
            <v>0</v>
          </cell>
        </row>
        <row r="846">
          <cell r="B846">
            <v>5274</v>
          </cell>
          <cell r="D846" t="str">
            <v>2.12.5.4.1.28.5</v>
          </cell>
          <cell r="E846" t="str">
            <v>Terminador para expansão de I/0 ( lado direito) - 1 un.</v>
          </cell>
          <cell r="F846">
            <v>1</v>
          </cell>
          <cell r="I846">
            <v>0</v>
          </cell>
          <cell r="K846"/>
          <cell r="L846">
            <v>0</v>
          </cell>
        </row>
        <row r="847">
          <cell r="B847">
            <v>5275</v>
          </cell>
          <cell r="D847" t="str">
            <v>2.12.5.4.1.28.6</v>
          </cell>
          <cell r="E847" t="str">
            <v>Cabo de Comunicação RS-232 com 5 metros - 1 un.</v>
          </cell>
          <cell r="F847">
            <v>1</v>
          </cell>
          <cell r="I847">
            <v>0</v>
          </cell>
          <cell r="K847"/>
          <cell r="L847">
            <v>0</v>
          </cell>
        </row>
        <row r="848">
          <cell r="B848">
            <v>5276</v>
          </cell>
          <cell r="D848" t="str">
            <v>2.12.5.4.1.28.7</v>
          </cell>
          <cell r="E848" t="str">
            <v>Painel IHM cinza claro Teclado, RS-232 24 Vcc - 1 un.</v>
          </cell>
          <cell r="F848">
            <v>1</v>
          </cell>
          <cell r="I848">
            <v>0</v>
          </cell>
          <cell r="K848"/>
          <cell r="L848">
            <v>0</v>
          </cell>
        </row>
        <row r="849">
          <cell r="B849">
            <v>5277</v>
          </cell>
          <cell r="D849" t="str">
            <v>2.12.5.4.1.28.8</v>
          </cell>
          <cell r="E849" t="str">
            <v>Rádio Modem 900MHz Frequência Hoping com Interface Serial - 1 un.</v>
          </cell>
          <cell r="F849">
            <v>1</v>
          </cell>
          <cell r="I849">
            <v>0</v>
          </cell>
          <cell r="K849"/>
          <cell r="L849">
            <v>0</v>
          </cell>
        </row>
        <row r="850">
          <cell r="B850">
            <v>5278</v>
          </cell>
          <cell r="D850" t="str">
            <v>2.12.5.4.1.28.9</v>
          </cell>
          <cell r="E850" t="str">
            <v>Antena Omnidirecional 900 MHz Ganho de 9 DBI - 1 un.</v>
          </cell>
          <cell r="F850">
            <v>1</v>
          </cell>
          <cell r="I850">
            <v>0</v>
          </cell>
          <cell r="K850"/>
          <cell r="L850">
            <v>0</v>
          </cell>
        </row>
        <row r="851">
          <cell r="B851">
            <v>5279</v>
          </cell>
          <cell r="D851" t="str">
            <v>2.12.5.4.1.28.10</v>
          </cell>
          <cell r="E851" t="str">
            <v>Cabo de Coaxial c/ 60 cm com Conectores RP-SMA para N Plug - 1 un.</v>
          </cell>
          <cell r="F851">
            <v>1</v>
          </cell>
          <cell r="I851">
            <v>0</v>
          </cell>
          <cell r="K851"/>
          <cell r="L851">
            <v>0</v>
          </cell>
        </row>
        <row r="852">
          <cell r="B852">
            <v>5280</v>
          </cell>
          <cell r="D852" t="str">
            <v>2.12.5.4.1.28.11</v>
          </cell>
          <cell r="E852" t="str">
            <v>Cabo Extensor para Ambientes Externos Plug LMR 400,N Plug - 1 un.</v>
          </cell>
          <cell r="F852">
            <v>1</v>
          </cell>
          <cell r="I852">
            <v>0</v>
          </cell>
          <cell r="K852"/>
          <cell r="L852">
            <v>0</v>
          </cell>
        </row>
        <row r="853">
          <cell r="B853">
            <v>5281</v>
          </cell>
          <cell r="D853" t="str">
            <v>2.12.5.4.1.28.12</v>
          </cell>
          <cell r="E853" t="str">
            <v>Protetor contra Descargas Atmosféricas Njack-&gt; BH C/RLX-RFN1014-1 BH C/RLX-RFN1014-1 - 1 un.</v>
          </cell>
          <cell r="F853">
            <v>1</v>
          </cell>
          <cell r="I853">
            <v>0</v>
          </cell>
          <cell r="K853"/>
          <cell r="L853">
            <v>0</v>
          </cell>
        </row>
        <row r="854">
          <cell r="B854">
            <v>5282</v>
          </cell>
          <cell r="D854" t="str">
            <v>2.12.5.4.1.28.13</v>
          </cell>
          <cell r="E854" t="str">
            <v>Fonte de Alimentação Chaveada Alm.220Vca Saída de 24 Vcc 5A - 1 un.</v>
          </cell>
          <cell r="F854">
            <v>1</v>
          </cell>
          <cell r="I854">
            <v>0</v>
          </cell>
          <cell r="K854"/>
          <cell r="L854">
            <v>0</v>
          </cell>
        </row>
        <row r="855">
          <cell r="B855">
            <v>5283</v>
          </cell>
          <cell r="D855" t="str">
            <v>2.12.5.4.1.28.14</v>
          </cell>
          <cell r="E855" t="str">
            <v>Fonte de Alimentação Chaveada Alm.220Vca Saída de 24 Vcc 1,3A - 1 un.</v>
          </cell>
          <cell r="F855">
            <v>1</v>
          </cell>
          <cell r="I855">
            <v>0</v>
          </cell>
          <cell r="K855"/>
          <cell r="L855">
            <v>0</v>
          </cell>
        </row>
        <row r="856">
          <cell r="B856">
            <v>5284</v>
          </cell>
          <cell r="D856" t="str">
            <v>2.12.5.4.1.28.15</v>
          </cell>
          <cell r="E856" t="str">
            <v>Borne de Passagem para cabos de até 4mm² - 95 un.</v>
          </cell>
          <cell r="F856">
            <v>95</v>
          </cell>
          <cell r="I856">
            <v>0</v>
          </cell>
          <cell r="K856"/>
          <cell r="L856">
            <v>0</v>
          </cell>
        </row>
        <row r="857">
          <cell r="B857">
            <v>5285</v>
          </cell>
          <cell r="D857" t="str">
            <v>2.12.5.4.1.28.16</v>
          </cell>
          <cell r="E857" t="str">
            <v>Borne de Fusível com Indicador Led 24v p/ Cabo 4mm² - 40 un.</v>
          </cell>
          <cell r="F857">
            <v>40</v>
          </cell>
          <cell r="I857">
            <v>0</v>
          </cell>
          <cell r="K857"/>
          <cell r="L857">
            <v>0</v>
          </cell>
        </row>
        <row r="858">
          <cell r="B858">
            <v>5286</v>
          </cell>
          <cell r="D858" t="str">
            <v>2.12.5.4.1.28.17</v>
          </cell>
          <cell r="E858" t="str">
            <v>Terminal Poste para Borne 1492-J4 - 8 un.</v>
          </cell>
          <cell r="F858">
            <v>8</v>
          </cell>
          <cell r="I858">
            <v>0</v>
          </cell>
          <cell r="K858"/>
          <cell r="L858">
            <v>0</v>
          </cell>
        </row>
        <row r="859">
          <cell r="B859">
            <v>5287</v>
          </cell>
          <cell r="D859" t="str">
            <v>2.12.5.4.1.28.18</v>
          </cell>
          <cell r="E859" t="str">
            <v>Identificador de Grupo - 8 un.</v>
          </cell>
          <cell r="F859">
            <v>8</v>
          </cell>
          <cell r="I859">
            <v>0</v>
          </cell>
          <cell r="K859"/>
          <cell r="L859">
            <v>0</v>
          </cell>
        </row>
        <row r="860">
          <cell r="B860">
            <v>5288</v>
          </cell>
          <cell r="D860" t="str">
            <v>2.12.5.4.1.28.19</v>
          </cell>
          <cell r="E860" t="str">
            <v>Tampa Final para Borne J4 - 5 un.</v>
          </cell>
          <cell r="F860">
            <v>5</v>
          </cell>
          <cell r="I860">
            <v>0</v>
          </cell>
          <cell r="K860"/>
          <cell r="L860">
            <v>0</v>
          </cell>
        </row>
        <row r="861">
          <cell r="B861">
            <v>5289</v>
          </cell>
          <cell r="D861" t="str">
            <v>2.12.5.4.1.28.20</v>
          </cell>
          <cell r="E861" t="str">
            <v>Tampa Separação para Borne J4 - 4 un.</v>
          </cell>
          <cell r="F861">
            <v>4</v>
          </cell>
          <cell r="I861">
            <v>0</v>
          </cell>
          <cell r="K861"/>
          <cell r="L861">
            <v>0</v>
          </cell>
        </row>
        <row r="862">
          <cell r="B862">
            <v>5290</v>
          </cell>
          <cell r="D862" t="str">
            <v>2.12.5.4.1.28.21</v>
          </cell>
          <cell r="E862" t="str">
            <v>Cartela de Identificação para Borne J4 - 2 un.</v>
          </cell>
          <cell r="F862">
            <v>2</v>
          </cell>
          <cell r="I862">
            <v>0</v>
          </cell>
          <cell r="K862"/>
          <cell r="L862">
            <v>0</v>
          </cell>
        </row>
        <row r="863">
          <cell r="B863">
            <v>5291</v>
          </cell>
          <cell r="D863" t="str">
            <v>2.12.5.4.1.28.22</v>
          </cell>
          <cell r="E863" t="str">
            <v>Disjuntor Termomagnético Mono 10A  Curva B - 2 un.</v>
          </cell>
          <cell r="F863">
            <v>2</v>
          </cell>
          <cell r="I863">
            <v>0</v>
          </cell>
          <cell r="K863"/>
          <cell r="L863">
            <v>0</v>
          </cell>
        </row>
        <row r="864">
          <cell r="B864">
            <v>5292</v>
          </cell>
          <cell r="D864" t="str">
            <v>2.12.5.4.1.28.23</v>
          </cell>
          <cell r="E864" t="str">
            <v>Disjuntor Termomagnético Mono  6A  Curva B - 1 un.</v>
          </cell>
          <cell r="F864">
            <v>1</v>
          </cell>
          <cell r="I864">
            <v>0</v>
          </cell>
          <cell r="K864"/>
          <cell r="L864">
            <v>0</v>
          </cell>
        </row>
        <row r="865">
          <cell r="B865">
            <v>5293</v>
          </cell>
          <cell r="D865" t="str">
            <v>2.12.5.4.1.28.24</v>
          </cell>
          <cell r="E865" t="str">
            <v>Disjuntor Termomagnético Mono  4A  Curva B - 2 un.</v>
          </cell>
          <cell r="F865">
            <v>2</v>
          </cell>
          <cell r="I865">
            <v>0</v>
          </cell>
          <cell r="K865"/>
          <cell r="L865">
            <v>0</v>
          </cell>
        </row>
        <row r="866">
          <cell r="B866">
            <v>5294</v>
          </cell>
          <cell r="D866" t="str">
            <v>2.12.5.4.1.28.25</v>
          </cell>
          <cell r="E866" t="str">
            <v>Disjuntor Termomagnético Mono  2A  Curva B - 8 un.</v>
          </cell>
          <cell r="F866">
            <v>8</v>
          </cell>
          <cell r="I866">
            <v>0</v>
          </cell>
          <cell r="K866"/>
          <cell r="L866">
            <v>0</v>
          </cell>
        </row>
        <row r="867">
          <cell r="B867">
            <v>5295</v>
          </cell>
          <cell r="D867" t="str">
            <v>2.12.5.4.1.28.26</v>
          </cell>
          <cell r="E867" t="str">
            <v>Disjuntor Termomagnético Mono  2A  Curva C - 5 un.</v>
          </cell>
          <cell r="F867">
            <v>5</v>
          </cell>
          <cell r="I867">
            <v>0</v>
          </cell>
          <cell r="K867"/>
          <cell r="L867">
            <v>0</v>
          </cell>
        </row>
        <row r="868">
          <cell r="B868">
            <v>5296</v>
          </cell>
          <cell r="D868" t="str">
            <v>2.12.5.4.1.28.27</v>
          </cell>
          <cell r="E868" t="str">
            <v>Fusíveis de Vidro 5X20 Corrente Nominal  0,5A - 18 un.</v>
          </cell>
          <cell r="F868">
            <v>18</v>
          </cell>
          <cell r="I868">
            <v>0</v>
          </cell>
          <cell r="K868"/>
          <cell r="L868">
            <v>0</v>
          </cell>
        </row>
        <row r="869">
          <cell r="B869">
            <v>5297</v>
          </cell>
          <cell r="D869" t="str">
            <v>2.12.5.4.1.28.28</v>
          </cell>
          <cell r="E869" t="str">
            <v>Fusíveis de Vidro 5X20 Corrente Nominal  1A - 25 un.</v>
          </cell>
          <cell r="F869">
            <v>25</v>
          </cell>
          <cell r="I869">
            <v>0</v>
          </cell>
          <cell r="K869"/>
          <cell r="L869">
            <v>0</v>
          </cell>
        </row>
        <row r="870">
          <cell r="B870">
            <v>5298</v>
          </cell>
          <cell r="D870" t="str">
            <v>2.12.5.4.1.28.29</v>
          </cell>
          <cell r="E870" t="str">
            <v>No Break 1 Kva Ent. 220V/115 Vca Autonomia 30 min. - 1 un.</v>
          </cell>
          <cell r="F870">
            <v>1</v>
          </cell>
          <cell r="I870">
            <v>0</v>
          </cell>
          <cell r="K870"/>
          <cell r="L870">
            <v>0</v>
          </cell>
        </row>
        <row r="871">
          <cell r="B871">
            <v>5299</v>
          </cell>
          <cell r="D871" t="str">
            <v>2.12.5.4.1.28.30</v>
          </cell>
          <cell r="E871" t="str">
            <v>Kit Iluminação Fluorescente 18 W/220v c/reator conv. - 1 un.</v>
          </cell>
          <cell r="F871">
            <v>1</v>
          </cell>
          <cell r="I871">
            <v>0</v>
          </cell>
          <cell r="K871"/>
          <cell r="L871">
            <v>0</v>
          </cell>
        </row>
        <row r="872">
          <cell r="B872">
            <v>5300</v>
          </cell>
          <cell r="D872" t="str">
            <v>2.12.5.4.1.28.31</v>
          </cell>
          <cell r="E872" t="str">
            <v>Fim de Curso p/ Acionamento ilum. 1Na/1Nf 10A/500v - 1 un.</v>
          </cell>
          <cell r="F872">
            <v>1</v>
          </cell>
          <cell r="I872">
            <v>0</v>
          </cell>
          <cell r="K872"/>
          <cell r="L872">
            <v>0</v>
          </cell>
        </row>
        <row r="873">
          <cell r="B873">
            <v>5301</v>
          </cell>
          <cell r="D873" t="str">
            <v>2.12.5.4.1.28.32</v>
          </cell>
          <cell r="E873" t="str">
            <v>PainelTipo Sobrepor IP 54  Aço Carbono Pintura Cinza Mussel N 6,5 e Placa de Montagem Laranja 1200x800x300 (AxLxP) - 1 un.</v>
          </cell>
          <cell r="F873">
            <v>1</v>
          </cell>
          <cell r="I873">
            <v>0</v>
          </cell>
          <cell r="K873"/>
          <cell r="L873">
            <v>0</v>
          </cell>
        </row>
        <row r="874">
          <cell r="B874">
            <v>5302</v>
          </cell>
          <cell r="D874" t="str">
            <v>2.12.5.4.1.28.33</v>
          </cell>
          <cell r="E874" t="str">
            <v>Tomadas 2P+T Universal de Sobrepor 15A 250V - 3 un.</v>
          </cell>
          <cell r="F874">
            <v>3</v>
          </cell>
          <cell r="I874">
            <v>0</v>
          </cell>
          <cell r="K874"/>
          <cell r="L874">
            <v>0</v>
          </cell>
        </row>
        <row r="875">
          <cell r="B875">
            <v>5303</v>
          </cell>
          <cell r="D875" t="str">
            <v>2.12.5.4.1.28.34</v>
          </cell>
          <cell r="E875" t="str">
            <v>Relê de Interposição 6A, 1NAF,50A,24Vcc - 4 un.</v>
          </cell>
          <cell r="F875">
            <v>4</v>
          </cell>
          <cell r="I875">
            <v>0</v>
          </cell>
          <cell r="K875"/>
          <cell r="L875">
            <v>0</v>
          </cell>
        </row>
        <row r="876">
          <cell r="B876">
            <v>4360</v>
          </cell>
          <cell r="C876" t="str">
            <v>F</v>
          </cell>
          <cell r="D876" t="str">
            <v>12.1.4.1.4</v>
          </cell>
          <cell r="E876" t="str">
            <v>Painel de Automação composto por:</v>
          </cell>
          <cell r="F876" t="str">
            <v>un</v>
          </cell>
          <cell r="G876">
            <v>1</v>
          </cell>
          <cell r="H876">
            <v>48000</v>
          </cell>
          <cell r="I876">
            <v>36923.08</v>
          </cell>
          <cell r="J876">
            <v>1</v>
          </cell>
          <cell r="K876">
            <v>48000</v>
          </cell>
          <cell r="L876">
            <v>0</v>
          </cell>
          <cell r="N876">
            <v>48000</v>
          </cell>
          <cell r="O876">
            <v>48000</v>
          </cell>
        </row>
        <row r="877">
          <cell r="B877">
            <v>4361</v>
          </cell>
          <cell r="D877" t="str">
            <v>2.12.1.4.1.5</v>
          </cell>
          <cell r="E877" t="str">
            <v>Base do controlador programável 16 entradas e 12 saídas a relê/transmissor, alimentação 24 Vcc - 1 un.</v>
          </cell>
          <cell r="F877">
            <v>1</v>
          </cell>
          <cell r="I877">
            <v>0</v>
          </cell>
          <cell r="K877"/>
          <cell r="L877">
            <v>0</v>
          </cell>
        </row>
        <row r="878">
          <cell r="B878">
            <v>4362</v>
          </cell>
          <cell r="D878" t="str">
            <v>2.12.1.4.1.6</v>
          </cell>
          <cell r="E878" t="str">
            <v>Unidade central de processamento 14K de memória porta RS-232 - 1 un.</v>
          </cell>
          <cell r="F878">
            <v>1</v>
          </cell>
          <cell r="I878">
            <v>0</v>
          </cell>
          <cell r="K878"/>
          <cell r="L878">
            <v>0</v>
          </cell>
        </row>
        <row r="879">
          <cell r="B879">
            <v>4363</v>
          </cell>
          <cell r="D879" t="str">
            <v>2.12.1.4.1.7</v>
          </cell>
          <cell r="E879" t="str">
            <v>Módulo compact I/0 16pontos entradas digitais em 24 Vcc   -    1 un.</v>
          </cell>
          <cell r="F879">
            <v>1</v>
          </cell>
          <cell r="I879">
            <v>0</v>
          </cell>
          <cell r="K879"/>
          <cell r="L879">
            <v>0</v>
          </cell>
        </row>
        <row r="880">
          <cell r="B880">
            <v>4364</v>
          </cell>
          <cell r="D880" t="str">
            <v>2.12.1.4.1.8</v>
          </cell>
          <cell r="E880" t="str">
            <v>Módulo compact I/0 16pontos saídas A relé 5-265 Vca/ 5/125 Vcc 2,5A - 1 un.</v>
          </cell>
          <cell r="F880">
            <v>1</v>
          </cell>
          <cell r="I880">
            <v>0</v>
          </cell>
          <cell r="K880"/>
          <cell r="L880">
            <v>0</v>
          </cell>
        </row>
        <row r="881">
          <cell r="B881">
            <v>4365</v>
          </cell>
          <cell r="D881" t="str">
            <v>2.12.1.4.1.9</v>
          </cell>
          <cell r="E881" t="str">
            <v>Módulo de entradas analógica com 8 pontos - 1 un.</v>
          </cell>
          <cell r="F881">
            <v>1</v>
          </cell>
          <cell r="I881">
            <v>0</v>
          </cell>
          <cell r="K881"/>
          <cell r="L881">
            <v>0</v>
          </cell>
        </row>
        <row r="882">
          <cell r="B882">
            <v>4366</v>
          </cell>
          <cell r="D882" t="str">
            <v>2.12.1.4.1.10</v>
          </cell>
          <cell r="E882" t="str">
            <v>Módulo de saídas analógica com 8 pontos - 1 un.</v>
          </cell>
          <cell r="F882">
            <v>1</v>
          </cell>
          <cell r="I882">
            <v>0</v>
          </cell>
          <cell r="K882"/>
          <cell r="L882">
            <v>0</v>
          </cell>
        </row>
        <row r="883">
          <cell r="B883">
            <v>4367</v>
          </cell>
          <cell r="D883" t="str">
            <v>2.12.1.4.1.11</v>
          </cell>
          <cell r="E883" t="str">
            <v>Terminador para expansão de I/0 ( Lado Direito ) - 1 un.</v>
          </cell>
          <cell r="F883">
            <v>1</v>
          </cell>
          <cell r="I883">
            <v>0</v>
          </cell>
          <cell r="K883"/>
          <cell r="L883">
            <v>0</v>
          </cell>
        </row>
        <row r="884">
          <cell r="B884">
            <v>4368</v>
          </cell>
          <cell r="D884" t="str">
            <v>2.12.1.4.1.12</v>
          </cell>
          <cell r="E884" t="str">
            <v>Cabo de comunicação RS - 232 p/ panel view db9 mini-din 5 metros - 1 un.</v>
          </cell>
          <cell r="F884">
            <v>1</v>
          </cell>
          <cell r="I884">
            <v>0</v>
          </cell>
          <cell r="K884"/>
          <cell r="L884">
            <v>0</v>
          </cell>
        </row>
        <row r="885">
          <cell r="B885">
            <v>4369</v>
          </cell>
          <cell r="D885" t="str">
            <v>2.12.1.4.1.13</v>
          </cell>
          <cell r="E885" t="str">
            <v>Panel View escala cinza, teclado, RS - 232, 24 Vcc - 1 un.</v>
          </cell>
          <cell r="F885">
            <v>1</v>
          </cell>
          <cell r="I885">
            <v>0</v>
          </cell>
          <cell r="K885"/>
          <cell r="L885">
            <v>0</v>
          </cell>
        </row>
        <row r="886">
          <cell r="B886">
            <v>4370</v>
          </cell>
          <cell r="D886" t="str">
            <v>2.12.1.4.1.14</v>
          </cell>
          <cell r="E886" t="str">
            <v>Fonte de alimentação chaveada, entrada 220 V saída 24 Vcc 5A - 1 un.</v>
          </cell>
          <cell r="F886">
            <v>1</v>
          </cell>
          <cell r="I886">
            <v>0</v>
          </cell>
          <cell r="K886"/>
          <cell r="L886">
            <v>0</v>
          </cell>
        </row>
        <row r="887">
          <cell r="B887">
            <v>4371</v>
          </cell>
          <cell r="D887" t="str">
            <v>2.12.1.4.1.15</v>
          </cell>
          <cell r="E887" t="str">
            <v>Borne de passagem para cabos até 4 mm² - 116 un.</v>
          </cell>
          <cell r="F887">
            <v>116</v>
          </cell>
          <cell r="I887">
            <v>0</v>
          </cell>
          <cell r="K887"/>
          <cell r="L887">
            <v>0</v>
          </cell>
        </row>
        <row r="888">
          <cell r="B888">
            <v>4372</v>
          </cell>
          <cell r="D888" t="str">
            <v>2.12.1.4.1.16</v>
          </cell>
          <cell r="E888" t="str">
            <v>Borne fusível sem indicação de Led para cabos até 4 mm²   -    8 un.</v>
          </cell>
          <cell r="F888">
            <v>8</v>
          </cell>
          <cell r="I888">
            <v>0</v>
          </cell>
          <cell r="K888"/>
          <cell r="L888">
            <v>0</v>
          </cell>
        </row>
        <row r="889">
          <cell r="B889">
            <v>4373</v>
          </cell>
          <cell r="D889" t="str">
            <v>2.12.1.4.1.17</v>
          </cell>
          <cell r="E889" t="str">
            <v>Borne fusível com indicação de Led 24V para cabos até 4 mm²   - 35 un.</v>
          </cell>
          <cell r="F889">
            <v>35</v>
          </cell>
          <cell r="I889">
            <v>0</v>
          </cell>
          <cell r="K889"/>
          <cell r="L889">
            <v>0</v>
          </cell>
        </row>
        <row r="890">
          <cell r="B890">
            <v>4374</v>
          </cell>
          <cell r="D890" t="str">
            <v>2.12.1.4.1.18</v>
          </cell>
          <cell r="E890" t="str">
            <v>Terminador poste para borne 1492-J4 - 10 un.</v>
          </cell>
          <cell r="F890">
            <v>10</v>
          </cell>
          <cell r="I890">
            <v>0</v>
          </cell>
          <cell r="K890"/>
          <cell r="L890">
            <v>0</v>
          </cell>
        </row>
        <row r="891">
          <cell r="B891">
            <v>4375</v>
          </cell>
          <cell r="D891" t="str">
            <v>2.12.1.4.1.19</v>
          </cell>
          <cell r="E891" t="str">
            <v>Sistema de identificador de grupo - 10 un.</v>
          </cell>
          <cell r="F891">
            <v>10</v>
          </cell>
          <cell r="I891">
            <v>0</v>
          </cell>
          <cell r="K891"/>
          <cell r="L891">
            <v>0</v>
          </cell>
        </row>
        <row r="892">
          <cell r="B892">
            <v>4376</v>
          </cell>
          <cell r="D892" t="str">
            <v>2.12.1.4.1.20</v>
          </cell>
          <cell r="E892" t="str">
            <v>Tampa Final para Borne J4 - 7 un.</v>
          </cell>
          <cell r="F892">
            <v>7</v>
          </cell>
          <cell r="I892">
            <v>0</v>
          </cell>
          <cell r="K892"/>
          <cell r="L892">
            <v>0</v>
          </cell>
        </row>
        <row r="893">
          <cell r="B893">
            <v>4377</v>
          </cell>
          <cell r="D893" t="str">
            <v>2.12.1.4.1.21</v>
          </cell>
          <cell r="E893" t="str">
            <v>Tampa Separação para Borne J4 - 4 un.</v>
          </cell>
          <cell r="F893">
            <v>4</v>
          </cell>
          <cell r="I893">
            <v>0</v>
          </cell>
          <cell r="K893"/>
          <cell r="L893">
            <v>0</v>
          </cell>
        </row>
        <row r="894">
          <cell r="B894">
            <v>4378</v>
          </cell>
          <cell r="D894" t="str">
            <v>2.12.1.4.1.22</v>
          </cell>
          <cell r="E894" t="str">
            <v>Cartela de Identificação para Borne J4 - 2 un.</v>
          </cell>
          <cell r="F894">
            <v>2</v>
          </cell>
          <cell r="I894">
            <v>0</v>
          </cell>
          <cell r="K894"/>
          <cell r="L894">
            <v>0</v>
          </cell>
        </row>
        <row r="895">
          <cell r="B895">
            <v>4379</v>
          </cell>
          <cell r="D895" t="str">
            <v>2.12.1.4.1.23</v>
          </cell>
          <cell r="E895" t="str">
            <v>Cartela de identificação para borne WFB - 2 un.</v>
          </cell>
          <cell r="F895">
            <v>2</v>
          </cell>
          <cell r="I895">
            <v>0</v>
          </cell>
          <cell r="K895"/>
          <cell r="L895">
            <v>0</v>
          </cell>
        </row>
        <row r="896">
          <cell r="B896">
            <v>4380</v>
          </cell>
          <cell r="D896" t="str">
            <v>2.12.1.4.1.24</v>
          </cell>
          <cell r="E896" t="str">
            <v>Disjuntor termomagnético monopolar 10 A curva B - 2 un.</v>
          </cell>
          <cell r="F896">
            <v>2</v>
          </cell>
          <cell r="I896">
            <v>0</v>
          </cell>
          <cell r="K896"/>
          <cell r="L896">
            <v>0</v>
          </cell>
        </row>
        <row r="897">
          <cell r="B897">
            <v>4381</v>
          </cell>
          <cell r="D897" t="str">
            <v>2.12.1.4.1.25</v>
          </cell>
          <cell r="E897" t="str">
            <v>Disjuntor termomagnético monopolar 6 A curva B - 1 un.</v>
          </cell>
          <cell r="F897">
            <v>1</v>
          </cell>
          <cell r="I897">
            <v>0</v>
          </cell>
          <cell r="K897"/>
          <cell r="L897">
            <v>0</v>
          </cell>
        </row>
        <row r="898">
          <cell r="B898">
            <v>4382</v>
          </cell>
          <cell r="D898" t="str">
            <v>2.12.1.4.1.26</v>
          </cell>
          <cell r="E898" t="str">
            <v>Disjuntor termomagnético monopolar 4 A curva B - 2 un.</v>
          </cell>
          <cell r="F898">
            <v>2</v>
          </cell>
          <cell r="I898">
            <v>0</v>
          </cell>
          <cell r="K898"/>
          <cell r="L898">
            <v>0</v>
          </cell>
        </row>
        <row r="899">
          <cell r="B899">
            <v>4383</v>
          </cell>
          <cell r="D899" t="str">
            <v>2.12.1.4.1.27</v>
          </cell>
          <cell r="E899" t="str">
            <v>Disjuntor termomagnético monopolar 2 A curva B - 2 un.</v>
          </cell>
          <cell r="F899">
            <v>2</v>
          </cell>
          <cell r="I899">
            <v>0</v>
          </cell>
          <cell r="K899"/>
          <cell r="L899">
            <v>0</v>
          </cell>
        </row>
        <row r="900">
          <cell r="B900">
            <v>4384</v>
          </cell>
          <cell r="D900" t="str">
            <v>2.12.1.4.1.28</v>
          </cell>
          <cell r="E900" t="str">
            <v>Disjuntor termomagnético monopolar 2 A curva C - 5 un.</v>
          </cell>
          <cell r="F900">
            <v>5</v>
          </cell>
          <cell r="I900">
            <v>0</v>
          </cell>
          <cell r="K900"/>
          <cell r="L900">
            <v>0</v>
          </cell>
        </row>
        <row r="901">
          <cell r="B901">
            <v>4385</v>
          </cell>
          <cell r="D901" t="str">
            <v>2.12.1.4.1.29</v>
          </cell>
          <cell r="E901" t="str">
            <v>Fusível de vidro 5 x 20 mm corrente nominal 0,1 A - 8 un.</v>
          </cell>
          <cell r="F901">
            <v>8</v>
          </cell>
          <cell r="I901">
            <v>0</v>
          </cell>
          <cell r="K901"/>
          <cell r="L901">
            <v>0</v>
          </cell>
        </row>
        <row r="902">
          <cell r="B902">
            <v>4386</v>
          </cell>
          <cell r="D902" t="str">
            <v>2.12.1.4.1.30</v>
          </cell>
          <cell r="E902" t="str">
            <v>Fusível de vidro 5 x 20 mm corrente nominal 0,5 A - 10 un.</v>
          </cell>
          <cell r="F902">
            <v>10</v>
          </cell>
          <cell r="I902">
            <v>0</v>
          </cell>
          <cell r="K902"/>
          <cell r="L902">
            <v>0</v>
          </cell>
        </row>
        <row r="903">
          <cell r="B903">
            <v>4387</v>
          </cell>
          <cell r="D903" t="str">
            <v>2.12.1.4.1.31</v>
          </cell>
          <cell r="E903" t="str">
            <v>Fusível de vidro 5 x 20 mm corrente nominal 1 A - 25 un.</v>
          </cell>
          <cell r="F903">
            <v>25</v>
          </cell>
          <cell r="I903">
            <v>0</v>
          </cell>
          <cell r="K903"/>
          <cell r="L903">
            <v>0</v>
          </cell>
        </row>
        <row r="904">
          <cell r="B904">
            <v>4388</v>
          </cell>
          <cell r="D904" t="str">
            <v>2.12.1.4.1.32</v>
          </cell>
          <cell r="E904" t="str">
            <v>No-breack 2 Kva entrada 220/125 Vca autonomia 30 minutos   -    1 un.</v>
          </cell>
          <cell r="F904">
            <v>1</v>
          </cell>
          <cell r="I904">
            <v>0</v>
          </cell>
          <cell r="K904"/>
          <cell r="L904">
            <v>0</v>
          </cell>
        </row>
        <row r="905">
          <cell r="B905">
            <v>4389</v>
          </cell>
          <cell r="D905" t="str">
            <v>2.12.1.4.1.33</v>
          </cell>
          <cell r="E905" t="str">
            <v>Kit de iluminação fluorescente 18 W / 220 V com reator convencional - 1 un.</v>
          </cell>
          <cell r="F905">
            <v>1</v>
          </cell>
          <cell r="I905">
            <v>0</v>
          </cell>
          <cell r="K905"/>
          <cell r="L905">
            <v>0</v>
          </cell>
        </row>
        <row r="906">
          <cell r="B906">
            <v>4390</v>
          </cell>
          <cell r="D906" t="str">
            <v>2.12.1.4.1.34</v>
          </cell>
          <cell r="E906" t="str">
            <v>Fim de curso para acionamento da iluminação 1NA+1NF 10 A / 500 V - 1 un.</v>
          </cell>
          <cell r="F906">
            <v>1</v>
          </cell>
          <cell r="I906">
            <v>0</v>
          </cell>
          <cell r="K906"/>
          <cell r="L906">
            <v>0</v>
          </cell>
        </row>
        <row r="907">
          <cell r="B907">
            <v>4391</v>
          </cell>
          <cell r="D907" t="str">
            <v>2.12.1.4.1.35</v>
          </cell>
          <cell r="E907" t="str">
            <v>Tomada 2 P + T universal 15 A 250 V - 1 un.</v>
          </cell>
          <cell r="F907">
            <v>1</v>
          </cell>
          <cell r="I907">
            <v>0</v>
          </cell>
          <cell r="K907"/>
          <cell r="L907">
            <v>0</v>
          </cell>
        </row>
        <row r="908">
          <cell r="B908">
            <v>4392</v>
          </cell>
          <cell r="D908" t="str">
            <v>2.12.1.4.1.36</v>
          </cell>
          <cell r="E908" t="str">
            <v>Painel tipo sobrepor IP-54 fabricado em aço carbono cor final acabamento externo e interno Cinza Munseel N6,5 e placa de montagem Laranja DIM EXTERNAS 1200 x 800 x 300 ( A x L x P ) - 1 un.</v>
          </cell>
          <cell r="F908">
            <v>1</v>
          </cell>
          <cell r="I908">
            <v>0</v>
          </cell>
          <cell r="K908"/>
          <cell r="L908">
            <v>0</v>
          </cell>
        </row>
        <row r="909">
          <cell r="B909">
            <v>4393</v>
          </cell>
          <cell r="D909" t="str">
            <v>2.12.1.4.1.37</v>
          </cell>
          <cell r="E909" t="str">
            <v>Relé de interposição 6 A 1 NAF 300 V 24 Vcc - 1 un.</v>
          </cell>
          <cell r="F909">
            <v>1</v>
          </cell>
          <cell r="I909">
            <v>0</v>
          </cell>
          <cell r="K909"/>
          <cell r="L909">
            <v>0</v>
          </cell>
        </row>
        <row r="910">
          <cell r="B910">
            <v>1739</v>
          </cell>
          <cell r="C910" t="str">
            <v>F</v>
          </cell>
          <cell r="D910" t="str">
            <v>15.6.1.4</v>
          </cell>
          <cell r="E910" t="str">
            <v xml:space="preserve">Painel de Automação composto por: </v>
          </cell>
          <cell r="F910" t="str">
            <v>un</v>
          </cell>
          <cell r="G910">
            <v>1</v>
          </cell>
          <cell r="H910">
            <v>90600</v>
          </cell>
          <cell r="I910">
            <v>69692.31</v>
          </cell>
          <cell r="J910">
            <v>1</v>
          </cell>
          <cell r="K910">
            <v>90600</v>
          </cell>
          <cell r="L910">
            <v>0</v>
          </cell>
          <cell r="N910">
            <v>90600</v>
          </cell>
          <cell r="O910">
            <v>90600</v>
          </cell>
        </row>
        <row r="911">
          <cell r="B911">
            <v>1740</v>
          </cell>
          <cell r="D911" t="str">
            <v>1.16.6.1.5</v>
          </cell>
          <cell r="E911" t="str">
            <v>Base do controlador programável 16 entradas e 12 saídas a relê/ transmissor, alimentação 24 Vcc - 1 un.</v>
          </cell>
          <cell r="F911">
            <v>1</v>
          </cell>
          <cell r="I911">
            <v>0</v>
          </cell>
          <cell r="K911"/>
          <cell r="L911">
            <v>0</v>
          </cell>
        </row>
        <row r="912">
          <cell r="B912">
            <v>1741</v>
          </cell>
          <cell r="D912" t="str">
            <v>1.16.6.1.6</v>
          </cell>
          <cell r="E912" t="str">
            <v>Unidade central de processamento 14K de memória porta RS-232 - 1 un.</v>
          </cell>
          <cell r="F912">
            <v>1</v>
          </cell>
          <cell r="I912">
            <v>0</v>
          </cell>
          <cell r="K912"/>
          <cell r="L912">
            <v>0</v>
          </cell>
        </row>
        <row r="913">
          <cell r="B913">
            <v>1742</v>
          </cell>
          <cell r="D913" t="str">
            <v>1.16.6.1.7</v>
          </cell>
          <cell r="E913" t="str">
            <v>Módulo compact I/0 16pontos entradas digitais em 24 Vcc   -    1 un.</v>
          </cell>
          <cell r="F913">
            <v>1</v>
          </cell>
          <cell r="I913">
            <v>0</v>
          </cell>
          <cell r="K913"/>
          <cell r="L913">
            <v>0</v>
          </cell>
        </row>
        <row r="914">
          <cell r="B914">
            <v>1743</v>
          </cell>
          <cell r="D914" t="str">
            <v>1.16.6.1.8</v>
          </cell>
          <cell r="E914" t="str">
            <v>Módulo compact I/0 16pontos saídas A relé 5-265 Vca/ 5/125 Vcc 2,5A - 1 un.</v>
          </cell>
          <cell r="F914">
            <v>1</v>
          </cell>
          <cell r="I914">
            <v>0</v>
          </cell>
          <cell r="K914"/>
          <cell r="L914">
            <v>0</v>
          </cell>
        </row>
        <row r="915">
          <cell r="B915">
            <v>1744</v>
          </cell>
          <cell r="D915" t="str">
            <v>1.16.6.1.9</v>
          </cell>
          <cell r="E915" t="str">
            <v>Módulo de entradas analógica com 8 pontos - 1 un.</v>
          </cell>
          <cell r="F915">
            <v>1</v>
          </cell>
          <cell r="I915">
            <v>0</v>
          </cell>
          <cell r="K915"/>
          <cell r="L915">
            <v>0</v>
          </cell>
        </row>
        <row r="916">
          <cell r="B916">
            <v>1745</v>
          </cell>
          <cell r="D916" t="str">
            <v>1.16.6.1.10</v>
          </cell>
          <cell r="E916" t="str">
            <v>Módulo de saídas analógica com 8 pontos - 1 un.</v>
          </cell>
          <cell r="F916">
            <v>1</v>
          </cell>
          <cell r="I916">
            <v>0</v>
          </cell>
          <cell r="K916"/>
          <cell r="L916">
            <v>0</v>
          </cell>
        </row>
        <row r="917">
          <cell r="B917">
            <v>1746</v>
          </cell>
          <cell r="D917" t="str">
            <v>1.16.6.1.11</v>
          </cell>
          <cell r="E917" t="str">
            <v>Terminador para expansão de I/0 ( Lado Direito ) - 1 un.</v>
          </cell>
          <cell r="F917">
            <v>1</v>
          </cell>
          <cell r="I917">
            <v>0</v>
          </cell>
          <cell r="K917"/>
          <cell r="L917">
            <v>0</v>
          </cell>
        </row>
        <row r="918">
          <cell r="B918">
            <v>1747</v>
          </cell>
          <cell r="D918" t="str">
            <v>1.16.6.1.12</v>
          </cell>
          <cell r="E918" t="str">
            <v>Cabo de comunicação RS - 232 p/ panel view db9 mini-din 5 metros - 1 un.</v>
          </cell>
          <cell r="F918">
            <v>1</v>
          </cell>
          <cell r="I918">
            <v>0</v>
          </cell>
          <cell r="K918"/>
          <cell r="L918">
            <v>0</v>
          </cell>
        </row>
        <row r="919">
          <cell r="B919">
            <v>1748</v>
          </cell>
          <cell r="D919" t="str">
            <v>1.16.6.1.13</v>
          </cell>
          <cell r="E919" t="str">
            <v>Panel View escala cinza, teclado, RS - 232, 24 Vcc - 1 un.</v>
          </cell>
          <cell r="F919">
            <v>1</v>
          </cell>
          <cell r="I919">
            <v>0</v>
          </cell>
          <cell r="K919"/>
          <cell r="L919">
            <v>0</v>
          </cell>
        </row>
        <row r="920">
          <cell r="B920">
            <v>1749</v>
          </cell>
          <cell r="D920" t="str">
            <v>1.16.6.1.14</v>
          </cell>
          <cell r="E920" t="str">
            <v>Fonte de alimentação chaveada, entrada 220 V saída 24 Vcc 5A - 1 un.</v>
          </cell>
          <cell r="F920">
            <v>1</v>
          </cell>
          <cell r="I920">
            <v>0</v>
          </cell>
          <cell r="K920"/>
          <cell r="L920">
            <v>0</v>
          </cell>
        </row>
        <row r="921">
          <cell r="B921">
            <v>1750</v>
          </cell>
          <cell r="D921" t="str">
            <v>1.16.6.1.15</v>
          </cell>
          <cell r="E921" t="str">
            <v>Borne de passagem para cabos até 4 mm² - 116 un.</v>
          </cell>
          <cell r="F921">
            <v>116</v>
          </cell>
          <cell r="I921">
            <v>0</v>
          </cell>
          <cell r="K921"/>
          <cell r="L921">
            <v>0</v>
          </cell>
        </row>
        <row r="922">
          <cell r="B922">
            <v>1751</v>
          </cell>
          <cell r="D922" t="str">
            <v>1.16.6.1.16</v>
          </cell>
          <cell r="E922" t="str">
            <v>Borne fusível sem indicação de Led para cabos até 4 mm²   -    8 un.</v>
          </cell>
          <cell r="F922">
            <v>8</v>
          </cell>
          <cell r="I922">
            <v>0</v>
          </cell>
          <cell r="K922"/>
          <cell r="L922">
            <v>0</v>
          </cell>
        </row>
        <row r="923">
          <cell r="B923">
            <v>1752</v>
          </cell>
          <cell r="D923" t="str">
            <v>1.16.6.1.17</v>
          </cell>
          <cell r="E923" t="str">
            <v>Borne fusível com indicação de Led 24V para cabos até 4 mm²   - 35 un.</v>
          </cell>
          <cell r="F923">
            <v>35</v>
          </cell>
          <cell r="I923">
            <v>0</v>
          </cell>
          <cell r="K923"/>
          <cell r="L923">
            <v>0</v>
          </cell>
        </row>
        <row r="924">
          <cell r="B924">
            <v>1753</v>
          </cell>
          <cell r="D924" t="str">
            <v>1.16.6.1.18</v>
          </cell>
          <cell r="E924" t="str">
            <v>Terminador poste para borne 1492-J4 - 10 un.</v>
          </cell>
          <cell r="F924">
            <v>10</v>
          </cell>
          <cell r="I924">
            <v>0</v>
          </cell>
          <cell r="K924"/>
          <cell r="L924">
            <v>0</v>
          </cell>
        </row>
        <row r="925">
          <cell r="B925">
            <v>1754</v>
          </cell>
          <cell r="D925" t="str">
            <v>1.16.6.1.19</v>
          </cell>
          <cell r="E925" t="str">
            <v>Sistema de identificador de grupo - 10 un.</v>
          </cell>
          <cell r="F925">
            <v>10</v>
          </cell>
          <cell r="I925">
            <v>0</v>
          </cell>
          <cell r="K925"/>
          <cell r="L925">
            <v>0</v>
          </cell>
        </row>
        <row r="926">
          <cell r="B926">
            <v>1755</v>
          </cell>
          <cell r="D926" t="str">
            <v>1.16.6.1.20</v>
          </cell>
          <cell r="E926" t="str">
            <v>Tampa Final para Borne J4 - 7 un.</v>
          </cell>
          <cell r="F926">
            <v>7</v>
          </cell>
          <cell r="I926">
            <v>0</v>
          </cell>
          <cell r="K926"/>
          <cell r="L926">
            <v>0</v>
          </cell>
        </row>
        <row r="927">
          <cell r="B927">
            <v>1756</v>
          </cell>
          <cell r="D927" t="str">
            <v>1.16.6.1.21</v>
          </cell>
          <cell r="E927" t="str">
            <v>Tampa Separação para Borne J4 - 4 un.</v>
          </cell>
          <cell r="F927">
            <v>4</v>
          </cell>
          <cell r="I927">
            <v>0</v>
          </cell>
          <cell r="K927"/>
          <cell r="L927">
            <v>0</v>
          </cell>
        </row>
        <row r="928">
          <cell r="B928">
            <v>1757</v>
          </cell>
          <cell r="D928" t="str">
            <v>1.16.6.1.22</v>
          </cell>
          <cell r="E928" t="str">
            <v>Cartela de Identificação para Borne J4 - 2 un.</v>
          </cell>
          <cell r="F928">
            <v>2</v>
          </cell>
          <cell r="I928">
            <v>0</v>
          </cell>
          <cell r="K928"/>
          <cell r="L928">
            <v>0</v>
          </cell>
        </row>
        <row r="929">
          <cell r="B929">
            <v>1758</v>
          </cell>
          <cell r="D929" t="str">
            <v>1.16.6.1.23</v>
          </cell>
          <cell r="E929" t="str">
            <v>Cartela de identificação para borne WFB - 2 un.</v>
          </cell>
          <cell r="F929">
            <v>2</v>
          </cell>
          <cell r="I929">
            <v>0</v>
          </cell>
          <cell r="K929"/>
          <cell r="L929">
            <v>0</v>
          </cell>
        </row>
        <row r="930">
          <cell r="B930">
            <v>1759</v>
          </cell>
          <cell r="D930" t="str">
            <v>1.16.6.1.24</v>
          </cell>
          <cell r="E930" t="str">
            <v>Disjuntor termomagnético monopolar 10 A curva B - 2 un.</v>
          </cell>
          <cell r="F930">
            <v>2</v>
          </cell>
          <cell r="I930">
            <v>0</v>
          </cell>
          <cell r="K930"/>
          <cell r="L930">
            <v>0</v>
          </cell>
        </row>
        <row r="931">
          <cell r="B931">
            <v>1760</v>
          </cell>
          <cell r="D931" t="str">
            <v>1.16.6.1.25</v>
          </cell>
          <cell r="E931" t="str">
            <v>Disjuntor termomagnético monopolar 6 A curva B - 1 un.</v>
          </cell>
          <cell r="F931">
            <v>1</v>
          </cell>
          <cell r="I931">
            <v>0</v>
          </cell>
          <cell r="K931"/>
          <cell r="L931">
            <v>0</v>
          </cell>
        </row>
        <row r="932">
          <cell r="B932">
            <v>1761</v>
          </cell>
          <cell r="D932" t="str">
            <v>1.16.6.1.26</v>
          </cell>
          <cell r="E932" t="str">
            <v>Disjuntor termomagnético monopolar 4 A curva B - 2 un.</v>
          </cell>
          <cell r="F932">
            <v>2</v>
          </cell>
          <cell r="I932">
            <v>0</v>
          </cell>
          <cell r="K932"/>
          <cell r="L932">
            <v>0</v>
          </cell>
        </row>
        <row r="933">
          <cell r="B933">
            <v>1762</v>
          </cell>
          <cell r="D933" t="str">
            <v>1.16.6.1.27</v>
          </cell>
          <cell r="E933" t="str">
            <v>Disjuntor termomagnético monopolar 2 A curva B - 2 un.</v>
          </cell>
          <cell r="F933">
            <v>2</v>
          </cell>
          <cell r="I933">
            <v>0</v>
          </cell>
          <cell r="K933"/>
          <cell r="L933">
            <v>0</v>
          </cell>
        </row>
        <row r="934">
          <cell r="B934">
            <v>1763</v>
          </cell>
          <cell r="D934" t="str">
            <v>1.16.6.1.28</v>
          </cell>
          <cell r="E934" t="str">
            <v>Disjuntor termomagnético monopolar 2 A curva C - 5 un.</v>
          </cell>
          <cell r="F934">
            <v>5</v>
          </cell>
          <cell r="I934">
            <v>0</v>
          </cell>
          <cell r="K934"/>
          <cell r="L934">
            <v>0</v>
          </cell>
        </row>
        <row r="935">
          <cell r="B935">
            <v>1764</v>
          </cell>
          <cell r="D935" t="str">
            <v>1.16.6.1.29</v>
          </cell>
          <cell r="E935" t="str">
            <v>Fusível de vidro 5 x 20 mm corrente nominal 0,1 A - 8 un.</v>
          </cell>
          <cell r="F935">
            <v>8</v>
          </cell>
          <cell r="I935">
            <v>0</v>
          </cell>
          <cell r="K935"/>
          <cell r="L935">
            <v>0</v>
          </cell>
        </row>
        <row r="936">
          <cell r="B936">
            <v>1765</v>
          </cell>
          <cell r="D936" t="str">
            <v>1.16.6.1.30</v>
          </cell>
          <cell r="E936" t="str">
            <v>Fusível de vidro 5 x 20 mm corrente nominal 0,5 A - 10 un.</v>
          </cell>
          <cell r="F936">
            <v>10</v>
          </cell>
          <cell r="I936">
            <v>0</v>
          </cell>
          <cell r="K936"/>
          <cell r="L936">
            <v>0</v>
          </cell>
        </row>
        <row r="937">
          <cell r="B937">
            <v>1766</v>
          </cell>
          <cell r="D937" t="str">
            <v>1.16.6.1.31</v>
          </cell>
          <cell r="E937" t="str">
            <v>Fusível de vidro 5 x 20 mm corrente nominal 1 A - 25 un.</v>
          </cell>
          <cell r="F937">
            <v>25</v>
          </cell>
          <cell r="I937">
            <v>0</v>
          </cell>
          <cell r="K937"/>
          <cell r="L937">
            <v>0</v>
          </cell>
        </row>
        <row r="938">
          <cell r="B938">
            <v>1767</v>
          </cell>
          <cell r="D938" t="str">
            <v>1.16.6.1.32</v>
          </cell>
          <cell r="E938" t="str">
            <v>No-breack 2 Kva entrada 220/125 Vca autonomia 30 minutos   -    1 un.</v>
          </cell>
          <cell r="F938">
            <v>1</v>
          </cell>
          <cell r="I938">
            <v>0</v>
          </cell>
          <cell r="K938"/>
          <cell r="L938">
            <v>0</v>
          </cell>
        </row>
        <row r="939">
          <cell r="B939">
            <v>1768</v>
          </cell>
          <cell r="D939" t="str">
            <v>1.16.6.1.33</v>
          </cell>
          <cell r="E939" t="str">
            <v>Kit de iluminação fluorescente 18 W / 220 V com reator convencional - 1 un.</v>
          </cell>
          <cell r="F939">
            <v>1</v>
          </cell>
          <cell r="I939">
            <v>0</v>
          </cell>
          <cell r="K939"/>
          <cell r="L939">
            <v>0</v>
          </cell>
        </row>
        <row r="940">
          <cell r="B940">
            <v>1769</v>
          </cell>
          <cell r="D940" t="str">
            <v>1.16.6.1.34</v>
          </cell>
          <cell r="E940" t="str">
            <v>Fim de curso para acionamento da iluminação 1NA+1NF 10 A / 500 V - 1 un.</v>
          </cell>
          <cell r="F940">
            <v>1</v>
          </cell>
          <cell r="I940">
            <v>0</v>
          </cell>
          <cell r="K940"/>
          <cell r="L940">
            <v>0</v>
          </cell>
        </row>
        <row r="941">
          <cell r="B941">
            <v>1770</v>
          </cell>
          <cell r="D941" t="str">
            <v>1.16.6.1.35</v>
          </cell>
          <cell r="E941" t="str">
            <v>Tomada 2 P + T universal 15 A 250 V - 1 un.</v>
          </cell>
          <cell r="F941">
            <v>1</v>
          </cell>
          <cell r="I941">
            <v>0</v>
          </cell>
          <cell r="K941"/>
          <cell r="L941">
            <v>0</v>
          </cell>
        </row>
        <row r="942">
          <cell r="B942">
            <v>1771</v>
          </cell>
          <cell r="D942" t="str">
            <v>1.16.6.1.36</v>
          </cell>
          <cell r="E942" t="str">
            <v>Painel tipo sobrepor IP-54 fabricado em aço carbono cor final acabamento externo e interno Cinza Munseel N6,5 e placa de montagem Laranja DIM EXTERNAS 1200 x 800 x 300 ( A x L x P ) - 1 un.</v>
          </cell>
          <cell r="F942">
            <v>1</v>
          </cell>
          <cell r="I942">
            <v>0</v>
          </cell>
          <cell r="K942"/>
          <cell r="L942">
            <v>0</v>
          </cell>
        </row>
        <row r="943">
          <cell r="B943">
            <v>1772</v>
          </cell>
          <cell r="D943" t="str">
            <v>1.16.6.1.37</v>
          </cell>
          <cell r="E943" t="str">
            <v>Relé de interposição 6 A 1 NAF 300 V 24 Vcc - 1 un.</v>
          </cell>
          <cell r="F943">
            <v>1</v>
          </cell>
          <cell r="I943">
            <v>0</v>
          </cell>
          <cell r="K943"/>
          <cell r="L943">
            <v>0</v>
          </cell>
        </row>
        <row r="944">
          <cell r="B944">
            <v>1693</v>
          </cell>
          <cell r="C944" t="str">
            <v>F</v>
          </cell>
          <cell r="D944" t="str">
            <v>15.5.1.3</v>
          </cell>
          <cell r="E944" t="str">
            <v>Pára raios tipo válvula 12kV - 10kA - ZnO - Polimérico</v>
          </cell>
          <cell r="F944" t="str">
            <v>un</v>
          </cell>
          <cell r="G944">
            <v>9</v>
          </cell>
          <cell r="H944">
            <v>298</v>
          </cell>
          <cell r="I944">
            <v>229.23</v>
          </cell>
          <cell r="J944">
            <v>1</v>
          </cell>
          <cell r="K944">
            <v>2682</v>
          </cell>
          <cell r="L944">
            <v>0</v>
          </cell>
          <cell r="N944">
            <v>298</v>
          </cell>
          <cell r="O944">
            <v>2682</v>
          </cell>
        </row>
        <row r="945">
          <cell r="B945">
            <v>4413</v>
          </cell>
          <cell r="C945" t="str">
            <v>F</v>
          </cell>
          <cell r="D945" t="str">
            <v>12.2.1.1</v>
          </cell>
          <cell r="E945" t="str">
            <v>Parafuso cabeça quadrada 12 x 150mm</v>
          </cell>
          <cell r="F945" t="str">
            <v>un</v>
          </cell>
          <cell r="G945">
            <v>10</v>
          </cell>
          <cell r="H945">
            <v>3.8</v>
          </cell>
          <cell r="I945">
            <v>2.92</v>
          </cell>
          <cell r="J945">
            <v>1</v>
          </cell>
          <cell r="K945">
            <v>38</v>
          </cell>
          <cell r="L945">
            <v>0</v>
          </cell>
          <cell r="N945">
            <v>3.8</v>
          </cell>
          <cell r="O945">
            <v>38</v>
          </cell>
        </row>
        <row r="946">
          <cell r="B946">
            <v>1707</v>
          </cell>
          <cell r="C946" t="str">
            <v>F</v>
          </cell>
          <cell r="D946" t="str">
            <v>15.5.1.17</v>
          </cell>
          <cell r="E946" t="str">
            <v>Parafuso cabeça quadrada 16 x 250mm</v>
          </cell>
          <cell r="F946" t="str">
            <v>un</v>
          </cell>
          <cell r="G946">
            <v>36</v>
          </cell>
          <cell r="H946">
            <v>5.04</v>
          </cell>
          <cell r="I946">
            <v>3.88</v>
          </cell>
          <cell r="J946">
            <v>1</v>
          </cell>
          <cell r="K946">
            <v>181.44</v>
          </cell>
          <cell r="L946">
            <v>0</v>
          </cell>
          <cell r="N946">
            <v>5.04</v>
          </cell>
          <cell r="O946">
            <v>181.44</v>
          </cell>
        </row>
        <row r="947">
          <cell r="B947">
            <v>1708</v>
          </cell>
          <cell r="C947" t="str">
            <v>F</v>
          </cell>
          <cell r="D947" t="str">
            <v>15.5.1.18</v>
          </cell>
          <cell r="E947" t="str">
            <v>Parafuso cabeça quadrada 16 x 350mm</v>
          </cell>
          <cell r="F947" t="str">
            <v>un</v>
          </cell>
          <cell r="G947">
            <v>36</v>
          </cell>
          <cell r="H947">
            <v>7.27</v>
          </cell>
          <cell r="I947">
            <v>5.59</v>
          </cell>
          <cell r="J947">
            <v>1</v>
          </cell>
          <cell r="K947">
            <v>261.72000000000003</v>
          </cell>
          <cell r="L947">
            <v>0</v>
          </cell>
          <cell r="N947">
            <v>7.27</v>
          </cell>
          <cell r="O947">
            <v>261.72000000000003</v>
          </cell>
        </row>
        <row r="948">
          <cell r="B948">
            <v>1709</v>
          </cell>
          <cell r="C948" t="str">
            <v>F</v>
          </cell>
          <cell r="D948" t="str">
            <v>15.5.1.19</v>
          </cell>
          <cell r="E948" t="str">
            <v>Parafuso cabeça quadrada 16 x 450mm</v>
          </cell>
          <cell r="F948" t="str">
            <v>un</v>
          </cell>
          <cell r="G948">
            <v>36</v>
          </cell>
          <cell r="H948">
            <v>9.48</v>
          </cell>
          <cell r="I948">
            <v>7.29</v>
          </cell>
          <cell r="J948">
            <v>1</v>
          </cell>
          <cell r="K948">
            <v>341.28</v>
          </cell>
          <cell r="L948">
            <v>0</v>
          </cell>
          <cell r="N948">
            <v>9.48</v>
          </cell>
          <cell r="O948">
            <v>341.28</v>
          </cell>
        </row>
        <row r="949">
          <cell r="B949">
            <v>974</v>
          </cell>
          <cell r="C949" t="str">
            <v>F</v>
          </cell>
          <cell r="D949" t="str">
            <v>7.5.3.2.1</v>
          </cell>
          <cell r="E949" t="str">
            <v>Parafuso com porca para Flanges 16 x 80 mm PN 10 DN 100 mm</v>
          </cell>
          <cell r="F949" t="str">
            <v>pç</v>
          </cell>
          <cell r="G949">
            <v>344</v>
          </cell>
          <cell r="H949">
            <v>3.81</v>
          </cell>
          <cell r="I949">
            <v>2.93</v>
          </cell>
          <cell r="J949">
            <v>1</v>
          </cell>
          <cell r="K949">
            <v>1310.6400000000001</v>
          </cell>
          <cell r="L949">
            <v>0</v>
          </cell>
          <cell r="N949">
            <v>3.81</v>
          </cell>
          <cell r="O949">
            <v>1310.6400000000001</v>
          </cell>
        </row>
        <row r="950">
          <cell r="B950">
            <v>2328</v>
          </cell>
          <cell r="C950" t="str">
            <v>F</v>
          </cell>
          <cell r="D950" t="str">
            <v>3.4.8.3</v>
          </cell>
          <cell r="E950" t="str">
            <v>Parafuso com porca para Flanges 16 x 80 mm PN 10 DN 50 a 100 mm</v>
          </cell>
          <cell r="F950" t="str">
            <v>UND.</v>
          </cell>
          <cell r="G950">
            <v>576</v>
          </cell>
          <cell r="H950">
            <v>3.81</v>
          </cell>
          <cell r="I950">
            <v>2.93</v>
          </cell>
          <cell r="J950">
            <v>1</v>
          </cell>
          <cell r="K950">
            <v>2194.56</v>
          </cell>
          <cell r="L950">
            <v>0</v>
          </cell>
          <cell r="N950">
            <v>3.81</v>
          </cell>
          <cell r="O950">
            <v>2194.56</v>
          </cell>
        </row>
        <row r="951">
          <cell r="B951">
            <v>2407</v>
          </cell>
          <cell r="C951" t="str">
            <v>F</v>
          </cell>
          <cell r="D951" t="str">
            <v>3.5.10.2.7</v>
          </cell>
          <cell r="E951" t="str">
            <v>Parafuso com porca para Flanges 20 x 90 mm PN 10 DN 150 a 350 mm</v>
          </cell>
          <cell r="F951" t="str">
            <v>und</v>
          </cell>
          <cell r="G951">
            <v>2740</v>
          </cell>
          <cell r="H951">
            <v>7.2</v>
          </cell>
          <cell r="I951">
            <v>5.54</v>
          </cell>
          <cell r="J951">
            <v>1</v>
          </cell>
          <cell r="K951">
            <v>19728</v>
          </cell>
          <cell r="L951">
            <v>0</v>
          </cell>
          <cell r="N951">
            <v>7.2</v>
          </cell>
          <cell r="O951">
            <v>19728</v>
          </cell>
        </row>
        <row r="952">
          <cell r="B952">
            <v>975</v>
          </cell>
          <cell r="C952" t="str">
            <v>F</v>
          </cell>
          <cell r="D952" t="str">
            <v>7.5.3.2.2</v>
          </cell>
          <cell r="E952" t="str">
            <v>Parafuso com porca para Flanges 20 x 90 mm PN 10 DN 200 mm</v>
          </cell>
          <cell r="F952" t="str">
            <v>pç</v>
          </cell>
          <cell r="G952">
            <v>8</v>
          </cell>
          <cell r="H952">
            <v>7.2</v>
          </cell>
          <cell r="I952">
            <v>5.54</v>
          </cell>
          <cell r="J952">
            <v>1</v>
          </cell>
          <cell r="K952">
            <v>57.6</v>
          </cell>
          <cell r="L952">
            <v>0</v>
          </cell>
          <cell r="N952">
            <v>7.2</v>
          </cell>
          <cell r="O952">
            <v>57.6</v>
          </cell>
        </row>
        <row r="953">
          <cell r="B953">
            <v>976</v>
          </cell>
          <cell r="C953" t="str">
            <v>F</v>
          </cell>
          <cell r="D953" t="str">
            <v>7.5.3.2.3</v>
          </cell>
          <cell r="E953" t="str">
            <v>Parafuso com porca para Flanges 20 x 90 mm PN 10 DN 300 mm</v>
          </cell>
          <cell r="F953" t="str">
            <v>pç</v>
          </cell>
          <cell r="G953">
            <v>144</v>
          </cell>
          <cell r="H953">
            <v>7.2</v>
          </cell>
          <cell r="I953">
            <v>5.54</v>
          </cell>
          <cell r="J953">
            <v>1</v>
          </cell>
          <cell r="K953">
            <v>1036.8</v>
          </cell>
          <cell r="L953">
            <v>0</v>
          </cell>
          <cell r="N953">
            <v>7.2</v>
          </cell>
          <cell r="O953">
            <v>1036.8</v>
          </cell>
        </row>
        <row r="954">
          <cell r="B954">
            <v>2406</v>
          </cell>
          <cell r="C954" t="str">
            <v>F</v>
          </cell>
          <cell r="D954" t="str">
            <v>3.5.10.2.6</v>
          </cell>
          <cell r="E954" t="str">
            <v>Parafuso com porca para Flanges 24 x 100 mm PN 10 DN 400 a 500 mm</v>
          </cell>
          <cell r="F954" t="str">
            <v>und</v>
          </cell>
          <cell r="G954">
            <v>552</v>
          </cell>
          <cell r="H954">
            <v>11.3</v>
          </cell>
          <cell r="I954">
            <v>8.69</v>
          </cell>
          <cell r="J954">
            <v>1</v>
          </cell>
          <cell r="K954">
            <v>6237.6</v>
          </cell>
          <cell r="L954">
            <v>0</v>
          </cell>
          <cell r="N954">
            <v>11.3</v>
          </cell>
          <cell r="O954">
            <v>6237.6</v>
          </cell>
        </row>
        <row r="955">
          <cell r="B955">
            <v>977</v>
          </cell>
          <cell r="C955" t="str">
            <v>F</v>
          </cell>
          <cell r="D955" t="str">
            <v>7.5.3.2.4</v>
          </cell>
          <cell r="E955" t="str">
            <v>Parafuso com porca para Flanges 24 x 100 mm PN 10 DN 400 mm.</v>
          </cell>
          <cell r="F955" t="str">
            <v>pç</v>
          </cell>
          <cell r="G955">
            <v>320</v>
          </cell>
          <cell r="H955">
            <v>11.3</v>
          </cell>
          <cell r="I955">
            <v>8.69</v>
          </cell>
          <cell r="J955">
            <v>1</v>
          </cell>
          <cell r="K955">
            <v>3616</v>
          </cell>
          <cell r="L955">
            <v>0</v>
          </cell>
          <cell r="N955">
            <v>11.3</v>
          </cell>
          <cell r="O955">
            <v>3616</v>
          </cell>
        </row>
        <row r="956">
          <cell r="B956">
            <v>134</v>
          </cell>
          <cell r="C956" t="str">
            <v>F</v>
          </cell>
          <cell r="D956" t="str">
            <v>3.3.3.2</v>
          </cell>
          <cell r="E956" t="str">
            <v>Parafuso com Porca para Flanges 24x100 PN 10 DN   500 mm</v>
          </cell>
          <cell r="F956" t="str">
            <v>un</v>
          </cell>
          <cell r="G956">
            <v>40</v>
          </cell>
          <cell r="H956">
            <v>11.3</v>
          </cell>
          <cell r="I956">
            <v>8.69</v>
          </cell>
          <cell r="J956">
            <v>1</v>
          </cell>
          <cell r="K956">
            <v>452</v>
          </cell>
          <cell r="L956">
            <v>0</v>
          </cell>
          <cell r="N956">
            <v>11.3</v>
          </cell>
          <cell r="O956">
            <v>452</v>
          </cell>
        </row>
        <row r="957">
          <cell r="B957">
            <v>135</v>
          </cell>
          <cell r="C957" t="str">
            <v>F</v>
          </cell>
          <cell r="D957" t="str">
            <v>3.3.3.3</v>
          </cell>
          <cell r="E957" t="str">
            <v>Parafuso com Porca para Flanges 27x120 PN 10 DN   600 mm</v>
          </cell>
          <cell r="F957" t="str">
            <v>un</v>
          </cell>
          <cell r="G957">
            <v>200</v>
          </cell>
          <cell r="H957">
            <v>16.98</v>
          </cell>
          <cell r="I957">
            <v>13.06</v>
          </cell>
          <cell r="J957">
            <v>1</v>
          </cell>
          <cell r="K957">
            <v>3396</v>
          </cell>
          <cell r="L957">
            <v>0</v>
          </cell>
          <cell r="N957">
            <v>16.98</v>
          </cell>
          <cell r="O957">
            <v>3396</v>
          </cell>
        </row>
        <row r="958">
          <cell r="B958">
            <v>3485</v>
          </cell>
          <cell r="C958" t="str">
            <v>F</v>
          </cell>
          <cell r="D958" t="str">
            <v>7.5.10.2.6</v>
          </cell>
          <cell r="E958" t="str">
            <v>Parafuso com porca para Flanges 30 x 130 mm PN 10 DN 800 a 900mm</v>
          </cell>
          <cell r="F958" t="str">
            <v>und</v>
          </cell>
          <cell r="G958">
            <v>24</v>
          </cell>
          <cell r="H958">
            <v>23.76</v>
          </cell>
          <cell r="I958">
            <v>18.28</v>
          </cell>
          <cell r="J958">
            <v>1</v>
          </cell>
          <cell r="K958">
            <v>570.24</v>
          </cell>
          <cell r="L958">
            <v>0</v>
          </cell>
          <cell r="N958">
            <v>23.76</v>
          </cell>
          <cell r="O958">
            <v>570.24</v>
          </cell>
        </row>
        <row r="959">
          <cell r="B959">
            <v>4404</v>
          </cell>
          <cell r="C959" t="str">
            <v>F</v>
          </cell>
          <cell r="D959" t="str">
            <v>12.2.1.1</v>
          </cell>
          <cell r="E959" t="str">
            <v>Parafuso máquina 12 x 50mm</v>
          </cell>
          <cell r="F959" t="str">
            <v>un</v>
          </cell>
          <cell r="G959">
            <v>10</v>
          </cell>
          <cell r="H959">
            <v>2.2000000000000002</v>
          </cell>
          <cell r="I959">
            <v>1.69</v>
          </cell>
          <cell r="J959">
            <v>1</v>
          </cell>
          <cell r="K959">
            <v>22</v>
          </cell>
          <cell r="L959">
            <v>0</v>
          </cell>
          <cell r="N959">
            <v>2.2000000000000002</v>
          </cell>
          <cell r="O959">
            <v>22</v>
          </cell>
        </row>
        <row r="960">
          <cell r="B960">
            <v>4403</v>
          </cell>
          <cell r="C960" t="str">
            <v>F</v>
          </cell>
          <cell r="D960" t="str">
            <v>12.2.1.1</v>
          </cell>
          <cell r="E960" t="str">
            <v>Parafuso máquina 16 x 200mm</v>
          </cell>
          <cell r="F960" t="str">
            <v>un</v>
          </cell>
          <cell r="G960">
            <v>5</v>
          </cell>
          <cell r="H960">
            <v>4.2</v>
          </cell>
          <cell r="I960">
            <v>3.23</v>
          </cell>
          <cell r="J960">
            <v>1</v>
          </cell>
          <cell r="K960">
            <v>21</v>
          </cell>
          <cell r="L960">
            <v>0</v>
          </cell>
          <cell r="N960">
            <v>4.2</v>
          </cell>
          <cell r="O960">
            <v>21</v>
          </cell>
        </row>
        <row r="961">
          <cell r="B961">
            <v>403</v>
          </cell>
          <cell r="C961" t="str">
            <v>F</v>
          </cell>
          <cell r="D961" t="str">
            <v>7.1.4.16</v>
          </cell>
          <cell r="E961" t="str">
            <v>Parafusos c/ porca p/ flanges PN 10 DN 50 (16 X 80 mm) 0,175 kg</v>
          </cell>
          <cell r="F961" t="str">
            <v>pc</v>
          </cell>
          <cell r="G961">
            <v>24</v>
          </cell>
          <cell r="H961">
            <v>3.81</v>
          </cell>
          <cell r="I961">
            <v>2.93</v>
          </cell>
          <cell r="J961">
            <v>1</v>
          </cell>
          <cell r="K961">
            <v>91.44</v>
          </cell>
          <cell r="L961">
            <v>0</v>
          </cell>
          <cell r="N961">
            <v>3.81</v>
          </cell>
          <cell r="O961">
            <v>91.44</v>
          </cell>
        </row>
        <row r="962">
          <cell r="B962">
            <v>404</v>
          </cell>
          <cell r="C962" t="str">
            <v>F</v>
          </cell>
          <cell r="D962" t="str">
            <v>7.1.4.17</v>
          </cell>
          <cell r="E962" t="str">
            <v>Parafusos c/ porca p/ flanges PN 10 DN 100 (16 x 80 mm) 0,175 kg</v>
          </cell>
          <cell r="F962" t="str">
            <v>pc</v>
          </cell>
          <cell r="G962">
            <v>24</v>
          </cell>
          <cell r="H962">
            <v>3.81</v>
          </cell>
          <cell r="I962">
            <v>2.93</v>
          </cell>
          <cell r="J962">
            <v>1</v>
          </cell>
          <cell r="K962">
            <v>91.44</v>
          </cell>
          <cell r="L962">
            <v>0</v>
          </cell>
          <cell r="N962">
            <v>3.81</v>
          </cell>
          <cell r="O962">
            <v>91.44</v>
          </cell>
        </row>
        <row r="963">
          <cell r="B963">
            <v>405</v>
          </cell>
          <cell r="C963" t="str">
            <v>F</v>
          </cell>
          <cell r="D963" t="str">
            <v>7.1.4.18</v>
          </cell>
          <cell r="E963" t="str">
            <v>Parafusos c/ porca p/ flanges PN 10 DN 150 (20 X 90 mm) 0,338 kg</v>
          </cell>
          <cell r="F963" t="str">
            <v>pc</v>
          </cell>
          <cell r="G963">
            <v>48</v>
          </cell>
          <cell r="H963">
            <v>7.2</v>
          </cell>
          <cell r="I963">
            <v>5.54</v>
          </cell>
          <cell r="J963">
            <v>1</v>
          </cell>
          <cell r="K963">
            <v>345.6</v>
          </cell>
          <cell r="L963">
            <v>0</v>
          </cell>
          <cell r="N963">
            <v>7.2</v>
          </cell>
          <cell r="O963">
            <v>345.6</v>
          </cell>
        </row>
        <row r="964">
          <cell r="B964">
            <v>406</v>
          </cell>
          <cell r="C964" t="str">
            <v>F</v>
          </cell>
          <cell r="D964" t="str">
            <v>7.1.4.19</v>
          </cell>
          <cell r="E964" t="str">
            <v>Parafusos c/ porca p/ flanges PN 10 DN 200 (20 x 90 mm) 0,338 kg</v>
          </cell>
          <cell r="F964" t="str">
            <v>pc</v>
          </cell>
          <cell r="G964">
            <v>24</v>
          </cell>
          <cell r="H964">
            <v>7.2</v>
          </cell>
          <cell r="I964">
            <v>5.54</v>
          </cell>
          <cell r="J964">
            <v>1</v>
          </cell>
          <cell r="K964">
            <v>172.8</v>
          </cell>
          <cell r="L964">
            <v>0</v>
          </cell>
          <cell r="N964">
            <v>7.2</v>
          </cell>
          <cell r="O964">
            <v>172.8</v>
          </cell>
        </row>
        <row r="965">
          <cell r="B965">
            <v>1129</v>
          </cell>
          <cell r="C965" t="str">
            <v>F</v>
          </cell>
          <cell r="D965" t="str">
            <v>8.3.4.1</v>
          </cell>
          <cell r="E965" t="str">
            <v>Parafuso p/ juntas flangeadas pn10 dn 300 (20 x 90 mm) 0,333 kg</v>
          </cell>
          <cell r="F965" t="str">
            <v>pc</v>
          </cell>
          <cell r="G965">
            <v>128</v>
          </cell>
          <cell r="H965">
            <v>7.2</v>
          </cell>
          <cell r="I965">
            <v>5.54</v>
          </cell>
          <cell r="J965">
            <v>1</v>
          </cell>
          <cell r="K965">
            <v>921.6</v>
          </cell>
          <cell r="L965">
            <v>0</v>
          </cell>
          <cell r="N965">
            <v>7.2</v>
          </cell>
          <cell r="O965">
            <v>921.6</v>
          </cell>
        </row>
        <row r="966">
          <cell r="B966">
            <v>423</v>
          </cell>
          <cell r="C966" t="str">
            <v>F</v>
          </cell>
          <cell r="D966" t="str">
            <v>7.1.5.12</v>
          </cell>
          <cell r="E966" t="str">
            <v>Parafusos c/ porca P/ flanges DN400  0,664kg</v>
          </cell>
          <cell r="F966" t="str">
            <v>pc</v>
          </cell>
          <cell r="G966">
            <v>48</v>
          </cell>
          <cell r="H966">
            <v>11.3</v>
          </cell>
          <cell r="I966">
            <v>8.69</v>
          </cell>
          <cell r="J966">
            <v>1</v>
          </cell>
          <cell r="K966">
            <v>542.4</v>
          </cell>
          <cell r="L966">
            <v>0</v>
          </cell>
          <cell r="N966">
            <v>11.3</v>
          </cell>
          <cell r="O966">
            <v>542.4</v>
          </cell>
        </row>
        <row r="967">
          <cell r="B967">
            <v>242</v>
          </cell>
          <cell r="C967" t="str">
            <v>F</v>
          </cell>
          <cell r="D967" t="str">
            <v>4.4.2.1</v>
          </cell>
          <cell r="E967" t="str">
            <v>Parafusos p/ junta flangeadas aço p/ DN 300 (20 x 90 mm) 0,550 kg</v>
          </cell>
          <cell r="F967" t="str">
            <v>pc</v>
          </cell>
          <cell r="G967">
            <v>144</v>
          </cell>
          <cell r="H967">
            <v>7.2</v>
          </cell>
          <cell r="I967">
            <v>5.54</v>
          </cell>
          <cell r="J967">
            <v>1</v>
          </cell>
          <cell r="K967">
            <v>1036.8</v>
          </cell>
          <cell r="L967">
            <v>0</v>
          </cell>
          <cell r="N967">
            <v>7.2</v>
          </cell>
          <cell r="O967">
            <v>1036.8</v>
          </cell>
        </row>
        <row r="968">
          <cell r="B968">
            <v>243</v>
          </cell>
          <cell r="C968" t="str">
            <v>F</v>
          </cell>
          <cell r="D968" t="str">
            <v>4.4.2.2</v>
          </cell>
          <cell r="E968" t="str">
            <v>Parafusos p/ junta flangeadas aço p/ DN 400 (24 x 100 mm) 0,931 kg</v>
          </cell>
          <cell r="F968" t="str">
            <v>pc</v>
          </cell>
          <cell r="G968">
            <v>960</v>
          </cell>
          <cell r="H968">
            <v>11.3</v>
          </cell>
          <cell r="I968">
            <v>8.69</v>
          </cell>
          <cell r="J968">
            <v>1</v>
          </cell>
          <cell r="K968">
            <v>10848</v>
          </cell>
          <cell r="L968">
            <v>0</v>
          </cell>
          <cell r="N968">
            <v>11.3</v>
          </cell>
          <cell r="O968">
            <v>10848</v>
          </cell>
        </row>
        <row r="969">
          <cell r="B969">
            <v>244</v>
          </cell>
          <cell r="C969" t="str">
            <v>F</v>
          </cell>
          <cell r="D969" t="str">
            <v>4.4.2.3</v>
          </cell>
          <cell r="E969" t="str">
            <v>Parafusos p/ junta flangeadas aço p/ DN 500 (24 x 100 mm) 1,140 kg</v>
          </cell>
          <cell r="F969" t="str">
            <v>pc</v>
          </cell>
          <cell r="G969">
            <v>1200</v>
          </cell>
          <cell r="H969">
            <v>11.3</v>
          </cell>
          <cell r="I969">
            <v>8.69</v>
          </cell>
          <cell r="J969">
            <v>1</v>
          </cell>
          <cell r="K969">
            <v>13560</v>
          </cell>
          <cell r="L969">
            <v>0</v>
          </cell>
          <cell r="N969">
            <v>11.3</v>
          </cell>
          <cell r="O969">
            <v>13560</v>
          </cell>
        </row>
        <row r="970">
          <cell r="B970">
            <v>245</v>
          </cell>
          <cell r="C970" t="str">
            <v>F</v>
          </cell>
          <cell r="D970" t="str">
            <v>4.4.2.4</v>
          </cell>
          <cell r="E970" t="str">
            <v>Parafusos p/ junta flangeadas aço p/ DN 600 (27 x 120 mm) 1,470 kg</v>
          </cell>
          <cell r="F970" t="str">
            <v>pc</v>
          </cell>
          <cell r="G970">
            <v>1000</v>
          </cell>
          <cell r="H970">
            <v>16.98</v>
          </cell>
          <cell r="I970">
            <v>13.06</v>
          </cell>
          <cell r="J970">
            <v>1</v>
          </cell>
          <cell r="K970">
            <v>16980</v>
          </cell>
          <cell r="L970">
            <v>0</v>
          </cell>
          <cell r="N970">
            <v>16.98</v>
          </cell>
          <cell r="O970">
            <v>16980</v>
          </cell>
        </row>
        <row r="971">
          <cell r="B971">
            <v>246</v>
          </cell>
          <cell r="C971" t="str">
            <v>F</v>
          </cell>
          <cell r="D971" t="str">
            <v>4.4.2.5</v>
          </cell>
          <cell r="E971" t="str">
            <v>Parafusos p/ junta flangeadas aço p/ DN 1000 (33 x 130 mm) 2,371 kg</v>
          </cell>
          <cell r="F971" t="str">
            <v>pc</v>
          </cell>
          <cell r="G971">
            <v>168</v>
          </cell>
          <cell r="H971">
            <v>30.5</v>
          </cell>
          <cell r="I971">
            <v>23.46</v>
          </cell>
          <cell r="J971">
            <v>1</v>
          </cell>
          <cell r="K971">
            <v>5124</v>
          </cell>
          <cell r="L971">
            <v>0</v>
          </cell>
          <cell r="N971">
            <v>30.5</v>
          </cell>
          <cell r="O971">
            <v>5124</v>
          </cell>
        </row>
        <row r="972">
          <cell r="B972">
            <v>195</v>
          </cell>
          <cell r="C972" t="str">
            <v>F</v>
          </cell>
          <cell r="D972" t="str">
            <v>4.4.1.3</v>
          </cell>
          <cell r="E972" t="str">
            <v>Placa de redução fofo PN10 DN 400 x 300 38,000 kg</v>
          </cell>
          <cell r="F972" t="str">
            <v>pc</v>
          </cell>
          <cell r="G972">
            <v>4</v>
          </cell>
          <cell r="H972">
            <v>929.47</v>
          </cell>
          <cell r="I972">
            <v>714.98</v>
          </cell>
          <cell r="J972">
            <v>1</v>
          </cell>
          <cell r="K972">
            <v>3717.88</v>
          </cell>
          <cell r="L972">
            <v>0</v>
          </cell>
          <cell r="N972">
            <v>929.47</v>
          </cell>
          <cell r="O972">
            <v>3717.88</v>
          </cell>
        </row>
        <row r="973">
          <cell r="B973">
            <v>194</v>
          </cell>
          <cell r="C973" t="str">
            <v>F</v>
          </cell>
          <cell r="D973" t="str">
            <v>4.4.1.2</v>
          </cell>
          <cell r="E973" t="str">
            <v>Placa de redução fofo PN10 DN 500 x 400 53,000 kg</v>
          </cell>
          <cell r="F973" t="str">
            <v>pc</v>
          </cell>
          <cell r="G973">
            <v>4</v>
          </cell>
          <cell r="H973">
            <v>1386.52</v>
          </cell>
          <cell r="I973">
            <v>1066.55</v>
          </cell>
          <cell r="J973">
            <v>1</v>
          </cell>
          <cell r="K973">
            <v>5546.08</v>
          </cell>
          <cell r="L973">
            <v>0</v>
          </cell>
          <cell r="N973">
            <v>1386.52</v>
          </cell>
          <cell r="O973">
            <v>5546.08</v>
          </cell>
        </row>
        <row r="974">
          <cell r="B974">
            <v>4406</v>
          </cell>
          <cell r="C974" t="str">
            <v>F</v>
          </cell>
          <cell r="D974" t="str">
            <v>12.2.1.1</v>
          </cell>
          <cell r="E974" t="str">
            <v>Porca Ø16mm galvanizada</v>
          </cell>
          <cell r="F974" t="str">
            <v>un</v>
          </cell>
          <cell r="G974">
            <v>5</v>
          </cell>
          <cell r="H974">
            <v>1.76</v>
          </cell>
          <cell r="I974">
            <v>1.35</v>
          </cell>
          <cell r="J974">
            <v>1</v>
          </cell>
          <cell r="K974">
            <v>8.8000000000000007</v>
          </cell>
          <cell r="L974">
            <v>0</v>
          </cell>
          <cell r="N974">
            <v>1.76</v>
          </cell>
          <cell r="O974">
            <v>8.8000000000000007</v>
          </cell>
        </row>
        <row r="975">
          <cell r="B975">
            <v>1704</v>
          </cell>
          <cell r="C975" t="str">
            <v>F</v>
          </cell>
          <cell r="D975" t="str">
            <v>15.5.1.14</v>
          </cell>
          <cell r="E975" t="str">
            <v>Porca quadrada 24mm p/parafuso de 16mm</v>
          </cell>
          <cell r="F975" t="str">
            <v>un</v>
          </cell>
          <cell r="G975">
            <v>36</v>
          </cell>
          <cell r="H975">
            <v>3.97</v>
          </cell>
          <cell r="I975">
            <v>3.05</v>
          </cell>
          <cell r="J975">
            <v>1</v>
          </cell>
          <cell r="K975">
            <v>142.91999999999999</v>
          </cell>
          <cell r="L975">
            <v>-0.01</v>
          </cell>
          <cell r="N975">
            <v>3.96</v>
          </cell>
          <cell r="O975">
            <v>142.56</v>
          </cell>
        </row>
        <row r="976">
          <cell r="B976">
            <v>4399</v>
          </cell>
          <cell r="C976" t="str">
            <v>F</v>
          </cell>
          <cell r="D976" t="str">
            <v>12.2.1.1.1</v>
          </cell>
          <cell r="E976" t="str">
            <v>Poste de concreto DT 7/200kg</v>
          </cell>
          <cell r="F976" t="str">
            <v>un</v>
          </cell>
          <cell r="G976">
            <v>5</v>
          </cell>
          <cell r="H976">
            <v>320.29000000000002</v>
          </cell>
          <cell r="I976">
            <v>246.38</v>
          </cell>
          <cell r="J976">
            <v>1</v>
          </cell>
          <cell r="K976">
            <v>1601.45</v>
          </cell>
          <cell r="L976">
            <v>0</v>
          </cell>
          <cell r="N976">
            <v>320.29000000000002</v>
          </cell>
          <cell r="O976">
            <v>1601.45</v>
          </cell>
        </row>
        <row r="977">
          <cell r="B977">
            <v>1691</v>
          </cell>
          <cell r="C977" t="str">
            <v>F</v>
          </cell>
          <cell r="D977" t="str">
            <v>15.5.1.1</v>
          </cell>
          <cell r="E977" t="str">
            <v>Poste de concreto DT 11/600kg</v>
          </cell>
          <cell r="F977" t="str">
            <v>un</v>
          </cell>
          <cell r="G977">
            <v>3</v>
          </cell>
          <cell r="H977">
            <v>1298.77</v>
          </cell>
          <cell r="I977">
            <v>999.05</v>
          </cell>
          <cell r="J977">
            <v>1</v>
          </cell>
          <cell r="K977">
            <v>3896.31</v>
          </cell>
          <cell r="L977">
            <v>-0.01</v>
          </cell>
          <cell r="N977">
            <v>1298.76</v>
          </cell>
          <cell r="O977">
            <v>3896.28</v>
          </cell>
        </row>
        <row r="978">
          <cell r="B978">
            <v>4450</v>
          </cell>
          <cell r="C978" t="str">
            <v>F</v>
          </cell>
          <cell r="D978" t="str">
            <v>12.2.2.1.13</v>
          </cell>
          <cell r="E978" t="str">
            <v>Poste telecônico de aço, chicote simples, altura de montagem da luminária de 8m,de engastar</v>
          </cell>
          <cell r="F978" t="str">
            <v>n</v>
          </cell>
          <cell r="G978">
            <v>18</v>
          </cell>
          <cell r="H978">
            <v>1647.7</v>
          </cell>
          <cell r="I978">
            <v>1267.46</v>
          </cell>
          <cell r="J978">
            <v>1</v>
          </cell>
          <cell r="K978">
            <v>29658.6</v>
          </cell>
          <cell r="L978">
            <v>0</v>
          </cell>
          <cell r="N978">
            <v>1647.7</v>
          </cell>
          <cell r="O978">
            <v>29658.6</v>
          </cell>
        </row>
        <row r="979">
          <cell r="B979">
            <v>1710</v>
          </cell>
          <cell r="C979" t="str">
            <v>F</v>
          </cell>
          <cell r="D979" t="str">
            <v>15.5.1.20</v>
          </cell>
          <cell r="E979" t="str">
            <v>Prensa cabo</v>
          </cell>
          <cell r="F979" t="str">
            <v>un</v>
          </cell>
          <cell r="G979">
            <v>24</v>
          </cell>
          <cell r="H979">
            <v>4.78</v>
          </cell>
          <cell r="I979">
            <v>3.68</v>
          </cell>
          <cell r="J979">
            <v>1</v>
          </cell>
          <cell r="K979">
            <v>114.72</v>
          </cell>
          <cell r="L979">
            <v>0</v>
          </cell>
          <cell r="N979">
            <v>4.78</v>
          </cell>
          <cell r="O979">
            <v>114.72</v>
          </cell>
        </row>
        <row r="980">
          <cell r="B980">
            <v>1125</v>
          </cell>
          <cell r="C980" t="str">
            <v>F</v>
          </cell>
          <cell r="D980" t="str">
            <v>8.3.3.5</v>
          </cell>
          <cell r="E980" t="str">
            <v>Pressostato</v>
          </cell>
          <cell r="F980" t="str">
            <v>UN</v>
          </cell>
          <cell r="G980">
            <v>3</v>
          </cell>
          <cell r="H980">
            <v>2280.0100000000002</v>
          </cell>
          <cell r="I980">
            <v>1753.85</v>
          </cell>
          <cell r="J980">
            <v>1</v>
          </cell>
          <cell r="K980">
            <v>6840.03</v>
          </cell>
          <cell r="L980">
            <v>-0.01</v>
          </cell>
          <cell r="N980">
            <v>2280</v>
          </cell>
          <cell r="O980">
            <v>6840</v>
          </cell>
        </row>
        <row r="981">
          <cell r="B981">
            <v>35</v>
          </cell>
          <cell r="C981" t="str">
            <v>F</v>
          </cell>
          <cell r="D981" t="str">
            <v>1.1.3.3</v>
          </cell>
          <cell r="E981" t="str">
            <v>Programa de condições e meio ambiente de trabalho - P.C.M.A.T</v>
          </cell>
          <cell r="F981" t="str">
            <v>un</v>
          </cell>
          <cell r="G981">
            <v>2</v>
          </cell>
          <cell r="H981">
            <v>3000</v>
          </cell>
          <cell r="I981">
            <v>2307.69</v>
          </cell>
          <cell r="J981">
            <v>1</v>
          </cell>
          <cell r="K981">
            <v>6000</v>
          </cell>
          <cell r="L981">
            <v>0</v>
          </cell>
          <cell r="N981">
            <v>3000</v>
          </cell>
          <cell r="O981">
            <v>6000</v>
          </cell>
        </row>
        <row r="982">
          <cell r="B982">
            <v>33</v>
          </cell>
          <cell r="C982" t="str">
            <v>F</v>
          </cell>
          <cell r="D982" t="str">
            <v>1.1.3.1</v>
          </cell>
          <cell r="E982" t="str">
            <v>Programa de controle médico de saúde ocupacional - P.C.M.S.O</v>
          </cell>
          <cell r="F982" t="str">
            <v>un</v>
          </cell>
          <cell r="G982">
            <v>2</v>
          </cell>
          <cell r="H982">
            <v>8000.01</v>
          </cell>
          <cell r="I982">
            <v>6153.85</v>
          </cell>
          <cell r="J982">
            <v>1</v>
          </cell>
          <cell r="K982">
            <v>16000.02</v>
          </cell>
          <cell r="L982">
            <v>-0.01</v>
          </cell>
          <cell r="N982">
            <v>8000</v>
          </cell>
          <cell r="O982">
            <v>16000</v>
          </cell>
        </row>
        <row r="983">
          <cell r="B983">
            <v>34</v>
          </cell>
          <cell r="C983" t="str">
            <v>F</v>
          </cell>
          <cell r="D983" t="str">
            <v>1.1.3.2</v>
          </cell>
          <cell r="E983" t="str">
            <v>Programa de prevenção de riscos ambientais - P.P.R.A.</v>
          </cell>
          <cell r="F983" t="str">
            <v>un</v>
          </cell>
          <cell r="G983">
            <v>2</v>
          </cell>
          <cell r="H983">
            <v>4000</v>
          </cell>
          <cell r="I983">
            <v>3076.92</v>
          </cell>
          <cell r="J983">
            <v>1</v>
          </cell>
          <cell r="K983">
            <v>8000</v>
          </cell>
          <cell r="L983">
            <v>0</v>
          </cell>
          <cell r="N983">
            <v>4000</v>
          </cell>
          <cell r="O983">
            <v>8000</v>
          </cell>
        </row>
        <row r="984">
          <cell r="B984">
            <v>4350</v>
          </cell>
          <cell r="C984" t="str">
            <v>F</v>
          </cell>
          <cell r="D984" t="str">
            <v>12.1.3.1.20</v>
          </cell>
          <cell r="E984" t="str">
            <v>Quadro de  Comando - Transferência Automática</v>
          </cell>
          <cell r="F984" t="str">
            <v>un</v>
          </cell>
          <cell r="G984">
            <v>7</v>
          </cell>
          <cell r="H984">
            <v>9000</v>
          </cell>
          <cell r="I984">
            <v>6923.08</v>
          </cell>
          <cell r="J984">
            <v>1</v>
          </cell>
          <cell r="K984">
            <v>63000</v>
          </cell>
          <cell r="L984">
            <v>0</v>
          </cell>
          <cell r="N984">
            <v>9000</v>
          </cell>
          <cell r="O984">
            <v>63000</v>
          </cell>
        </row>
        <row r="985">
          <cell r="B985">
            <v>1637</v>
          </cell>
          <cell r="C985" t="str">
            <v>F</v>
          </cell>
          <cell r="D985" t="str">
            <v>15.2.2.28</v>
          </cell>
          <cell r="E985" t="str">
            <v>Quadro de distribuição com proteção geral, de embutir, com barramento 3F+N+T, 100A - 5kA, capacidade para até 16 disjuntores monopolares, com porta e trinco</v>
          </cell>
          <cell r="F985" t="str">
            <v>un</v>
          </cell>
          <cell r="G985">
            <v>1</v>
          </cell>
          <cell r="H985">
            <v>1894.72</v>
          </cell>
          <cell r="I985">
            <v>1457.48</v>
          </cell>
          <cell r="J985">
            <v>1</v>
          </cell>
          <cell r="K985">
            <v>1894.72</v>
          </cell>
          <cell r="L985">
            <v>0</v>
          </cell>
          <cell r="N985">
            <v>1894.72</v>
          </cell>
          <cell r="O985">
            <v>1894.72</v>
          </cell>
        </row>
        <row r="986">
          <cell r="B986">
            <v>4583</v>
          </cell>
          <cell r="C986" t="str">
            <v>F</v>
          </cell>
          <cell r="D986" t="str">
            <v>12.2.4.1.26</v>
          </cell>
          <cell r="E986" t="str">
            <v>Quadro de serviço com proteção geral, de sobrepor, com barramento 3f+n+t,100a - 5ka,disj geral 16A, 04 disj mono 10a,02 disj bifasicos 10a , capacidade para reserva de até 06 disjuntores monopolares, com porta e trinco</v>
          </cell>
          <cell r="F986" t="str">
            <v>un</v>
          </cell>
          <cell r="G986">
            <v>6</v>
          </cell>
          <cell r="H986">
            <v>460.01</v>
          </cell>
          <cell r="I986">
            <v>353.85</v>
          </cell>
          <cell r="J986">
            <v>1</v>
          </cell>
          <cell r="K986">
            <v>2760.06</v>
          </cell>
          <cell r="L986">
            <v>-0.01</v>
          </cell>
          <cell r="N986">
            <v>460</v>
          </cell>
          <cell r="O986">
            <v>2760</v>
          </cell>
        </row>
        <row r="987">
          <cell r="B987">
            <v>1672</v>
          </cell>
          <cell r="C987" t="str">
            <v>F</v>
          </cell>
          <cell r="D987" t="str">
            <v>15.3.1.20</v>
          </cell>
          <cell r="E987" t="str">
            <v>Quadro de Serviço com proteção geral, de embutir, com barramento 3F+N+T, 100A - 10kA, capacidade para até 12 disjuntores monopolares, com porta e trinco</v>
          </cell>
          <cell r="F987" t="str">
            <v>un</v>
          </cell>
          <cell r="G987">
            <v>1</v>
          </cell>
          <cell r="H987">
            <v>222.22</v>
          </cell>
          <cell r="I987">
            <v>170.94</v>
          </cell>
          <cell r="J987">
            <v>1</v>
          </cell>
          <cell r="K987">
            <v>222.22</v>
          </cell>
          <cell r="L987">
            <v>0</v>
          </cell>
          <cell r="N987">
            <v>222.22</v>
          </cell>
          <cell r="O987">
            <v>222.22</v>
          </cell>
        </row>
        <row r="988">
          <cell r="B988">
            <v>1126</v>
          </cell>
          <cell r="C988" t="str">
            <v>F</v>
          </cell>
          <cell r="D988" t="str">
            <v>8.3.3.6</v>
          </cell>
          <cell r="E988" t="str">
            <v>Ramal de entrada e módulos p/ energização dos equipamentos</v>
          </cell>
          <cell r="F988" t="str">
            <v>UN</v>
          </cell>
          <cell r="G988">
            <v>3</v>
          </cell>
          <cell r="H988">
            <v>9200</v>
          </cell>
          <cell r="I988">
            <v>7076.92</v>
          </cell>
          <cell r="J988">
            <v>1</v>
          </cell>
          <cell r="K988">
            <v>27600</v>
          </cell>
          <cell r="L988">
            <v>0</v>
          </cell>
          <cell r="N988">
            <v>9200</v>
          </cell>
          <cell r="O988">
            <v>27600</v>
          </cell>
        </row>
        <row r="989">
          <cell r="B989">
            <v>1593</v>
          </cell>
          <cell r="C989" t="str">
            <v>F</v>
          </cell>
          <cell r="D989" t="str">
            <v>15.1.1.12</v>
          </cell>
          <cell r="E989" t="str">
            <v>Reator eletrônico para 2 lâmpadas fluorescentes tubulares 32W</v>
          </cell>
          <cell r="F989" t="str">
            <v>un</v>
          </cell>
          <cell r="G989">
            <v>41</v>
          </cell>
          <cell r="H989">
            <v>41.48</v>
          </cell>
          <cell r="I989">
            <v>31.91</v>
          </cell>
          <cell r="J989">
            <v>1</v>
          </cell>
          <cell r="K989">
            <v>1700.68</v>
          </cell>
          <cell r="L989">
            <v>0</v>
          </cell>
          <cell r="N989">
            <v>41.48</v>
          </cell>
          <cell r="O989">
            <v>1700.68</v>
          </cell>
        </row>
        <row r="990">
          <cell r="B990">
            <v>4431</v>
          </cell>
          <cell r="C990" t="str">
            <v>F</v>
          </cell>
          <cell r="D990" t="str">
            <v>12.2.1.1</v>
          </cell>
          <cell r="E990" t="str">
            <v>Reator para lampada vsap 150w - 220 v</v>
          </cell>
          <cell r="F990" t="str">
            <v>un</v>
          </cell>
          <cell r="G990">
            <v>23</v>
          </cell>
          <cell r="H990">
            <v>101.54</v>
          </cell>
          <cell r="I990">
            <v>78.11</v>
          </cell>
          <cell r="J990">
            <v>1</v>
          </cell>
          <cell r="K990">
            <v>2335.42</v>
          </cell>
          <cell r="L990">
            <v>0</v>
          </cell>
          <cell r="N990">
            <v>101.54</v>
          </cell>
          <cell r="O990">
            <v>2335.42</v>
          </cell>
        </row>
        <row r="991">
          <cell r="B991">
            <v>211</v>
          </cell>
          <cell r="C991" t="str">
            <v>F</v>
          </cell>
          <cell r="D991" t="str">
            <v>4.4.1.19</v>
          </cell>
          <cell r="E991" t="str">
            <v>Redução concentrica em aço  com flanges, DN 500 x 400</v>
          </cell>
          <cell r="F991" t="str">
            <v>pc</v>
          </cell>
          <cell r="G991">
            <v>8</v>
          </cell>
          <cell r="H991">
            <v>6276.26</v>
          </cell>
          <cell r="I991">
            <v>4827.8900000000003</v>
          </cell>
          <cell r="J991">
            <v>1</v>
          </cell>
          <cell r="K991">
            <v>50210.080000000002</v>
          </cell>
          <cell r="L991">
            <v>-0.01</v>
          </cell>
          <cell r="N991">
            <v>6276.25</v>
          </cell>
          <cell r="O991">
            <v>50210</v>
          </cell>
        </row>
        <row r="992">
          <cell r="B992">
            <v>127</v>
          </cell>
          <cell r="C992" t="str">
            <v>F</v>
          </cell>
          <cell r="D992" t="str">
            <v>3.3.1.19</v>
          </cell>
          <cell r="E992" t="str">
            <v>Redução em aço com PT/FL e aba de vedação conforme det. 01  (peça especial) DN 800 x 600 mm</v>
          </cell>
          <cell r="F992" t="str">
            <v>un</v>
          </cell>
          <cell r="G992">
            <v>1</v>
          </cell>
          <cell r="H992">
            <v>11740</v>
          </cell>
          <cell r="I992">
            <v>9030.77</v>
          </cell>
          <cell r="J992">
            <v>1</v>
          </cell>
          <cell r="K992">
            <v>11740</v>
          </cell>
          <cell r="L992">
            <v>0</v>
          </cell>
          <cell r="N992">
            <v>11740</v>
          </cell>
          <cell r="O992">
            <v>11740</v>
          </cell>
        </row>
        <row r="993">
          <cell r="B993">
            <v>394</v>
          </cell>
          <cell r="C993" t="str">
            <v>F</v>
          </cell>
          <cell r="D993" t="str">
            <v>7.1.4.7</v>
          </cell>
          <cell r="E993" t="str">
            <v>Reducao concentrica c/ flanges FoFo PN 10 DN 100 x 50   15,500kg</v>
          </cell>
          <cell r="F993" t="str">
            <v>pc</v>
          </cell>
          <cell r="G993">
            <v>3</v>
          </cell>
          <cell r="H993">
            <v>196.37</v>
          </cell>
          <cell r="I993">
            <v>151.05000000000001</v>
          </cell>
          <cell r="J993">
            <v>1</v>
          </cell>
          <cell r="K993">
            <v>589.11</v>
          </cell>
          <cell r="L993">
            <v>0</v>
          </cell>
          <cell r="N993">
            <v>196.37</v>
          </cell>
          <cell r="O993">
            <v>589.11</v>
          </cell>
        </row>
        <row r="994">
          <cell r="B994">
            <v>3129</v>
          </cell>
          <cell r="C994" t="str">
            <v>F</v>
          </cell>
          <cell r="D994" t="str">
            <v>6.5.10.1.21</v>
          </cell>
          <cell r="E994" t="str">
            <v>Redução Concentrica c/ flanges FoFo PN 10, DN (150x100)mm</v>
          </cell>
          <cell r="F994" t="str">
            <v>pç</v>
          </cell>
          <cell r="G994">
            <v>2</v>
          </cell>
          <cell r="H994">
            <v>228.19</v>
          </cell>
          <cell r="I994">
            <v>175.53</v>
          </cell>
          <cell r="J994">
            <v>1</v>
          </cell>
          <cell r="K994">
            <v>456.38</v>
          </cell>
          <cell r="L994">
            <v>0</v>
          </cell>
          <cell r="N994">
            <v>228.19</v>
          </cell>
          <cell r="O994">
            <v>456.38</v>
          </cell>
        </row>
        <row r="995">
          <cell r="B995">
            <v>395</v>
          </cell>
          <cell r="C995" t="str">
            <v>F</v>
          </cell>
          <cell r="D995" t="str">
            <v>7.1.4.8</v>
          </cell>
          <cell r="E995" t="str">
            <v>Reducao concentrica c/ flanges FoFo PN 10 DN 200 x 150  22,000kg</v>
          </cell>
          <cell r="F995" t="str">
            <v>pc</v>
          </cell>
          <cell r="G995">
            <v>3</v>
          </cell>
          <cell r="H995">
            <v>351.09</v>
          </cell>
          <cell r="I995">
            <v>270.07</v>
          </cell>
          <cell r="J995">
            <v>1</v>
          </cell>
          <cell r="K995">
            <v>1053.27</v>
          </cell>
          <cell r="L995">
            <v>0</v>
          </cell>
          <cell r="N995">
            <v>351.09</v>
          </cell>
          <cell r="O995">
            <v>1053.27</v>
          </cell>
        </row>
        <row r="996">
          <cell r="B996">
            <v>2398</v>
          </cell>
          <cell r="C996" t="str">
            <v>F</v>
          </cell>
          <cell r="D996" t="str">
            <v>3.5.10.1.21</v>
          </cell>
          <cell r="E996" t="str">
            <v>Redução Concentrica c/ flanges FoFo PN 10, DN (200x150)mm</v>
          </cell>
          <cell r="F996" t="str">
            <v>pç</v>
          </cell>
          <cell r="G996">
            <v>4</v>
          </cell>
          <cell r="H996">
            <v>351.09</v>
          </cell>
          <cell r="I996">
            <v>270.07</v>
          </cell>
          <cell r="J996">
            <v>1</v>
          </cell>
          <cell r="K996">
            <v>1404.36</v>
          </cell>
          <cell r="L996">
            <v>0</v>
          </cell>
          <cell r="N996">
            <v>351.09</v>
          </cell>
          <cell r="O996">
            <v>1404.36</v>
          </cell>
        </row>
        <row r="997">
          <cell r="B997">
            <v>3477</v>
          </cell>
          <cell r="C997" t="str">
            <v>F</v>
          </cell>
          <cell r="D997" t="str">
            <v>7.5.10.1.20</v>
          </cell>
          <cell r="E997" t="str">
            <v>Redução Concentrica c/ flanges FoFo PN 10, DN (400x300)mm</v>
          </cell>
          <cell r="F997" t="str">
            <v>pç</v>
          </cell>
          <cell r="G997">
            <v>2</v>
          </cell>
          <cell r="H997">
            <v>1521.36</v>
          </cell>
          <cell r="I997">
            <v>1170.28</v>
          </cell>
          <cell r="J997">
            <v>1</v>
          </cell>
          <cell r="K997">
            <v>3042.72</v>
          </cell>
          <cell r="L997">
            <v>0</v>
          </cell>
          <cell r="N997">
            <v>1521.36</v>
          </cell>
          <cell r="O997">
            <v>3042.72</v>
          </cell>
        </row>
        <row r="998">
          <cell r="B998">
            <v>963</v>
          </cell>
          <cell r="C998" t="str">
            <v>F</v>
          </cell>
          <cell r="D998" t="str">
            <v>7.5.3.1.20</v>
          </cell>
          <cell r="E998" t="str">
            <v>Redução concêntrica c/Flanges FoFo PN-10 DN (500x400)mm</v>
          </cell>
          <cell r="F998" t="str">
            <v>pç</v>
          </cell>
          <cell r="G998">
            <v>1</v>
          </cell>
          <cell r="H998">
            <v>3054.47</v>
          </cell>
          <cell r="I998">
            <v>2349.59</v>
          </cell>
          <cell r="J998">
            <v>1</v>
          </cell>
          <cell r="K998">
            <v>3054.47</v>
          </cell>
          <cell r="L998">
            <v>0</v>
          </cell>
          <cell r="N998">
            <v>3054.47</v>
          </cell>
          <cell r="O998">
            <v>3054.47</v>
          </cell>
        </row>
        <row r="999">
          <cell r="B999">
            <v>504</v>
          </cell>
          <cell r="C999" t="str">
            <v>F</v>
          </cell>
          <cell r="D999" t="str">
            <v>7.2.4.1.17</v>
          </cell>
          <cell r="E999" t="str">
            <v>Redução Ponta e Bolsa FºF° JGS DN (150 X 100)mm, Inclusive anel de borracha</v>
          </cell>
          <cell r="F999" t="str">
            <v>pç</v>
          </cell>
          <cell r="G999">
            <v>22</v>
          </cell>
          <cell r="H999">
            <v>198.94</v>
          </cell>
          <cell r="I999">
            <v>153.03</v>
          </cell>
          <cell r="J999">
            <v>1</v>
          </cell>
          <cell r="K999">
            <v>4376.68</v>
          </cell>
          <cell r="L999">
            <v>0</v>
          </cell>
          <cell r="N999">
            <v>198.94</v>
          </cell>
          <cell r="O999">
            <v>4376.68</v>
          </cell>
        </row>
        <row r="1000">
          <cell r="B1000">
            <v>1479</v>
          </cell>
          <cell r="C1000" t="str">
            <v>F</v>
          </cell>
          <cell r="D1000" t="str">
            <v>13.4.14</v>
          </cell>
          <cell r="E1000" t="str">
            <v>Redução em fofo, ponta e bolsa JGS pn10, DN150x100 13,500 kg</v>
          </cell>
          <cell r="F1000" t="str">
            <v>pç</v>
          </cell>
          <cell r="G1000">
            <v>4</v>
          </cell>
          <cell r="H1000">
            <v>198.94</v>
          </cell>
          <cell r="I1000">
            <v>153.03</v>
          </cell>
          <cell r="J1000">
            <v>1</v>
          </cell>
          <cell r="K1000">
            <v>795.76</v>
          </cell>
          <cell r="L1000">
            <v>0</v>
          </cell>
          <cell r="N1000">
            <v>198.94</v>
          </cell>
          <cell r="O1000">
            <v>795.76</v>
          </cell>
        </row>
        <row r="1001">
          <cell r="B1001">
            <v>505</v>
          </cell>
          <cell r="C1001" t="str">
            <v>F</v>
          </cell>
          <cell r="D1001" t="str">
            <v>7.2.4.1.18</v>
          </cell>
          <cell r="E1001" t="str">
            <v>Redução Ponta e Bolsa FºF° JGS DN (200 X 100)mm, Inclusive anel de borracha</v>
          </cell>
          <cell r="F1001" t="str">
            <v>pç</v>
          </cell>
          <cell r="G1001">
            <v>2</v>
          </cell>
          <cell r="H1001">
            <v>251.59</v>
          </cell>
          <cell r="I1001">
            <v>193.53</v>
          </cell>
          <cell r="J1001">
            <v>1</v>
          </cell>
          <cell r="K1001">
            <v>503.18</v>
          </cell>
          <cell r="L1001">
            <v>0</v>
          </cell>
          <cell r="N1001">
            <v>251.59</v>
          </cell>
          <cell r="O1001">
            <v>503.18</v>
          </cell>
        </row>
        <row r="1002">
          <cell r="B1002">
            <v>506</v>
          </cell>
          <cell r="C1002" t="str">
            <v>F</v>
          </cell>
          <cell r="D1002" t="str">
            <v>7.2.4.1.19</v>
          </cell>
          <cell r="E1002" t="str">
            <v>Redução Ponta e Bolsa FºF° JGS DN (200 X 150)mm, Inclusive anel de borracha</v>
          </cell>
          <cell r="F1002" t="str">
            <v>pç</v>
          </cell>
          <cell r="G1002">
            <v>4</v>
          </cell>
          <cell r="H1002">
            <v>257.44</v>
          </cell>
          <cell r="I1002">
            <v>198.03</v>
          </cell>
          <cell r="J1002">
            <v>1</v>
          </cell>
          <cell r="K1002">
            <v>1029.76</v>
          </cell>
          <cell r="L1002">
            <v>0</v>
          </cell>
          <cell r="N1002">
            <v>257.44</v>
          </cell>
          <cell r="O1002">
            <v>1029.76</v>
          </cell>
        </row>
        <row r="1003">
          <cell r="B1003">
            <v>1391</v>
          </cell>
          <cell r="C1003" t="str">
            <v>F</v>
          </cell>
          <cell r="D1003" t="str">
            <v>12.4.9</v>
          </cell>
          <cell r="E1003" t="str">
            <v>Redução FoFo ponta e bolsa JGS DN 200x150 20,000 kg</v>
          </cell>
          <cell r="F1003" t="str">
            <v>pç</v>
          </cell>
          <cell r="G1003">
            <v>1</v>
          </cell>
          <cell r="H1003">
            <v>257.44</v>
          </cell>
          <cell r="I1003">
            <v>198.03</v>
          </cell>
          <cell r="J1003">
            <v>1</v>
          </cell>
          <cell r="K1003">
            <v>257.44</v>
          </cell>
          <cell r="L1003">
            <v>0</v>
          </cell>
          <cell r="N1003">
            <v>257.44</v>
          </cell>
          <cell r="O1003">
            <v>257.44</v>
          </cell>
        </row>
        <row r="1004">
          <cell r="B1004">
            <v>507</v>
          </cell>
          <cell r="C1004" t="str">
            <v>F</v>
          </cell>
          <cell r="D1004" t="str">
            <v>7.2.4.1.20</v>
          </cell>
          <cell r="E1004" t="str">
            <v>Redução Ponta e Bolsa FºF° JGS DN (250 X 200)mm, Inclusive anel de borracha</v>
          </cell>
          <cell r="F1004" t="str">
            <v>pç</v>
          </cell>
          <cell r="G1004">
            <v>1</v>
          </cell>
          <cell r="H1004">
            <v>345.24</v>
          </cell>
          <cell r="I1004">
            <v>265.57</v>
          </cell>
          <cell r="J1004">
            <v>1</v>
          </cell>
          <cell r="K1004">
            <v>345.24</v>
          </cell>
          <cell r="L1004">
            <v>0</v>
          </cell>
          <cell r="N1004">
            <v>345.24</v>
          </cell>
          <cell r="O1004">
            <v>345.24</v>
          </cell>
        </row>
        <row r="1005">
          <cell r="B1005">
            <v>508</v>
          </cell>
          <cell r="C1005" t="str">
            <v>F</v>
          </cell>
          <cell r="D1005" t="str">
            <v>7.2.4.1.21</v>
          </cell>
          <cell r="E1005" t="str">
            <v>Redução Ponta e Bolsa FºF° JGS DN (300 X 200)mm, Inclusive anel de borracha</v>
          </cell>
          <cell r="F1005" t="str">
            <v>pç</v>
          </cell>
          <cell r="G1005">
            <v>3</v>
          </cell>
          <cell r="H1005">
            <v>433.93</v>
          </cell>
          <cell r="I1005">
            <v>333.79</v>
          </cell>
          <cell r="J1005">
            <v>1</v>
          </cell>
          <cell r="K1005">
            <v>1301.79</v>
          </cell>
          <cell r="L1005">
            <v>0</v>
          </cell>
          <cell r="N1005">
            <v>433.93</v>
          </cell>
          <cell r="O1005">
            <v>1301.79</v>
          </cell>
        </row>
        <row r="1006">
          <cell r="B1006">
            <v>1392</v>
          </cell>
          <cell r="C1006" t="str">
            <v>F</v>
          </cell>
          <cell r="D1006" t="str">
            <v>12.4.10</v>
          </cell>
          <cell r="E1006" t="str">
            <v>Redução FoFo ponta e bolsa JGS DN 300x250 29,500 kg</v>
          </cell>
          <cell r="F1006" t="str">
            <v>pç</v>
          </cell>
          <cell r="G1006">
            <v>1</v>
          </cell>
          <cell r="H1006">
            <v>433.93</v>
          </cell>
          <cell r="I1006">
            <v>333.79</v>
          </cell>
          <cell r="J1006">
            <v>1</v>
          </cell>
          <cell r="K1006">
            <v>433.93</v>
          </cell>
          <cell r="L1006">
            <v>0</v>
          </cell>
          <cell r="N1006">
            <v>433.93</v>
          </cell>
          <cell r="O1006">
            <v>433.93</v>
          </cell>
        </row>
        <row r="1007">
          <cell r="B1007">
            <v>509</v>
          </cell>
          <cell r="C1007" t="str">
            <v>F</v>
          </cell>
          <cell r="D1007" t="str">
            <v>7.2.4.1.22</v>
          </cell>
          <cell r="E1007" t="str">
            <v>Redução Ponta e Bolsa FºF° JGS DN (300 X 250)mm, Inclusive anel de borracha</v>
          </cell>
          <cell r="F1007" t="str">
            <v>pç</v>
          </cell>
          <cell r="G1007">
            <v>3</v>
          </cell>
          <cell r="H1007">
            <v>456.4</v>
          </cell>
          <cell r="I1007">
            <v>351.08</v>
          </cell>
          <cell r="J1007">
            <v>1</v>
          </cell>
          <cell r="K1007">
            <v>1369.2</v>
          </cell>
          <cell r="L1007">
            <v>0</v>
          </cell>
          <cell r="N1007">
            <v>456.4</v>
          </cell>
          <cell r="O1007">
            <v>1369.2</v>
          </cell>
        </row>
        <row r="1008">
          <cell r="B1008">
            <v>1095</v>
          </cell>
          <cell r="C1008" t="str">
            <v>F</v>
          </cell>
          <cell r="D1008" t="str">
            <v>8.3.1.1</v>
          </cell>
          <cell r="E1008" t="str">
            <v>Redução Ponta e Bolsa FoFo JGS DN 350x 300mm</v>
          </cell>
          <cell r="F1008" t="str">
            <v>und.</v>
          </cell>
          <cell r="G1008">
            <v>4</v>
          </cell>
          <cell r="H1008">
            <v>762.85</v>
          </cell>
          <cell r="I1008">
            <v>586.80999999999995</v>
          </cell>
          <cell r="J1008">
            <v>1</v>
          </cell>
          <cell r="K1008">
            <v>3051.4</v>
          </cell>
          <cell r="L1008">
            <v>0</v>
          </cell>
          <cell r="N1008">
            <v>762.85</v>
          </cell>
          <cell r="O1008">
            <v>3051.4</v>
          </cell>
        </row>
        <row r="1009">
          <cell r="B1009">
            <v>415</v>
          </cell>
          <cell r="C1009" t="str">
            <v>F</v>
          </cell>
          <cell r="D1009" t="str">
            <v>7.1.5.4</v>
          </cell>
          <cell r="E1009" t="str">
            <v>Redução ponta e bolsa FoFo jgs DN 500x400  60,600kg</v>
          </cell>
          <cell r="F1009" t="str">
            <v>pc</v>
          </cell>
          <cell r="G1009">
            <v>1</v>
          </cell>
          <cell r="H1009">
            <v>1430.14</v>
          </cell>
          <cell r="I1009">
            <v>1100.1099999999999</v>
          </cell>
          <cell r="J1009">
            <v>1</v>
          </cell>
          <cell r="K1009">
            <v>1430.14</v>
          </cell>
          <cell r="L1009">
            <v>0</v>
          </cell>
          <cell r="N1009">
            <v>1430.14</v>
          </cell>
          <cell r="O1009">
            <v>1430.14</v>
          </cell>
        </row>
        <row r="1010">
          <cell r="B1010">
            <v>4200</v>
          </cell>
          <cell r="C1010" t="str">
            <v>F</v>
          </cell>
          <cell r="D1010" t="str">
            <v>10.7.1.7.6</v>
          </cell>
          <cell r="E1010" t="str">
            <v>Redução c/ ponta e bolsa FoFo PN 10 DN (600 x 400)mm</v>
          </cell>
          <cell r="F1010" t="str">
            <v>und</v>
          </cell>
          <cell r="G1010">
            <v>4</v>
          </cell>
          <cell r="H1010">
            <v>3200</v>
          </cell>
          <cell r="I1010">
            <v>2461.54</v>
          </cell>
          <cell r="J1010">
            <v>1</v>
          </cell>
          <cell r="K1010">
            <v>12800</v>
          </cell>
          <cell r="L1010">
            <v>0</v>
          </cell>
          <cell r="N1010">
            <v>3200</v>
          </cell>
          <cell r="O1010">
            <v>12800</v>
          </cell>
        </row>
        <row r="1011">
          <cell r="B1011">
            <v>4166</v>
          </cell>
          <cell r="C1011" t="str">
            <v>F</v>
          </cell>
          <cell r="D1011" t="str">
            <v>10.7.1.2.1</v>
          </cell>
          <cell r="E1011" t="str">
            <v>Redução c/ bolsas FoFo PN 10 DN (400 x 300)mm</v>
          </cell>
          <cell r="F1011" t="str">
            <v>pc</v>
          </cell>
          <cell r="G1011">
            <v>2</v>
          </cell>
          <cell r="H1011">
            <v>2500</v>
          </cell>
          <cell r="I1011">
            <v>1923.08</v>
          </cell>
          <cell r="J1011">
            <v>1</v>
          </cell>
          <cell r="K1011">
            <v>5000</v>
          </cell>
          <cell r="L1011">
            <v>0</v>
          </cell>
          <cell r="N1011">
            <v>2500</v>
          </cell>
          <cell r="O1011">
            <v>5000</v>
          </cell>
        </row>
        <row r="1012">
          <cell r="B1012">
            <v>4199</v>
          </cell>
          <cell r="C1012" t="str">
            <v>F</v>
          </cell>
          <cell r="D1012" t="str">
            <v>10.7.1.7.5</v>
          </cell>
          <cell r="E1012" t="str">
            <v>Redução c/ bolsas FoFo PN 10 DN (700 x 600)mm</v>
          </cell>
          <cell r="F1012" t="str">
            <v>und</v>
          </cell>
          <cell r="G1012">
            <v>2</v>
          </cell>
          <cell r="H1012">
            <v>3800</v>
          </cell>
          <cell r="I1012">
            <v>2923.08</v>
          </cell>
          <cell r="J1012">
            <v>1</v>
          </cell>
          <cell r="K1012">
            <v>7600</v>
          </cell>
          <cell r="L1012">
            <v>0</v>
          </cell>
          <cell r="N1012">
            <v>3800</v>
          </cell>
          <cell r="O1012">
            <v>7600</v>
          </cell>
        </row>
        <row r="1013">
          <cell r="B1013">
            <v>579</v>
          </cell>
          <cell r="C1013" t="str">
            <v>F</v>
          </cell>
          <cell r="D1013" t="str">
            <v>7.2.5.1.21</v>
          </cell>
          <cell r="E1013" t="str">
            <v>Redução PVC-PBA JE BB P/Rede de água DN (75 X 50)mm</v>
          </cell>
          <cell r="F1013" t="str">
            <v>un</v>
          </cell>
          <cell r="G1013">
            <v>24</v>
          </cell>
          <cell r="H1013">
            <v>44.46</v>
          </cell>
          <cell r="I1013">
            <v>34.200000000000003</v>
          </cell>
          <cell r="J1013">
            <v>1</v>
          </cell>
          <cell r="K1013">
            <v>1067.04</v>
          </cell>
          <cell r="L1013">
            <v>0</v>
          </cell>
          <cell r="N1013">
            <v>44.46</v>
          </cell>
          <cell r="O1013">
            <v>1067.04</v>
          </cell>
        </row>
        <row r="1014">
          <cell r="B1014">
            <v>580</v>
          </cell>
          <cell r="C1014" t="str">
            <v>F</v>
          </cell>
          <cell r="D1014" t="str">
            <v>7.2.5.1.22</v>
          </cell>
          <cell r="E1014" t="str">
            <v>Redução PVC-PBA JE BB P/Rede de água DN (100 X 50)mm</v>
          </cell>
          <cell r="F1014" t="str">
            <v>un</v>
          </cell>
          <cell r="G1014">
            <v>56</v>
          </cell>
          <cell r="H1014">
            <v>64.290000000000006</v>
          </cell>
          <cell r="I1014">
            <v>49.45</v>
          </cell>
          <cell r="J1014">
            <v>1</v>
          </cell>
          <cell r="K1014">
            <v>3600.24</v>
          </cell>
          <cell r="L1014">
            <v>-0.01</v>
          </cell>
          <cell r="N1014">
            <v>64.28</v>
          </cell>
          <cell r="O1014">
            <v>3599.68</v>
          </cell>
        </row>
        <row r="1015">
          <cell r="B1015">
            <v>581</v>
          </cell>
          <cell r="C1015" t="str">
            <v>F</v>
          </cell>
          <cell r="D1015" t="str">
            <v>7.2.5.1.23</v>
          </cell>
          <cell r="E1015" t="str">
            <v>Redução PVC-PBA JE BB P/Rede de água DN (100 X 75)mm</v>
          </cell>
          <cell r="F1015" t="str">
            <v>un</v>
          </cell>
          <cell r="G1015">
            <v>21</v>
          </cell>
          <cell r="H1015">
            <v>76.95</v>
          </cell>
          <cell r="I1015">
            <v>59.19</v>
          </cell>
          <cell r="J1015">
            <v>1</v>
          </cell>
          <cell r="K1015">
            <v>1615.95</v>
          </cell>
          <cell r="L1015">
            <v>-0.01</v>
          </cell>
          <cell r="N1015">
            <v>76.94</v>
          </cell>
          <cell r="O1015">
            <v>1615.74</v>
          </cell>
        </row>
        <row r="1016">
          <cell r="B1016">
            <v>1480</v>
          </cell>
          <cell r="C1016" t="str">
            <v>F</v>
          </cell>
          <cell r="D1016" t="str">
            <v>13.4.15</v>
          </cell>
          <cell r="E1016" t="str">
            <v>Redução em PVC PBA JE DN 100x75</v>
          </cell>
          <cell r="F1016" t="str">
            <v>pç</v>
          </cell>
          <cell r="G1016">
            <v>4</v>
          </cell>
          <cell r="H1016">
            <v>43.08</v>
          </cell>
          <cell r="I1016">
            <v>33.14</v>
          </cell>
          <cell r="J1016">
            <v>1</v>
          </cell>
          <cell r="K1016">
            <v>172.32</v>
          </cell>
          <cell r="L1016">
            <v>0</v>
          </cell>
          <cell r="N1016">
            <v>43.08</v>
          </cell>
          <cell r="O1016">
            <v>172.32</v>
          </cell>
        </row>
        <row r="1017">
          <cell r="B1017">
            <v>1630</v>
          </cell>
          <cell r="C1017" t="str">
            <v>F</v>
          </cell>
          <cell r="D1017" t="str">
            <v>15.2.2.21</v>
          </cell>
          <cell r="E1017" t="str">
            <v>Reducao para eletroduto ø 1" x 3/4" para instalação em condulete com entrada sem rosca</v>
          </cell>
          <cell r="F1017" t="str">
            <v>un</v>
          </cell>
          <cell r="G1017">
            <v>5</v>
          </cell>
          <cell r="H1017">
            <v>4.88</v>
          </cell>
          <cell r="I1017">
            <v>3.75</v>
          </cell>
          <cell r="J1017">
            <v>1</v>
          </cell>
          <cell r="K1017">
            <v>24.4</v>
          </cell>
          <cell r="L1017">
            <v>0</v>
          </cell>
          <cell r="N1017">
            <v>4.88</v>
          </cell>
          <cell r="O1017">
            <v>24.4</v>
          </cell>
        </row>
        <row r="1018">
          <cell r="B1018">
            <v>2397</v>
          </cell>
          <cell r="C1018" t="str">
            <v>F</v>
          </cell>
          <cell r="D1018" t="str">
            <v>3.5.10.1.20</v>
          </cell>
          <cell r="E1018" t="str">
            <v>Registro chato c/ flanges FoFo PN 10, c/ cabeçote e volante DN 100mm</v>
          </cell>
          <cell r="F1018" t="str">
            <v>pç</v>
          </cell>
          <cell r="G1018">
            <v>5</v>
          </cell>
          <cell r="H1018">
            <v>1045.8</v>
          </cell>
          <cell r="I1018">
            <v>804.46</v>
          </cell>
          <cell r="J1018">
            <v>1</v>
          </cell>
          <cell r="K1018">
            <v>5229</v>
          </cell>
          <cell r="L1018">
            <v>0</v>
          </cell>
          <cell r="N1018">
            <v>1045.8</v>
          </cell>
          <cell r="O1018">
            <v>5229</v>
          </cell>
        </row>
        <row r="1019">
          <cell r="B1019">
            <v>3127</v>
          </cell>
          <cell r="C1019" t="str">
            <v>F</v>
          </cell>
          <cell r="D1019" t="str">
            <v>6.5.10.1.19</v>
          </cell>
          <cell r="E1019" t="str">
            <v>Registro chato c/ flanges FoFo PN 10, c/ cabeçote e volante DN 150mm</v>
          </cell>
          <cell r="F1019" t="str">
            <v>pç</v>
          </cell>
          <cell r="G1019">
            <v>6</v>
          </cell>
          <cell r="H1019">
            <v>1716</v>
          </cell>
          <cell r="I1019">
            <v>1320</v>
          </cell>
          <cell r="J1019">
            <v>1</v>
          </cell>
          <cell r="K1019">
            <v>10296</v>
          </cell>
          <cell r="L1019">
            <v>0</v>
          </cell>
          <cell r="N1019">
            <v>1716</v>
          </cell>
          <cell r="O1019">
            <v>10296</v>
          </cell>
        </row>
        <row r="1020">
          <cell r="B1020">
            <v>2396</v>
          </cell>
          <cell r="C1020" t="str">
            <v>F</v>
          </cell>
          <cell r="D1020" t="str">
            <v>3.5.10.1.19</v>
          </cell>
          <cell r="E1020" t="str">
            <v>Registro chato c/ flanges FoFo PN 10, c/ cabeçote e volante DN 200mm</v>
          </cell>
          <cell r="F1020" t="str">
            <v>pç</v>
          </cell>
          <cell r="G1020">
            <v>5</v>
          </cell>
          <cell r="H1020">
            <v>2520</v>
          </cell>
          <cell r="I1020">
            <v>1938.46</v>
          </cell>
          <cell r="J1020">
            <v>1</v>
          </cell>
          <cell r="K1020">
            <v>12600</v>
          </cell>
          <cell r="L1020">
            <v>0</v>
          </cell>
          <cell r="N1020">
            <v>2520</v>
          </cell>
          <cell r="O1020">
            <v>12600</v>
          </cell>
        </row>
        <row r="1021">
          <cell r="B1021">
            <v>4164</v>
          </cell>
          <cell r="C1021" t="str">
            <v>F</v>
          </cell>
          <cell r="D1021" t="str">
            <v>10.7.1.1.12</v>
          </cell>
          <cell r="E1021" t="str">
            <v>Registro chato c/ flanges FoFo PN 10, c/ cabeçote DN 200mm.</v>
          </cell>
          <cell r="F1021" t="str">
            <v>und</v>
          </cell>
          <cell r="G1021">
            <v>16</v>
          </cell>
          <cell r="H1021">
            <v>2520</v>
          </cell>
          <cell r="I1021">
            <v>1938.46</v>
          </cell>
          <cell r="J1021">
            <v>1</v>
          </cell>
          <cell r="K1021">
            <v>40320</v>
          </cell>
          <cell r="L1021">
            <v>0</v>
          </cell>
          <cell r="N1021">
            <v>2520</v>
          </cell>
          <cell r="O1021">
            <v>40320</v>
          </cell>
        </row>
        <row r="1022">
          <cell r="B1022">
            <v>3475</v>
          </cell>
          <cell r="C1022" t="str">
            <v>F</v>
          </cell>
          <cell r="D1022" t="str">
            <v>7.5.10.1.18</v>
          </cell>
          <cell r="E1022" t="str">
            <v>Registro chato c/ flanges FoFo PN 10, c/ cabeçote e volante DN 400mm</v>
          </cell>
          <cell r="F1022" t="str">
            <v>pç</v>
          </cell>
          <cell r="G1022">
            <v>2</v>
          </cell>
          <cell r="H1022">
            <v>8060</v>
          </cell>
          <cell r="I1022">
            <v>6200</v>
          </cell>
          <cell r="J1022">
            <v>1</v>
          </cell>
          <cell r="K1022">
            <v>16120</v>
          </cell>
          <cell r="L1022">
            <v>0</v>
          </cell>
          <cell r="N1022">
            <v>8060</v>
          </cell>
          <cell r="O1022">
            <v>16120</v>
          </cell>
        </row>
        <row r="1023">
          <cell r="B1023">
            <v>960</v>
          </cell>
          <cell r="C1023" t="str">
            <v>F</v>
          </cell>
          <cell r="D1023" t="str">
            <v>7.5.3.1.17</v>
          </cell>
          <cell r="E1023" t="str">
            <v xml:space="preserve">Registro chato c/flanges FoFo PN 10  c/ cabeçote, haste inox DN 200mm </v>
          </cell>
          <cell r="F1023" t="str">
            <v>pç</v>
          </cell>
          <cell r="G1023">
            <v>1</v>
          </cell>
          <cell r="H1023">
            <v>2520</v>
          </cell>
          <cell r="I1023">
            <v>1938.46</v>
          </cell>
          <cell r="J1023">
            <v>1</v>
          </cell>
          <cell r="K1023">
            <v>2520</v>
          </cell>
          <cell r="L1023">
            <v>0</v>
          </cell>
          <cell r="N1023">
            <v>2520</v>
          </cell>
          <cell r="O1023">
            <v>2520</v>
          </cell>
        </row>
        <row r="1024">
          <cell r="B1024">
            <v>953</v>
          </cell>
          <cell r="C1024" t="str">
            <v>F</v>
          </cell>
          <cell r="D1024" t="str">
            <v>7.5.3.1.10</v>
          </cell>
          <cell r="E1024" t="str">
            <v xml:space="preserve">Registro chato c/flanges FoFo PN 10  c/ cabeçote, haste inox DN 300mm </v>
          </cell>
          <cell r="F1024" t="str">
            <v>pç</v>
          </cell>
          <cell r="G1024">
            <v>1</v>
          </cell>
          <cell r="H1024">
            <v>5187</v>
          </cell>
          <cell r="I1024">
            <v>3990</v>
          </cell>
          <cell r="J1024">
            <v>1</v>
          </cell>
          <cell r="K1024">
            <v>5187</v>
          </cell>
          <cell r="L1024">
            <v>0</v>
          </cell>
          <cell r="N1024">
            <v>5187</v>
          </cell>
          <cell r="O1024">
            <v>5187</v>
          </cell>
        </row>
        <row r="1025">
          <cell r="B1025">
            <v>961</v>
          </cell>
          <cell r="C1025" t="str">
            <v>F</v>
          </cell>
          <cell r="D1025" t="str">
            <v>7.5.3.1.18</v>
          </cell>
          <cell r="E1025" t="str">
            <v xml:space="preserve">Registro chato c/flanges FoFo PN 10  c/ cabeçote, haste inox DN 400mm </v>
          </cell>
          <cell r="F1025" t="str">
            <v>pç</v>
          </cell>
          <cell r="G1025">
            <v>1</v>
          </cell>
          <cell r="H1025">
            <v>18937.72</v>
          </cell>
          <cell r="I1025">
            <v>14567.48</v>
          </cell>
          <cell r="J1025">
            <v>1</v>
          </cell>
          <cell r="K1025">
            <v>18937.72</v>
          </cell>
          <cell r="L1025">
            <v>0</v>
          </cell>
          <cell r="N1025">
            <v>18937.72</v>
          </cell>
          <cell r="O1025">
            <v>18937.72</v>
          </cell>
        </row>
        <row r="1026">
          <cell r="B1026">
            <v>400</v>
          </cell>
          <cell r="C1026" t="str">
            <v>F</v>
          </cell>
          <cell r="D1026" t="str">
            <v>7.1.4.13</v>
          </cell>
          <cell r="E1026" t="str">
            <v>Registro de gaveta chato fofo c/ flanges pn 10 DN 50  13,000kg</v>
          </cell>
          <cell r="F1026" t="str">
            <v>pc</v>
          </cell>
          <cell r="G1026">
            <v>3</v>
          </cell>
          <cell r="H1026">
            <v>314.60000000000002</v>
          </cell>
          <cell r="I1026">
            <v>242</v>
          </cell>
          <cell r="J1026">
            <v>1</v>
          </cell>
          <cell r="K1026">
            <v>943.8</v>
          </cell>
          <cell r="L1026">
            <v>0</v>
          </cell>
          <cell r="N1026">
            <v>314.60000000000002</v>
          </cell>
          <cell r="O1026">
            <v>943.8</v>
          </cell>
        </row>
        <row r="1027">
          <cell r="B1027">
            <v>401</v>
          </cell>
          <cell r="C1027" t="str">
            <v>F</v>
          </cell>
          <cell r="D1027" t="str">
            <v>7.1.4.14</v>
          </cell>
          <cell r="E1027" t="str">
            <v>Registro de gaveta chato fofo c/ flanges pn 10 pn 150   60,00kg</v>
          </cell>
          <cell r="F1027" t="str">
            <v>pc</v>
          </cell>
          <cell r="G1027">
            <v>3</v>
          </cell>
          <cell r="H1027">
            <v>1452</v>
          </cell>
          <cell r="I1027">
            <v>1116.92</v>
          </cell>
          <cell r="J1027">
            <v>1</v>
          </cell>
          <cell r="K1027">
            <v>4356</v>
          </cell>
          <cell r="L1027">
            <v>0</v>
          </cell>
          <cell r="N1027">
            <v>1452</v>
          </cell>
          <cell r="O1027">
            <v>4356</v>
          </cell>
        </row>
        <row r="1028">
          <cell r="B1028">
            <v>196</v>
          </cell>
          <cell r="C1028" t="str">
            <v>F</v>
          </cell>
          <cell r="D1028" t="str">
            <v>4.4.1.4</v>
          </cell>
          <cell r="E1028" t="str">
            <v>Registro de gaveta chato fofo c/ flanges e cabeçote PN10, DN 300 215,000 kg</v>
          </cell>
          <cell r="F1028" t="str">
            <v>pc</v>
          </cell>
          <cell r="G1028">
            <v>4</v>
          </cell>
          <cell r="H1028">
            <v>5187</v>
          </cell>
          <cell r="I1028">
            <v>3990</v>
          </cell>
          <cell r="J1028">
            <v>1</v>
          </cell>
          <cell r="K1028">
            <v>20748</v>
          </cell>
          <cell r="L1028">
            <v>0</v>
          </cell>
          <cell r="N1028">
            <v>5187</v>
          </cell>
          <cell r="O1028">
            <v>20748</v>
          </cell>
        </row>
        <row r="1029">
          <cell r="B1029">
            <v>1393</v>
          </cell>
          <cell r="C1029" t="str">
            <v>F</v>
          </cell>
          <cell r="D1029" t="str">
            <v>12.4.11</v>
          </cell>
          <cell r="E1029" t="str">
            <v>Registro gaveta com bolsas e cunha de borracha para tubos de PVC Defofo  DN 100 23,000 kg</v>
          </cell>
          <cell r="F1029" t="str">
            <v>pç</v>
          </cell>
          <cell r="G1029">
            <v>4</v>
          </cell>
          <cell r="H1029">
            <v>556.6</v>
          </cell>
          <cell r="I1029">
            <v>428.15</v>
          </cell>
          <cell r="J1029">
            <v>1</v>
          </cell>
          <cell r="K1029">
            <v>2226.4</v>
          </cell>
          <cell r="L1029">
            <v>0</v>
          </cell>
          <cell r="N1029">
            <v>556.6</v>
          </cell>
          <cell r="O1029">
            <v>2226.4</v>
          </cell>
        </row>
        <row r="1030">
          <cell r="B1030">
            <v>1394</v>
          </cell>
          <cell r="C1030" t="str">
            <v>F</v>
          </cell>
          <cell r="D1030" t="str">
            <v>12.4.12</v>
          </cell>
          <cell r="E1030" t="str">
            <v>Registro gaveta com bolsas e cunha de borracha para tubos de PVC Defofo  DN 150 40,000 kg</v>
          </cell>
          <cell r="F1030" t="str">
            <v>pç</v>
          </cell>
          <cell r="G1030">
            <v>1</v>
          </cell>
          <cell r="H1030">
            <v>968.01</v>
          </cell>
          <cell r="I1030">
            <v>744.62</v>
          </cell>
          <cell r="J1030">
            <v>1</v>
          </cell>
          <cell r="K1030">
            <v>968.01</v>
          </cell>
          <cell r="L1030">
            <v>-0.01</v>
          </cell>
          <cell r="N1030">
            <v>968</v>
          </cell>
          <cell r="O1030">
            <v>968</v>
          </cell>
        </row>
        <row r="1031">
          <cell r="B1031">
            <v>1395</v>
          </cell>
          <cell r="C1031" t="str">
            <v>F</v>
          </cell>
          <cell r="D1031" t="str">
            <v>12.4.13</v>
          </cell>
          <cell r="E1031" t="str">
            <v>Registro gaveta com bolsas e cunha de borracha para tubos de PVC Defofo  DN 200 65,000 kg</v>
          </cell>
          <cell r="F1031" t="str">
            <v>pç</v>
          </cell>
          <cell r="G1031">
            <v>1</v>
          </cell>
          <cell r="H1031">
            <v>1573</v>
          </cell>
          <cell r="I1031">
            <v>1210</v>
          </cell>
          <cell r="J1031">
            <v>1</v>
          </cell>
          <cell r="K1031">
            <v>1573</v>
          </cell>
          <cell r="L1031">
            <v>0</v>
          </cell>
          <cell r="N1031">
            <v>1573</v>
          </cell>
          <cell r="O1031">
            <v>1573</v>
          </cell>
        </row>
        <row r="1032">
          <cell r="B1032">
            <v>1396</v>
          </cell>
          <cell r="C1032" t="str">
            <v>F</v>
          </cell>
          <cell r="D1032" t="str">
            <v>12.4.14</v>
          </cell>
          <cell r="E1032" t="str">
            <v>Registro gaveta com bolsas e cunha de borracha para tubos de PVC Defofo  DN 300 130,000 kg</v>
          </cell>
          <cell r="F1032" t="str">
            <v>pç</v>
          </cell>
          <cell r="G1032">
            <v>1</v>
          </cell>
          <cell r="H1032">
            <v>3146</v>
          </cell>
          <cell r="I1032">
            <v>2420</v>
          </cell>
          <cell r="J1032">
            <v>1</v>
          </cell>
          <cell r="K1032">
            <v>3146</v>
          </cell>
          <cell r="L1032">
            <v>0</v>
          </cell>
          <cell r="N1032">
            <v>3146</v>
          </cell>
          <cell r="O1032">
            <v>3146</v>
          </cell>
        </row>
        <row r="1033">
          <cell r="B1033">
            <v>4432</v>
          </cell>
          <cell r="C1033" t="str">
            <v>F</v>
          </cell>
          <cell r="D1033" t="str">
            <v>12.2.1.1</v>
          </cell>
          <cell r="E1033" t="str">
            <v>Rele fotoelétrico 1800VA-220V</v>
          </cell>
          <cell r="F1033" t="str">
            <v>un</v>
          </cell>
          <cell r="G1033">
            <v>23</v>
          </cell>
          <cell r="H1033">
            <v>46.8</v>
          </cell>
          <cell r="I1033">
            <v>36</v>
          </cell>
          <cell r="J1033">
            <v>1</v>
          </cell>
          <cell r="K1033">
            <v>1076.4000000000001</v>
          </cell>
          <cell r="L1033">
            <v>0</v>
          </cell>
          <cell r="N1033">
            <v>46.8</v>
          </cell>
          <cell r="O1033">
            <v>1076.4000000000001</v>
          </cell>
        </row>
        <row r="1034">
          <cell r="B1034">
            <v>38</v>
          </cell>
          <cell r="C1034" t="str">
            <v>F</v>
          </cell>
          <cell r="D1034" t="str">
            <v>1.1.4.1</v>
          </cell>
          <cell r="E1034" t="str">
            <v>República de Engenheiros</v>
          </cell>
          <cell r="F1034" t="str">
            <v>mês</v>
          </cell>
          <cell r="G1034">
            <v>60</v>
          </cell>
          <cell r="H1034">
            <v>2980</v>
          </cell>
          <cell r="I1034">
            <v>2292.31</v>
          </cell>
          <cell r="J1034">
            <v>1</v>
          </cell>
          <cell r="K1034">
            <v>178800</v>
          </cell>
          <cell r="L1034">
            <v>20</v>
          </cell>
          <cell r="M1034">
            <v>2980</v>
          </cell>
          <cell r="N1034">
            <v>3000</v>
          </cell>
          <cell r="O1034">
            <v>180000</v>
          </cell>
        </row>
        <row r="1035">
          <cell r="B1035">
            <v>39</v>
          </cell>
          <cell r="C1035" t="str">
            <v>F</v>
          </cell>
          <cell r="D1035" t="str">
            <v>1.1.4.2</v>
          </cell>
          <cell r="E1035" t="str">
            <v>República de mestres de obra</v>
          </cell>
          <cell r="F1035" t="str">
            <v>mês</v>
          </cell>
          <cell r="G1035">
            <v>60</v>
          </cell>
          <cell r="H1035">
            <v>4960.01</v>
          </cell>
          <cell r="I1035">
            <v>3815.39</v>
          </cell>
          <cell r="J1035">
            <v>1</v>
          </cell>
          <cell r="K1035">
            <v>297600.59999999998</v>
          </cell>
          <cell r="L1035">
            <v>39.99</v>
          </cell>
          <cell r="M1035">
            <v>4960</v>
          </cell>
          <cell r="N1035">
            <v>5000</v>
          </cell>
          <cell r="O1035">
            <v>300000</v>
          </cell>
        </row>
        <row r="1036">
          <cell r="B1036">
            <v>2123</v>
          </cell>
          <cell r="C1036" t="str">
            <v>F</v>
          </cell>
          <cell r="D1036" t="str">
            <v>2.2.2.2</v>
          </cell>
          <cell r="E1036" t="str">
            <v>Selim Pvc 90g com Travas Nbr 10569 para Rede Coletora de Esgoto Dn 150x100mm</v>
          </cell>
          <cell r="F1036" t="str">
            <v>pç</v>
          </cell>
          <cell r="G1036">
            <v>7264</v>
          </cell>
          <cell r="H1036">
            <v>14.4</v>
          </cell>
          <cell r="I1036">
            <v>11.08</v>
          </cell>
          <cell r="J1036">
            <v>1</v>
          </cell>
          <cell r="K1036">
            <v>104601.60000000001</v>
          </cell>
          <cell r="L1036">
            <v>0</v>
          </cell>
          <cell r="N1036">
            <v>14.4</v>
          </cell>
          <cell r="O1036">
            <v>104601.60000000001</v>
          </cell>
        </row>
        <row r="1037">
          <cell r="B1037">
            <v>2124</v>
          </cell>
          <cell r="C1037" t="str">
            <v>F</v>
          </cell>
          <cell r="D1037" t="str">
            <v>2.2.2.3</v>
          </cell>
          <cell r="E1037" t="str">
            <v>Selim PVC 90 Gr com travas NBR10569 para rede coletora de esgodo DN (200 x 100)mm</v>
          </cell>
          <cell r="F1037" t="str">
            <v>pç</v>
          </cell>
          <cell r="G1037">
            <v>210</v>
          </cell>
          <cell r="H1037">
            <v>32.42</v>
          </cell>
          <cell r="I1037">
            <v>24.94</v>
          </cell>
          <cell r="J1037">
            <v>1</v>
          </cell>
          <cell r="K1037">
            <v>6808.2</v>
          </cell>
          <cell r="L1037">
            <v>0</v>
          </cell>
          <cell r="N1037">
            <v>32.42</v>
          </cell>
          <cell r="O1037">
            <v>6808.2</v>
          </cell>
        </row>
        <row r="1038">
          <cell r="B1038">
            <v>2125</v>
          </cell>
          <cell r="C1038" t="str">
            <v>F</v>
          </cell>
          <cell r="D1038" t="str">
            <v>2.2.2.4</v>
          </cell>
          <cell r="E1038" t="str">
            <v>Selim PVC 90 Gr com travas NBR10569 para rede coletora de esgodo DN (250 x 100)mm</v>
          </cell>
          <cell r="F1038" t="str">
            <v>pç</v>
          </cell>
          <cell r="G1038">
            <v>174</v>
          </cell>
          <cell r="H1038">
            <v>34.11</v>
          </cell>
          <cell r="I1038">
            <v>26.24</v>
          </cell>
          <cell r="J1038">
            <v>1</v>
          </cell>
          <cell r="K1038">
            <v>5935.14</v>
          </cell>
          <cell r="L1038">
            <v>0</v>
          </cell>
          <cell r="N1038">
            <v>34.11</v>
          </cell>
          <cell r="O1038">
            <v>5935.14</v>
          </cell>
        </row>
        <row r="1039">
          <cell r="B1039">
            <v>2126</v>
          </cell>
          <cell r="C1039" t="str">
            <v>F</v>
          </cell>
          <cell r="D1039" t="str">
            <v>2.2.2.5</v>
          </cell>
          <cell r="E1039" t="str">
            <v>Selim PVC 90 Gr com travas NBR10569 para rede coletora de esgodo DN (350 x 100)mm</v>
          </cell>
          <cell r="F1039" t="str">
            <v>pç</v>
          </cell>
          <cell r="G1039">
            <v>222</v>
          </cell>
          <cell r="H1039">
            <v>132.78</v>
          </cell>
          <cell r="I1039">
            <v>102.14</v>
          </cell>
          <cell r="J1039">
            <v>1</v>
          </cell>
          <cell r="K1039">
            <v>29477.16</v>
          </cell>
          <cell r="L1039">
            <v>0</v>
          </cell>
          <cell r="N1039">
            <v>132.78</v>
          </cell>
          <cell r="O1039">
            <v>29477.16</v>
          </cell>
        </row>
        <row r="1040">
          <cell r="B1040">
            <v>2127</v>
          </cell>
          <cell r="C1040" t="str">
            <v>F</v>
          </cell>
          <cell r="D1040" t="str">
            <v>2.2.2.6</v>
          </cell>
          <cell r="E1040" t="str">
            <v>Selim PVC 90 Gr com travas NBR10569 para rede coletora de esgodo DN (400 x 100)mm</v>
          </cell>
          <cell r="F1040" t="str">
            <v>pç</v>
          </cell>
          <cell r="G1040">
            <v>262</v>
          </cell>
          <cell r="H1040">
            <v>317.33999999999997</v>
          </cell>
          <cell r="I1040">
            <v>244.11</v>
          </cell>
          <cell r="J1040">
            <v>1</v>
          </cell>
          <cell r="K1040">
            <v>83143.08</v>
          </cell>
          <cell r="L1040">
            <v>0</v>
          </cell>
          <cell r="N1040">
            <v>317.33999999999997</v>
          </cell>
          <cell r="O1040">
            <v>83143.08</v>
          </cell>
        </row>
        <row r="1041">
          <cell r="B1041">
            <v>4508</v>
          </cell>
          <cell r="C1041" t="str">
            <v>F</v>
          </cell>
          <cell r="D1041" t="str">
            <v>12.2.4.1.20</v>
          </cell>
          <cell r="E1041" t="str">
            <v>Sensor de nivel ultrassonico 220 vca</v>
          </cell>
          <cell r="F1041" t="str">
            <v>un</v>
          </cell>
          <cell r="G1041">
            <v>6</v>
          </cell>
          <cell r="H1041">
            <v>2400</v>
          </cell>
          <cell r="I1041">
            <v>1846.15</v>
          </cell>
          <cell r="J1041">
            <v>1</v>
          </cell>
          <cell r="K1041">
            <v>14400</v>
          </cell>
          <cell r="L1041">
            <v>0</v>
          </cell>
          <cell r="N1041">
            <v>2400</v>
          </cell>
          <cell r="O1041">
            <v>14400</v>
          </cell>
        </row>
        <row r="1042">
          <cell r="B1042">
            <v>1607</v>
          </cell>
          <cell r="C1042" t="str">
            <v>F</v>
          </cell>
          <cell r="D1042" t="str">
            <v>15.2.1.7</v>
          </cell>
          <cell r="E1042" t="str">
            <v>Sistema de Comunicação composto de rádio modem faixa de frequencia 902-928Mhz,interface RS-232/RS-485 selecionavel pelo usuario, transmissor,receptor, mastro e antena</v>
          </cell>
          <cell r="F1042" t="str">
            <v>un</v>
          </cell>
          <cell r="G1042">
            <v>1</v>
          </cell>
          <cell r="H1042">
            <v>18430</v>
          </cell>
          <cell r="I1042">
            <v>14176.92</v>
          </cell>
          <cell r="J1042">
            <v>1</v>
          </cell>
          <cell r="K1042">
            <v>18430</v>
          </cell>
          <cell r="L1042">
            <v>0</v>
          </cell>
          <cell r="N1042">
            <v>18430</v>
          </cell>
          <cell r="O1042">
            <v>18430</v>
          </cell>
        </row>
        <row r="1043">
          <cell r="B1043">
            <v>1606</v>
          </cell>
          <cell r="C1043" t="str">
            <v>F</v>
          </cell>
          <cell r="D1043" t="str">
            <v>15.2.1.6</v>
          </cell>
          <cell r="E1043" t="str">
            <v>Sistema Operacional : Windows Vista Business,Microsoft Office 2007,Soft Supervisório GENESIS</v>
          </cell>
          <cell r="F1043" t="str">
            <v>vb</v>
          </cell>
          <cell r="G1043">
            <v>1</v>
          </cell>
          <cell r="H1043">
            <v>56020</v>
          </cell>
          <cell r="I1043">
            <v>43092.31</v>
          </cell>
          <cell r="J1043">
            <v>1</v>
          </cell>
          <cell r="K1043">
            <v>56020</v>
          </cell>
          <cell r="L1043">
            <v>0</v>
          </cell>
          <cell r="N1043">
            <v>56020</v>
          </cell>
          <cell r="O1043">
            <v>56020</v>
          </cell>
        </row>
        <row r="1044">
          <cell r="B1044">
            <v>131</v>
          </cell>
          <cell r="C1044" t="str">
            <v>F</v>
          </cell>
          <cell r="D1044" t="str">
            <v>3.3.2.3</v>
          </cell>
          <cell r="E1044" t="str">
            <v>Stop log's e vertedores em fibra de vidro</v>
          </cell>
          <cell r="F1044" t="str">
            <v>un</v>
          </cell>
          <cell r="G1044">
            <v>8</v>
          </cell>
          <cell r="H1044">
            <v>1560</v>
          </cell>
          <cell r="I1044">
            <v>1200</v>
          </cell>
          <cell r="J1044">
            <v>1</v>
          </cell>
          <cell r="K1044">
            <v>12480</v>
          </cell>
          <cell r="L1044">
            <v>0</v>
          </cell>
          <cell r="N1044">
            <v>1560</v>
          </cell>
          <cell r="O1044">
            <v>12480</v>
          </cell>
        </row>
        <row r="1045">
          <cell r="B1045">
            <v>2456</v>
          </cell>
          <cell r="C1045" t="str">
            <v>F</v>
          </cell>
          <cell r="D1045" t="str">
            <v>3.5.20.1</v>
          </cell>
          <cell r="E1045" t="str">
            <v>Talha manual com corrente e estrutura em aço para altura de elev  H= 5,00 m, CAP. = 2000 kg, com pintura de proteção, exclusive trilhos de rolamento</v>
          </cell>
          <cell r="F1045" t="str">
            <v>un</v>
          </cell>
          <cell r="G1045">
            <v>6</v>
          </cell>
          <cell r="H1045">
            <v>3700</v>
          </cell>
          <cell r="I1045">
            <v>2846.15</v>
          </cell>
          <cell r="J1045">
            <v>1</v>
          </cell>
          <cell r="K1045">
            <v>22200</v>
          </cell>
          <cell r="L1045">
            <v>0</v>
          </cell>
          <cell r="N1045">
            <v>3700</v>
          </cell>
          <cell r="O1045">
            <v>22200</v>
          </cell>
        </row>
        <row r="1046">
          <cell r="B1046">
            <v>208</v>
          </cell>
          <cell r="C1046" t="str">
            <v>F</v>
          </cell>
          <cell r="D1046" t="str">
            <v>4.4.1.16</v>
          </cell>
          <cell r="E1046" t="str">
            <v xml:space="preserve">Tê redução aço c/  flanges DN 500 x 400 </v>
          </cell>
          <cell r="F1046" t="str">
            <v>pc</v>
          </cell>
          <cell r="G1046">
            <v>8</v>
          </cell>
          <cell r="H1046">
            <v>8115.12</v>
          </cell>
          <cell r="I1046">
            <v>6242.4</v>
          </cell>
          <cell r="J1046">
            <v>1</v>
          </cell>
          <cell r="K1046">
            <v>64920.959999999999</v>
          </cell>
          <cell r="L1046">
            <v>0</v>
          </cell>
          <cell r="N1046">
            <v>8115.12</v>
          </cell>
          <cell r="O1046">
            <v>64920.959999999999</v>
          </cell>
        </row>
        <row r="1047">
          <cell r="B1047">
            <v>215</v>
          </cell>
          <cell r="C1047" t="str">
            <v>F</v>
          </cell>
          <cell r="D1047" t="str">
            <v>4.4.1.23</v>
          </cell>
          <cell r="E1047" t="str">
            <v xml:space="preserve">Tê aço c/  flanges DN 500 x 500 </v>
          </cell>
          <cell r="F1047" t="str">
            <v>pc</v>
          </cell>
          <cell r="G1047">
            <v>8</v>
          </cell>
          <cell r="H1047">
            <v>8427.24</v>
          </cell>
          <cell r="I1047">
            <v>6482.49</v>
          </cell>
          <cell r="J1047">
            <v>1</v>
          </cell>
          <cell r="K1047">
            <v>67417.919999999998</v>
          </cell>
          <cell r="L1047">
            <v>0</v>
          </cell>
          <cell r="N1047">
            <v>8427.24</v>
          </cell>
          <cell r="O1047">
            <v>67417.919999999998</v>
          </cell>
        </row>
        <row r="1048">
          <cell r="B1048">
            <v>227</v>
          </cell>
          <cell r="C1048" t="str">
            <v>F</v>
          </cell>
          <cell r="D1048" t="str">
            <v>4.4.1.35</v>
          </cell>
          <cell r="E1048" t="str">
            <v xml:space="preserve">Tê aço c/  flanges DN 600 x 400 </v>
          </cell>
          <cell r="F1048" t="str">
            <v>pc</v>
          </cell>
          <cell r="G1048">
            <v>8</v>
          </cell>
          <cell r="H1048">
            <v>10958.88</v>
          </cell>
          <cell r="I1048">
            <v>8429.91</v>
          </cell>
          <cell r="J1048">
            <v>1</v>
          </cell>
          <cell r="K1048">
            <v>87671.039999999994</v>
          </cell>
          <cell r="L1048">
            <v>0</v>
          </cell>
          <cell r="N1048">
            <v>10958.88</v>
          </cell>
          <cell r="O1048">
            <v>87671.039999999994</v>
          </cell>
        </row>
        <row r="1049">
          <cell r="B1049">
            <v>200</v>
          </cell>
          <cell r="C1049" t="str">
            <v>F</v>
          </cell>
          <cell r="D1049" t="str">
            <v>4.4.1.8</v>
          </cell>
          <cell r="E1049" t="str">
            <v xml:space="preserve">Tê redução aço c/  flanges DN 600 x 500 </v>
          </cell>
          <cell r="F1049" t="str">
            <v>pc</v>
          </cell>
          <cell r="G1049">
            <v>4</v>
          </cell>
          <cell r="H1049">
            <v>11583.12</v>
          </cell>
          <cell r="I1049">
            <v>8910.09</v>
          </cell>
          <cell r="J1049">
            <v>1</v>
          </cell>
          <cell r="K1049">
            <v>46332.480000000003</v>
          </cell>
          <cell r="L1049">
            <v>0</v>
          </cell>
          <cell r="N1049">
            <v>11583.12</v>
          </cell>
          <cell r="O1049">
            <v>46332.480000000003</v>
          </cell>
        </row>
        <row r="1050">
          <cell r="B1050">
            <v>233</v>
          </cell>
          <cell r="C1050" t="str">
            <v>F</v>
          </cell>
          <cell r="D1050" t="str">
            <v>4.4.1.41</v>
          </cell>
          <cell r="E1050" t="str">
            <v xml:space="preserve">Te aço c/  flanges DN 600 x 600 </v>
          </cell>
          <cell r="F1050" t="str">
            <v>pc</v>
          </cell>
          <cell r="G1050">
            <v>2</v>
          </cell>
          <cell r="H1050">
            <v>12207.36</v>
          </cell>
          <cell r="I1050">
            <v>9390.2800000000007</v>
          </cell>
          <cell r="J1050">
            <v>1</v>
          </cell>
          <cell r="K1050">
            <v>24414.720000000001</v>
          </cell>
          <cell r="L1050">
            <v>0</v>
          </cell>
          <cell r="N1050">
            <v>12207.36</v>
          </cell>
          <cell r="O1050">
            <v>24414.720000000001</v>
          </cell>
        </row>
        <row r="1051">
          <cell r="B1051">
            <v>216</v>
          </cell>
          <cell r="C1051" t="str">
            <v>F</v>
          </cell>
          <cell r="D1051" t="str">
            <v>4.4.1.24</v>
          </cell>
          <cell r="E1051" t="str">
            <v>Tê rd aço c/  flanges DN 1000 x 500 (peça especial)</v>
          </cell>
          <cell r="F1051" t="str">
            <v>pc</v>
          </cell>
          <cell r="G1051">
            <v>4</v>
          </cell>
          <cell r="H1051">
            <v>40600</v>
          </cell>
          <cell r="I1051">
            <v>31230.77</v>
          </cell>
          <cell r="J1051">
            <v>1</v>
          </cell>
          <cell r="K1051">
            <v>162400</v>
          </cell>
          <cell r="L1051">
            <v>0</v>
          </cell>
          <cell r="N1051">
            <v>40600</v>
          </cell>
          <cell r="O1051">
            <v>162400</v>
          </cell>
        </row>
        <row r="1052">
          <cell r="B1052">
            <v>230</v>
          </cell>
          <cell r="C1052" t="str">
            <v>F</v>
          </cell>
          <cell r="D1052" t="str">
            <v>4.4.1.38</v>
          </cell>
          <cell r="E1052" t="str">
            <v xml:space="preserve">Tê aço c/ pontas p/ junta alvenius DN 600 x 600 </v>
          </cell>
          <cell r="F1052" t="str">
            <v>pc</v>
          </cell>
          <cell r="G1052">
            <v>2</v>
          </cell>
          <cell r="H1052">
            <v>12207.36</v>
          </cell>
          <cell r="I1052">
            <v>9390.2800000000007</v>
          </cell>
          <cell r="J1052">
            <v>1</v>
          </cell>
          <cell r="K1052">
            <v>24414.720000000001</v>
          </cell>
          <cell r="L1052">
            <v>0</v>
          </cell>
          <cell r="N1052">
            <v>12207.36</v>
          </cell>
          <cell r="O1052">
            <v>24414.720000000001</v>
          </cell>
        </row>
        <row r="1053">
          <cell r="B1053">
            <v>122</v>
          </cell>
          <cell r="C1053" t="str">
            <v>F</v>
          </cell>
          <cell r="D1053" t="str">
            <v>3.3.1.14</v>
          </cell>
          <cell r="E1053" t="str">
            <v>Tê com Flanges nas três extremidades TFL PN-10, DN 100  18,800 kg</v>
          </cell>
          <cell r="F1053" t="str">
            <v>un</v>
          </cell>
          <cell r="G1053">
            <v>9</v>
          </cell>
          <cell r="H1053">
            <v>251.46</v>
          </cell>
          <cell r="I1053">
            <v>193.43</v>
          </cell>
          <cell r="J1053">
            <v>1</v>
          </cell>
          <cell r="K1053">
            <v>2263.14</v>
          </cell>
          <cell r="L1053">
            <v>0</v>
          </cell>
          <cell r="N1053">
            <v>251.46</v>
          </cell>
          <cell r="O1053">
            <v>2263.14</v>
          </cell>
        </row>
        <row r="1054">
          <cell r="B1054">
            <v>4161</v>
          </cell>
          <cell r="C1054" t="str">
            <v>F</v>
          </cell>
          <cell r="D1054" t="str">
            <v>10.7.1.1.9</v>
          </cell>
          <cell r="E1054" t="str">
            <v>Te fofo c/flanges PN 10 DN 200mm</v>
          </cell>
          <cell r="F1054" t="str">
            <v>pc</v>
          </cell>
          <cell r="G1054">
            <v>20</v>
          </cell>
          <cell r="H1054">
            <v>1300</v>
          </cell>
          <cell r="I1054">
            <v>1000</v>
          </cell>
          <cell r="J1054">
            <v>1</v>
          </cell>
          <cell r="K1054">
            <v>26000</v>
          </cell>
          <cell r="L1054">
            <v>0</v>
          </cell>
          <cell r="N1054">
            <v>1300</v>
          </cell>
          <cell r="O1054">
            <v>26000</v>
          </cell>
        </row>
        <row r="1055">
          <cell r="B1055">
            <v>3122</v>
          </cell>
          <cell r="C1055" t="str">
            <v>F</v>
          </cell>
          <cell r="D1055" t="str">
            <v>6.5.10.1.14</v>
          </cell>
          <cell r="E1055" t="str">
            <v xml:space="preserve">Tê c/ flanges FoFo PN 10, DN (150x100)mm </v>
          </cell>
          <cell r="F1055" t="str">
            <v>pç</v>
          </cell>
          <cell r="G1055">
            <v>1</v>
          </cell>
          <cell r="H1055">
            <v>392.56</v>
          </cell>
          <cell r="I1055">
            <v>301.97000000000003</v>
          </cell>
          <cell r="J1055">
            <v>1</v>
          </cell>
          <cell r="K1055">
            <v>392.56</v>
          </cell>
          <cell r="L1055">
            <v>0</v>
          </cell>
          <cell r="N1055">
            <v>392.56</v>
          </cell>
          <cell r="O1055">
            <v>392.56</v>
          </cell>
        </row>
        <row r="1056">
          <cell r="B1056">
            <v>3121</v>
          </cell>
          <cell r="C1056" t="str">
            <v>F</v>
          </cell>
          <cell r="D1056" t="str">
            <v>6.5.10.1.13</v>
          </cell>
          <cell r="E1056" t="str">
            <v xml:space="preserve">Tê c/ flanges FoFo PN 10, DN (150x150)mm </v>
          </cell>
          <cell r="F1056" t="str">
            <v>pç</v>
          </cell>
          <cell r="G1056">
            <v>2</v>
          </cell>
          <cell r="H1056">
            <v>355.6</v>
          </cell>
          <cell r="I1056">
            <v>273.54000000000002</v>
          </cell>
          <cell r="J1056">
            <v>1</v>
          </cell>
          <cell r="K1056">
            <v>711.2</v>
          </cell>
          <cell r="L1056">
            <v>0</v>
          </cell>
          <cell r="N1056">
            <v>355.6</v>
          </cell>
          <cell r="O1056">
            <v>711.2</v>
          </cell>
        </row>
        <row r="1057">
          <cell r="B1057">
            <v>3759</v>
          </cell>
          <cell r="C1057" t="str">
            <v>F</v>
          </cell>
          <cell r="D1057" t="str">
            <v>8.5.10.1.15</v>
          </cell>
          <cell r="E1057" t="str">
            <v xml:space="preserve">Tê c/ flanges FoFo PN 10, DN (200x100)mm </v>
          </cell>
          <cell r="F1057" t="str">
            <v>pç</v>
          </cell>
          <cell r="G1057">
            <v>2</v>
          </cell>
          <cell r="H1057">
            <v>552.02</v>
          </cell>
          <cell r="I1057">
            <v>424.63</v>
          </cell>
          <cell r="J1057">
            <v>1</v>
          </cell>
          <cell r="K1057">
            <v>1104.04</v>
          </cell>
          <cell r="L1057">
            <v>0</v>
          </cell>
          <cell r="N1057">
            <v>552.02</v>
          </cell>
          <cell r="O1057">
            <v>1104.04</v>
          </cell>
        </row>
        <row r="1058">
          <cell r="B1058">
            <v>3758</v>
          </cell>
          <cell r="C1058" t="str">
            <v>F</v>
          </cell>
          <cell r="D1058" t="str">
            <v>8.5.10.1.14</v>
          </cell>
          <cell r="E1058" t="str">
            <v xml:space="preserve">Tê c/ flanges FoFo PN 10, DN (200x150)mm </v>
          </cell>
          <cell r="F1058" t="str">
            <v>pç</v>
          </cell>
          <cell r="G1058">
            <v>4</v>
          </cell>
          <cell r="H1058">
            <v>1013.56</v>
          </cell>
          <cell r="I1058">
            <v>779.66</v>
          </cell>
          <cell r="J1058">
            <v>1</v>
          </cell>
          <cell r="K1058">
            <v>4054.24</v>
          </cell>
          <cell r="L1058">
            <v>0</v>
          </cell>
          <cell r="N1058">
            <v>1013.56</v>
          </cell>
          <cell r="O1058">
            <v>4054.24</v>
          </cell>
        </row>
        <row r="1059">
          <cell r="B1059">
            <v>2391</v>
          </cell>
          <cell r="C1059" t="str">
            <v>F</v>
          </cell>
          <cell r="D1059" t="str">
            <v>3.5.10.1.14</v>
          </cell>
          <cell r="E1059" t="str">
            <v xml:space="preserve">Tê c/ flanges FoFo PN 10, DN (250x100)mm </v>
          </cell>
          <cell r="F1059" t="str">
            <v>pç</v>
          </cell>
          <cell r="G1059">
            <v>2</v>
          </cell>
          <cell r="H1059">
            <v>1273.74</v>
          </cell>
          <cell r="I1059">
            <v>979.8</v>
          </cell>
          <cell r="J1059">
            <v>1</v>
          </cell>
          <cell r="K1059">
            <v>2547.48</v>
          </cell>
          <cell r="L1059">
            <v>0</v>
          </cell>
          <cell r="N1059">
            <v>1273.74</v>
          </cell>
          <cell r="O1059">
            <v>2547.48</v>
          </cell>
        </row>
        <row r="1060">
          <cell r="B1060">
            <v>2390</v>
          </cell>
          <cell r="C1060" t="str">
            <v>F</v>
          </cell>
          <cell r="D1060" t="str">
            <v>3.5.10.1.13</v>
          </cell>
          <cell r="E1060" t="str">
            <v xml:space="preserve">Tê c/ flanges FoFo PN 10, DN (250x200)mm </v>
          </cell>
          <cell r="F1060" t="str">
            <v>pç</v>
          </cell>
          <cell r="G1060">
            <v>4</v>
          </cell>
          <cell r="H1060">
            <v>1665.04</v>
          </cell>
          <cell r="I1060">
            <v>1280.8</v>
          </cell>
          <cell r="J1060">
            <v>1</v>
          </cell>
          <cell r="K1060">
            <v>6660.16</v>
          </cell>
          <cell r="L1060">
            <v>0</v>
          </cell>
          <cell r="N1060">
            <v>1665.04</v>
          </cell>
          <cell r="O1060">
            <v>6660.16</v>
          </cell>
        </row>
        <row r="1061">
          <cell r="B1061">
            <v>959</v>
          </cell>
          <cell r="C1061" t="str">
            <v>F</v>
          </cell>
          <cell r="D1061" t="str">
            <v>7.5.3.1.16</v>
          </cell>
          <cell r="E1061" t="str">
            <v>Te C/Flanges Fofo PN-10 DN 400x200</v>
          </cell>
          <cell r="F1061" t="str">
            <v>pç</v>
          </cell>
          <cell r="G1061">
            <v>1</v>
          </cell>
          <cell r="H1061">
            <v>2996.62</v>
          </cell>
          <cell r="I1061">
            <v>2305.09</v>
          </cell>
          <cell r="J1061">
            <v>1</v>
          </cell>
          <cell r="K1061">
            <v>2996.62</v>
          </cell>
          <cell r="L1061">
            <v>0</v>
          </cell>
          <cell r="N1061">
            <v>2996.62</v>
          </cell>
          <cell r="O1061">
            <v>2996.62</v>
          </cell>
        </row>
        <row r="1062">
          <cell r="B1062">
            <v>3470</v>
          </cell>
          <cell r="C1062" t="str">
            <v>F</v>
          </cell>
          <cell r="D1062" t="str">
            <v>7.5.10.1.13</v>
          </cell>
          <cell r="E1062" t="str">
            <v xml:space="preserve">Tê c/ flanges FoFo PN 10, DN (500x200)mm </v>
          </cell>
          <cell r="F1062" t="str">
            <v>pç</v>
          </cell>
          <cell r="G1062">
            <v>1</v>
          </cell>
          <cell r="H1062">
            <v>5168.12</v>
          </cell>
          <cell r="I1062">
            <v>3975.48</v>
          </cell>
          <cell r="J1062">
            <v>1</v>
          </cell>
          <cell r="K1062">
            <v>5168.12</v>
          </cell>
          <cell r="L1062">
            <v>0</v>
          </cell>
          <cell r="N1062">
            <v>5168.12</v>
          </cell>
          <cell r="O1062">
            <v>5168.12</v>
          </cell>
        </row>
        <row r="1063">
          <cell r="B1063">
            <v>3469</v>
          </cell>
          <cell r="C1063" t="str">
            <v>F</v>
          </cell>
          <cell r="D1063" t="str">
            <v>7.5.10.1.12</v>
          </cell>
          <cell r="E1063" t="str">
            <v xml:space="preserve">Tê c/ flanges FoFo PN 10, DN (500x400)mm </v>
          </cell>
          <cell r="F1063" t="str">
            <v>pç</v>
          </cell>
          <cell r="G1063">
            <v>2</v>
          </cell>
          <cell r="H1063">
            <v>6400.17</v>
          </cell>
          <cell r="I1063">
            <v>4923.21</v>
          </cell>
          <cell r="J1063">
            <v>1</v>
          </cell>
          <cell r="K1063">
            <v>12800.34</v>
          </cell>
          <cell r="L1063">
            <v>0</v>
          </cell>
          <cell r="N1063">
            <v>6400.17</v>
          </cell>
          <cell r="O1063">
            <v>12800.34</v>
          </cell>
        </row>
        <row r="1064">
          <cell r="B1064">
            <v>392</v>
          </cell>
          <cell r="C1064" t="str">
            <v>F</v>
          </cell>
          <cell r="D1064" t="str">
            <v>7.1.4.5</v>
          </cell>
          <cell r="E1064" t="str">
            <v>Te FoFo c/ bolsas e flange PN 10 DN 300  101,500kg</v>
          </cell>
          <cell r="F1064" t="str">
            <v>pç</v>
          </cell>
          <cell r="G1064">
            <v>2</v>
          </cell>
          <cell r="H1064">
            <v>2002.36</v>
          </cell>
          <cell r="I1064">
            <v>1540.28</v>
          </cell>
          <cell r="J1064">
            <v>1</v>
          </cell>
          <cell r="K1064">
            <v>4004.72</v>
          </cell>
          <cell r="L1064">
            <v>0</v>
          </cell>
          <cell r="N1064">
            <v>2002.36</v>
          </cell>
          <cell r="O1064">
            <v>4004.72</v>
          </cell>
        </row>
        <row r="1065">
          <cell r="B1065">
            <v>389</v>
          </cell>
          <cell r="C1065" t="str">
            <v>F</v>
          </cell>
          <cell r="D1065" t="str">
            <v>7.1.4.2</v>
          </cell>
          <cell r="E1065" t="str">
            <v>Te FoFo c/ bolsas e flange JMF PN 10 DN 400x100 136,000kg</v>
          </cell>
          <cell r="F1065" t="str">
            <v>pc</v>
          </cell>
          <cell r="G1065">
            <v>3</v>
          </cell>
          <cell r="H1065">
            <v>3944.86</v>
          </cell>
          <cell r="I1065">
            <v>3034.51</v>
          </cell>
          <cell r="J1065">
            <v>1</v>
          </cell>
          <cell r="K1065">
            <v>11834.58</v>
          </cell>
          <cell r="L1065">
            <v>0</v>
          </cell>
          <cell r="N1065">
            <v>3944.86</v>
          </cell>
          <cell r="O1065">
            <v>11834.58</v>
          </cell>
        </row>
        <row r="1066">
          <cell r="B1066">
            <v>390</v>
          </cell>
          <cell r="C1066" t="str">
            <v>F</v>
          </cell>
          <cell r="D1066" t="str">
            <v>7.1.4.3</v>
          </cell>
          <cell r="E1066" t="str">
            <v>Te FoFo c/ bolsas e flange JMF PN 10 DN 400x200 175,000kg</v>
          </cell>
          <cell r="F1066" t="str">
            <v>pc</v>
          </cell>
          <cell r="G1066">
            <v>3</v>
          </cell>
          <cell r="H1066">
            <v>4580.67</v>
          </cell>
          <cell r="I1066">
            <v>3523.59</v>
          </cell>
          <cell r="J1066">
            <v>1</v>
          </cell>
          <cell r="K1066">
            <v>13742.01</v>
          </cell>
          <cell r="L1066">
            <v>-0.01</v>
          </cell>
          <cell r="N1066">
            <v>4580.66</v>
          </cell>
          <cell r="O1066">
            <v>13741.98</v>
          </cell>
        </row>
        <row r="1067">
          <cell r="B1067">
            <v>391</v>
          </cell>
          <cell r="C1067" t="str">
            <v>F</v>
          </cell>
          <cell r="D1067" t="str">
            <v>7.1.4.4</v>
          </cell>
          <cell r="E1067" t="str">
            <v>Te FoFo c/ bolsas e flange JMF PN 10 DN 400x300 182,00kg</v>
          </cell>
          <cell r="F1067" t="str">
            <v>pc</v>
          </cell>
          <cell r="G1067">
            <v>1</v>
          </cell>
          <cell r="H1067">
            <v>5274.26</v>
          </cell>
          <cell r="I1067">
            <v>4057.12</v>
          </cell>
          <cell r="J1067">
            <v>1</v>
          </cell>
          <cell r="K1067">
            <v>5274.26</v>
          </cell>
          <cell r="L1067">
            <v>0</v>
          </cell>
          <cell r="N1067">
            <v>5274.26</v>
          </cell>
          <cell r="O1067">
            <v>5274.26</v>
          </cell>
        </row>
        <row r="1068">
          <cell r="B1068">
            <v>495</v>
          </cell>
          <cell r="C1068" t="str">
            <v>F</v>
          </cell>
          <cell r="D1068" t="str">
            <v>7.2.4.1.8</v>
          </cell>
          <cell r="E1068" t="str">
            <v>Tê C/Bolsas JGS FºFº DN 150mm Inclusive anel de borracha</v>
          </cell>
          <cell r="F1068" t="str">
            <v>un</v>
          </cell>
          <cell r="G1068">
            <v>3</v>
          </cell>
          <cell r="H1068">
            <v>453.88</v>
          </cell>
          <cell r="I1068">
            <v>349.14</v>
          </cell>
          <cell r="J1068">
            <v>1</v>
          </cell>
          <cell r="K1068">
            <v>1361.64</v>
          </cell>
          <cell r="L1068">
            <v>0</v>
          </cell>
          <cell r="N1068">
            <v>453.88</v>
          </cell>
          <cell r="O1068">
            <v>1361.64</v>
          </cell>
        </row>
        <row r="1069">
          <cell r="B1069">
            <v>1397</v>
          </cell>
          <cell r="C1069" t="str">
            <v>F</v>
          </cell>
          <cell r="D1069" t="str">
            <v>12.4.15</v>
          </cell>
          <cell r="E1069" t="str">
            <v>Tê FoFo JGS DN 150 30,800 kg</v>
          </cell>
          <cell r="F1069" t="str">
            <v>pç</v>
          </cell>
          <cell r="G1069">
            <v>2</v>
          </cell>
          <cell r="H1069">
            <v>453.88</v>
          </cell>
          <cell r="I1069">
            <v>349.14</v>
          </cell>
          <cell r="J1069">
            <v>1</v>
          </cell>
          <cell r="K1069">
            <v>907.76</v>
          </cell>
          <cell r="L1069">
            <v>0</v>
          </cell>
          <cell r="N1069">
            <v>453.88</v>
          </cell>
          <cell r="O1069">
            <v>907.76</v>
          </cell>
        </row>
        <row r="1070">
          <cell r="B1070">
            <v>496</v>
          </cell>
          <cell r="C1070" t="str">
            <v>F</v>
          </cell>
          <cell r="D1070" t="str">
            <v>7.2.4.1.9</v>
          </cell>
          <cell r="E1070" t="str">
            <v>Tê C/Bolsas JGS FºFº DN 200mm Inclusive anel de borracha</v>
          </cell>
          <cell r="F1070" t="str">
            <v>un</v>
          </cell>
          <cell r="G1070">
            <v>2</v>
          </cell>
          <cell r="H1070">
            <v>723.76</v>
          </cell>
          <cell r="I1070">
            <v>556.74</v>
          </cell>
          <cell r="J1070">
            <v>1</v>
          </cell>
          <cell r="K1070">
            <v>1447.52</v>
          </cell>
          <cell r="L1070">
            <v>0</v>
          </cell>
          <cell r="N1070">
            <v>723.76</v>
          </cell>
          <cell r="O1070">
            <v>1447.52</v>
          </cell>
        </row>
        <row r="1071">
          <cell r="B1071">
            <v>497</v>
          </cell>
          <cell r="C1071" t="str">
            <v>F</v>
          </cell>
          <cell r="D1071" t="str">
            <v>7.2.4.1.10</v>
          </cell>
          <cell r="E1071" t="str">
            <v>Tê C/Bolsas JGS FºFº DN 300mm Inclusive anel de borracha</v>
          </cell>
          <cell r="F1071" t="str">
            <v>un</v>
          </cell>
          <cell r="G1071">
            <v>1</v>
          </cell>
          <cell r="H1071">
            <v>1202.19</v>
          </cell>
          <cell r="I1071">
            <v>924.76</v>
          </cell>
          <cell r="J1071">
            <v>1</v>
          </cell>
          <cell r="K1071">
            <v>1202.19</v>
          </cell>
          <cell r="L1071">
            <v>0</v>
          </cell>
          <cell r="N1071">
            <v>1202.19</v>
          </cell>
          <cell r="O1071">
            <v>1202.19</v>
          </cell>
        </row>
        <row r="1072">
          <cell r="B1072">
            <v>414</v>
          </cell>
          <cell r="C1072" t="str">
            <v>F</v>
          </cell>
          <cell r="D1072" t="str">
            <v>7.1.5.3</v>
          </cell>
          <cell r="E1072" t="str">
            <v>Tê c/ bolsas je FoFo Dn 500  205,900kg</v>
          </cell>
          <cell r="F1072" t="str">
            <v>pc</v>
          </cell>
          <cell r="G1072">
            <v>1</v>
          </cell>
          <cell r="H1072">
            <v>4045.09</v>
          </cell>
          <cell r="I1072">
            <v>3111.61</v>
          </cell>
          <cell r="J1072">
            <v>1</v>
          </cell>
          <cell r="K1072">
            <v>4045.09</v>
          </cell>
          <cell r="L1072">
            <v>0</v>
          </cell>
          <cell r="N1072">
            <v>4045.09</v>
          </cell>
          <cell r="O1072">
            <v>4045.09</v>
          </cell>
        </row>
        <row r="1073">
          <cell r="B1073">
            <v>4201</v>
          </cell>
          <cell r="C1073" t="str">
            <v>F</v>
          </cell>
          <cell r="D1073" t="str">
            <v>10.7.1.7.7</v>
          </cell>
          <cell r="E1073" t="str">
            <v>Tê c/bolsas  FoFo PN 10 DN 600mm</v>
          </cell>
          <cell r="F1073" t="str">
            <v>pc</v>
          </cell>
          <cell r="G1073">
            <v>2</v>
          </cell>
          <cell r="H1073">
            <v>4985.3599999999997</v>
          </cell>
          <cell r="I1073">
            <v>3834.89</v>
          </cell>
          <cell r="J1073">
            <v>1</v>
          </cell>
          <cell r="K1073">
            <v>9970.7199999999993</v>
          </cell>
          <cell r="L1073">
            <v>0</v>
          </cell>
          <cell r="N1073">
            <v>4985.3599999999997</v>
          </cell>
          <cell r="O1073">
            <v>9970.7199999999993</v>
          </cell>
        </row>
        <row r="1074">
          <cell r="B1074">
            <v>492</v>
          </cell>
          <cell r="C1074" t="str">
            <v>F</v>
          </cell>
          <cell r="D1074" t="str">
            <v>7.2.4.1.5</v>
          </cell>
          <cell r="E1074" t="str">
            <v>Tê de Redução C/Bolsas JGS FºFº DN (150 x 100)mm Inclusive anel de borracha</v>
          </cell>
          <cell r="F1074" t="str">
            <v>pç</v>
          </cell>
          <cell r="G1074">
            <v>2</v>
          </cell>
          <cell r="H1074">
            <v>404.82</v>
          </cell>
          <cell r="I1074">
            <v>311.39999999999998</v>
          </cell>
          <cell r="J1074">
            <v>1</v>
          </cell>
          <cell r="K1074">
            <v>809.64</v>
          </cell>
          <cell r="L1074">
            <v>0</v>
          </cell>
          <cell r="N1074">
            <v>404.82</v>
          </cell>
          <cell r="O1074">
            <v>809.64</v>
          </cell>
        </row>
        <row r="1075">
          <cell r="B1075">
            <v>1398</v>
          </cell>
          <cell r="C1075" t="str">
            <v>F</v>
          </cell>
          <cell r="D1075" t="str">
            <v>12.4.16</v>
          </cell>
          <cell r="E1075" t="str">
            <v>Tê FoFo JGS DN 150x100 26,000 kg</v>
          </cell>
          <cell r="F1075" t="str">
            <v>pç</v>
          </cell>
          <cell r="G1075">
            <v>1</v>
          </cell>
          <cell r="H1075">
            <v>404.82</v>
          </cell>
          <cell r="I1075">
            <v>311.39999999999998</v>
          </cell>
          <cell r="J1075">
            <v>1</v>
          </cell>
          <cell r="K1075">
            <v>404.82</v>
          </cell>
          <cell r="L1075">
            <v>0</v>
          </cell>
          <cell r="N1075">
            <v>404.82</v>
          </cell>
          <cell r="O1075">
            <v>404.82</v>
          </cell>
        </row>
        <row r="1076">
          <cell r="B1076">
            <v>493</v>
          </cell>
          <cell r="C1076" t="str">
            <v>F</v>
          </cell>
          <cell r="D1076" t="str">
            <v>7.2.4.1.6</v>
          </cell>
          <cell r="E1076" t="str">
            <v>Tê de Redução C/Bolsas JGS FºFº DN (200 x 100)mm Inclusive anel de borracha</v>
          </cell>
          <cell r="F1076" t="str">
            <v>pç</v>
          </cell>
          <cell r="G1076">
            <v>1</v>
          </cell>
          <cell r="H1076">
            <v>490.69</v>
          </cell>
          <cell r="I1076">
            <v>377.45</v>
          </cell>
          <cell r="J1076">
            <v>1</v>
          </cell>
          <cell r="K1076">
            <v>490.69</v>
          </cell>
          <cell r="L1076">
            <v>0</v>
          </cell>
          <cell r="N1076">
            <v>490.69</v>
          </cell>
          <cell r="O1076">
            <v>490.69</v>
          </cell>
        </row>
        <row r="1077">
          <cell r="B1077">
            <v>1399</v>
          </cell>
          <cell r="C1077" t="str">
            <v>F</v>
          </cell>
          <cell r="D1077" t="str">
            <v>12.4.17</v>
          </cell>
          <cell r="E1077" t="str">
            <v>Tê FoFo JGS DN 200x100 36,700 kg</v>
          </cell>
          <cell r="F1077" t="str">
            <v>pç</v>
          </cell>
          <cell r="G1077">
            <v>1</v>
          </cell>
          <cell r="H1077">
            <v>490.69</v>
          </cell>
          <cell r="I1077">
            <v>377.45</v>
          </cell>
          <cell r="J1077">
            <v>1</v>
          </cell>
          <cell r="K1077">
            <v>490.69</v>
          </cell>
          <cell r="L1077">
            <v>0</v>
          </cell>
          <cell r="N1077">
            <v>490.69</v>
          </cell>
          <cell r="O1077">
            <v>490.69</v>
          </cell>
        </row>
        <row r="1078">
          <cell r="B1078">
            <v>494</v>
          </cell>
          <cell r="C1078" t="str">
            <v>F</v>
          </cell>
          <cell r="D1078" t="str">
            <v>7.2.4.1.7</v>
          </cell>
          <cell r="E1078" t="str">
            <v>Tê de Redução C/Bolsas JGS FºFº DN (250 x 100)mm Inclusive anel de borracha</v>
          </cell>
          <cell r="F1078" t="str">
            <v>pç</v>
          </cell>
          <cell r="G1078">
            <v>2</v>
          </cell>
          <cell r="H1078">
            <v>607.22</v>
          </cell>
          <cell r="I1078">
            <v>467.09</v>
          </cell>
          <cell r="J1078">
            <v>1</v>
          </cell>
          <cell r="K1078">
            <v>1214.44</v>
          </cell>
          <cell r="L1078">
            <v>0</v>
          </cell>
          <cell r="N1078">
            <v>607.22</v>
          </cell>
          <cell r="O1078">
            <v>1214.44</v>
          </cell>
        </row>
        <row r="1079">
          <cell r="B1079">
            <v>1400</v>
          </cell>
          <cell r="C1079" t="str">
            <v>F</v>
          </cell>
          <cell r="D1079" t="str">
            <v>12.4.18</v>
          </cell>
          <cell r="E1079" t="str">
            <v>Tê FoFo JGS DN 300x200 76,600 kg</v>
          </cell>
          <cell r="F1079" t="str">
            <v>pç</v>
          </cell>
          <cell r="G1079">
            <v>1</v>
          </cell>
          <cell r="H1079">
            <v>1054.99</v>
          </cell>
          <cell r="I1079">
            <v>811.53</v>
          </cell>
          <cell r="J1079">
            <v>1</v>
          </cell>
          <cell r="K1079">
            <v>1054.99</v>
          </cell>
          <cell r="L1079">
            <v>0</v>
          </cell>
          <cell r="N1079">
            <v>1054.99</v>
          </cell>
          <cell r="O1079">
            <v>1054.99</v>
          </cell>
        </row>
        <row r="1080">
          <cell r="B1080">
            <v>4167</v>
          </cell>
          <cell r="C1080" t="str">
            <v>F</v>
          </cell>
          <cell r="D1080" t="str">
            <v>10.7.1.2.2</v>
          </cell>
          <cell r="E1080" t="str">
            <v>Te fofo c/bolsas PN 10 DN (300x200)mm</v>
          </cell>
          <cell r="F1080" t="str">
            <v>pc</v>
          </cell>
          <cell r="G1080">
            <v>16</v>
          </cell>
          <cell r="H1080">
            <v>1054.99</v>
          </cell>
          <cell r="I1080">
            <v>811.53</v>
          </cell>
          <cell r="J1080">
            <v>1</v>
          </cell>
          <cell r="K1080">
            <v>16879.84</v>
          </cell>
          <cell r="L1080">
            <v>0</v>
          </cell>
          <cell r="N1080">
            <v>1054.99</v>
          </cell>
          <cell r="O1080">
            <v>16879.84</v>
          </cell>
        </row>
        <row r="1081">
          <cell r="B1081">
            <v>4168</v>
          </cell>
          <cell r="C1081" t="str">
            <v>F</v>
          </cell>
          <cell r="D1081" t="str">
            <v>10.7.1.2.3</v>
          </cell>
          <cell r="E1081" t="str">
            <v>Te fofo c/bolsas PN 10 DN (400x300)mm</v>
          </cell>
          <cell r="F1081" t="str">
            <v>pc</v>
          </cell>
          <cell r="G1081">
            <v>2</v>
          </cell>
          <cell r="H1081">
            <v>2017.2</v>
          </cell>
          <cell r="I1081">
            <v>1551.69</v>
          </cell>
          <cell r="J1081">
            <v>1</v>
          </cell>
          <cell r="K1081">
            <v>4034.4</v>
          </cell>
          <cell r="L1081">
            <v>0</v>
          </cell>
          <cell r="N1081">
            <v>2017.2</v>
          </cell>
          <cell r="O1081">
            <v>4034.4</v>
          </cell>
        </row>
        <row r="1082">
          <cell r="B1082">
            <v>569</v>
          </cell>
          <cell r="C1082" t="str">
            <v>F</v>
          </cell>
          <cell r="D1082" t="str">
            <v>7.2.5.1.11</v>
          </cell>
          <cell r="E1082" t="str">
            <v>Tê PVC-PBA (NBR 10351) P/ Rede de Água 90G BBB DN 50mm</v>
          </cell>
          <cell r="F1082" t="str">
            <v>un</v>
          </cell>
          <cell r="G1082">
            <v>64</v>
          </cell>
          <cell r="H1082">
            <v>15</v>
          </cell>
          <cell r="I1082">
            <v>11.54</v>
          </cell>
          <cell r="J1082">
            <v>1</v>
          </cell>
          <cell r="K1082">
            <v>960</v>
          </cell>
          <cell r="L1082">
            <v>0</v>
          </cell>
          <cell r="N1082">
            <v>15</v>
          </cell>
          <cell r="O1082">
            <v>960</v>
          </cell>
        </row>
        <row r="1083">
          <cell r="B1083">
            <v>570</v>
          </cell>
          <cell r="C1083" t="str">
            <v>F</v>
          </cell>
          <cell r="D1083" t="str">
            <v>7.2.5.1.12</v>
          </cell>
          <cell r="E1083" t="str">
            <v>Tê PVC-PBA (NBR 10351) P/ Rede de Água 90G BBB DN 75mm</v>
          </cell>
          <cell r="F1083" t="str">
            <v>un</v>
          </cell>
          <cell r="G1083">
            <v>4</v>
          </cell>
          <cell r="H1083">
            <v>37.6</v>
          </cell>
          <cell r="I1083">
            <v>28.92</v>
          </cell>
          <cell r="J1083">
            <v>1</v>
          </cell>
          <cell r="K1083">
            <v>150.4</v>
          </cell>
          <cell r="L1083">
            <v>0</v>
          </cell>
          <cell r="N1083">
            <v>37.6</v>
          </cell>
          <cell r="O1083">
            <v>150.4</v>
          </cell>
        </row>
        <row r="1084">
          <cell r="B1084">
            <v>571</v>
          </cell>
          <cell r="C1084" t="str">
            <v>F</v>
          </cell>
          <cell r="D1084" t="str">
            <v>7.2.5.1.13</v>
          </cell>
          <cell r="E1084" t="str">
            <v>Tê PVC-PBA (NBR 10351) P/ Rede de Água 90G BBB DN 100mm</v>
          </cell>
          <cell r="F1084" t="str">
            <v>un</v>
          </cell>
          <cell r="G1084">
            <v>1</v>
          </cell>
          <cell r="H1084">
            <v>69.819999999999993</v>
          </cell>
          <cell r="I1084">
            <v>53.71</v>
          </cell>
          <cell r="J1084">
            <v>1</v>
          </cell>
          <cell r="K1084">
            <v>69.819999999999993</v>
          </cell>
          <cell r="L1084">
            <v>0</v>
          </cell>
          <cell r="N1084">
            <v>69.819999999999993</v>
          </cell>
          <cell r="O1084">
            <v>69.819999999999993</v>
          </cell>
        </row>
        <row r="1085">
          <cell r="B1085">
            <v>1481</v>
          </cell>
          <cell r="C1085" t="str">
            <v>F</v>
          </cell>
          <cell r="D1085" t="str">
            <v>13.4.16</v>
          </cell>
          <cell r="E1085" t="str">
            <v>Tê em PVC PBA JE cl20 DN 75</v>
          </cell>
          <cell r="F1085" t="str">
            <v>pç</v>
          </cell>
          <cell r="G1085">
            <v>3</v>
          </cell>
          <cell r="H1085">
            <v>37.6</v>
          </cell>
          <cell r="I1085">
            <v>28.92</v>
          </cell>
          <cell r="J1085">
            <v>1</v>
          </cell>
          <cell r="K1085">
            <v>112.8</v>
          </cell>
          <cell r="L1085">
            <v>0</v>
          </cell>
          <cell r="N1085">
            <v>37.6</v>
          </cell>
          <cell r="O1085">
            <v>112.8</v>
          </cell>
        </row>
        <row r="1086">
          <cell r="B1086">
            <v>566</v>
          </cell>
          <cell r="C1086" t="str">
            <v>F</v>
          </cell>
          <cell r="D1086" t="str">
            <v>7.2.5.1.8</v>
          </cell>
          <cell r="E1086" t="str">
            <v>Tê de Redução c/ Bolsas JGS  em PVC-PBA ( 75 x 50)mm P/ Rede de Água 90G BBBB</v>
          </cell>
          <cell r="F1086" t="str">
            <v>un</v>
          </cell>
          <cell r="G1086">
            <v>14</v>
          </cell>
          <cell r="H1086">
            <v>31.27</v>
          </cell>
          <cell r="I1086">
            <v>24.05</v>
          </cell>
          <cell r="J1086">
            <v>1</v>
          </cell>
          <cell r="K1086">
            <v>437.78</v>
          </cell>
          <cell r="L1086">
            <v>0</v>
          </cell>
          <cell r="N1086">
            <v>31.27</v>
          </cell>
          <cell r="O1086">
            <v>437.78</v>
          </cell>
        </row>
        <row r="1087">
          <cell r="B1087">
            <v>567</v>
          </cell>
          <cell r="C1087" t="str">
            <v>F</v>
          </cell>
          <cell r="D1087" t="str">
            <v>7.2.5.1.9</v>
          </cell>
          <cell r="E1087" t="str">
            <v xml:space="preserve">Tê de Redução c/ Bolsas JGS  em PVC-PBA ( 100 x 50)mm P/ Rede de Água 90G BBBB </v>
          </cell>
          <cell r="F1087" t="str">
            <v>un</v>
          </cell>
          <cell r="G1087">
            <v>4</v>
          </cell>
          <cell r="H1087">
            <v>56.56</v>
          </cell>
          <cell r="I1087">
            <v>43.51</v>
          </cell>
          <cell r="J1087">
            <v>1</v>
          </cell>
          <cell r="K1087">
            <v>226.24</v>
          </cell>
          <cell r="L1087">
            <v>0</v>
          </cell>
          <cell r="N1087">
            <v>56.56</v>
          </cell>
          <cell r="O1087">
            <v>226.24</v>
          </cell>
        </row>
        <row r="1088">
          <cell r="B1088">
            <v>568</v>
          </cell>
          <cell r="C1088" t="str">
            <v>F</v>
          </cell>
          <cell r="D1088" t="str">
            <v>7.2.5.1.10</v>
          </cell>
          <cell r="E1088" t="str">
            <v>Tê de Redução c/ Bolsas JGS  em PVC-PBA ( 100 x 75)mm P/ Rede de Água 90G BBBB</v>
          </cell>
          <cell r="F1088" t="str">
            <v>un</v>
          </cell>
          <cell r="G1088">
            <v>2</v>
          </cell>
          <cell r="H1088">
            <v>61.78</v>
          </cell>
          <cell r="I1088">
            <v>47.52</v>
          </cell>
          <cell r="J1088">
            <v>1</v>
          </cell>
          <cell r="K1088">
            <v>123.56</v>
          </cell>
          <cell r="L1088">
            <v>0</v>
          </cell>
          <cell r="N1088">
            <v>61.78</v>
          </cell>
          <cell r="O1088">
            <v>123.56</v>
          </cell>
        </row>
        <row r="1089">
          <cell r="B1089">
            <v>4874</v>
          </cell>
          <cell r="C1089" t="str">
            <v>F</v>
          </cell>
          <cell r="D1089" t="str">
            <v>12.4.1.1.24</v>
          </cell>
          <cell r="E1089" t="str">
            <v>Terminal de aperto para cabor de cobre nu 10mm²</v>
          </cell>
          <cell r="F1089" t="str">
            <v>un</v>
          </cell>
          <cell r="G1089">
            <v>6</v>
          </cell>
          <cell r="H1089">
            <v>2.83</v>
          </cell>
          <cell r="I1089">
            <v>2.1800000000000002</v>
          </cell>
          <cell r="J1089">
            <v>1</v>
          </cell>
          <cell r="K1089">
            <v>16.98</v>
          </cell>
          <cell r="L1089">
            <v>0</v>
          </cell>
          <cell r="N1089">
            <v>2.83</v>
          </cell>
          <cell r="O1089">
            <v>16.98</v>
          </cell>
        </row>
        <row r="1090">
          <cell r="B1090">
            <v>4649</v>
          </cell>
          <cell r="C1090" t="str">
            <v>F</v>
          </cell>
          <cell r="D1090" t="str">
            <v>12.3.1.1.25</v>
          </cell>
          <cell r="E1090" t="str">
            <v>Terminal de aperto para cabor de cobre nu 16mm²</v>
          </cell>
          <cell r="F1090" t="str">
            <v>un</v>
          </cell>
          <cell r="G1090">
            <v>2</v>
          </cell>
          <cell r="H1090">
            <v>3.13</v>
          </cell>
          <cell r="I1090">
            <v>2.41</v>
          </cell>
          <cell r="J1090">
            <v>1</v>
          </cell>
          <cell r="K1090">
            <v>6.26</v>
          </cell>
          <cell r="L1090">
            <v>0</v>
          </cell>
          <cell r="N1090">
            <v>3.13</v>
          </cell>
          <cell r="O1090">
            <v>6.26</v>
          </cell>
        </row>
        <row r="1091">
          <cell r="B1091">
            <v>4423</v>
          </cell>
          <cell r="C1091" t="str">
            <v>F</v>
          </cell>
          <cell r="D1091" t="str">
            <v>12.2.1.1</v>
          </cell>
          <cell r="E1091" t="str">
            <v>Terminal de aperto para cabor de cobre nu 35mm²</v>
          </cell>
          <cell r="F1091" t="str">
            <v>un</v>
          </cell>
          <cell r="G1091">
            <v>2</v>
          </cell>
          <cell r="H1091">
            <v>3.28</v>
          </cell>
          <cell r="I1091">
            <v>2.52</v>
          </cell>
          <cell r="J1091">
            <v>1</v>
          </cell>
          <cell r="K1091">
            <v>6.56</v>
          </cell>
          <cell r="L1091">
            <v>0</v>
          </cell>
          <cell r="N1091">
            <v>3.28</v>
          </cell>
          <cell r="O1091">
            <v>6.56</v>
          </cell>
        </row>
        <row r="1092">
          <cell r="B1092">
            <v>1725</v>
          </cell>
          <cell r="C1092" t="str">
            <v>F</v>
          </cell>
          <cell r="D1092" t="str">
            <v>15.5.1.35</v>
          </cell>
          <cell r="E1092" t="str">
            <v>Terminal de aperto para condutor de cobre 50mm²</v>
          </cell>
          <cell r="F1092" t="str">
            <v>un</v>
          </cell>
          <cell r="G1092">
            <v>18</v>
          </cell>
          <cell r="H1092">
            <v>4.97</v>
          </cell>
          <cell r="I1092">
            <v>3.82</v>
          </cell>
          <cell r="J1092">
            <v>1</v>
          </cell>
          <cell r="K1092">
            <v>89.46</v>
          </cell>
          <cell r="L1092">
            <v>0</v>
          </cell>
          <cell r="N1092">
            <v>4.97</v>
          </cell>
          <cell r="O1092">
            <v>89.46</v>
          </cell>
        </row>
        <row r="1093">
          <cell r="B1093">
            <v>1726</v>
          </cell>
          <cell r="C1093" t="str">
            <v>F</v>
          </cell>
          <cell r="D1093" t="str">
            <v>15.5.1.36</v>
          </cell>
          <cell r="E1093" t="str">
            <v>Terminal de aperto para cabo de cobre 240mm²</v>
          </cell>
          <cell r="F1093" t="str">
            <v>un</v>
          </cell>
          <cell r="G1093">
            <v>48</v>
          </cell>
          <cell r="H1093">
            <v>14.08</v>
          </cell>
          <cell r="I1093">
            <v>10.83</v>
          </cell>
          <cell r="J1093">
            <v>1</v>
          </cell>
          <cell r="K1093">
            <v>675.84</v>
          </cell>
          <cell r="L1093">
            <v>0</v>
          </cell>
          <cell r="N1093">
            <v>14.08</v>
          </cell>
          <cell r="O1093">
            <v>675.84</v>
          </cell>
        </row>
        <row r="1094">
          <cell r="B1094">
            <v>2387</v>
          </cell>
          <cell r="C1094" t="str">
            <v>F</v>
          </cell>
          <cell r="D1094" t="str">
            <v>3.5.10.1.10</v>
          </cell>
          <cell r="E1094" t="str">
            <v>Toco c/ Flanges FoFo PN 10, DN 100mm L=0,25m</v>
          </cell>
          <cell r="F1094" t="str">
            <v>pç</v>
          </cell>
          <cell r="G1094">
            <v>5</v>
          </cell>
          <cell r="H1094">
            <v>499.51</v>
          </cell>
          <cell r="I1094">
            <v>384.24</v>
          </cell>
          <cell r="J1094">
            <v>1</v>
          </cell>
          <cell r="K1094">
            <v>2497.5500000000002</v>
          </cell>
          <cell r="L1094">
            <v>0</v>
          </cell>
          <cell r="N1094">
            <v>499.51</v>
          </cell>
          <cell r="O1094">
            <v>2497.5500000000002</v>
          </cell>
        </row>
        <row r="1095">
          <cell r="B1095">
            <v>121</v>
          </cell>
          <cell r="C1095" t="str">
            <v>F</v>
          </cell>
          <cell r="D1095" t="str">
            <v>3.3.1.13</v>
          </cell>
          <cell r="E1095" t="str">
            <v>Toco FoFo Flangeado PN  10 DN100  L=0,50 m</v>
          </cell>
          <cell r="F1095" t="str">
            <v>un</v>
          </cell>
          <cell r="G1095">
            <v>1</v>
          </cell>
          <cell r="H1095">
            <v>551.6</v>
          </cell>
          <cell r="I1095">
            <v>424.31</v>
          </cell>
          <cell r="J1095">
            <v>1</v>
          </cell>
          <cell r="K1095">
            <v>551.6</v>
          </cell>
          <cell r="L1095">
            <v>0</v>
          </cell>
          <cell r="N1095">
            <v>551.6</v>
          </cell>
          <cell r="O1095">
            <v>551.6</v>
          </cell>
        </row>
        <row r="1096">
          <cell r="B1096">
            <v>3116</v>
          </cell>
          <cell r="C1096" t="str">
            <v>F</v>
          </cell>
          <cell r="D1096" t="str">
            <v>6.5.10.1.8</v>
          </cell>
          <cell r="E1096" t="str">
            <v>Toco c/ Flanges FoFo PN 10, DN 150mm L=0,25m</v>
          </cell>
          <cell r="F1096" t="str">
            <v>pç</v>
          </cell>
          <cell r="G1096">
            <v>7</v>
          </cell>
          <cell r="H1096">
            <v>584.04999999999995</v>
          </cell>
          <cell r="I1096">
            <v>449.27</v>
          </cell>
          <cell r="J1096">
            <v>1</v>
          </cell>
          <cell r="K1096">
            <v>4088.35</v>
          </cell>
          <cell r="L1096">
            <v>0</v>
          </cell>
          <cell r="N1096">
            <v>584.04999999999995</v>
          </cell>
          <cell r="O1096">
            <v>4088.35</v>
          </cell>
        </row>
        <row r="1097">
          <cell r="B1097">
            <v>2386</v>
          </cell>
          <cell r="C1097" t="str">
            <v>F</v>
          </cell>
          <cell r="D1097" t="str">
            <v>3.5.10.1.9</v>
          </cell>
          <cell r="E1097" t="str">
            <v>Toco c/ Flanges FoFo PN 10, DN 200mm L=0,25m</v>
          </cell>
          <cell r="F1097" t="str">
            <v>pç</v>
          </cell>
          <cell r="G1097">
            <v>10</v>
          </cell>
          <cell r="H1097">
            <v>1229.97</v>
          </cell>
          <cell r="I1097">
            <v>946.13</v>
          </cell>
          <cell r="J1097">
            <v>1</v>
          </cell>
          <cell r="K1097">
            <v>12299.7</v>
          </cell>
          <cell r="L1097">
            <v>0</v>
          </cell>
          <cell r="N1097">
            <v>1229.97</v>
          </cell>
          <cell r="O1097">
            <v>12299.7</v>
          </cell>
        </row>
        <row r="1098">
          <cell r="B1098">
            <v>3465</v>
          </cell>
          <cell r="C1098" t="str">
            <v>F</v>
          </cell>
          <cell r="D1098" t="str">
            <v>7.5.10.1.8</v>
          </cell>
          <cell r="E1098" t="str">
            <v>Toco c/ Flanges FoFo PN 10, DN 400mm L=0,25m</v>
          </cell>
          <cell r="F1098" t="str">
            <v>pç</v>
          </cell>
          <cell r="G1098">
            <v>1</v>
          </cell>
          <cell r="H1098">
            <v>3919.07</v>
          </cell>
          <cell r="I1098">
            <v>3014.67</v>
          </cell>
          <cell r="J1098">
            <v>1</v>
          </cell>
          <cell r="K1098">
            <v>3919.07</v>
          </cell>
          <cell r="L1098">
            <v>0</v>
          </cell>
          <cell r="N1098">
            <v>3919.07</v>
          </cell>
          <cell r="O1098">
            <v>3919.07</v>
          </cell>
        </row>
        <row r="1099">
          <cell r="B1099">
            <v>3464</v>
          </cell>
          <cell r="C1099" t="str">
            <v>F</v>
          </cell>
          <cell r="D1099" t="str">
            <v>7.5.10.1.7</v>
          </cell>
          <cell r="E1099" t="str">
            <v>Toco c/ Flanges FoFo PN 10, DN 500mm L=0,50m</v>
          </cell>
          <cell r="F1099" t="str">
            <v>pç</v>
          </cell>
          <cell r="G1099">
            <v>2</v>
          </cell>
          <cell r="H1099">
            <v>7192.68</v>
          </cell>
          <cell r="I1099">
            <v>5532.83</v>
          </cell>
          <cell r="J1099">
            <v>1</v>
          </cell>
          <cell r="K1099">
            <v>14385.36</v>
          </cell>
          <cell r="L1099">
            <v>0</v>
          </cell>
          <cell r="N1099">
            <v>7192.68</v>
          </cell>
          <cell r="O1099">
            <v>14385.36</v>
          </cell>
        </row>
        <row r="1100">
          <cell r="B1100">
            <v>949</v>
          </cell>
          <cell r="C1100" t="str">
            <v>F</v>
          </cell>
          <cell r="D1100" t="str">
            <v>7.5.3.1.6</v>
          </cell>
          <cell r="E1100" t="str">
            <v>Toco c/flange e aba vedacao FoFo PN-10 DN 300</v>
          </cell>
          <cell r="F1100" t="str">
            <v>pç</v>
          </cell>
          <cell r="G1100">
            <v>1</v>
          </cell>
          <cell r="H1100">
            <v>4023.46</v>
          </cell>
          <cell r="I1100">
            <v>3094.97</v>
          </cell>
          <cell r="J1100">
            <v>1</v>
          </cell>
          <cell r="K1100">
            <v>4023.46</v>
          </cell>
          <cell r="L1100">
            <v>0</v>
          </cell>
          <cell r="N1100">
            <v>4023.46</v>
          </cell>
          <cell r="O1100">
            <v>4023.46</v>
          </cell>
        </row>
        <row r="1101">
          <cell r="B1101">
            <v>954</v>
          </cell>
          <cell r="C1101" t="str">
            <v>F</v>
          </cell>
          <cell r="D1101" t="str">
            <v>7.5.3.1.11</v>
          </cell>
          <cell r="E1101" t="str">
            <v>Toco c/flange e aba vedação FoFo PN-10 DN 400</v>
          </cell>
          <cell r="F1101" t="str">
            <v>pç</v>
          </cell>
          <cell r="G1101">
            <v>1</v>
          </cell>
          <cell r="H1101">
            <v>6270.54</v>
          </cell>
          <cell r="I1101">
            <v>4823.49</v>
          </cell>
          <cell r="J1101">
            <v>1</v>
          </cell>
          <cell r="K1101">
            <v>6270.54</v>
          </cell>
          <cell r="L1101">
            <v>0</v>
          </cell>
          <cell r="N1101">
            <v>6270.54</v>
          </cell>
          <cell r="O1101">
            <v>6270.54</v>
          </cell>
        </row>
        <row r="1102">
          <cell r="B1102">
            <v>966</v>
          </cell>
          <cell r="C1102" t="str">
            <v>F</v>
          </cell>
          <cell r="D1102" t="str">
            <v>7.5.3.1.23</v>
          </cell>
          <cell r="E1102" t="str">
            <v>Toco c/flange e aba vedacao FoFo PN-10 DN 400,  L=0,70m</v>
          </cell>
          <cell r="F1102" t="str">
            <v>pç</v>
          </cell>
          <cell r="G1102">
            <v>1</v>
          </cell>
          <cell r="H1102">
            <v>6270.54</v>
          </cell>
          <cell r="I1102">
            <v>4823.49</v>
          </cell>
          <cell r="J1102">
            <v>1</v>
          </cell>
          <cell r="K1102">
            <v>6270.54</v>
          </cell>
          <cell r="L1102">
            <v>0</v>
          </cell>
          <cell r="N1102">
            <v>6270.54</v>
          </cell>
          <cell r="O1102">
            <v>6270.54</v>
          </cell>
        </row>
        <row r="1103">
          <cell r="B1103">
            <v>967</v>
          </cell>
          <cell r="C1103" t="str">
            <v>F</v>
          </cell>
          <cell r="D1103" t="str">
            <v>7.5.3.1.24</v>
          </cell>
          <cell r="E1103" t="str">
            <v>Toco c/flange e aba vedacao FoFo PN-10 DN 400,  L=1,10m</v>
          </cell>
          <cell r="F1103" t="str">
            <v>pç</v>
          </cell>
          <cell r="G1103">
            <v>1</v>
          </cell>
          <cell r="H1103">
            <v>6897.59</v>
          </cell>
          <cell r="I1103">
            <v>5305.84</v>
          </cell>
          <cell r="J1103">
            <v>1</v>
          </cell>
          <cell r="K1103">
            <v>6897.59</v>
          </cell>
          <cell r="L1103">
            <v>0</v>
          </cell>
          <cell r="N1103">
            <v>6897.59</v>
          </cell>
          <cell r="O1103">
            <v>6897.59</v>
          </cell>
        </row>
        <row r="1104">
          <cell r="B1104">
            <v>1595</v>
          </cell>
          <cell r="C1104" t="str">
            <v>F</v>
          </cell>
          <cell r="D1104" t="str">
            <v>15.1.1.14</v>
          </cell>
          <cell r="E1104" t="str">
            <v>Tomada universal simples 2 pólos + terra 15A - 250V montada em tampa de condulete DN 3/4"</v>
          </cell>
          <cell r="F1104" t="str">
            <v>un</v>
          </cell>
          <cell r="G1104">
            <v>35</v>
          </cell>
          <cell r="H1104">
            <v>10.18</v>
          </cell>
          <cell r="I1104">
            <v>7.83</v>
          </cell>
          <cell r="J1104">
            <v>1</v>
          </cell>
          <cell r="K1104">
            <v>356.3</v>
          </cell>
          <cell r="L1104">
            <v>0</v>
          </cell>
          <cell r="N1104">
            <v>10.18</v>
          </cell>
          <cell r="O1104">
            <v>356.3</v>
          </cell>
        </row>
        <row r="1105">
          <cell r="B1105">
            <v>1636</v>
          </cell>
          <cell r="C1105" t="str">
            <v>F</v>
          </cell>
          <cell r="D1105" t="str">
            <v>15.2.2.27</v>
          </cell>
          <cell r="E1105" t="str">
            <v xml:space="preserve">Tomada universal simples de embutir 2 pólos + terra 15A - 250V, com espelho "4 x "2 </v>
          </cell>
          <cell r="F1105" t="str">
            <v>un</v>
          </cell>
          <cell r="G1105">
            <v>27</v>
          </cell>
          <cell r="H1105">
            <v>19.440000000000001</v>
          </cell>
          <cell r="I1105">
            <v>14.95</v>
          </cell>
          <cell r="J1105">
            <v>1</v>
          </cell>
          <cell r="K1105">
            <v>524.88</v>
          </cell>
          <cell r="L1105">
            <v>0</v>
          </cell>
          <cell r="N1105">
            <v>19.440000000000001</v>
          </cell>
          <cell r="O1105">
            <v>524.88</v>
          </cell>
        </row>
        <row r="1106">
          <cell r="B1106">
            <v>1671</v>
          </cell>
          <cell r="C1106" t="str">
            <v>F</v>
          </cell>
          <cell r="D1106" t="str">
            <v>15.3.1.19</v>
          </cell>
          <cell r="E1106" t="str">
            <v>Transformador trifásico 40/254V, 5kVA a ser instalado no CCM</v>
          </cell>
          <cell r="F1106" t="str">
            <v>un</v>
          </cell>
          <cell r="G1106">
            <v>1</v>
          </cell>
          <cell r="H1106">
            <v>3111.12</v>
          </cell>
          <cell r="I1106">
            <v>2393.17</v>
          </cell>
          <cell r="J1106">
            <v>1</v>
          </cell>
          <cell r="K1106">
            <v>3111.12</v>
          </cell>
          <cell r="L1106">
            <v>0</v>
          </cell>
          <cell r="N1106">
            <v>3111.12</v>
          </cell>
          <cell r="O1106">
            <v>3111.12</v>
          </cell>
        </row>
        <row r="1107">
          <cell r="B1107">
            <v>1727</v>
          </cell>
          <cell r="C1107" t="str">
            <v>F</v>
          </cell>
          <cell r="D1107" t="str">
            <v>15.5.1.37</v>
          </cell>
          <cell r="E1107" t="str">
            <v>Transformador trifásico 13.8kV para 380/220V, 112,5kVA, conforme FD</v>
          </cell>
          <cell r="F1107" t="str">
            <v>un</v>
          </cell>
          <cell r="G1107">
            <v>1</v>
          </cell>
          <cell r="H1107">
            <v>21000.01</v>
          </cell>
          <cell r="I1107">
            <v>16153.85</v>
          </cell>
          <cell r="J1107">
            <v>1</v>
          </cell>
          <cell r="K1107">
            <v>21000.01</v>
          </cell>
          <cell r="L1107">
            <v>-0.01</v>
          </cell>
          <cell r="N1107">
            <v>21000</v>
          </cell>
          <cell r="O1107">
            <v>21000</v>
          </cell>
        </row>
        <row r="1108">
          <cell r="B1108">
            <v>4316</v>
          </cell>
          <cell r="C1108" t="str">
            <v>F</v>
          </cell>
          <cell r="D1108" t="str">
            <v>12.1.1.1.38</v>
          </cell>
          <cell r="E1108" t="str">
            <v>Transformador trifásico 13.8kV para 380/220V, 225kVA, conforme FD</v>
          </cell>
          <cell r="F1108" t="str">
            <v>un</v>
          </cell>
          <cell r="G1108">
            <v>2</v>
          </cell>
          <cell r="H1108">
            <v>35392.5</v>
          </cell>
          <cell r="I1108">
            <v>27225</v>
          </cell>
          <cell r="J1108">
            <v>1</v>
          </cell>
          <cell r="K1108">
            <v>70785</v>
          </cell>
          <cell r="L1108">
            <v>0</v>
          </cell>
          <cell r="N1108">
            <v>35392.5</v>
          </cell>
          <cell r="O1108">
            <v>70785</v>
          </cell>
        </row>
        <row r="1109">
          <cell r="B1109">
            <v>1124</v>
          </cell>
          <cell r="C1109" t="str">
            <v>F</v>
          </cell>
          <cell r="D1109" t="str">
            <v>8.3.3.4</v>
          </cell>
          <cell r="E1109" t="str">
            <v xml:space="preserve">Transmissor de pressão ( sensor +transmissor) 24vcc, </v>
          </cell>
          <cell r="F1109" t="str">
            <v>UN</v>
          </cell>
          <cell r="G1109">
            <v>9</v>
          </cell>
          <cell r="H1109">
            <v>3100.01</v>
          </cell>
          <cell r="I1109">
            <v>2384.62</v>
          </cell>
          <cell r="J1109">
            <v>1</v>
          </cell>
          <cell r="K1109">
            <v>27900.09</v>
          </cell>
          <cell r="L1109">
            <v>-0.01</v>
          </cell>
          <cell r="N1109">
            <v>3100</v>
          </cell>
          <cell r="O1109">
            <v>27900</v>
          </cell>
        </row>
        <row r="1110">
          <cell r="B1110">
            <v>1107</v>
          </cell>
          <cell r="C1110" t="str">
            <v>F</v>
          </cell>
          <cell r="D1110" t="str">
            <v>8.3.1.13</v>
          </cell>
          <cell r="E1110" t="str">
            <v>Transmissor de pressão piezoresistivo, analógico (4-20ma), rosca dn 1/2", classe de pressão 300lbs</v>
          </cell>
          <cell r="F1110" t="str">
            <v>pc</v>
          </cell>
          <cell r="G1110">
            <v>4</v>
          </cell>
          <cell r="H1110">
            <v>3100.01</v>
          </cell>
          <cell r="I1110">
            <v>2384.62</v>
          </cell>
          <cell r="J1110">
            <v>1</v>
          </cell>
          <cell r="K1110">
            <v>12400.04</v>
          </cell>
          <cell r="L1110">
            <v>-0.01</v>
          </cell>
          <cell r="N1110">
            <v>3100</v>
          </cell>
          <cell r="O1110">
            <v>12400</v>
          </cell>
        </row>
        <row r="1111">
          <cell r="B1111">
            <v>498</v>
          </cell>
          <cell r="C1111" t="str">
            <v>F</v>
          </cell>
          <cell r="D1111" t="str">
            <v>7.2.4.1.11</v>
          </cell>
          <cell r="E1111" t="str">
            <v>Transmissor de pressão tipo Piezoresistivo "Nivetec 790" (4-20mA) ou similar, Rosca NPT 1/2, DN 1/2"</v>
          </cell>
          <cell r="F1111" t="str">
            <v>pç</v>
          </cell>
          <cell r="G1111">
            <v>3</v>
          </cell>
          <cell r="H1111">
            <v>3100.01</v>
          </cell>
          <cell r="I1111">
            <v>2384.62</v>
          </cell>
          <cell r="J1111">
            <v>1</v>
          </cell>
          <cell r="K1111">
            <v>9300.0300000000007</v>
          </cell>
          <cell r="L1111">
            <v>-0.01</v>
          </cell>
          <cell r="N1111">
            <v>3100</v>
          </cell>
          <cell r="O1111">
            <v>9300</v>
          </cell>
        </row>
        <row r="1112">
          <cell r="B1112">
            <v>4203</v>
          </cell>
          <cell r="C1112" t="str">
            <v>F</v>
          </cell>
          <cell r="D1112" t="str">
            <v>10.7.1.8.1</v>
          </cell>
          <cell r="E1112" t="str">
            <v>Tubo concreto armado classe A-2 PB JE NBR 8890 DN 200mm para esgoto sanitário, inclusive com anel de borracha</v>
          </cell>
          <cell r="F1112" t="str">
            <v>m</v>
          </cell>
          <cell r="G1112">
            <v>54</v>
          </cell>
          <cell r="H1112">
            <v>95.42</v>
          </cell>
          <cell r="I1112">
            <v>73.400000000000006</v>
          </cell>
          <cell r="J1112">
            <v>1</v>
          </cell>
          <cell r="K1112">
            <v>5152.68</v>
          </cell>
          <cell r="L1112">
            <v>0</v>
          </cell>
          <cell r="N1112">
            <v>95.42</v>
          </cell>
          <cell r="O1112">
            <v>5152.68</v>
          </cell>
        </row>
        <row r="1113">
          <cell r="B1113">
            <v>2825</v>
          </cell>
          <cell r="C1113" t="str">
            <v>F</v>
          </cell>
          <cell r="D1113" t="str">
            <v>6.1.8.1</v>
          </cell>
          <cell r="E1113" t="str">
            <v>Tubo concreto armado classe A-2 PB JE NBR 8890 DN 500mm para esgoto sanitário, inclusive com anel de borracha</v>
          </cell>
          <cell r="F1113" t="str">
            <v>m</v>
          </cell>
          <cell r="G1113">
            <v>825.14</v>
          </cell>
          <cell r="H1113">
            <v>156.41999999999999</v>
          </cell>
          <cell r="I1113">
            <v>120.32</v>
          </cell>
          <cell r="J1113">
            <v>1</v>
          </cell>
          <cell r="K1113">
            <v>129068.39</v>
          </cell>
          <cell r="L1113">
            <v>0</v>
          </cell>
          <cell r="N1113">
            <v>156.41999999999999</v>
          </cell>
          <cell r="O1113">
            <v>129068.39</v>
          </cell>
        </row>
        <row r="1114">
          <cell r="B1114">
            <v>3270</v>
          </cell>
          <cell r="C1114" t="str">
            <v>F</v>
          </cell>
          <cell r="D1114" t="str">
            <v>7.1.8.2</v>
          </cell>
          <cell r="E1114" t="str">
            <v>Tubo Concreto Armado Classe A-2 PB JE NBR-8890 DN 700mm para esgoto sanitário</v>
          </cell>
          <cell r="F1114" t="str">
            <v>m</v>
          </cell>
          <cell r="G1114">
            <v>173.49</v>
          </cell>
          <cell r="H1114">
            <v>251.11</v>
          </cell>
          <cell r="I1114">
            <v>193.16</v>
          </cell>
          <cell r="J1114">
            <v>1</v>
          </cell>
          <cell r="K1114">
            <v>43565.07</v>
          </cell>
          <cell r="L1114">
            <v>0</v>
          </cell>
          <cell r="N1114">
            <v>251.11</v>
          </cell>
          <cell r="O1114">
            <v>43565.07</v>
          </cell>
        </row>
        <row r="1115">
          <cell r="B1115">
            <v>2071</v>
          </cell>
          <cell r="C1115" t="str">
            <v>F</v>
          </cell>
          <cell r="D1115" t="str">
            <v>2.1.8.1</v>
          </cell>
          <cell r="E1115" t="str">
            <v>Tubo Concreto Armado Classe A-2 PB JE NBR-8890 DN 800mm para esgoto sanitário</v>
          </cell>
          <cell r="F1115" t="str">
            <v>m</v>
          </cell>
          <cell r="G1115">
            <v>212.95</v>
          </cell>
          <cell r="H1115">
            <v>290.17</v>
          </cell>
          <cell r="I1115">
            <v>223.21</v>
          </cell>
          <cell r="J1115">
            <v>1</v>
          </cell>
          <cell r="K1115">
            <v>61791.7</v>
          </cell>
          <cell r="L1115">
            <v>0</v>
          </cell>
          <cell r="N1115">
            <v>290.17</v>
          </cell>
          <cell r="O1115">
            <v>61791.7</v>
          </cell>
        </row>
        <row r="1116">
          <cell r="B1116">
            <v>2072</v>
          </cell>
          <cell r="C1116" t="str">
            <v>F</v>
          </cell>
          <cell r="D1116" t="str">
            <v>2.1.8.2</v>
          </cell>
          <cell r="E1116" t="str">
            <v>Tubo Concreto Armado Classe A-2 PB JE NBR-8890 DN 900mm para esgoto sanitário</v>
          </cell>
          <cell r="F1116" t="str">
            <v>m</v>
          </cell>
          <cell r="G1116">
            <v>667.23</v>
          </cell>
          <cell r="H1116">
            <v>394.41</v>
          </cell>
          <cell r="I1116">
            <v>303.39</v>
          </cell>
          <cell r="J1116">
            <v>1</v>
          </cell>
          <cell r="K1116">
            <v>263162.18</v>
          </cell>
          <cell r="L1116">
            <v>3.18</v>
          </cell>
          <cell r="M1116">
            <v>394.4</v>
          </cell>
          <cell r="N1116">
            <v>397.59</v>
          </cell>
          <cell r="O1116">
            <v>265283.96999999997</v>
          </cell>
        </row>
        <row r="1117">
          <cell r="B1117">
            <v>2073</v>
          </cell>
          <cell r="C1117" t="str">
            <v>F</v>
          </cell>
          <cell r="D1117" t="str">
            <v>2.1.8.3</v>
          </cell>
          <cell r="E1117" t="str">
            <v>Tubo Concreto Armado Classe A-2 PB JE NBR-8890 DN 1000mm para esgoto sanitário</v>
          </cell>
          <cell r="F1117" t="str">
            <v>m</v>
          </cell>
          <cell r="G1117">
            <v>549.42999999999995</v>
          </cell>
          <cell r="H1117">
            <v>422.2</v>
          </cell>
          <cell r="I1117">
            <v>324.77</v>
          </cell>
          <cell r="J1117">
            <v>1</v>
          </cell>
          <cell r="K1117">
            <v>231969.34</v>
          </cell>
          <cell r="L1117">
            <v>3.38</v>
          </cell>
          <cell r="M1117">
            <v>422.2</v>
          </cell>
          <cell r="N1117">
            <v>425.58</v>
          </cell>
          <cell r="O1117">
            <v>233826.41</v>
          </cell>
        </row>
        <row r="1118">
          <cell r="B1118">
            <v>232</v>
          </cell>
          <cell r="C1118" t="str">
            <v>F</v>
          </cell>
          <cell r="D1118" t="str">
            <v>4.4.1.40</v>
          </cell>
          <cell r="E1118" t="str">
            <v>Tubo de aço com pontas para junta alvenius DN 600 mm L = 1,25 m</v>
          </cell>
          <cell r="F1118" t="str">
            <v>pc</v>
          </cell>
          <cell r="G1118">
            <v>1</v>
          </cell>
          <cell r="H1118">
            <v>7344.51</v>
          </cell>
          <cell r="I1118">
            <v>5649.62</v>
          </cell>
          <cell r="J1118">
            <v>1</v>
          </cell>
          <cell r="K1118">
            <v>7344.51</v>
          </cell>
          <cell r="L1118">
            <v>0</v>
          </cell>
          <cell r="N1118">
            <v>7344.51</v>
          </cell>
          <cell r="O1118">
            <v>7344.51</v>
          </cell>
        </row>
        <row r="1119">
          <cell r="B1119">
            <v>223</v>
          </cell>
          <cell r="C1119" t="str">
            <v>F</v>
          </cell>
          <cell r="D1119" t="str">
            <v>4.4.1.31</v>
          </cell>
          <cell r="E1119" t="str">
            <v>Tubo de aço c/ flange e  ponta DN 400 mm L = 0,50 m</v>
          </cell>
          <cell r="F1119" t="str">
            <v>pc</v>
          </cell>
          <cell r="G1119">
            <v>8</v>
          </cell>
          <cell r="H1119">
            <v>2175.2800000000002</v>
          </cell>
          <cell r="I1119">
            <v>1673.29</v>
          </cell>
          <cell r="J1119">
            <v>1</v>
          </cell>
          <cell r="K1119">
            <v>17402.240000000002</v>
          </cell>
          <cell r="L1119">
            <v>-0.01</v>
          </cell>
          <cell r="N1119">
            <v>2175.27</v>
          </cell>
          <cell r="O1119">
            <v>17402.16</v>
          </cell>
        </row>
        <row r="1120">
          <cell r="B1120">
            <v>222</v>
          </cell>
          <cell r="C1120" t="str">
            <v>F</v>
          </cell>
          <cell r="D1120" t="str">
            <v>4.4.1.30</v>
          </cell>
          <cell r="E1120" t="str">
            <v>Tubo de aço c/ flange e  ponta DN 600 mm L = 0,50 m</v>
          </cell>
          <cell r="F1120" t="str">
            <v>pc</v>
          </cell>
          <cell r="G1120">
            <v>8</v>
          </cell>
          <cell r="H1120">
            <v>4036.8</v>
          </cell>
          <cell r="I1120">
            <v>3105.23</v>
          </cell>
          <cell r="J1120">
            <v>1</v>
          </cell>
          <cell r="K1120">
            <v>32294.400000000001</v>
          </cell>
          <cell r="L1120">
            <v>0</v>
          </cell>
          <cell r="N1120">
            <v>4036.8</v>
          </cell>
          <cell r="O1120">
            <v>32294.400000000001</v>
          </cell>
        </row>
        <row r="1121">
          <cell r="B1121">
            <v>229</v>
          </cell>
          <cell r="C1121" t="str">
            <v>F</v>
          </cell>
          <cell r="D1121" t="str">
            <v>4.4.1.37</v>
          </cell>
          <cell r="E1121" t="str">
            <v>Tubo de aço c/ flange e  ponta para junta alvenius DN 600 mm L = 1,20 m</v>
          </cell>
          <cell r="F1121" t="str">
            <v>pc</v>
          </cell>
          <cell r="G1121">
            <v>1</v>
          </cell>
          <cell r="H1121">
            <v>7344.51</v>
          </cell>
          <cell r="I1121">
            <v>5649.62</v>
          </cell>
          <cell r="J1121">
            <v>1</v>
          </cell>
          <cell r="K1121">
            <v>7344.51</v>
          </cell>
          <cell r="L1121">
            <v>0</v>
          </cell>
          <cell r="N1121">
            <v>7344.51</v>
          </cell>
          <cell r="O1121">
            <v>7344.51</v>
          </cell>
        </row>
        <row r="1122">
          <cell r="B1122">
            <v>201</v>
          </cell>
          <cell r="C1122" t="str">
            <v>F</v>
          </cell>
          <cell r="D1122" t="str">
            <v>4.4.1.9</v>
          </cell>
          <cell r="E1122" t="str">
            <v>Tubo de aço c/ flange e  ponta DN 600 mm L = 2,15 m</v>
          </cell>
          <cell r="F1122" t="str">
            <v>pc</v>
          </cell>
          <cell r="G1122">
            <v>4</v>
          </cell>
          <cell r="H1122">
            <v>11835.49</v>
          </cell>
          <cell r="I1122">
            <v>9104.2199999999993</v>
          </cell>
          <cell r="J1122">
            <v>1</v>
          </cell>
          <cell r="K1122">
            <v>47341.96</v>
          </cell>
          <cell r="L1122">
            <v>-0.01</v>
          </cell>
          <cell r="N1122">
            <v>11835.48</v>
          </cell>
          <cell r="O1122">
            <v>47341.919999999998</v>
          </cell>
        </row>
        <row r="1123">
          <cell r="B1123">
            <v>239</v>
          </cell>
          <cell r="C1123" t="str">
            <v>F</v>
          </cell>
          <cell r="D1123" t="str">
            <v>4.4.1.47</v>
          </cell>
          <cell r="E1123" t="str">
            <v>Tubo de aço c/ pontas p/ junta alvenius e flangeada DN 600 mm L = 2,15 m</v>
          </cell>
          <cell r="F1123" t="str">
            <v>pc</v>
          </cell>
          <cell r="G1123">
            <v>1</v>
          </cell>
          <cell r="H1123">
            <v>10162.200000000001</v>
          </cell>
          <cell r="I1123">
            <v>7817.08</v>
          </cell>
          <cell r="J1123">
            <v>1</v>
          </cell>
          <cell r="K1123">
            <v>10162.200000000001</v>
          </cell>
          <cell r="L1123">
            <v>0</v>
          </cell>
          <cell r="N1123">
            <v>10162.200000000001</v>
          </cell>
          <cell r="O1123">
            <v>10162.200000000001</v>
          </cell>
        </row>
        <row r="1124">
          <cell r="B1124">
            <v>117</v>
          </cell>
          <cell r="C1124" t="str">
            <v>F</v>
          </cell>
          <cell r="D1124" t="str">
            <v>3.3.1.9</v>
          </cell>
          <cell r="E1124" t="str">
            <v xml:space="preserve">Tubo de aço c/ flange e Ponta DN 600 L=3,40 </v>
          </cell>
          <cell r="F1124" t="str">
            <v>un</v>
          </cell>
          <cell r="G1124">
            <v>1</v>
          </cell>
          <cell r="H1124">
            <v>17745.72</v>
          </cell>
          <cell r="I1124">
            <v>13650.55</v>
          </cell>
          <cell r="J1124">
            <v>1</v>
          </cell>
          <cell r="K1124">
            <v>17745.72</v>
          </cell>
          <cell r="L1124">
            <v>0</v>
          </cell>
          <cell r="N1124">
            <v>17745.72</v>
          </cell>
          <cell r="O1124">
            <v>17745.72</v>
          </cell>
        </row>
        <row r="1125">
          <cell r="B1125">
            <v>217</v>
          </cell>
          <cell r="C1125" t="str">
            <v>F</v>
          </cell>
          <cell r="D1125" t="str">
            <v>4.4.1.25</v>
          </cell>
          <cell r="E1125" t="str">
            <v>Tubo de aço c/ flange e  ponta DN 1000 mm L = 1,90 m</v>
          </cell>
          <cell r="F1125" t="str">
            <v>pc</v>
          </cell>
          <cell r="G1125">
            <v>2</v>
          </cell>
          <cell r="H1125">
            <v>30160.86</v>
          </cell>
          <cell r="I1125">
            <v>23200.66</v>
          </cell>
          <cell r="J1125">
            <v>1</v>
          </cell>
          <cell r="K1125">
            <v>60321.72</v>
          </cell>
          <cell r="L1125">
            <v>0</v>
          </cell>
          <cell r="N1125">
            <v>30160.86</v>
          </cell>
          <cell r="O1125">
            <v>60321.72</v>
          </cell>
        </row>
        <row r="1126">
          <cell r="B1126">
            <v>218</v>
          </cell>
          <cell r="C1126" t="str">
            <v>F</v>
          </cell>
          <cell r="D1126" t="str">
            <v>4.4.1.26</v>
          </cell>
          <cell r="E1126" t="str">
            <v>Tubo de aço c/ flange e  ponta DN 1000 mm L = 8,80 m</v>
          </cell>
          <cell r="F1126" t="str">
            <v>pc</v>
          </cell>
          <cell r="G1126">
            <v>1</v>
          </cell>
          <cell r="H1126">
            <v>123410.37</v>
          </cell>
          <cell r="I1126">
            <v>94931.05</v>
          </cell>
          <cell r="J1126">
            <v>1</v>
          </cell>
          <cell r="K1126">
            <v>123410.37</v>
          </cell>
          <cell r="L1126">
            <v>0</v>
          </cell>
          <cell r="N1126">
            <v>123410.37</v>
          </cell>
          <cell r="O1126">
            <v>123410.37</v>
          </cell>
        </row>
        <row r="1127">
          <cell r="B1127">
            <v>210</v>
          </cell>
          <cell r="C1127" t="str">
            <v>F</v>
          </cell>
          <cell r="D1127" t="str">
            <v>4.4.1.18</v>
          </cell>
          <cell r="E1127" t="str">
            <v>Tubo de aço c/ flanges DN 400 mm L = 0,45 m 169,935 kg</v>
          </cell>
          <cell r="F1127" t="str">
            <v>pc</v>
          </cell>
          <cell r="G1127">
            <v>2</v>
          </cell>
          <cell r="H1127">
            <v>2877.45</v>
          </cell>
          <cell r="I1127">
            <v>2213.42</v>
          </cell>
          <cell r="J1127">
            <v>1</v>
          </cell>
          <cell r="K1127">
            <v>5754.9</v>
          </cell>
          <cell r="L1127">
            <v>0</v>
          </cell>
          <cell r="N1127">
            <v>2877.45</v>
          </cell>
          <cell r="O1127">
            <v>5754.9</v>
          </cell>
        </row>
        <row r="1128">
          <cell r="B1128">
            <v>225</v>
          </cell>
          <cell r="C1128" t="str">
            <v>F</v>
          </cell>
          <cell r="D1128" t="str">
            <v>4.4.1.33</v>
          </cell>
          <cell r="E1128" t="str">
            <v>Tubo de aço c/ flanges DN 400 mm L = 1,00 m</v>
          </cell>
          <cell r="F1128" t="str">
            <v>pc</v>
          </cell>
          <cell r="G1128">
            <v>8</v>
          </cell>
          <cell r="H1128">
            <v>4347.54</v>
          </cell>
          <cell r="I1128">
            <v>3344.26</v>
          </cell>
          <cell r="J1128">
            <v>1</v>
          </cell>
          <cell r="K1128">
            <v>34780.32</v>
          </cell>
          <cell r="L1128">
            <v>0</v>
          </cell>
          <cell r="N1128">
            <v>4347.54</v>
          </cell>
          <cell r="O1128">
            <v>34780.32</v>
          </cell>
        </row>
        <row r="1129">
          <cell r="B1129">
            <v>212</v>
          </cell>
          <cell r="C1129" t="str">
            <v>F</v>
          </cell>
          <cell r="D1129" t="str">
            <v>4.4.1.20</v>
          </cell>
          <cell r="E1129" t="str">
            <v>Tubo de aço c/ flanges DN 400 mm L = 1,35 m 100,610 kg</v>
          </cell>
          <cell r="F1129" t="str">
            <v>pc</v>
          </cell>
          <cell r="G1129">
            <v>2</v>
          </cell>
          <cell r="H1129">
            <v>5282.8</v>
          </cell>
          <cell r="I1129">
            <v>4063.69</v>
          </cell>
          <cell r="J1129">
            <v>1</v>
          </cell>
          <cell r="K1129">
            <v>10565.6</v>
          </cell>
          <cell r="L1129">
            <v>-0.01</v>
          </cell>
          <cell r="N1129">
            <v>5282.79</v>
          </cell>
          <cell r="O1129">
            <v>10565.58</v>
          </cell>
        </row>
        <row r="1130">
          <cell r="B1130">
            <v>213</v>
          </cell>
          <cell r="C1130" t="str">
            <v>F</v>
          </cell>
          <cell r="D1130" t="str">
            <v>4.4.1.21</v>
          </cell>
          <cell r="E1130" t="str">
            <v>Tubo de aço c/ flanges DN 400 mm L = 1,80 m 100,610 kg</v>
          </cell>
          <cell r="F1130" t="str">
            <v>pc</v>
          </cell>
          <cell r="G1130">
            <v>2</v>
          </cell>
          <cell r="H1130">
            <v>6486.96</v>
          </cell>
          <cell r="I1130">
            <v>4989.97</v>
          </cell>
          <cell r="J1130">
            <v>1</v>
          </cell>
          <cell r="K1130">
            <v>12973.92</v>
          </cell>
          <cell r="L1130">
            <v>0</v>
          </cell>
          <cell r="N1130">
            <v>6486.96</v>
          </cell>
          <cell r="O1130">
            <v>12973.92</v>
          </cell>
        </row>
        <row r="1131">
          <cell r="B1131">
            <v>207</v>
          </cell>
          <cell r="C1131" t="str">
            <v>F</v>
          </cell>
          <cell r="D1131" t="str">
            <v>4.4.1.15</v>
          </cell>
          <cell r="E1131" t="str">
            <v>Tubo de aço c/ flanges DN 500 mm L = 0,45 m 116,780 kg</v>
          </cell>
          <cell r="F1131" t="str">
            <v>pc</v>
          </cell>
          <cell r="G1131">
            <v>8</v>
          </cell>
          <cell r="H1131">
            <v>3908.31</v>
          </cell>
          <cell r="I1131">
            <v>3006.39</v>
          </cell>
          <cell r="J1131">
            <v>1</v>
          </cell>
          <cell r="K1131">
            <v>31266.48</v>
          </cell>
          <cell r="L1131">
            <v>0</v>
          </cell>
          <cell r="N1131">
            <v>3908.31</v>
          </cell>
          <cell r="O1131">
            <v>31266.48</v>
          </cell>
        </row>
        <row r="1132">
          <cell r="B1132">
            <v>199</v>
          </cell>
          <cell r="C1132" t="str">
            <v>F</v>
          </cell>
          <cell r="D1132" t="str">
            <v>4.4.1.7</v>
          </cell>
          <cell r="E1132" t="str">
            <v>Tubo de aço c/ flanges DN 600 mm L = 0,40 m 152,320 kg</v>
          </cell>
          <cell r="F1132" t="str">
            <v>pc</v>
          </cell>
          <cell r="G1132">
            <v>2</v>
          </cell>
          <cell r="H1132">
            <v>5237.97</v>
          </cell>
          <cell r="I1132">
            <v>4029.21</v>
          </cell>
          <cell r="J1132">
            <v>1</v>
          </cell>
          <cell r="K1132">
            <v>10475.94</v>
          </cell>
          <cell r="L1132">
            <v>0</v>
          </cell>
          <cell r="N1132">
            <v>5237.97</v>
          </cell>
          <cell r="O1132">
            <v>10475.94</v>
          </cell>
        </row>
        <row r="1133">
          <cell r="B1133">
            <v>237</v>
          </cell>
          <cell r="C1133" t="str">
            <v>F</v>
          </cell>
          <cell r="D1133" t="str">
            <v>4.4.1.45</v>
          </cell>
          <cell r="E1133" t="str">
            <v>Tubo de aço c/ flanges DN 600 mm L = 1,40 m</v>
          </cell>
          <cell r="F1133" t="str">
            <v>pc</v>
          </cell>
          <cell r="G1133">
            <v>1</v>
          </cell>
          <cell r="H1133">
            <v>9964.98</v>
          </cell>
          <cell r="I1133">
            <v>7665.37</v>
          </cell>
          <cell r="J1133">
            <v>1</v>
          </cell>
          <cell r="K1133">
            <v>9964.98</v>
          </cell>
          <cell r="L1133">
            <v>0</v>
          </cell>
          <cell r="N1133">
            <v>9964.98</v>
          </cell>
          <cell r="O1133">
            <v>9964.98</v>
          </cell>
        </row>
        <row r="1134">
          <cell r="B1134">
            <v>234</v>
          </cell>
          <cell r="C1134" t="str">
            <v>F</v>
          </cell>
          <cell r="D1134" t="str">
            <v>4.4.1.42</v>
          </cell>
          <cell r="E1134" t="str">
            <v>Tubo de aço c/ flanges DN 600 mm L = 2,20 m</v>
          </cell>
          <cell r="F1134" t="str">
            <v>pc</v>
          </cell>
          <cell r="G1134">
            <v>2</v>
          </cell>
          <cell r="H1134">
            <v>13744.8</v>
          </cell>
          <cell r="I1134">
            <v>10572.92</v>
          </cell>
          <cell r="J1134">
            <v>1</v>
          </cell>
          <cell r="K1134">
            <v>27489.599999999999</v>
          </cell>
          <cell r="L1134">
            <v>0</v>
          </cell>
          <cell r="N1134">
            <v>13744.8</v>
          </cell>
          <cell r="O1134">
            <v>27489.599999999999</v>
          </cell>
        </row>
        <row r="1135">
          <cell r="B1135">
            <v>228</v>
          </cell>
          <cell r="C1135" t="str">
            <v>F</v>
          </cell>
          <cell r="D1135" t="str">
            <v>4.4.1.36</v>
          </cell>
          <cell r="E1135" t="str">
            <v>Tubo de aço c/ flanges DN 600 mm L = 4,60 m</v>
          </cell>
          <cell r="F1135" t="str">
            <v>pc</v>
          </cell>
          <cell r="G1135">
            <v>6</v>
          </cell>
          <cell r="H1135">
            <v>25090.23</v>
          </cell>
          <cell r="I1135">
            <v>19300.18</v>
          </cell>
          <cell r="J1135">
            <v>1</v>
          </cell>
          <cell r="K1135">
            <v>150541.38</v>
          </cell>
          <cell r="L1135">
            <v>0</v>
          </cell>
          <cell r="N1135">
            <v>25090.23</v>
          </cell>
          <cell r="O1135">
            <v>150541.38</v>
          </cell>
        </row>
        <row r="1136">
          <cell r="B1136">
            <v>119</v>
          </cell>
          <cell r="C1136" t="str">
            <v>F</v>
          </cell>
          <cell r="D1136" t="str">
            <v>3.3.1.11</v>
          </cell>
          <cell r="E1136" t="str">
            <v>Tubo em aço, com Flanges(Peça Especial) com curva 90° Conforme det 02 TFL  PN-10 DN 600 mm L =3,25 m</v>
          </cell>
          <cell r="F1136" t="str">
            <v>un</v>
          </cell>
          <cell r="G1136">
            <v>1</v>
          </cell>
          <cell r="H1136">
            <v>30035.37</v>
          </cell>
          <cell r="I1136">
            <v>23104.13</v>
          </cell>
          <cell r="J1136">
            <v>1</v>
          </cell>
          <cell r="K1136">
            <v>30035.37</v>
          </cell>
          <cell r="L1136">
            <v>0</v>
          </cell>
          <cell r="N1136">
            <v>30035.37</v>
          </cell>
          <cell r="O1136">
            <v>30035.37</v>
          </cell>
        </row>
        <row r="1137">
          <cell r="B1137">
            <v>1482</v>
          </cell>
          <cell r="C1137" t="str">
            <v>F</v>
          </cell>
          <cell r="D1137" t="str">
            <v>13.4.17</v>
          </cell>
          <cell r="E1137" t="str">
            <v>Tubo cilindrico em fofo pn10, DN 100 L=1,00m 17,200 kg</v>
          </cell>
          <cell r="F1137" t="str">
            <v>pç</v>
          </cell>
          <cell r="G1137">
            <v>4</v>
          </cell>
          <cell r="H1137">
            <v>299.86</v>
          </cell>
          <cell r="I1137">
            <v>230.66</v>
          </cell>
          <cell r="J1137">
            <v>1</v>
          </cell>
          <cell r="K1137">
            <v>1199.44</v>
          </cell>
          <cell r="L1137">
            <v>0</v>
          </cell>
          <cell r="N1137">
            <v>299.86</v>
          </cell>
          <cell r="O1137">
            <v>1199.44</v>
          </cell>
        </row>
        <row r="1138">
          <cell r="B1138">
            <v>1483</v>
          </cell>
          <cell r="C1138" t="str">
            <v>F</v>
          </cell>
          <cell r="D1138" t="str">
            <v>13.4.18</v>
          </cell>
          <cell r="E1138" t="str">
            <v>Tubo cilindrico em fofo pn10, DN 150 L=1,00m 26,000 kg</v>
          </cell>
          <cell r="F1138" t="str">
            <v>pç</v>
          </cell>
          <cell r="G1138">
            <v>2</v>
          </cell>
          <cell r="H1138">
            <v>415.17</v>
          </cell>
          <cell r="I1138">
            <v>319.36</v>
          </cell>
          <cell r="J1138">
            <v>1</v>
          </cell>
          <cell r="K1138">
            <v>830.34</v>
          </cell>
          <cell r="L1138">
            <v>0</v>
          </cell>
          <cell r="N1138">
            <v>415.17</v>
          </cell>
          <cell r="O1138">
            <v>830.34</v>
          </cell>
        </row>
        <row r="1139">
          <cell r="B1139">
            <v>413</v>
          </cell>
          <cell r="C1139" t="str">
            <v>F</v>
          </cell>
          <cell r="D1139" t="str">
            <v>7.1.5.2</v>
          </cell>
          <cell r="E1139" t="str">
            <v>Tubos de FoFo ductil cilindricos (tcl) DN 500, L=0,50m  60,900kg</v>
          </cell>
          <cell r="F1139" t="str">
            <v>pc</v>
          </cell>
          <cell r="G1139">
            <v>2</v>
          </cell>
          <cell r="H1139">
            <v>1010.95</v>
          </cell>
          <cell r="I1139">
            <v>777.65</v>
          </cell>
          <cell r="J1139">
            <v>1</v>
          </cell>
          <cell r="K1139">
            <v>2021.9</v>
          </cell>
          <cell r="L1139">
            <v>-0.01</v>
          </cell>
          <cell r="N1139">
            <v>1010.94</v>
          </cell>
          <cell r="O1139">
            <v>2021.88</v>
          </cell>
        </row>
        <row r="1140">
          <cell r="B1140">
            <v>3752</v>
          </cell>
          <cell r="C1140" t="str">
            <v>F</v>
          </cell>
          <cell r="D1140" t="str">
            <v>8.5.10.1.8</v>
          </cell>
          <cell r="E1140" t="str">
            <v>Tubo FoFo Cilindrico TCL DN 250mm</v>
          </cell>
          <cell r="F1140" t="str">
            <v>m</v>
          </cell>
          <cell r="G1140">
            <v>2</v>
          </cell>
          <cell r="H1140">
            <v>729.7</v>
          </cell>
          <cell r="I1140">
            <v>561.30999999999995</v>
          </cell>
          <cell r="J1140">
            <v>1</v>
          </cell>
          <cell r="K1140">
            <v>1459.4</v>
          </cell>
          <cell r="L1140">
            <v>0</v>
          </cell>
          <cell r="N1140">
            <v>729.7</v>
          </cell>
          <cell r="O1140">
            <v>1459.4</v>
          </cell>
        </row>
        <row r="1141">
          <cell r="B1141">
            <v>1103</v>
          </cell>
          <cell r="C1141" t="str">
            <v>F</v>
          </cell>
          <cell r="D1141" t="str">
            <v>8.3.1.9</v>
          </cell>
          <cell r="E1141" t="str">
            <v>Tubo cilindrico fofo dn  300 57,100 kg</v>
          </cell>
          <cell r="F1141" t="str">
            <v>m</v>
          </cell>
          <cell r="G1141">
            <v>8</v>
          </cell>
          <cell r="H1141">
            <v>919.67</v>
          </cell>
          <cell r="I1141">
            <v>707.44</v>
          </cell>
          <cell r="J1141">
            <v>1</v>
          </cell>
          <cell r="K1141">
            <v>7357.36</v>
          </cell>
          <cell r="L1141">
            <v>0</v>
          </cell>
          <cell r="N1141">
            <v>919.67</v>
          </cell>
          <cell r="O1141">
            <v>7357.36</v>
          </cell>
        </row>
        <row r="1142">
          <cell r="B1142">
            <v>2682</v>
          </cell>
          <cell r="C1142" t="str">
            <v>F</v>
          </cell>
          <cell r="D1142" t="str">
            <v>4.5.10.1.8</v>
          </cell>
          <cell r="E1142" t="str">
            <v>Tubo FoFo Cilindrico TCL DN 350mm</v>
          </cell>
          <cell r="F1142" t="str">
            <v>m</v>
          </cell>
          <cell r="G1142">
            <v>1</v>
          </cell>
          <cell r="H1142">
            <v>1203.98</v>
          </cell>
          <cell r="I1142">
            <v>926.14</v>
          </cell>
          <cell r="J1142">
            <v>1</v>
          </cell>
          <cell r="K1142">
            <v>1203.98</v>
          </cell>
          <cell r="L1142">
            <v>0</v>
          </cell>
          <cell r="N1142">
            <v>1203.98</v>
          </cell>
          <cell r="O1142">
            <v>1203.98</v>
          </cell>
        </row>
        <row r="1143">
          <cell r="B1143">
            <v>2385</v>
          </cell>
          <cell r="C1143" t="str">
            <v>F</v>
          </cell>
          <cell r="D1143" t="str">
            <v>3.5.10.1.8</v>
          </cell>
          <cell r="E1143" t="str">
            <v>Tubo FoFo Cilindrico TCL DN 400mm</v>
          </cell>
          <cell r="F1143" t="str">
            <v>m</v>
          </cell>
          <cell r="G1143">
            <v>1</v>
          </cell>
          <cell r="H1143">
            <v>1430.18</v>
          </cell>
          <cell r="I1143">
            <v>1100.1400000000001</v>
          </cell>
          <cell r="J1143">
            <v>1</v>
          </cell>
          <cell r="K1143">
            <v>1430.18</v>
          </cell>
          <cell r="L1143">
            <v>0</v>
          </cell>
          <cell r="N1143">
            <v>1430.18</v>
          </cell>
          <cell r="O1143">
            <v>1430.18</v>
          </cell>
        </row>
        <row r="1144">
          <cell r="B1144">
            <v>3463</v>
          </cell>
          <cell r="C1144" t="str">
            <v>F</v>
          </cell>
          <cell r="D1144" t="str">
            <v>7.5.10.1.6</v>
          </cell>
          <cell r="E1144" t="str">
            <v>Tubo FoFo Cilindrico TCL DN 800mm</v>
          </cell>
          <cell r="F1144" t="str">
            <v>m</v>
          </cell>
          <cell r="G1144">
            <v>1</v>
          </cell>
          <cell r="H1144">
            <v>3782.12</v>
          </cell>
          <cell r="I1144">
            <v>2909.32</v>
          </cell>
          <cell r="J1144">
            <v>1</v>
          </cell>
          <cell r="K1144">
            <v>3782.12</v>
          </cell>
          <cell r="L1144">
            <v>0</v>
          </cell>
          <cell r="N1144">
            <v>3782.12</v>
          </cell>
          <cell r="O1144">
            <v>3782.12</v>
          </cell>
        </row>
        <row r="1145">
          <cell r="B1145">
            <v>3055</v>
          </cell>
          <cell r="C1145" t="str">
            <v>F</v>
          </cell>
          <cell r="D1145" t="str">
            <v>6.4.7.1.1</v>
          </cell>
          <cell r="E1145" t="str">
            <v>Tubo FoFo integral c/ponta e bolsa p/ esgoto sanitário JGS DN 150 mm, inclusive anel de borracha</v>
          </cell>
          <cell r="F1145" t="str">
            <v>m</v>
          </cell>
          <cell r="G1145">
            <v>678</v>
          </cell>
          <cell r="H1145">
            <v>287.92</v>
          </cell>
          <cell r="I1145">
            <v>221.48</v>
          </cell>
          <cell r="J1145">
            <v>1</v>
          </cell>
          <cell r="K1145">
            <v>195209.76</v>
          </cell>
          <cell r="L1145">
            <v>2.3199999999999998</v>
          </cell>
          <cell r="M1145">
            <v>287.92</v>
          </cell>
          <cell r="N1145">
            <v>290.24</v>
          </cell>
          <cell r="O1145">
            <v>196782.72</v>
          </cell>
        </row>
        <row r="1146">
          <cell r="B1146">
            <v>3691</v>
          </cell>
          <cell r="C1146" t="str">
            <v>F</v>
          </cell>
          <cell r="D1146" t="str">
            <v>8.4.7.1.1</v>
          </cell>
          <cell r="E1146" t="str">
            <v>Tubo FoFo integral c/ponta e bolsa p/ esgoto sanitário JGS DN 200 mm, inclusive anel de borracha</v>
          </cell>
          <cell r="F1146" t="str">
            <v>m</v>
          </cell>
          <cell r="G1146">
            <v>524</v>
          </cell>
          <cell r="H1146">
            <v>388.51</v>
          </cell>
          <cell r="I1146">
            <v>298.85000000000002</v>
          </cell>
          <cell r="J1146">
            <v>1</v>
          </cell>
          <cell r="K1146">
            <v>203579.24</v>
          </cell>
          <cell r="L1146">
            <v>3.08</v>
          </cell>
          <cell r="M1146">
            <v>388.5</v>
          </cell>
          <cell r="N1146">
            <v>391.59</v>
          </cell>
          <cell r="O1146">
            <v>205193.16</v>
          </cell>
        </row>
        <row r="1147">
          <cell r="B1147">
            <v>2322</v>
          </cell>
          <cell r="C1147" t="str">
            <v>F</v>
          </cell>
          <cell r="D1147" t="str">
            <v>3.4.7.1.1</v>
          </cell>
          <cell r="E1147" t="str">
            <v>Tubo FoFo integral c/ponta e bolsa p/ esgoto sanitário JGS DN 250 mm, inclusive anel de borracha</v>
          </cell>
          <cell r="F1147" t="str">
            <v>m</v>
          </cell>
          <cell r="G1147">
            <v>1790</v>
          </cell>
          <cell r="H1147">
            <v>498.9</v>
          </cell>
          <cell r="I1147">
            <v>383.77</v>
          </cell>
          <cell r="J1147">
            <v>1</v>
          </cell>
          <cell r="K1147">
            <v>893031</v>
          </cell>
          <cell r="L1147">
            <v>4.0199999999999996</v>
          </cell>
          <cell r="M1147">
            <v>498.9</v>
          </cell>
          <cell r="N1147">
            <v>502.92</v>
          </cell>
          <cell r="O1147">
            <v>900226.8</v>
          </cell>
        </row>
        <row r="1148">
          <cell r="B1148">
            <v>3397</v>
          </cell>
          <cell r="C1148" t="str">
            <v>F</v>
          </cell>
          <cell r="D1148" t="str">
            <v>7.4.7.1.1</v>
          </cell>
          <cell r="E1148" t="str">
            <v>Tubo FoFo integral c/ponta e bolsa p/ esgoto sanitário JGS DN 500 mm, inclusive anel de borracha</v>
          </cell>
          <cell r="F1148" t="str">
            <v>m</v>
          </cell>
          <cell r="G1148">
            <v>1725</v>
          </cell>
          <cell r="H1148">
            <v>1339.1</v>
          </cell>
          <cell r="I1148">
            <v>1030.08</v>
          </cell>
          <cell r="J1148">
            <v>1</v>
          </cell>
          <cell r="K1148">
            <v>2309947.5</v>
          </cell>
          <cell r="L1148">
            <v>10.78</v>
          </cell>
          <cell r="M1148">
            <v>1339.1</v>
          </cell>
          <cell r="N1148">
            <v>1349.88</v>
          </cell>
          <cell r="O1148">
            <v>2328543</v>
          </cell>
        </row>
        <row r="1149">
          <cell r="B1149">
            <v>4196</v>
          </cell>
          <cell r="C1149" t="str">
            <v>F</v>
          </cell>
          <cell r="D1149" t="str">
            <v>10.7.1.7.2</v>
          </cell>
          <cell r="E1149" t="str">
            <v>Tubo FoFo c/ bolsas TB PN 10 DN 600mm L= 16,40m</v>
          </cell>
          <cell r="F1149" t="str">
            <v>pc</v>
          </cell>
          <cell r="G1149">
            <v>2</v>
          </cell>
          <cell r="H1149">
            <v>26072.44</v>
          </cell>
          <cell r="I1149">
            <v>20055.72</v>
          </cell>
          <cell r="J1149">
            <v>1</v>
          </cell>
          <cell r="K1149">
            <v>52144.88</v>
          </cell>
          <cell r="L1149">
            <v>0</v>
          </cell>
          <cell r="N1149">
            <v>26072.44</v>
          </cell>
          <cell r="O1149">
            <v>52144.88</v>
          </cell>
        </row>
        <row r="1150">
          <cell r="B1150">
            <v>1894</v>
          </cell>
          <cell r="C1150" t="str">
            <v>F</v>
          </cell>
          <cell r="D1150" t="str">
            <v>18.3.1.1</v>
          </cell>
          <cell r="E1150" t="str">
            <v>Tubo FoFo classe K-7 JGS DN 400 mm, inclusive anel de borracha</v>
          </cell>
          <cell r="F1150" t="str">
            <v>m</v>
          </cell>
          <cell r="G1150">
            <v>36</v>
          </cell>
          <cell r="H1150">
            <v>893.8</v>
          </cell>
          <cell r="I1150">
            <v>687.54</v>
          </cell>
          <cell r="J1150">
            <v>1</v>
          </cell>
          <cell r="K1150">
            <v>32176.799999999999</v>
          </cell>
          <cell r="L1150">
            <v>7.19</v>
          </cell>
          <cell r="M1150">
            <v>893.8</v>
          </cell>
          <cell r="N1150">
            <v>900.99</v>
          </cell>
          <cell r="O1150">
            <v>32435.64</v>
          </cell>
        </row>
        <row r="1151">
          <cell r="B1151">
            <v>388</v>
          </cell>
          <cell r="C1151" t="str">
            <v>F</v>
          </cell>
          <cell r="D1151" t="str">
            <v>7.1.4.1</v>
          </cell>
          <cell r="E1151" t="str">
            <v>Tubo de fofo ductil K7 ponta e bolsa c/ junta elastica (jgs), incluindo aneis de borracha DN 400  78,100kg</v>
          </cell>
          <cell r="F1151" t="str">
            <v>m</v>
          </cell>
          <cell r="G1151">
            <v>2292.7800000000002</v>
          </cell>
          <cell r="H1151">
            <v>893.8</v>
          </cell>
          <cell r="I1151">
            <v>687.54</v>
          </cell>
          <cell r="J1151">
            <v>1</v>
          </cell>
          <cell r="K1151">
            <v>2049286.76</v>
          </cell>
          <cell r="L1151">
            <v>7.19</v>
          </cell>
          <cell r="M1151">
            <v>893.8</v>
          </cell>
          <cell r="N1151">
            <v>900.99</v>
          </cell>
          <cell r="O1151">
            <v>2065771.85</v>
          </cell>
        </row>
        <row r="1152">
          <cell r="B1152">
            <v>488</v>
          </cell>
          <cell r="C1152" t="str">
            <v>F</v>
          </cell>
          <cell r="D1152" t="str">
            <v>7.2.4.1.1</v>
          </cell>
          <cell r="E1152" t="str">
            <v>Tubo FºFº c/ ponta e bolsa classe K-7 JGS DN 300 mm, L= 1,50m</v>
          </cell>
          <cell r="F1152" t="str">
            <v>pç</v>
          </cell>
          <cell r="G1152">
            <v>1</v>
          </cell>
          <cell r="H1152">
            <v>865.32</v>
          </cell>
          <cell r="I1152">
            <v>665.63</v>
          </cell>
          <cell r="J1152">
            <v>1</v>
          </cell>
          <cell r="K1152">
            <v>865.32</v>
          </cell>
          <cell r="L1152">
            <v>0</v>
          </cell>
          <cell r="N1152">
            <v>865.32</v>
          </cell>
          <cell r="O1152">
            <v>865.32</v>
          </cell>
        </row>
        <row r="1153">
          <cell r="B1153">
            <v>416</v>
          </cell>
          <cell r="C1153" t="str">
            <v>F</v>
          </cell>
          <cell r="D1153" t="str">
            <v>7.1.5.5</v>
          </cell>
          <cell r="E1153" t="str">
            <v>Tubo de fofo ductil K7 ponta e bolsa c/ junta elastica (jgs), incluindo aneis de borracha DN 400, L=6,00m  468,600kg</v>
          </cell>
          <cell r="F1153" t="str">
            <v>pc</v>
          </cell>
          <cell r="G1153">
            <v>2</v>
          </cell>
          <cell r="H1153">
            <v>5405.95</v>
          </cell>
          <cell r="I1153">
            <v>4158.42</v>
          </cell>
          <cell r="J1153">
            <v>1</v>
          </cell>
          <cell r="K1153">
            <v>10811.9</v>
          </cell>
          <cell r="L1153">
            <v>0</v>
          </cell>
          <cell r="N1153">
            <v>5405.95</v>
          </cell>
          <cell r="O1153">
            <v>10811.9</v>
          </cell>
        </row>
        <row r="1154">
          <cell r="B1154">
            <v>240</v>
          </cell>
          <cell r="C1154" t="str">
            <v>F</v>
          </cell>
          <cell r="D1154" t="str">
            <v>4.4.1.48</v>
          </cell>
          <cell r="E1154" t="str">
            <v>Tubo de fofo ductil k7 ponta e bolsa c/ junta elastica (jgs), incluindo aneis de borracha, DN 800 mm L = 7,00 m</v>
          </cell>
          <cell r="F1154" t="str">
            <v>pc</v>
          </cell>
          <cell r="G1154">
            <v>3</v>
          </cell>
          <cell r="H1154">
            <v>16462.990000000002</v>
          </cell>
          <cell r="I1154">
            <v>12663.84</v>
          </cell>
          <cell r="J1154">
            <v>1</v>
          </cell>
          <cell r="K1154">
            <v>49388.97</v>
          </cell>
          <cell r="L1154">
            <v>0</v>
          </cell>
          <cell r="N1154">
            <v>16462.990000000002</v>
          </cell>
          <cell r="O1154">
            <v>49388.97</v>
          </cell>
        </row>
        <row r="1155">
          <cell r="B1155">
            <v>2677</v>
          </cell>
          <cell r="C1155" t="str">
            <v>F</v>
          </cell>
          <cell r="D1155" t="str">
            <v>4.5.10.1.3</v>
          </cell>
          <cell r="E1155" t="str">
            <v>Tubo FoFo c/flanges TFL PN 10 DN 100mm L=1,40m</v>
          </cell>
          <cell r="F1155" t="str">
            <v>pç</v>
          </cell>
          <cell r="G1155">
            <v>1</v>
          </cell>
          <cell r="H1155">
            <v>639.29</v>
          </cell>
          <cell r="I1155">
            <v>491.76</v>
          </cell>
          <cell r="J1155">
            <v>1</v>
          </cell>
          <cell r="K1155">
            <v>639.29</v>
          </cell>
          <cell r="L1155">
            <v>0</v>
          </cell>
          <cell r="N1155">
            <v>639.29</v>
          </cell>
          <cell r="O1155">
            <v>639.29</v>
          </cell>
        </row>
        <row r="1156">
          <cell r="B1156">
            <v>2678</v>
          </cell>
          <cell r="C1156" t="str">
            <v>F</v>
          </cell>
          <cell r="D1156" t="str">
            <v>4.5.10.1.4</v>
          </cell>
          <cell r="E1156" t="str">
            <v>Tubo FoFo c/flanges TFL PN 10 DN 100mm L=2,10m</v>
          </cell>
          <cell r="F1156" t="str">
            <v>pç</v>
          </cell>
          <cell r="G1156">
            <v>1</v>
          </cell>
          <cell r="H1156">
            <v>918.2</v>
          </cell>
          <cell r="I1156">
            <v>706.31</v>
          </cell>
          <cell r="J1156">
            <v>1</v>
          </cell>
          <cell r="K1156">
            <v>918.2</v>
          </cell>
          <cell r="L1156">
            <v>0</v>
          </cell>
          <cell r="N1156">
            <v>918.2</v>
          </cell>
          <cell r="O1156">
            <v>918.2</v>
          </cell>
        </row>
        <row r="1157">
          <cell r="B1157">
            <v>118</v>
          </cell>
          <cell r="C1157" t="str">
            <v>F</v>
          </cell>
          <cell r="D1157" t="str">
            <v>3.3.1.10</v>
          </cell>
          <cell r="E1157" t="str">
            <v>Tubo FoFo com Flanges(Peça Especial) TFL  PN-10 DN 100 mm L = 2,20 m</v>
          </cell>
          <cell r="F1157" t="str">
            <v>un</v>
          </cell>
          <cell r="G1157">
            <v>8</v>
          </cell>
          <cell r="H1157">
            <v>955.84</v>
          </cell>
          <cell r="I1157">
            <v>735.26</v>
          </cell>
          <cell r="J1157">
            <v>1</v>
          </cell>
          <cell r="K1157">
            <v>7646.72</v>
          </cell>
          <cell r="L1157">
            <v>0</v>
          </cell>
          <cell r="N1157">
            <v>955.84</v>
          </cell>
          <cell r="O1157">
            <v>7646.72</v>
          </cell>
        </row>
        <row r="1158">
          <cell r="B1158">
            <v>2381</v>
          </cell>
          <cell r="C1158" t="str">
            <v>F</v>
          </cell>
          <cell r="D1158" t="str">
            <v>3.5.10.1.4</v>
          </cell>
          <cell r="E1158" t="str">
            <v>Tubo FoFo c/flanges TFL PN 10 DN 100mm L=3,10m</v>
          </cell>
          <cell r="F1158" t="str">
            <v>pç</v>
          </cell>
          <cell r="G1158">
            <v>1</v>
          </cell>
          <cell r="H1158">
            <v>1269.57</v>
          </cell>
          <cell r="I1158">
            <v>976.59</v>
          </cell>
          <cell r="J1158">
            <v>1</v>
          </cell>
          <cell r="K1158">
            <v>1269.57</v>
          </cell>
          <cell r="L1158">
            <v>0</v>
          </cell>
          <cell r="N1158">
            <v>1269.57</v>
          </cell>
          <cell r="O1158">
            <v>1269.57</v>
          </cell>
        </row>
        <row r="1159">
          <cell r="B1159">
            <v>2380</v>
          </cell>
          <cell r="C1159" t="str">
            <v>F</v>
          </cell>
          <cell r="D1159" t="str">
            <v>3.5.10.1.3</v>
          </cell>
          <cell r="E1159" t="str">
            <v>Tubo FoFo c/flanges TFL PN 10 DN 100mm L=4,69m</v>
          </cell>
          <cell r="F1159" t="str">
            <v>pç</v>
          </cell>
          <cell r="G1159">
            <v>1</v>
          </cell>
          <cell r="H1159">
            <v>1714.14</v>
          </cell>
          <cell r="I1159">
            <v>1318.57</v>
          </cell>
          <cell r="J1159">
            <v>1</v>
          </cell>
          <cell r="K1159">
            <v>1714.14</v>
          </cell>
          <cell r="L1159">
            <v>0</v>
          </cell>
          <cell r="N1159">
            <v>1714.14</v>
          </cell>
          <cell r="O1159">
            <v>1714.14</v>
          </cell>
        </row>
        <row r="1160">
          <cell r="B1160">
            <v>3110</v>
          </cell>
          <cell r="C1160" t="str">
            <v>F</v>
          </cell>
          <cell r="D1160" t="str">
            <v>6.5.10.1.2</v>
          </cell>
          <cell r="E1160" t="str">
            <v>Tubo FoFo c/flanges TFL PN 10 DN 150mm L=1,20m</v>
          </cell>
          <cell r="F1160" t="str">
            <v>pç</v>
          </cell>
          <cell r="G1160">
            <v>2</v>
          </cell>
          <cell r="H1160">
            <v>887.84</v>
          </cell>
          <cell r="I1160">
            <v>682.95</v>
          </cell>
          <cell r="J1160">
            <v>1</v>
          </cell>
          <cell r="K1160">
            <v>1775.68</v>
          </cell>
          <cell r="L1160">
            <v>0</v>
          </cell>
          <cell r="N1160">
            <v>887.84</v>
          </cell>
          <cell r="O1160">
            <v>1775.68</v>
          </cell>
        </row>
        <row r="1161">
          <cell r="B1161">
            <v>3748</v>
          </cell>
          <cell r="C1161" t="str">
            <v>F</v>
          </cell>
          <cell r="D1161" t="str">
            <v>8.5.10.1.2</v>
          </cell>
          <cell r="E1161" t="str">
            <v>Tubo FoFo c/flanges TFL PN 10 DN 150mm L=2,20m</v>
          </cell>
          <cell r="F1161" t="str">
            <v>pç</v>
          </cell>
          <cell r="G1161">
            <v>5</v>
          </cell>
          <cell r="H1161">
            <v>1519.36</v>
          </cell>
          <cell r="I1161">
            <v>1168.74</v>
          </cell>
          <cell r="J1161">
            <v>1</v>
          </cell>
          <cell r="K1161">
            <v>7596.8</v>
          </cell>
          <cell r="L1161">
            <v>0</v>
          </cell>
          <cell r="N1161">
            <v>1519.36</v>
          </cell>
          <cell r="O1161">
            <v>7596.8</v>
          </cell>
        </row>
        <row r="1162">
          <cell r="B1162">
            <v>3109</v>
          </cell>
          <cell r="C1162" t="str">
            <v>F</v>
          </cell>
          <cell r="D1162" t="str">
            <v>6.5.10.1.1</v>
          </cell>
          <cell r="E1162" t="str">
            <v>Tubo FoFo c/flanges TFL PN 10 DN 150mm L=3,90m</v>
          </cell>
          <cell r="F1162" t="str">
            <v>pç</v>
          </cell>
          <cell r="G1162">
            <v>2</v>
          </cell>
          <cell r="H1162">
            <v>2366.96</v>
          </cell>
          <cell r="I1162">
            <v>1820.74</v>
          </cell>
          <cell r="J1162">
            <v>1</v>
          </cell>
          <cell r="K1162">
            <v>4733.92</v>
          </cell>
          <cell r="L1162">
            <v>0</v>
          </cell>
          <cell r="N1162">
            <v>2366.96</v>
          </cell>
          <cell r="O1162">
            <v>4733.92</v>
          </cell>
        </row>
        <row r="1163">
          <cell r="B1163">
            <v>3747</v>
          </cell>
          <cell r="C1163" t="str">
            <v>F</v>
          </cell>
          <cell r="D1163" t="str">
            <v>8.5.10.1.1</v>
          </cell>
          <cell r="E1163" t="str">
            <v>Tubo FoFo c/flanges TFL PN 10 DN 150mm L=4,20m</v>
          </cell>
          <cell r="F1163" t="str">
            <v>pç</v>
          </cell>
          <cell r="G1163">
            <v>4</v>
          </cell>
          <cell r="H1163">
            <v>2486.9899999999998</v>
          </cell>
          <cell r="I1163">
            <v>1913.07</v>
          </cell>
          <cell r="J1163">
            <v>1</v>
          </cell>
          <cell r="K1163">
            <v>9947.9599999999991</v>
          </cell>
          <cell r="L1163">
            <v>0</v>
          </cell>
          <cell r="N1163">
            <v>2486.9899999999998</v>
          </cell>
          <cell r="O1163">
            <v>9947.9599999999991</v>
          </cell>
        </row>
        <row r="1164">
          <cell r="B1164">
            <v>4159</v>
          </cell>
          <cell r="C1164" t="str">
            <v>F</v>
          </cell>
          <cell r="D1164" t="str">
            <v>10.7.1.1.7</v>
          </cell>
          <cell r="E1164" t="str">
            <v>Tubo FoFo c/flanges TFL PN 10 DN 200mm com abas de vedação</v>
          </cell>
          <cell r="F1164" t="str">
            <v>pc</v>
          </cell>
          <cell r="G1164">
            <v>16</v>
          </cell>
          <cell r="H1164">
            <v>2089.8000000000002</v>
          </cell>
          <cell r="I1164">
            <v>1607.54</v>
          </cell>
          <cell r="J1164">
            <v>1</v>
          </cell>
          <cell r="K1164">
            <v>33436.800000000003</v>
          </cell>
          <cell r="L1164">
            <v>0</v>
          </cell>
          <cell r="N1164">
            <v>2089.8000000000002</v>
          </cell>
          <cell r="O1164">
            <v>33436.800000000003</v>
          </cell>
        </row>
        <row r="1165">
          <cell r="B1165">
            <v>4153</v>
          </cell>
          <cell r="C1165" t="str">
            <v>F</v>
          </cell>
          <cell r="D1165" t="str">
            <v>10.7.1.1.1</v>
          </cell>
          <cell r="E1165" t="str">
            <v>Tubo FoFo c/flanges TFL PN 10 DN 200mm L=1,00m</v>
          </cell>
          <cell r="F1165" t="str">
            <v>pc</v>
          </cell>
          <cell r="G1165">
            <v>16</v>
          </cell>
          <cell r="H1165">
            <v>978.2</v>
          </cell>
          <cell r="I1165">
            <v>752.46</v>
          </cell>
          <cell r="J1165">
            <v>1</v>
          </cell>
          <cell r="K1165">
            <v>15651.2</v>
          </cell>
          <cell r="L1165">
            <v>0</v>
          </cell>
          <cell r="N1165">
            <v>978.2</v>
          </cell>
          <cell r="O1165">
            <v>15651.2</v>
          </cell>
        </row>
        <row r="1166">
          <cell r="B1166">
            <v>670</v>
          </cell>
          <cell r="C1166" t="str">
            <v>F</v>
          </cell>
          <cell r="D1166" t="str">
            <v>7.3.4.1.1</v>
          </cell>
          <cell r="E1166" t="str">
            <v>Tubo FºFº c/ flanges PN-10 DN 200 mm, L= 1,00m</v>
          </cell>
          <cell r="F1166" t="str">
            <v>pç</v>
          </cell>
          <cell r="G1166">
            <v>2</v>
          </cell>
          <cell r="H1166">
            <v>978.2</v>
          </cell>
          <cell r="I1166">
            <v>752.46</v>
          </cell>
          <cell r="J1166">
            <v>1</v>
          </cell>
          <cell r="K1166">
            <v>1956.4</v>
          </cell>
          <cell r="L1166">
            <v>0</v>
          </cell>
          <cell r="N1166">
            <v>978.2</v>
          </cell>
          <cell r="O1166">
            <v>1956.4</v>
          </cell>
        </row>
        <row r="1167">
          <cell r="B1167">
            <v>2379</v>
          </cell>
          <cell r="C1167" t="str">
            <v>F</v>
          </cell>
          <cell r="D1167" t="str">
            <v>3.5.10.1.2</v>
          </cell>
          <cell r="E1167" t="str">
            <v>Tubo FoFo c/flanges TFL PN 10 DN 200mm L=1,85m</v>
          </cell>
          <cell r="F1167" t="str">
            <v>pç</v>
          </cell>
          <cell r="G1167">
            <v>4</v>
          </cell>
          <cell r="H1167">
            <v>1712.88</v>
          </cell>
          <cell r="I1167">
            <v>1317.6</v>
          </cell>
          <cell r="J1167">
            <v>1</v>
          </cell>
          <cell r="K1167">
            <v>6851.52</v>
          </cell>
          <cell r="L1167">
            <v>0</v>
          </cell>
          <cell r="N1167">
            <v>1712.88</v>
          </cell>
          <cell r="O1167">
            <v>6851.52</v>
          </cell>
        </row>
        <row r="1168">
          <cell r="B1168">
            <v>2675</v>
          </cell>
          <cell r="C1168" t="str">
            <v>F</v>
          </cell>
          <cell r="D1168" t="str">
            <v>4.5.10.1.1</v>
          </cell>
          <cell r="E1168" t="str">
            <v>Tubo FoFo c/flanges TFL PN 10 DN 200mm L=1,90m</v>
          </cell>
          <cell r="F1168" t="str">
            <v>pç</v>
          </cell>
          <cell r="G1168">
            <v>2</v>
          </cell>
          <cell r="H1168">
            <v>1753.32</v>
          </cell>
          <cell r="I1168">
            <v>1348.71</v>
          </cell>
          <cell r="J1168">
            <v>1</v>
          </cell>
          <cell r="K1168">
            <v>3506.64</v>
          </cell>
          <cell r="L1168">
            <v>0</v>
          </cell>
          <cell r="N1168">
            <v>1753.32</v>
          </cell>
          <cell r="O1168">
            <v>3506.64</v>
          </cell>
        </row>
        <row r="1169">
          <cell r="B1169">
            <v>2378</v>
          </cell>
          <cell r="C1169" t="str">
            <v>F</v>
          </cell>
          <cell r="D1169" t="str">
            <v>3.5.10.1.1</v>
          </cell>
          <cell r="E1169" t="str">
            <v>Tubo FoFo c/flanges TFL PN 10 DN 200mm L=2,20m</v>
          </cell>
          <cell r="F1169" t="str">
            <v>pç</v>
          </cell>
          <cell r="G1169">
            <v>2</v>
          </cell>
          <cell r="H1169">
            <v>1989.55</v>
          </cell>
          <cell r="I1169">
            <v>1530.42</v>
          </cell>
          <cell r="J1169">
            <v>1</v>
          </cell>
          <cell r="K1169">
            <v>3979.1</v>
          </cell>
          <cell r="L1169">
            <v>0</v>
          </cell>
          <cell r="N1169">
            <v>1989.55</v>
          </cell>
          <cell r="O1169">
            <v>3979.1</v>
          </cell>
        </row>
        <row r="1170">
          <cell r="B1170">
            <v>4154</v>
          </cell>
          <cell r="C1170" t="str">
            <v>F</v>
          </cell>
          <cell r="D1170" t="str">
            <v>10.7.1.1.2</v>
          </cell>
          <cell r="E1170" t="str">
            <v>Tubo FoFo c/flanges TFL PN 10 DN 200mm L=2,40m</v>
          </cell>
          <cell r="F1170" t="str">
            <v>pc</v>
          </cell>
          <cell r="G1170">
            <v>12</v>
          </cell>
          <cell r="H1170">
            <v>2140.87</v>
          </cell>
          <cell r="I1170">
            <v>1646.82</v>
          </cell>
          <cell r="J1170">
            <v>1</v>
          </cell>
          <cell r="K1170">
            <v>25690.44</v>
          </cell>
          <cell r="L1170">
            <v>0</v>
          </cell>
          <cell r="N1170">
            <v>2140.87</v>
          </cell>
          <cell r="O1170">
            <v>25690.44</v>
          </cell>
        </row>
        <row r="1171">
          <cell r="B1171">
            <v>3461</v>
          </cell>
          <cell r="C1171" t="str">
            <v>F</v>
          </cell>
          <cell r="D1171" t="str">
            <v>7.5.10.1.4</v>
          </cell>
          <cell r="E1171" t="str">
            <v>Tubo FoFo c/flanges TFL PN 10 DN 200mm L=3,50m</v>
          </cell>
          <cell r="F1171" t="str">
            <v>pç</v>
          </cell>
          <cell r="G1171">
            <v>1</v>
          </cell>
          <cell r="H1171">
            <v>2885.12</v>
          </cell>
          <cell r="I1171">
            <v>2219.3200000000002</v>
          </cell>
          <cell r="J1171">
            <v>1</v>
          </cell>
          <cell r="K1171">
            <v>2885.12</v>
          </cell>
          <cell r="L1171">
            <v>0</v>
          </cell>
          <cell r="N1171">
            <v>2885.12</v>
          </cell>
          <cell r="O1171">
            <v>2885.12</v>
          </cell>
        </row>
        <row r="1172">
          <cell r="B1172">
            <v>4155</v>
          </cell>
          <cell r="C1172" t="str">
            <v>F</v>
          </cell>
          <cell r="D1172" t="str">
            <v>10.7.1.1.3</v>
          </cell>
          <cell r="E1172" t="str">
            <v>Tubo FoFo c/flanges TFL PN 10 DN 200mm L=4,60m</v>
          </cell>
          <cell r="F1172" t="str">
            <v>pc</v>
          </cell>
          <cell r="G1172">
            <v>2</v>
          </cell>
          <cell r="H1172">
            <v>3480.43</v>
          </cell>
          <cell r="I1172">
            <v>2677.25</v>
          </cell>
          <cell r="J1172">
            <v>1</v>
          </cell>
          <cell r="K1172">
            <v>6960.86</v>
          </cell>
          <cell r="L1172">
            <v>0</v>
          </cell>
          <cell r="N1172">
            <v>3480.43</v>
          </cell>
          <cell r="O1172">
            <v>6960.86</v>
          </cell>
        </row>
        <row r="1173">
          <cell r="B1173">
            <v>4180</v>
          </cell>
          <cell r="C1173" t="str">
            <v>F</v>
          </cell>
          <cell r="D1173" t="str">
            <v>10.7.1.3.4</v>
          </cell>
          <cell r="E1173" t="str">
            <v>Tubo FoFo c/flanges TFL PN 10 DN 200mm L=4,80m</v>
          </cell>
          <cell r="F1173" t="str">
            <v>pc</v>
          </cell>
          <cell r="G1173">
            <v>8</v>
          </cell>
          <cell r="H1173">
            <v>3572.65</v>
          </cell>
          <cell r="I1173">
            <v>2748.19</v>
          </cell>
          <cell r="J1173">
            <v>1</v>
          </cell>
          <cell r="K1173">
            <v>28581.200000000001</v>
          </cell>
          <cell r="L1173">
            <v>0</v>
          </cell>
          <cell r="N1173">
            <v>3572.65</v>
          </cell>
          <cell r="O1173">
            <v>28581.200000000001</v>
          </cell>
        </row>
        <row r="1174">
          <cell r="B1174">
            <v>4156</v>
          </cell>
          <cell r="C1174" t="str">
            <v>F</v>
          </cell>
          <cell r="D1174" t="str">
            <v>10.7.1.1.4</v>
          </cell>
          <cell r="E1174" t="str">
            <v>Tubo FoFo c/flanges TFL PN 10 DN 200mm L=5,00m</v>
          </cell>
          <cell r="F1174" t="str">
            <v>pc</v>
          </cell>
          <cell r="G1174">
            <v>4</v>
          </cell>
          <cell r="H1174">
            <v>3659.96</v>
          </cell>
          <cell r="I1174">
            <v>2815.35</v>
          </cell>
          <cell r="J1174">
            <v>1</v>
          </cell>
          <cell r="K1174">
            <v>14639.84</v>
          </cell>
          <cell r="L1174">
            <v>0</v>
          </cell>
          <cell r="N1174">
            <v>3659.96</v>
          </cell>
          <cell r="O1174">
            <v>14639.84</v>
          </cell>
        </row>
        <row r="1175">
          <cell r="B1175">
            <v>3460</v>
          </cell>
          <cell r="C1175" t="str">
            <v>F</v>
          </cell>
          <cell r="D1175" t="str">
            <v>7.5.10.1.3</v>
          </cell>
          <cell r="E1175" t="str">
            <v>Tubo FoFo c/flanges TFL PN 10 DN 200mm L=5,50m</v>
          </cell>
          <cell r="F1175" t="str">
            <v>pç</v>
          </cell>
          <cell r="G1175">
            <v>1</v>
          </cell>
          <cell r="H1175">
            <v>3856.7</v>
          </cell>
          <cell r="I1175">
            <v>2966.69</v>
          </cell>
          <cell r="J1175">
            <v>1</v>
          </cell>
          <cell r="K1175">
            <v>3856.7</v>
          </cell>
          <cell r="L1175">
            <v>0</v>
          </cell>
          <cell r="N1175">
            <v>3856.7</v>
          </cell>
          <cell r="O1175">
            <v>3856.7</v>
          </cell>
        </row>
        <row r="1176">
          <cell r="B1176">
            <v>4157</v>
          </cell>
          <cell r="C1176" t="str">
            <v>F</v>
          </cell>
          <cell r="D1176" t="str">
            <v>10.7.1.1.5</v>
          </cell>
          <cell r="E1176" t="str">
            <v>Tubo FoFo c/flanges TFL PN 10 DN 200mm L=5,80m</v>
          </cell>
          <cell r="F1176" t="str">
            <v>pc</v>
          </cell>
          <cell r="G1176">
            <v>34</v>
          </cell>
          <cell r="H1176">
            <v>3959.96</v>
          </cell>
          <cell r="I1176">
            <v>3046.12</v>
          </cell>
          <cell r="J1176">
            <v>1</v>
          </cell>
          <cell r="K1176">
            <v>134638.64000000001</v>
          </cell>
          <cell r="L1176">
            <v>0</v>
          </cell>
          <cell r="N1176">
            <v>3959.96</v>
          </cell>
          <cell r="O1176">
            <v>134638.64000000001</v>
          </cell>
        </row>
        <row r="1177">
          <cell r="B1177">
            <v>490</v>
          </cell>
          <cell r="C1177" t="str">
            <v>F</v>
          </cell>
          <cell r="D1177" t="str">
            <v>7.2.4.1.3</v>
          </cell>
          <cell r="E1177" t="str">
            <v>Tubo FºFº c/ flanges classe PN-10 JGS DN 250 mm, L= 1,25m</v>
          </cell>
          <cell r="F1177" t="str">
            <v>pç</v>
          </cell>
          <cell r="G1177">
            <v>1</v>
          </cell>
          <cell r="H1177">
            <v>1632.22</v>
          </cell>
          <cell r="I1177">
            <v>1255.55</v>
          </cell>
          <cell r="J1177">
            <v>1</v>
          </cell>
          <cell r="K1177">
            <v>1632.22</v>
          </cell>
          <cell r="L1177">
            <v>0</v>
          </cell>
          <cell r="N1177">
            <v>1632.22</v>
          </cell>
          <cell r="O1177">
            <v>1632.22</v>
          </cell>
        </row>
        <row r="1178">
          <cell r="B1178">
            <v>1097</v>
          </cell>
          <cell r="C1178" t="str">
            <v>F</v>
          </cell>
          <cell r="D1178" t="str">
            <v>8.3.1.3</v>
          </cell>
          <cell r="E1178" t="str">
            <v>Tubo c/ flanges pn10 fofo dn  300 x 1.50 121,650 kg</v>
          </cell>
          <cell r="F1178" t="str">
            <v>pc</v>
          </cell>
          <cell r="G1178">
            <v>4</v>
          </cell>
          <cell r="H1178">
            <v>2409.7600000000002</v>
          </cell>
          <cell r="I1178">
            <v>1853.66</v>
          </cell>
          <cell r="J1178">
            <v>1</v>
          </cell>
          <cell r="K1178">
            <v>9639.0400000000009</v>
          </cell>
          <cell r="L1178">
            <v>0</v>
          </cell>
          <cell r="N1178">
            <v>2409.7600000000002</v>
          </cell>
          <cell r="O1178">
            <v>9639.0400000000009</v>
          </cell>
        </row>
        <row r="1179">
          <cell r="B1179">
            <v>945</v>
          </cell>
          <cell r="C1179" t="str">
            <v>F</v>
          </cell>
          <cell r="D1179" t="str">
            <v>7.5.3.1.2</v>
          </cell>
          <cell r="E1179" t="str">
            <v xml:space="preserve">Tubo c/ Flanges FoFo PN 10, DN 300mm L=2,50m  </v>
          </cell>
          <cell r="F1179" t="str">
            <v>pç</v>
          </cell>
          <cell r="G1179">
            <v>1</v>
          </cell>
          <cell r="H1179">
            <v>3739.27</v>
          </cell>
          <cell r="I1179">
            <v>2876.36</v>
          </cell>
          <cell r="J1179">
            <v>1</v>
          </cell>
          <cell r="K1179">
            <v>3739.27</v>
          </cell>
          <cell r="L1179">
            <v>0</v>
          </cell>
          <cell r="N1179">
            <v>3739.27</v>
          </cell>
          <cell r="O1179">
            <v>3739.27</v>
          </cell>
        </row>
        <row r="1180">
          <cell r="B1180">
            <v>946</v>
          </cell>
          <cell r="C1180" t="str">
            <v>F</v>
          </cell>
          <cell r="D1180" t="str">
            <v>7.5.3.1.3</v>
          </cell>
          <cell r="E1180" t="str">
            <v xml:space="preserve">Tubo c/ Flanges FoFo PN 10, DN 300mm L=3,00m  </v>
          </cell>
          <cell r="F1180" t="str">
            <v>pç</v>
          </cell>
          <cell r="G1180">
            <v>1</v>
          </cell>
          <cell r="H1180">
            <v>4320.93</v>
          </cell>
          <cell r="I1180">
            <v>3323.79</v>
          </cell>
          <cell r="J1180">
            <v>1</v>
          </cell>
          <cell r="K1180">
            <v>4320.93</v>
          </cell>
          <cell r="L1180">
            <v>0</v>
          </cell>
          <cell r="N1180">
            <v>4320.93</v>
          </cell>
          <cell r="O1180">
            <v>4320.93</v>
          </cell>
        </row>
        <row r="1181">
          <cell r="B1181">
            <v>947</v>
          </cell>
          <cell r="C1181" t="str">
            <v>F</v>
          </cell>
          <cell r="D1181" t="str">
            <v>7.5.3.1.4</v>
          </cell>
          <cell r="E1181" t="str">
            <v xml:space="preserve">Tubo c/ Flanges FoFo PN 10, DN 300mm L=4,50m  </v>
          </cell>
          <cell r="F1181" t="str">
            <v>pç</v>
          </cell>
          <cell r="G1181">
            <v>1</v>
          </cell>
          <cell r="H1181">
            <v>5733.49</v>
          </cell>
          <cell r="I1181">
            <v>4410.38</v>
          </cell>
          <cell r="J1181">
            <v>1</v>
          </cell>
          <cell r="K1181">
            <v>5733.49</v>
          </cell>
          <cell r="L1181">
            <v>0</v>
          </cell>
          <cell r="N1181">
            <v>5733.49</v>
          </cell>
          <cell r="O1181">
            <v>5733.49</v>
          </cell>
        </row>
        <row r="1182">
          <cell r="B1182">
            <v>948</v>
          </cell>
          <cell r="C1182" t="str">
            <v>F</v>
          </cell>
          <cell r="D1182" t="str">
            <v>7.5.3.1.5</v>
          </cell>
          <cell r="E1182" t="str">
            <v xml:space="preserve">Tubo c/ Flanges FoFo PN 10, DN 300mm L=5,80m  </v>
          </cell>
          <cell r="F1182" t="str">
            <v>pç</v>
          </cell>
          <cell r="G1182">
            <v>4</v>
          </cell>
          <cell r="H1182">
            <v>6554.41</v>
          </cell>
          <cell r="I1182">
            <v>5041.8500000000004</v>
          </cell>
          <cell r="J1182">
            <v>1</v>
          </cell>
          <cell r="K1182">
            <v>26217.64</v>
          </cell>
          <cell r="L1182">
            <v>0</v>
          </cell>
          <cell r="N1182">
            <v>6554.41</v>
          </cell>
          <cell r="O1182">
            <v>26217.64</v>
          </cell>
        </row>
        <row r="1183">
          <cell r="B1183">
            <v>969</v>
          </cell>
          <cell r="C1183" t="str">
            <v>F</v>
          </cell>
          <cell r="D1183" t="str">
            <v>7.5.3.1.26</v>
          </cell>
          <cell r="E1183" t="str">
            <v xml:space="preserve">Tubo c/ Flanges FoFo PN 10, DN 400mm L=2,00m  </v>
          </cell>
          <cell r="F1183" t="str">
            <v>pç</v>
          </cell>
          <cell r="G1183">
            <v>1</v>
          </cell>
          <cell r="H1183">
            <v>4849.82</v>
          </cell>
          <cell r="I1183">
            <v>3730.63</v>
          </cell>
          <cell r="J1183">
            <v>1</v>
          </cell>
          <cell r="K1183">
            <v>4849.82</v>
          </cell>
          <cell r="L1183">
            <v>0</v>
          </cell>
          <cell r="N1183">
            <v>4849.82</v>
          </cell>
          <cell r="O1183">
            <v>4849.82</v>
          </cell>
        </row>
        <row r="1184">
          <cell r="B1184">
            <v>956</v>
          </cell>
          <cell r="C1184" t="str">
            <v>F</v>
          </cell>
          <cell r="D1184" t="str">
            <v>7.5.3.1.13</v>
          </cell>
          <cell r="E1184" t="str">
            <v xml:space="preserve">Tubo c/ Flanges FoFo PN 10, DN 400mm L=2,50m  </v>
          </cell>
          <cell r="F1184" t="str">
            <v>pç</v>
          </cell>
          <cell r="G1184">
            <v>1</v>
          </cell>
          <cell r="H1184">
            <v>5846.84</v>
          </cell>
          <cell r="I1184">
            <v>4497.57</v>
          </cell>
          <cell r="J1184">
            <v>1</v>
          </cell>
          <cell r="K1184">
            <v>5846.84</v>
          </cell>
          <cell r="L1184">
            <v>0</v>
          </cell>
          <cell r="N1184">
            <v>5846.84</v>
          </cell>
          <cell r="O1184">
            <v>5846.84</v>
          </cell>
        </row>
        <row r="1185">
          <cell r="B1185">
            <v>957</v>
          </cell>
          <cell r="C1185" t="str">
            <v>F</v>
          </cell>
          <cell r="D1185" t="str">
            <v>7.5.3.1.14</v>
          </cell>
          <cell r="E1185" t="str">
            <v xml:space="preserve">Tubo c/ Flanges FoFo PN 10, DN 400mm L=3,10m  </v>
          </cell>
          <cell r="F1185" t="str">
            <v>pç</v>
          </cell>
          <cell r="G1185">
            <v>1</v>
          </cell>
          <cell r="H1185">
            <v>6929.51</v>
          </cell>
          <cell r="I1185">
            <v>5330.39</v>
          </cell>
          <cell r="J1185">
            <v>1</v>
          </cell>
          <cell r="K1185">
            <v>6929.51</v>
          </cell>
          <cell r="L1185">
            <v>0</v>
          </cell>
          <cell r="N1185">
            <v>6929.51</v>
          </cell>
          <cell r="O1185">
            <v>6929.51</v>
          </cell>
        </row>
        <row r="1186">
          <cell r="B1186">
            <v>3459</v>
          </cell>
          <cell r="C1186" t="str">
            <v>F</v>
          </cell>
          <cell r="D1186" t="str">
            <v>7.5.10.1.2</v>
          </cell>
          <cell r="E1186" t="str">
            <v>Tubo FoFo c/flanges TFL PN 10 DN 400mm L=3,80m</v>
          </cell>
          <cell r="F1186" t="str">
            <v>pç</v>
          </cell>
          <cell r="G1186">
            <v>2</v>
          </cell>
          <cell r="H1186">
            <v>8035.79</v>
          </cell>
          <cell r="I1186">
            <v>6181.38</v>
          </cell>
          <cell r="J1186">
            <v>1</v>
          </cell>
          <cell r="K1186">
            <v>16071.58</v>
          </cell>
          <cell r="L1186">
            <v>0</v>
          </cell>
          <cell r="N1186">
            <v>8035.79</v>
          </cell>
          <cell r="O1186">
            <v>16071.58</v>
          </cell>
        </row>
        <row r="1187">
          <cell r="B1187">
            <v>964</v>
          </cell>
          <cell r="C1187" t="str">
            <v>F</v>
          </cell>
          <cell r="D1187" t="str">
            <v>7.5.3.1.21</v>
          </cell>
          <cell r="E1187" t="str">
            <v xml:space="preserve">Tubo c/ Flanges FoFo PN 10, DN 400mm L=4,00m  </v>
          </cell>
          <cell r="F1187" t="str">
            <v>pç</v>
          </cell>
          <cell r="G1187">
            <v>1</v>
          </cell>
          <cell r="H1187">
            <v>8320.85</v>
          </cell>
          <cell r="I1187">
            <v>6400.65</v>
          </cell>
          <cell r="J1187">
            <v>1</v>
          </cell>
          <cell r="K1187">
            <v>8320.85</v>
          </cell>
          <cell r="L1187">
            <v>0</v>
          </cell>
          <cell r="N1187">
            <v>8320.85</v>
          </cell>
          <cell r="O1187">
            <v>8320.85</v>
          </cell>
        </row>
        <row r="1188">
          <cell r="B1188">
            <v>3458</v>
          </cell>
          <cell r="C1188" t="str">
            <v>F</v>
          </cell>
          <cell r="D1188" t="str">
            <v>7.5.10.1.1</v>
          </cell>
          <cell r="E1188" t="str">
            <v>Tubo FoFo c/flanges TFL PN 10 DN 400mm L=5,20m</v>
          </cell>
          <cell r="F1188" t="str">
            <v>pç</v>
          </cell>
          <cell r="G1188">
            <v>2</v>
          </cell>
          <cell r="H1188">
            <v>9741.65</v>
          </cell>
          <cell r="I1188">
            <v>7493.58</v>
          </cell>
          <cell r="J1188">
            <v>1</v>
          </cell>
          <cell r="K1188">
            <v>19483.3</v>
          </cell>
          <cell r="L1188">
            <v>0</v>
          </cell>
          <cell r="N1188">
            <v>9741.65</v>
          </cell>
          <cell r="O1188">
            <v>19483.3</v>
          </cell>
        </row>
        <row r="1189">
          <cell r="B1189">
            <v>4183</v>
          </cell>
          <cell r="C1189" t="str">
            <v>F</v>
          </cell>
          <cell r="D1189" t="str">
            <v>10.7.1.4.1</v>
          </cell>
          <cell r="E1189" t="str">
            <v>Tubo FoFo c/flanges TFL PN 10 DN 400mm L=5,80m</v>
          </cell>
          <cell r="F1189" t="str">
            <v>pc</v>
          </cell>
          <cell r="G1189">
            <v>8</v>
          </cell>
          <cell r="H1189">
            <v>10265.92</v>
          </cell>
          <cell r="I1189">
            <v>7896.86</v>
          </cell>
          <cell r="J1189">
            <v>1</v>
          </cell>
          <cell r="K1189">
            <v>82127.360000000001</v>
          </cell>
          <cell r="L1189">
            <v>0</v>
          </cell>
          <cell r="N1189">
            <v>10265.92</v>
          </cell>
          <cell r="O1189">
            <v>82127.360000000001</v>
          </cell>
        </row>
        <row r="1190">
          <cell r="B1190">
            <v>955</v>
          </cell>
          <cell r="C1190" t="str">
            <v>F</v>
          </cell>
          <cell r="D1190" t="str">
            <v>7.5.3.1.12</v>
          </cell>
          <cell r="E1190" t="str">
            <v xml:space="preserve">Tubo c/ Flanges FoFo PN 10, DN 400mm L=5,80m  </v>
          </cell>
          <cell r="F1190" t="str">
            <v>pç</v>
          </cell>
          <cell r="G1190">
            <v>7</v>
          </cell>
          <cell r="H1190">
            <v>10265.92</v>
          </cell>
          <cell r="I1190">
            <v>7896.86</v>
          </cell>
          <cell r="J1190">
            <v>1</v>
          </cell>
          <cell r="K1190">
            <v>71861.440000000002</v>
          </cell>
          <cell r="L1190">
            <v>0</v>
          </cell>
          <cell r="N1190">
            <v>10265.92</v>
          </cell>
          <cell r="O1190">
            <v>71861.440000000002</v>
          </cell>
        </row>
        <row r="1191">
          <cell r="B1191">
            <v>4171</v>
          </cell>
          <cell r="C1191" t="str">
            <v>F</v>
          </cell>
          <cell r="D1191" t="str">
            <v>10.7.1.2.6</v>
          </cell>
          <cell r="E1191" t="str">
            <v>Tubo FoFo c/ ponta e bolsa TFP PN 10 DN 300mm, (metros)</v>
          </cell>
          <cell r="F1191" t="str">
            <v>pc</v>
          </cell>
          <cell r="G1191">
            <v>138</v>
          </cell>
          <cell r="H1191">
            <v>1254.8</v>
          </cell>
          <cell r="I1191">
            <v>965.23</v>
          </cell>
          <cell r="J1191">
            <v>1</v>
          </cell>
          <cell r="K1191">
            <v>173162.4</v>
          </cell>
          <cell r="L1191">
            <v>10.050000000000001</v>
          </cell>
          <cell r="M1191">
            <v>1254.8</v>
          </cell>
          <cell r="N1191">
            <v>1264.8499999999999</v>
          </cell>
          <cell r="O1191">
            <v>174549.3</v>
          </cell>
        </row>
        <row r="1192">
          <cell r="B1192">
            <v>420</v>
          </cell>
          <cell r="C1192" t="str">
            <v>F</v>
          </cell>
          <cell r="D1192" t="str">
            <v>7.1.5.9</v>
          </cell>
          <cell r="E1192" t="str">
            <v>Tubos de fofo DUCTIL c/  01 flange e 01 ponta lisa (tfp) DN 400 PN-10  L=2,15m  207,000kg</v>
          </cell>
          <cell r="F1192" t="str">
            <v>pc</v>
          </cell>
          <cell r="G1192">
            <v>1</v>
          </cell>
          <cell r="H1192">
            <v>4053.76</v>
          </cell>
          <cell r="I1192">
            <v>3118.28</v>
          </cell>
          <cell r="J1192">
            <v>1</v>
          </cell>
          <cell r="K1192">
            <v>4053.76</v>
          </cell>
          <cell r="L1192">
            <v>0</v>
          </cell>
          <cell r="N1192">
            <v>4053.76</v>
          </cell>
          <cell r="O1192">
            <v>4053.76</v>
          </cell>
        </row>
        <row r="1193">
          <cell r="B1193">
            <v>417</v>
          </cell>
          <cell r="C1193" t="str">
            <v>F</v>
          </cell>
          <cell r="D1193" t="str">
            <v>7.1.5.6</v>
          </cell>
          <cell r="E1193" t="str">
            <v>Tubos de fofo DUCTIL c/  01 flange e 01 ponta lisa (tfp) DN 400 PN-10, L=1,00m  207,000kg</v>
          </cell>
          <cell r="F1193" t="str">
            <v>pc</v>
          </cell>
          <cell r="G1193">
            <v>1</v>
          </cell>
          <cell r="H1193">
            <v>1978.98</v>
          </cell>
          <cell r="I1193">
            <v>1522.29</v>
          </cell>
          <cell r="J1193">
            <v>1</v>
          </cell>
          <cell r="K1193">
            <v>1978.98</v>
          </cell>
          <cell r="L1193">
            <v>0</v>
          </cell>
          <cell r="N1193">
            <v>1978.98</v>
          </cell>
          <cell r="O1193">
            <v>1978.98</v>
          </cell>
        </row>
        <row r="1194">
          <cell r="B1194">
            <v>399</v>
          </cell>
          <cell r="C1194" t="str">
            <v>F</v>
          </cell>
          <cell r="D1194" t="str">
            <v>7.1.4.12</v>
          </cell>
          <cell r="E1194" t="str">
            <v xml:space="preserve">Tubo de fofo ductil c/  01 flange e 01 ponta lisa (tfp)  150 x 1,00 </v>
          </cell>
          <cell r="F1194" t="str">
            <v>pc</v>
          </cell>
          <cell r="G1194">
            <v>3</v>
          </cell>
          <cell r="H1194">
            <v>572.64</v>
          </cell>
          <cell r="I1194">
            <v>440.49</v>
          </cell>
          <cell r="J1194">
            <v>1</v>
          </cell>
          <cell r="K1194">
            <v>1717.92</v>
          </cell>
          <cell r="L1194">
            <v>0</v>
          </cell>
          <cell r="N1194">
            <v>572.64</v>
          </cell>
          <cell r="O1194">
            <v>1717.92</v>
          </cell>
        </row>
        <row r="1195">
          <cell r="B1195">
            <v>236</v>
          </cell>
          <cell r="C1195" t="str">
            <v>F</v>
          </cell>
          <cell r="D1195" t="str">
            <v>4.4.1.44</v>
          </cell>
          <cell r="E1195" t="str">
            <v>Tubo de fofo ductil c/ flange e ponta DN  300 mm L = 0,25 m 46,550 kg</v>
          </cell>
          <cell r="F1195" t="str">
            <v>pc</v>
          </cell>
          <cell r="G1195">
            <v>4</v>
          </cell>
          <cell r="H1195">
            <v>326.01</v>
          </cell>
          <cell r="I1195">
            <v>250.78</v>
          </cell>
          <cell r="J1195">
            <v>1</v>
          </cell>
          <cell r="K1195">
            <v>1304.04</v>
          </cell>
          <cell r="L1195">
            <v>0</v>
          </cell>
          <cell r="N1195">
            <v>326.01</v>
          </cell>
          <cell r="O1195">
            <v>1304.04</v>
          </cell>
        </row>
        <row r="1196">
          <cell r="B1196">
            <v>110</v>
          </cell>
          <cell r="C1196" t="str">
            <v>F</v>
          </cell>
          <cell r="D1196" t="str">
            <v>3.3.1.2</v>
          </cell>
          <cell r="E1196" t="str">
            <v>Tubo FoFo com Flange e Ponta TFP PN-10 DN 100 mm L = 0,70m</v>
          </cell>
          <cell r="F1196" t="str">
            <v>un</v>
          </cell>
          <cell r="G1196">
            <v>2</v>
          </cell>
          <cell r="H1196">
            <v>258.58</v>
          </cell>
          <cell r="I1196">
            <v>198.91</v>
          </cell>
          <cell r="J1196">
            <v>1</v>
          </cell>
          <cell r="K1196">
            <v>517.16</v>
          </cell>
          <cell r="L1196">
            <v>0</v>
          </cell>
          <cell r="N1196">
            <v>258.58</v>
          </cell>
          <cell r="O1196">
            <v>517.16</v>
          </cell>
        </row>
        <row r="1197">
          <cell r="B1197">
            <v>3115</v>
          </cell>
          <cell r="C1197" t="str">
            <v>F</v>
          </cell>
          <cell r="D1197" t="str">
            <v>6.5.10.1.7</v>
          </cell>
          <cell r="E1197" t="str">
            <v>Tubo FoFo c/ flange e ponta TFP PN 10 DN 100mm, L=2,00m</v>
          </cell>
          <cell r="F1197" t="str">
            <v>pç</v>
          </cell>
          <cell r="G1197">
            <v>3</v>
          </cell>
          <cell r="H1197">
            <v>704.82</v>
          </cell>
          <cell r="I1197">
            <v>542.16999999999996</v>
          </cell>
          <cell r="J1197">
            <v>1</v>
          </cell>
          <cell r="K1197">
            <v>2114.46</v>
          </cell>
          <cell r="L1197">
            <v>0</v>
          </cell>
          <cell r="N1197">
            <v>704.82</v>
          </cell>
          <cell r="O1197">
            <v>2114.46</v>
          </cell>
        </row>
        <row r="1198">
          <cell r="B1198">
            <v>4034</v>
          </cell>
          <cell r="C1198" t="str">
            <v>F</v>
          </cell>
          <cell r="D1198" t="str">
            <v>9.5.10.1.7</v>
          </cell>
          <cell r="E1198" t="str">
            <v>Tubo FoFo c/ flange e ponta TFP PN 10 DN 100mm, L=2,70m</v>
          </cell>
          <cell r="F1198" t="str">
            <v>pç</v>
          </cell>
          <cell r="G1198">
            <v>1</v>
          </cell>
          <cell r="H1198">
            <v>926.82</v>
          </cell>
          <cell r="I1198">
            <v>712.94</v>
          </cell>
          <cell r="J1198">
            <v>1</v>
          </cell>
          <cell r="K1198">
            <v>926.82</v>
          </cell>
          <cell r="L1198">
            <v>0</v>
          </cell>
          <cell r="N1198">
            <v>926.82</v>
          </cell>
          <cell r="O1198">
            <v>926.82</v>
          </cell>
        </row>
        <row r="1199">
          <cell r="B1199">
            <v>3114</v>
          </cell>
          <cell r="C1199" t="str">
            <v>F</v>
          </cell>
          <cell r="D1199" t="str">
            <v>6.5.10.1.6</v>
          </cell>
          <cell r="E1199" t="str">
            <v>Tubo FoFo c/ flange e ponta TFP PN 10 DN 100mm, L=3,00m</v>
          </cell>
          <cell r="F1199" t="str">
            <v>pç</v>
          </cell>
          <cell r="G1199">
            <v>4</v>
          </cell>
          <cell r="H1199">
            <v>1018.04</v>
          </cell>
          <cell r="I1199">
            <v>783.11</v>
          </cell>
          <cell r="J1199">
            <v>1</v>
          </cell>
          <cell r="K1199">
            <v>4072.16</v>
          </cell>
          <cell r="L1199">
            <v>0</v>
          </cell>
          <cell r="N1199">
            <v>1018.04</v>
          </cell>
          <cell r="O1199">
            <v>4072.16</v>
          </cell>
        </row>
        <row r="1200">
          <cell r="B1200">
            <v>109</v>
          </cell>
          <cell r="C1200" t="str">
            <v>F</v>
          </cell>
          <cell r="D1200" t="str">
            <v>3.3.1.1</v>
          </cell>
          <cell r="E1200" t="str">
            <v>Tubo FoFo com Flange e Ponta TFP PN-10 DN 100 mm L = 4,00 m</v>
          </cell>
          <cell r="F1200" t="str">
            <v>un</v>
          </cell>
          <cell r="G1200">
            <v>4</v>
          </cell>
          <cell r="H1200">
            <v>1305.1099999999999</v>
          </cell>
          <cell r="I1200">
            <v>1003.93</v>
          </cell>
          <cell r="J1200">
            <v>1</v>
          </cell>
          <cell r="K1200">
            <v>5220.4399999999996</v>
          </cell>
          <cell r="L1200">
            <v>0</v>
          </cell>
          <cell r="N1200">
            <v>1305.1099999999999</v>
          </cell>
          <cell r="O1200">
            <v>5220.4399999999996</v>
          </cell>
        </row>
        <row r="1201">
          <cell r="B1201">
            <v>112</v>
          </cell>
          <cell r="C1201" t="str">
            <v>F</v>
          </cell>
          <cell r="D1201" t="str">
            <v>3.3.1.4</v>
          </cell>
          <cell r="E1201" t="str">
            <v>Tubo com Pontas e Flange, FoFo L =  5,20 m, PN 10  DN 100 mm</v>
          </cell>
          <cell r="F1201" t="str">
            <v>un</v>
          </cell>
          <cell r="G1201">
            <v>8</v>
          </cell>
          <cell r="H1201">
            <v>1615.11</v>
          </cell>
          <cell r="I1201">
            <v>1242.3900000000001</v>
          </cell>
          <cell r="J1201">
            <v>1</v>
          </cell>
          <cell r="K1201">
            <v>12920.88</v>
          </cell>
          <cell r="L1201">
            <v>0</v>
          </cell>
          <cell r="N1201">
            <v>1615.11</v>
          </cell>
          <cell r="O1201">
            <v>12920.88</v>
          </cell>
        </row>
        <row r="1202">
          <cell r="B1202">
            <v>3113</v>
          </cell>
          <cell r="C1202" t="str">
            <v>F</v>
          </cell>
          <cell r="D1202" t="str">
            <v>6.5.10.1.5</v>
          </cell>
          <cell r="E1202" t="str">
            <v>Tubo FoFo c/ flange e ponta TFP PN 10 DN 150mm, L=1,50m</v>
          </cell>
          <cell r="F1202" t="str">
            <v>pç</v>
          </cell>
          <cell r="G1202">
            <v>1</v>
          </cell>
          <cell r="H1202">
            <v>841.53</v>
          </cell>
          <cell r="I1202">
            <v>647.33000000000004</v>
          </cell>
          <cell r="J1202">
            <v>1</v>
          </cell>
          <cell r="K1202">
            <v>841.53</v>
          </cell>
          <cell r="L1202">
            <v>0</v>
          </cell>
          <cell r="N1202">
            <v>841.53</v>
          </cell>
          <cell r="O1202">
            <v>841.53</v>
          </cell>
        </row>
        <row r="1203">
          <cell r="B1203">
            <v>672</v>
          </cell>
          <cell r="C1203" t="str">
            <v>F</v>
          </cell>
          <cell r="D1203" t="str">
            <v>7.3.4.1.3</v>
          </cell>
          <cell r="E1203" t="str">
            <v>Tubo FºFº c/ ponta e flange PN-10 DN 200 mm, L= 0,50m</v>
          </cell>
          <cell r="F1203" t="str">
            <v>pç</v>
          </cell>
          <cell r="G1203">
            <v>24</v>
          </cell>
          <cell r="H1203">
            <v>384.51</v>
          </cell>
          <cell r="I1203">
            <v>295.77999999999997</v>
          </cell>
          <cell r="J1203">
            <v>1</v>
          </cell>
          <cell r="K1203">
            <v>9228.24</v>
          </cell>
          <cell r="L1203">
            <v>0</v>
          </cell>
          <cell r="N1203">
            <v>384.51</v>
          </cell>
          <cell r="O1203">
            <v>9228.24</v>
          </cell>
        </row>
        <row r="1204">
          <cell r="B1204">
            <v>4175</v>
          </cell>
          <cell r="C1204" t="str">
            <v>F</v>
          </cell>
          <cell r="D1204" t="str">
            <v>10.7.1.2.10</v>
          </cell>
          <cell r="E1204" t="str">
            <v>Tubo FoFo c/ flange e ponta TFP PN 10 DN 200mm, L=0,60m</v>
          </cell>
          <cell r="F1204" t="str">
            <v>pc</v>
          </cell>
          <cell r="G1204">
            <v>16</v>
          </cell>
          <cell r="H1204">
            <v>459.68</v>
          </cell>
          <cell r="I1204">
            <v>353.6</v>
          </cell>
          <cell r="J1204">
            <v>1</v>
          </cell>
          <cell r="K1204">
            <v>7354.88</v>
          </cell>
          <cell r="L1204">
            <v>0</v>
          </cell>
          <cell r="N1204">
            <v>459.68</v>
          </cell>
          <cell r="O1204">
            <v>7354.88</v>
          </cell>
        </row>
        <row r="1205">
          <cell r="B1205">
            <v>4195</v>
          </cell>
          <cell r="C1205" t="str">
            <v>F</v>
          </cell>
          <cell r="D1205" t="str">
            <v>10.7.1.7.1</v>
          </cell>
          <cell r="E1205" t="str">
            <v>Tubo FoFo c/ Flange e ponta TFP PN 10 DN 200mm</v>
          </cell>
          <cell r="F1205" t="str">
            <v>m</v>
          </cell>
          <cell r="G1205">
            <v>6.8</v>
          </cell>
          <cell r="H1205">
            <v>754.52</v>
          </cell>
          <cell r="I1205">
            <v>580.4</v>
          </cell>
          <cell r="J1205">
            <v>1</v>
          </cell>
          <cell r="K1205">
            <v>5130.7299999999996</v>
          </cell>
          <cell r="L1205">
            <v>0</v>
          </cell>
          <cell r="N1205">
            <v>754.52</v>
          </cell>
          <cell r="O1205">
            <v>5130.7299999999996</v>
          </cell>
        </row>
        <row r="1206">
          <cell r="B1206">
            <v>4158</v>
          </cell>
          <cell r="C1206" t="str">
            <v>F</v>
          </cell>
          <cell r="D1206" t="str">
            <v>10.7.1.1.6</v>
          </cell>
          <cell r="E1206" t="str">
            <v>Tubo FoFo c/ flange e ponta TFP PN 10 DN 200mm, L=1,20m</v>
          </cell>
          <cell r="F1206" t="str">
            <v>pc</v>
          </cell>
          <cell r="G1206">
            <v>16</v>
          </cell>
          <cell r="H1206">
            <v>898.46</v>
          </cell>
          <cell r="I1206">
            <v>691.12</v>
          </cell>
          <cell r="J1206">
            <v>1</v>
          </cell>
          <cell r="K1206">
            <v>14375.36</v>
          </cell>
          <cell r="L1206">
            <v>0</v>
          </cell>
          <cell r="N1206">
            <v>898.46</v>
          </cell>
          <cell r="O1206">
            <v>14375.36</v>
          </cell>
        </row>
        <row r="1207">
          <cell r="B1207">
            <v>671</v>
          </cell>
          <cell r="C1207" t="str">
            <v>F</v>
          </cell>
          <cell r="D1207" t="str">
            <v>7.3.4.1.2</v>
          </cell>
          <cell r="E1207" t="str">
            <v>Tubo FºFº c/ ponta e flange PN-10 DN 200 mm, L= 1,50m</v>
          </cell>
          <cell r="F1207" t="str">
            <v>pç</v>
          </cell>
          <cell r="G1207">
            <v>5</v>
          </cell>
          <cell r="H1207">
            <v>1110.01</v>
          </cell>
          <cell r="I1207">
            <v>853.85</v>
          </cell>
          <cell r="J1207">
            <v>1</v>
          </cell>
          <cell r="K1207">
            <v>5550.05</v>
          </cell>
          <cell r="L1207">
            <v>0</v>
          </cell>
          <cell r="N1207">
            <v>1110.01</v>
          </cell>
          <cell r="O1207">
            <v>5550.05</v>
          </cell>
        </row>
        <row r="1208">
          <cell r="B1208">
            <v>4178</v>
          </cell>
          <cell r="C1208" t="str">
            <v>F</v>
          </cell>
          <cell r="D1208" t="str">
            <v>10.7.1.3.2</v>
          </cell>
          <cell r="E1208" t="str">
            <v>Tubo FoFo c/flange e Ponta TFP PN 10 DN 200mm L=3,20m</v>
          </cell>
          <cell r="F1208" t="str">
            <v>pc</v>
          </cell>
          <cell r="G1208">
            <v>8</v>
          </cell>
          <cell r="H1208">
            <v>3567.85</v>
          </cell>
          <cell r="I1208">
            <v>2744.5</v>
          </cell>
          <cell r="J1208">
            <v>1</v>
          </cell>
          <cell r="K1208">
            <v>28542.799999999999</v>
          </cell>
          <cell r="L1208">
            <v>0</v>
          </cell>
          <cell r="N1208">
            <v>3567.85</v>
          </cell>
          <cell r="O1208">
            <v>28542.799999999999</v>
          </cell>
        </row>
        <row r="1209">
          <cell r="B1209">
            <v>4181</v>
          </cell>
          <cell r="C1209" t="str">
            <v>F</v>
          </cell>
          <cell r="D1209" t="str">
            <v>10.7.1.3.5</v>
          </cell>
          <cell r="E1209" t="str">
            <v>Tubo FoFo c/flange e Ponta TFP PN 10 DN 200mm L=5,80m</v>
          </cell>
          <cell r="F1209" t="str">
            <v>pc</v>
          </cell>
          <cell r="G1209">
            <v>8</v>
          </cell>
          <cell r="H1209">
            <v>3527.72</v>
          </cell>
          <cell r="I1209">
            <v>2713.63</v>
          </cell>
          <cell r="J1209">
            <v>1</v>
          </cell>
          <cell r="K1209">
            <v>28221.759999999998</v>
          </cell>
          <cell r="L1209">
            <v>0</v>
          </cell>
          <cell r="N1209">
            <v>3527.72</v>
          </cell>
          <cell r="O1209">
            <v>28221.759999999998</v>
          </cell>
        </row>
        <row r="1210">
          <cell r="B1210">
            <v>489</v>
          </cell>
          <cell r="C1210" t="str">
            <v>F</v>
          </cell>
          <cell r="D1210" t="str">
            <v>7.2.4.1.2</v>
          </cell>
          <cell r="E1210" t="str">
            <v>Tubo FºFº c/ ponta e flange classe PN-10 JGS DN 250 mm,L= 0,50m</v>
          </cell>
          <cell r="F1210" t="str">
            <v>pç</v>
          </cell>
          <cell r="G1210">
            <v>3</v>
          </cell>
          <cell r="H1210">
            <v>514.94000000000005</v>
          </cell>
          <cell r="I1210">
            <v>396.11</v>
          </cell>
          <cell r="J1210">
            <v>1</v>
          </cell>
          <cell r="K1210">
            <v>1544.82</v>
          </cell>
          <cell r="L1210">
            <v>0</v>
          </cell>
          <cell r="N1210">
            <v>514.94000000000005</v>
          </cell>
          <cell r="O1210">
            <v>1544.82</v>
          </cell>
        </row>
        <row r="1211">
          <cell r="B1211">
            <v>4031</v>
          </cell>
          <cell r="C1211" t="str">
            <v>F</v>
          </cell>
          <cell r="D1211" t="str">
            <v>9.5.10.1.4</v>
          </cell>
          <cell r="E1211" t="str">
            <v>Tubo FoFo c/ flange e ponta TFP PN 10 DN 250mm, L=1,00m</v>
          </cell>
          <cell r="F1211" t="str">
            <v>pç</v>
          </cell>
          <cell r="G1211">
            <v>1</v>
          </cell>
          <cell r="H1211">
            <v>1008.83</v>
          </cell>
          <cell r="I1211">
            <v>776.02</v>
          </cell>
          <cell r="J1211">
            <v>1</v>
          </cell>
          <cell r="K1211">
            <v>1008.83</v>
          </cell>
          <cell r="L1211">
            <v>0</v>
          </cell>
          <cell r="N1211">
            <v>1008.83</v>
          </cell>
          <cell r="O1211">
            <v>1008.83</v>
          </cell>
        </row>
        <row r="1212">
          <cell r="B1212">
            <v>2384</v>
          </cell>
          <cell r="C1212" t="str">
            <v>F</v>
          </cell>
          <cell r="D1212" t="str">
            <v>3.5.10.1.7</v>
          </cell>
          <cell r="E1212" t="str">
            <v>Tubo FoFo c/ flange e ponta TFP PN 10 DN 250mm, L=1,25m</v>
          </cell>
          <cell r="F1212" t="str">
            <v>pç</v>
          </cell>
          <cell r="G1212">
            <v>1</v>
          </cell>
          <cell r="H1212">
            <v>1247.8800000000001</v>
          </cell>
          <cell r="I1212">
            <v>959.91</v>
          </cell>
          <cell r="J1212">
            <v>1</v>
          </cell>
          <cell r="K1212">
            <v>1247.8800000000001</v>
          </cell>
          <cell r="L1212">
            <v>0</v>
          </cell>
          <cell r="N1212">
            <v>1247.8800000000001</v>
          </cell>
          <cell r="O1212">
            <v>1247.8800000000001</v>
          </cell>
        </row>
        <row r="1213">
          <cell r="B1213">
            <v>3749</v>
          </cell>
          <cell r="C1213" t="str">
            <v>F</v>
          </cell>
          <cell r="D1213" t="str">
            <v>8.5.10.1.3</v>
          </cell>
          <cell r="E1213" t="str">
            <v>Tubo FoFo c/ flange e ponta TFP PN 10 DN 250mm, L=1,50m</v>
          </cell>
          <cell r="F1213" t="str">
            <v>pç</v>
          </cell>
          <cell r="G1213">
            <v>4</v>
          </cell>
          <cell r="H1213">
            <v>1481.66</v>
          </cell>
          <cell r="I1213">
            <v>1139.74</v>
          </cell>
          <cell r="J1213">
            <v>1</v>
          </cell>
          <cell r="K1213">
            <v>5926.64</v>
          </cell>
          <cell r="L1213">
            <v>0</v>
          </cell>
          <cell r="N1213">
            <v>1481.66</v>
          </cell>
          <cell r="O1213">
            <v>5926.64</v>
          </cell>
        </row>
        <row r="1214">
          <cell r="B1214">
            <v>491</v>
          </cell>
          <cell r="C1214" t="str">
            <v>F</v>
          </cell>
          <cell r="D1214" t="str">
            <v>7.2.4.1.4</v>
          </cell>
          <cell r="E1214" t="str">
            <v>Tubo FºFº c/ ponta e flange classe PN-10 JGS DN 250 mm, L= 2,00m</v>
          </cell>
          <cell r="F1214" t="str">
            <v>pç</v>
          </cell>
          <cell r="G1214">
            <v>2</v>
          </cell>
          <cell r="H1214">
            <v>1933.45</v>
          </cell>
          <cell r="I1214">
            <v>1487.27</v>
          </cell>
          <cell r="J1214">
            <v>1</v>
          </cell>
          <cell r="K1214">
            <v>3866.9</v>
          </cell>
          <cell r="L1214">
            <v>0</v>
          </cell>
          <cell r="N1214">
            <v>1933.45</v>
          </cell>
          <cell r="O1214">
            <v>3866.9</v>
          </cell>
        </row>
        <row r="1215">
          <cell r="B1215">
            <v>1098</v>
          </cell>
          <cell r="C1215" t="str">
            <v>F</v>
          </cell>
          <cell r="D1215" t="str">
            <v>8.3.1.4</v>
          </cell>
          <cell r="E1215" t="str">
            <v>Tubo flange e ponta pn10 fofo dn  300 x 0,50 46,550 kg</v>
          </cell>
          <cell r="F1215" t="str">
            <v>pc</v>
          </cell>
          <cell r="G1215">
            <v>8</v>
          </cell>
          <cell r="H1215">
            <v>645.49</v>
          </cell>
          <cell r="I1215">
            <v>496.53</v>
          </cell>
          <cell r="J1215">
            <v>1</v>
          </cell>
          <cell r="K1215">
            <v>5163.92</v>
          </cell>
          <cell r="L1215">
            <v>0</v>
          </cell>
          <cell r="N1215">
            <v>645.49</v>
          </cell>
          <cell r="O1215">
            <v>5163.92</v>
          </cell>
        </row>
        <row r="1216">
          <cell r="B1216">
            <v>1099</v>
          </cell>
          <cell r="C1216" t="str">
            <v>F</v>
          </cell>
          <cell r="D1216" t="str">
            <v>8.3.1.5</v>
          </cell>
          <cell r="E1216" t="str">
            <v>Tubo flange e ponta pn10 fofo dn  300 x 1,00 75,100 kg</v>
          </cell>
          <cell r="F1216" t="str">
            <v>pc</v>
          </cell>
          <cell r="G1216">
            <v>4</v>
          </cell>
          <cell r="H1216">
            <v>1264.8499999999999</v>
          </cell>
          <cell r="I1216">
            <v>972.96</v>
          </cell>
          <cell r="J1216">
            <v>1</v>
          </cell>
          <cell r="K1216">
            <v>5059.3999999999996</v>
          </cell>
          <cell r="L1216">
            <v>0</v>
          </cell>
          <cell r="N1216">
            <v>1264.8499999999999</v>
          </cell>
          <cell r="O1216">
            <v>5059.3999999999996</v>
          </cell>
        </row>
        <row r="1217">
          <cell r="B1217">
            <v>944</v>
          </cell>
          <cell r="C1217" t="str">
            <v>F</v>
          </cell>
          <cell r="D1217" t="str">
            <v>7.5.3.1.1</v>
          </cell>
          <cell r="E1217" t="str">
            <v>Tubo FoFo c/ flange e ponta TFP PN 10 DN 300mm, L=2,00m.</v>
          </cell>
          <cell r="F1217" t="str">
            <v>pç</v>
          </cell>
          <cell r="G1217">
            <v>5</v>
          </cell>
          <cell r="H1217">
            <v>2425.16</v>
          </cell>
          <cell r="I1217">
            <v>1865.51</v>
          </cell>
          <cell r="J1217">
            <v>1</v>
          </cell>
          <cell r="K1217">
            <v>12125.8</v>
          </cell>
          <cell r="L1217">
            <v>0</v>
          </cell>
          <cell r="N1217">
            <v>2425.16</v>
          </cell>
          <cell r="O1217">
            <v>12125.8</v>
          </cell>
        </row>
        <row r="1218">
          <cell r="B1218">
            <v>3112</v>
          </cell>
          <cell r="C1218" t="str">
            <v>F</v>
          </cell>
          <cell r="D1218" t="str">
            <v>6.5.10.1.4</v>
          </cell>
          <cell r="E1218" t="str">
            <v>Tubo FoFo c/ flange e ponta TFP PN 10 DN 350mm, L=1,00m</v>
          </cell>
          <cell r="F1218" t="str">
            <v>pç</v>
          </cell>
          <cell r="G1218">
            <v>1</v>
          </cell>
          <cell r="H1218">
            <v>1658.97</v>
          </cell>
          <cell r="I1218">
            <v>1276.1300000000001</v>
          </cell>
          <cell r="J1218">
            <v>1</v>
          </cell>
          <cell r="K1218">
            <v>1658.97</v>
          </cell>
          <cell r="L1218">
            <v>0</v>
          </cell>
          <cell r="N1218">
            <v>1658.97</v>
          </cell>
          <cell r="O1218">
            <v>1658.97</v>
          </cell>
        </row>
        <row r="1219">
          <cell r="B1219">
            <v>2680</v>
          </cell>
          <cell r="C1219" t="str">
            <v>F</v>
          </cell>
          <cell r="D1219" t="str">
            <v>4.5.10.1.6</v>
          </cell>
          <cell r="E1219" t="str">
            <v>Tubo FoFo c/ flange e ponta TFP PN 10 DN 350mm, L=1,20m</v>
          </cell>
          <cell r="F1219" t="str">
            <v>pç</v>
          </cell>
          <cell r="G1219">
            <v>2</v>
          </cell>
          <cell r="H1219">
            <v>1974.74</v>
          </cell>
          <cell r="I1219">
            <v>1519.03</v>
          </cell>
          <cell r="J1219">
            <v>1</v>
          </cell>
          <cell r="K1219">
            <v>3949.48</v>
          </cell>
          <cell r="L1219">
            <v>0</v>
          </cell>
          <cell r="N1219">
            <v>1974.74</v>
          </cell>
          <cell r="O1219">
            <v>3949.48</v>
          </cell>
        </row>
        <row r="1220">
          <cell r="B1220">
            <v>2679</v>
          </cell>
          <cell r="C1220" t="str">
            <v>F</v>
          </cell>
          <cell r="D1220" t="str">
            <v>4.5.10.1.5</v>
          </cell>
          <cell r="E1220" t="str">
            <v>Tubo FoFo c/ flange e ponta TFP PN 10 DN 350mm, L=1,50m</v>
          </cell>
          <cell r="F1220" t="str">
            <v>pç</v>
          </cell>
          <cell r="G1220">
            <v>1</v>
          </cell>
          <cell r="H1220">
            <v>2438.36</v>
          </cell>
          <cell r="I1220">
            <v>1875.66</v>
          </cell>
          <cell r="J1220">
            <v>1</v>
          </cell>
          <cell r="K1220">
            <v>2438.36</v>
          </cell>
          <cell r="L1220">
            <v>0</v>
          </cell>
          <cell r="N1220">
            <v>2438.36</v>
          </cell>
          <cell r="O1220">
            <v>2438.36</v>
          </cell>
        </row>
        <row r="1221">
          <cell r="B1221">
            <v>2382</v>
          </cell>
          <cell r="C1221" t="str">
            <v>F</v>
          </cell>
          <cell r="D1221" t="str">
            <v>3.5.10.1.5</v>
          </cell>
          <cell r="E1221" t="str">
            <v>Tubo FoFo c/ flange e ponta TFP PN 10 DN 400mm, L=1,50m</v>
          </cell>
          <cell r="F1221" t="str">
            <v>pç</v>
          </cell>
          <cell r="G1221">
            <v>2</v>
          </cell>
          <cell r="H1221">
            <v>2907.49</v>
          </cell>
          <cell r="I1221">
            <v>2236.5300000000002</v>
          </cell>
          <cell r="J1221">
            <v>1</v>
          </cell>
          <cell r="K1221">
            <v>5814.98</v>
          </cell>
          <cell r="L1221">
            <v>0</v>
          </cell>
          <cell r="N1221">
            <v>2907.49</v>
          </cell>
          <cell r="O1221">
            <v>5814.98</v>
          </cell>
        </row>
        <row r="1222">
          <cell r="B1222">
            <v>962</v>
          </cell>
          <cell r="C1222" t="str">
            <v>F</v>
          </cell>
          <cell r="D1222" t="str">
            <v>7.5.3.1.19</v>
          </cell>
          <cell r="E1222" t="str">
            <v>Tubo FoFo c/ flange e ponta TFP PN 10 DN 400mm, L=2,00m.</v>
          </cell>
          <cell r="F1222" t="str">
            <v>pç</v>
          </cell>
          <cell r="G1222">
            <v>1</v>
          </cell>
          <cell r="H1222">
            <v>3795.34</v>
          </cell>
          <cell r="I1222">
            <v>2919.49</v>
          </cell>
          <cell r="J1222">
            <v>1</v>
          </cell>
          <cell r="K1222">
            <v>3795.34</v>
          </cell>
          <cell r="L1222">
            <v>0</v>
          </cell>
          <cell r="N1222">
            <v>3795.34</v>
          </cell>
          <cell r="O1222">
            <v>3795.34</v>
          </cell>
        </row>
        <row r="1223">
          <cell r="B1223">
            <v>120</v>
          </cell>
          <cell r="C1223" t="str">
            <v>F</v>
          </cell>
          <cell r="D1223" t="str">
            <v>3.3.1.12</v>
          </cell>
          <cell r="E1223" t="str">
            <v>Tubo com Pontas e Flange, FoFo L =  0,50 m, PN 10  DN 500 mm</v>
          </cell>
          <cell r="F1223" t="str">
            <v>un</v>
          </cell>
          <cell r="G1223">
            <v>1</v>
          </cell>
          <cell r="H1223">
            <v>1373.27</v>
          </cell>
          <cell r="I1223">
            <v>1056.3599999999999</v>
          </cell>
          <cell r="J1223">
            <v>1</v>
          </cell>
          <cell r="K1223">
            <v>1373.27</v>
          </cell>
          <cell r="L1223">
            <v>0</v>
          </cell>
          <cell r="N1223">
            <v>1373.27</v>
          </cell>
          <cell r="O1223">
            <v>1373.27</v>
          </cell>
        </row>
        <row r="1224">
          <cell r="B1224">
            <v>113</v>
          </cell>
          <cell r="C1224" t="str">
            <v>F</v>
          </cell>
          <cell r="D1224" t="str">
            <v>3.3.1.5</v>
          </cell>
          <cell r="E1224" t="str">
            <v>Tubo FoFo com Flange e Ponta TFP PN-10 DN 500 mm L = 5,75m</v>
          </cell>
          <cell r="F1224" t="str">
            <v>un</v>
          </cell>
          <cell r="G1224">
            <v>1</v>
          </cell>
          <cell r="H1224">
            <v>12461.72</v>
          </cell>
          <cell r="I1224">
            <v>9585.94</v>
          </cell>
          <cell r="J1224">
            <v>1</v>
          </cell>
          <cell r="K1224">
            <v>12461.72</v>
          </cell>
          <cell r="L1224">
            <v>0</v>
          </cell>
          <cell r="N1224">
            <v>12461.72</v>
          </cell>
          <cell r="O1224">
            <v>12461.72</v>
          </cell>
        </row>
        <row r="1225">
          <cell r="B1225">
            <v>111</v>
          </cell>
          <cell r="C1225" t="str">
            <v>F</v>
          </cell>
          <cell r="D1225" t="str">
            <v>3.3.1.3</v>
          </cell>
          <cell r="E1225" t="str">
            <v>Tubo com Pontas e Flange, FoFo L = 0,50 m, PN 10  DN 600 mm</v>
          </cell>
          <cell r="F1225" t="str">
            <v>un</v>
          </cell>
          <cell r="G1225">
            <v>8</v>
          </cell>
          <cell r="H1225">
            <v>1844.65</v>
          </cell>
          <cell r="I1225">
            <v>1418.96</v>
          </cell>
          <cell r="J1225">
            <v>1</v>
          </cell>
          <cell r="K1225">
            <v>14757.2</v>
          </cell>
          <cell r="L1225">
            <v>0</v>
          </cell>
          <cell r="N1225">
            <v>1844.65</v>
          </cell>
          <cell r="O1225">
            <v>14757.2</v>
          </cell>
        </row>
        <row r="1226">
          <cell r="B1226">
            <v>3462</v>
          </cell>
          <cell r="C1226" t="str">
            <v>F</v>
          </cell>
          <cell r="D1226" t="str">
            <v>7.5.10.1.5</v>
          </cell>
          <cell r="E1226" t="str">
            <v>Tubo FoFo c/ flange e ponta TFP PN 10 DN 800mm</v>
          </cell>
          <cell r="F1226" t="str">
            <v>pç</v>
          </cell>
          <cell r="G1226">
            <v>2</v>
          </cell>
          <cell r="H1226">
            <v>7021.53</v>
          </cell>
          <cell r="I1226">
            <v>5401.18</v>
          </cell>
          <cell r="J1226">
            <v>1</v>
          </cell>
          <cell r="K1226">
            <v>14043.06</v>
          </cell>
          <cell r="L1226">
            <v>0</v>
          </cell>
          <cell r="N1226">
            <v>7021.53</v>
          </cell>
          <cell r="O1226">
            <v>14043.06</v>
          </cell>
        </row>
        <row r="1227">
          <cell r="B1227">
            <v>562</v>
          </cell>
          <cell r="C1227" t="str">
            <v>F</v>
          </cell>
          <cell r="D1227" t="str">
            <v>7.2.5.1.4</v>
          </cell>
          <cell r="E1227" t="str">
            <v>Tubo PVC DEFºFº (EB-1208) P/ Rede de Água JE 1 Mpa DN 150mm, Inclusive anel de borracha.</v>
          </cell>
          <cell r="F1227" t="str">
            <v>m</v>
          </cell>
          <cell r="G1227">
            <v>3499</v>
          </cell>
          <cell r="H1227">
            <v>54.63</v>
          </cell>
          <cell r="I1227">
            <v>42.02</v>
          </cell>
          <cell r="J1227">
            <v>1</v>
          </cell>
          <cell r="K1227">
            <v>191150.37</v>
          </cell>
          <cell r="L1227">
            <v>0.43</v>
          </cell>
          <cell r="M1227">
            <v>54.62</v>
          </cell>
          <cell r="N1227">
            <v>55.06</v>
          </cell>
          <cell r="O1227">
            <v>192654.94</v>
          </cell>
        </row>
        <row r="1228">
          <cell r="B1228">
            <v>563</v>
          </cell>
          <cell r="C1228" t="str">
            <v>F</v>
          </cell>
          <cell r="D1228" t="str">
            <v>7.2.5.1.5</v>
          </cell>
          <cell r="E1228" t="str">
            <v>Tubo PVC DEFºFº (EB-1208) P/ Rede de Água JE 1 Mpa DN 200mm, Inclusive anel de borracha.</v>
          </cell>
          <cell r="F1228" t="str">
            <v>m</v>
          </cell>
          <cell r="G1228">
            <v>651</v>
          </cell>
          <cell r="H1228">
            <v>93.7</v>
          </cell>
          <cell r="I1228">
            <v>72.08</v>
          </cell>
          <cell r="J1228">
            <v>1</v>
          </cell>
          <cell r="K1228">
            <v>60998.7</v>
          </cell>
          <cell r="L1228">
            <v>0</v>
          </cell>
          <cell r="N1228">
            <v>93.7</v>
          </cell>
          <cell r="O1228">
            <v>60998.7</v>
          </cell>
        </row>
        <row r="1229">
          <cell r="B1229">
            <v>564</v>
          </cell>
          <cell r="C1229" t="str">
            <v>F</v>
          </cell>
          <cell r="D1229" t="str">
            <v>7.2.5.1.6</v>
          </cell>
          <cell r="E1229" t="str">
            <v>Tubo PVC DEFºFº (EB-1208) P/ Rede de Água JE 1 Mpa DN 250mm, Inclusive anel de borracha.</v>
          </cell>
          <cell r="F1229" t="str">
            <v>m</v>
          </cell>
          <cell r="G1229">
            <v>246</v>
          </cell>
          <cell r="H1229">
            <v>142.58000000000001</v>
          </cell>
          <cell r="I1229">
            <v>109.68</v>
          </cell>
          <cell r="J1229">
            <v>1</v>
          </cell>
          <cell r="K1229">
            <v>35074.68</v>
          </cell>
          <cell r="L1229">
            <v>0</v>
          </cell>
          <cell r="N1229">
            <v>142.58000000000001</v>
          </cell>
          <cell r="O1229">
            <v>35074.68</v>
          </cell>
        </row>
        <row r="1230">
          <cell r="B1230">
            <v>565</v>
          </cell>
          <cell r="C1230" t="str">
            <v>F</v>
          </cell>
          <cell r="D1230" t="str">
            <v>7.2.5.1.7</v>
          </cell>
          <cell r="E1230" t="str">
            <v>Tubo PVC DEFºFº (EB-1208) P/ Rede de Água JE 1 Mpa DN 300mm, Inclusive anel de borracha.</v>
          </cell>
          <cell r="F1230" t="str">
            <v>m</v>
          </cell>
          <cell r="G1230">
            <v>18</v>
          </cell>
          <cell r="H1230">
            <v>201.67</v>
          </cell>
          <cell r="I1230">
            <v>155.13</v>
          </cell>
          <cell r="J1230">
            <v>1</v>
          </cell>
          <cell r="K1230">
            <v>3630.06</v>
          </cell>
          <cell r="L1230">
            <v>0</v>
          </cell>
          <cell r="N1230">
            <v>201.67</v>
          </cell>
          <cell r="O1230">
            <v>3630.06</v>
          </cell>
        </row>
        <row r="1231">
          <cell r="B1231">
            <v>2122</v>
          </cell>
          <cell r="C1231" t="str">
            <v>F</v>
          </cell>
          <cell r="D1231" t="str">
            <v>2.2.2.1</v>
          </cell>
          <cell r="E1231" t="str">
            <v>Tubo Pvc Eb-644 Para Rede Coletora de Esgoto JE Dn 100mm</v>
          </cell>
          <cell r="F1231" t="str">
            <v>m</v>
          </cell>
          <cell r="G1231">
            <v>71535</v>
          </cell>
          <cell r="H1231">
            <v>11.73</v>
          </cell>
          <cell r="I1231">
            <v>9.02</v>
          </cell>
          <cell r="J1231">
            <v>1</v>
          </cell>
          <cell r="K1231">
            <v>839105.55</v>
          </cell>
          <cell r="L1231">
            <v>0.09</v>
          </cell>
          <cell r="M1231">
            <v>11.73</v>
          </cell>
          <cell r="N1231">
            <v>11.82</v>
          </cell>
          <cell r="O1231">
            <v>845543.7</v>
          </cell>
        </row>
        <row r="1232">
          <cell r="B1232">
            <v>2051</v>
          </cell>
          <cell r="C1232" t="str">
            <v>F</v>
          </cell>
          <cell r="D1232" t="str">
            <v>2.1.7.1.1</v>
          </cell>
          <cell r="E1232" t="str">
            <v>Tubo Pvc Eb-644 Para Rede Coletora de Esgoto JE Dn 150mm</v>
          </cell>
          <cell r="F1232" t="str">
            <v>m</v>
          </cell>
          <cell r="G1232">
            <v>71050.070000000007</v>
          </cell>
          <cell r="H1232">
            <v>24.58</v>
          </cell>
          <cell r="I1232">
            <v>18.91</v>
          </cell>
          <cell r="J1232">
            <v>1</v>
          </cell>
          <cell r="K1232">
            <v>1746410.72</v>
          </cell>
          <cell r="L1232">
            <v>0.2</v>
          </cell>
          <cell r="M1232">
            <v>24.58</v>
          </cell>
          <cell r="N1232">
            <v>24.78</v>
          </cell>
          <cell r="O1232">
            <v>1760620.73</v>
          </cell>
        </row>
        <row r="1233">
          <cell r="B1233">
            <v>2052</v>
          </cell>
          <cell r="C1233" t="str">
            <v>F</v>
          </cell>
          <cell r="D1233" t="str">
            <v>2.1.7.1.2</v>
          </cell>
          <cell r="E1233" t="str">
            <v>Tubo Pvc Eb-644 Para Rede Coletora de Esgoto JE Dn 200mm</v>
          </cell>
          <cell r="F1233" t="str">
            <v>m</v>
          </cell>
          <cell r="G1233">
            <v>3116.48</v>
          </cell>
          <cell r="H1233">
            <v>38.299999999999997</v>
          </cell>
          <cell r="I1233">
            <v>29.46</v>
          </cell>
          <cell r="J1233">
            <v>1</v>
          </cell>
          <cell r="K1233">
            <v>119361.18</v>
          </cell>
          <cell r="L1233">
            <v>0</v>
          </cell>
          <cell r="N1233">
            <v>38.299999999999997</v>
          </cell>
          <cell r="O1233">
            <v>119361.18</v>
          </cell>
        </row>
        <row r="1234">
          <cell r="B1234">
            <v>2213</v>
          </cell>
          <cell r="C1234" t="str">
            <v>F</v>
          </cell>
          <cell r="D1234" t="str">
            <v>3.1.7.1.2</v>
          </cell>
          <cell r="E1234" t="str">
            <v>Tubo Pvc Eb-644 Para Rede Coletora de Esgoto JE Dn 250mm</v>
          </cell>
          <cell r="F1234" t="str">
            <v>m</v>
          </cell>
          <cell r="G1234">
            <v>2140.8000000000002</v>
          </cell>
          <cell r="H1234">
            <v>65.3</v>
          </cell>
          <cell r="I1234">
            <v>50.23</v>
          </cell>
          <cell r="J1234">
            <v>1</v>
          </cell>
          <cell r="K1234">
            <v>139794.23999999999</v>
          </cell>
          <cell r="L1234">
            <v>0</v>
          </cell>
          <cell r="N1234">
            <v>65.3</v>
          </cell>
          <cell r="O1234">
            <v>139794.23999999999</v>
          </cell>
        </row>
        <row r="1235">
          <cell r="B1235">
            <v>3240</v>
          </cell>
          <cell r="C1235" t="str">
            <v>F</v>
          </cell>
          <cell r="D1235" t="str">
            <v>7.1.7.1.4</v>
          </cell>
          <cell r="E1235" t="str">
            <v>Tubo Pvc Eb-644 Para Rede Coletora de Esgoto JE Dn 300mm</v>
          </cell>
          <cell r="F1235" t="str">
            <v>m</v>
          </cell>
          <cell r="G1235">
            <v>572.21</v>
          </cell>
          <cell r="H1235">
            <v>102.4</v>
          </cell>
          <cell r="I1235">
            <v>78.77</v>
          </cell>
          <cell r="J1235">
            <v>1</v>
          </cell>
          <cell r="K1235">
            <v>58594.3</v>
          </cell>
          <cell r="L1235">
            <v>0</v>
          </cell>
          <cell r="N1235">
            <v>102.4</v>
          </cell>
          <cell r="O1235">
            <v>58594.3</v>
          </cell>
        </row>
        <row r="1236">
          <cell r="B1236">
            <v>2214</v>
          </cell>
          <cell r="C1236" t="str">
            <v>F</v>
          </cell>
          <cell r="D1236" t="str">
            <v>3.1.7.1.3</v>
          </cell>
          <cell r="E1236" t="str">
            <v>Tubo Pvc Eb-644 Para Rede Coletora de Esgoto JE Dn 350mm</v>
          </cell>
          <cell r="F1236" t="str">
            <v>m</v>
          </cell>
          <cell r="G1236">
            <v>1021.51</v>
          </cell>
          <cell r="H1236">
            <v>131.5</v>
          </cell>
          <cell r="I1236">
            <v>101.15</v>
          </cell>
          <cell r="J1236">
            <v>1</v>
          </cell>
          <cell r="K1236">
            <v>134328.56</v>
          </cell>
          <cell r="L1236">
            <v>0</v>
          </cell>
          <cell r="N1236">
            <v>131.5</v>
          </cell>
          <cell r="O1236">
            <v>134328.56</v>
          </cell>
        </row>
        <row r="1237">
          <cell r="B1237">
            <v>2053</v>
          </cell>
          <cell r="C1237" t="str">
            <v>F</v>
          </cell>
          <cell r="D1237" t="str">
            <v>2.1.7.1.3</v>
          </cell>
          <cell r="E1237" t="str">
            <v>Tubo Pvc Eb-644 Para Rede Coletora de Esgoto JE Dn 400mm</v>
          </cell>
          <cell r="F1237" t="str">
            <v>m</v>
          </cell>
          <cell r="G1237">
            <v>691.29</v>
          </cell>
          <cell r="H1237">
            <v>167.82</v>
          </cell>
          <cell r="I1237">
            <v>129.09</v>
          </cell>
          <cell r="J1237">
            <v>1</v>
          </cell>
          <cell r="K1237">
            <v>116012.28</v>
          </cell>
          <cell r="L1237">
            <v>0</v>
          </cell>
          <cell r="N1237">
            <v>167.82</v>
          </cell>
          <cell r="O1237">
            <v>116012.28</v>
          </cell>
        </row>
        <row r="1238">
          <cell r="B1238">
            <v>116</v>
          </cell>
          <cell r="C1238" t="str">
            <v>F</v>
          </cell>
          <cell r="D1238" t="str">
            <v>3.3.1.8</v>
          </cell>
          <cell r="E1238" t="str">
            <v>Tubo com Pontas PVC  L =  3,65 m, DN 400 mm</v>
          </cell>
          <cell r="F1238" t="str">
            <v>un</v>
          </cell>
          <cell r="G1238">
            <v>8</v>
          </cell>
          <cell r="H1238">
            <v>612.53</v>
          </cell>
          <cell r="I1238">
            <v>471.18</v>
          </cell>
          <cell r="J1238">
            <v>1</v>
          </cell>
          <cell r="K1238">
            <v>4900.24</v>
          </cell>
          <cell r="L1238">
            <v>0</v>
          </cell>
          <cell r="N1238">
            <v>612.53</v>
          </cell>
          <cell r="O1238">
            <v>4900.24</v>
          </cell>
        </row>
        <row r="1239">
          <cell r="B1239">
            <v>559</v>
          </cell>
          <cell r="C1239" t="str">
            <v>F</v>
          </cell>
          <cell r="D1239" t="str">
            <v>7.2.5.1.1</v>
          </cell>
          <cell r="E1239" t="str">
            <v>Tubo PVC-PBA Classe 15 (EB-183) DN 50mm, Inclusive anel de borracha, para rede de água.</v>
          </cell>
          <cell r="F1239" t="str">
            <v>m</v>
          </cell>
          <cell r="G1239">
            <v>25068</v>
          </cell>
          <cell r="H1239">
            <v>8.42</v>
          </cell>
          <cell r="I1239">
            <v>6.48</v>
          </cell>
          <cell r="J1239">
            <v>1</v>
          </cell>
          <cell r="K1239">
            <v>211072.56</v>
          </cell>
          <cell r="L1239">
            <v>0.08</v>
          </cell>
          <cell r="M1239">
            <v>8.43</v>
          </cell>
          <cell r="N1239">
            <v>8.5</v>
          </cell>
          <cell r="O1239">
            <v>213078</v>
          </cell>
        </row>
        <row r="1240">
          <cell r="B1240">
            <v>560</v>
          </cell>
          <cell r="C1240" t="str">
            <v>F</v>
          </cell>
          <cell r="D1240" t="str">
            <v>7.2.5.1.2</v>
          </cell>
          <cell r="E1240" t="str">
            <v>Tubo PVC-PBA Classe 15 (EB-183) DN 75mm, Inclusive anel de borracha, para rede de água.</v>
          </cell>
          <cell r="F1240" t="str">
            <v>m</v>
          </cell>
          <cell r="G1240">
            <v>2622</v>
          </cell>
          <cell r="H1240">
            <v>17</v>
          </cell>
          <cell r="I1240">
            <v>13.08</v>
          </cell>
          <cell r="J1240">
            <v>1</v>
          </cell>
          <cell r="K1240">
            <v>44574</v>
          </cell>
          <cell r="L1240">
            <v>0</v>
          </cell>
          <cell r="N1240">
            <v>17</v>
          </cell>
          <cell r="O1240">
            <v>44574</v>
          </cell>
        </row>
        <row r="1241">
          <cell r="B1241">
            <v>561</v>
          </cell>
          <cell r="C1241" t="str">
            <v>F</v>
          </cell>
          <cell r="D1241" t="str">
            <v>7.2.5.1.3</v>
          </cell>
          <cell r="E1241" t="str">
            <v>Tubo PVC-PBA Classe 15 (EB-183) DN 100mm, Inclusive anel de borracha para rede de água.</v>
          </cell>
          <cell r="F1241" t="str">
            <v>m</v>
          </cell>
          <cell r="G1241">
            <v>1812</v>
          </cell>
          <cell r="H1241">
            <v>28.74</v>
          </cell>
          <cell r="I1241">
            <v>22.11</v>
          </cell>
          <cell r="J1241">
            <v>1</v>
          </cell>
          <cell r="K1241">
            <v>52076.88</v>
          </cell>
          <cell r="L1241">
            <v>0</v>
          </cell>
          <cell r="N1241">
            <v>28.74</v>
          </cell>
          <cell r="O1241">
            <v>52076.88</v>
          </cell>
        </row>
        <row r="1242">
          <cell r="B1242">
            <v>1485</v>
          </cell>
          <cell r="C1242" t="str">
            <v>F</v>
          </cell>
          <cell r="D1242" t="str">
            <v>13.4.20</v>
          </cell>
          <cell r="E1242" t="str">
            <v>Tubo em PVC PBA PB JE cl20 DN 75</v>
          </cell>
          <cell r="F1242" t="str">
            <v>m</v>
          </cell>
          <cell r="G1242">
            <v>2674.37</v>
          </cell>
          <cell r="H1242">
            <v>21.46</v>
          </cell>
          <cell r="I1242">
            <v>16.510000000000002</v>
          </cell>
          <cell r="J1242">
            <v>1</v>
          </cell>
          <cell r="K1242">
            <v>57391.98</v>
          </cell>
          <cell r="L1242">
            <v>0</v>
          </cell>
          <cell r="N1242">
            <v>21.46</v>
          </cell>
          <cell r="O1242">
            <v>57391.98</v>
          </cell>
        </row>
        <row r="1243">
          <cell r="B1243">
            <v>1484</v>
          </cell>
          <cell r="C1243" t="str">
            <v>F</v>
          </cell>
          <cell r="D1243" t="str">
            <v>13.4.19</v>
          </cell>
          <cell r="E1243" t="str">
            <v>Tubo em PVC PBA PB JE cl20 DN 100</v>
          </cell>
          <cell r="F1243" t="str">
            <v>m</v>
          </cell>
          <cell r="G1243">
            <v>660</v>
          </cell>
          <cell r="H1243">
            <v>35.93</v>
          </cell>
          <cell r="I1243">
            <v>27.64</v>
          </cell>
          <cell r="J1243">
            <v>1</v>
          </cell>
          <cell r="K1243">
            <v>23713.8</v>
          </cell>
          <cell r="L1243">
            <v>0</v>
          </cell>
          <cell r="N1243">
            <v>35.93</v>
          </cell>
          <cell r="O1243">
            <v>23713.8</v>
          </cell>
        </row>
        <row r="1244">
          <cell r="B1244">
            <v>4193</v>
          </cell>
          <cell r="C1244" t="str">
            <v>F</v>
          </cell>
          <cell r="D1244" t="str">
            <v>10.7.1.6.1</v>
          </cell>
          <cell r="E1244" t="str">
            <v>Tubo PVC Vinilfort DN 200mm (L=Metros)</v>
          </cell>
          <cell r="F1244" t="str">
            <v>m</v>
          </cell>
          <cell r="G1244">
            <v>240.4</v>
          </cell>
          <cell r="H1244">
            <v>38.299999999999997</v>
          </cell>
          <cell r="I1244">
            <v>29.46</v>
          </cell>
          <cell r="J1244">
            <v>1</v>
          </cell>
          <cell r="K1244">
            <v>9207.32</v>
          </cell>
          <cell r="L1244">
            <v>0</v>
          </cell>
          <cell r="N1244">
            <v>38.299999999999997</v>
          </cell>
          <cell r="O1244">
            <v>9207.32</v>
          </cell>
        </row>
        <row r="1245">
          <cell r="B1245">
            <v>4177</v>
          </cell>
          <cell r="C1245" t="str">
            <v>F</v>
          </cell>
          <cell r="D1245" t="str">
            <v>10.7.1.3.1</v>
          </cell>
          <cell r="E1245" t="str">
            <v>Tubo em RPVC Classe 06 DN 100mm L=6,60m</v>
          </cell>
          <cell r="F1245" t="str">
            <v>pc</v>
          </cell>
          <cell r="G1245">
            <v>160</v>
          </cell>
          <cell r="H1245">
            <v>1123.3</v>
          </cell>
          <cell r="I1245">
            <v>864.08</v>
          </cell>
          <cell r="J1245">
            <v>1</v>
          </cell>
          <cell r="K1245">
            <v>179728</v>
          </cell>
          <cell r="L1245">
            <v>9.02</v>
          </cell>
          <cell r="M1245">
            <v>1123.3</v>
          </cell>
          <cell r="N1245">
            <v>1132.32</v>
          </cell>
          <cell r="O1245">
            <v>181171.20000000001</v>
          </cell>
        </row>
        <row r="1246">
          <cell r="B1246">
            <v>418</v>
          </cell>
          <cell r="C1246" t="str">
            <v>F</v>
          </cell>
          <cell r="D1246" t="str">
            <v>7.1.5.7</v>
          </cell>
          <cell r="E1246" t="str">
            <v>Válvula borboleta tipo awwa com flanges FoFo Dn 400 PN-10 159,000kg</v>
          </cell>
          <cell r="F1246" t="str">
            <v>pc</v>
          </cell>
          <cell r="G1246">
            <v>1</v>
          </cell>
          <cell r="H1246">
            <v>9224.7999999999993</v>
          </cell>
          <cell r="I1246">
            <v>7096</v>
          </cell>
          <cell r="J1246">
            <v>1</v>
          </cell>
          <cell r="K1246">
            <v>9224.7999999999993</v>
          </cell>
          <cell r="L1246">
            <v>58175.199999999997</v>
          </cell>
          <cell r="M1246">
            <v>9224.7999999999993</v>
          </cell>
          <cell r="N1246">
            <v>67400</v>
          </cell>
          <cell r="O1246">
            <v>67400</v>
          </cell>
        </row>
        <row r="1247">
          <cell r="B1247">
            <v>209</v>
          </cell>
          <cell r="C1247" t="str">
            <v>F</v>
          </cell>
          <cell r="D1247" t="str">
            <v>4.4.1.17</v>
          </cell>
          <cell r="E1247" t="str">
            <v>Válvula borboleta fofo c/ flanges PN10 - awwa - corpo curto com açoionamento automático, através de atuador elétrico, DN 400 159,000 kg</v>
          </cell>
          <cell r="F1247" t="str">
            <v>pc</v>
          </cell>
          <cell r="G1247">
            <v>8</v>
          </cell>
          <cell r="H1247">
            <v>20515.3</v>
          </cell>
          <cell r="I1247">
            <v>15781</v>
          </cell>
          <cell r="J1247">
            <v>1</v>
          </cell>
          <cell r="K1247">
            <v>164122.4</v>
          </cell>
          <cell r="L1247">
            <v>46884.7</v>
          </cell>
          <cell r="M1247">
            <v>20515.3</v>
          </cell>
          <cell r="N1247">
            <v>67400</v>
          </cell>
          <cell r="O1247">
            <v>539200</v>
          </cell>
        </row>
        <row r="1248">
          <cell r="B1248">
            <v>206</v>
          </cell>
          <cell r="C1248" t="str">
            <v>F</v>
          </cell>
          <cell r="D1248" t="str">
            <v>4.4.1.14</v>
          </cell>
          <cell r="E1248" t="str">
            <v>Válvula borboleta fofo c/ flanges PN10 - awwa - corpo curto com açoionamento automático, através de atuador elétrico, DN 500 291,000 kg</v>
          </cell>
          <cell r="F1248" t="str">
            <v>pc</v>
          </cell>
          <cell r="G1248">
            <v>8</v>
          </cell>
          <cell r="H1248">
            <v>25955.8</v>
          </cell>
          <cell r="I1248">
            <v>19966</v>
          </cell>
          <cell r="J1248">
            <v>1</v>
          </cell>
          <cell r="K1248">
            <v>207646.4</v>
          </cell>
          <cell r="L1248">
            <v>54044.2</v>
          </cell>
          <cell r="M1248">
            <v>25955.8</v>
          </cell>
          <cell r="N1248">
            <v>80000</v>
          </cell>
          <cell r="O1248">
            <v>640000</v>
          </cell>
        </row>
        <row r="1249">
          <cell r="B1249">
            <v>221</v>
          </cell>
          <cell r="C1249" t="str">
            <v>F</v>
          </cell>
          <cell r="D1249" t="str">
            <v>4.4.1.29</v>
          </cell>
          <cell r="E1249" t="str">
            <v>Válvula borboleta fofo c/ flanges PN10 - awwa - corpo curto com açoionamento automático, através de atuador elétrico, DN 600 452,000 kg</v>
          </cell>
          <cell r="F1249" t="str">
            <v>pc</v>
          </cell>
          <cell r="G1249">
            <v>8</v>
          </cell>
          <cell r="H1249">
            <v>33192.9</v>
          </cell>
          <cell r="I1249">
            <v>25533</v>
          </cell>
          <cell r="J1249">
            <v>1</v>
          </cell>
          <cell r="K1249">
            <v>265543.2</v>
          </cell>
          <cell r="L1249">
            <v>61807.1</v>
          </cell>
          <cell r="M1249">
            <v>33192.9</v>
          </cell>
          <cell r="N1249">
            <v>95000</v>
          </cell>
          <cell r="O1249">
            <v>760000</v>
          </cell>
        </row>
        <row r="1250">
          <cell r="B1250">
            <v>1939</v>
          </cell>
          <cell r="C1250" t="str">
            <v>F</v>
          </cell>
          <cell r="D1250" t="str">
            <v>18.13.1</v>
          </cell>
          <cell r="E1250" t="str">
            <v>Válvula Borboleta,biexcêntrica vulcanizadas intertravadas com flanges, FºFº DN400  PN 16</v>
          </cell>
          <cell r="F1250" t="str">
            <v>un</v>
          </cell>
          <cell r="G1250">
            <v>4</v>
          </cell>
          <cell r="H1250">
            <v>21650.2</v>
          </cell>
          <cell r="I1250">
            <v>16654</v>
          </cell>
          <cell r="J1250">
            <v>1</v>
          </cell>
          <cell r="K1250">
            <v>86600.8</v>
          </cell>
          <cell r="L1250">
            <v>25749.8</v>
          </cell>
          <cell r="M1250">
            <v>21650.2</v>
          </cell>
          <cell r="N1250">
            <v>47400</v>
          </cell>
          <cell r="O1250">
            <v>189600</v>
          </cell>
        </row>
        <row r="1251">
          <cell r="B1251">
            <v>3126</v>
          </cell>
          <cell r="C1251" t="str">
            <v>F</v>
          </cell>
          <cell r="D1251" t="str">
            <v>6.5.10.1.18</v>
          </cell>
          <cell r="E1251" t="str">
            <v>Valvula Borboleta Triexcentrica c/ flanges FoFo PN 10,  DN 250mm</v>
          </cell>
          <cell r="F1251" t="str">
            <v>pç</v>
          </cell>
          <cell r="G1251">
            <v>3</v>
          </cell>
          <cell r="H1251">
            <v>15774.2</v>
          </cell>
          <cell r="I1251">
            <v>12134</v>
          </cell>
          <cell r="J1251">
            <v>1</v>
          </cell>
          <cell r="K1251">
            <v>47322.6</v>
          </cell>
          <cell r="L1251">
            <v>34723.800000000003</v>
          </cell>
          <cell r="M1251">
            <v>15774.2</v>
          </cell>
          <cell r="N1251">
            <v>50498</v>
          </cell>
          <cell r="O1251">
            <v>151494</v>
          </cell>
        </row>
        <row r="1252">
          <cell r="B1252">
            <v>2692</v>
          </cell>
          <cell r="C1252" t="str">
            <v>F</v>
          </cell>
          <cell r="D1252" t="str">
            <v>4.5.10.1.18</v>
          </cell>
          <cell r="E1252" t="str">
            <v>Valvula Borboleta Triexcentrica c/ flanges FoFo PN 10,  DN 350mm</v>
          </cell>
          <cell r="F1252" t="str">
            <v>pç</v>
          </cell>
          <cell r="G1252">
            <v>1</v>
          </cell>
          <cell r="H1252">
            <v>24645.4</v>
          </cell>
          <cell r="I1252">
            <v>18958</v>
          </cell>
          <cell r="J1252">
            <v>1</v>
          </cell>
          <cell r="K1252">
            <v>24645.4</v>
          </cell>
          <cell r="L1252">
            <v>31508</v>
          </cell>
          <cell r="M1252">
            <v>24645.4</v>
          </cell>
          <cell r="N1252">
            <v>56153.4</v>
          </cell>
          <cell r="O1252">
            <v>56153.4</v>
          </cell>
        </row>
        <row r="1253">
          <cell r="B1253">
            <v>2395</v>
          </cell>
          <cell r="C1253" t="str">
            <v>F</v>
          </cell>
          <cell r="D1253" t="str">
            <v>3.5.10.1.18</v>
          </cell>
          <cell r="E1253" t="str">
            <v>Valvula Borboleta Triexcentrica c/ flanges FoFo PN 10,  DN 400mm</v>
          </cell>
          <cell r="F1253" t="str">
            <v>pç</v>
          </cell>
          <cell r="G1253">
            <v>1</v>
          </cell>
          <cell r="H1253">
            <v>29656.9</v>
          </cell>
          <cell r="I1253">
            <v>22813</v>
          </cell>
          <cell r="J1253">
            <v>1</v>
          </cell>
          <cell r="K1253">
            <v>29656.9</v>
          </cell>
          <cell r="L1253">
            <v>47750.76</v>
          </cell>
          <cell r="M1253">
            <v>29656.9</v>
          </cell>
          <cell r="N1253">
            <v>77407.66</v>
          </cell>
          <cell r="O1253">
            <v>77407.66</v>
          </cell>
        </row>
        <row r="1254">
          <cell r="B1254">
            <v>3474</v>
          </cell>
          <cell r="C1254" t="str">
            <v>F</v>
          </cell>
          <cell r="D1254" t="str">
            <v>7.5.10.1.17</v>
          </cell>
          <cell r="E1254" t="str">
            <v>Valvula Borboleta Triexcentrica c/ flanges FoFo PN 10,  DN 800mm</v>
          </cell>
          <cell r="F1254" t="str">
            <v>pç</v>
          </cell>
          <cell r="G1254">
            <v>1</v>
          </cell>
          <cell r="H1254">
            <v>143404.29999999999</v>
          </cell>
          <cell r="I1254">
            <v>110311</v>
          </cell>
          <cell r="J1254">
            <v>1</v>
          </cell>
          <cell r="K1254">
            <v>143404.29999999999</v>
          </cell>
          <cell r="L1254">
            <v>183729.5</v>
          </cell>
          <cell r="M1254">
            <v>143404.29999999999</v>
          </cell>
          <cell r="N1254">
            <v>327133.8</v>
          </cell>
          <cell r="O1254">
            <v>327133.8</v>
          </cell>
        </row>
        <row r="1255">
          <cell r="B1255">
            <v>126</v>
          </cell>
          <cell r="C1255" t="str">
            <v>F</v>
          </cell>
          <cell r="D1255" t="str">
            <v>3.3.1.18</v>
          </cell>
          <cell r="E1255" t="str">
            <v>Válvula Borboleta triexcêntricas F°F°, FL DN 100 e acionamento elétrico</v>
          </cell>
          <cell r="F1255" t="str">
            <v>un</v>
          </cell>
          <cell r="G1255">
            <v>8</v>
          </cell>
          <cell r="H1255">
            <v>16281.2</v>
          </cell>
          <cell r="I1255">
            <v>12524</v>
          </cell>
          <cell r="J1255">
            <v>1</v>
          </cell>
          <cell r="K1255">
            <v>130249.60000000001</v>
          </cell>
          <cell r="L1255">
            <v>14910.8</v>
          </cell>
          <cell r="M1255">
            <v>16281.2</v>
          </cell>
          <cell r="N1255">
            <v>31192</v>
          </cell>
          <cell r="O1255">
            <v>249536</v>
          </cell>
        </row>
        <row r="1256">
          <cell r="B1256">
            <v>1940</v>
          </cell>
          <cell r="C1256" t="str">
            <v>F</v>
          </cell>
          <cell r="D1256" t="str">
            <v>18.13.2</v>
          </cell>
          <cell r="E1256" t="str">
            <v>Válvula Borboleta triexcêntrica C/ flanges, FºFº DN300 PN 16, e acionamento elétrico</v>
          </cell>
          <cell r="F1256" t="str">
            <v>un</v>
          </cell>
          <cell r="G1256">
            <v>4</v>
          </cell>
          <cell r="H1256">
            <v>30878.9</v>
          </cell>
          <cell r="I1256">
            <v>23753</v>
          </cell>
          <cell r="J1256">
            <v>1</v>
          </cell>
          <cell r="K1256">
            <v>123515.6</v>
          </cell>
          <cell r="L1256">
            <v>24609.1</v>
          </cell>
          <cell r="M1256">
            <v>30878.9</v>
          </cell>
          <cell r="N1256">
            <v>55488</v>
          </cell>
          <cell r="O1256">
            <v>221952</v>
          </cell>
        </row>
        <row r="1257">
          <cell r="B1257">
            <v>952</v>
          </cell>
          <cell r="C1257" t="str">
            <v>F</v>
          </cell>
          <cell r="D1257" t="str">
            <v>7.5.3.1.9</v>
          </cell>
          <cell r="E1257" t="str">
            <v>Válvula controladora de nível sustentadora de pressão c/ flanges  FoFo PN 10 DN 300mm</v>
          </cell>
          <cell r="F1257" t="str">
            <v>pç</v>
          </cell>
          <cell r="G1257">
            <v>1</v>
          </cell>
          <cell r="H1257">
            <v>22500</v>
          </cell>
          <cell r="I1257">
            <v>17307.689999999999</v>
          </cell>
          <cell r="J1257">
            <v>1</v>
          </cell>
          <cell r="K1257">
            <v>22500</v>
          </cell>
          <cell r="L1257">
            <v>0</v>
          </cell>
          <cell r="N1257">
            <v>22500</v>
          </cell>
          <cell r="O1257">
            <v>22500</v>
          </cell>
        </row>
        <row r="1258">
          <cell r="B1258">
            <v>226</v>
          </cell>
          <cell r="C1258" t="str">
            <v>F</v>
          </cell>
          <cell r="D1258" t="str">
            <v>4.4.1.34</v>
          </cell>
          <cell r="E1258" t="str">
            <v>Válvula de controle , monovar ou similar, DN 400</v>
          </cell>
          <cell r="F1258" t="str">
            <v>pc</v>
          </cell>
          <cell r="G1258">
            <v>8</v>
          </cell>
          <cell r="H1258">
            <v>7502</v>
          </cell>
          <cell r="I1258">
            <v>5770.77</v>
          </cell>
          <cell r="J1258">
            <v>1</v>
          </cell>
          <cell r="K1258">
            <v>60016</v>
          </cell>
          <cell r="L1258">
            <v>0</v>
          </cell>
          <cell r="N1258">
            <v>7502</v>
          </cell>
          <cell r="O1258">
            <v>60016</v>
          </cell>
        </row>
        <row r="1259">
          <cell r="B1259">
            <v>680</v>
          </cell>
          <cell r="C1259" t="str">
            <v>F</v>
          </cell>
          <cell r="D1259" t="str">
            <v>7.3.4.1.11</v>
          </cell>
          <cell r="E1259" t="str">
            <v xml:space="preserve">Válvula de gaveta acionamento manual FºFº DN 200mm  </v>
          </cell>
          <cell r="F1259" t="str">
            <v>pç</v>
          </cell>
          <cell r="G1259">
            <v>4</v>
          </cell>
          <cell r="H1259">
            <v>2734.6</v>
          </cell>
          <cell r="I1259">
            <v>2103.54</v>
          </cell>
          <cell r="J1259">
            <v>1</v>
          </cell>
          <cell r="K1259">
            <v>10938.4</v>
          </cell>
          <cell r="L1259">
            <v>0</v>
          </cell>
          <cell r="N1259">
            <v>2734.6</v>
          </cell>
          <cell r="O1259">
            <v>10938.4</v>
          </cell>
        </row>
        <row r="1260">
          <cell r="B1260">
            <v>510</v>
          </cell>
          <cell r="C1260" t="str">
            <v>F</v>
          </cell>
          <cell r="D1260" t="str">
            <v>7.2.4.1.23</v>
          </cell>
          <cell r="E1260" t="str">
            <v xml:space="preserve">Válvula de Gaveta Flangeada PN10 c/ acionamento manual FºFº DN 250mm </v>
          </cell>
          <cell r="F1260" t="str">
            <v>pç</v>
          </cell>
          <cell r="G1260">
            <v>2</v>
          </cell>
          <cell r="H1260">
            <v>3678.4</v>
          </cell>
          <cell r="I1260">
            <v>2829.54</v>
          </cell>
          <cell r="J1260">
            <v>1</v>
          </cell>
          <cell r="K1260">
            <v>7356.8</v>
          </cell>
          <cell r="L1260">
            <v>0</v>
          </cell>
          <cell r="N1260">
            <v>3678.4</v>
          </cell>
          <cell r="O1260">
            <v>7356.8</v>
          </cell>
        </row>
        <row r="1261">
          <cell r="B1261">
            <v>3123</v>
          </cell>
          <cell r="C1261" t="str">
            <v>F</v>
          </cell>
          <cell r="D1261" t="str">
            <v>6.5.10.1.15</v>
          </cell>
          <cell r="E1261" t="str">
            <v>Válvula de retenção Portinhola Única com Flanges FoFo PN 10 DN 150mm</v>
          </cell>
          <cell r="F1261" t="str">
            <v>pç</v>
          </cell>
          <cell r="G1261">
            <v>2</v>
          </cell>
          <cell r="H1261">
            <v>1615.12</v>
          </cell>
          <cell r="I1261">
            <v>1242.4000000000001</v>
          </cell>
          <cell r="J1261">
            <v>1</v>
          </cell>
          <cell r="K1261">
            <v>3230.24</v>
          </cell>
          <cell r="L1261">
            <v>0</v>
          </cell>
          <cell r="N1261">
            <v>1615.12</v>
          </cell>
          <cell r="O1261">
            <v>3230.24</v>
          </cell>
        </row>
        <row r="1262">
          <cell r="B1262">
            <v>2392</v>
          </cell>
          <cell r="C1262" t="str">
            <v>F</v>
          </cell>
          <cell r="D1262" t="str">
            <v>3.5.10.1.15</v>
          </cell>
          <cell r="E1262" t="str">
            <v>Válvula de retenção Portinhola Unica com Flanges FoFo PN 10 DN 200mm</v>
          </cell>
          <cell r="F1262" t="str">
            <v>pç</v>
          </cell>
          <cell r="G1262">
            <v>4</v>
          </cell>
          <cell r="H1262">
            <v>1987.38</v>
          </cell>
          <cell r="I1262">
            <v>1528.75</v>
          </cell>
          <cell r="J1262">
            <v>1</v>
          </cell>
          <cell r="K1262">
            <v>7949.52</v>
          </cell>
          <cell r="L1262">
            <v>0</v>
          </cell>
          <cell r="N1262">
            <v>1987.38</v>
          </cell>
          <cell r="O1262">
            <v>7949.52</v>
          </cell>
        </row>
        <row r="1263">
          <cell r="B1263">
            <v>3471</v>
          </cell>
          <cell r="C1263" t="str">
            <v>F</v>
          </cell>
          <cell r="D1263" t="str">
            <v>7.5.10.1.14</v>
          </cell>
          <cell r="E1263" t="str">
            <v>Válvula de retenção Portinhola Única com Flanges FoFo PN 10 DN 400mm</v>
          </cell>
          <cell r="F1263" t="str">
            <v>pç</v>
          </cell>
          <cell r="G1263">
            <v>2</v>
          </cell>
          <cell r="H1263">
            <v>6737.87</v>
          </cell>
          <cell r="I1263">
            <v>5182.9799999999996</v>
          </cell>
          <cell r="J1263">
            <v>1</v>
          </cell>
          <cell r="K1263">
            <v>13475.74</v>
          </cell>
          <cell r="L1263">
            <v>0</v>
          </cell>
          <cell r="N1263">
            <v>6737.87</v>
          </cell>
          <cell r="O1263">
            <v>13475.74</v>
          </cell>
        </row>
        <row r="1264">
          <cell r="B1264">
            <v>3760</v>
          </cell>
          <cell r="C1264" t="str">
            <v>F</v>
          </cell>
          <cell r="D1264" t="str">
            <v>8.5.10.1.16</v>
          </cell>
          <cell r="E1264" t="str">
            <v>Válvula de retenção Portinhola Dupla com Flanges FoFo PN 10 DN 150mm</v>
          </cell>
          <cell r="F1264" t="str">
            <v>pç</v>
          </cell>
          <cell r="G1264">
            <v>4</v>
          </cell>
          <cell r="H1264">
            <v>1940</v>
          </cell>
          <cell r="I1264">
            <v>1492.31</v>
          </cell>
          <cell r="J1264">
            <v>1</v>
          </cell>
          <cell r="K1264">
            <v>7760</v>
          </cell>
          <cell r="L1264">
            <v>0</v>
          </cell>
          <cell r="N1264">
            <v>1940</v>
          </cell>
          <cell r="O1264">
            <v>7760</v>
          </cell>
        </row>
        <row r="1265">
          <cell r="B1265">
            <v>1822</v>
          </cell>
          <cell r="C1265" t="str">
            <v>F</v>
          </cell>
          <cell r="D1265" t="str">
            <v>17.2.3.1.1</v>
          </cell>
          <cell r="E1265" t="str">
            <v>Válvula de Retenção, tipo fechamento rápido, c/deslocamento axial  FoFo DN200 PN 16</v>
          </cell>
          <cell r="F1265" t="str">
            <v>pç</v>
          </cell>
          <cell r="G1265">
            <v>2</v>
          </cell>
          <cell r="H1265">
            <v>36700</v>
          </cell>
          <cell r="I1265">
            <v>28230.77</v>
          </cell>
          <cell r="J1265">
            <v>1</v>
          </cell>
          <cell r="K1265">
            <v>73400</v>
          </cell>
          <cell r="L1265">
            <v>0</v>
          </cell>
          <cell r="N1265">
            <v>36700</v>
          </cell>
          <cell r="O1265">
            <v>73400</v>
          </cell>
        </row>
        <row r="1266">
          <cell r="B1266">
            <v>1941</v>
          </cell>
          <cell r="C1266" t="str">
            <v>F</v>
          </cell>
          <cell r="D1266" t="str">
            <v>18.13.3</v>
          </cell>
          <cell r="E1266" t="str">
            <v>Válvula de Retenção, tipo fechamento rápido, c/deslocamento axial  FoFo DN300 PN 16</v>
          </cell>
          <cell r="F1266" t="str">
            <v>un</v>
          </cell>
          <cell r="G1266">
            <v>4</v>
          </cell>
          <cell r="H1266">
            <v>40375</v>
          </cell>
          <cell r="I1266">
            <v>31057.69</v>
          </cell>
          <cell r="J1266">
            <v>1</v>
          </cell>
          <cell r="K1266">
            <v>161500</v>
          </cell>
          <cell r="L1266">
            <v>325</v>
          </cell>
          <cell r="M1266">
            <v>40375</v>
          </cell>
          <cell r="N1266">
            <v>40700</v>
          </cell>
          <cell r="O1266">
            <v>162800</v>
          </cell>
        </row>
        <row r="1267">
          <cell r="B1267">
            <v>681</v>
          </cell>
          <cell r="C1267" t="str">
            <v>F</v>
          </cell>
          <cell r="D1267" t="str">
            <v>7.3.4.1.12</v>
          </cell>
          <cell r="E1267" t="str">
            <v>Válvula flangeada sustentadora de pressão a jusante, com acionamento e transmissão de dados via PLC, DN 200 FºFº</v>
          </cell>
          <cell r="F1267" t="str">
            <v>pç</v>
          </cell>
          <cell r="G1267">
            <v>2</v>
          </cell>
          <cell r="H1267">
            <v>9760</v>
          </cell>
          <cell r="I1267">
            <v>7507.69</v>
          </cell>
          <cell r="J1267">
            <v>1</v>
          </cell>
          <cell r="K1267">
            <v>19520</v>
          </cell>
          <cell r="L1267">
            <v>0</v>
          </cell>
          <cell r="N1267">
            <v>9760</v>
          </cell>
          <cell r="O1267">
            <v>19520</v>
          </cell>
        </row>
        <row r="1268">
          <cell r="B1268">
            <v>511</v>
          </cell>
          <cell r="C1268" t="str">
            <v>F</v>
          </cell>
          <cell r="D1268" t="str">
            <v>7.2.4.1.24</v>
          </cell>
          <cell r="E1268" t="str">
            <v>Válvula flangeada sustentadora de pressão a jusante, com acionamento e transmissão de dados via PLC, DN 250 FºFº</v>
          </cell>
          <cell r="F1268" t="str">
            <v>pç</v>
          </cell>
          <cell r="G1268">
            <v>1</v>
          </cell>
          <cell r="H1268">
            <v>13280.01</v>
          </cell>
          <cell r="I1268">
            <v>10215.39</v>
          </cell>
          <cell r="J1268">
            <v>1</v>
          </cell>
          <cell r="K1268">
            <v>13280.01</v>
          </cell>
          <cell r="L1268">
            <v>-0.01</v>
          </cell>
          <cell r="N1268">
            <v>13280</v>
          </cell>
          <cell r="O1268">
            <v>13280</v>
          </cell>
        </row>
        <row r="1269">
          <cell r="B1269">
            <v>1106</v>
          </cell>
          <cell r="C1269" t="str">
            <v>F</v>
          </cell>
          <cell r="D1269" t="str">
            <v>8.3.1.12</v>
          </cell>
          <cell r="E1269" t="str">
            <v>Válvula flangeada sustentadora de pressão a jusante com acionamento e transmissão de dados via plc dn 300</v>
          </cell>
          <cell r="F1269" t="str">
            <v>pc</v>
          </cell>
          <cell r="G1269">
            <v>4</v>
          </cell>
          <cell r="H1269">
            <v>14760.01</v>
          </cell>
          <cell r="I1269">
            <v>11353.85</v>
          </cell>
          <cell r="J1269">
            <v>1</v>
          </cell>
          <cell r="K1269">
            <v>59040.04</v>
          </cell>
          <cell r="L1269">
            <v>-0.01</v>
          </cell>
          <cell r="N1269">
            <v>14760</v>
          </cell>
          <cell r="O1269">
            <v>59040</v>
          </cell>
        </row>
        <row r="1270">
          <cell r="B1270">
            <v>1104</v>
          </cell>
          <cell r="C1270" t="str">
            <v>F</v>
          </cell>
          <cell r="D1270" t="str">
            <v>8.3.1.10</v>
          </cell>
          <cell r="E1270" t="str">
            <v>Valvula gaveta fofo acionamento manual dn 300</v>
          </cell>
          <cell r="F1270" t="str">
            <v>un</v>
          </cell>
          <cell r="G1270">
            <v>8</v>
          </cell>
          <cell r="H1270">
            <v>5187</v>
          </cell>
          <cell r="I1270">
            <v>3990</v>
          </cell>
          <cell r="J1270">
            <v>1</v>
          </cell>
          <cell r="K1270">
            <v>41496</v>
          </cell>
          <cell r="L1270">
            <v>0</v>
          </cell>
          <cell r="N1270">
            <v>5187</v>
          </cell>
          <cell r="O1270">
            <v>41496</v>
          </cell>
        </row>
        <row r="1271">
          <cell r="B1271">
            <v>402</v>
          </cell>
          <cell r="C1271" t="str">
            <v>F</v>
          </cell>
          <cell r="D1271" t="str">
            <v>7.1.4.15</v>
          </cell>
          <cell r="E1271" t="str">
            <v>Ventosa simples fofo c/ flanges pn-10/16/25 dn 50  5,800kg</v>
          </cell>
          <cell r="F1271" t="str">
            <v>pc</v>
          </cell>
          <cell r="G1271">
            <v>3</v>
          </cell>
          <cell r="H1271">
            <v>283.92</v>
          </cell>
          <cell r="I1271">
            <v>218.4</v>
          </cell>
          <cell r="J1271">
            <v>1</v>
          </cell>
          <cell r="K1271">
            <v>851.76</v>
          </cell>
          <cell r="L1271">
            <v>0</v>
          </cell>
          <cell r="N1271">
            <v>283.92</v>
          </cell>
          <cell r="O1271">
            <v>851.76</v>
          </cell>
        </row>
        <row r="1272">
          <cell r="B1272">
            <v>1713</v>
          </cell>
          <cell r="C1272" t="str">
            <v>F</v>
          </cell>
          <cell r="D1272" t="str">
            <v>15.5.1.23</v>
          </cell>
          <cell r="E1272" t="str">
            <v>Viga "U" aço zincado de 304 x 76 x 7,11 x 1500mm</v>
          </cell>
          <cell r="F1272" t="str">
            <v>un</v>
          </cell>
          <cell r="G1272">
            <v>3</v>
          </cell>
          <cell r="H1272">
            <v>740</v>
          </cell>
          <cell r="I1272">
            <v>569.23</v>
          </cell>
          <cell r="J1272">
            <v>1</v>
          </cell>
          <cell r="K1272">
            <v>2220</v>
          </cell>
          <cell r="L1272">
            <v>0</v>
          </cell>
          <cell r="N1272">
            <v>740</v>
          </cell>
          <cell r="O1272">
            <v>2220</v>
          </cell>
        </row>
        <row r="1273">
          <cell r="B1273">
            <v>1714</v>
          </cell>
          <cell r="C1273" t="str">
            <v>F</v>
          </cell>
          <cell r="D1273" t="str">
            <v>15.5.1.24</v>
          </cell>
          <cell r="E1273" t="str">
            <v>Viga "U" aço zincado de 304 x 76 x 7,11 x 2800mm</v>
          </cell>
          <cell r="F1273" t="str">
            <v>un</v>
          </cell>
          <cell r="G1273">
            <v>3</v>
          </cell>
          <cell r="H1273">
            <v>1134.8</v>
          </cell>
          <cell r="I1273">
            <v>872.92</v>
          </cell>
          <cell r="J1273">
            <v>1</v>
          </cell>
          <cell r="K1273">
            <v>3404.4</v>
          </cell>
          <cell r="L1273">
            <v>0</v>
          </cell>
          <cell r="N1273">
            <v>1134.8</v>
          </cell>
          <cell r="O1273">
            <v>3404.4</v>
          </cell>
        </row>
        <row r="1274">
          <cell r="B1274">
            <v>1487</v>
          </cell>
          <cell r="C1274" t="str">
            <v>M</v>
          </cell>
          <cell r="D1274" t="str">
            <v>13.5.1</v>
          </cell>
          <cell r="E1274" t="str">
            <v>Adaptador PVC PBA à bolsa de fofo DN 100</v>
          </cell>
          <cell r="F1274" t="str">
            <v>pç</v>
          </cell>
          <cell r="G1274">
            <v>6</v>
          </cell>
          <cell r="L1274">
            <v>20.92</v>
          </cell>
          <cell r="N1274">
            <v>20.92</v>
          </cell>
          <cell r="O1274">
            <v>125.52</v>
          </cell>
        </row>
        <row r="1275">
          <cell r="B1275">
            <v>1488</v>
          </cell>
          <cell r="C1275" t="str">
            <v>M</v>
          </cell>
          <cell r="D1275" t="str">
            <v>13.5.2</v>
          </cell>
          <cell r="E1275" t="str">
            <v>Anel de borracha para PVC PBA JE DN 75</v>
          </cell>
          <cell r="F1275" t="str">
            <v>pç</v>
          </cell>
          <cell r="G1275">
            <v>491</v>
          </cell>
          <cell r="L1275">
            <v>0.69</v>
          </cell>
          <cell r="N1275">
            <v>0.69</v>
          </cell>
          <cell r="O1275">
            <v>338.79</v>
          </cell>
        </row>
        <row r="1276">
          <cell r="B1276">
            <v>1489</v>
          </cell>
          <cell r="C1276" t="str">
            <v>M</v>
          </cell>
          <cell r="D1276" t="str">
            <v>13.5.3</v>
          </cell>
          <cell r="E1276" t="str">
            <v>Anel de borracha para PVC PBA JE DN 100</v>
          </cell>
          <cell r="F1276" t="str">
            <v>pç</v>
          </cell>
          <cell r="G1276">
            <v>79</v>
          </cell>
          <cell r="L1276">
            <v>0.74</v>
          </cell>
          <cell r="N1276">
            <v>0.74</v>
          </cell>
          <cell r="O1276">
            <v>58.46</v>
          </cell>
        </row>
        <row r="1277">
          <cell r="B1277">
            <v>654</v>
          </cell>
          <cell r="C1277" t="str">
            <v>M</v>
          </cell>
          <cell r="D1277" t="str">
            <v>7.2.15.2</v>
          </cell>
          <cell r="E1277" t="str">
            <v>Assentamento da micro medição residencial</v>
          </cell>
          <cell r="F1277" t="str">
            <v>und</v>
          </cell>
          <cell r="G1277">
            <v>4552</v>
          </cell>
          <cell r="L1277">
            <v>38.159999999999997</v>
          </cell>
          <cell r="N1277">
            <v>38.159999999999997</v>
          </cell>
          <cell r="O1277">
            <v>173704.32000000001</v>
          </cell>
        </row>
        <row r="1278">
          <cell r="B1278">
            <v>556</v>
          </cell>
          <cell r="C1278" t="str">
            <v>M</v>
          </cell>
          <cell r="D1278" t="str">
            <v>7.2.4.2.34</v>
          </cell>
          <cell r="E1278" t="str">
            <v>Cap c/ bolsas JGS FºFº DN 150mm Inclusive anel de borracha.</v>
          </cell>
          <cell r="F1278" t="str">
            <v>pç</v>
          </cell>
          <cell r="G1278">
            <v>1</v>
          </cell>
          <cell r="L1278">
            <v>27.09</v>
          </cell>
          <cell r="N1278">
            <v>27.09</v>
          </cell>
          <cell r="O1278">
            <v>27.09</v>
          </cell>
        </row>
        <row r="1279">
          <cell r="B1279">
            <v>433</v>
          </cell>
          <cell r="C1279" t="str">
            <v>M</v>
          </cell>
          <cell r="D1279" t="str">
            <v>7.1.6.9</v>
          </cell>
          <cell r="E1279" t="str">
            <v>Cap c/ bolsas jgs FoFo DN 300 32,100kg</v>
          </cell>
          <cell r="F1279" t="str">
            <v>pc</v>
          </cell>
          <cell r="G1279">
            <v>2</v>
          </cell>
          <cell r="L1279">
            <v>111.25</v>
          </cell>
          <cell r="N1279">
            <v>111.25</v>
          </cell>
          <cell r="O1279">
            <v>222.5</v>
          </cell>
        </row>
        <row r="1280">
          <cell r="B1280">
            <v>434</v>
          </cell>
          <cell r="C1280" t="str">
            <v>M</v>
          </cell>
          <cell r="D1280" t="str">
            <v>7.1.6.10</v>
          </cell>
          <cell r="E1280" t="str">
            <v>Cap c/ bolsas jgs FoFo DN 400 51,500kg</v>
          </cell>
          <cell r="F1280" t="str">
            <v>pç</v>
          </cell>
          <cell r="G1280">
            <v>1</v>
          </cell>
          <cell r="L1280">
            <v>202.52</v>
          </cell>
          <cell r="N1280">
            <v>202.52</v>
          </cell>
          <cell r="O1280">
            <v>202.52</v>
          </cell>
        </row>
        <row r="1281">
          <cell r="B1281">
            <v>1491</v>
          </cell>
          <cell r="C1281" t="str">
            <v>M</v>
          </cell>
          <cell r="D1281" t="str">
            <v>13.5.5</v>
          </cell>
          <cell r="E1281" t="str">
            <v>CAP em PVC PBA JE cl20 DN 75</v>
          </cell>
          <cell r="F1281" t="str">
            <v>pç</v>
          </cell>
          <cell r="G1281">
            <v>9</v>
          </cell>
          <cell r="L1281">
            <v>2.23</v>
          </cell>
          <cell r="N1281">
            <v>2.23</v>
          </cell>
          <cell r="O1281">
            <v>20.07</v>
          </cell>
        </row>
        <row r="1282">
          <cell r="B1282">
            <v>1490</v>
          </cell>
          <cell r="C1282" t="str">
            <v>M</v>
          </cell>
          <cell r="D1282" t="str">
            <v>13.5.4</v>
          </cell>
          <cell r="E1282" t="str">
            <v xml:space="preserve">CAP em PVC PBA JE cl20 DN 100 </v>
          </cell>
          <cell r="F1282" t="str">
            <v>pç</v>
          </cell>
          <cell r="G1282">
            <v>1</v>
          </cell>
          <cell r="L1282">
            <v>4.1399999999999997</v>
          </cell>
          <cell r="N1282">
            <v>4.1399999999999997</v>
          </cell>
          <cell r="O1282">
            <v>4.1399999999999997</v>
          </cell>
        </row>
        <row r="1283">
          <cell r="B1283">
            <v>4224</v>
          </cell>
          <cell r="C1283" t="str">
            <v>M</v>
          </cell>
          <cell r="D1283" t="str">
            <v>10.7.2.2.5</v>
          </cell>
          <cell r="E1283" t="str">
            <v>CAP Fofo c/bolsa PN 10 DN 300mm</v>
          </cell>
          <cell r="F1283" t="str">
            <v>pc</v>
          </cell>
          <cell r="G1283">
            <v>4</v>
          </cell>
          <cell r="L1283">
            <v>111.25</v>
          </cell>
          <cell r="N1283">
            <v>111.25</v>
          </cell>
          <cell r="O1283">
            <v>445</v>
          </cell>
        </row>
        <row r="1284">
          <cell r="B1284">
            <v>4245</v>
          </cell>
          <cell r="C1284" t="str">
            <v>M</v>
          </cell>
          <cell r="D1284" t="str">
            <v>10.7.2.6.4</v>
          </cell>
          <cell r="E1284" t="str">
            <v>CAP Fofo c/bolsa PN 10 DN 400mm</v>
          </cell>
          <cell r="F1284" t="str">
            <v>und</v>
          </cell>
          <cell r="G1284">
            <v>6</v>
          </cell>
          <cell r="L1284">
            <v>202.52</v>
          </cell>
          <cell r="N1284">
            <v>202.52</v>
          </cell>
          <cell r="O1284">
            <v>1215.1199999999999</v>
          </cell>
        </row>
        <row r="1285">
          <cell r="B1285">
            <v>1404</v>
          </cell>
          <cell r="C1285" t="str">
            <v>M</v>
          </cell>
          <cell r="D1285" t="str">
            <v>12.5.1</v>
          </cell>
          <cell r="E1285" t="str">
            <v>CAP FoFo jgs DN 100 2,600 kg</v>
          </cell>
          <cell r="F1285" t="str">
            <v>pç</v>
          </cell>
          <cell r="G1285">
            <v>4</v>
          </cell>
          <cell r="L1285">
            <v>16.399999999999999</v>
          </cell>
          <cell r="N1285">
            <v>16.399999999999999</v>
          </cell>
          <cell r="O1285">
            <v>65.599999999999994</v>
          </cell>
        </row>
        <row r="1286">
          <cell r="B1286">
            <v>1405</v>
          </cell>
          <cell r="C1286" t="str">
            <v>M</v>
          </cell>
          <cell r="D1286" t="str">
            <v>12.5.2</v>
          </cell>
          <cell r="E1286" t="str">
            <v>CAP FoFo jgs DN 150 9,400 kg</v>
          </cell>
          <cell r="F1286" t="str">
            <v>pç</v>
          </cell>
          <cell r="G1286">
            <v>1</v>
          </cell>
          <cell r="L1286">
            <v>27.09</v>
          </cell>
          <cell r="N1286">
            <v>27.09</v>
          </cell>
          <cell r="O1286">
            <v>27.09</v>
          </cell>
        </row>
        <row r="1287">
          <cell r="B1287">
            <v>608</v>
          </cell>
          <cell r="C1287" t="str">
            <v>M</v>
          </cell>
          <cell r="D1287" t="str">
            <v>7.2.5.2.24</v>
          </cell>
          <cell r="E1287" t="str">
            <v>Cap PVC-PBA (NBR 10351) P/ Rede de Água JE PB DN 50mm</v>
          </cell>
          <cell r="F1287" t="str">
            <v>un</v>
          </cell>
          <cell r="G1287">
            <v>14</v>
          </cell>
          <cell r="L1287">
            <v>0.99</v>
          </cell>
          <cell r="N1287">
            <v>0.99</v>
          </cell>
          <cell r="O1287">
            <v>13.86</v>
          </cell>
        </row>
        <row r="1288">
          <cell r="B1288">
            <v>609</v>
          </cell>
          <cell r="C1288" t="str">
            <v>M</v>
          </cell>
          <cell r="D1288" t="str">
            <v>7.2.5.2.25</v>
          </cell>
          <cell r="E1288" t="str">
            <v>Cap PVC-PBA (NBR 10351) P/ Rede de Água JE PB DN 100mm</v>
          </cell>
          <cell r="F1288" t="str">
            <v>un</v>
          </cell>
          <cell r="G1288">
            <v>1</v>
          </cell>
          <cell r="L1288">
            <v>4.1399999999999997</v>
          </cell>
          <cell r="N1288">
            <v>4.1399999999999997</v>
          </cell>
          <cell r="O1288">
            <v>4.1399999999999997</v>
          </cell>
        </row>
        <row r="1289">
          <cell r="B1289">
            <v>162</v>
          </cell>
          <cell r="C1289" t="str">
            <v>M</v>
          </cell>
          <cell r="D1289" t="str">
            <v>3.4.2.2</v>
          </cell>
          <cell r="E1289" t="str">
            <v>Comporta de superficie com acionamento direto na gaveta, com área do canal de 0,401 m² ate 0,90 m², instalação.</v>
          </cell>
          <cell r="F1289" t="str">
            <v>un</v>
          </cell>
          <cell r="G1289">
            <v>8</v>
          </cell>
          <cell r="L1289">
            <v>12000</v>
          </cell>
          <cell r="N1289">
            <v>12000</v>
          </cell>
          <cell r="O1289">
            <v>96000</v>
          </cell>
        </row>
        <row r="1290">
          <cell r="B1290">
            <v>1948</v>
          </cell>
          <cell r="C1290" t="str">
            <v>M</v>
          </cell>
          <cell r="D1290" t="str">
            <v>18.14.4</v>
          </cell>
          <cell r="E1290" t="str">
            <v>Conjunto Motor-Bomba, Centrífuga, de Eixo Horizontal, com rotação nominal de 1.770 rpm e potencia de 100Cv.  Rendimento igual a 80%.  Ponto de trabalho desejado (648m3/h x 25,0mca).</v>
          </cell>
          <cell r="F1290" t="str">
            <v>un</v>
          </cell>
          <cell r="G1290">
            <v>4</v>
          </cell>
          <cell r="L1290">
            <v>36210</v>
          </cell>
          <cell r="N1290">
            <v>36210</v>
          </cell>
          <cell r="O1290">
            <v>144840</v>
          </cell>
        </row>
        <row r="1291">
          <cell r="B1291">
            <v>534</v>
          </cell>
          <cell r="C1291" t="str">
            <v>M</v>
          </cell>
          <cell r="D1291" t="str">
            <v>7.2.4.2.12</v>
          </cell>
          <cell r="E1291" t="str">
            <v>Cruzeta de redução C/Bolsas JGS FºF° DN (150X100)mm, Inclusive anel de borracha</v>
          </cell>
          <cell r="F1291" t="str">
            <v>pç</v>
          </cell>
          <cell r="G1291">
            <v>21</v>
          </cell>
          <cell r="L1291">
            <v>76.14</v>
          </cell>
          <cell r="N1291">
            <v>76.14</v>
          </cell>
          <cell r="O1291">
            <v>1598.94</v>
          </cell>
        </row>
        <row r="1292">
          <cell r="B1292">
            <v>692</v>
          </cell>
          <cell r="C1292" t="str">
            <v>M</v>
          </cell>
          <cell r="D1292" t="str">
            <v>7.3.4.2.7</v>
          </cell>
          <cell r="E1292" t="str">
            <v>Cruzeta de redução C/Bolsas JGS FºF° DN (200X100)mm, Inclusive anel de borracha</v>
          </cell>
          <cell r="F1292" t="str">
            <v>pç</v>
          </cell>
          <cell r="G1292">
            <v>2</v>
          </cell>
          <cell r="L1292">
            <v>134.22999999999999</v>
          </cell>
          <cell r="N1292">
            <v>134.22999999999999</v>
          </cell>
          <cell r="O1292">
            <v>268.45999999999998</v>
          </cell>
        </row>
        <row r="1293">
          <cell r="B1293">
            <v>535</v>
          </cell>
          <cell r="C1293" t="str">
            <v>M</v>
          </cell>
          <cell r="D1293" t="str">
            <v>7.2.4.2.13</v>
          </cell>
          <cell r="E1293" t="str">
            <v>Cruzeta de redução C/Bolsas JGS FºF° DN (200X150)mm, Inclusive anel de borracha</v>
          </cell>
          <cell r="F1293" t="str">
            <v>pç</v>
          </cell>
          <cell r="G1293">
            <v>4</v>
          </cell>
          <cell r="L1293">
            <v>187.4</v>
          </cell>
          <cell r="N1293">
            <v>187.4</v>
          </cell>
          <cell r="O1293">
            <v>749.6</v>
          </cell>
        </row>
        <row r="1294">
          <cell r="B1294">
            <v>536</v>
          </cell>
          <cell r="C1294" t="str">
            <v>M</v>
          </cell>
          <cell r="D1294" t="str">
            <v>7.2.4.2.14</v>
          </cell>
          <cell r="E1294" t="str">
            <v>Cruzeta de redução C/Bolsas JGS FºF° DN (250X100)mm, Inclusive anel de borracha</v>
          </cell>
          <cell r="F1294" t="str">
            <v>pç</v>
          </cell>
          <cell r="G1294">
            <v>2</v>
          </cell>
          <cell r="L1294">
            <v>230.24</v>
          </cell>
          <cell r="N1294">
            <v>230.24</v>
          </cell>
          <cell r="O1294">
            <v>460.48</v>
          </cell>
        </row>
        <row r="1295">
          <cell r="B1295">
            <v>4244</v>
          </cell>
          <cell r="C1295" t="str">
            <v>M</v>
          </cell>
          <cell r="D1295" t="str">
            <v>10.7.2.6.3</v>
          </cell>
          <cell r="E1295" t="str">
            <v>Cruzeta c/bolsas JGS FOFO DN 600X400 Inclusive anel borracha</v>
          </cell>
          <cell r="F1295" t="str">
            <v>pc</v>
          </cell>
          <cell r="G1295">
            <v>2</v>
          </cell>
          <cell r="L1295">
            <v>1058.98</v>
          </cell>
          <cell r="N1295">
            <v>1058.98</v>
          </cell>
          <cell r="O1295">
            <v>2117.96</v>
          </cell>
        </row>
        <row r="1296">
          <cell r="B1296">
            <v>537</v>
          </cell>
          <cell r="C1296" t="str">
            <v>M</v>
          </cell>
          <cell r="D1296" t="str">
            <v>7.2.4.2.15</v>
          </cell>
          <cell r="E1296" t="str">
            <v>Cruzeta F°F° JGS BBBB DN 150mm, Inclusive anel de borracha</v>
          </cell>
          <cell r="F1296" t="str">
            <v>pç</v>
          </cell>
          <cell r="G1296">
            <v>7</v>
          </cell>
          <cell r="L1296">
            <v>164.92</v>
          </cell>
          <cell r="N1296">
            <v>164.92</v>
          </cell>
          <cell r="O1296">
            <v>1154.44</v>
          </cell>
        </row>
        <row r="1297">
          <cell r="B1297">
            <v>538</v>
          </cell>
          <cell r="C1297" t="str">
            <v>M</v>
          </cell>
          <cell r="D1297" t="str">
            <v>7.2.4.2.16</v>
          </cell>
          <cell r="E1297" t="str">
            <v>Cruzeta F°F° JGS BBBB DN 300mm, Inclusive anel de borracha</v>
          </cell>
          <cell r="F1297" t="str">
            <v>pç</v>
          </cell>
          <cell r="G1297">
            <v>1</v>
          </cell>
          <cell r="L1297">
            <v>421.85</v>
          </cell>
          <cell r="N1297">
            <v>421.85</v>
          </cell>
          <cell r="O1297">
            <v>421.85</v>
          </cell>
        </row>
        <row r="1298">
          <cell r="B1298">
            <v>600</v>
          </cell>
          <cell r="C1298" t="str">
            <v>M</v>
          </cell>
          <cell r="D1298" t="str">
            <v>7.2.5.2.16</v>
          </cell>
          <cell r="E1298" t="str">
            <v>Cruzeta de Redução PVC-PBA (EB 183) JE BBBB DN (75 x 50)mm</v>
          </cell>
          <cell r="F1298" t="str">
            <v>un</v>
          </cell>
          <cell r="G1298">
            <v>13</v>
          </cell>
          <cell r="L1298">
            <v>5.9</v>
          </cell>
          <cell r="N1298">
            <v>5.9</v>
          </cell>
          <cell r="O1298">
            <v>76.7</v>
          </cell>
        </row>
        <row r="1299">
          <cell r="B1299">
            <v>738</v>
          </cell>
          <cell r="C1299" t="str">
            <v>M</v>
          </cell>
          <cell r="D1299" t="str">
            <v>7.3.5.2.13</v>
          </cell>
          <cell r="E1299" t="str">
            <v>Cruzeta de Redução PVC-PBA (EB 183) JE BBBB DN (100 x 50)mm</v>
          </cell>
          <cell r="F1299" t="str">
            <v>un</v>
          </cell>
          <cell r="G1299">
            <v>8</v>
          </cell>
          <cell r="L1299">
            <v>10.23</v>
          </cell>
          <cell r="N1299">
            <v>10.23</v>
          </cell>
          <cell r="O1299">
            <v>81.84</v>
          </cell>
        </row>
        <row r="1300">
          <cell r="B1300">
            <v>879</v>
          </cell>
          <cell r="C1300" t="str">
            <v>M</v>
          </cell>
          <cell r="D1300" t="str">
            <v>7.4.5.2.13</v>
          </cell>
          <cell r="E1300" t="str">
            <v>Cruzeta de Redução PVC-PBA (EB 183) JE BBBB DN (100 x 75)mm</v>
          </cell>
          <cell r="F1300" t="str">
            <v>un</v>
          </cell>
          <cell r="G1300">
            <v>1</v>
          </cell>
          <cell r="L1300">
            <v>12.16</v>
          </cell>
          <cell r="N1300">
            <v>12.16</v>
          </cell>
          <cell r="O1300">
            <v>12.16</v>
          </cell>
        </row>
        <row r="1301">
          <cell r="B1301">
            <v>598</v>
          </cell>
          <cell r="C1301" t="str">
            <v>M</v>
          </cell>
          <cell r="D1301" t="str">
            <v>7.2.5.2.14</v>
          </cell>
          <cell r="E1301" t="str">
            <v>Cruzeta PVC-PBA (EB 183) JE BBBB DN 50mm</v>
          </cell>
          <cell r="F1301" t="str">
            <v>un</v>
          </cell>
          <cell r="G1301">
            <v>49</v>
          </cell>
          <cell r="L1301">
            <v>3.16</v>
          </cell>
          <cell r="N1301">
            <v>3.16</v>
          </cell>
          <cell r="O1301">
            <v>154.84</v>
          </cell>
        </row>
        <row r="1302">
          <cell r="B1302">
            <v>599</v>
          </cell>
          <cell r="C1302" t="str">
            <v>M</v>
          </cell>
          <cell r="D1302" t="str">
            <v>7.2.5.2.15</v>
          </cell>
          <cell r="E1302" t="str">
            <v>Cruzeta PVC-PBA (EB 183) JE BBBB DN 75mm</v>
          </cell>
          <cell r="F1302" t="str">
            <v>un</v>
          </cell>
          <cell r="G1302">
            <v>2</v>
          </cell>
          <cell r="L1302">
            <v>7.72</v>
          </cell>
          <cell r="N1302">
            <v>7.72</v>
          </cell>
          <cell r="O1302">
            <v>15.44</v>
          </cell>
        </row>
        <row r="1303">
          <cell r="B1303">
            <v>736</v>
          </cell>
          <cell r="C1303" t="str">
            <v>M</v>
          </cell>
          <cell r="D1303" t="str">
            <v>7.3.5.2.11</v>
          </cell>
          <cell r="E1303" t="str">
            <v>Cruzeta PVC-PBA (EB 183) JE BBBB DN 100mm</v>
          </cell>
          <cell r="F1303" t="str">
            <v>un</v>
          </cell>
          <cell r="G1303">
            <v>1</v>
          </cell>
          <cell r="L1303">
            <v>14.31</v>
          </cell>
          <cell r="N1303">
            <v>14.31</v>
          </cell>
          <cell r="O1303">
            <v>14.31</v>
          </cell>
        </row>
        <row r="1304">
          <cell r="B1304">
            <v>286</v>
          </cell>
          <cell r="C1304" t="str">
            <v>M</v>
          </cell>
          <cell r="D1304" t="str">
            <v>4.4.3.32</v>
          </cell>
          <cell r="E1304" t="str">
            <v>Curva 90° aço c/ flanges  DN 400</v>
          </cell>
          <cell r="F1304" t="str">
            <v>pc</v>
          </cell>
          <cell r="G1304">
            <v>8</v>
          </cell>
          <cell r="L1304">
            <v>825</v>
          </cell>
          <cell r="N1304">
            <v>825</v>
          </cell>
          <cell r="O1304">
            <v>6600</v>
          </cell>
        </row>
        <row r="1305">
          <cell r="B1305">
            <v>276</v>
          </cell>
          <cell r="C1305" t="str">
            <v>M</v>
          </cell>
          <cell r="D1305" t="str">
            <v>4.4.3.22</v>
          </cell>
          <cell r="E1305" t="str">
            <v>Curva 90° aço c/ flanges PN10 DN 500</v>
          </cell>
          <cell r="F1305" t="str">
            <v>pc</v>
          </cell>
          <cell r="G1305">
            <v>4</v>
          </cell>
          <cell r="L1305">
            <v>1513.8</v>
          </cell>
          <cell r="N1305">
            <v>1513.8</v>
          </cell>
          <cell r="O1305">
            <v>6055.2</v>
          </cell>
        </row>
        <row r="1306">
          <cell r="B1306">
            <v>293</v>
          </cell>
          <cell r="C1306" t="str">
            <v>M</v>
          </cell>
          <cell r="D1306" t="str">
            <v>4.4.3.39</v>
          </cell>
          <cell r="E1306" t="str">
            <v>Curva 90° aço c/ pontas p/ junta alvenius DN 600</v>
          </cell>
          <cell r="F1306" t="str">
            <v>pc</v>
          </cell>
          <cell r="G1306">
            <v>1</v>
          </cell>
          <cell r="L1306">
            <v>2336.25</v>
          </cell>
          <cell r="N1306">
            <v>2336.25</v>
          </cell>
          <cell r="O1306">
            <v>2336.25</v>
          </cell>
        </row>
        <row r="1307">
          <cell r="B1307">
            <v>297</v>
          </cell>
          <cell r="C1307" t="str">
            <v>M</v>
          </cell>
          <cell r="D1307" t="str">
            <v>4.4.3.43</v>
          </cell>
          <cell r="E1307" t="str">
            <v>Curva 90° aço especial, c/ pontas p/ junta alvenius e flangeada  DN 600</v>
          </cell>
          <cell r="F1307" t="str">
            <v>pc</v>
          </cell>
          <cell r="G1307">
            <v>1</v>
          </cell>
          <cell r="L1307">
            <v>2336.25</v>
          </cell>
          <cell r="N1307">
            <v>2336.25</v>
          </cell>
          <cell r="O1307">
            <v>2336.25</v>
          </cell>
        </row>
        <row r="1308">
          <cell r="B1308">
            <v>300</v>
          </cell>
          <cell r="C1308" t="str">
            <v>M</v>
          </cell>
          <cell r="D1308" t="str">
            <v>4.4.3.46</v>
          </cell>
          <cell r="E1308" t="str">
            <v>Curva 90° aço (peça especial), c/ pontas p/ junta alvenius DN 600</v>
          </cell>
          <cell r="F1308" t="str">
            <v>pc</v>
          </cell>
          <cell r="G1308">
            <v>1</v>
          </cell>
          <cell r="L1308">
            <v>2336.25</v>
          </cell>
          <cell r="N1308">
            <v>2336.25</v>
          </cell>
          <cell r="O1308">
            <v>2336.25</v>
          </cell>
        </row>
        <row r="1309">
          <cell r="B1309">
            <v>282</v>
          </cell>
          <cell r="C1309" t="str">
            <v>M</v>
          </cell>
          <cell r="D1309" t="str">
            <v>4.4.3.28</v>
          </cell>
          <cell r="E1309" t="str">
            <v>Curva 90° aço c/ flange e ponta para solda DN 600 (peça especial)</v>
          </cell>
          <cell r="F1309" t="str">
            <v>pc</v>
          </cell>
          <cell r="G1309">
            <v>8</v>
          </cell>
          <cell r="L1309">
            <v>2336.25</v>
          </cell>
          <cell r="N1309">
            <v>2336.25</v>
          </cell>
          <cell r="O1309">
            <v>18690</v>
          </cell>
        </row>
        <row r="1310">
          <cell r="B1310">
            <v>281</v>
          </cell>
          <cell r="C1310" t="str">
            <v>M</v>
          </cell>
          <cell r="D1310" t="str">
            <v>4.4.3.27</v>
          </cell>
          <cell r="E1310" t="str">
            <v>Curva 90° aço c/ pontas para solda DN 1000</v>
          </cell>
          <cell r="F1310" t="str">
            <v>pc</v>
          </cell>
          <cell r="G1310">
            <v>2</v>
          </cell>
          <cell r="L1310">
            <v>8750</v>
          </cell>
          <cell r="N1310">
            <v>8750</v>
          </cell>
          <cell r="O1310">
            <v>17500</v>
          </cell>
        </row>
        <row r="1311">
          <cell r="B1311">
            <v>3702</v>
          </cell>
          <cell r="C1311" t="str">
            <v>M</v>
          </cell>
          <cell r="D1311" t="str">
            <v>8.4.8.1.3</v>
          </cell>
          <cell r="E1311" t="str">
            <v>Curva FoFo 11 Gr C/Bolsas JGS DN 200 mm, inclusive anel de borracha</v>
          </cell>
          <cell r="F1311" t="str">
            <v>pc</v>
          </cell>
          <cell r="G1311">
            <v>3</v>
          </cell>
          <cell r="L1311">
            <v>77.7</v>
          </cell>
          <cell r="N1311">
            <v>77.7</v>
          </cell>
          <cell r="O1311">
            <v>233.1</v>
          </cell>
        </row>
        <row r="1312">
          <cell r="B1312">
            <v>2333</v>
          </cell>
          <cell r="C1312" t="str">
            <v>M</v>
          </cell>
          <cell r="D1312" t="str">
            <v>3.4.9.1.3</v>
          </cell>
          <cell r="E1312" t="str">
            <v>Curva FoFo 11º Gr C/Bolsas JGS DN 250 mm, inclusive anel de borracha</v>
          </cell>
          <cell r="F1312" t="str">
            <v>pc</v>
          </cell>
          <cell r="G1312">
            <v>1</v>
          </cell>
          <cell r="L1312">
            <v>93.72</v>
          </cell>
          <cell r="N1312">
            <v>93.72</v>
          </cell>
          <cell r="O1312">
            <v>93.72</v>
          </cell>
        </row>
        <row r="1313">
          <cell r="B1313">
            <v>3412</v>
          </cell>
          <cell r="C1313" t="str">
            <v>M</v>
          </cell>
          <cell r="D1313" t="str">
            <v>7.4.8.1.5</v>
          </cell>
          <cell r="E1313" t="str">
            <v>Curva FoFo 11 Gr C/Bolsas JGS DN 500 mm, inclusive anel de borracha</v>
          </cell>
          <cell r="F1313" t="str">
            <v>pc</v>
          </cell>
          <cell r="G1313">
            <v>1</v>
          </cell>
          <cell r="L1313">
            <v>373.66</v>
          </cell>
          <cell r="N1313">
            <v>373.66</v>
          </cell>
          <cell r="O1313">
            <v>373.66</v>
          </cell>
        </row>
        <row r="1314">
          <cell r="B1314">
            <v>1406</v>
          </cell>
          <cell r="C1314" t="str">
            <v>M</v>
          </cell>
          <cell r="D1314" t="str">
            <v>12.5.3</v>
          </cell>
          <cell r="E1314" t="str">
            <v>Curva FoFo 22º JGS DN 150 18,700 kg</v>
          </cell>
          <cell r="F1314" t="str">
            <v>pç</v>
          </cell>
          <cell r="G1314">
            <v>1</v>
          </cell>
          <cell r="L1314">
            <v>55.76</v>
          </cell>
          <cell r="N1314">
            <v>55.76</v>
          </cell>
          <cell r="O1314">
            <v>55.76</v>
          </cell>
        </row>
        <row r="1315">
          <cell r="B1315">
            <v>551</v>
          </cell>
          <cell r="C1315" t="str">
            <v>M</v>
          </cell>
          <cell r="D1315" t="str">
            <v>7.2.4.2.29</v>
          </cell>
          <cell r="E1315" t="str">
            <v>Curva 22° FºF° JGS DN 150mm, Inclusive anel de borracha</v>
          </cell>
          <cell r="F1315" t="str">
            <v>pç</v>
          </cell>
          <cell r="G1315">
            <v>1</v>
          </cell>
          <cell r="L1315">
            <v>55.76</v>
          </cell>
          <cell r="N1315">
            <v>55.76</v>
          </cell>
          <cell r="O1315">
            <v>55.76</v>
          </cell>
        </row>
        <row r="1316">
          <cell r="B1316">
            <v>3411</v>
          </cell>
          <cell r="C1316" t="str">
            <v>M</v>
          </cell>
          <cell r="D1316" t="str">
            <v>7.4.8.1.4</v>
          </cell>
          <cell r="E1316" t="str">
            <v>Curva FoFo 22 Gr C/Bolsas JGS DN 500 mm, inclusive anel de borracha</v>
          </cell>
          <cell r="F1316" t="str">
            <v>pc</v>
          </cell>
          <cell r="G1316">
            <v>1</v>
          </cell>
          <cell r="L1316">
            <v>425.03</v>
          </cell>
          <cell r="N1316">
            <v>425.03</v>
          </cell>
          <cell r="O1316">
            <v>425.03</v>
          </cell>
        </row>
        <row r="1317">
          <cell r="B1317">
            <v>552</v>
          </cell>
          <cell r="C1317" t="str">
            <v>M</v>
          </cell>
          <cell r="D1317" t="str">
            <v>7.2.4.2.30</v>
          </cell>
          <cell r="E1317" t="str">
            <v>Curva 45° FºF° JGS DN 150mm, Inclusive anel de borracha</v>
          </cell>
          <cell r="F1317" t="str">
            <v>pç</v>
          </cell>
          <cell r="G1317">
            <v>2</v>
          </cell>
          <cell r="L1317">
            <v>52.51</v>
          </cell>
          <cell r="N1317">
            <v>52.51</v>
          </cell>
          <cell r="O1317">
            <v>105.02</v>
          </cell>
        </row>
        <row r="1318">
          <cell r="B1318">
            <v>1407</v>
          </cell>
          <cell r="C1318" t="str">
            <v>M</v>
          </cell>
          <cell r="D1318" t="str">
            <v>12.5.4</v>
          </cell>
          <cell r="E1318" t="str">
            <v>Curva FoFo 45º JGS DN 150 20,700 kg</v>
          </cell>
          <cell r="F1318" t="str">
            <v>pç</v>
          </cell>
          <cell r="G1318">
            <v>1</v>
          </cell>
          <cell r="L1318">
            <v>52.51</v>
          </cell>
          <cell r="N1318">
            <v>52.51</v>
          </cell>
          <cell r="O1318">
            <v>52.51</v>
          </cell>
        </row>
        <row r="1319">
          <cell r="B1319">
            <v>1899</v>
          </cell>
          <cell r="C1319" t="str">
            <v>M</v>
          </cell>
          <cell r="D1319" t="str">
            <v>18.4.1.2</v>
          </cell>
          <cell r="E1319" t="str">
            <v>Curva FoFo 45 Gr C/Bolsas JGS DN 400 mm, inclusuive anel de borracha</v>
          </cell>
          <cell r="F1319" t="str">
            <v>pç</v>
          </cell>
          <cell r="G1319">
            <v>3</v>
          </cell>
          <cell r="L1319">
            <v>268.33999999999997</v>
          </cell>
          <cell r="N1319">
            <v>268.33999999999997</v>
          </cell>
          <cell r="O1319">
            <v>805.02</v>
          </cell>
        </row>
        <row r="1320">
          <cell r="B1320">
            <v>449</v>
          </cell>
          <cell r="C1320" t="str">
            <v>M</v>
          </cell>
          <cell r="D1320" t="str">
            <v>7.1.6.25</v>
          </cell>
          <cell r="E1320" t="str">
            <v>Curva FoFo 45° c/ bolsas je DN400  90,900kg</v>
          </cell>
          <cell r="F1320" t="str">
            <v>pc</v>
          </cell>
          <cell r="G1320">
            <v>1</v>
          </cell>
          <cell r="L1320">
            <v>268.33999999999997</v>
          </cell>
          <cell r="N1320">
            <v>268.33999999999997</v>
          </cell>
          <cell r="O1320">
            <v>268.33999999999997</v>
          </cell>
        </row>
        <row r="1321">
          <cell r="B1321">
            <v>3410</v>
          </cell>
          <cell r="C1321" t="str">
            <v>M</v>
          </cell>
          <cell r="D1321" t="str">
            <v>7.4.8.1.3</v>
          </cell>
          <cell r="E1321" t="str">
            <v>Curva FoFo 45 Gr C/Bolsas JGS DN 500 mm, inclusive anel de borracha</v>
          </cell>
          <cell r="F1321" t="str">
            <v>pc</v>
          </cell>
          <cell r="G1321">
            <v>1</v>
          </cell>
          <cell r="L1321">
            <v>492.61</v>
          </cell>
          <cell r="N1321">
            <v>492.61</v>
          </cell>
          <cell r="O1321">
            <v>492.61</v>
          </cell>
        </row>
        <row r="1322">
          <cell r="B1322">
            <v>3064</v>
          </cell>
          <cell r="C1322" t="str">
            <v>M</v>
          </cell>
          <cell r="D1322" t="str">
            <v>6.4.8.1.2</v>
          </cell>
          <cell r="E1322" t="str">
            <v>Curva FoFo 90 Gr C/Bolsas JGS DN 150 mm, inclusive anel de borracha</v>
          </cell>
          <cell r="F1322" t="str">
            <v>pc</v>
          </cell>
          <cell r="G1322">
            <v>6</v>
          </cell>
          <cell r="L1322">
            <v>50.59</v>
          </cell>
          <cell r="N1322">
            <v>50.59</v>
          </cell>
          <cell r="O1322">
            <v>303.54000000000002</v>
          </cell>
        </row>
        <row r="1323">
          <cell r="B1323">
            <v>553</v>
          </cell>
          <cell r="C1323" t="str">
            <v>M</v>
          </cell>
          <cell r="D1323" t="str">
            <v>7.2.4.2.31</v>
          </cell>
          <cell r="E1323" t="str">
            <v>Curva 90° FºF° JGS DN 150mm, Inclusive anel de borracha</v>
          </cell>
          <cell r="F1323" t="str">
            <v>pç</v>
          </cell>
          <cell r="G1323">
            <v>2</v>
          </cell>
          <cell r="L1323">
            <v>50.59</v>
          </cell>
          <cell r="N1323">
            <v>50.59</v>
          </cell>
          <cell r="O1323">
            <v>101.18</v>
          </cell>
        </row>
        <row r="1324">
          <cell r="B1324">
            <v>3701</v>
          </cell>
          <cell r="C1324" t="str">
            <v>M</v>
          </cell>
          <cell r="D1324" t="str">
            <v>8.4.8.1.2</v>
          </cell>
          <cell r="E1324" t="str">
            <v>Curva FoFo 90 Gr C/Bolsas JGS DN 200 mm, inclusive anel de borracha</v>
          </cell>
          <cell r="F1324" t="str">
            <v>pc</v>
          </cell>
          <cell r="G1324">
            <v>7</v>
          </cell>
          <cell r="L1324">
            <v>96.09</v>
          </cell>
          <cell r="N1324">
            <v>96.09</v>
          </cell>
          <cell r="O1324">
            <v>672.63</v>
          </cell>
        </row>
        <row r="1325">
          <cell r="B1325">
            <v>690</v>
          </cell>
          <cell r="C1325" t="str">
            <v>M</v>
          </cell>
          <cell r="D1325" t="str">
            <v>7.3.4.2.5</v>
          </cell>
          <cell r="E1325" t="str">
            <v>Curva FºFº JGS 90° DN 200mm</v>
          </cell>
          <cell r="F1325" t="str">
            <v>pç</v>
          </cell>
          <cell r="G1325">
            <v>2</v>
          </cell>
          <cell r="L1325">
            <v>96.09</v>
          </cell>
          <cell r="N1325">
            <v>96.09</v>
          </cell>
          <cell r="O1325">
            <v>192.18</v>
          </cell>
        </row>
        <row r="1326">
          <cell r="B1326">
            <v>554</v>
          </cell>
          <cell r="C1326" t="str">
            <v>M</v>
          </cell>
          <cell r="D1326" t="str">
            <v>7.2.4.2.32</v>
          </cell>
          <cell r="E1326" t="str">
            <v>Curva 90° FºF° JGS DN 200mm, Inclusive anel de borracha</v>
          </cell>
          <cell r="F1326" t="str">
            <v>pç</v>
          </cell>
          <cell r="G1326">
            <v>2</v>
          </cell>
          <cell r="L1326">
            <v>96.09</v>
          </cell>
          <cell r="N1326">
            <v>96.09</v>
          </cell>
          <cell r="O1326">
            <v>192.18</v>
          </cell>
        </row>
        <row r="1327">
          <cell r="B1327">
            <v>2332</v>
          </cell>
          <cell r="C1327" t="str">
            <v>M</v>
          </cell>
          <cell r="D1327" t="str">
            <v>3.4.9.1.2</v>
          </cell>
          <cell r="E1327" t="str">
            <v>Curva FoFo 90 Gr C/Bolsas JGS DN 250 mm, inclusive anel de borracha</v>
          </cell>
          <cell r="F1327" t="str">
            <v>pc</v>
          </cell>
          <cell r="G1327">
            <v>12</v>
          </cell>
          <cell r="L1327">
            <v>138.78</v>
          </cell>
          <cell r="N1327">
            <v>138.78</v>
          </cell>
          <cell r="O1327">
            <v>1665.36</v>
          </cell>
        </row>
        <row r="1328">
          <cell r="B1328">
            <v>555</v>
          </cell>
          <cell r="C1328" t="str">
            <v>M</v>
          </cell>
          <cell r="D1328" t="str">
            <v>7.2.4.2.33</v>
          </cell>
          <cell r="E1328" t="str">
            <v>Curva 90° FºF° JGS DN 250mm, Inclusive anel de borracha</v>
          </cell>
          <cell r="F1328" t="str">
            <v>pç</v>
          </cell>
          <cell r="G1328">
            <v>1</v>
          </cell>
          <cell r="L1328">
            <v>138.78</v>
          </cell>
          <cell r="N1328">
            <v>138.78</v>
          </cell>
          <cell r="O1328">
            <v>138.78</v>
          </cell>
        </row>
        <row r="1329">
          <cell r="B1329">
            <v>4223</v>
          </cell>
          <cell r="C1329" t="str">
            <v>M</v>
          </cell>
          <cell r="D1329" t="str">
            <v>10.7.2.2.4</v>
          </cell>
          <cell r="E1329" t="str">
            <v>Curva FoFo 90 Gr C/Bolsas JGS DN 400 mm, inclusive anel de borracha</v>
          </cell>
          <cell r="F1329" t="str">
            <v>pc</v>
          </cell>
          <cell r="G1329">
            <v>2</v>
          </cell>
          <cell r="L1329">
            <v>353.52</v>
          </cell>
          <cell r="N1329">
            <v>353.52</v>
          </cell>
          <cell r="O1329">
            <v>707.04</v>
          </cell>
        </row>
        <row r="1330">
          <cell r="B1330">
            <v>447</v>
          </cell>
          <cell r="C1330" t="str">
            <v>M</v>
          </cell>
          <cell r="D1330" t="str">
            <v>7.1.6.23</v>
          </cell>
          <cell r="E1330" t="str">
            <v>Curva 90° FoFo c/ bolsas jgs  DN 400 186,900kg</v>
          </cell>
          <cell r="F1330" t="str">
            <v>pc</v>
          </cell>
          <cell r="G1330">
            <v>1</v>
          </cell>
          <cell r="L1330">
            <v>353.52</v>
          </cell>
          <cell r="N1330">
            <v>353.52</v>
          </cell>
          <cell r="O1330">
            <v>353.52</v>
          </cell>
        </row>
        <row r="1331">
          <cell r="B1331">
            <v>3409</v>
          </cell>
          <cell r="C1331" t="str">
            <v>M</v>
          </cell>
          <cell r="D1331" t="str">
            <v>7.4.8.1.2</v>
          </cell>
          <cell r="E1331" t="str">
            <v>Curva FoFo 90 Gr C/Bolsas JGS DN 500 mm, inclusive anel de borracha</v>
          </cell>
          <cell r="F1331" t="str">
            <v>pc</v>
          </cell>
          <cell r="G1331">
            <v>6</v>
          </cell>
          <cell r="L1331">
            <v>628.62</v>
          </cell>
          <cell r="N1331">
            <v>628.62</v>
          </cell>
          <cell r="O1331">
            <v>3771.72</v>
          </cell>
        </row>
        <row r="1332">
          <cell r="B1332">
            <v>147</v>
          </cell>
          <cell r="C1332" t="str">
            <v>M</v>
          </cell>
          <cell r="D1332" t="str">
            <v>3.4.1.7</v>
          </cell>
          <cell r="E1332" t="str">
            <v>Curva 90º com Bolsas FoFo, PN 10 DN 500 mm</v>
          </cell>
          <cell r="F1332" t="str">
            <v>un</v>
          </cell>
          <cell r="G1332">
            <v>1</v>
          </cell>
          <cell r="L1332">
            <v>628.62</v>
          </cell>
          <cell r="N1332">
            <v>628.62</v>
          </cell>
          <cell r="O1332">
            <v>628.62</v>
          </cell>
        </row>
        <row r="1333">
          <cell r="B1333">
            <v>430</v>
          </cell>
          <cell r="C1333" t="str">
            <v>M</v>
          </cell>
          <cell r="D1333" t="str">
            <v>7.1.6.6</v>
          </cell>
          <cell r="E1333" t="str">
            <v>Curva FoFo 45° c/ bolsas jm DN 400 90,900kg</v>
          </cell>
          <cell r="F1333" t="str">
            <v>pc</v>
          </cell>
          <cell r="G1333">
            <v>3</v>
          </cell>
          <cell r="L1333">
            <v>905.89</v>
          </cell>
          <cell r="N1333">
            <v>905.89</v>
          </cell>
          <cell r="O1333">
            <v>2717.67</v>
          </cell>
        </row>
        <row r="1334">
          <cell r="B1334">
            <v>435</v>
          </cell>
          <cell r="C1334" t="str">
            <v>M</v>
          </cell>
          <cell r="D1334" t="str">
            <v>7.1.6.11</v>
          </cell>
          <cell r="E1334" t="str">
            <v>Curva 90° c/ bolsas jte FoFo DN 400  217,00 kg</v>
          </cell>
          <cell r="F1334" t="str">
            <v>pc</v>
          </cell>
          <cell r="G1334">
            <v>7</v>
          </cell>
          <cell r="L1334">
            <v>1254.26</v>
          </cell>
          <cell r="N1334">
            <v>1254.26</v>
          </cell>
          <cell r="O1334">
            <v>8779.82</v>
          </cell>
        </row>
        <row r="1335">
          <cell r="B1335">
            <v>2423</v>
          </cell>
          <cell r="C1335" t="str">
            <v>M</v>
          </cell>
          <cell r="D1335" t="str">
            <v>3.5.12.12</v>
          </cell>
          <cell r="E1335" t="str">
            <v>Curva FoFo 90 C/ flanges PN 10 DN 100 mm</v>
          </cell>
          <cell r="F1335" t="str">
            <v>pç</v>
          </cell>
          <cell r="G1335">
            <v>5</v>
          </cell>
          <cell r="L1335">
            <v>45.96</v>
          </cell>
          <cell r="N1335">
            <v>45.96</v>
          </cell>
          <cell r="O1335">
            <v>229.8</v>
          </cell>
        </row>
        <row r="1336">
          <cell r="B1336">
            <v>1011</v>
          </cell>
          <cell r="C1336" t="str">
            <v>M</v>
          </cell>
          <cell r="D1336" t="str">
            <v>7.5.4.1.28</v>
          </cell>
          <cell r="E1336" t="str">
            <v>Curva FoFo 90 Gr C/ flanges PN 10 DN 100 mm.</v>
          </cell>
          <cell r="F1336" t="str">
            <v>pç</v>
          </cell>
          <cell r="G1336">
            <v>8</v>
          </cell>
          <cell r="L1336">
            <v>45.96</v>
          </cell>
          <cell r="N1336">
            <v>45.96</v>
          </cell>
          <cell r="O1336">
            <v>367.68</v>
          </cell>
        </row>
        <row r="1337">
          <cell r="B1337">
            <v>3150</v>
          </cell>
          <cell r="C1337" t="str">
            <v>M</v>
          </cell>
          <cell r="D1337" t="str">
            <v>6.5.12.11</v>
          </cell>
          <cell r="E1337" t="str">
            <v>Curva FoFo 90 C/ flanges PN 10 DN 150 mm</v>
          </cell>
          <cell r="F1337" t="str">
            <v>pç</v>
          </cell>
          <cell r="G1337">
            <v>6</v>
          </cell>
          <cell r="L1337">
            <v>71.180000000000007</v>
          </cell>
          <cell r="N1337">
            <v>71.180000000000007</v>
          </cell>
          <cell r="O1337">
            <v>427.08</v>
          </cell>
        </row>
        <row r="1338">
          <cell r="B1338">
            <v>2422</v>
          </cell>
          <cell r="C1338" t="str">
            <v>M</v>
          </cell>
          <cell r="D1338" t="str">
            <v>3.5.12.11</v>
          </cell>
          <cell r="E1338" t="str">
            <v>Curva FoFo 90 C/ flanges PN 10 DN 200 mm</v>
          </cell>
          <cell r="F1338" t="str">
            <v>pç</v>
          </cell>
          <cell r="G1338">
            <v>6</v>
          </cell>
          <cell r="L1338">
            <v>109.73</v>
          </cell>
          <cell r="N1338">
            <v>109.73</v>
          </cell>
          <cell r="O1338">
            <v>658.38</v>
          </cell>
        </row>
        <row r="1339">
          <cell r="B1339">
            <v>991</v>
          </cell>
          <cell r="C1339" t="str">
            <v>M</v>
          </cell>
          <cell r="D1339" t="str">
            <v>7.5.4.1.8</v>
          </cell>
          <cell r="E1339" t="str">
            <v>Curva FoFo 90 Gr C/ flanges PN 10 DN 300 mm.</v>
          </cell>
          <cell r="F1339" t="str">
            <v>pç</v>
          </cell>
          <cell r="G1339">
            <v>1</v>
          </cell>
          <cell r="L1339">
            <v>237.26</v>
          </cell>
          <cell r="N1339">
            <v>237.26</v>
          </cell>
          <cell r="O1339">
            <v>237.26</v>
          </cell>
        </row>
        <row r="1340">
          <cell r="B1340">
            <v>259</v>
          </cell>
          <cell r="C1340" t="str">
            <v>M</v>
          </cell>
          <cell r="D1340" t="str">
            <v>4.4.3.5</v>
          </cell>
          <cell r="E1340" t="str">
            <v>Curva fofo 90° c/ flanges PN-10 DN 300 66,000 kg</v>
          </cell>
          <cell r="F1340" t="str">
            <v>pc</v>
          </cell>
          <cell r="G1340">
            <v>4</v>
          </cell>
          <cell r="L1340">
            <v>237.26</v>
          </cell>
          <cell r="N1340">
            <v>237.26</v>
          </cell>
          <cell r="O1340">
            <v>949.04</v>
          </cell>
        </row>
        <row r="1341">
          <cell r="B1341">
            <v>1010</v>
          </cell>
          <cell r="C1341" t="str">
            <v>M</v>
          </cell>
          <cell r="D1341" t="str">
            <v>7.5.4.1.27</v>
          </cell>
          <cell r="E1341" t="str">
            <v>Curva FoFo 90 Gr C/ flanges PN 10 DN 400 mm.</v>
          </cell>
          <cell r="F1341" t="str">
            <v>pç</v>
          </cell>
          <cell r="G1341">
            <v>1</v>
          </cell>
          <cell r="L1341">
            <v>480.46</v>
          </cell>
          <cell r="N1341">
            <v>480.46</v>
          </cell>
          <cell r="O1341">
            <v>480.46</v>
          </cell>
        </row>
        <row r="1342">
          <cell r="B1342">
            <v>3500</v>
          </cell>
          <cell r="C1342" t="str">
            <v>M</v>
          </cell>
          <cell r="D1342" t="str">
            <v>7.5.12.10</v>
          </cell>
          <cell r="E1342" t="str">
            <v>Curva FoFo 90 C/ flanges PN 10 DN 400 mm</v>
          </cell>
          <cell r="F1342" t="str">
            <v>pç</v>
          </cell>
          <cell r="G1342">
            <v>2</v>
          </cell>
          <cell r="L1342">
            <v>480.46</v>
          </cell>
          <cell r="N1342">
            <v>480.46</v>
          </cell>
          <cell r="O1342">
            <v>960.92</v>
          </cell>
        </row>
        <row r="1343">
          <cell r="B1343">
            <v>146</v>
          </cell>
          <cell r="C1343" t="str">
            <v>M</v>
          </cell>
          <cell r="D1343" t="str">
            <v>3.4.1.6</v>
          </cell>
          <cell r="E1343" t="str">
            <v>Curva 90º com Flanges FoFo, PN 10 DN 500 mm</v>
          </cell>
          <cell r="F1343" t="str">
            <v>un</v>
          </cell>
          <cell r="G1343">
            <v>1</v>
          </cell>
          <cell r="L1343">
            <v>1132.52</v>
          </cell>
          <cell r="N1343">
            <v>1132.52</v>
          </cell>
          <cell r="O1343">
            <v>1132.52</v>
          </cell>
        </row>
        <row r="1344">
          <cell r="B1344">
            <v>990</v>
          </cell>
          <cell r="C1344" t="str">
            <v>M</v>
          </cell>
          <cell r="D1344" t="str">
            <v>7.5.4.1.7</v>
          </cell>
          <cell r="E1344" t="str">
            <v>Curva FoFo 90 Gr C/ Flanges E Pe PN-10 DN 300</v>
          </cell>
          <cell r="F1344" t="str">
            <v>pç</v>
          </cell>
          <cell r="G1344">
            <v>1</v>
          </cell>
          <cell r="L1344">
            <v>483.04</v>
          </cell>
          <cell r="N1344">
            <v>483.04</v>
          </cell>
          <cell r="O1344">
            <v>483.04</v>
          </cell>
        </row>
        <row r="1345">
          <cell r="B1345">
            <v>998</v>
          </cell>
          <cell r="C1345" t="str">
            <v>M</v>
          </cell>
          <cell r="D1345" t="str">
            <v>7.5.4.1.15</v>
          </cell>
          <cell r="E1345" t="str">
            <v>Curva Fofo 90 Gr C/ Flanges E Pe PN-10 DN 400</v>
          </cell>
          <cell r="F1345" t="str">
            <v>pç</v>
          </cell>
          <cell r="G1345">
            <v>2</v>
          </cell>
          <cell r="L1345">
            <v>981.34</v>
          </cell>
          <cell r="N1345">
            <v>981.34</v>
          </cell>
          <cell r="O1345">
            <v>1962.68</v>
          </cell>
        </row>
        <row r="1346">
          <cell r="B1346">
            <v>4228</v>
          </cell>
          <cell r="C1346" t="str">
            <v>M</v>
          </cell>
          <cell r="D1346" t="str">
            <v>10.7.2.2.9</v>
          </cell>
          <cell r="E1346" t="str">
            <v>Curva FoFo 90 Gr C/Flanges DN 200 mm</v>
          </cell>
          <cell r="F1346" t="str">
            <v>pc</v>
          </cell>
          <cell r="G1346">
            <v>32</v>
          </cell>
          <cell r="L1346">
            <v>187.5</v>
          </cell>
          <cell r="N1346">
            <v>187.5</v>
          </cell>
          <cell r="O1346">
            <v>6000</v>
          </cell>
        </row>
        <row r="1347">
          <cell r="B1347">
            <v>260</v>
          </cell>
          <cell r="C1347" t="str">
            <v>M</v>
          </cell>
          <cell r="D1347" t="str">
            <v>4.4.3.6</v>
          </cell>
          <cell r="E1347" t="str">
            <v xml:space="preserve">Curva  fofo c/ flanges ver det. (peça especial), PN10 DN 600 </v>
          </cell>
          <cell r="F1347" t="str">
            <v>pc</v>
          </cell>
          <cell r="G1347">
            <v>1</v>
          </cell>
          <cell r="L1347">
            <v>2266.54</v>
          </cell>
          <cell r="N1347">
            <v>2266.54</v>
          </cell>
          <cell r="O1347">
            <v>2266.54</v>
          </cell>
        </row>
        <row r="1348">
          <cell r="B1348">
            <v>2080</v>
          </cell>
          <cell r="C1348" t="str">
            <v>M</v>
          </cell>
          <cell r="D1348" t="str">
            <v>2.1.9.1.5</v>
          </cell>
          <cell r="E1348" t="str">
            <v>Curva 90º PVC JE NBR 10569 para rede coletora de esgoto DN 150mm</v>
          </cell>
          <cell r="F1348" t="str">
            <v>pç</v>
          </cell>
          <cell r="G1348">
            <v>162</v>
          </cell>
          <cell r="L1348">
            <v>19.13</v>
          </cell>
          <cell r="N1348">
            <v>19.13</v>
          </cell>
          <cell r="O1348">
            <v>3099.06</v>
          </cell>
        </row>
        <row r="1349">
          <cell r="B1349">
            <v>2083</v>
          </cell>
          <cell r="C1349" t="str">
            <v>M</v>
          </cell>
          <cell r="D1349" t="str">
            <v>2.1.9.1.8</v>
          </cell>
          <cell r="E1349" t="str">
            <v>Curva 90º PVC JE NBR 10569 para rede coletora de esgoto DN 200mm</v>
          </cell>
          <cell r="F1349" t="str">
            <v>pç</v>
          </cell>
          <cell r="G1349">
            <v>2</v>
          </cell>
          <cell r="L1349">
            <v>45.53</v>
          </cell>
          <cell r="N1349">
            <v>45.53</v>
          </cell>
          <cell r="O1349">
            <v>91.06</v>
          </cell>
        </row>
        <row r="1350">
          <cell r="B1350">
            <v>2837</v>
          </cell>
          <cell r="C1350" t="str">
            <v>M</v>
          </cell>
          <cell r="D1350" t="str">
            <v>6.1.9.1.11</v>
          </cell>
          <cell r="E1350" t="str">
            <v>Curva 90º PVC JE NBR 10569 para rede coletora de esgoto DN 200mm</v>
          </cell>
          <cell r="F1350" t="str">
            <v>pç</v>
          </cell>
          <cell r="G1350">
            <v>2</v>
          </cell>
          <cell r="L1350">
            <v>17.38</v>
          </cell>
          <cell r="N1350">
            <v>17.38</v>
          </cell>
          <cell r="O1350">
            <v>34.76</v>
          </cell>
        </row>
        <row r="1351">
          <cell r="B1351">
            <v>3284</v>
          </cell>
          <cell r="C1351" t="str">
            <v>M</v>
          </cell>
          <cell r="D1351" t="str">
            <v>7.1.9.1.11</v>
          </cell>
          <cell r="E1351" t="str">
            <v>Curva 90º PVC JE NBR 10569 para rede coletora de esgoto DN 250mm</v>
          </cell>
          <cell r="F1351" t="str">
            <v>pç</v>
          </cell>
          <cell r="G1351">
            <v>1</v>
          </cell>
          <cell r="L1351">
            <v>75.08</v>
          </cell>
          <cell r="N1351">
            <v>75.08</v>
          </cell>
          <cell r="O1351">
            <v>75.08</v>
          </cell>
        </row>
        <row r="1352">
          <cell r="B1352">
            <v>3287</v>
          </cell>
          <cell r="C1352" t="str">
            <v>M</v>
          </cell>
          <cell r="D1352" t="str">
            <v>7.1.9.1.14</v>
          </cell>
          <cell r="E1352" t="str">
            <v>Curva 90º PVC JE NBR 10569 para rede coletora de esgoto DN 300mm</v>
          </cell>
          <cell r="F1352" t="str">
            <v>pç</v>
          </cell>
          <cell r="G1352">
            <v>1</v>
          </cell>
          <cell r="L1352">
            <v>166.22</v>
          </cell>
          <cell r="N1352">
            <v>166.22</v>
          </cell>
          <cell r="O1352">
            <v>166.22</v>
          </cell>
        </row>
        <row r="1353">
          <cell r="B1353">
            <v>2840</v>
          </cell>
          <cell r="C1353" t="str">
            <v>M</v>
          </cell>
          <cell r="D1353" t="str">
            <v>6.1.9.1.14</v>
          </cell>
          <cell r="E1353" t="str">
            <v>Curva 90º PVC JE NBR 10569 para rede coletora de esgoto DN 350mm</v>
          </cell>
          <cell r="F1353" t="str">
            <v>pç</v>
          </cell>
          <cell r="G1353">
            <v>1</v>
          </cell>
          <cell r="L1353">
            <v>55.98</v>
          </cell>
          <cell r="N1353">
            <v>55.98</v>
          </cell>
          <cell r="O1353">
            <v>55.98</v>
          </cell>
        </row>
        <row r="1354">
          <cell r="B1354">
            <v>2086</v>
          </cell>
          <cell r="C1354" t="str">
            <v>M</v>
          </cell>
          <cell r="D1354" t="str">
            <v>2.1.9.1.11</v>
          </cell>
          <cell r="E1354" t="str">
            <v>Curva 90º PVC JE NBR 10569 para rede coletora de esgoto DN 400mm</v>
          </cell>
          <cell r="F1354" t="str">
            <v>pç</v>
          </cell>
          <cell r="G1354">
            <v>2</v>
          </cell>
          <cell r="L1354">
            <v>313.92</v>
          </cell>
          <cell r="N1354">
            <v>313.92</v>
          </cell>
          <cell r="O1354">
            <v>627.84</v>
          </cell>
        </row>
        <row r="1355">
          <cell r="B1355">
            <v>2089</v>
          </cell>
          <cell r="C1355" t="str">
            <v>M</v>
          </cell>
          <cell r="D1355" t="str">
            <v>2.1.9.1.14</v>
          </cell>
          <cell r="E1355" t="str">
            <v>Curva 90º PVC JE NBR 10569 para rede coletora de esgoto DN 500mm</v>
          </cell>
          <cell r="F1355" t="str">
            <v>pç</v>
          </cell>
          <cell r="G1355">
            <v>2</v>
          </cell>
          <cell r="L1355">
            <v>476.66</v>
          </cell>
          <cell r="N1355">
            <v>476.66</v>
          </cell>
          <cell r="O1355">
            <v>953.32</v>
          </cell>
        </row>
        <row r="1356">
          <cell r="B1356">
            <v>3296</v>
          </cell>
          <cell r="C1356" t="str">
            <v>M</v>
          </cell>
          <cell r="D1356" t="str">
            <v>7.1.9.1.23</v>
          </cell>
          <cell r="E1356" t="str">
            <v>Curva 90º PVC JE NBR 10569 para rede coletora de esgoto DN 700mm</v>
          </cell>
          <cell r="F1356" t="str">
            <v>pç</v>
          </cell>
          <cell r="G1356">
            <v>1</v>
          </cell>
          <cell r="L1356">
            <v>953.32</v>
          </cell>
          <cell r="N1356">
            <v>953.32</v>
          </cell>
          <cell r="O1356">
            <v>953.32</v>
          </cell>
        </row>
        <row r="1357">
          <cell r="B1357">
            <v>739</v>
          </cell>
          <cell r="C1357" t="str">
            <v>M</v>
          </cell>
          <cell r="D1357" t="str">
            <v>7.3.5.2.14</v>
          </cell>
          <cell r="E1357" t="str">
            <v>Curva PVC-PBA (NBR 10351) P/ Rede de Água JE PB 22º DN 50mm</v>
          </cell>
          <cell r="F1357" t="str">
            <v>un</v>
          </cell>
          <cell r="G1357">
            <v>3</v>
          </cell>
          <cell r="L1357">
            <v>3.63</v>
          </cell>
          <cell r="N1357">
            <v>3.63</v>
          </cell>
          <cell r="O1357">
            <v>10.89</v>
          </cell>
        </row>
        <row r="1358">
          <cell r="B1358">
            <v>601</v>
          </cell>
          <cell r="C1358" t="str">
            <v>M</v>
          </cell>
          <cell r="D1358" t="str">
            <v>7.2.5.2.17</v>
          </cell>
          <cell r="E1358" t="str">
            <v>Curva PVC-PBA (NBR 10351) P/ Rede de Água JE PB 45º DN 50mm</v>
          </cell>
          <cell r="F1358" t="str">
            <v>un</v>
          </cell>
          <cell r="G1358">
            <v>8</v>
          </cell>
          <cell r="L1358">
            <v>3.91</v>
          </cell>
          <cell r="N1358">
            <v>3.91</v>
          </cell>
          <cell r="O1358">
            <v>31.28</v>
          </cell>
        </row>
        <row r="1359">
          <cell r="B1359">
            <v>602</v>
          </cell>
          <cell r="C1359" t="str">
            <v>M</v>
          </cell>
          <cell r="D1359" t="str">
            <v>7.2.5.2.18</v>
          </cell>
          <cell r="E1359" t="str">
            <v>Curva PVC-PBA (NBR 10351) P/ Rede de Água JE PB 45° DN 100mm</v>
          </cell>
          <cell r="F1359" t="str">
            <v>un</v>
          </cell>
          <cell r="G1359">
            <v>2</v>
          </cell>
          <cell r="L1359">
            <v>20.43</v>
          </cell>
          <cell r="N1359">
            <v>20.43</v>
          </cell>
          <cell r="O1359">
            <v>40.86</v>
          </cell>
        </row>
        <row r="1360">
          <cell r="B1360">
            <v>603</v>
          </cell>
          <cell r="C1360" t="str">
            <v>M</v>
          </cell>
          <cell r="D1360" t="str">
            <v>7.2.5.2.19</v>
          </cell>
          <cell r="E1360" t="str">
            <v>Curva PVC-PBA (NBR 10351) P/ Rede de Água JE PB 90° DN 50mm</v>
          </cell>
          <cell r="F1360" t="str">
            <v>un</v>
          </cell>
          <cell r="G1360">
            <v>45</v>
          </cell>
          <cell r="L1360">
            <v>3.19</v>
          </cell>
          <cell r="N1360">
            <v>3.19</v>
          </cell>
          <cell r="O1360">
            <v>143.55000000000001</v>
          </cell>
        </row>
        <row r="1361">
          <cell r="B1361">
            <v>604</v>
          </cell>
          <cell r="C1361" t="str">
            <v>M</v>
          </cell>
          <cell r="D1361" t="str">
            <v>7.2.5.2.20</v>
          </cell>
          <cell r="E1361" t="str">
            <v>Curva PVC-PBA (NBR 10351) P/ Rede de Água JE PB 90° DN 75mm</v>
          </cell>
          <cell r="F1361" t="str">
            <v>un</v>
          </cell>
          <cell r="G1361">
            <v>2</v>
          </cell>
          <cell r="L1361">
            <v>13.36</v>
          </cell>
          <cell r="N1361">
            <v>13.36</v>
          </cell>
          <cell r="O1361">
            <v>26.72</v>
          </cell>
        </row>
        <row r="1362">
          <cell r="B1362">
            <v>743</v>
          </cell>
          <cell r="C1362" t="str">
            <v>M</v>
          </cell>
          <cell r="D1362" t="str">
            <v>7.3.5.2.18</v>
          </cell>
          <cell r="E1362" t="str">
            <v>Curva PVC-PBA (NBR 10351) P/ Rede de Água JE PB 90° DN 100mm</v>
          </cell>
          <cell r="F1362" t="str">
            <v>un</v>
          </cell>
          <cell r="G1362">
            <v>1</v>
          </cell>
          <cell r="L1362">
            <v>20.440000000000001</v>
          </cell>
          <cell r="N1362">
            <v>20.440000000000001</v>
          </cell>
          <cell r="O1362">
            <v>20.440000000000001</v>
          </cell>
        </row>
        <row r="1363">
          <cell r="B1363">
            <v>1493</v>
          </cell>
          <cell r="C1363" t="str">
            <v>M</v>
          </cell>
          <cell r="D1363" t="str">
            <v>13.5.7</v>
          </cell>
          <cell r="E1363" t="str">
            <v>Curva 22º30´ em PVC PBA JE cl20 DN 75</v>
          </cell>
          <cell r="F1363" t="str">
            <v>pç</v>
          </cell>
          <cell r="G1363">
            <v>2</v>
          </cell>
          <cell r="L1363">
            <v>9.99</v>
          </cell>
          <cell r="N1363">
            <v>9.99</v>
          </cell>
          <cell r="O1363">
            <v>19.98</v>
          </cell>
        </row>
        <row r="1364">
          <cell r="B1364">
            <v>1492</v>
          </cell>
          <cell r="C1364" t="str">
            <v>M</v>
          </cell>
          <cell r="D1364" t="str">
            <v>13.5.6</v>
          </cell>
          <cell r="E1364" t="str">
            <v>Curva 22º30´ em PVC PBA JE cl20 DN 100</v>
          </cell>
          <cell r="F1364" t="str">
            <v>pç</v>
          </cell>
          <cell r="G1364">
            <v>1</v>
          </cell>
          <cell r="L1364">
            <v>18.54</v>
          </cell>
          <cell r="N1364">
            <v>18.54</v>
          </cell>
          <cell r="O1364">
            <v>18.54</v>
          </cell>
        </row>
        <row r="1365">
          <cell r="B1365">
            <v>1494</v>
          </cell>
          <cell r="C1365" t="str">
            <v>M</v>
          </cell>
          <cell r="D1365" t="str">
            <v>13.5.8</v>
          </cell>
          <cell r="E1365" t="str">
            <v>Curva 45º em PVC PBA JE cl20 DN 75</v>
          </cell>
          <cell r="F1365" t="str">
            <v>pç</v>
          </cell>
          <cell r="G1365">
            <v>2</v>
          </cell>
          <cell r="L1365">
            <v>11.3</v>
          </cell>
          <cell r="N1365">
            <v>11.3</v>
          </cell>
          <cell r="O1365">
            <v>22.6</v>
          </cell>
        </row>
        <row r="1366">
          <cell r="B1366">
            <v>1495</v>
          </cell>
          <cell r="C1366" t="str">
            <v>M</v>
          </cell>
          <cell r="D1366" t="str">
            <v>13.5.9</v>
          </cell>
          <cell r="E1366" t="str">
            <v>Curva 45º em PVC PBA JE cl20 DN 100</v>
          </cell>
          <cell r="F1366" t="str">
            <v>pç</v>
          </cell>
          <cell r="G1366">
            <v>1</v>
          </cell>
          <cell r="L1366">
            <v>20.43</v>
          </cell>
          <cell r="N1366">
            <v>20.43</v>
          </cell>
          <cell r="O1366">
            <v>20.43</v>
          </cell>
        </row>
        <row r="1367">
          <cell r="B1367">
            <v>1497</v>
          </cell>
          <cell r="C1367" t="str">
            <v>M</v>
          </cell>
          <cell r="D1367" t="str">
            <v>13.5.11</v>
          </cell>
          <cell r="E1367" t="str">
            <v>Curva 90º em PVC PBA JE cl20 DN 75</v>
          </cell>
          <cell r="F1367" t="str">
            <v>pç</v>
          </cell>
          <cell r="G1367">
            <v>14</v>
          </cell>
          <cell r="L1367">
            <v>13.36</v>
          </cell>
          <cell r="N1367">
            <v>13.36</v>
          </cell>
          <cell r="O1367">
            <v>187.04</v>
          </cell>
        </row>
        <row r="1368">
          <cell r="B1368">
            <v>1496</v>
          </cell>
          <cell r="C1368" t="str">
            <v>M</v>
          </cell>
          <cell r="D1368" t="str">
            <v>13.5.10</v>
          </cell>
          <cell r="E1368" t="str">
            <v>Curva 90º em PVC PBA JE cl20 DN 100</v>
          </cell>
          <cell r="F1368" t="str">
            <v>pç</v>
          </cell>
          <cell r="G1368">
            <v>5</v>
          </cell>
          <cell r="L1368">
            <v>20.440000000000001</v>
          </cell>
          <cell r="N1368">
            <v>20.440000000000001</v>
          </cell>
          <cell r="O1368">
            <v>102.2</v>
          </cell>
        </row>
        <row r="1369">
          <cell r="B1369">
            <v>1143</v>
          </cell>
          <cell r="C1369" t="str">
            <v>M</v>
          </cell>
          <cell r="D1369" t="str">
            <v>8.4.1.11</v>
          </cell>
          <cell r="E1369" t="str">
            <v>Estação base vhf completa (rádio, modem, antena, mastro e acessórios)</v>
          </cell>
          <cell r="F1369" t="str">
            <v>un</v>
          </cell>
          <cell r="G1369">
            <v>4</v>
          </cell>
          <cell r="L1369">
            <v>2940</v>
          </cell>
          <cell r="N1369">
            <v>2940</v>
          </cell>
          <cell r="O1369">
            <v>11760</v>
          </cell>
        </row>
        <row r="1370">
          <cell r="B1370">
            <v>2153</v>
          </cell>
          <cell r="C1370" t="str">
            <v>M</v>
          </cell>
          <cell r="D1370" t="str">
            <v>2.3.4.2</v>
          </cell>
          <cell r="E1370" t="str">
            <v>Execução de ligação intra-domiciliar, em piso cerâmico, DN 100mm, sem fornecimento material Hidráulico</v>
          </cell>
          <cell r="F1370" t="str">
            <v>m</v>
          </cell>
          <cell r="G1370">
            <v>19542</v>
          </cell>
          <cell r="L1370">
            <v>61.38</v>
          </cell>
          <cell r="N1370">
            <v>61.38</v>
          </cell>
          <cell r="O1370">
            <v>1199487.96</v>
          </cell>
        </row>
        <row r="1371">
          <cell r="B1371">
            <v>2152</v>
          </cell>
          <cell r="C1371" t="str">
            <v>M</v>
          </cell>
          <cell r="D1371" t="str">
            <v>2.3.4.1</v>
          </cell>
          <cell r="E1371" t="str">
            <v>Execução de ligação intra-domiciliar, em piso de concreto simples, DN 100mm, sem fornecimento do material Hidráulico</v>
          </cell>
          <cell r="F1371" t="str">
            <v>m</v>
          </cell>
          <cell r="G1371">
            <v>20438</v>
          </cell>
          <cell r="L1371">
            <v>40.72</v>
          </cell>
          <cell r="N1371">
            <v>40.72</v>
          </cell>
          <cell r="O1371">
            <v>832235.36</v>
          </cell>
        </row>
        <row r="1372">
          <cell r="B1372">
            <v>2154</v>
          </cell>
          <cell r="C1372" t="str">
            <v>M</v>
          </cell>
          <cell r="D1372" t="str">
            <v>2.3.4.3</v>
          </cell>
          <cell r="E1372" t="str">
            <v>Execução de ligação intra-domiciliar, em piso em terreno natural, DN 100mm, sem fornecimento do material hidráulico</v>
          </cell>
          <cell r="F1372" t="str">
            <v>m</v>
          </cell>
          <cell r="G1372">
            <v>4348</v>
          </cell>
          <cell r="L1372">
            <v>13.98</v>
          </cell>
          <cell r="N1372">
            <v>13.98</v>
          </cell>
          <cell r="O1372">
            <v>60785.04</v>
          </cell>
        </row>
        <row r="1373">
          <cell r="B1373">
            <v>2133</v>
          </cell>
          <cell r="C1373" t="str">
            <v>M</v>
          </cell>
          <cell r="D1373" t="str">
            <v>2.2.3.2</v>
          </cell>
          <cell r="E1373" t="str">
            <v>Execução de ramal predial para esgoto em pavimentação com paralelepípedo / pedra irregular, DN 100mm, sem fornecimento do material hidráulico</v>
          </cell>
          <cell r="F1373" t="str">
            <v>m</v>
          </cell>
          <cell r="G1373">
            <v>1445</v>
          </cell>
          <cell r="L1373">
            <v>39.299999999999997</v>
          </cell>
          <cell r="N1373">
            <v>39.299999999999997</v>
          </cell>
          <cell r="O1373">
            <v>56788.5</v>
          </cell>
        </row>
        <row r="1374">
          <cell r="B1374">
            <v>2132</v>
          </cell>
          <cell r="C1374" t="str">
            <v>M</v>
          </cell>
          <cell r="D1374" t="str">
            <v>2.2.3.1</v>
          </cell>
          <cell r="E1374" t="str">
            <v>Execução de ramal predial para esgoto em pavimento asfaltico, DN 100mm, sem recomposição pavimentação asfaltica e sem fornecimento do material hidráulico</v>
          </cell>
          <cell r="F1374" t="str">
            <v>m</v>
          </cell>
          <cell r="G1374">
            <v>18829</v>
          </cell>
          <cell r="L1374">
            <v>41.94</v>
          </cell>
          <cell r="N1374">
            <v>41.94</v>
          </cell>
          <cell r="O1374">
            <v>789688.26</v>
          </cell>
        </row>
        <row r="1375">
          <cell r="B1375">
            <v>2134</v>
          </cell>
          <cell r="C1375" t="str">
            <v>M</v>
          </cell>
          <cell r="D1375" t="str">
            <v>2.2.3.3</v>
          </cell>
          <cell r="E1375" t="str">
            <v>Execução de ramal predial para esgoto em terreno natural, DN 100mm, sem / fornecimento do material hidráulico</v>
          </cell>
          <cell r="F1375" t="str">
            <v>m</v>
          </cell>
          <cell r="G1375">
            <v>6953</v>
          </cell>
          <cell r="L1375">
            <v>27.16</v>
          </cell>
          <cell r="N1375">
            <v>27.16</v>
          </cell>
          <cell r="O1375">
            <v>188843.48</v>
          </cell>
        </row>
        <row r="1376">
          <cell r="B1376">
            <v>700</v>
          </cell>
          <cell r="C1376" t="str">
            <v>M</v>
          </cell>
          <cell r="D1376" t="str">
            <v>7.3.4.2.15</v>
          </cell>
          <cell r="E1376" t="str">
            <v xml:space="preserve">Extremidade Bolsa e Flange FºFº classe PN-10 DN 200mm </v>
          </cell>
          <cell r="F1376" t="str">
            <v>pç</v>
          </cell>
          <cell r="G1376">
            <v>4</v>
          </cell>
          <cell r="L1376">
            <v>119.64</v>
          </cell>
          <cell r="N1376">
            <v>119.64</v>
          </cell>
          <cell r="O1376">
            <v>478.56</v>
          </cell>
        </row>
        <row r="1377">
          <cell r="B1377">
            <v>550</v>
          </cell>
          <cell r="C1377" t="str">
            <v>M</v>
          </cell>
          <cell r="D1377" t="str">
            <v>7.2.4.2.28</v>
          </cell>
          <cell r="E1377" t="str">
            <v xml:space="preserve">Extremidade Bolsa e Flange FºFº JGS classe PN-10 DN 300mm </v>
          </cell>
          <cell r="F1377" t="str">
            <v>pç</v>
          </cell>
          <cell r="G1377">
            <v>2</v>
          </cell>
          <cell r="L1377">
            <v>210.55</v>
          </cell>
          <cell r="N1377">
            <v>210.55</v>
          </cell>
          <cell r="O1377">
            <v>421.1</v>
          </cell>
        </row>
        <row r="1378">
          <cell r="B1378">
            <v>1012</v>
          </cell>
          <cell r="C1378" t="str">
            <v>M</v>
          </cell>
          <cell r="D1378" t="str">
            <v>7.5.4.1.29</v>
          </cell>
          <cell r="E1378" t="str">
            <v>Extremidade fofo flange e ponta JE  PN-10 DN 100</v>
          </cell>
          <cell r="F1378" t="str">
            <v>pç</v>
          </cell>
          <cell r="G1378">
            <v>4</v>
          </cell>
          <cell r="L1378">
            <v>36.56</v>
          </cell>
          <cell r="N1378">
            <v>36.56</v>
          </cell>
          <cell r="O1378">
            <v>146.24</v>
          </cell>
        </row>
        <row r="1379">
          <cell r="B1379">
            <v>4217</v>
          </cell>
          <cell r="C1379" t="str">
            <v>M</v>
          </cell>
          <cell r="D1379" t="str">
            <v>10.7.2.1.11</v>
          </cell>
          <cell r="E1379" t="str">
            <v>Extremidade Fofo flange e ponta P/ JE / JM PN-10/16 DN 200mm</v>
          </cell>
          <cell r="F1379" t="str">
            <v>und</v>
          </cell>
          <cell r="G1379">
            <v>32</v>
          </cell>
          <cell r="L1379">
            <v>94.9</v>
          </cell>
          <cell r="N1379">
            <v>94.9</v>
          </cell>
          <cell r="O1379">
            <v>3036.8</v>
          </cell>
        </row>
        <row r="1380">
          <cell r="B1380">
            <v>549</v>
          </cell>
          <cell r="C1380" t="str">
            <v>M</v>
          </cell>
          <cell r="D1380" t="str">
            <v>7.2.4.2.27</v>
          </cell>
          <cell r="E1380" t="str">
            <v xml:space="preserve">Extremidade Ponta e Flange FºFº JGS classe PN-10 DN 250mm </v>
          </cell>
          <cell r="F1380" t="str">
            <v>pç</v>
          </cell>
          <cell r="G1380">
            <v>2</v>
          </cell>
          <cell r="L1380">
            <v>155.84</v>
          </cell>
          <cell r="N1380">
            <v>155.84</v>
          </cell>
          <cell r="O1380">
            <v>311.68</v>
          </cell>
        </row>
        <row r="1381">
          <cell r="B1381">
            <v>1139</v>
          </cell>
          <cell r="C1381" t="str">
            <v>M</v>
          </cell>
          <cell r="D1381" t="str">
            <v>8.4.1.7</v>
          </cell>
          <cell r="E1381" t="str">
            <v xml:space="preserve">Extremidade ponta e flange pn10 fofo dn 300 </v>
          </cell>
          <cell r="F1381" t="str">
            <v>pc</v>
          </cell>
          <cell r="G1381">
            <v>8</v>
          </cell>
          <cell r="L1381">
            <v>180.22</v>
          </cell>
          <cell r="N1381">
            <v>180.22</v>
          </cell>
          <cell r="O1381">
            <v>1441.76</v>
          </cell>
        </row>
        <row r="1382">
          <cell r="B1382">
            <v>1134</v>
          </cell>
          <cell r="C1382" t="str">
            <v>M</v>
          </cell>
          <cell r="D1382" t="str">
            <v>8.4.1.2</v>
          </cell>
          <cell r="E1382" t="str">
            <v>Extremidade FoFo Bolsa e  flange c/aba vedação PN-10 DN 300</v>
          </cell>
          <cell r="F1382" t="str">
            <v>und.</v>
          </cell>
          <cell r="G1382">
            <v>4</v>
          </cell>
          <cell r="L1382">
            <v>524.66999999999996</v>
          </cell>
          <cell r="N1382">
            <v>524.66999999999996</v>
          </cell>
          <cell r="O1382">
            <v>2098.6799999999998</v>
          </cell>
        </row>
        <row r="1383">
          <cell r="B1383">
            <v>4238</v>
          </cell>
          <cell r="C1383" t="str">
            <v>M</v>
          </cell>
          <cell r="D1383" t="str">
            <v>10.7.2.4.2</v>
          </cell>
          <cell r="E1383" t="str">
            <v>Extremidade Fofo flange e ponta com aba de vedação DN 400mm</v>
          </cell>
          <cell r="F1383" t="str">
            <v>pc</v>
          </cell>
          <cell r="G1383">
            <v>2</v>
          </cell>
          <cell r="L1383">
            <v>680.06</v>
          </cell>
          <cell r="N1383">
            <v>680.06</v>
          </cell>
          <cell r="O1383">
            <v>1360.12</v>
          </cell>
        </row>
        <row r="1384">
          <cell r="B1384">
            <v>255</v>
          </cell>
          <cell r="C1384" t="str">
            <v>M</v>
          </cell>
          <cell r="D1384" t="str">
            <v>4.4.3.1</v>
          </cell>
          <cell r="E1384" t="str">
            <v>Extremidade ponta e flange c/ aba de vedaçao fofo PN10 DN 500 78,500 kg</v>
          </cell>
          <cell r="F1384" t="str">
            <v>pc</v>
          </cell>
          <cell r="G1384">
            <v>8</v>
          </cell>
          <cell r="L1384">
            <v>1097</v>
          </cell>
          <cell r="N1384">
            <v>1097</v>
          </cell>
          <cell r="O1384">
            <v>8776</v>
          </cell>
        </row>
        <row r="1385">
          <cell r="B1385">
            <v>266</v>
          </cell>
          <cell r="C1385" t="str">
            <v>M</v>
          </cell>
          <cell r="D1385" t="str">
            <v>4.4.3.12</v>
          </cell>
          <cell r="E1385" t="str">
            <v xml:space="preserve">Flange cego aço DN 600 </v>
          </cell>
          <cell r="F1385" t="str">
            <v>pc</v>
          </cell>
          <cell r="G1385">
            <v>3</v>
          </cell>
          <cell r="L1385">
            <v>823.75</v>
          </cell>
          <cell r="N1385">
            <v>823.75</v>
          </cell>
          <cell r="O1385">
            <v>2471.25</v>
          </cell>
        </row>
        <row r="1386">
          <cell r="B1386">
            <v>267</v>
          </cell>
          <cell r="C1386" t="str">
            <v>M</v>
          </cell>
          <cell r="D1386" t="str">
            <v>4.4.3.13</v>
          </cell>
          <cell r="E1386" t="str">
            <v>Flange cego aço DN 1000</v>
          </cell>
          <cell r="F1386" t="str">
            <v>pc</v>
          </cell>
          <cell r="G1386">
            <v>1</v>
          </cell>
          <cell r="L1386">
            <v>1977.75</v>
          </cell>
          <cell r="N1386">
            <v>1977.75</v>
          </cell>
          <cell r="O1386">
            <v>1977.75</v>
          </cell>
        </row>
        <row r="1387">
          <cell r="B1387">
            <v>157</v>
          </cell>
          <cell r="C1387" t="str">
            <v>M</v>
          </cell>
          <cell r="D1387" t="str">
            <v>3.4.1.17</v>
          </cell>
          <cell r="E1387" t="str">
            <v>Flange cego FoFo PN - 10 DN 100 mm</v>
          </cell>
          <cell r="F1387" t="str">
            <v>un</v>
          </cell>
          <cell r="G1387">
            <v>2</v>
          </cell>
          <cell r="L1387">
            <v>22.01</v>
          </cell>
          <cell r="N1387">
            <v>22.01</v>
          </cell>
          <cell r="O1387">
            <v>44.02</v>
          </cell>
        </row>
        <row r="1388">
          <cell r="B1388">
            <v>3796</v>
          </cell>
          <cell r="C1388" t="str">
            <v>M</v>
          </cell>
          <cell r="D1388" t="str">
            <v>8.5.12.22</v>
          </cell>
          <cell r="E1388" t="str">
            <v>Flange Cego fofo pn 10 DN 200mm</v>
          </cell>
          <cell r="F1388" t="str">
            <v>pç</v>
          </cell>
          <cell r="G1388">
            <v>8</v>
          </cell>
          <cell r="L1388">
            <v>40.369999999999997</v>
          </cell>
          <cell r="N1388">
            <v>40.369999999999997</v>
          </cell>
          <cell r="O1388">
            <v>322.95999999999998</v>
          </cell>
        </row>
        <row r="1389">
          <cell r="B1389">
            <v>2433</v>
          </cell>
          <cell r="C1389" t="str">
            <v>M</v>
          </cell>
          <cell r="D1389" t="str">
            <v>3.5.12.22</v>
          </cell>
          <cell r="E1389" t="str">
            <v>Flange Cego Fofo PN 10 DN 250mm</v>
          </cell>
          <cell r="F1389" t="str">
            <v>pç</v>
          </cell>
          <cell r="G1389">
            <v>3</v>
          </cell>
          <cell r="L1389">
            <v>68.42</v>
          </cell>
          <cell r="N1389">
            <v>68.42</v>
          </cell>
          <cell r="O1389">
            <v>205.26</v>
          </cell>
        </row>
        <row r="1390">
          <cell r="B1390">
            <v>3511</v>
          </cell>
          <cell r="C1390" t="str">
            <v>M</v>
          </cell>
          <cell r="D1390" t="str">
            <v>7.5.12.21</v>
          </cell>
          <cell r="E1390" t="str">
            <v>Flange Cego fofo pn 10 DN 500mm</v>
          </cell>
          <cell r="F1390" t="str">
            <v>pç</v>
          </cell>
          <cell r="G1390">
            <v>1</v>
          </cell>
          <cell r="L1390">
            <v>406.88</v>
          </cell>
          <cell r="N1390">
            <v>406.88</v>
          </cell>
          <cell r="O1390">
            <v>406.88</v>
          </cell>
        </row>
        <row r="1391">
          <cell r="B1391">
            <v>156</v>
          </cell>
          <cell r="C1391" t="str">
            <v>M</v>
          </cell>
          <cell r="D1391" t="str">
            <v>3.4.1.16</v>
          </cell>
          <cell r="E1391" t="str">
            <v>Flange cego FoFo PN - 10 DN 600 mm</v>
          </cell>
          <cell r="F1391" t="str">
            <v>un</v>
          </cell>
          <cell r="G1391">
            <v>8</v>
          </cell>
          <cell r="L1391">
            <v>607.32000000000005</v>
          </cell>
          <cell r="N1391">
            <v>607.32000000000005</v>
          </cell>
          <cell r="O1391">
            <v>4858.5600000000004</v>
          </cell>
        </row>
        <row r="1392">
          <cell r="B1392">
            <v>1355</v>
          </cell>
          <cell r="C1392" t="str">
            <v>M</v>
          </cell>
          <cell r="D1392" t="str">
            <v>11.7.1.14</v>
          </cell>
          <cell r="E1392" t="str">
            <v>Hidrometro velocimetrico de turbina horizontal,classe b, c/corpo  fofo p/agua, c/flanges, dn=300mm, cl.=16kgf/cm2, incl. acess. p/inst. (porcas, parafusos, arruelas, contra-flanges), c/opcao saida p/ telemetria</v>
          </cell>
          <cell r="F1392" t="str">
            <v>cj</v>
          </cell>
          <cell r="G1392">
            <v>1</v>
          </cell>
          <cell r="L1392">
            <v>3040</v>
          </cell>
          <cell r="N1392">
            <v>3040</v>
          </cell>
          <cell r="O1392">
            <v>3040</v>
          </cell>
        </row>
        <row r="1393">
          <cell r="B1393">
            <v>1146</v>
          </cell>
          <cell r="C1393" t="str">
            <v>M</v>
          </cell>
          <cell r="D1393" t="str">
            <v>8.4.1.14</v>
          </cell>
          <cell r="E1393" t="str">
            <v>Hidrometro velocimetrico de turbina horizontal,classe b,c/corpo fofop/agua, c/flanges, dn=300mm, cl.=16kgf/cm2, incl. acess. p/inst. (porcas, parafusos, arruelas, contra-flanges), c/opcaosaida p/telemetria</v>
          </cell>
          <cell r="F1393" t="str">
            <v>cj</v>
          </cell>
          <cell r="G1393">
            <v>3</v>
          </cell>
          <cell r="L1393">
            <v>3800</v>
          </cell>
          <cell r="N1393">
            <v>3800</v>
          </cell>
          <cell r="O1393">
            <v>11400</v>
          </cell>
        </row>
        <row r="1394">
          <cell r="B1394">
            <v>161</v>
          </cell>
          <cell r="C1394" t="str">
            <v>M</v>
          </cell>
          <cell r="D1394" t="str">
            <v>3.4.2.1</v>
          </cell>
          <cell r="E1394" t="str">
            <v>Instalação de Lonas Plásticas para decantação, inclusive suportes e elementos de fixacao, com largura do vão de 2,33 m, h= 1,20ml, ângulo de 60º com a horizontal e espaçamentos de 12 cm entre lonas. (conforme projeto).</v>
          </cell>
          <cell r="F1394" t="str">
            <v>m²</v>
          </cell>
          <cell r="G1394">
            <v>568</v>
          </cell>
          <cell r="L1394">
            <v>149.22</v>
          </cell>
          <cell r="N1394">
            <v>149.22</v>
          </cell>
          <cell r="O1394">
            <v>84756.96</v>
          </cell>
        </row>
        <row r="1395">
          <cell r="B1395">
            <v>2081</v>
          </cell>
          <cell r="C1395" t="str">
            <v>M</v>
          </cell>
          <cell r="D1395" t="str">
            <v>2.1.9.1.6</v>
          </cell>
          <cell r="E1395" t="str">
            <v>Joelho 45º PVC leve DN 150mm</v>
          </cell>
          <cell r="F1395" t="str">
            <v>pç</v>
          </cell>
          <cell r="G1395">
            <v>162</v>
          </cell>
          <cell r="L1395">
            <v>9.51</v>
          </cell>
          <cell r="N1395">
            <v>9.51</v>
          </cell>
          <cell r="O1395">
            <v>1540.62</v>
          </cell>
        </row>
        <row r="1396">
          <cell r="B1396">
            <v>2084</v>
          </cell>
          <cell r="C1396" t="str">
            <v>M</v>
          </cell>
          <cell r="D1396" t="str">
            <v>2.1.9.1.9</v>
          </cell>
          <cell r="E1396" t="str">
            <v>Joelho 45º PVC leve DN 200mm</v>
          </cell>
          <cell r="F1396" t="str">
            <v>pç</v>
          </cell>
          <cell r="G1396">
            <v>2</v>
          </cell>
          <cell r="L1396">
            <v>17.38</v>
          </cell>
          <cell r="N1396">
            <v>17.38</v>
          </cell>
          <cell r="O1396">
            <v>34.76</v>
          </cell>
        </row>
        <row r="1397">
          <cell r="B1397">
            <v>2838</v>
          </cell>
          <cell r="C1397" t="str">
            <v>M</v>
          </cell>
          <cell r="D1397" t="str">
            <v>6.1.9.1.12</v>
          </cell>
          <cell r="E1397" t="str">
            <v>Joelho 45º PVC leve DN 250mm</v>
          </cell>
          <cell r="F1397" t="str">
            <v>pç</v>
          </cell>
          <cell r="G1397">
            <v>2</v>
          </cell>
          <cell r="L1397">
            <v>45.53</v>
          </cell>
          <cell r="N1397">
            <v>45.53</v>
          </cell>
          <cell r="O1397">
            <v>91.06</v>
          </cell>
        </row>
        <row r="1398">
          <cell r="B1398">
            <v>3285</v>
          </cell>
          <cell r="C1398" t="str">
            <v>M</v>
          </cell>
          <cell r="D1398" t="str">
            <v>7.1.9.1.12</v>
          </cell>
          <cell r="E1398" t="str">
            <v>Joelho 45º PVC leve DN 250mm</v>
          </cell>
          <cell r="F1398" t="str">
            <v>pç</v>
          </cell>
          <cell r="G1398">
            <v>1</v>
          </cell>
          <cell r="L1398">
            <v>22.66</v>
          </cell>
          <cell r="N1398">
            <v>22.66</v>
          </cell>
          <cell r="O1398">
            <v>22.66</v>
          </cell>
        </row>
        <row r="1399">
          <cell r="B1399">
            <v>3288</v>
          </cell>
          <cell r="C1399" t="str">
            <v>M</v>
          </cell>
          <cell r="D1399" t="str">
            <v>7.1.9.1.15</v>
          </cell>
          <cell r="E1399" t="str">
            <v>Joelho 45º PVC leve DN 300mm</v>
          </cell>
          <cell r="F1399" t="str">
            <v>pç</v>
          </cell>
          <cell r="G1399">
            <v>1</v>
          </cell>
          <cell r="L1399">
            <v>44.42</v>
          </cell>
          <cell r="N1399">
            <v>44.42</v>
          </cell>
          <cell r="O1399">
            <v>44.42</v>
          </cell>
        </row>
        <row r="1400">
          <cell r="B1400">
            <v>2841</v>
          </cell>
          <cell r="C1400" t="str">
            <v>M</v>
          </cell>
          <cell r="D1400" t="str">
            <v>6.1.9.1.15</v>
          </cell>
          <cell r="E1400" t="str">
            <v>Joelho 45º PVC leve DN 350mm</v>
          </cell>
          <cell r="F1400" t="str">
            <v>pç</v>
          </cell>
          <cell r="G1400">
            <v>1</v>
          </cell>
          <cell r="L1400">
            <v>239.87</v>
          </cell>
          <cell r="N1400">
            <v>239.87</v>
          </cell>
          <cell r="O1400">
            <v>239.87</v>
          </cell>
        </row>
        <row r="1401">
          <cell r="B1401">
            <v>2087</v>
          </cell>
          <cell r="C1401" t="str">
            <v>M</v>
          </cell>
          <cell r="D1401" t="str">
            <v>2.1.9.1.12</v>
          </cell>
          <cell r="E1401" t="str">
            <v>Joelho 45º PVC leve DN 400mm</v>
          </cell>
          <cell r="F1401" t="str">
            <v>pç</v>
          </cell>
          <cell r="G1401">
            <v>2</v>
          </cell>
          <cell r="L1401">
            <v>58.29</v>
          </cell>
          <cell r="N1401">
            <v>58.29</v>
          </cell>
          <cell r="O1401">
            <v>116.58</v>
          </cell>
        </row>
        <row r="1402">
          <cell r="B1402">
            <v>2090</v>
          </cell>
          <cell r="C1402" t="str">
            <v>M</v>
          </cell>
          <cell r="D1402" t="str">
            <v>2.1.9.1.15</v>
          </cell>
          <cell r="E1402" t="str">
            <v>Joelho 45º PVC leve DN 500mm</v>
          </cell>
          <cell r="F1402" t="str">
            <v>pç</v>
          </cell>
          <cell r="G1402">
            <v>2</v>
          </cell>
          <cell r="L1402">
            <v>116.58</v>
          </cell>
          <cell r="N1402">
            <v>116.58</v>
          </cell>
          <cell r="O1402">
            <v>233.16</v>
          </cell>
        </row>
        <row r="1403">
          <cell r="B1403">
            <v>3297</v>
          </cell>
          <cell r="C1403" t="str">
            <v>M</v>
          </cell>
          <cell r="D1403" t="str">
            <v>7.1.9.1.24</v>
          </cell>
          <cell r="E1403" t="str">
            <v>Joelho 45º PVC leve DN 700mm</v>
          </cell>
          <cell r="F1403" t="str">
            <v>pç</v>
          </cell>
          <cell r="G1403">
            <v>1</v>
          </cell>
          <cell r="L1403">
            <v>233.15</v>
          </cell>
          <cell r="N1403">
            <v>233.15</v>
          </cell>
          <cell r="O1403">
            <v>233.15</v>
          </cell>
        </row>
        <row r="1404">
          <cell r="B1404">
            <v>2079</v>
          </cell>
          <cell r="C1404" t="str">
            <v>M</v>
          </cell>
          <cell r="D1404" t="str">
            <v>2.1.9.1.4</v>
          </cell>
          <cell r="E1404" t="str">
            <v>Junção 45º PVC JE NBR 10569 para rede coletora de esgoto DN 150mm</v>
          </cell>
          <cell r="F1404" t="str">
            <v>pç</v>
          </cell>
          <cell r="G1404">
            <v>162</v>
          </cell>
          <cell r="L1404">
            <v>6.86</v>
          </cell>
          <cell r="N1404">
            <v>6.86</v>
          </cell>
          <cell r="O1404">
            <v>1111.32</v>
          </cell>
        </row>
        <row r="1405">
          <cell r="B1405">
            <v>2082</v>
          </cell>
          <cell r="C1405" t="str">
            <v>M</v>
          </cell>
          <cell r="D1405" t="str">
            <v>2.1.9.1.7</v>
          </cell>
          <cell r="E1405" t="str">
            <v>Junção 45º PVC JE NBR 10569 para rede coletora de esgoto DN 200mm</v>
          </cell>
          <cell r="F1405" t="str">
            <v>pç</v>
          </cell>
          <cell r="G1405">
            <v>2</v>
          </cell>
          <cell r="L1405">
            <v>11.38</v>
          </cell>
          <cell r="N1405">
            <v>11.38</v>
          </cell>
          <cell r="O1405">
            <v>22.76</v>
          </cell>
        </row>
        <row r="1406">
          <cell r="B1406">
            <v>2836</v>
          </cell>
          <cell r="C1406" t="str">
            <v>M</v>
          </cell>
          <cell r="D1406" t="str">
            <v>6.1.9.1.10</v>
          </cell>
          <cell r="E1406" t="str">
            <v>Junção 45º PVC JE NBR 10569 para rede coletora de esgoto DN 200mm</v>
          </cell>
          <cell r="F1406" t="str">
            <v>pç</v>
          </cell>
          <cell r="G1406">
            <v>2</v>
          </cell>
          <cell r="L1406">
            <v>11.38</v>
          </cell>
          <cell r="N1406">
            <v>11.38</v>
          </cell>
          <cell r="O1406">
            <v>22.76</v>
          </cell>
        </row>
        <row r="1407">
          <cell r="B1407">
            <v>3283</v>
          </cell>
          <cell r="C1407" t="str">
            <v>M</v>
          </cell>
          <cell r="D1407" t="str">
            <v>7.1.9.1.10</v>
          </cell>
          <cell r="E1407" t="str">
            <v>Junção 45º PVC JE NBR 10569 para rede coletora de esgoto DN 250mm</v>
          </cell>
          <cell r="F1407" t="str">
            <v>pç</v>
          </cell>
          <cell r="G1407">
            <v>1</v>
          </cell>
          <cell r="L1407">
            <v>33.18</v>
          </cell>
          <cell r="N1407">
            <v>33.18</v>
          </cell>
          <cell r="O1407">
            <v>33.18</v>
          </cell>
        </row>
        <row r="1408">
          <cell r="B1408">
            <v>3286</v>
          </cell>
          <cell r="C1408" t="str">
            <v>M</v>
          </cell>
          <cell r="D1408" t="str">
            <v>7.1.9.1.13</v>
          </cell>
          <cell r="E1408" t="str">
            <v>Junção 45º PVC JE NBR 10569 para rede coletora de esgoto DN 300mm</v>
          </cell>
          <cell r="F1408" t="str">
            <v>pç</v>
          </cell>
          <cell r="G1408">
            <v>1</v>
          </cell>
          <cell r="L1408">
            <v>54.27</v>
          </cell>
          <cell r="N1408">
            <v>54.27</v>
          </cell>
          <cell r="O1408">
            <v>54.27</v>
          </cell>
        </row>
        <row r="1409">
          <cell r="B1409">
            <v>2839</v>
          </cell>
          <cell r="C1409" t="str">
            <v>M</v>
          </cell>
          <cell r="D1409" t="str">
            <v>6.1.9.1.13</v>
          </cell>
          <cell r="E1409" t="str">
            <v>Junção 45º PVC JE NBR 10569 para rede coletora de esgoto DN 350mm</v>
          </cell>
          <cell r="F1409" t="str">
            <v>pç</v>
          </cell>
          <cell r="G1409">
            <v>1</v>
          </cell>
          <cell r="L1409">
            <v>79.790000000000006</v>
          </cell>
          <cell r="N1409">
            <v>79.790000000000006</v>
          </cell>
          <cell r="O1409">
            <v>79.790000000000006</v>
          </cell>
        </row>
        <row r="1410">
          <cell r="B1410">
            <v>2085</v>
          </cell>
          <cell r="C1410" t="str">
            <v>M</v>
          </cell>
          <cell r="D1410" t="str">
            <v>2.1.9.1.10</v>
          </cell>
          <cell r="E1410" t="str">
            <v>Junção 45º PVC JE NBR 10569 para rede coletora de esgoto DN 400mm</v>
          </cell>
          <cell r="F1410" t="str">
            <v>pç</v>
          </cell>
          <cell r="G1410">
            <v>2</v>
          </cell>
          <cell r="L1410">
            <v>108.32</v>
          </cell>
          <cell r="N1410">
            <v>108.32</v>
          </cell>
          <cell r="O1410">
            <v>216.64</v>
          </cell>
        </row>
        <row r="1411">
          <cell r="B1411">
            <v>2088</v>
          </cell>
          <cell r="C1411" t="str">
            <v>M</v>
          </cell>
          <cell r="D1411" t="str">
            <v>2.1.9.1.13</v>
          </cell>
          <cell r="E1411" t="str">
            <v>Junção 45º PVC JE NBR 10569 para rede coletora de esgoto DN 500mm</v>
          </cell>
          <cell r="F1411" t="str">
            <v>pç</v>
          </cell>
          <cell r="G1411">
            <v>2</v>
          </cell>
          <cell r="L1411">
            <v>272.01</v>
          </cell>
          <cell r="N1411">
            <v>272.01</v>
          </cell>
          <cell r="O1411">
            <v>544.02</v>
          </cell>
        </row>
        <row r="1412">
          <cell r="B1412">
            <v>3295</v>
          </cell>
          <cell r="C1412" t="str">
            <v>M</v>
          </cell>
          <cell r="D1412" t="str">
            <v>7.1.9.1.22</v>
          </cell>
          <cell r="E1412" t="str">
            <v>Junção 45º PVC JE NBR 10569 para rede coletora de esgoto DN 700mm</v>
          </cell>
          <cell r="F1412" t="str">
            <v>pç</v>
          </cell>
          <cell r="G1412">
            <v>1</v>
          </cell>
          <cell r="L1412">
            <v>544.02</v>
          </cell>
          <cell r="N1412">
            <v>544.02</v>
          </cell>
          <cell r="O1412">
            <v>544.02</v>
          </cell>
        </row>
        <row r="1413">
          <cell r="B1413">
            <v>699</v>
          </cell>
          <cell r="C1413" t="str">
            <v>M</v>
          </cell>
          <cell r="D1413" t="str">
            <v>7.3.4.2.14</v>
          </cell>
          <cell r="E1413" t="str">
            <v xml:space="preserve">Junta de Desmontagem FºFº DN 200mm </v>
          </cell>
          <cell r="F1413" t="str">
            <v>pç</v>
          </cell>
          <cell r="G1413">
            <v>4</v>
          </cell>
          <cell r="L1413">
            <v>360</v>
          </cell>
          <cell r="N1413">
            <v>360</v>
          </cell>
          <cell r="O1413">
            <v>1440</v>
          </cell>
        </row>
        <row r="1414">
          <cell r="B1414">
            <v>4216</v>
          </cell>
          <cell r="C1414" t="str">
            <v>M</v>
          </cell>
          <cell r="D1414" t="str">
            <v>10.7.2.1.10</v>
          </cell>
          <cell r="E1414" t="str">
            <v>Junta de Desmontagem fofo PN 10 DN 200mm</v>
          </cell>
          <cell r="F1414" t="str">
            <v>pc</v>
          </cell>
          <cell r="G1414">
            <v>16</v>
          </cell>
          <cell r="L1414">
            <v>450</v>
          </cell>
          <cell r="N1414">
            <v>450</v>
          </cell>
          <cell r="O1414">
            <v>7200</v>
          </cell>
        </row>
        <row r="1415">
          <cell r="B1415">
            <v>548</v>
          </cell>
          <cell r="C1415" t="str">
            <v>M</v>
          </cell>
          <cell r="D1415" t="str">
            <v>7.2.4.2.26</v>
          </cell>
          <cell r="E1415" t="str">
            <v>Junta de Desmontagem F°Fº DN 250mm</v>
          </cell>
          <cell r="F1415" t="str">
            <v>pç</v>
          </cell>
          <cell r="G1415">
            <v>2</v>
          </cell>
          <cell r="L1415">
            <v>480</v>
          </cell>
          <cell r="N1415">
            <v>480</v>
          </cell>
          <cell r="O1415">
            <v>960</v>
          </cell>
        </row>
        <row r="1416">
          <cell r="B1416">
            <v>2428</v>
          </cell>
          <cell r="C1416" t="str">
            <v>M</v>
          </cell>
          <cell r="D1416" t="str">
            <v>3.5.12.17</v>
          </cell>
          <cell r="E1416" t="str">
            <v>Junta de desmontagem Travada FoFo JDTA DN 100mm</v>
          </cell>
          <cell r="F1416" t="str">
            <v>pç</v>
          </cell>
          <cell r="G1416">
            <v>6</v>
          </cell>
          <cell r="L1416">
            <v>200</v>
          </cell>
          <cell r="N1416">
            <v>200</v>
          </cell>
          <cell r="O1416">
            <v>1200</v>
          </cell>
        </row>
        <row r="1417">
          <cell r="B1417">
            <v>3155</v>
          </cell>
          <cell r="C1417" t="str">
            <v>M</v>
          </cell>
          <cell r="D1417" t="str">
            <v>6.5.12.16</v>
          </cell>
          <cell r="E1417" t="str">
            <v>Junta de desmontagem Travada FoFo JDTA DN 150mm</v>
          </cell>
          <cell r="F1417" t="str">
            <v>pç</v>
          </cell>
          <cell r="G1417">
            <v>6</v>
          </cell>
          <cell r="L1417">
            <v>325</v>
          </cell>
          <cell r="N1417">
            <v>325</v>
          </cell>
          <cell r="O1417">
            <v>1950</v>
          </cell>
        </row>
        <row r="1418">
          <cell r="B1418">
            <v>2427</v>
          </cell>
          <cell r="C1418" t="str">
            <v>M</v>
          </cell>
          <cell r="D1418" t="str">
            <v>3.5.12.16</v>
          </cell>
          <cell r="E1418" t="str">
            <v>Junta de desmontagem Travada FoFo JDTA DN 200mm</v>
          </cell>
          <cell r="F1418" t="str">
            <v>pç</v>
          </cell>
          <cell r="G1418">
            <v>5</v>
          </cell>
          <cell r="L1418">
            <v>450</v>
          </cell>
          <cell r="N1418">
            <v>450</v>
          </cell>
          <cell r="O1418">
            <v>2250</v>
          </cell>
        </row>
        <row r="1419">
          <cell r="B1419">
            <v>3505</v>
          </cell>
          <cell r="C1419" t="str">
            <v>M</v>
          </cell>
          <cell r="D1419" t="str">
            <v>7.5.12.15</v>
          </cell>
          <cell r="E1419" t="str">
            <v>Junta de desmontagem Travada FoFo JDTA DN 400mm</v>
          </cell>
          <cell r="F1419" t="str">
            <v>pç</v>
          </cell>
          <cell r="G1419">
            <v>2</v>
          </cell>
          <cell r="L1419">
            <v>1400</v>
          </cell>
          <cell r="N1419">
            <v>1400</v>
          </cell>
          <cell r="O1419">
            <v>2800</v>
          </cell>
        </row>
        <row r="1420">
          <cell r="B1420">
            <v>264</v>
          </cell>
          <cell r="C1420" t="str">
            <v>M</v>
          </cell>
          <cell r="D1420" t="str">
            <v>4.4.3.10</v>
          </cell>
          <cell r="E1420" t="str">
            <v xml:space="preserve">Junta de montagem tipo Gibault aço DN 600 </v>
          </cell>
          <cell r="F1420" t="str">
            <v>pc</v>
          </cell>
          <cell r="G1420">
            <v>2</v>
          </cell>
          <cell r="L1420">
            <v>444.74</v>
          </cell>
          <cell r="N1420">
            <v>444.74</v>
          </cell>
          <cell r="O1420">
            <v>889.48</v>
          </cell>
        </row>
        <row r="1421">
          <cell r="B1421">
            <v>155</v>
          </cell>
          <cell r="C1421" t="str">
            <v>M</v>
          </cell>
          <cell r="D1421" t="str">
            <v>3.4.1.15</v>
          </cell>
          <cell r="E1421" t="str">
            <v>Junta Gibault FoFo, DN 100   9,000 kg</v>
          </cell>
          <cell r="F1421" t="str">
            <v>un</v>
          </cell>
          <cell r="G1421">
            <v>1</v>
          </cell>
          <cell r="L1421">
            <v>28.8</v>
          </cell>
          <cell r="N1421">
            <v>28.8</v>
          </cell>
          <cell r="O1421">
            <v>28.8</v>
          </cell>
        </row>
        <row r="1422">
          <cell r="B1422">
            <v>1140</v>
          </cell>
          <cell r="C1422" t="str">
            <v>M</v>
          </cell>
          <cell r="D1422" t="str">
            <v>8.4.1.8</v>
          </cell>
          <cell r="E1422" t="str">
            <v>Junta Gibault fofo dn 300 34,000 kg</v>
          </cell>
          <cell r="F1422" t="str">
            <v>pc</v>
          </cell>
          <cell r="G1422">
            <v>8</v>
          </cell>
          <cell r="L1422">
            <v>118.46</v>
          </cell>
          <cell r="N1422">
            <v>118.46</v>
          </cell>
          <cell r="O1422">
            <v>947.68</v>
          </cell>
        </row>
        <row r="1423">
          <cell r="B1423">
            <v>265</v>
          </cell>
          <cell r="C1423" t="str">
            <v>M</v>
          </cell>
          <cell r="D1423" t="str">
            <v>4.4.3.11</v>
          </cell>
          <cell r="E1423" t="str">
            <v xml:space="preserve">Junta tipo dresser aço DN 1000 </v>
          </cell>
          <cell r="F1423" t="str">
            <v>pc</v>
          </cell>
          <cell r="G1423">
            <v>1</v>
          </cell>
          <cell r="L1423">
            <v>1920</v>
          </cell>
          <cell r="N1423">
            <v>1920</v>
          </cell>
          <cell r="O1423">
            <v>1920</v>
          </cell>
        </row>
        <row r="1424">
          <cell r="B1424">
            <v>1408</v>
          </cell>
          <cell r="C1424" t="str">
            <v>M</v>
          </cell>
          <cell r="D1424" t="str">
            <v>12.5.5</v>
          </cell>
          <cell r="E1424" t="str">
            <v>Luva FoFo JGS DN 100 5,400 kg</v>
          </cell>
          <cell r="F1424" t="str">
            <v>pç</v>
          </cell>
          <cell r="G1424">
            <v>4</v>
          </cell>
          <cell r="L1424">
            <v>34.03</v>
          </cell>
          <cell r="N1424">
            <v>34.03</v>
          </cell>
          <cell r="O1424">
            <v>136.12</v>
          </cell>
        </row>
        <row r="1425">
          <cell r="B1425">
            <v>1498</v>
          </cell>
          <cell r="C1425" t="str">
            <v>M</v>
          </cell>
          <cell r="D1425" t="str">
            <v>13.5.12</v>
          </cell>
          <cell r="E1425" t="str">
            <v>Luva em fofo JGS pn10 DN 100 11,800 kg</v>
          </cell>
          <cell r="F1425" t="str">
            <v>pç</v>
          </cell>
          <cell r="G1425">
            <v>4</v>
          </cell>
          <cell r="L1425">
            <v>34.03</v>
          </cell>
          <cell r="N1425">
            <v>34.03</v>
          </cell>
          <cell r="O1425">
            <v>136.12</v>
          </cell>
        </row>
        <row r="1426">
          <cell r="B1426">
            <v>1499</v>
          </cell>
          <cell r="C1426" t="str">
            <v>M</v>
          </cell>
          <cell r="D1426" t="str">
            <v>13.5.13</v>
          </cell>
          <cell r="E1426" t="str">
            <v>Luva em fofo JGS pn10 DN 150 18,700 kg</v>
          </cell>
          <cell r="F1426" t="str">
            <v>pç</v>
          </cell>
          <cell r="G1426">
            <v>3</v>
          </cell>
          <cell r="L1426">
            <v>45.7</v>
          </cell>
          <cell r="N1426">
            <v>45.7</v>
          </cell>
          <cell r="O1426">
            <v>137.1</v>
          </cell>
        </row>
        <row r="1427">
          <cell r="B1427">
            <v>1410</v>
          </cell>
          <cell r="C1427" t="str">
            <v>M</v>
          </cell>
          <cell r="D1427" t="str">
            <v>12.5.7</v>
          </cell>
          <cell r="E1427" t="str">
            <v>Luva FoFo JGS DN 300 46,300 kg</v>
          </cell>
          <cell r="F1427" t="str">
            <v>pç</v>
          </cell>
          <cell r="G1427">
            <v>1</v>
          </cell>
          <cell r="L1427">
            <v>121.06</v>
          </cell>
          <cell r="N1427">
            <v>121.06</v>
          </cell>
          <cell r="O1427">
            <v>121.06</v>
          </cell>
        </row>
        <row r="1428">
          <cell r="B1428">
            <v>440</v>
          </cell>
          <cell r="C1428" t="str">
            <v>M</v>
          </cell>
          <cell r="D1428" t="str">
            <v>7.1.6.16</v>
          </cell>
          <cell r="E1428" t="str">
            <v>Luva de correr c/ bolsas jm FoFo DN 500 je  172,300kg</v>
          </cell>
          <cell r="F1428" t="str">
            <v>pc</v>
          </cell>
          <cell r="G1428">
            <v>1</v>
          </cell>
          <cell r="L1428">
            <v>1206.0999999999999</v>
          </cell>
          <cell r="N1428">
            <v>1206.0999999999999</v>
          </cell>
          <cell r="O1428">
            <v>1206.0999999999999</v>
          </cell>
        </row>
        <row r="1429">
          <cell r="B1429">
            <v>698</v>
          </cell>
          <cell r="C1429" t="str">
            <v>M</v>
          </cell>
          <cell r="D1429" t="str">
            <v>7.3.4.2.13</v>
          </cell>
          <cell r="E1429" t="str">
            <v>Medidor de vazão tipo turbina, sistema de medição por contador mecânico/transmissor eletro - ótico p/ PLC DN 200mm FºFº</v>
          </cell>
          <cell r="F1429" t="str">
            <v>pç</v>
          </cell>
          <cell r="G1429">
            <v>2</v>
          </cell>
          <cell r="L1429">
            <v>3640</v>
          </cell>
          <cell r="N1429">
            <v>3640</v>
          </cell>
          <cell r="O1429">
            <v>7280</v>
          </cell>
        </row>
        <row r="1430">
          <cell r="B1430">
            <v>547</v>
          </cell>
          <cell r="C1430" t="str">
            <v>M</v>
          </cell>
          <cell r="D1430" t="str">
            <v>7.2.4.2.25</v>
          </cell>
          <cell r="E1430" t="str">
            <v>Medidor de vazão tipo turbina, sistema de medição por contador mecânico/transmissor eletro - ótico p/ PLC DN 250mm FºFº</v>
          </cell>
          <cell r="F1430" t="str">
            <v>pç</v>
          </cell>
          <cell r="G1430">
            <v>1</v>
          </cell>
          <cell r="L1430">
            <v>4960</v>
          </cell>
          <cell r="N1430">
            <v>4960</v>
          </cell>
          <cell r="O1430">
            <v>4960</v>
          </cell>
        </row>
        <row r="1431">
          <cell r="B1431">
            <v>1598</v>
          </cell>
          <cell r="C1431" t="str">
            <v>M</v>
          </cell>
          <cell r="D1431" t="str">
            <v>15.1.2.1</v>
          </cell>
          <cell r="E1431" t="str">
            <v>Montagem de instalações elétricas</v>
          </cell>
          <cell r="F1431" t="str">
            <v>un</v>
          </cell>
          <cell r="G1431">
            <v>1</v>
          </cell>
          <cell r="L1431">
            <v>259.14999999999998</v>
          </cell>
          <cell r="N1431">
            <v>259.14999999999998</v>
          </cell>
          <cell r="O1431">
            <v>259.14999999999998</v>
          </cell>
        </row>
        <row r="1432">
          <cell r="B1432">
            <v>1688</v>
          </cell>
          <cell r="C1432" t="str">
            <v>M</v>
          </cell>
          <cell r="D1432" t="str">
            <v>15.4.2.1</v>
          </cell>
          <cell r="E1432" t="str">
            <v>Montagem de instalações elétricas</v>
          </cell>
          <cell r="F1432" t="str">
            <v>un</v>
          </cell>
          <cell r="G1432">
            <v>1</v>
          </cell>
          <cell r="L1432">
            <v>8727.77</v>
          </cell>
          <cell r="N1432">
            <v>8727.77</v>
          </cell>
          <cell r="O1432">
            <v>8727.77</v>
          </cell>
        </row>
        <row r="1433">
          <cell r="B1433">
            <v>1733</v>
          </cell>
          <cell r="C1433" t="str">
            <v>M</v>
          </cell>
          <cell r="D1433" t="str">
            <v>15.5.2.1</v>
          </cell>
          <cell r="E1433" t="str">
            <v>Montagem de enstalações elétricas</v>
          </cell>
          <cell r="F1433" t="str">
            <v>un</v>
          </cell>
          <cell r="G1433">
            <v>1</v>
          </cell>
          <cell r="L1433">
            <v>10721.56</v>
          </cell>
          <cell r="N1433">
            <v>10721.56</v>
          </cell>
          <cell r="O1433">
            <v>10721.56</v>
          </cell>
        </row>
        <row r="1434">
          <cell r="B1434">
            <v>1677</v>
          </cell>
          <cell r="C1434" t="str">
            <v>M</v>
          </cell>
          <cell r="D1434" t="str">
            <v>15.3.2.1</v>
          </cell>
          <cell r="E1434" t="str">
            <v>Montagem de instalações elétricas</v>
          </cell>
          <cell r="F1434" t="str">
            <v>un</v>
          </cell>
          <cell r="G1434">
            <v>1</v>
          </cell>
          <cell r="L1434">
            <v>12078.82</v>
          </cell>
          <cell r="N1434">
            <v>12078.82</v>
          </cell>
          <cell r="O1434">
            <v>12078.82</v>
          </cell>
        </row>
        <row r="1435">
          <cell r="B1435">
            <v>1774</v>
          </cell>
          <cell r="C1435" t="str">
            <v>M</v>
          </cell>
          <cell r="D1435" t="str">
            <v>15.6.2.1</v>
          </cell>
          <cell r="E1435" t="str">
            <v>Montagem da instalações elétricas</v>
          </cell>
          <cell r="F1435" t="str">
            <v>un</v>
          </cell>
          <cell r="G1435">
            <v>1</v>
          </cell>
          <cell r="L1435">
            <v>73974.86</v>
          </cell>
          <cell r="N1435">
            <v>73974.86</v>
          </cell>
          <cell r="O1435">
            <v>73974.86</v>
          </cell>
        </row>
        <row r="1436">
          <cell r="B1436">
            <v>4322</v>
          </cell>
          <cell r="C1436" t="str">
            <v>M</v>
          </cell>
          <cell r="D1436" t="str">
            <v>12.1.1.2.1</v>
          </cell>
          <cell r="E1436" t="str">
            <v>Montagem e instalação da Subestação</v>
          </cell>
          <cell r="F1436" t="str">
            <v>un</v>
          </cell>
          <cell r="G1436">
            <v>2</v>
          </cell>
          <cell r="L1436">
            <v>19262.79</v>
          </cell>
          <cell r="N1436">
            <v>19262.79</v>
          </cell>
          <cell r="O1436">
            <v>38525.58</v>
          </cell>
        </row>
        <row r="1437">
          <cell r="B1437">
            <v>3806</v>
          </cell>
          <cell r="C1437" t="str">
            <v>M</v>
          </cell>
          <cell r="D1437" t="str">
            <v>8.5.16.1</v>
          </cell>
          <cell r="E1437" t="str">
            <v>Montagem e instalação de conjunto moto-bomba submersível (eixo vertical) em poços tubulares, potência maior que  30 CV</v>
          </cell>
          <cell r="F1437" t="str">
            <v>un</v>
          </cell>
          <cell r="G1437">
            <v>4</v>
          </cell>
          <cell r="L1437">
            <v>6400.4</v>
          </cell>
          <cell r="N1437">
            <v>6400.4</v>
          </cell>
          <cell r="O1437">
            <v>25601.599999999999</v>
          </cell>
        </row>
        <row r="1438">
          <cell r="B1438">
            <v>3171</v>
          </cell>
          <cell r="C1438" t="str">
            <v>M</v>
          </cell>
          <cell r="D1438" t="str">
            <v>6.5.16.1</v>
          </cell>
          <cell r="E1438" t="str">
            <v>Montagem e instalação de conjunto moto-bomba submersível (eixo vertical) em poços tubulares, potência maior que  30 CV</v>
          </cell>
          <cell r="F1438" t="str">
            <v>un</v>
          </cell>
          <cell r="G1438">
            <v>2</v>
          </cell>
          <cell r="L1438">
            <v>6400.4</v>
          </cell>
          <cell r="N1438">
            <v>6400.4</v>
          </cell>
          <cell r="O1438">
            <v>12800.8</v>
          </cell>
        </row>
        <row r="1439">
          <cell r="B1439">
            <v>2739</v>
          </cell>
          <cell r="C1439" t="str">
            <v>M</v>
          </cell>
          <cell r="D1439" t="str">
            <v>4.5.16.1</v>
          </cell>
          <cell r="E1439" t="str">
            <v>Montagem e instalação de conjunto moto-bomba submersível (eixo vertical) em poços tubulares, potência maior que  30 CV</v>
          </cell>
          <cell r="F1439" t="str">
            <v>un</v>
          </cell>
          <cell r="G1439">
            <v>2</v>
          </cell>
          <cell r="L1439">
            <v>11131.2</v>
          </cell>
          <cell r="N1439">
            <v>11131.2</v>
          </cell>
          <cell r="O1439">
            <v>22262.400000000001</v>
          </cell>
        </row>
        <row r="1440">
          <cell r="B1440">
            <v>2443</v>
          </cell>
          <cell r="C1440" t="str">
            <v>M</v>
          </cell>
          <cell r="D1440" t="str">
            <v>3.5.16.1</v>
          </cell>
          <cell r="E1440" t="str">
            <v>Montagem e instalação de conjunto moto-bomba submersível (eixo vertical) em poços tubulares, potência maior que  30 CV</v>
          </cell>
          <cell r="F1440" t="str">
            <v>un</v>
          </cell>
          <cell r="G1440">
            <v>2</v>
          </cell>
          <cell r="L1440">
            <v>16696.8</v>
          </cell>
          <cell r="N1440">
            <v>16696.8</v>
          </cell>
          <cell r="O1440">
            <v>33393.599999999999</v>
          </cell>
        </row>
        <row r="1441">
          <cell r="B1441">
            <v>3521</v>
          </cell>
          <cell r="C1441" t="str">
            <v>M</v>
          </cell>
          <cell r="D1441" t="str">
            <v>7.5.16.1</v>
          </cell>
          <cell r="E1441" t="str">
            <v>Montagem e instalação de conjunto moto-bomba submersível (eixo vertical) em poços tubulares, potência maior que  30 CV</v>
          </cell>
          <cell r="F1441" t="str">
            <v>un</v>
          </cell>
          <cell r="G1441">
            <v>2</v>
          </cell>
          <cell r="L1441">
            <v>36463.199999999997</v>
          </cell>
          <cell r="N1441">
            <v>36463.199999999997</v>
          </cell>
          <cell r="O1441">
            <v>72926.399999999994</v>
          </cell>
        </row>
        <row r="1442">
          <cell r="B1442">
            <v>2162</v>
          </cell>
          <cell r="C1442" t="str">
            <v>M</v>
          </cell>
          <cell r="D1442" t="str">
            <v>2.4.2.1</v>
          </cell>
          <cell r="E1442" t="str">
            <v>Montagem e instalação de conjunto moto-bomba submersível (eixo vertical) em poços tubulares, potência maior que  30 CV</v>
          </cell>
          <cell r="F1442" t="str">
            <v>un</v>
          </cell>
          <cell r="G1442">
            <v>1</v>
          </cell>
          <cell r="L1442">
            <v>61987.44</v>
          </cell>
          <cell r="N1442">
            <v>61987.44</v>
          </cell>
          <cell r="O1442">
            <v>61987.44</v>
          </cell>
        </row>
        <row r="1443">
          <cell r="B1443">
            <v>5394</v>
          </cell>
          <cell r="C1443" t="str">
            <v>M</v>
          </cell>
          <cell r="D1443" t="str">
            <v>12.6.3.2.1</v>
          </cell>
          <cell r="E1443" t="str">
            <v>Montagem e instalação de materiais e equipamentos eletricos</v>
          </cell>
          <cell r="F1443" t="str">
            <v>un</v>
          </cell>
          <cell r="G1443">
            <v>2</v>
          </cell>
          <cell r="L1443">
            <v>21326.99</v>
          </cell>
          <cell r="N1443">
            <v>21326.99</v>
          </cell>
          <cell r="O1443">
            <v>42653.98</v>
          </cell>
        </row>
        <row r="1444">
          <cell r="B1444">
            <v>4936</v>
          </cell>
          <cell r="C1444" t="str">
            <v>M</v>
          </cell>
          <cell r="D1444" t="str">
            <v>12.4.3.2.1</v>
          </cell>
          <cell r="E1444" t="str">
            <v>Montagem e instalação de materiais e equipamentos eletricos</v>
          </cell>
          <cell r="F1444" t="str">
            <v>un</v>
          </cell>
          <cell r="G1444">
            <v>1</v>
          </cell>
          <cell r="L1444">
            <v>21430.94</v>
          </cell>
          <cell r="N1444">
            <v>21430.94</v>
          </cell>
          <cell r="O1444">
            <v>21430.94</v>
          </cell>
        </row>
        <row r="1445">
          <cell r="B1445">
            <v>4712</v>
          </cell>
          <cell r="C1445" t="str">
            <v>M</v>
          </cell>
          <cell r="D1445" t="str">
            <v>12.3.3.2.1</v>
          </cell>
          <cell r="E1445" t="str">
            <v>Montagem e instalação de materiais e equipamentos eletricos</v>
          </cell>
          <cell r="F1445" t="str">
            <v>un</v>
          </cell>
          <cell r="G1445">
            <v>1</v>
          </cell>
          <cell r="L1445">
            <v>27648.53</v>
          </cell>
          <cell r="N1445">
            <v>27648.53</v>
          </cell>
          <cell r="O1445">
            <v>27648.53</v>
          </cell>
        </row>
        <row r="1446">
          <cell r="B1446">
            <v>4486</v>
          </cell>
          <cell r="C1446" t="str">
            <v>M</v>
          </cell>
          <cell r="D1446" t="str">
            <v>12.2.3.2.1</v>
          </cell>
          <cell r="E1446" t="str">
            <v>Montagem e instalação de materiais e equipamentos eletricos</v>
          </cell>
          <cell r="F1446" t="str">
            <v>un</v>
          </cell>
          <cell r="G1446">
            <v>1</v>
          </cell>
          <cell r="L1446">
            <v>27746.29</v>
          </cell>
          <cell r="N1446">
            <v>27746.29</v>
          </cell>
          <cell r="O1446">
            <v>27746.29</v>
          </cell>
        </row>
        <row r="1447">
          <cell r="B1447">
            <v>4354</v>
          </cell>
          <cell r="C1447" t="str">
            <v>M</v>
          </cell>
          <cell r="D1447" t="str">
            <v>12.1.3.2.1</v>
          </cell>
          <cell r="E1447" t="str">
            <v>Montagem e instalação de materiais e equipamentos eletricos</v>
          </cell>
          <cell r="F1447" t="str">
            <v>un</v>
          </cell>
          <cell r="G1447">
            <v>2</v>
          </cell>
          <cell r="L1447">
            <v>52646.96</v>
          </cell>
          <cell r="N1447">
            <v>52646.96</v>
          </cell>
          <cell r="O1447">
            <v>105293.92</v>
          </cell>
        </row>
        <row r="1448">
          <cell r="B1448">
            <v>5531</v>
          </cell>
          <cell r="C1448" t="str">
            <v>M</v>
          </cell>
          <cell r="D1448" t="str">
            <v>12.6.4.2.1</v>
          </cell>
          <cell r="E1448" t="str">
            <v>Montagem e instalação de materiais eletricos</v>
          </cell>
          <cell r="F1448" t="str">
            <v>un</v>
          </cell>
          <cell r="G1448">
            <v>2</v>
          </cell>
          <cell r="L1448">
            <v>15342.54</v>
          </cell>
          <cell r="N1448">
            <v>15342.54</v>
          </cell>
          <cell r="O1448">
            <v>30685.08</v>
          </cell>
        </row>
        <row r="1449">
          <cell r="B1449">
            <v>5072</v>
          </cell>
          <cell r="C1449" t="str">
            <v>M</v>
          </cell>
          <cell r="D1449" t="str">
            <v>12.4.4.2.1</v>
          </cell>
          <cell r="E1449" t="str">
            <v>Montagem e instalação de materiais eletricos</v>
          </cell>
          <cell r="F1449" t="str">
            <v>un</v>
          </cell>
          <cell r="G1449">
            <v>1</v>
          </cell>
          <cell r="L1449">
            <v>19062.45</v>
          </cell>
          <cell r="N1449">
            <v>19062.45</v>
          </cell>
          <cell r="O1449">
            <v>19062.45</v>
          </cell>
        </row>
        <row r="1450">
          <cell r="B1450">
            <v>4847</v>
          </cell>
          <cell r="C1450" t="str">
            <v>M</v>
          </cell>
          <cell r="D1450" t="str">
            <v>12.3.4.2.1</v>
          </cell>
          <cell r="E1450" t="str">
            <v>Montagem e instalação de materiais eletricos</v>
          </cell>
          <cell r="F1450" t="str">
            <v>un</v>
          </cell>
          <cell r="G1450">
            <v>1</v>
          </cell>
          <cell r="L1450">
            <v>35066.629999999997</v>
          </cell>
          <cell r="N1450">
            <v>35066.629999999997</v>
          </cell>
          <cell r="O1450">
            <v>35066.629999999997</v>
          </cell>
        </row>
        <row r="1451">
          <cell r="B1451">
            <v>4621</v>
          </cell>
          <cell r="C1451" t="str">
            <v>M</v>
          </cell>
          <cell r="D1451" t="str">
            <v>12.2.4.2.1</v>
          </cell>
          <cell r="E1451" t="str">
            <v>Montagem e instalação de materiais eletricos</v>
          </cell>
          <cell r="F1451" t="str">
            <v>un</v>
          </cell>
          <cell r="G1451">
            <v>1</v>
          </cell>
          <cell r="L1451">
            <v>40338.769999999997</v>
          </cell>
          <cell r="N1451">
            <v>40338.769999999997</v>
          </cell>
          <cell r="O1451">
            <v>40338.769999999997</v>
          </cell>
        </row>
        <row r="1452">
          <cell r="B1452">
            <v>4395</v>
          </cell>
          <cell r="C1452" t="str">
            <v>M</v>
          </cell>
          <cell r="D1452" t="str">
            <v>12.1.4.2.1</v>
          </cell>
          <cell r="E1452" t="str">
            <v>Montagem e instalação de materiais eletricos</v>
          </cell>
          <cell r="F1452" t="str">
            <v>un</v>
          </cell>
          <cell r="G1452">
            <v>1</v>
          </cell>
          <cell r="L1452">
            <v>90597.43</v>
          </cell>
          <cell r="N1452">
            <v>90597.43</v>
          </cell>
          <cell r="O1452">
            <v>90597.43</v>
          </cell>
        </row>
        <row r="1453">
          <cell r="B1453">
            <v>5305</v>
          </cell>
          <cell r="C1453" t="str">
            <v>M</v>
          </cell>
          <cell r="D1453" t="str">
            <v>12.5.4.2.1</v>
          </cell>
          <cell r="E1453" t="str">
            <v>Montagem e instalação de materiais eletricos</v>
          </cell>
          <cell r="F1453" t="str">
            <v>un</v>
          </cell>
          <cell r="G1453">
            <v>1</v>
          </cell>
          <cell r="L1453">
            <v>98399.25</v>
          </cell>
          <cell r="N1453">
            <v>98399.25</v>
          </cell>
          <cell r="O1453">
            <v>98399.25</v>
          </cell>
        </row>
        <row r="1454">
          <cell r="B1454">
            <v>5594</v>
          </cell>
          <cell r="C1454" t="str">
            <v>M</v>
          </cell>
          <cell r="D1454" t="str">
            <v>12.7.2.2.1</v>
          </cell>
          <cell r="E1454" t="str">
            <v xml:space="preserve">Montagem e instalação do material elétrico </v>
          </cell>
          <cell r="F1454" t="str">
            <v>un</v>
          </cell>
          <cell r="G1454">
            <v>1</v>
          </cell>
          <cell r="L1454">
            <v>3942.2</v>
          </cell>
          <cell r="N1454">
            <v>3942.2</v>
          </cell>
          <cell r="O1454">
            <v>3942.2</v>
          </cell>
        </row>
        <row r="1455">
          <cell r="B1455">
            <v>4910</v>
          </cell>
          <cell r="C1455" t="str">
            <v>M</v>
          </cell>
          <cell r="D1455" t="str">
            <v>12.4.2.2.1</v>
          </cell>
          <cell r="E1455" t="str">
            <v xml:space="preserve">Montagem e instalação do material elétrico </v>
          </cell>
          <cell r="F1455" t="str">
            <v>un</v>
          </cell>
          <cell r="G1455">
            <v>2</v>
          </cell>
          <cell r="L1455">
            <v>4067</v>
          </cell>
          <cell r="N1455">
            <v>4067</v>
          </cell>
          <cell r="O1455">
            <v>8134</v>
          </cell>
        </row>
        <row r="1456">
          <cell r="B1456">
            <v>4686</v>
          </cell>
          <cell r="C1456" t="str">
            <v>M</v>
          </cell>
          <cell r="D1456" t="str">
            <v>12.3.2.2.1</v>
          </cell>
          <cell r="E1456" t="str">
            <v xml:space="preserve">Montagem e instalação do material elétrico </v>
          </cell>
          <cell r="F1456" t="str">
            <v>un</v>
          </cell>
          <cell r="G1456">
            <v>1</v>
          </cell>
          <cell r="L1456">
            <v>4449.1400000000003</v>
          </cell>
          <cell r="N1456">
            <v>4449.1400000000003</v>
          </cell>
          <cell r="O1456">
            <v>4449.1400000000003</v>
          </cell>
        </row>
        <row r="1457">
          <cell r="B1457">
            <v>4328</v>
          </cell>
          <cell r="C1457" t="str">
            <v>M</v>
          </cell>
          <cell r="D1457" t="str">
            <v>12.1.2.2.1</v>
          </cell>
          <cell r="E1457" t="str">
            <v xml:space="preserve">Montagem e instalação do material elétrico </v>
          </cell>
          <cell r="F1457" t="str">
            <v>un</v>
          </cell>
          <cell r="G1457">
            <v>1</v>
          </cell>
          <cell r="L1457">
            <v>4789.7299999999996</v>
          </cell>
          <cell r="N1457">
            <v>4789.7299999999996</v>
          </cell>
          <cell r="O1457">
            <v>4789.7299999999996</v>
          </cell>
        </row>
        <row r="1458">
          <cell r="B1458">
            <v>4460</v>
          </cell>
          <cell r="C1458" t="str">
            <v>M</v>
          </cell>
          <cell r="D1458" t="str">
            <v>12.2.2.2.1</v>
          </cell>
          <cell r="E1458" t="str">
            <v xml:space="preserve">Montagem e instalação do material elétrico </v>
          </cell>
          <cell r="F1458" t="str">
            <v>un</v>
          </cell>
          <cell r="G1458">
            <v>1</v>
          </cell>
          <cell r="L1458">
            <v>5165.5600000000004</v>
          </cell>
          <cell r="N1458">
            <v>5165.5600000000004</v>
          </cell>
          <cell r="O1458">
            <v>5165.5600000000004</v>
          </cell>
        </row>
        <row r="1459">
          <cell r="B1459">
            <v>5143</v>
          </cell>
          <cell r="C1459" t="str">
            <v>M</v>
          </cell>
          <cell r="D1459" t="str">
            <v>12.5.2.2.1</v>
          </cell>
          <cell r="E1459" t="str">
            <v xml:space="preserve">Montagem e instalação do material elétrico </v>
          </cell>
          <cell r="F1459" t="str">
            <v>un</v>
          </cell>
          <cell r="G1459">
            <v>1</v>
          </cell>
          <cell r="L1459">
            <v>8634.74</v>
          </cell>
          <cell r="N1459">
            <v>8634.74</v>
          </cell>
          <cell r="O1459">
            <v>8634.74</v>
          </cell>
        </row>
        <row r="1460">
          <cell r="B1460">
            <v>5344</v>
          </cell>
          <cell r="C1460" t="str">
            <v>M</v>
          </cell>
          <cell r="D1460" t="str">
            <v>12.6.1.2.1</v>
          </cell>
          <cell r="E1460" t="str">
            <v>Montagem e instalação do Ramal de Entrada</v>
          </cell>
          <cell r="F1460" t="str">
            <v>un</v>
          </cell>
          <cell r="G1460">
            <v>1</v>
          </cell>
          <cell r="L1460">
            <v>1211.24</v>
          </cell>
          <cell r="N1460">
            <v>1211.24</v>
          </cell>
          <cell r="O1460">
            <v>1211.24</v>
          </cell>
        </row>
        <row r="1461">
          <cell r="B1461">
            <v>4886</v>
          </cell>
          <cell r="C1461" t="str">
            <v>M</v>
          </cell>
          <cell r="D1461" t="str">
            <v>12.4.1.2.1</v>
          </cell>
          <cell r="E1461" t="str">
            <v>Montagem e instalação do Ramal de Entrada</v>
          </cell>
          <cell r="F1461" t="str">
            <v>un</v>
          </cell>
          <cell r="G1461">
            <v>1</v>
          </cell>
          <cell r="L1461">
            <v>1219.04</v>
          </cell>
          <cell r="N1461">
            <v>1219.04</v>
          </cell>
          <cell r="O1461">
            <v>1219.04</v>
          </cell>
        </row>
        <row r="1462">
          <cell r="B1462">
            <v>5570</v>
          </cell>
          <cell r="C1462" t="str">
            <v>M</v>
          </cell>
          <cell r="D1462" t="str">
            <v>12.7.1.2.1</v>
          </cell>
          <cell r="E1462" t="str">
            <v>Montagem e instalação do Ramal de Entrada</v>
          </cell>
          <cell r="F1462" t="str">
            <v>un</v>
          </cell>
          <cell r="G1462">
            <v>1</v>
          </cell>
          <cell r="L1462">
            <v>1291.6400000000001</v>
          </cell>
          <cell r="N1462">
            <v>1291.6400000000001</v>
          </cell>
          <cell r="O1462">
            <v>1291.6400000000001</v>
          </cell>
        </row>
        <row r="1463">
          <cell r="B1463">
            <v>4661</v>
          </cell>
          <cell r="C1463" t="str">
            <v>M</v>
          </cell>
          <cell r="D1463" t="str">
            <v>12.3.1.2.1</v>
          </cell>
          <cell r="E1463" t="str">
            <v>Montagem e instalação do Ramal de Entrada</v>
          </cell>
          <cell r="F1463" t="str">
            <v>un</v>
          </cell>
          <cell r="G1463">
            <v>1</v>
          </cell>
          <cell r="L1463">
            <v>1419.17</v>
          </cell>
          <cell r="N1463">
            <v>1419.17</v>
          </cell>
          <cell r="O1463">
            <v>1419.17</v>
          </cell>
        </row>
        <row r="1464">
          <cell r="B1464">
            <v>4435</v>
          </cell>
          <cell r="C1464" t="str">
            <v>M</v>
          </cell>
          <cell r="D1464" t="str">
            <v>12.2.1.2.1</v>
          </cell>
          <cell r="E1464" t="str">
            <v>Montagem e instalação do Ramal de Entrada</v>
          </cell>
          <cell r="F1464" t="str">
            <v>un</v>
          </cell>
          <cell r="G1464">
            <v>1</v>
          </cell>
          <cell r="L1464">
            <v>1775.86</v>
          </cell>
          <cell r="N1464">
            <v>1775.86</v>
          </cell>
          <cell r="O1464">
            <v>1775.86</v>
          </cell>
        </row>
        <row r="1465">
          <cell r="B1465">
            <v>2457</v>
          </cell>
          <cell r="C1465" t="str">
            <v>M</v>
          </cell>
          <cell r="D1465" t="str">
            <v>3.5.20.2</v>
          </cell>
          <cell r="E1465" t="str">
            <v>Montagem e instalação de talha manual com trole manual, com capacidade de 02t</v>
          </cell>
          <cell r="F1465" t="str">
            <v>un</v>
          </cell>
          <cell r="G1465">
            <v>6</v>
          </cell>
          <cell r="L1465">
            <v>2958.18</v>
          </cell>
          <cell r="N1465">
            <v>2958.18</v>
          </cell>
          <cell r="O1465">
            <v>17749.080000000002</v>
          </cell>
        </row>
        <row r="1466">
          <cell r="B1466">
            <v>1647</v>
          </cell>
          <cell r="C1466" t="str">
            <v>M</v>
          </cell>
          <cell r="D1466" t="str">
            <v>15.2.3.1</v>
          </cell>
          <cell r="E1466" t="str">
            <v>Montagem e instalações de equipamentos e sistemas de automoção e controle,  dos itens 17.2.1</v>
          </cell>
          <cell r="F1466" t="str">
            <v>un</v>
          </cell>
          <cell r="G1466">
            <v>1</v>
          </cell>
          <cell r="L1466">
            <v>49443.49</v>
          </cell>
          <cell r="N1466">
            <v>49443.49</v>
          </cell>
          <cell r="O1466">
            <v>49443.49</v>
          </cell>
        </row>
        <row r="1467">
          <cell r="B1467">
            <v>1650</v>
          </cell>
          <cell r="C1467" t="str">
            <v>M</v>
          </cell>
          <cell r="D1467" t="str">
            <v>15.2.4.1</v>
          </cell>
          <cell r="E1467" t="str">
            <v>Montagem instalações elétricas gerais, conforme projeto especifico dos itens 17.2.2</v>
          </cell>
          <cell r="F1467" t="str">
            <v>un</v>
          </cell>
          <cell r="G1467">
            <v>1</v>
          </cell>
          <cell r="L1467">
            <v>3199.61</v>
          </cell>
          <cell r="N1467">
            <v>3199.61</v>
          </cell>
          <cell r="O1467">
            <v>3199.61</v>
          </cell>
        </row>
        <row r="1468">
          <cell r="B1468">
            <v>257</v>
          </cell>
          <cell r="C1468" t="str">
            <v>M</v>
          </cell>
          <cell r="D1468" t="str">
            <v>4.4.3.3</v>
          </cell>
          <cell r="E1468" t="str">
            <v>Placa de redução fofo PN10 DN 400 x 300 38,000 kg</v>
          </cell>
          <cell r="F1468" t="str">
            <v>pc</v>
          </cell>
          <cell r="G1468">
            <v>4</v>
          </cell>
          <cell r="L1468">
            <v>185.89</v>
          </cell>
          <cell r="N1468">
            <v>185.89</v>
          </cell>
          <cell r="O1468">
            <v>743.56</v>
          </cell>
        </row>
        <row r="1469">
          <cell r="B1469">
            <v>256</v>
          </cell>
          <cell r="C1469" t="str">
            <v>M</v>
          </cell>
          <cell r="D1469" t="str">
            <v>4.4.3.2</v>
          </cell>
          <cell r="E1469" t="str">
            <v>Placa de redução fofo PN10 DN 500 x 400 53,000 kg</v>
          </cell>
          <cell r="F1469" t="str">
            <v>pc</v>
          </cell>
          <cell r="G1469">
            <v>4</v>
          </cell>
          <cell r="L1469">
            <v>277.3</v>
          </cell>
          <cell r="N1469">
            <v>277.3</v>
          </cell>
          <cell r="O1469">
            <v>1109.2</v>
          </cell>
        </row>
        <row r="1470">
          <cell r="B1470">
            <v>273</v>
          </cell>
          <cell r="C1470" t="str">
            <v>M</v>
          </cell>
          <cell r="D1470" t="str">
            <v>4.4.3.19</v>
          </cell>
          <cell r="E1470" t="str">
            <v>Reducao concentrica em aço  com flanges, DN 500 x 400</v>
          </cell>
          <cell r="F1470" t="str">
            <v>pc</v>
          </cell>
          <cell r="G1470">
            <v>8</v>
          </cell>
          <cell r="L1470">
            <v>1569.06</v>
          </cell>
          <cell r="N1470">
            <v>1569.06</v>
          </cell>
          <cell r="O1470">
            <v>12552.48</v>
          </cell>
        </row>
        <row r="1471">
          <cell r="B1471">
            <v>159</v>
          </cell>
          <cell r="C1471" t="str">
            <v>M</v>
          </cell>
          <cell r="D1471" t="str">
            <v>3.4.1.19</v>
          </cell>
          <cell r="E1471" t="str">
            <v>Redução em aço com PT/FL e aba de vedação conforme det. 01  (peça especial) DN 800 x 600 mm</v>
          </cell>
          <cell r="F1471" t="str">
            <v>un</v>
          </cell>
          <cell r="G1471">
            <v>1</v>
          </cell>
          <cell r="L1471">
            <v>2348</v>
          </cell>
          <cell r="N1471">
            <v>2348</v>
          </cell>
          <cell r="O1471">
            <v>2348</v>
          </cell>
        </row>
        <row r="1472">
          <cell r="B1472">
            <v>431</v>
          </cell>
          <cell r="C1472" t="str">
            <v>M</v>
          </cell>
          <cell r="D1472" t="str">
            <v>7.1.6.7</v>
          </cell>
          <cell r="E1472" t="str">
            <v>Reducao concentrica c/ flanges FoFo PN 10 DN 100 x 50   15,500kg</v>
          </cell>
          <cell r="F1472" t="str">
            <v>pc</v>
          </cell>
          <cell r="G1472">
            <v>3</v>
          </cell>
          <cell r="L1472">
            <v>49.09</v>
          </cell>
          <cell r="N1472">
            <v>49.09</v>
          </cell>
          <cell r="O1472">
            <v>147.27000000000001</v>
          </cell>
        </row>
        <row r="1473">
          <cell r="B1473">
            <v>3160</v>
          </cell>
          <cell r="C1473" t="str">
            <v>M</v>
          </cell>
          <cell r="D1473" t="str">
            <v>6.5.12.21</v>
          </cell>
          <cell r="E1473" t="str">
            <v>Redução Concentrica c/ flanges FoFo PN 10, DN (150x100)mm</v>
          </cell>
          <cell r="F1473" t="str">
            <v>pç</v>
          </cell>
          <cell r="G1473">
            <v>2</v>
          </cell>
          <cell r="L1473">
            <v>57.05</v>
          </cell>
          <cell r="N1473">
            <v>57.05</v>
          </cell>
          <cell r="O1473">
            <v>114.1</v>
          </cell>
        </row>
        <row r="1474">
          <cell r="B1474">
            <v>432</v>
          </cell>
          <cell r="C1474" t="str">
            <v>M</v>
          </cell>
          <cell r="D1474" t="str">
            <v>7.1.6.8</v>
          </cell>
          <cell r="E1474" t="str">
            <v>Reducao concentrica c/ flanges FoFo PN 10 DN 200 x 150  22,000kg</v>
          </cell>
          <cell r="F1474" t="str">
            <v>pc</v>
          </cell>
          <cell r="G1474">
            <v>3</v>
          </cell>
          <cell r="L1474">
            <v>87.77</v>
          </cell>
          <cell r="N1474">
            <v>87.77</v>
          </cell>
          <cell r="O1474">
            <v>263.31</v>
          </cell>
        </row>
        <row r="1475">
          <cell r="B1475">
            <v>2432</v>
          </cell>
          <cell r="C1475" t="str">
            <v>M</v>
          </cell>
          <cell r="D1475" t="str">
            <v>3.5.12.21</v>
          </cell>
          <cell r="E1475" t="str">
            <v>Redução Concentrica c/ flanges FoFo PN 10, DN (200x150)mm</v>
          </cell>
          <cell r="F1475" t="str">
            <v>pç</v>
          </cell>
          <cell r="G1475">
            <v>4</v>
          </cell>
          <cell r="L1475">
            <v>87.77</v>
          </cell>
          <cell r="N1475">
            <v>87.77</v>
          </cell>
          <cell r="O1475">
            <v>351.08</v>
          </cell>
        </row>
        <row r="1476">
          <cell r="B1476">
            <v>3510</v>
          </cell>
          <cell r="C1476" t="str">
            <v>M</v>
          </cell>
          <cell r="D1476" t="str">
            <v>7.5.12.20</v>
          </cell>
          <cell r="E1476" t="str">
            <v>Redução Concentrica c/ flanges FoFo PN 10, DN (400x300)mm</v>
          </cell>
          <cell r="F1476" t="str">
            <v>pç</v>
          </cell>
          <cell r="G1476">
            <v>2</v>
          </cell>
          <cell r="L1476">
            <v>380.34</v>
          </cell>
          <cell r="N1476">
            <v>380.34</v>
          </cell>
          <cell r="O1476">
            <v>760.68</v>
          </cell>
        </row>
        <row r="1477">
          <cell r="B1477">
            <v>1003</v>
          </cell>
          <cell r="C1477" t="str">
            <v>M</v>
          </cell>
          <cell r="D1477" t="str">
            <v>7.5.4.1.20</v>
          </cell>
          <cell r="E1477" t="str">
            <v>Redução concêntrica c/Flanges FoFo PN-10 DN (500x400)mm</v>
          </cell>
          <cell r="F1477" t="str">
            <v>pç</v>
          </cell>
          <cell r="G1477">
            <v>1</v>
          </cell>
          <cell r="L1477">
            <v>763.62</v>
          </cell>
          <cell r="N1477">
            <v>763.62</v>
          </cell>
          <cell r="O1477">
            <v>763.62</v>
          </cell>
        </row>
        <row r="1478">
          <cell r="B1478">
            <v>539</v>
          </cell>
          <cell r="C1478" t="str">
            <v>M</v>
          </cell>
          <cell r="D1478" t="str">
            <v>7.2.4.2.17</v>
          </cell>
          <cell r="E1478" t="str">
            <v>Redução Ponta e Bolsa FºF° JGS DN (150 X 100)mm, Inclusive anel de borracha</v>
          </cell>
          <cell r="F1478" t="str">
            <v>pç</v>
          </cell>
          <cell r="G1478">
            <v>22</v>
          </cell>
          <cell r="L1478">
            <v>39.79</v>
          </cell>
          <cell r="N1478">
            <v>39.79</v>
          </cell>
          <cell r="O1478">
            <v>875.38</v>
          </cell>
        </row>
        <row r="1479">
          <cell r="B1479">
            <v>1500</v>
          </cell>
          <cell r="C1479" t="str">
            <v>M</v>
          </cell>
          <cell r="D1479" t="str">
            <v>13.5.14</v>
          </cell>
          <cell r="E1479" t="str">
            <v>Redução em fofo, ponta e bolsa JGS pn10, DN150x100 13,500 kg</v>
          </cell>
          <cell r="F1479" t="str">
            <v>pç</v>
          </cell>
          <cell r="G1479">
            <v>4</v>
          </cell>
          <cell r="L1479">
            <v>39.79</v>
          </cell>
          <cell r="N1479">
            <v>39.79</v>
          </cell>
          <cell r="O1479">
            <v>159.16</v>
          </cell>
        </row>
        <row r="1480">
          <cell r="B1480">
            <v>540</v>
          </cell>
          <cell r="C1480" t="str">
            <v>M</v>
          </cell>
          <cell r="D1480" t="str">
            <v>7.2.4.2.18</v>
          </cell>
          <cell r="E1480" t="str">
            <v>Redução Ponta e Bolsa FºF° JGS DN (200 X 100)mm, Inclusive anel de borracha</v>
          </cell>
          <cell r="F1480" t="str">
            <v>pç</v>
          </cell>
          <cell r="G1480">
            <v>2</v>
          </cell>
          <cell r="L1480">
            <v>50.32</v>
          </cell>
          <cell r="N1480">
            <v>50.32</v>
          </cell>
          <cell r="O1480">
            <v>100.64</v>
          </cell>
        </row>
        <row r="1481">
          <cell r="B1481">
            <v>541</v>
          </cell>
          <cell r="C1481" t="str">
            <v>M</v>
          </cell>
          <cell r="D1481" t="str">
            <v>7.2.4.2.19</v>
          </cell>
          <cell r="E1481" t="str">
            <v>Redução Ponta e Bolsa FºF° JGS DN (200 X 150)mm, Inclusive anel de borracha</v>
          </cell>
          <cell r="F1481" t="str">
            <v>pç</v>
          </cell>
          <cell r="G1481">
            <v>4</v>
          </cell>
          <cell r="L1481">
            <v>51.49</v>
          </cell>
          <cell r="N1481">
            <v>51.49</v>
          </cell>
          <cell r="O1481">
            <v>205.96</v>
          </cell>
        </row>
        <row r="1482">
          <cell r="B1482">
            <v>1412</v>
          </cell>
          <cell r="C1482" t="str">
            <v>M</v>
          </cell>
          <cell r="D1482" t="str">
            <v>12.5.9</v>
          </cell>
          <cell r="E1482" t="str">
            <v>Redução FoFo ponta e bolsa JGS DN 200x150 20,000 kg</v>
          </cell>
          <cell r="F1482" t="str">
            <v>pç</v>
          </cell>
          <cell r="G1482">
            <v>1</v>
          </cell>
          <cell r="L1482">
            <v>51.49</v>
          </cell>
          <cell r="N1482">
            <v>51.49</v>
          </cell>
          <cell r="O1482">
            <v>51.49</v>
          </cell>
        </row>
        <row r="1483">
          <cell r="B1483">
            <v>542</v>
          </cell>
          <cell r="C1483" t="str">
            <v>M</v>
          </cell>
          <cell r="D1483" t="str">
            <v>7.2.4.2.20</v>
          </cell>
          <cell r="E1483" t="str">
            <v>Redução Ponta e Bolsa FºF° JGS DN (250 X 200)mm, Inclusive anel de borracha</v>
          </cell>
          <cell r="F1483" t="str">
            <v>pç</v>
          </cell>
          <cell r="G1483">
            <v>1</v>
          </cell>
          <cell r="L1483">
            <v>69.05</v>
          </cell>
          <cell r="N1483">
            <v>69.05</v>
          </cell>
          <cell r="O1483">
            <v>69.05</v>
          </cell>
        </row>
        <row r="1484">
          <cell r="B1484">
            <v>543</v>
          </cell>
          <cell r="C1484" t="str">
            <v>M</v>
          </cell>
          <cell r="D1484" t="str">
            <v>7.2.4.2.21</v>
          </cell>
          <cell r="E1484" t="str">
            <v>Redução Ponta e Bolsa FºF° JGS DN (300 X 200)mm, Inclusive anel de borracha</v>
          </cell>
          <cell r="F1484" t="str">
            <v>pç</v>
          </cell>
          <cell r="G1484">
            <v>3</v>
          </cell>
          <cell r="L1484">
            <v>86.79</v>
          </cell>
          <cell r="N1484">
            <v>86.79</v>
          </cell>
          <cell r="O1484">
            <v>260.37</v>
          </cell>
        </row>
        <row r="1485">
          <cell r="B1485">
            <v>1413</v>
          </cell>
          <cell r="C1485" t="str">
            <v>M</v>
          </cell>
          <cell r="D1485" t="str">
            <v>12.5.10</v>
          </cell>
          <cell r="E1485" t="str">
            <v>Redução FoFo ponta e bolsa JGS DN 300x250 29,500 kg</v>
          </cell>
          <cell r="F1485" t="str">
            <v>pç</v>
          </cell>
          <cell r="G1485">
            <v>1</v>
          </cell>
          <cell r="L1485">
            <v>86.79</v>
          </cell>
          <cell r="N1485">
            <v>86.79</v>
          </cell>
          <cell r="O1485">
            <v>86.79</v>
          </cell>
        </row>
        <row r="1486">
          <cell r="B1486">
            <v>544</v>
          </cell>
          <cell r="C1486" t="str">
            <v>M</v>
          </cell>
          <cell r="D1486" t="str">
            <v>7.2.4.2.22</v>
          </cell>
          <cell r="E1486" t="str">
            <v>Redução Ponta e Bolsa FºF° JGS DN (300 X 250)mm, Inclusive anel de borracha</v>
          </cell>
          <cell r="F1486" t="str">
            <v>pç</v>
          </cell>
          <cell r="G1486">
            <v>3</v>
          </cell>
          <cell r="L1486">
            <v>91.28</v>
          </cell>
          <cell r="N1486">
            <v>91.28</v>
          </cell>
          <cell r="O1486">
            <v>273.83999999999997</v>
          </cell>
        </row>
        <row r="1487">
          <cell r="B1487">
            <v>1133</v>
          </cell>
          <cell r="C1487" t="str">
            <v>M</v>
          </cell>
          <cell r="D1487" t="str">
            <v>8.4.1.1</v>
          </cell>
          <cell r="E1487" t="str">
            <v>Redução Ponta e Bolsa FoFo JGS DN 350x 300mm</v>
          </cell>
          <cell r="F1487" t="str">
            <v>und.</v>
          </cell>
          <cell r="G1487">
            <v>4</v>
          </cell>
          <cell r="L1487">
            <v>152.57</v>
          </cell>
          <cell r="N1487">
            <v>152.57</v>
          </cell>
          <cell r="O1487">
            <v>610.28</v>
          </cell>
        </row>
        <row r="1488">
          <cell r="B1488">
            <v>443</v>
          </cell>
          <cell r="C1488" t="str">
            <v>M</v>
          </cell>
          <cell r="D1488" t="str">
            <v>7.1.6.19</v>
          </cell>
          <cell r="E1488" t="str">
            <v>Redução ponta e bolsa FoFo jgs DN 500x400  60,600kg</v>
          </cell>
          <cell r="F1488" t="str">
            <v>pc</v>
          </cell>
          <cell r="G1488">
            <v>1</v>
          </cell>
          <cell r="L1488">
            <v>286.02999999999997</v>
          </cell>
          <cell r="N1488">
            <v>286.02999999999997</v>
          </cell>
          <cell r="O1488">
            <v>286.02999999999997</v>
          </cell>
        </row>
        <row r="1489">
          <cell r="B1489">
            <v>4247</v>
          </cell>
          <cell r="C1489" t="str">
            <v>M</v>
          </cell>
          <cell r="D1489" t="str">
            <v>10.7.2.6.6</v>
          </cell>
          <cell r="E1489" t="str">
            <v>Redução c/ ponta e bolsa FoFo PN 10 DN (600 x 400)mm</v>
          </cell>
          <cell r="F1489" t="str">
            <v>und</v>
          </cell>
          <cell r="G1489">
            <v>4</v>
          </cell>
          <cell r="L1489">
            <v>640</v>
          </cell>
          <cell r="N1489">
            <v>640</v>
          </cell>
          <cell r="O1489">
            <v>2560</v>
          </cell>
        </row>
        <row r="1490">
          <cell r="B1490">
            <v>4220</v>
          </cell>
          <cell r="C1490" t="str">
            <v>M</v>
          </cell>
          <cell r="D1490" t="str">
            <v>10.7.2.2.1</v>
          </cell>
          <cell r="E1490" t="str">
            <v>Redução c/ bolsas FoFo PN 10 DN (400 x 300)mm</v>
          </cell>
          <cell r="F1490" t="str">
            <v>pc</v>
          </cell>
          <cell r="G1490">
            <v>2</v>
          </cell>
          <cell r="L1490">
            <v>500</v>
          </cell>
          <cell r="N1490">
            <v>500</v>
          </cell>
          <cell r="O1490">
            <v>1000</v>
          </cell>
        </row>
        <row r="1491">
          <cell r="B1491">
            <v>4246</v>
          </cell>
          <cell r="C1491" t="str">
            <v>M</v>
          </cell>
          <cell r="D1491" t="str">
            <v>10.7.2.6.5</v>
          </cell>
          <cell r="E1491" t="str">
            <v>Redução c/ bolsas FoFo PN 10 DN (700 x 600)mm</v>
          </cell>
          <cell r="F1491" t="str">
            <v>und</v>
          </cell>
          <cell r="G1491">
            <v>2</v>
          </cell>
          <cell r="L1491">
            <v>760</v>
          </cell>
          <cell r="N1491">
            <v>760</v>
          </cell>
          <cell r="O1491">
            <v>1520</v>
          </cell>
        </row>
        <row r="1492">
          <cell r="B1492">
            <v>605</v>
          </cell>
          <cell r="C1492" t="str">
            <v>M</v>
          </cell>
          <cell r="D1492" t="str">
            <v>7.2.5.2.21</v>
          </cell>
          <cell r="E1492" t="str">
            <v>Redução PVC-PBA JE BB P/Rede de água DN (75 X 50)mm</v>
          </cell>
          <cell r="F1492" t="str">
            <v>un</v>
          </cell>
          <cell r="G1492">
            <v>24</v>
          </cell>
          <cell r="L1492">
            <v>8.89</v>
          </cell>
          <cell r="N1492">
            <v>8.89</v>
          </cell>
          <cell r="O1492">
            <v>213.36</v>
          </cell>
        </row>
        <row r="1493">
          <cell r="B1493">
            <v>606</v>
          </cell>
          <cell r="C1493" t="str">
            <v>M</v>
          </cell>
          <cell r="D1493" t="str">
            <v>7.2.5.2.22</v>
          </cell>
          <cell r="E1493" t="str">
            <v>Redução PVC-PBA JE BB P/Rede de água DN (100 X 50)mm</v>
          </cell>
          <cell r="F1493" t="str">
            <v>un</v>
          </cell>
          <cell r="G1493">
            <v>56</v>
          </cell>
          <cell r="L1493">
            <v>12.86</v>
          </cell>
          <cell r="N1493">
            <v>12.86</v>
          </cell>
          <cell r="O1493">
            <v>720.16</v>
          </cell>
        </row>
        <row r="1494">
          <cell r="B1494">
            <v>607</v>
          </cell>
          <cell r="C1494" t="str">
            <v>M</v>
          </cell>
          <cell r="D1494" t="str">
            <v>7.2.5.2.23</v>
          </cell>
          <cell r="E1494" t="str">
            <v>Redução PVC-PBA JE BB P/Rede de água DN (100 X 75)mm</v>
          </cell>
          <cell r="F1494" t="str">
            <v>un</v>
          </cell>
          <cell r="G1494">
            <v>21</v>
          </cell>
          <cell r="L1494">
            <v>15.39</v>
          </cell>
          <cell r="N1494">
            <v>15.39</v>
          </cell>
          <cell r="O1494">
            <v>323.19</v>
          </cell>
        </row>
        <row r="1495">
          <cell r="B1495">
            <v>1501</v>
          </cell>
          <cell r="C1495" t="str">
            <v>M</v>
          </cell>
          <cell r="D1495" t="str">
            <v>13.5.15</v>
          </cell>
          <cell r="E1495" t="str">
            <v>Redução em PVC PBA JE DN 100x75</v>
          </cell>
          <cell r="F1495" t="str">
            <v>pç</v>
          </cell>
          <cell r="G1495">
            <v>4</v>
          </cell>
          <cell r="L1495">
            <v>8.6199999999999992</v>
          </cell>
          <cell r="N1495">
            <v>8.6199999999999992</v>
          </cell>
          <cell r="O1495">
            <v>34.479999999999997</v>
          </cell>
        </row>
        <row r="1496">
          <cell r="B1496">
            <v>2431</v>
          </cell>
          <cell r="C1496" t="str">
            <v>M</v>
          </cell>
          <cell r="D1496" t="str">
            <v>3.5.12.20</v>
          </cell>
          <cell r="E1496" t="str">
            <v>Registro chato c/ flanges FoFo PN 10, c/ cabeçote e volante DN 100mm</v>
          </cell>
          <cell r="F1496" t="str">
            <v>pç</v>
          </cell>
          <cell r="G1496">
            <v>5</v>
          </cell>
          <cell r="L1496">
            <v>261.45</v>
          </cell>
          <cell r="N1496">
            <v>261.45</v>
          </cell>
          <cell r="O1496">
            <v>1307.25</v>
          </cell>
        </row>
        <row r="1497">
          <cell r="B1497">
            <v>3158</v>
          </cell>
          <cell r="C1497" t="str">
            <v>M</v>
          </cell>
          <cell r="D1497" t="str">
            <v>6.5.12.19</v>
          </cell>
          <cell r="E1497" t="str">
            <v>Registro chato c/ flanges FoFo PN 10, c/ cabeçote e volante DN 150mm</v>
          </cell>
          <cell r="F1497" t="str">
            <v>pç</v>
          </cell>
          <cell r="G1497">
            <v>6</v>
          </cell>
          <cell r="L1497">
            <v>429</v>
          </cell>
          <cell r="N1497">
            <v>429</v>
          </cell>
          <cell r="O1497">
            <v>2574</v>
          </cell>
        </row>
        <row r="1498">
          <cell r="B1498">
            <v>2430</v>
          </cell>
          <cell r="C1498" t="str">
            <v>M</v>
          </cell>
          <cell r="D1498" t="str">
            <v>3.5.12.19</v>
          </cell>
          <cell r="E1498" t="str">
            <v>Registro chato c/ flanges FoFo PN 10, c/ cabeçote e volante DN 200mm</v>
          </cell>
          <cell r="F1498" t="str">
            <v>pç</v>
          </cell>
          <cell r="G1498">
            <v>5</v>
          </cell>
          <cell r="L1498">
            <v>630</v>
          </cell>
          <cell r="N1498">
            <v>630</v>
          </cell>
          <cell r="O1498">
            <v>3150</v>
          </cell>
        </row>
        <row r="1499">
          <cell r="B1499">
            <v>4218</v>
          </cell>
          <cell r="C1499" t="str">
            <v>M</v>
          </cell>
          <cell r="D1499" t="str">
            <v>10.7.2.1.12</v>
          </cell>
          <cell r="E1499" t="str">
            <v>Registro chato c/ flanges FoFo PN 10, c/ cabeçote DN 200mm</v>
          </cell>
          <cell r="F1499" t="str">
            <v>und</v>
          </cell>
          <cell r="G1499">
            <v>16</v>
          </cell>
          <cell r="L1499">
            <v>630</v>
          </cell>
          <cell r="N1499">
            <v>630</v>
          </cell>
          <cell r="O1499">
            <v>10080</v>
          </cell>
        </row>
        <row r="1500">
          <cell r="B1500">
            <v>3508</v>
          </cell>
          <cell r="C1500" t="str">
            <v>M</v>
          </cell>
          <cell r="D1500" t="str">
            <v>7.5.12.18</v>
          </cell>
          <cell r="E1500" t="str">
            <v>Registro chato c/ flanges FoFo PN 10, c/ cabeçote e volante DN 400mm</v>
          </cell>
          <cell r="F1500" t="str">
            <v>pç</v>
          </cell>
          <cell r="G1500">
            <v>2</v>
          </cell>
          <cell r="L1500">
            <v>2015</v>
          </cell>
          <cell r="N1500">
            <v>2015</v>
          </cell>
          <cell r="O1500">
            <v>4030</v>
          </cell>
        </row>
        <row r="1501">
          <cell r="B1501">
            <v>1000</v>
          </cell>
          <cell r="C1501" t="str">
            <v>M</v>
          </cell>
          <cell r="D1501" t="str">
            <v>7.5.4.1.17</v>
          </cell>
          <cell r="E1501" t="str">
            <v xml:space="preserve">Registro chato c/flanges FoFo PN 10  c/ cabeçote, haste inox DN 200mm </v>
          </cell>
          <cell r="F1501" t="str">
            <v>pç</v>
          </cell>
          <cell r="G1501">
            <v>1</v>
          </cell>
          <cell r="L1501">
            <v>630</v>
          </cell>
          <cell r="N1501">
            <v>630</v>
          </cell>
          <cell r="O1501">
            <v>630</v>
          </cell>
        </row>
        <row r="1502">
          <cell r="B1502">
            <v>993</v>
          </cell>
          <cell r="C1502" t="str">
            <v>M</v>
          </cell>
          <cell r="D1502" t="str">
            <v>7.5.4.1.10</v>
          </cell>
          <cell r="E1502" t="str">
            <v xml:space="preserve">Registro chato c/flanges FoFo PN 10  c/ cabeçote, haste inox DN 300mm </v>
          </cell>
          <cell r="F1502" t="str">
            <v>pç</v>
          </cell>
          <cell r="G1502">
            <v>1</v>
          </cell>
          <cell r="L1502">
            <v>1296.75</v>
          </cell>
          <cell r="N1502">
            <v>1296.75</v>
          </cell>
          <cell r="O1502">
            <v>1296.75</v>
          </cell>
        </row>
        <row r="1503">
          <cell r="B1503">
            <v>1001</v>
          </cell>
          <cell r="C1503" t="str">
            <v>M</v>
          </cell>
          <cell r="D1503" t="str">
            <v>7.5.4.1.18</v>
          </cell>
          <cell r="E1503" t="str">
            <v xml:space="preserve">Registro chato c/flanges FoFo PN 10  c/ cabeçote, haste inox DN 400mm </v>
          </cell>
          <cell r="F1503" t="str">
            <v>pç</v>
          </cell>
          <cell r="G1503">
            <v>1</v>
          </cell>
          <cell r="L1503">
            <v>4734.43</v>
          </cell>
          <cell r="N1503">
            <v>4734.43</v>
          </cell>
          <cell r="O1503">
            <v>4734.43</v>
          </cell>
        </row>
        <row r="1504">
          <cell r="B1504">
            <v>437</v>
          </cell>
          <cell r="C1504" t="str">
            <v>M</v>
          </cell>
          <cell r="D1504" t="str">
            <v>7.1.6.13</v>
          </cell>
          <cell r="E1504" t="str">
            <v>Registro de gaveta chato fofo c/ flanges pn 10 DN 50  13,000kg</v>
          </cell>
          <cell r="F1504" t="str">
            <v>pc</v>
          </cell>
          <cell r="G1504">
            <v>3</v>
          </cell>
          <cell r="L1504">
            <v>78.650000000000006</v>
          </cell>
          <cell r="N1504">
            <v>78.650000000000006</v>
          </cell>
          <cell r="O1504">
            <v>235.95</v>
          </cell>
        </row>
        <row r="1505">
          <cell r="B1505">
            <v>438</v>
          </cell>
          <cell r="C1505" t="str">
            <v>M</v>
          </cell>
          <cell r="D1505" t="str">
            <v>7.1.6.14</v>
          </cell>
          <cell r="E1505" t="str">
            <v>Registro de gaveta chato fofo c/ flanges pn 10 pn 150   60,00kg</v>
          </cell>
          <cell r="F1505" t="str">
            <v>pc</v>
          </cell>
          <cell r="G1505">
            <v>3</v>
          </cell>
          <cell r="L1505">
            <v>363</v>
          </cell>
          <cell r="N1505">
            <v>363</v>
          </cell>
          <cell r="O1505">
            <v>1089</v>
          </cell>
        </row>
        <row r="1506">
          <cell r="B1506">
            <v>258</v>
          </cell>
          <cell r="C1506" t="str">
            <v>M</v>
          </cell>
          <cell r="D1506" t="str">
            <v>4.4.3.4</v>
          </cell>
          <cell r="E1506" t="str">
            <v>Registro de gaveta chato fofo c/ flanges e cabeçote PN10, DN 300 215,000 kg</v>
          </cell>
          <cell r="F1506" t="str">
            <v>pc</v>
          </cell>
          <cell r="G1506">
            <v>4</v>
          </cell>
          <cell r="L1506">
            <v>1296.75</v>
          </cell>
          <cell r="N1506">
            <v>1296.75</v>
          </cell>
          <cell r="O1506">
            <v>5187</v>
          </cell>
        </row>
        <row r="1507">
          <cell r="B1507">
            <v>1414</v>
          </cell>
          <cell r="C1507" t="str">
            <v>M</v>
          </cell>
          <cell r="D1507" t="str">
            <v>12.5.11</v>
          </cell>
          <cell r="E1507" t="str">
            <v>Registro gaveta com bolsas e cunha de borracha para tubos de PVC Defofo  DN 100 23,000 kg</v>
          </cell>
          <cell r="F1507" t="str">
            <v>pç</v>
          </cell>
          <cell r="G1507">
            <v>4</v>
          </cell>
          <cell r="L1507">
            <v>111.32</v>
          </cell>
          <cell r="N1507">
            <v>111.32</v>
          </cell>
          <cell r="O1507">
            <v>445.28</v>
          </cell>
        </row>
        <row r="1508">
          <cell r="B1508">
            <v>1415</v>
          </cell>
          <cell r="C1508" t="str">
            <v>M</v>
          </cell>
          <cell r="D1508" t="str">
            <v>12.5.12</v>
          </cell>
          <cell r="E1508" t="str">
            <v>Registro gaveta com bolsas e cunha de borracha para tubos de PVC Defofo  DN 150 40,000 kg</v>
          </cell>
          <cell r="F1508" t="str">
            <v>pç</v>
          </cell>
          <cell r="G1508">
            <v>1</v>
          </cell>
          <cell r="L1508">
            <v>193.6</v>
          </cell>
          <cell r="N1508">
            <v>193.6</v>
          </cell>
          <cell r="O1508">
            <v>193.6</v>
          </cell>
        </row>
        <row r="1509">
          <cell r="B1509">
            <v>1416</v>
          </cell>
          <cell r="C1509" t="str">
            <v>M</v>
          </cell>
          <cell r="D1509" t="str">
            <v>12.5.13</v>
          </cell>
          <cell r="E1509" t="str">
            <v>Registro gaveta com bolsas e cunha de borracha para tubos de PVC Defofo  DN 200 65,000 kg</v>
          </cell>
          <cell r="F1509" t="str">
            <v>pç</v>
          </cell>
          <cell r="G1509">
            <v>1</v>
          </cell>
          <cell r="L1509">
            <v>314.60000000000002</v>
          </cell>
          <cell r="N1509">
            <v>314.60000000000002</v>
          </cell>
          <cell r="O1509">
            <v>314.60000000000002</v>
          </cell>
        </row>
        <row r="1510">
          <cell r="B1510">
            <v>1417</v>
          </cell>
          <cell r="C1510" t="str">
            <v>M</v>
          </cell>
          <cell r="D1510" t="str">
            <v>12.5.14</v>
          </cell>
          <cell r="E1510" t="str">
            <v>Registro gaveta com bolsas e cunha de borracha para tubos de PVC Defofo  DN 300 130,000 kg</v>
          </cell>
          <cell r="F1510" t="str">
            <v>pç</v>
          </cell>
          <cell r="G1510">
            <v>1</v>
          </cell>
          <cell r="L1510">
            <v>629.20000000000005</v>
          </cell>
          <cell r="N1510">
            <v>629.20000000000005</v>
          </cell>
          <cell r="O1510">
            <v>629.20000000000005</v>
          </cell>
        </row>
        <row r="1511">
          <cell r="B1511">
            <v>163</v>
          </cell>
          <cell r="C1511" t="str">
            <v>M</v>
          </cell>
          <cell r="D1511" t="str">
            <v>3.4.2.3</v>
          </cell>
          <cell r="E1511" t="str">
            <v>Stop log's e vertedores em fibra de vidro</v>
          </cell>
          <cell r="F1511" t="str">
            <v>un</v>
          </cell>
          <cell r="G1511">
            <v>8</v>
          </cell>
          <cell r="L1511">
            <v>312</v>
          </cell>
          <cell r="N1511">
            <v>312</v>
          </cell>
          <cell r="O1511">
            <v>2496</v>
          </cell>
        </row>
        <row r="1512">
          <cell r="B1512">
            <v>270</v>
          </cell>
          <cell r="C1512" t="str">
            <v>M</v>
          </cell>
          <cell r="D1512" t="str">
            <v>4.4.3.16</v>
          </cell>
          <cell r="E1512" t="str">
            <v xml:space="preserve">Te redução aço c/  flanges DN 500 x 400 </v>
          </cell>
          <cell r="F1512" t="str">
            <v>pc</v>
          </cell>
          <cell r="G1512">
            <v>8</v>
          </cell>
          <cell r="L1512">
            <v>2028.78</v>
          </cell>
          <cell r="N1512">
            <v>2028.78</v>
          </cell>
          <cell r="O1512">
            <v>16230.24</v>
          </cell>
        </row>
        <row r="1513">
          <cell r="B1513">
            <v>277</v>
          </cell>
          <cell r="C1513" t="str">
            <v>M</v>
          </cell>
          <cell r="D1513" t="str">
            <v>4.4.3.23</v>
          </cell>
          <cell r="E1513" t="str">
            <v xml:space="preserve">Te aço c/  flanges DN 500 x 500 </v>
          </cell>
          <cell r="F1513" t="str">
            <v>pc</v>
          </cell>
          <cell r="G1513">
            <v>8</v>
          </cell>
          <cell r="L1513">
            <v>2106.81</v>
          </cell>
          <cell r="N1513">
            <v>2106.81</v>
          </cell>
          <cell r="O1513">
            <v>16854.48</v>
          </cell>
        </row>
        <row r="1514">
          <cell r="B1514">
            <v>289</v>
          </cell>
          <cell r="C1514" t="str">
            <v>M</v>
          </cell>
          <cell r="D1514" t="str">
            <v>4.4.3.35</v>
          </cell>
          <cell r="E1514" t="str">
            <v xml:space="preserve">Te aço c/  flanges DN 600 x 400 </v>
          </cell>
          <cell r="F1514" t="str">
            <v>pc</v>
          </cell>
          <cell r="G1514">
            <v>8</v>
          </cell>
          <cell r="L1514">
            <v>2739.72</v>
          </cell>
          <cell r="N1514">
            <v>2739.72</v>
          </cell>
          <cell r="O1514">
            <v>21917.759999999998</v>
          </cell>
        </row>
        <row r="1515">
          <cell r="B1515">
            <v>262</v>
          </cell>
          <cell r="C1515" t="str">
            <v>M</v>
          </cell>
          <cell r="D1515" t="str">
            <v>4.4.3.8</v>
          </cell>
          <cell r="E1515" t="str">
            <v xml:space="preserve">Te redução aço c/  flanges DN 600 x 500 </v>
          </cell>
          <cell r="F1515" t="str">
            <v>pc</v>
          </cell>
          <cell r="G1515">
            <v>4</v>
          </cell>
          <cell r="L1515">
            <v>2895.78</v>
          </cell>
          <cell r="N1515">
            <v>2895.78</v>
          </cell>
          <cell r="O1515">
            <v>11583.12</v>
          </cell>
        </row>
        <row r="1516">
          <cell r="B1516">
            <v>295</v>
          </cell>
          <cell r="C1516" t="str">
            <v>M</v>
          </cell>
          <cell r="D1516" t="str">
            <v>4.4.3.41</v>
          </cell>
          <cell r="E1516" t="str">
            <v xml:space="preserve">Te aço c/  flanges DN 600 x 600 </v>
          </cell>
          <cell r="F1516" t="str">
            <v>pc</v>
          </cell>
          <cell r="G1516">
            <v>2</v>
          </cell>
          <cell r="L1516">
            <v>3051.84</v>
          </cell>
          <cell r="N1516">
            <v>3051.84</v>
          </cell>
          <cell r="O1516">
            <v>6103.68</v>
          </cell>
        </row>
        <row r="1517">
          <cell r="B1517">
            <v>278</v>
          </cell>
          <cell r="C1517" t="str">
            <v>M</v>
          </cell>
          <cell r="D1517" t="str">
            <v>4.4.3.24</v>
          </cell>
          <cell r="E1517" t="str">
            <v>Te rd aço c/  flanges DN 1000 x 500 (peça especial)</v>
          </cell>
          <cell r="F1517" t="str">
            <v>pc</v>
          </cell>
          <cell r="G1517">
            <v>4</v>
          </cell>
          <cell r="L1517">
            <v>10150</v>
          </cell>
          <cell r="N1517">
            <v>10150</v>
          </cell>
          <cell r="O1517">
            <v>40600</v>
          </cell>
        </row>
        <row r="1518">
          <cell r="B1518">
            <v>292</v>
          </cell>
          <cell r="C1518" t="str">
            <v>M</v>
          </cell>
          <cell r="D1518" t="str">
            <v>4.4.3.38</v>
          </cell>
          <cell r="E1518" t="str">
            <v xml:space="preserve">Te aço c/ pontas p/ junta alvenius DN 600 x 600 </v>
          </cell>
          <cell r="F1518" t="str">
            <v>pc</v>
          </cell>
          <cell r="G1518">
            <v>2</v>
          </cell>
          <cell r="L1518">
            <v>3051.84</v>
          </cell>
          <cell r="N1518">
            <v>3051.84</v>
          </cell>
          <cell r="O1518">
            <v>6103.68</v>
          </cell>
        </row>
        <row r="1519">
          <cell r="B1519">
            <v>154</v>
          </cell>
          <cell r="C1519" t="str">
            <v>M</v>
          </cell>
          <cell r="D1519" t="str">
            <v>3.4.1.14</v>
          </cell>
          <cell r="E1519" t="str">
            <v>Tê com Flanges nas três extremidades TFL PN-10, DN 100  18,800 kg</v>
          </cell>
          <cell r="F1519" t="str">
            <v>un</v>
          </cell>
          <cell r="G1519">
            <v>9</v>
          </cell>
          <cell r="L1519">
            <v>62.86</v>
          </cell>
          <cell r="N1519">
            <v>62.86</v>
          </cell>
          <cell r="O1519">
            <v>565.74</v>
          </cell>
        </row>
        <row r="1520">
          <cell r="B1520">
            <v>4215</v>
          </cell>
          <cell r="C1520" t="str">
            <v>M</v>
          </cell>
          <cell r="D1520" t="str">
            <v>10.7.2.1.9</v>
          </cell>
          <cell r="E1520" t="str">
            <v>Te fofo c/flanges PN 10 DN 200mm</v>
          </cell>
          <cell r="F1520" t="str">
            <v>pc</v>
          </cell>
          <cell r="G1520">
            <v>20</v>
          </cell>
          <cell r="L1520">
            <v>325</v>
          </cell>
          <cell r="N1520">
            <v>325</v>
          </cell>
          <cell r="O1520">
            <v>6500</v>
          </cell>
        </row>
        <row r="1521">
          <cell r="B1521">
            <v>3153</v>
          </cell>
          <cell r="C1521" t="str">
            <v>M</v>
          </cell>
          <cell r="D1521" t="str">
            <v>6.5.12.14</v>
          </cell>
          <cell r="E1521" t="str">
            <v>Tê c/ flanges FoFo PN 10, DN (150x100)mm</v>
          </cell>
          <cell r="F1521" t="str">
            <v>pç</v>
          </cell>
          <cell r="G1521">
            <v>1</v>
          </cell>
          <cell r="L1521">
            <v>98.14</v>
          </cell>
          <cell r="N1521">
            <v>98.14</v>
          </cell>
          <cell r="O1521">
            <v>98.14</v>
          </cell>
        </row>
        <row r="1522">
          <cell r="B1522">
            <v>3152</v>
          </cell>
          <cell r="C1522" t="str">
            <v>M</v>
          </cell>
          <cell r="D1522" t="str">
            <v>6.5.12.13</v>
          </cell>
          <cell r="E1522" t="str">
            <v xml:space="preserve">Tê c/ flanges FoFo PN 10, DN (150x150)mm </v>
          </cell>
          <cell r="F1522" t="str">
            <v>pç</v>
          </cell>
          <cell r="G1522">
            <v>2</v>
          </cell>
          <cell r="L1522">
            <v>88.9</v>
          </cell>
          <cell r="N1522">
            <v>88.9</v>
          </cell>
          <cell r="O1522">
            <v>177.8</v>
          </cell>
        </row>
        <row r="1523">
          <cell r="B1523">
            <v>3789</v>
          </cell>
          <cell r="C1523" t="str">
            <v>M</v>
          </cell>
          <cell r="D1523" t="str">
            <v>8.5.12.15</v>
          </cell>
          <cell r="E1523" t="str">
            <v xml:space="preserve">Tê c/ flanges FoFo PN 10, DN (200x100)mm </v>
          </cell>
          <cell r="F1523" t="str">
            <v>pç</v>
          </cell>
          <cell r="G1523">
            <v>2</v>
          </cell>
          <cell r="L1523">
            <v>138</v>
          </cell>
          <cell r="N1523">
            <v>138</v>
          </cell>
          <cell r="O1523">
            <v>276</v>
          </cell>
        </row>
        <row r="1524">
          <cell r="B1524">
            <v>3788</v>
          </cell>
          <cell r="C1524" t="str">
            <v>M</v>
          </cell>
          <cell r="D1524" t="str">
            <v>8.5.12.14</v>
          </cell>
          <cell r="E1524" t="str">
            <v xml:space="preserve">Tê c/ flanges FoFo PN 10, DN (200x150)mm </v>
          </cell>
          <cell r="F1524" t="str">
            <v>pç</v>
          </cell>
          <cell r="G1524">
            <v>4</v>
          </cell>
          <cell r="L1524">
            <v>253.39</v>
          </cell>
          <cell r="N1524">
            <v>253.39</v>
          </cell>
          <cell r="O1524">
            <v>1013.56</v>
          </cell>
        </row>
        <row r="1525">
          <cell r="B1525">
            <v>2425</v>
          </cell>
          <cell r="C1525" t="str">
            <v>M</v>
          </cell>
          <cell r="D1525" t="str">
            <v>3.5.12.14</v>
          </cell>
          <cell r="E1525" t="str">
            <v xml:space="preserve">Tê c/ flanges FoFo PN 10, DN (250x100)mm </v>
          </cell>
          <cell r="F1525" t="str">
            <v>pç</v>
          </cell>
          <cell r="G1525">
            <v>2</v>
          </cell>
          <cell r="L1525">
            <v>318.44</v>
          </cell>
          <cell r="N1525">
            <v>318.44</v>
          </cell>
          <cell r="O1525">
            <v>636.88</v>
          </cell>
        </row>
        <row r="1526">
          <cell r="B1526">
            <v>2424</v>
          </cell>
          <cell r="C1526" t="str">
            <v>M</v>
          </cell>
          <cell r="D1526" t="str">
            <v>3.5.12.13</v>
          </cell>
          <cell r="E1526" t="str">
            <v xml:space="preserve">Tê c/ flanges FoFo PN 10, DN (250x200)mm </v>
          </cell>
          <cell r="F1526" t="str">
            <v>pç</v>
          </cell>
          <cell r="G1526">
            <v>4</v>
          </cell>
          <cell r="L1526">
            <v>416.26</v>
          </cell>
          <cell r="N1526">
            <v>416.26</v>
          </cell>
          <cell r="O1526">
            <v>1665.04</v>
          </cell>
        </row>
        <row r="1527">
          <cell r="B1527">
            <v>999</v>
          </cell>
          <cell r="C1527" t="str">
            <v>M</v>
          </cell>
          <cell r="D1527" t="str">
            <v>7.5.4.1.16</v>
          </cell>
          <cell r="E1527" t="str">
            <v>Te C/Flanges Fofo PN-10 DN 400x200</v>
          </cell>
          <cell r="F1527" t="str">
            <v>pç</v>
          </cell>
          <cell r="G1527">
            <v>1</v>
          </cell>
          <cell r="L1527">
            <v>749.15</v>
          </cell>
          <cell r="N1527">
            <v>749.15</v>
          </cell>
          <cell r="O1527">
            <v>749.15</v>
          </cell>
        </row>
        <row r="1528">
          <cell r="B1528">
            <v>3503</v>
          </cell>
          <cell r="C1528" t="str">
            <v>M</v>
          </cell>
          <cell r="D1528" t="str">
            <v>7.5.12.13</v>
          </cell>
          <cell r="E1528" t="str">
            <v xml:space="preserve">Tê c/ flanges FoFo PN 10, DN (500x200)mm </v>
          </cell>
          <cell r="F1528" t="str">
            <v>pç</v>
          </cell>
          <cell r="G1528">
            <v>1</v>
          </cell>
          <cell r="L1528">
            <v>1292.03</v>
          </cell>
          <cell r="N1528">
            <v>1292.03</v>
          </cell>
          <cell r="O1528">
            <v>1292.03</v>
          </cell>
        </row>
        <row r="1529">
          <cell r="B1529">
            <v>3502</v>
          </cell>
          <cell r="C1529" t="str">
            <v>M</v>
          </cell>
          <cell r="D1529" t="str">
            <v>7.5.12.12</v>
          </cell>
          <cell r="E1529" t="str">
            <v xml:space="preserve">Tê c/ flanges FoFo PN 10, DN (500x400)mm </v>
          </cell>
          <cell r="F1529" t="str">
            <v>pç</v>
          </cell>
          <cell r="G1529">
            <v>2</v>
          </cell>
          <cell r="L1529">
            <v>1600.04</v>
          </cell>
          <cell r="N1529">
            <v>1600.04</v>
          </cell>
          <cell r="O1529">
            <v>3200.08</v>
          </cell>
        </row>
        <row r="1530">
          <cell r="B1530">
            <v>429</v>
          </cell>
          <cell r="C1530" t="str">
            <v>M</v>
          </cell>
          <cell r="D1530" t="str">
            <v>7.1.6.5</v>
          </cell>
          <cell r="E1530" t="str">
            <v>Te FoFo c/ bolsas e flange PN 10 DN 300  101,500kg</v>
          </cell>
          <cell r="F1530" t="str">
            <v>pç</v>
          </cell>
          <cell r="G1530">
            <v>2</v>
          </cell>
          <cell r="L1530">
            <v>500.59</v>
          </cell>
          <cell r="N1530">
            <v>500.59</v>
          </cell>
          <cell r="O1530">
            <v>1001.18</v>
          </cell>
        </row>
        <row r="1531">
          <cell r="B1531">
            <v>426</v>
          </cell>
          <cell r="C1531" t="str">
            <v>M</v>
          </cell>
          <cell r="D1531" t="str">
            <v>7.1.6.2</v>
          </cell>
          <cell r="E1531" t="str">
            <v>Te FoFo c/ bolsas e flange JMF PN 10 DN 400x100 136,000kg</v>
          </cell>
          <cell r="F1531" t="str">
            <v>pc</v>
          </cell>
          <cell r="G1531">
            <v>3</v>
          </cell>
          <cell r="L1531">
            <v>986.22</v>
          </cell>
          <cell r="N1531">
            <v>986.22</v>
          </cell>
          <cell r="O1531">
            <v>2958.66</v>
          </cell>
        </row>
        <row r="1532">
          <cell r="B1532">
            <v>427</v>
          </cell>
          <cell r="C1532" t="str">
            <v>M</v>
          </cell>
          <cell r="D1532" t="str">
            <v>7.1.6.3</v>
          </cell>
          <cell r="E1532" t="str">
            <v>Te FoFo c/ bolsas e flange JMF PN 10 DN 400x200 175,000kg</v>
          </cell>
          <cell r="F1532" t="str">
            <v>pc</v>
          </cell>
          <cell r="G1532">
            <v>3</v>
          </cell>
          <cell r="L1532">
            <v>1145.17</v>
          </cell>
          <cell r="N1532">
            <v>1145.17</v>
          </cell>
          <cell r="O1532">
            <v>3435.51</v>
          </cell>
        </row>
        <row r="1533">
          <cell r="B1533">
            <v>428</v>
          </cell>
          <cell r="C1533" t="str">
            <v>M</v>
          </cell>
          <cell r="D1533" t="str">
            <v>7.1.6.4</v>
          </cell>
          <cell r="E1533" t="str">
            <v>Te FoFo c/ bolsas e flange JMF PN 10 DN 400x300 182,00kg</v>
          </cell>
          <cell r="F1533" t="str">
            <v>pc</v>
          </cell>
          <cell r="G1533">
            <v>1</v>
          </cell>
          <cell r="L1533">
            <v>1318.57</v>
          </cell>
          <cell r="N1533">
            <v>1318.57</v>
          </cell>
          <cell r="O1533">
            <v>1318.57</v>
          </cell>
        </row>
        <row r="1534">
          <cell r="B1534">
            <v>530</v>
          </cell>
          <cell r="C1534" t="str">
            <v>M</v>
          </cell>
          <cell r="D1534" t="str">
            <v>7.2.4.2.8</v>
          </cell>
          <cell r="E1534" t="str">
            <v>Tê C/Bolsas JGS FºFº DN 150mm Inclusive anel de borracha</v>
          </cell>
          <cell r="F1534" t="str">
            <v>un</v>
          </cell>
          <cell r="G1534">
            <v>3</v>
          </cell>
          <cell r="L1534">
            <v>90.78</v>
          </cell>
          <cell r="N1534">
            <v>90.78</v>
          </cell>
          <cell r="O1534">
            <v>272.33999999999997</v>
          </cell>
        </row>
        <row r="1535">
          <cell r="B1535">
            <v>1418</v>
          </cell>
          <cell r="C1535" t="str">
            <v>M</v>
          </cell>
          <cell r="D1535" t="str">
            <v>12.5.15</v>
          </cell>
          <cell r="E1535" t="str">
            <v>Tê FoFo JGS DN 150 30,800 kg</v>
          </cell>
          <cell r="F1535" t="str">
            <v>pç</v>
          </cell>
          <cell r="G1535">
            <v>2</v>
          </cell>
          <cell r="L1535">
            <v>90.78</v>
          </cell>
          <cell r="N1535">
            <v>90.78</v>
          </cell>
          <cell r="O1535">
            <v>181.56</v>
          </cell>
        </row>
        <row r="1536">
          <cell r="B1536">
            <v>531</v>
          </cell>
          <cell r="C1536" t="str">
            <v>M</v>
          </cell>
          <cell r="D1536" t="str">
            <v>7.2.4.2.9</v>
          </cell>
          <cell r="E1536" t="str">
            <v>Tê C/Bolsas JGS FºFº DN 200mm Inclusive anel de borracha</v>
          </cell>
          <cell r="F1536" t="str">
            <v>un</v>
          </cell>
          <cell r="G1536">
            <v>2</v>
          </cell>
          <cell r="L1536">
            <v>144.75</v>
          </cell>
          <cell r="N1536">
            <v>144.75</v>
          </cell>
          <cell r="O1536">
            <v>289.5</v>
          </cell>
        </row>
        <row r="1537">
          <cell r="B1537">
            <v>532</v>
          </cell>
          <cell r="C1537" t="str">
            <v>M</v>
          </cell>
          <cell r="D1537" t="str">
            <v>7.2.4.2.10</v>
          </cell>
          <cell r="E1537" t="str">
            <v>Tê C/Bolsas JGS FºFº DN 300mm Inclusive anel de borracha</v>
          </cell>
          <cell r="F1537" t="str">
            <v>un</v>
          </cell>
          <cell r="G1537">
            <v>1</v>
          </cell>
          <cell r="L1537">
            <v>240.44</v>
          </cell>
          <cell r="N1537">
            <v>240.44</v>
          </cell>
          <cell r="O1537">
            <v>240.44</v>
          </cell>
        </row>
        <row r="1538">
          <cell r="B1538">
            <v>442</v>
          </cell>
          <cell r="C1538" t="str">
            <v>M</v>
          </cell>
          <cell r="D1538" t="str">
            <v>7.1.6.18</v>
          </cell>
          <cell r="E1538" t="str">
            <v>Tê c/ bolsas je FoFo Dn 500  205,900kg</v>
          </cell>
          <cell r="F1538" t="str">
            <v>pc</v>
          </cell>
          <cell r="G1538">
            <v>1</v>
          </cell>
          <cell r="L1538">
            <v>809.02</v>
          </cell>
          <cell r="N1538">
            <v>809.02</v>
          </cell>
          <cell r="O1538">
            <v>809.02</v>
          </cell>
        </row>
        <row r="1539">
          <cell r="B1539">
            <v>4248</v>
          </cell>
          <cell r="C1539" t="str">
            <v>M</v>
          </cell>
          <cell r="D1539" t="str">
            <v>10.7.2.6.7</v>
          </cell>
          <cell r="E1539" t="str">
            <v>Tê c/bolsas  FoFo PN 10 DN 600mm</v>
          </cell>
          <cell r="F1539" t="str">
            <v>pc</v>
          </cell>
          <cell r="G1539">
            <v>2</v>
          </cell>
          <cell r="L1539">
            <v>997.07</v>
          </cell>
          <cell r="N1539">
            <v>997.07</v>
          </cell>
          <cell r="O1539">
            <v>1994.14</v>
          </cell>
        </row>
        <row r="1540">
          <cell r="B1540">
            <v>527</v>
          </cell>
          <cell r="C1540" t="str">
            <v>M</v>
          </cell>
          <cell r="D1540" t="str">
            <v>7.2.4.2.5</v>
          </cell>
          <cell r="E1540" t="str">
            <v>Tê de Redução C/Bolsas JGS FºFº DN (150 x 100)mm Inclusive anel de borracha</v>
          </cell>
          <cell r="F1540" t="str">
            <v>pç</v>
          </cell>
          <cell r="G1540">
            <v>2</v>
          </cell>
          <cell r="L1540">
            <v>80.959999999999994</v>
          </cell>
          <cell r="N1540">
            <v>80.959999999999994</v>
          </cell>
          <cell r="O1540">
            <v>161.91999999999999</v>
          </cell>
        </row>
        <row r="1541">
          <cell r="B1541">
            <v>1419</v>
          </cell>
          <cell r="C1541" t="str">
            <v>M</v>
          </cell>
          <cell r="D1541" t="str">
            <v>12.5.16</v>
          </cell>
          <cell r="E1541" t="str">
            <v>Tê FoFo JGS DN 150x100 26,000 kg</v>
          </cell>
          <cell r="F1541" t="str">
            <v>pç</v>
          </cell>
          <cell r="G1541">
            <v>1</v>
          </cell>
          <cell r="L1541">
            <v>80.959999999999994</v>
          </cell>
          <cell r="N1541">
            <v>80.959999999999994</v>
          </cell>
          <cell r="O1541">
            <v>80.959999999999994</v>
          </cell>
        </row>
        <row r="1542">
          <cell r="B1542">
            <v>528</v>
          </cell>
          <cell r="C1542" t="str">
            <v>M</v>
          </cell>
          <cell r="D1542" t="str">
            <v>7.2.4.2.6</v>
          </cell>
          <cell r="E1542" t="str">
            <v>Tê de Redução C/Bolsas JGS FºFº DN (200 x 100)mm Inclusive anel de borracha</v>
          </cell>
          <cell r="F1542" t="str">
            <v>pç</v>
          </cell>
          <cell r="G1542">
            <v>1</v>
          </cell>
          <cell r="L1542">
            <v>98.14</v>
          </cell>
          <cell r="N1542">
            <v>98.14</v>
          </cell>
          <cell r="O1542">
            <v>98.14</v>
          </cell>
        </row>
        <row r="1543">
          <cell r="B1543">
            <v>1420</v>
          </cell>
          <cell r="C1543" t="str">
            <v>M</v>
          </cell>
          <cell r="D1543" t="str">
            <v>12.5.17</v>
          </cell>
          <cell r="E1543" t="str">
            <v>Tê FoFo JGS DN 200x100 36,700 kg</v>
          </cell>
          <cell r="F1543" t="str">
            <v>pç</v>
          </cell>
          <cell r="G1543">
            <v>1</v>
          </cell>
          <cell r="L1543">
            <v>98.14</v>
          </cell>
          <cell r="N1543">
            <v>98.14</v>
          </cell>
          <cell r="O1543">
            <v>98.14</v>
          </cell>
        </row>
        <row r="1544">
          <cell r="B1544">
            <v>529</v>
          </cell>
          <cell r="C1544" t="str">
            <v>M</v>
          </cell>
          <cell r="D1544" t="str">
            <v>7.2.4.2.7</v>
          </cell>
          <cell r="E1544" t="str">
            <v>Tê de Redução C/Bolsas JGS FºFº DN (250 x 100)mm Inclusive anel de borracha</v>
          </cell>
          <cell r="F1544" t="str">
            <v>pç</v>
          </cell>
          <cell r="G1544">
            <v>2</v>
          </cell>
          <cell r="L1544">
            <v>121.44</v>
          </cell>
          <cell r="N1544">
            <v>121.44</v>
          </cell>
          <cell r="O1544">
            <v>242.88</v>
          </cell>
        </row>
        <row r="1545">
          <cell r="B1545">
            <v>1421</v>
          </cell>
          <cell r="C1545" t="str">
            <v>M</v>
          </cell>
          <cell r="D1545" t="str">
            <v>12.5.18</v>
          </cell>
          <cell r="E1545" t="str">
            <v>Tê FoFo JGS DN 300x200 76,600 kg</v>
          </cell>
          <cell r="F1545" t="str">
            <v>pç</v>
          </cell>
          <cell r="G1545">
            <v>1</v>
          </cell>
          <cell r="L1545">
            <v>211</v>
          </cell>
          <cell r="N1545">
            <v>211</v>
          </cell>
          <cell r="O1545">
            <v>211</v>
          </cell>
        </row>
        <row r="1546">
          <cell r="B1546">
            <v>4221</v>
          </cell>
          <cell r="C1546" t="str">
            <v>M</v>
          </cell>
          <cell r="D1546" t="str">
            <v>10.7.2.2.2</v>
          </cell>
          <cell r="E1546" t="str">
            <v>Te fofo c/bolsas PN 10 DN (300x200)mm</v>
          </cell>
          <cell r="F1546" t="str">
            <v>pc</v>
          </cell>
          <cell r="G1546">
            <v>16</v>
          </cell>
          <cell r="L1546">
            <v>211</v>
          </cell>
          <cell r="N1546">
            <v>211</v>
          </cell>
          <cell r="O1546">
            <v>3376</v>
          </cell>
        </row>
        <row r="1547">
          <cell r="B1547">
            <v>4222</v>
          </cell>
          <cell r="C1547" t="str">
            <v>M</v>
          </cell>
          <cell r="D1547" t="str">
            <v>10.7.2.2.3</v>
          </cell>
          <cell r="E1547" t="str">
            <v>Te fofo c/bolsas PN 10 DN (400x300)mm</v>
          </cell>
          <cell r="F1547" t="str">
            <v>pc</v>
          </cell>
          <cell r="G1547">
            <v>2</v>
          </cell>
          <cell r="L1547">
            <v>403.44</v>
          </cell>
          <cell r="N1547">
            <v>403.44</v>
          </cell>
          <cell r="O1547">
            <v>806.88</v>
          </cell>
        </row>
        <row r="1548">
          <cell r="B1548">
            <v>595</v>
          </cell>
          <cell r="C1548" t="str">
            <v>M</v>
          </cell>
          <cell r="D1548" t="str">
            <v>7.2.5.2.11</v>
          </cell>
          <cell r="E1548" t="str">
            <v>Tê PVC-PBA (NBR 10351) P/ Rede de Água 90G BBB DN 50mm</v>
          </cell>
          <cell r="F1548" t="str">
            <v>un</v>
          </cell>
          <cell r="G1548">
            <v>64</v>
          </cell>
          <cell r="L1548">
            <v>3</v>
          </cell>
          <cell r="N1548">
            <v>3</v>
          </cell>
          <cell r="O1548">
            <v>192</v>
          </cell>
        </row>
        <row r="1549">
          <cell r="B1549">
            <v>596</v>
          </cell>
          <cell r="C1549" t="str">
            <v>M</v>
          </cell>
          <cell r="D1549" t="str">
            <v>7.2.5.2.12</v>
          </cell>
          <cell r="E1549" t="str">
            <v>Tê PVC-PBA (NBR 10351) P/ Rede de Água 90G BBB DN 75mm</v>
          </cell>
          <cell r="F1549" t="str">
            <v>un</v>
          </cell>
          <cell r="G1549">
            <v>4</v>
          </cell>
          <cell r="L1549">
            <v>7.52</v>
          </cell>
          <cell r="N1549">
            <v>7.52</v>
          </cell>
          <cell r="O1549">
            <v>30.08</v>
          </cell>
        </row>
        <row r="1550">
          <cell r="B1550">
            <v>597</v>
          </cell>
          <cell r="C1550" t="str">
            <v>M</v>
          </cell>
          <cell r="D1550" t="str">
            <v>7.2.5.2.13</v>
          </cell>
          <cell r="E1550" t="str">
            <v>Tê PVC-PBA (NBR 10351) P/ Rede de Água 90G BBB DN 100mm</v>
          </cell>
          <cell r="F1550" t="str">
            <v>un</v>
          </cell>
          <cell r="G1550">
            <v>1</v>
          </cell>
          <cell r="L1550">
            <v>13.96</v>
          </cell>
          <cell r="N1550">
            <v>13.96</v>
          </cell>
          <cell r="O1550">
            <v>13.96</v>
          </cell>
        </row>
        <row r="1551">
          <cell r="B1551">
            <v>1502</v>
          </cell>
          <cell r="C1551" t="str">
            <v>M</v>
          </cell>
          <cell r="D1551" t="str">
            <v>13.5.16</v>
          </cell>
          <cell r="E1551" t="str">
            <v>Tê em PVC PBA JE cl20 DN 75</v>
          </cell>
          <cell r="F1551" t="str">
            <v>pç</v>
          </cell>
          <cell r="G1551">
            <v>3</v>
          </cell>
          <cell r="L1551">
            <v>7.52</v>
          </cell>
          <cell r="N1551">
            <v>7.52</v>
          </cell>
          <cell r="O1551">
            <v>22.56</v>
          </cell>
        </row>
        <row r="1552">
          <cell r="B1552">
            <v>592</v>
          </cell>
          <cell r="C1552" t="str">
            <v>M</v>
          </cell>
          <cell r="D1552" t="str">
            <v>7.2.5.2.8</v>
          </cell>
          <cell r="E1552" t="str">
            <v>Tê de Redução c/ Bolsas JGS  em PVC-PBA ( 75 x 50)mm P/ Rede de Água 90G BBBB</v>
          </cell>
          <cell r="F1552" t="str">
            <v>un</v>
          </cell>
          <cell r="G1552">
            <v>14</v>
          </cell>
          <cell r="L1552">
            <v>6.25</v>
          </cell>
          <cell r="N1552">
            <v>6.25</v>
          </cell>
          <cell r="O1552">
            <v>87.5</v>
          </cell>
        </row>
        <row r="1553">
          <cell r="B1553">
            <v>593</v>
          </cell>
          <cell r="C1553" t="str">
            <v>M</v>
          </cell>
          <cell r="D1553" t="str">
            <v>7.2.5.2.9</v>
          </cell>
          <cell r="E1553" t="str">
            <v xml:space="preserve">Tê de Redução c/ Bolsas JGS  em PVC-PBA ( 100 x 50)mm P/ Rede de Água 90G BBBB </v>
          </cell>
          <cell r="F1553" t="str">
            <v>un</v>
          </cell>
          <cell r="G1553">
            <v>4</v>
          </cell>
          <cell r="L1553">
            <v>11.31</v>
          </cell>
          <cell r="N1553">
            <v>11.31</v>
          </cell>
          <cell r="O1553">
            <v>45.24</v>
          </cell>
        </row>
        <row r="1554">
          <cell r="B1554">
            <v>594</v>
          </cell>
          <cell r="C1554" t="str">
            <v>M</v>
          </cell>
          <cell r="D1554" t="str">
            <v>7.2.5.2.10</v>
          </cell>
          <cell r="E1554" t="str">
            <v>Tê de Redução c/ Bolsas JGS  em PVC-PBA ( 100 x 75)mm P/ Rede de Água 90G BBBB</v>
          </cell>
          <cell r="F1554" t="str">
            <v>un</v>
          </cell>
          <cell r="G1554">
            <v>2</v>
          </cell>
          <cell r="L1554">
            <v>12.36</v>
          </cell>
          <cell r="N1554">
            <v>12.36</v>
          </cell>
          <cell r="O1554">
            <v>24.72</v>
          </cell>
        </row>
        <row r="1555">
          <cell r="B1555">
            <v>2421</v>
          </cell>
          <cell r="C1555" t="str">
            <v>M</v>
          </cell>
          <cell r="D1555" t="str">
            <v>3.5.12.10</v>
          </cell>
          <cell r="E1555" t="str">
            <v>Toco c/ Flanges FoFo PN 10, DN 100mm L=0,25m</v>
          </cell>
          <cell r="F1555" t="str">
            <v>pç</v>
          </cell>
          <cell r="G1555">
            <v>5</v>
          </cell>
          <cell r="L1555">
            <v>124.88</v>
          </cell>
          <cell r="N1555">
            <v>124.88</v>
          </cell>
          <cell r="O1555">
            <v>624.4</v>
          </cell>
        </row>
        <row r="1556">
          <cell r="B1556">
            <v>153</v>
          </cell>
          <cell r="C1556" t="str">
            <v>M</v>
          </cell>
          <cell r="D1556" t="str">
            <v>3.4.1.13</v>
          </cell>
          <cell r="E1556" t="str">
            <v>Toco FoFo Flangeado PN  10 DN100  L=0,50 m</v>
          </cell>
          <cell r="F1556" t="str">
            <v>un</v>
          </cell>
          <cell r="G1556">
            <v>1</v>
          </cell>
          <cell r="L1556">
            <v>137.9</v>
          </cell>
          <cell r="N1556">
            <v>137.9</v>
          </cell>
          <cell r="O1556">
            <v>137.9</v>
          </cell>
        </row>
        <row r="1557">
          <cell r="B1557">
            <v>3147</v>
          </cell>
          <cell r="C1557" t="str">
            <v>M</v>
          </cell>
          <cell r="D1557" t="str">
            <v>6.5.12.8</v>
          </cell>
          <cell r="E1557" t="str">
            <v>Toco c/ Flanges FoFo PN 10, DN 150mm L=0,25m</v>
          </cell>
          <cell r="F1557" t="str">
            <v>pç</v>
          </cell>
          <cell r="G1557">
            <v>7</v>
          </cell>
          <cell r="L1557">
            <v>146.01</v>
          </cell>
          <cell r="N1557">
            <v>146.01</v>
          </cell>
          <cell r="O1557">
            <v>1022.07</v>
          </cell>
        </row>
        <row r="1558">
          <cell r="B1558">
            <v>2420</v>
          </cell>
          <cell r="C1558" t="str">
            <v>M</v>
          </cell>
          <cell r="D1558" t="str">
            <v>3.5.12.9</v>
          </cell>
          <cell r="E1558" t="str">
            <v>Toco c/ Flanges FoFo PN 10, DN 200mm L=0,25m</v>
          </cell>
          <cell r="F1558" t="str">
            <v>pç</v>
          </cell>
          <cell r="G1558">
            <v>10</v>
          </cell>
          <cell r="L1558">
            <v>307.49</v>
          </cell>
          <cell r="N1558">
            <v>307.49</v>
          </cell>
          <cell r="O1558">
            <v>3074.9</v>
          </cell>
        </row>
        <row r="1559">
          <cell r="B1559">
            <v>3498</v>
          </cell>
          <cell r="C1559" t="str">
            <v>M</v>
          </cell>
          <cell r="D1559" t="str">
            <v>7.5.12.8</v>
          </cell>
          <cell r="E1559" t="str">
            <v>Toco c/ Flanges FoFo PN 10, DN 400mm L=0,25m</v>
          </cell>
          <cell r="F1559" t="str">
            <v>pç</v>
          </cell>
          <cell r="G1559">
            <v>1</v>
          </cell>
          <cell r="L1559">
            <v>979.77</v>
          </cell>
          <cell r="N1559">
            <v>979.77</v>
          </cell>
          <cell r="O1559">
            <v>979.77</v>
          </cell>
        </row>
        <row r="1560">
          <cell r="B1560">
            <v>3497</v>
          </cell>
          <cell r="C1560" t="str">
            <v>M</v>
          </cell>
          <cell r="D1560" t="str">
            <v>7.5.12.7</v>
          </cell>
          <cell r="E1560" t="str">
            <v>Toco c/ Flanges FoFo PN 10, DN 500mm L=0,50m</v>
          </cell>
          <cell r="F1560" t="str">
            <v>pç</v>
          </cell>
          <cell r="G1560">
            <v>2</v>
          </cell>
          <cell r="L1560">
            <v>1798.17</v>
          </cell>
          <cell r="N1560">
            <v>1798.17</v>
          </cell>
          <cell r="O1560">
            <v>3596.34</v>
          </cell>
        </row>
        <row r="1561">
          <cell r="B1561">
            <v>989</v>
          </cell>
          <cell r="C1561" t="str">
            <v>M</v>
          </cell>
          <cell r="D1561" t="str">
            <v>7.5.4.1.6</v>
          </cell>
          <cell r="E1561" t="str">
            <v>Toco c/flange e aba vedacao FoFo PN-10 DN 300</v>
          </cell>
          <cell r="F1561" t="str">
            <v>pç</v>
          </cell>
          <cell r="G1561">
            <v>1</v>
          </cell>
          <cell r="L1561">
            <v>1005.87</v>
          </cell>
          <cell r="N1561">
            <v>1005.87</v>
          </cell>
          <cell r="O1561">
            <v>1005.87</v>
          </cell>
        </row>
        <row r="1562">
          <cell r="B1562">
            <v>994</v>
          </cell>
          <cell r="C1562" t="str">
            <v>M</v>
          </cell>
          <cell r="D1562" t="str">
            <v>7.5.4.1.11</v>
          </cell>
          <cell r="E1562" t="str">
            <v>Toco c/flange e aba vedacao FoFo PN-10 DN 400</v>
          </cell>
          <cell r="F1562" t="str">
            <v>pç</v>
          </cell>
          <cell r="G1562">
            <v>1</v>
          </cell>
          <cell r="L1562">
            <v>1567.63</v>
          </cell>
          <cell r="N1562">
            <v>1567.63</v>
          </cell>
          <cell r="O1562">
            <v>1567.63</v>
          </cell>
        </row>
        <row r="1563">
          <cell r="B1563">
            <v>1006</v>
          </cell>
          <cell r="C1563" t="str">
            <v>M</v>
          </cell>
          <cell r="D1563" t="str">
            <v>7.5.4.1.23</v>
          </cell>
          <cell r="E1563" t="str">
            <v>Toco c/flange e aba vedacao FoFo PN-10 DN 400,  L=0,70m</v>
          </cell>
          <cell r="F1563" t="str">
            <v>pç</v>
          </cell>
          <cell r="G1563">
            <v>1</v>
          </cell>
          <cell r="L1563">
            <v>1567.63</v>
          </cell>
          <cell r="N1563">
            <v>1567.63</v>
          </cell>
          <cell r="O1563">
            <v>1567.63</v>
          </cell>
        </row>
        <row r="1564">
          <cell r="B1564">
            <v>1007</v>
          </cell>
          <cell r="C1564" t="str">
            <v>M</v>
          </cell>
          <cell r="D1564" t="str">
            <v>7.5.4.1.24</v>
          </cell>
          <cell r="E1564" t="str">
            <v>Toco c/flange e aba vedacao FoFo PN-10 DN 400,  L=1,10m</v>
          </cell>
          <cell r="F1564" t="str">
            <v>pç</v>
          </cell>
          <cell r="G1564">
            <v>1</v>
          </cell>
          <cell r="L1564">
            <v>1724.4</v>
          </cell>
          <cell r="N1564">
            <v>1724.4</v>
          </cell>
          <cell r="O1564">
            <v>1724.4</v>
          </cell>
        </row>
        <row r="1565">
          <cell r="B1565">
            <v>1145</v>
          </cell>
          <cell r="C1565" t="str">
            <v>M</v>
          </cell>
          <cell r="D1565" t="str">
            <v>8.4.1.13</v>
          </cell>
          <cell r="E1565" t="str">
            <v>Transmissor de pressão piezoresistivo, analógico (4-20ma), rosca dn 1/2", classe de pressão 300lbs</v>
          </cell>
          <cell r="F1565" t="str">
            <v>pc</v>
          </cell>
          <cell r="G1565">
            <v>4</v>
          </cell>
          <cell r="L1565">
            <v>620</v>
          </cell>
          <cell r="N1565">
            <v>620</v>
          </cell>
          <cell r="O1565">
            <v>2480</v>
          </cell>
        </row>
        <row r="1566">
          <cell r="B1566">
            <v>533</v>
          </cell>
          <cell r="C1566" t="str">
            <v>M</v>
          </cell>
          <cell r="D1566" t="str">
            <v>7.2.4.2.11</v>
          </cell>
          <cell r="E1566" t="str">
            <v>Transmissor de pressão tipo Piezoresistivo "Nivetec 790" (4-20mA) ou similar, Rosca NPT 1/2, DN 1/2"</v>
          </cell>
          <cell r="F1566" t="str">
            <v>pç</v>
          </cell>
          <cell r="G1566">
            <v>3</v>
          </cell>
          <cell r="L1566">
            <v>620</v>
          </cell>
          <cell r="N1566">
            <v>620</v>
          </cell>
          <cell r="O1566">
            <v>1860</v>
          </cell>
        </row>
        <row r="1567">
          <cell r="B1567">
            <v>4250</v>
          </cell>
          <cell r="C1567" t="str">
            <v>M</v>
          </cell>
          <cell r="D1567" t="str">
            <v>10.7.2.7.1</v>
          </cell>
          <cell r="E1567" t="str">
            <v>Tubo concreto armado classe A-2 PB JE NBR 8890 DN 200mm para esgoto sanitário, inclusive com anel de borracha</v>
          </cell>
          <cell r="F1567" t="str">
            <v>m</v>
          </cell>
          <cell r="G1567">
            <v>54</v>
          </cell>
          <cell r="L1567">
            <v>28.63</v>
          </cell>
          <cell r="N1567">
            <v>28.63</v>
          </cell>
          <cell r="O1567">
            <v>1546.02</v>
          </cell>
        </row>
        <row r="1568">
          <cell r="B1568">
            <v>2843</v>
          </cell>
          <cell r="C1568" t="str">
            <v>M</v>
          </cell>
          <cell r="D1568" t="str">
            <v>6.1.9.2.1</v>
          </cell>
          <cell r="E1568" t="str">
            <v>Tubo concreto armado classe A-2 PB JE NBR 8890 DN 500mm para esgoto sanitário, inclusive com anel de borracha</v>
          </cell>
          <cell r="F1568" t="str">
            <v>m</v>
          </cell>
          <cell r="G1568">
            <v>825.14</v>
          </cell>
          <cell r="L1568">
            <v>46.92</v>
          </cell>
          <cell r="N1568">
            <v>46.92</v>
          </cell>
          <cell r="O1568">
            <v>38715.56</v>
          </cell>
        </row>
        <row r="1569">
          <cell r="B1569">
            <v>3300</v>
          </cell>
          <cell r="C1569" t="str">
            <v>M</v>
          </cell>
          <cell r="D1569" t="str">
            <v>7.1.9.2.2</v>
          </cell>
          <cell r="E1569" t="str">
            <v>Tubo Concreto Armado Classe A-2 PB JE NBR-8890 DN 700mm para esgoto sanitário</v>
          </cell>
          <cell r="F1569" t="str">
            <v>m</v>
          </cell>
          <cell r="G1569">
            <v>173.49</v>
          </cell>
          <cell r="L1569">
            <v>75.33</v>
          </cell>
          <cell r="N1569">
            <v>75.33</v>
          </cell>
          <cell r="O1569">
            <v>13069</v>
          </cell>
        </row>
        <row r="1570">
          <cell r="B1570">
            <v>2092</v>
          </cell>
          <cell r="C1570" t="str">
            <v>M</v>
          </cell>
          <cell r="D1570" t="str">
            <v>2.1.9.2.1</v>
          </cell>
          <cell r="E1570" t="str">
            <v>Tubo Concreto Armado Classe A-2 PB JE NBR-8890 DN 800mm para esgoto sanitário</v>
          </cell>
          <cell r="F1570" t="str">
            <v>m</v>
          </cell>
          <cell r="G1570">
            <v>212.95</v>
          </cell>
          <cell r="L1570">
            <v>87.05</v>
          </cell>
          <cell r="N1570">
            <v>87.05</v>
          </cell>
          <cell r="O1570">
            <v>18537.29</v>
          </cell>
        </row>
        <row r="1571">
          <cell r="B1571">
            <v>2093</v>
          </cell>
          <cell r="C1571" t="str">
            <v>M</v>
          </cell>
          <cell r="D1571" t="str">
            <v>2.1.9.2.2</v>
          </cell>
          <cell r="E1571" t="str">
            <v>Tubo Concreto Armado Classe A-2 PB JE NBR-8890 DN 900mm para esgoto sanitário</v>
          </cell>
          <cell r="F1571" t="str">
            <v>m</v>
          </cell>
          <cell r="G1571">
            <v>667.23</v>
          </cell>
          <cell r="L1571">
            <v>119.28</v>
          </cell>
          <cell r="N1571">
            <v>119.28</v>
          </cell>
          <cell r="O1571">
            <v>79587.19</v>
          </cell>
        </row>
        <row r="1572">
          <cell r="B1572">
            <v>2094</v>
          </cell>
          <cell r="C1572" t="str">
            <v>M</v>
          </cell>
          <cell r="D1572" t="str">
            <v>2.1.9.2.3</v>
          </cell>
          <cell r="E1572" t="str">
            <v>Tubo Concreto Armado Classe A-2 PB JE NBR-8890 DN 1000mm para esgoto sanitário</v>
          </cell>
          <cell r="F1572" t="str">
            <v>m</v>
          </cell>
          <cell r="G1572">
            <v>549.42999999999995</v>
          </cell>
          <cell r="L1572">
            <v>127.67</v>
          </cell>
          <cell r="N1572">
            <v>127.67</v>
          </cell>
          <cell r="O1572">
            <v>70145.72</v>
          </cell>
        </row>
        <row r="1573">
          <cell r="B1573">
            <v>301</v>
          </cell>
          <cell r="C1573" t="str">
            <v>M</v>
          </cell>
          <cell r="D1573" t="str">
            <v>4.4.3.47</v>
          </cell>
          <cell r="E1573" t="str">
            <v>Tubo de aço c/ pontas p/ junta alvenius e flangeada DN 600 mm L = 2,15 m</v>
          </cell>
          <cell r="F1573" t="str">
            <v>pc</v>
          </cell>
          <cell r="G1573">
            <v>1</v>
          </cell>
          <cell r="L1573">
            <v>2540.5500000000002</v>
          </cell>
          <cell r="N1573">
            <v>2540.5500000000002</v>
          </cell>
          <cell r="O1573">
            <v>2540.5500000000002</v>
          </cell>
        </row>
        <row r="1574">
          <cell r="B1574">
            <v>285</v>
          </cell>
          <cell r="C1574" t="str">
            <v>M</v>
          </cell>
          <cell r="D1574" t="str">
            <v>4.4.3.31</v>
          </cell>
          <cell r="E1574" t="str">
            <v>Tubo de aço c/ flange e  ponta DN 400 mm L = 0,50 m</v>
          </cell>
          <cell r="F1574" t="str">
            <v>pc</v>
          </cell>
          <cell r="G1574">
            <v>8</v>
          </cell>
          <cell r="L1574">
            <v>543.82000000000005</v>
          </cell>
          <cell r="N1574">
            <v>543.82000000000005</v>
          </cell>
          <cell r="O1574">
            <v>4350.5600000000004</v>
          </cell>
        </row>
        <row r="1575">
          <cell r="B1575">
            <v>284</v>
          </cell>
          <cell r="C1575" t="str">
            <v>M</v>
          </cell>
          <cell r="D1575" t="str">
            <v>4.4.3.30</v>
          </cell>
          <cell r="E1575" t="str">
            <v>Tubo de aço c/ flange e  ponta DN 600 mm L = 0,50 m</v>
          </cell>
          <cell r="F1575" t="str">
            <v>pc</v>
          </cell>
          <cell r="G1575">
            <v>8</v>
          </cell>
          <cell r="L1575">
            <v>1009.2</v>
          </cell>
          <cell r="N1575">
            <v>1009.2</v>
          </cell>
          <cell r="O1575">
            <v>8073.6</v>
          </cell>
        </row>
        <row r="1576">
          <cell r="B1576">
            <v>291</v>
          </cell>
          <cell r="C1576" t="str">
            <v>M</v>
          </cell>
          <cell r="D1576" t="str">
            <v>4.4.3.37</v>
          </cell>
          <cell r="E1576" t="str">
            <v>Tubo de aço c/ flange e  ponta para junta alvenius DN 600 mm L = 1,20 m</v>
          </cell>
          <cell r="F1576" t="str">
            <v>pc</v>
          </cell>
          <cell r="G1576">
            <v>1</v>
          </cell>
          <cell r="L1576">
            <v>1836.13</v>
          </cell>
          <cell r="N1576">
            <v>1836.13</v>
          </cell>
          <cell r="O1576">
            <v>1836.13</v>
          </cell>
        </row>
        <row r="1577">
          <cell r="B1577">
            <v>263</v>
          </cell>
          <cell r="C1577" t="str">
            <v>M</v>
          </cell>
          <cell r="D1577" t="str">
            <v>4.4.3.9</v>
          </cell>
          <cell r="E1577" t="str">
            <v>Tubo de aço c/ flange e  ponta DN 600 mm L = 2,15 m</v>
          </cell>
          <cell r="F1577" t="str">
            <v>pc</v>
          </cell>
          <cell r="G1577">
            <v>4</v>
          </cell>
          <cell r="L1577">
            <v>2958.87</v>
          </cell>
          <cell r="N1577">
            <v>2958.87</v>
          </cell>
          <cell r="O1577">
            <v>11835.48</v>
          </cell>
        </row>
        <row r="1578">
          <cell r="B1578">
            <v>294</v>
          </cell>
          <cell r="C1578" t="str">
            <v>M</v>
          </cell>
          <cell r="D1578" t="str">
            <v>4.4.3.40</v>
          </cell>
          <cell r="E1578" t="str">
            <v>Tubo de aço com pontas para junta alvenius DN 600 mm L = 1,25 m</v>
          </cell>
          <cell r="F1578" t="str">
            <v>pc</v>
          </cell>
          <cell r="G1578">
            <v>1</v>
          </cell>
          <cell r="L1578">
            <v>1836.13</v>
          </cell>
          <cell r="N1578">
            <v>1836.13</v>
          </cell>
          <cell r="O1578">
            <v>1836.13</v>
          </cell>
        </row>
        <row r="1579">
          <cell r="B1579">
            <v>149</v>
          </cell>
          <cell r="C1579" t="str">
            <v>M</v>
          </cell>
          <cell r="D1579" t="str">
            <v>3.4.1.9</v>
          </cell>
          <cell r="E1579" t="str">
            <v xml:space="preserve">Tubo de aço c/ flange e Ponta DN 600 L=3,40 </v>
          </cell>
          <cell r="F1579" t="str">
            <v>un</v>
          </cell>
          <cell r="G1579">
            <v>1</v>
          </cell>
          <cell r="L1579">
            <v>4436.43</v>
          </cell>
          <cell r="N1579">
            <v>4436.43</v>
          </cell>
          <cell r="O1579">
            <v>4436.43</v>
          </cell>
        </row>
        <row r="1580">
          <cell r="B1580">
            <v>279</v>
          </cell>
          <cell r="C1580" t="str">
            <v>M</v>
          </cell>
          <cell r="D1580" t="str">
            <v>4.4.3.25</v>
          </cell>
          <cell r="E1580" t="str">
            <v>Tubo de aço c/ flange e  ponta DN 1000 mm L = 1,90 m</v>
          </cell>
          <cell r="F1580" t="str">
            <v>pc</v>
          </cell>
          <cell r="G1580">
            <v>2</v>
          </cell>
          <cell r="L1580">
            <v>7540.22</v>
          </cell>
          <cell r="N1580">
            <v>7540.22</v>
          </cell>
          <cell r="O1580">
            <v>15080.44</v>
          </cell>
        </row>
        <row r="1581">
          <cell r="B1581">
            <v>280</v>
          </cell>
          <cell r="C1581" t="str">
            <v>M</v>
          </cell>
          <cell r="D1581" t="str">
            <v>4.4.3.26</v>
          </cell>
          <cell r="E1581" t="str">
            <v>Tubo de aço c/ flange e  ponta DN 1000 mm L= 8,80 m</v>
          </cell>
          <cell r="F1581" t="str">
            <v>pc</v>
          </cell>
          <cell r="G1581">
            <v>1</v>
          </cell>
          <cell r="L1581">
            <v>30852.59</v>
          </cell>
          <cell r="N1581">
            <v>30852.59</v>
          </cell>
          <cell r="O1581">
            <v>30852.59</v>
          </cell>
        </row>
        <row r="1582">
          <cell r="B1582">
            <v>272</v>
          </cell>
          <cell r="C1582" t="str">
            <v>M</v>
          </cell>
          <cell r="D1582" t="str">
            <v>4.4.3.18</v>
          </cell>
          <cell r="E1582" t="str">
            <v>Tubo de aço c/ flanges DN 400 mm L = 0,45 m 169,935 kg</v>
          </cell>
          <cell r="F1582" t="str">
            <v>pc</v>
          </cell>
          <cell r="G1582">
            <v>2</v>
          </cell>
          <cell r="L1582">
            <v>719.36</v>
          </cell>
          <cell r="N1582">
            <v>719.36</v>
          </cell>
          <cell r="O1582">
            <v>1438.72</v>
          </cell>
        </row>
        <row r="1583">
          <cell r="B1583">
            <v>287</v>
          </cell>
          <cell r="C1583" t="str">
            <v>M</v>
          </cell>
          <cell r="D1583" t="str">
            <v>4.4.3.33</v>
          </cell>
          <cell r="E1583" t="str">
            <v>Tubo de aço c/ flanges DN 400 mm L = 1,00 m</v>
          </cell>
          <cell r="F1583" t="str">
            <v>pc</v>
          </cell>
          <cell r="G1583">
            <v>8</v>
          </cell>
          <cell r="L1583">
            <v>1086.8900000000001</v>
          </cell>
          <cell r="N1583">
            <v>1086.8900000000001</v>
          </cell>
          <cell r="O1583">
            <v>8695.1200000000008</v>
          </cell>
        </row>
        <row r="1584">
          <cell r="B1584">
            <v>274</v>
          </cell>
          <cell r="C1584" t="str">
            <v>M</v>
          </cell>
          <cell r="D1584" t="str">
            <v>4.4.3.20</v>
          </cell>
          <cell r="E1584" t="str">
            <v>Tubo de aço c/ flanges DN 400 mm L = 1,35 m 100,610 kg</v>
          </cell>
          <cell r="F1584" t="str">
            <v>pc</v>
          </cell>
          <cell r="G1584">
            <v>2</v>
          </cell>
          <cell r="L1584">
            <v>1320.7</v>
          </cell>
          <cell r="N1584">
            <v>1320.7</v>
          </cell>
          <cell r="O1584">
            <v>2641.4</v>
          </cell>
        </row>
        <row r="1585">
          <cell r="B1585">
            <v>275</v>
          </cell>
          <cell r="C1585" t="str">
            <v>M</v>
          </cell>
          <cell r="D1585" t="str">
            <v>4.4.3.21</v>
          </cell>
          <cell r="E1585" t="str">
            <v>Tubo de aço c/ flanges DN 400 mm L = 1,80 m 100,610 kg</v>
          </cell>
          <cell r="F1585" t="str">
            <v>pc</v>
          </cell>
          <cell r="G1585">
            <v>2</v>
          </cell>
          <cell r="L1585">
            <v>1621.74</v>
          </cell>
          <cell r="N1585">
            <v>1621.74</v>
          </cell>
          <cell r="O1585">
            <v>3243.48</v>
          </cell>
        </row>
        <row r="1586">
          <cell r="B1586">
            <v>269</v>
          </cell>
          <cell r="C1586" t="str">
            <v>M</v>
          </cell>
          <cell r="D1586" t="str">
            <v>4.4.3.15</v>
          </cell>
          <cell r="E1586" t="str">
            <v>Tubo de aço c/ flanges DN 500 mm L = 0,45 m 116,780 kg</v>
          </cell>
          <cell r="F1586" t="str">
            <v>pc</v>
          </cell>
          <cell r="G1586">
            <v>8</v>
          </cell>
          <cell r="L1586">
            <v>977.08</v>
          </cell>
          <cell r="N1586">
            <v>977.08</v>
          </cell>
          <cell r="O1586">
            <v>7816.64</v>
          </cell>
        </row>
        <row r="1587">
          <cell r="B1587">
            <v>261</v>
          </cell>
          <cell r="C1587" t="str">
            <v>M</v>
          </cell>
          <cell r="D1587" t="str">
            <v>4.4.3.7</v>
          </cell>
          <cell r="E1587" t="str">
            <v>Tubo de aço c/ flanges DN 600mm L = 0,40 m 152,320 kg</v>
          </cell>
          <cell r="F1587" t="str">
            <v>pc</v>
          </cell>
          <cell r="G1587">
            <v>2</v>
          </cell>
          <cell r="L1587">
            <v>1309.49</v>
          </cell>
          <cell r="N1587">
            <v>1309.49</v>
          </cell>
          <cell r="O1587">
            <v>2618.98</v>
          </cell>
        </row>
        <row r="1588">
          <cell r="B1588">
            <v>299</v>
          </cell>
          <cell r="C1588" t="str">
            <v>M</v>
          </cell>
          <cell r="D1588" t="str">
            <v>4.4.3.45</v>
          </cell>
          <cell r="E1588" t="str">
            <v>Tubo de aço c/ flanges DN 600 mm L = 1,40 m</v>
          </cell>
          <cell r="F1588" t="str">
            <v>pc</v>
          </cell>
          <cell r="G1588">
            <v>1</v>
          </cell>
          <cell r="L1588">
            <v>2491.25</v>
          </cell>
          <cell r="N1588">
            <v>2491.25</v>
          </cell>
          <cell r="O1588">
            <v>2491.25</v>
          </cell>
        </row>
        <row r="1589">
          <cell r="B1589">
            <v>296</v>
          </cell>
          <cell r="C1589" t="str">
            <v>M</v>
          </cell>
          <cell r="D1589" t="str">
            <v>4.4.3.42</v>
          </cell>
          <cell r="E1589" t="str">
            <v>Tubo de aço c/ flanges DN 600 mm L = 2,20 m</v>
          </cell>
          <cell r="F1589" t="str">
            <v>pc</v>
          </cell>
          <cell r="G1589">
            <v>2</v>
          </cell>
          <cell r="L1589">
            <v>3436.2</v>
          </cell>
          <cell r="N1589">
            <v>3436.2</v>
          </cell>
          <cell r="O1589">
            <v>6872.4</v>
          </cell>
        </row>
        <row r="1590">
          <cell r="B1590">
            <v>290</v>
          </cell>
          <cell r="C1590" t="str">
            <v>M</v>
          </cell>
          <cell r="D1590" t="str">
            <v>4.4.3.36</v>
          </cell>
          <cell r="E1590" t="str">
            <v>Tubo de aço c/ flanges DN 600 mm L = 4,60 m</v>
          </cell>
          <cell r="F1590" t="str">
            <v>pc</v>
          </cell>
          <cell r="G1590">
            <v>6</v>
          </cell>
          <cell r="L1590">
            <v>6272.56</v>
          </cell>
          <cell r="N1590">
            <v>6272.56</v>
          </cell>
          <cell r="O1590">
            <v>37635.360000000001</v>
          </cell>
        </row>
        <row r="1591">
          <cell r="B1591">
            <v>151</v>
          </cell>
          <cell r="C1591" t="str">
            <v>M</v>
          </cell>
          <cell r="D1591" t="str">
            <v>3.4.1.11</v>
          </cell>
          <cell r="E1591" t="str">
            <v>Tubo em aço, com Flanges(Peça Especial) com curva 90° Conforme det 02 TFL  PN-10 DN 600 mm L =3,25 m</v>
          </cell>
          <cell r="F1591" t="str">
            <v>un</v>
          </cell>
          <cell r="G1591">
            <v>1</v>
          </cell>
          <cell r="L1591">
            <v>7508.84</v>
          </cell>
          <cell r="N1591">
            <v>7508.84</v>
          </cell>
          <cell r="O1591">
            <v>7508.84</v>
          </cell>
        </row>
        <row r="1592">
          <cell r="B1592">
            <v>1503</v>
          </cell>
          <cell r="C1592" t="str">
            <v>M</v>
          </cell>
          <cell r="D1592" t="str">
            <v>13.5.17</v>
          </cell>
          <cell r="E1592" t="str">
            <v>Tubo cilindrico em fofo pn10, DN 100 L=1,00m 17,200 kg</v>
          </cell>
          <cell r="F1592" t="str">
            <v>pç</v>
          </cell>
          <cell r="G1592">
            <v>4</v>
          </cell>
          <cell r="L1592">
            <v>59.97</v>
          </cell>
          <cell r="N1592">
            <v>59.97</v>
          </cell>
          <cell r="O1592">
            <v>239.88</v>
          </cell>
        </row>
        <row r="1593">
          <cell r="B1593">
            <v>1504</v>
          </cell>
          <cell r="C1593" t="str">
            <v>M</v>
          </cell>
          <cell r="D1593" t="str">
            <v>13.5.18</v>
          </cell>
          <cell r="E1593" t="str">
            <v>Tubo cilindrico em fofo pn10, DN 150 L=1,00m 26,000 kg</v>
          </cell>
          <cell r="F1593" t="str">
            <v>pç</v>
          </cell>
          <cell r="G1593">
            <v>2</v>
          </cell>
          <cell r="L1593">
            <v>83.03</v>
          </cell>
          <cell r="N1593">
            <v>83.03</v>
          </cell>
          <cell r="O1593">
            <v>166.06</v>
          </cell>
        </row>
        <row r="1594">
          <cell r="B1594">
            <v>441</v>
          </cell>
          <cell r="C1594" t="str">
            <v>M</v>
          </cell>
          <cell r="D1594" t="str">
            <v>7.1.6.17</v>
          </cell>
          <cell r="E1594" t="str">
            <v>Tubos de FoFo ductil cilindricos (tcl) DN 500, L=0,50m  60,900kg</v>
          </cell>
          <cell r="F1594" t="str">
            <v>pc</v>
          </cell>
          <cell r="G1594">
            <v>2</v>
          </cell>
          <cell r="L1594">
            <v>202.19</v>
          </cell>
          <cell r="N1594">
            <v>202.19</v>
          </cell>
          <cell r="O1594">
            <v>404.38</v>
          </cell>
        </row>
        <row r="1595">
          <cell r="B1595">
            <v>3782</v>
          </cell>
          <cell r="C1595" t="str">
            <v>M</v>
          </cell>
          <cell r="D1595" t="str">
            <v>8.5.12.8</v>
          </cell>
          <cell r="E1595" t="str">
            <v>Tubo FoFo Cilindrico TCL DN 250mm</v>
          </cell>
          <cell r="F1595" t="str">
            <v>m</v>
          </cell>
          <cell r="G1595">
            <v>2</v>
          </cell>
          <cell r="L1595">
            <v>182.43</v>
          </cell>
          <cell r="N1595">
            <v>182.43</v>
          </cell>
          <cell r="O1595">
            <v>364.86</v>
          </cell>
        </row>
        <row r="1596">
          <cell r="B1596">
            <v>1141</v>
          </cell>
          <cell r="C1596" t="str">
            <v>M</v>
          </cell>
          <cell r="D1596" t="str">
            <v>8.4.1.9</v>
          </cell>
          <cell r="E1596" t="str">
            <v>Tubo cilindrico fofo dn  300 57,100 kg</v>
          </cell>
          <cell r="F1596" t="str">
            <v>m</v>
          </cell>
          <cell r="G1596">
            <v>8</v>
          </cell>
          <cell r="L1596">
            <v>183.93</v>
          </cell>
          <cell r="N1596">
            <v>183.93</v>
          </cell>
          <cell r="O1596">
            <v>1471.44</v>
          </cell>
        </row>
        <row r="1597">
          <cell r="B1597">
            <v>2715</v>
          </cell>
          <cell r="C1597" t="str">
            <v>M</v>
          </cell>
          <cell r="D1597" t="str">
            <v>4.5.12.8</v>
          </cell>
          <cell r="E1597" t="str">
            <v>Tubo FoFo Cilindrico TCL DN 350mm</v>
          </cell>
          <cell r="F1597" t="str">
            <v>m</v>
          </cell>
          <cell r="G1597">
            <v>1</v>
          </cell>
          <cell r="L1597">
            <v>301</v>
          </cell>
          <cell r="N1597">
            <v>301</v>
          </cell>
          <cell r="O1597">
            <v>301</v>
          </cell>
        </row>
        <row r="1598">
          <cell r="B1598">
            <v>2419</v>
          </cell>
          <cell r="C1598" t="str">
            <v>M</v>
          </cell>
          <cell r="D1598" t="str">
            <v>3.5.12.8</v>
          </cell>
          <cell r="E1598" t="str">
            <v>Tubo FoFo Cilindrico TCL DN 400mm</v>
          </cell>
          <cell r="F1598" t="str">
            <v>m</v>
          </cell>
          <cell r="G1598">
            <v>1</v>
          </cell>
          <cell r="L1598">
            <v>357.55</v>
          </cell>
          <cell r="N1598">
            <v>357.55</v>
          </cell>
          <cell r="O1598">
            <v>357.55</v>
          </cell>
        </row>
        <row r="1599">
          <cell r="B1599">
            <v>3496</v>
          </cell>
          <cell r="C1599" t="str">
            <v>M</v>
          </cell>
          <cell r="D1599" t="str">
            <v>7.5.12.6</v>
          </cell>
          <cell r="E1599" t="str">
            <v>Tubo FoFo Cilindrico TCL DN 800mm</v>
          </cell>
          <cell r="F1599" t="str">
            <v>m</v>
          </cell>
          <cell r="G1599">
            <v>1</v>
          </cell>
          <cell r="L1599">
            <v>945.53</v>
          </cell>
          <cell r="N1599">
            <v>945.53</v>
          </cell>
          <cell r="O1599">
            <v>945.53</v>
          </cell>
        </row>
        <row r="1600">
          <cell r="B1600">
            <v>3063</v>
          </cell>
          <cell r="C1600" t="str">
            <v>M</v>
          </cell>
          <cell r="D1600" t="str">
            <v>6.4.8.1.1</v>
          </cell>
          <cell r="E1600" t="str">
            <v>Tubo FoFo integral c/ponta e bolsa p/ esgoto sanitário JGS DN 150 mm, inclusive anel de borracha</v>
          </cell>
          <cell r="F1600" t="str">
            <v>m</v>
          </cell>
          <cell r="G1600">
            <v>678</v>
          </cell>
          <cell r="L1600">
            <v>29.02</v>
          </cell>
          <cell r="N1600">
            <v>29.02</v>
          </cell>
          <cell r="O1600">
            <v>19675.560000000001</v>
          </cell>
        </row>
        <row r="1601">
          <cell r="B1601">
            <v>3700</v>
          </cell>
          <cell r="C1601" t="str">
            <v>M</v>
          </cell>
          <cell r="D1601" t="str">
            <v>8.4.8.1.1</v>
          </cell>
          <cell r="E1601" t="str">
            <v>Tubo FoFo integral c/ponta e bolsa p/ esgoto sanitário JGS DN 200 mm, inclusive anel de borracha</v>
          </cell>
          <cell r="F1601" t="str">
            <v>m</v>
          </cell>
          <cell r="G1601">
            <v>524</v>
          </cell>
          <cell r="L1601">
            <v>39.159999999999997</v>
          </cell>
          <cell r="N1601">
            <v>39.159999999999997</v>
          </cell>
          <cell r="O1601">
            <v>20519.84</v>
          </cell>
        </row>
        <row r="1602">
          <cell r="B1602">
            <v>2331</v>
          </cell>
          <cell r="C1602" t="str">
            <v>M</v>
          </cell>
          <cell r="D1602" t="str">
            <v>3.4.9.1.1</v>
          </cell>
          <cell r="E1602" t="str">
            <v>Tubo FoFo integral c/ponta e bolsa p/ esgoto sanitário JGS DN 250 mm, inclusive anel de borracha</v>
          </cell>
          <cell r="F1602" t="str">
            <v>m</v>
          </cell>
          <cell r="G1602">
            <v>1790</v>
          </cell>
          <cell r="L1602">
            <v>50.29</v>
          </cell>
          <cell r="N1602">
            <v>50.29</v>
          </cell>
          <cell r="O1602">
            <v>90019.1</v>
          </cell>
        </row>
        <row r="1603">
          <cell r="B1603">
            <v>3408</v>
          </cell>
          <cell r="C1603" t="str">
            <v>M</v>
          </cell>
          <cell r="D1603" t="str">
            <v>7.4.8.1.1</v>
          </cell>
          <cell r="E1603" t="str">
            <v>Tubo FoFo integral c/ponta e bolsa p/ esgoto sanitário JGS DN 500 mm, inclusive anel de borracha</v>
          </cell>
          <cell r="F1603" t="str">
            <v>m</v>
          </cell>
          <cell r="G1603">
            <v>1725</v>
          </cell>
          <cell r="L1603">
            <v>134.99</v>
          </cell>
          <cell r="N1603">
            <v>134.99</v>
          </cell>
          <cell r="O1603">
            <v>232857.75</v>
          </cell>
        </row>
        <row r="1604">
          <cell r="B1604">
            <v>4243</v>
          </cell>
          <cell r="C1604" t="str">
            <v>M</v>
          </cell>
          <cell r="D1604" t="str">
            <v>10.7.2.6.2</v>
          </cell>
          <cell r="E1604" t="str">
            <v>Tubo FoFo c/ bolsas TB PN 10 DN 600mm L= 16,40m</v>
          </cell>
          <cell r="F1604" t="str">
            <v>pc</v>
          </cell>
          <cell r="G1604">
            <v>2</v>
          </cell>
          <cell r="L1604">
            <v>5214.49</v>
          </cell>
          <cell r="N1604">
            <v>5214.49</v>
          </cell>
          <cell r="O1604">
            <v>10428.98</v>
          </cell>
        </row>
        <row r="1605">
          <cell r="B1605">
            <v>1898</v>
          </cell>
          <cell r="C1605" t="str">
            <v>M</v>
          </cell>
          <cell r="D1605" t="str">
            <v>18.4.1.1</v>
          </cell>
          <cell r="E1605" t="str">
            <v>Tubo FoFo classe K-7 JGS DN 400 mm, inclusive anel de borracha</v>
          </cell>
          <cell r="F1605" t="str">
            <v>m</v>
          </cell>
          <cell r="G1605">
            <v>30</v>
          </cell>
          <cell r="L1605">
            <v>90.1</v>
          </cell>
          <cell r="N1605">
            <v>90.1</v>
          </cell>
          <cell r="O1605">
            <v>2703</v>
          </cell>
        </row>
        <row r="1606">
          <cell r="B1606">
            <v>425</v>
          </cell>
          <cell r="C1606" t="str">
            <v>M</v>
          </cell>
          <cell r="D1606" t="str">
            <v>7.1.6.1</v>
          </cell>
          <cell r="E1606" t="str">
            <v>Tubo de fofo ductil K7 ponta e bolsa c/ junta elastica (jgs), incluindo aneis de borracha DN 400  78,100kg</v>
          </cell>
          <cell r="F1606" t="str">
            <v>m</v>
          </cell>
          <cell r="G1606">
            <v>2292.7800000000002</v>
          </cell>
          <cell r="L1606">
            <v>90.1</v>
          </cell>
          <cell r="N1606">
            <v>90.1</v>
          </cell>
          <cell r="O1606">
            <v>206579.47</v>
          </cell>
        </row>
        <row r="1607">
          <cell r="B1607">
            <v>523</v>
          </cell>
          <cell r="C1607" t="str">
            <v>M</v>
          </cell>
          <cell r="D1607" t="str">
            <v>7.2.4.2.1</v>
          </cell>
          <cell r="E1607" t="str">
            <v>Tubo FºFº c/ ponta e bolsa classe K-7 JGS DN 300 mm, L= 1,50m</v>
          </cell>
          <cell r="F1607" t="str">
            <v>pç</v>
          </cell>
          <cell r="G1607">
            <v>1</v>
          </cell>
          <cell r="L1607">
            <v>216.33</v>
          </cell>
          <cell r="N1607">
            <v>216.33</v>
          </cell>
          <cell r="O1607">
            <v>216.33</v>
          </cell>
        </row>
        <row r="1608">
          <cell r="B1608">
            <v>444</v>
          </cell>
          <cell r="C1608" t="str">
            <v>M</v>
          </cell>
          <cell r="D1608" t="str">
            <v>7.1.6.20</v>
          </cell>
          <cell r="E1608" t="str">
            <v>Tubo de fofo ductil K7 ponta e bolsa c/ junta elastica (jgs), incluindo aneis de borracha DN 400, L=6,00m  468,600kg</v>
          </cell>
          <cell r="F1608" t="str">
            <v>pc</v>
          </cell>
          <cell r="G1608">
            <v>2</v>
          </cell>
          <cell r="L1608">
            <v>1081.19</v>
          </cell>
          <cell r="N1608">
            <v>1081.19</v>
          </cell>
          <cell r="O1608">
            <v>2162.38</v>
          </cell>
        </row>
        <row r="1609">
          <cell r="B1609">
            <v>302</v>
          </cell>
          <cell r="C1609" t="str">
            <v>M</v>
          </cell>
          <cell r="D1609" t="str">
            <v>4.4.3.48</v>
          </cell>
          <cell r="E1609" t="str">
            <v>Tubo de fofo ductil k7 ponta e bolsa c/ junta elastica (jgs), incluindo aneis de borracha, DN 800 mm L = 7,00 m</v>
          </cell>
          <cell r="F1609" t="str">
            <v>pc</v>
          </cell>
          <cell r="G1609">
            <v>3</v>
          </cell>
          <cell r="L1609">
            <v>3292.6</v>
          </cell>
          <cell r="N1609">
            <v>3292.6</v>
          </cell>
          <cell r="O1609">
            <v>9877.7999999999993</v>
          </cell>
        </row>
        <row r="1610">
          <cell r="B1610">
            <v>2710</v>
          </cell>
          <cell r="C1610" t="str">
            <v>M</v>
          </cell>
          <cell r="D1610" t="str">
            <v>4.5.12.3</v>
          </cell>
          <cell r="E1610" t="str">
            <v>Tubo FoFo c/flanges TFL PN 10 DN 100mm L=1,40m</v>
          </cell>
          <cell r="F1610" t="str">
            <v>pç</v>
          </cell>
          <cell r="G1610">
            <v>1</v>
          </cell>
          <cell r="L1610">
            <v>159.82</v>
          </cell>
          <cell r="N1610">
            <v>159.82</v>
          </cell>
          <cell r="O1610">
            <v>159.82</v>
          </cell>
        </row>
        <row r="1611">
          <cell r="B1611">
            <v>2711</v>
          </cell>
          <cell r="C1611" t="str">
            <v>M</v>
          </cell>
          <cell r="D1611" t="str">
            <v>4.5.12.4</v>
          </cell>
          <cell r="E1611" t="str">
            <v>Tubo FoFo c/flanges TFL PN 10 DN 100mm L=2,10m</v>
          </cell>
          <cell r="F1611" t="str">
            <v>pç</v>
          </cell>
          <cell r="G1611">
            <v>1</v>
          </cell>
          <cell r="L1611">
            <v>229.55</v>
          </cell>
          <cell r="N1611">
            <v>229.55</v>
          </cell>
          <cell r="O1611">
            <v>229.55</v>
          </cell>
        </row>
        <row r="1612">
          <cell r="B1612">
            <v>150</v>
          </cell>
          <cell r="C1612" t="str">
            <v>M</v>
          </cell>
          <cell r="D1612" t="str">
            <v>3.4.1.10</v>
          </cell>
          <cell r="E1612" t="str">
            <v>Tubo FoFo com Flanges(Peça Especial) TFL  PN-10 DN 100 mm L = 2,20 m</v>
          </cell>
          <cell r="F1612" t="str">
            <v>un</v>
          </cell>
          <cell r="G1612">
            <v>8</v>
          </cell>
          <cell r="L1612">
            <v>238.96</v>
          </cell>
          <cell r="N1612">
            <v>238.96</v>
          </cell>
          <cell r="O1612">
            <v>1911.68</v>
          </cell>
        </row>
        <row r="1613">
          <cell r="B1613">
            <v>2415</v>
          </cell>
          <cell r="C1613" t="str">
            <v>M</v>
          </cell>
          <cell r="D1613" t="str">
            <v>3.5.12.4</v>
          </cell>
          <cell r="E1613" t="str">
            <v>Tubo FoFo c/flanges TFL PN 10 DN 100mm L=3,10m</v>
          </cell>
          <cell r="F1613" t="str">
            <v>pç</v>
          </cell>
          <cell r="G1613">
            <v>1</v>
          </cell>
          <cell r="L1613">
            <v>317.39</v>
          </cell>
          <cell r="N1613">
            <v>317.39</v>
          </cell>
          <cell r="O1613">
            <v>317.39</v>
          </cell>
        </row>
        <row r="1614">
          <cell r="B1614">
            <v>2414</v>
          </cell>
          <cell r="C1614" t="str">
            <v>M</v>
          </cell>
          <cell r="D1614" t="str">
            <v>3.5.12.3</v>
          </cell>
          <cell r="E1614" t="str">
            <v>Tubo FoFo c/flanges TFL PN 10 DN 100mm L=4,69m</v>
          </cell>
          <cell r="F1614" t="str">
            <v>pç</v>
          </cell>
          <cell r="G1614">
            <v>1</v>
          </cell>
          <cell r="L1614">
            <v>428.54</v>
          </cell>
          <cell r="N1614">
            <v>428.54</v>
          </cell>
          <cell r="O1614">
            <v>428.54</v>
          </cell>
        </row>
        <row r="1615">
          <cell r="B1615">
            <v>3141</v>
          </cell>
          <cell r="C1615" t="str">
            <v>M</v>
          </cell>
          <cell r="D1615" t="str">
            <v>6.5.12.2</v>
          </cell>
          <cell r="E1615" t="str">
            <v>Tubo FoFo c/flanges TFL PN 10 DN 150mm L=1,20m</v>
          </cell>
          <cell r="F1615" t="str">
            <v>pç</v>
          </cell>
          <cell r="G1615">
            <v>2</v>
          </cell>
          <cell r="L1615">
            <v>221.96</v>
          </cell>
          <cell r="N1615">
            <v>221.96</v>
          </cell>
          <cell r="O1615">
            <v>443.92</v>
          </cell>
        </row>
        <row r="1616">
          <cell r="B1616">
            <v>3778</v>
          </cell>
          <cell r="C1616" t="str">
            <v>M</v>
          </cell>
          <cell r="D1616" t="str">
            <v>8.5.12.2</v>
          </cell>
          <cell r="E1616" t="str">
            <v>Tubo FoFo c/flanges TFL PN 10 DN 150mm L=2,20m</v>
          </cell>
          <cell r="F1616" t="str">
            <v>pç</v>
          </cell>
          <cell r="G1616">
            <v>5</v>
          </cell>
          <cell r="L1616">
            <v>379.84</v>
          </cell>
          <cell r="N1616">
            <v>379.84</v>
          </cell>
          <cell r="O1616">
            <v>1899.2</v>
          </cell>
        </row>
        <row r="1617">
          <cell r="B1617">
            <v>3140</v>
          </cell>
          <cell r="C1617" t="str">
            <v>M</v>
          </cell>
          <cell r="D1617" t="str">
            <v>6.5.12.1</v>
          </cell>
          <cell r="E1617" t="str">
            <v>Tubo FoFo c/flanges TFL PN 10 DN 150mm L=3,90m</v>
          </cell>
          <cell r="F1617" t="str">
            <v>pç</v>
          </cell>
          <cell r="G1617">
            <v>2</v>
          </cell>
          <cell r="L1617">
            <v>591.74</v>
          </cell>
          <cell r="N1617">
            <v>591.74</v>
          </cell>
          <cell r="O1617">
            <v>1183.48</v>
          </cell>
        </row>
        <row r="1618">
          <cell r="B1618">
            <v>3777</v>
          </cell>
          <cell r="C1618" t="str">
            <v>M</v>
          </cell>
          <cell r="D1618" t="str">
            <v>8.5.12.1</v>
          </cell>
          <cell r="E1618" t="str">
            <v>Tubo FoFo c/flanges TFL PN 10 DN 150mm L=4,20m</v>
          </cell>
          <cell r="F1618" t="str">
            <v>pç</v>
          </cell>
          <cell r="G1618">
            <v>4</v>
          </cell>
          <cell r="L1618">
            <v>621.75</v>
          </cell>
          <cell r="N1618">
            <v>621.75</v>
          </cell>
          <cell r="O1618">
            <v>2487</v>
          </cell>
        </row>
        <row r="1619">
          <cell r="B1619">
            <v>4213</v>
          </cell>
          <cell r="C1619" t="str">
            <v>M</v>
          </cell>
          <cell r="D1619" t="str">
            <v>10.7.2.1.7</v>
          </cell>
          <cell r="E1619" t="str">
            <v>Tubo FoFo c/flanges TFL PN 10 DN 200mm com abas de vedação</v>
          </cell>
          <cell r="F1619" t="str">
            <v>pc</v>
          </cell>
          <cell r="G1619">
            <v>16</v>
          </cell>
          <cell r="L1619">
            <v>522.45000000000005</v>
          </cell>
          <cell r="N1619">
            <v>522.45000000000005</v>
          </cell>
          <cell r="O1619">
            <v>8359.2000000000007</v>
          </cell>
        </row>
        <row r="1620">
          <cell r="B1620">
            <v>4207</v>
          </cell>
          <cell r="C1620" t="str">
            <v>M</v>
          </cell>
          <cell r="D1620" t="str">
            <v>10.7.2.1.1</v>
          </cell>
          <cell r="E1620" t="str">
            <v>Tubo FoFo c/flanges TFL PN 10 DN 200mm L=1,00m</v>
          </cell>
          <cell r="F1620" t="str">
            <v>pc</v>
          </cell>
          <cell r="G1620">
            <v>16</v>
          </cell>
          <cell r="L1620">
            <v>244.55</v>
          </cell>
          <cell r="N1620">
            <v>244.55</v>
          </cell>
          <cell r="O1620">
            <v>3912.8</v>
          </cell>
        </row>
        <row r="1621">
          <cell r="B1621">
            <v>686</v>
          </cell>
          <cell r="C1621" t="str">
            <v>M</v>
          </cell>
          <cell r="D1621" t="str">
            <v>7.3.4.2.1</v>
          </cell>
          <cell r="E1621" t="str">
            <v>Tubo FºFº c/ flanges PN-10 DN 200 mm, L= 1,00m</v>
          </cell>
          <cell r="F1621" t="str">
            <v>pç</v>
          </cell>
          <cell r="G1621">
            <v>2</v>
          </cell>
          <cell r="L1621">
            <v>244.55</v>
          </cell>
          <cell r="N1621">
            <v>244.55</v>
          </cell>
          <cell r="O1621">
            <v>489.1</v>
          </cell>
        </row>
        <row r="1622">
          <cell r="B1622">
            <v>2413</v>
          </cell>
          <cell r="C1622" t="str">
            <v>M</v>
          </cell>
          <cell r="D1622" t="str">
            <v>3.5.12.2</v>
          </cell>
          <cell r="E1622" t="str">
            <v>Tubo FoFo c/flanges TFL PN 10 DN 200mm L=1,85m</v>
          </cell>
          <cell r="F1622" t="str">
            <v>pç</v>
          </cell>
          <cell r="G1622">
            <v>4</v>
          </cell>
          <cell r="L1622">
            <v>428.22</v>
          </cell>
          <cell r="N1622">
            <v>428.22</v>
          </cell>
          <cell r="O1622">
            <v>1712.88</v>
          </cell>
        </row>
        <row r="1623">
          <cell r="B1623">
            <v>2708</v>
          </cell>
          <cell r="C1623" t="str">
            <v>M</v>
          </cell>
          <cell r="D1623" t="str">
            <v>4.5.12.1</v>
          </cell>
          <cell r="E1623" t="str">
            <v>Tubo FoFo c/flanges TFL PN 10 DN 200mm L=1,90m</v>
          </cell>
          <cell r="F1623" t="str">
            <v>pç</v>
          </cell>
          <cell r="G1623">
            <v>2</v>
          </cell>
          <cell r="L1623">
            <v>438.33</v>
          </cell>
          <cell r="N1623">
            <v>438.33</v>
          </cell>
          <cell r="O1623">
            <v>876.66</v>
          </cell>
        </row>
        <row r="1624">
          <cell r="B1624">
            <v>2412</v>
          </cell>
          <cell r="C1624" t="str">
            <v>M</v>
          </cell>
          <cell r="D1624" t="str">
            <v>3.5.12.1</v>
          </cell>
          <cell r="E1624" t="str">
            <v>Tubo FoFo c/flanges TFL PN 10 DN 200mm L=2,20m</v>
          </cell>
          <cell r="F1624" t="str">
            <v>pç</v>
          </cell>
          <cell r="G1624">
            <v>2</v>
          </cell>
          <cell r="L1624">
            <v>497.39</v>
          </cell>
          <cell r="N1624">
            <v>497.39</v>
          </cell>
          <cell r="O1624">
            <v>994.78</v>
          </cell>
        </row>
        <row r="1625">
          <cell r="B1625">
            <v>4208</v>
          </cell>
          <cell r="C1625" t="str">
            <v>M</v>
          </cell>
          <cell r="D1625" t="str">
            <v>10.7.2.1.2</v>
          </cell>
          <cell r="E1625" t="str">
            <v>Tubo FoFo c/flanges TFL PN 10 DN 200mm L=2,40m</v>
          </cell>
          <cell r="F1625" t="str">
            <v>pc</v>
          </cell>
          <cell r="G1625">
            <v>12</v>
          </cell>
          <cell r="L1625">
            <v>535.22</v>
          </cell>
          <cell r="N1625">
            <v>535.22</v>
          </cell>
          <cell r="O1625">
            <v>6422.64</v>
          </cell>
        </row>
        <row r="1626">
          <cell r="B1626">
            <v>3494</v>
          </cell>
          <cell r="C1626" t="str">
            <v>M</v>
          </cell>
          <cell r="D1626" t="str">
            <v>7.5.12.4</v>
          </cell>
          <cell r="E1626" t="str">
            <v>Tubo FoFo c/flanges TFL PN 10 DN 200mm L=3,50m</v>
          </cell>
          <cell r="F1626" t="str">
            <v>pç</v>
          </cell>
          <cell r="G1626">
            <v>1</v>
          </cell>
          <cell r="L1626">
            <v>721.28</v>
          </cell>
          <cell r="N1626">
            <v>721.28</v>
          </cell>
          <cell r="O1626">
            <v>721.28</v>
          </cell>
        </row>
        <row r="1627">
          <cell r="B1627">
            <v>4209</v>
          </cell>
          <cell r="C1627" t="str">
            <v>M</v>
          </cell>
          <cell r="D1627" t="str">
            <v>10.7.2.1.3</v>
          </cell>
          <cell r="E1627" t="str">
            <v>Tubo FoFo c/flanges TFL PN 10 DN 200mm L=4,60m</v>
          </cell>
          <cell r="F1627" t="str">
            <v>pc</v>
          </cell>
          <cell r="G1627">
            <v>2</v>
          </cell>
          <cell r="L1627">
            <v>870.11</v>
          </cell>
          <cell r="N1627">
            <v>870.11</v>
          </cell>
          <cell r="O1627">
            <v>1740.22</v>
          </cell>
        </row>
        <row r="1628">
          <cell r="B1628">
            <v>4234</v>
          </cell>
          <cell r="C1628" t="str">
            <v>M</v>
          </cell>
          <cell r="D1628" t="str">
            <v>10.7.2.3.4</v>
          </cell>
          <cell r="E1628" t="str">
            <v>Tubo FoFo c/flanges TFL PN 10 DN 200mm L=4,80m</v>
          </cell>
          <cell r="F1628" t="str">
            <v>pc</v>
          </cell>
          <cell r="G1628">
            <v>8</v>
          </cell>
          <cell r="L1628">
            <v>893.16</v>
          </cell>
          <cell r="N1628">
            <v>893.16</v>
          </cell>
          <cell r="O1628">
            <v>7145.28</v>
          </cell>
        </row>
        <row r="1629">
          <cell r="B1629">
            <v>4210</v>
          </cell>
          <cell r="C1629" t="str">
            <v>M</v>
          </cell>
          <cell r="D1629" t="str">
            <v>10.7.2.1.4</v>
          </cell>
          <cell r="E1629" t="str">
            <v>Tubo FoFo c/flanges TFL PN 10 DN 200mm L=5,00m</v>
          </cell>
          <cell r="F1629" t="str">
            <v>pc</v>
          </cell>
          <cell r="G1629">
            <v>4</v>
          </cell>
          <cell r="L1629">
            <v>914.99</v>
          </cell>
          <cell r="N1629">
            <v>914.99</v>
          </cell>
          <cell r="O1629">
            <v>3659.96</v>
          </cell>
        </row>
        <row r="1630">
          <cell r="B1630">
            <v>3493</v>
          </cell>
          <cell r="C1630" t="str">
            <v>M</v>
          </cell>
          <cell r="D1630" t="str">
            <v>7.5.12.3</v>
          </cell>
          <cell r="E1630" t="str">
            <v>Tubo FoFo c/flanges TFL PN 10 DN 200mm L=5,50m</v>
          </cell>
          <cell r="F1630" t="str">
            <v>pç</v>
          </cell>
          <cell r="G1630">
            <v>1</v>
          </cell>
          <cell r="L1630">
            <v>964.17</v>
          </cell>
          <cell r="N1630">
            <v>964.17</v>
          </cell>
          <cell r="O1630">
            <v>964.17</v>
          </cell>
        </row>
        <row r="1631">
          <cell r="B1631">
            <v>4211</v>
          </cell>
          <cell r="C1631" t="str">
            <v>M</v>
          </cell>
          <cell r="D1631" t="str">
            <v>10.7.2.1.5</v>
          </cell>
          <cell r="E1631" t="str">
            <v>Tubo FoFo c/flanges TFL PN 10 DN 200mm L=5,80m</v>
          </cell>
          <cell r="F1631" t="str">
            <v>pc</v>
          </cell>
          <cell r="G1631">
            <v>34</v>
          </cell>
          <cell r="L1631">
            <v>989.99</v>
          </cell>
          <cell r="N1631">
            <v>989.99</v>
          </cell>
          <cell r="O1631">
            <v>33659.660000000003</v>
          </cell>
        </row>
        <row r="1632">
          <cell r="B1632">
            <v>525</v>
          </cell>
          <cell r="C1632" t="str">
            <v>M</v>
          </cell>
          <cell r="D1632" t="str">
            <v>7.2.4.2.3</v>
          </cell>
          <cell r="E1632" t="str">
            <v>Tubo FºFº c/ flanges classe PN-10 JGS DN 250 mm, L= 1,25m</v>
          </cell>
          <cell r="F1632" t="str">
            <v>pç</v>
          </cell>
          <cell r="G1632">
            <v>1</v>
          </cell>
          <cell r="L1632">
            <v>408.05</v>
          </cell>
          <cell r="N1632">
            <v>408.05</v>
          </cell>
          <cell r="O1632">
            <v>408.05</v>
          </cell>
        </row>
        <row r="1633">
          <cell r="B1633">
            <v>1135</v>
          </cell>
          <cell r="C1633" t="str">
            <v>M</v>
          </cell>
          <cell r="D1633" t="str">
            <v>8.4.1.3</v>
          </cell>
          <cell r="E1633" t="str">
            <v>Tubo c/ flanges pn10 fofo dn  300 x 1.50 121,650 kg</v>
          </cell>
          <cell r="F1633" t="str">
            <v>pc</v>
          </cell>
          <cell r="G1633">
            <v>4</v>
          </cell>
          <cell r="L1633">
            <v>602.44000000000005</v>
          </cell>
          <cell r="N1633">
            <v>602.44000000000005</v>
          </cell>
          <cell r="O1633">
            <v>2409.7600000000002</v>
          </cell>
        </row>
        <row r="1634">
          <cell r="B1634">
            <v>985</v>
          </cell>
          <cell r="C1634" t="str">
            <v>M</v>
          </cell>
          <cell r="D1634" t="str">
            <v>7.5.4.1.2</v>
          </cell>
          <cell r="E1634" t="str">
            <v xml:space="preserve">Tubo c/ Flanges FoFo PN 10, DN 300mm L=2,50m  </v>
          </cell>
          <cell r="F1634" t="str">
            <v>pç</v>
          </cell>
          <cell r="G1634">
            <v>1</v>
          </cell>
          <cell r="L1634">
            <v>934.82</v>
          </cell>
          <cell r="N1634">
            <v>934.82</v>
          </cell>
          <cell r="O1634">
            <v>934.82</v>
          </cell>
        </row>
        <row r="1635">
          <cell r="B1635">
            <v>986</v>
          </cell>
          <cell r="C1635" t="str">
            <v>M</v>
          </cell>
          <cell r="D1635" t="str">
            <v>7.5.4.1.3</v>
          </cell>
          <cell r="E1635" t="str">
            <v xml:space="preserve">Tubo c/ Flanges FoFo PN 10, DN 300mm L=3,00m  </v>
          </cell>
          <cell r="F1635" t="str">
            <v>pç</v>
          </cell>
          <cell r="G1635">
            <v>1</v>
          </cell>
          <cell r="L1635">
            <v>1080.23</v>
          </cell>
          <cell r="N1635">
            <v>1080.23</v>
          </cell>
          <cell r="O1635">
            <v>1080.23</v>
          </cell>
        </row>
        <row r="1636">
          <cell r="B1636">
            <v>987</v>
          </cell>
          <cell r="C1636" t="str">
            <v>M</v>
          </cell>
          <cell r="D1636" t="str">
            <v>7.5.4.1.4</v>
          </cell>
          <cell r="E1636" t="str">
            <v xml:space="preserve">Tubo c/ Flanges FoFo PN 10, DN 300mm L=4,50m  </v>
          </cell>
          <cell r="F1636" t="str">
            <v>pç</v>
          </cell>
          <cell r="G1636">
            <v>1</v>
          </cell>
          <cell r="L1636">
            <v>1433.37</v>
          </cell>
          <cell r="N1636">
            <v>1433.37</v>
          </cell>
          <cell r="O1636">
            <v>1433.37</v>
          </cell>
        </row>
        <row r="1637">
          <cell r="B1637">
            <v>988</v>
          </cell>
          <cell r="C1637" t="str">
            <v>M</v>
          </cell>
          <cell r="D1637" t="str">
            <v>7.5.4.1.5</v>
          </cell>
          <cell r="E1637" t="str">
            <v xml:space="preserve">Tubo c/ Flanges FoFo PN 10, DN 300mm L=5,80m  </v>
          </cell>
          <cell r="F1637" t="str">
            <v>pç</v>
          </cell>
          <cell r="G1637">
            <v>4</v>
          </cell>
          <cell r="L1637">
            <v>1638.6</v>
          </cell>
          <cell r="N1637">
            <v>1638.6</v>
          </cell>
          <cell r="O1637">
            <v>6554.4</v>
          </cell>
        </row>
        <row r="1638">
          <cell r="B1638">
            <v>1009</v>
          </cell>
          <cell r="C1638" t="str">
            <v>M</v>
          </cell>
          <cell r="D1638" t="str">
            <v>7.5.4.1.26</v>
          </cell>
          <cell r="E1638" t="str">
            <v xml:space="preserve">Tubo c/ Flanges FoFo PN 10, DN 400mm L=2,00m  </v>
          </cell>
          <cell r="F1638" t="str">
            <v>pç</v>
          </cell>
          <cell r="G1638">
            <v>1</v>
          </cell>
          <cell r="L1638">
            <v>1212.45</v>
          </cell>
          <cell r="N1638">
            <v>1212.45</v>
          </cell>
          <cell r="O1638">
            <v>1212.45</v>
          </cell>
        </row>
        <row r="1639">
          <cell r="B1639">
            <v>996</v>
          </cell>
          <cell r="C1639" t="str">
            <v>M</v>
          </cell>
          <cell r="D1639" t="str">
            <v>7.5.4.1.13</v>
          </cell>
          <cell r="E1639" t="str">
            <v xml:space="preserve">Tubo c/ Flanges FoFo PN 10, DN 400mm L=2,50m  </v>
          </cell>
          <cell r="F1639" t="str">
            <v>pç</v>
          </cell>
          <cell r="G1639">
            <v>1</v>
          </cell>
          <cell r="L1639">
            <v>1461.71</v>
          </cell>
          <cell r="N1639">
            <v>1461.71</v>
          </cell>
          <cell r="O1639">
            <v>1461.71</v>
          </cell>
        </row>
        <row r="1640">
          <cell r="B1640">
            <v>997</v>
          </cell>
          <cell r="C1640" t="str">
            <v>M</v>
          </cell>
          <cell r="D1640" t="str">
            <v>7.5.4.1.14</v>
          </cell>
          <cell r="E1640" t="str">
            <v xml:space="preserve">Tubo c/ Flanges FoFo PN 10, DN 400mm L=3,10m  </v>
          </cell>
          <cell r="F1640" t="str">
            <v>pç</v>
          </cell>
          <cell r="G1640">
            <v>1</v>
          </cell>
          <cell r="L1640">
            <v>1732.38</v>
          </cell>
          <cell r="N1640">
            <v>1732.38</v>
          </cell>
          <cell r="O1640">
            <v>1732.38</v>
          </cell>
        </row>
        <row r="1641">
          <cell r="B1641">
            <v>3492</v>
          </cell>
          <cell r="C1641" t="str">
            <v>M</v>
          </cell>
          <cell r="D1641" t="str">
            <v>7.5.12.2</v>
          </cell>
          <cell r="E1641" t="str">
            <v>Tubo FoFo c/flanges TFL PN 10 DN 400mm L=3,80m</v>
          </cell>
          <cell r="F1641" t="str">
            <v>pç</v>
          </cell>
          <cell r="G1641">
            <v>2</v>
          </cell>
          <cell r="L1641">
            <v>2008.95</v>
          </cell>
          <cell r="N1641">
            <v>2008.95</v>
          </cell>
          <cell r="O1641">
            <v>4017.9</v>
          </cell>
        </row>
        <row r="1642">
          <cell r="B1642">
            <v>1004</v>
          </cell>
          <cell r="C1642" t="str">
            <v>M</v>
          </cell>
          <cell r="D1642" t="str">
            <v>7.5.4.1.21</v>
          </cell>
          <cell r="E1642" t="str">
            <v xml:space="preserve">Tubo c/ Flanges FoFo PN 10, DN 400mm L=4,00m  </v>
          </cell>
          <cell r="F1642" t="str">
            <v>pç</v>
          </cell>
          <cell r="G1642">
            <v>1</v>
          </cell>
          <cell r="L1642">
            <v>2080.21</v>
          </cell>
          <cell r="N1642">
            <v>2080.21</v>
          </cell>
          <cell r="O1642">
            <v>2080.21</v>
          </cell>
        </row>
        <row r="1643">
          <cell r="B1643">
            <v>3491</v>
          </cell>
          <cell r="C1643" t="str">
            <v>M</v>
          </cell>
          <cell r="D1643" t="str">
            <v>7.5.12.1</v>
          </cell>
          <cell r="E1643" t="str">
            <v>Tubo FoFo c/flanges TFL PN 10 DN 400mm L=5,20m</v>
          </cell>
          <cell r="F1643" t="str">
            <v>pç</v>
          </cell>
          <cell r="G1643">
            <v>2</v>
          </cell>
          <cell r="L1643">
            <v>2435.41</v>
          </cell>
          <cell r="N1643">
            <v>2435.41</v>
          </cell>
          <cell r="O1643">
            <v>4870.82</v>
          </cell>
        </row>
        <row r="1644">
          <cell r="B1644">
            <v>4237</v>
          </cell>
          <cell r="C1644" t="str">
            <v>M</v>
          </cell>
          <cell r="D1644" t="str">
            <v>10.7.2.4.1</v>
          </cell>
          <cell r="E1644" t="str">
            <v>Tubo FoFo c/flanges TFL PN 10 DN 400mm L=5,80m</v>
          </cell>
          <cell r="F1644" t="str">
            <v>pc</v>
          </cell>
          <cell r="G1644">
            <v>8</v>
          </cell>
          <cell r="L1644">
            <v>2566.48</v>
          </cell>
          <cell r="N1644">
            <v>2566.48</v>
          </cell>
          <cell r="O1644">
            <v>20531.84</v>
          </cell>
        </row>
        <row r="1645">
          <cell r="B1645">
            <v>995</v>
          </cell>
          <cell r="C1645" t="str">
            <v>M</v>
          </cell>
          <cell r="D1645" t="str">
            <v>7.5.4.1.12</v>
          </cell>
          <cell r="E1645" t="str">
            <v xml:space="preserve">Tubo c/ Flanges FoFo PN 10, DN 400mm L=5,80m  </v>
          </cell>
          <cell r="F1645" t="str">
            <v>pç</v>
          </cell>
          <cell r="G1645">
            <v>7</v>
          </cell>
          <cell r="L1645">
            <v>2566.48</v>
          </cell>
          <cell r="N1645">
            <v>2566.48</v>
          </cell>
          <cell r="O1645">
            <v>17965.36</v>
          </cell>
        </row>
        <row r="1646">
          <cell r="B1646">
            <v>4225</v>
          </cell>
          <cell r="C1646" t="str">
            <v>M</v>
          </cell>
          <cell r="D1646" t="str">
            <v>10.7.2.2.6</v>
          </cell>
          <cell r="E1646" t="str">
            <v>Tubo FoFo c/ ponta e bolsa TFP PN 10 DN 300mm, (metros)</v>
          </cell>
          <cell r="F1646" t="str">
            <v>pc</v>
          </cell>
          <cell r="G1646">
            <v>138</v>
          </cell>
          <cell r="L1646">
            <v>252.97</v>
          </cell>
          <cell r="N1646">
            <v>252.97</v>
          </cell>
          <cell r="O1646">
            <v>34909.86</v>
          </cell>
        </row>
        <row r="1647">
          <cell r="B1647">
            <v>448</v>
          </cell>
          <cell r="C1647" t="str">
            <v>M</v>
          </cell>
          <cell r="D1647" t="str">
            <v>7.1.6.24</v>
          </cell>
          <cell r="E1647" t="str">
            <v>Tubos de fofo DUCTIL c/  01 flange e 01 ponta lisa (tfp) DN 400 PN-10  L=2,15m  207,000kg</v>
          </cell>
          <cell r="F1647" t="str">
            <v>pc</v>
          </cell>
          <cell r="G1647">
            <v>1</v>
          </cell>
          <cell r="L1647">
            <v>1013.44</v>
          </cell>
          <cell r="N1647">
            <v>1013.44</v>
          </cell>
          <cell r="O1647">
            <v>1013.44</v>
          </cell>
        </row>
        <row r="1648">
          <cell r="B1648">
            <v>445</v>
          </cell>
          <cell r="C1648" t="str">
            <v>M</v>
          </cell>
          <cell r="D1648" t="str">
            <v>7.1.6.21</v>
          </cell>
          <cell r="E1648" t="str">
            <v>Tubos de fofo DUCTIL c/  01 flange e 01 ponta lisa (tfp)
 DN 400 PN-10, L=1,00m  207,000kg</v>
          </cell>
          <cell r="F1648" t="str">
            <v>pc</v>
          </cell>
          <cell r="G1648">
            <v>1</v>
          </cell>
          <cell r="L1648">
            <v>494.74</v>
          </cell>
          <cell r="N1648">
            <v>494.74</v>
          </cell>
          <cell r="O1648">
            <v>494.74</v>
          </cell>
        </row>
        <row r="1649">
          <cell r="B1649">
            <v>436</v>
          </cell>
          <cell r="C1649" t="str">
            <v>M</v>
          </cell>
          <cell r="D1649" t="str">
            <v>7.1.6.12</v>
          </cell>
          <cell r="E1649" t="str">
            <v xml:space="preserve">Tubo de fofo ductil c/  01 flange e 01 ponta lisa (tfp)  150 x 1,00 </v>
          </cell>
          <cell r="F1649" t="str">
            <v>pc</v>
          </cell>
          <cell r="G1649">
            <v>3</v>
          </cell>
          <cell r="L1649">
            <v>143.16</v>
          </cell>
          <cell r="N1649">
            <v>143.16</v>
          </cell>
          <cell r="O1649">
            <v>429.48</v>
          </cell>
        </row>
        <row r="1650">
          <cell r="B1650">
            <v>298</v>
          </cell>
          <cell r="C1650" t="str">
            <v>M</v>
          </cell>
          <cell r="D1650" t="str">
            <v>4.4.3.44</v>
          </cell>
          <cell r="E1650" t="str">
            <v>Tubo de fofo ductil c/ flange e ponta DN 300 mm L = 0,25 m 46,550 kg</v>
          </cell>
          <cell r="F1650" t="str">
            <v>pc</v>
          </cell>
          <cell r="G1650">
            <v>4</v>
          </cell>
          <cell r="L1650">
            <v>81.5</v>
          </cell>
          <cell r="N1650">
            <v>81.5</v>
          </cell>
          <cell r="O1650">
            <v>326</v>
          </cell>
        </row>
        <row r="1651">
          <cell r="B1651">
            <v>142</v>
          </cell>
          <cell r="C1651" t="str">
            <v>M</v>
          </cell>
          <cell r="D1651" t="str">
            <v>3.4.1.2</v>
          </cell>
          <cell r="E1651" t="str">
            <v>Tubo FoFo com Flange e Ponta TFP PN-10 DN 100 mm L = 0,70m</v>
          </cell>
          <cell r="F1651" t="str">
            <v>un</v>
          </cell>
          <cell r="G1651">
            <v>2</v>
          </cell>
          <cell r="L1651">
            <v>64.650000000000006</v>
          </cell>
          <cell r="N1651">
            <v>64.650000000000006</v>
          </cell>
          <cell r="O1651">
            <v>129.30000000000001</v>
          </cell>
        </row>
        <row r="1652">
          <cell r="B1652">
            <v>3146</v>
          </cell>
          <cell r="C1652" t="str">
            <v>M</v>
          </cell>
          <cell r="D1652" t="str">
            <v>6.5.12.7</v>
          </cell>
          <cell r="E1652" t="str">
            <v>Tubo FoFo c/ flange e ponta TFP PN 10 DN 100mm, L=2,00m</v>
          </cell>
          <cell r="F1652" t="str">
            <v>pç</v>
          </cell>
          <cell r="G1652">
            <v>3</v>
          </cell>
          <cell r="L1652">
            <v>176.21</v>
          </cell>
          <cell r="N1652">
            <v>176.21</v>
          </cell>
          <cell r="O1652">
            <v>528.63</v>
          </cell>
        </row>
        <row r="1653">
          <cell r="B1653">
            <v>4066</v>
          </cell>
          <cell r="C1653" t="str">
            <v>M</v>
          </cell>
          <cell r="D1653" t="str">
            <v>9.5.12.7</v>
          </cell>
          <cell r="E1653" t="str">
            <v>Tubo FoFo c/ flange e ponta TFP PN 10 DN 100mm, L=2,70m</v>
          </cell>
          <cell r="F1653" t="str">
            <v>pç</v>
          </cell>
          <cell r="G1653">
            <v>1</v>
          </cell>
          <cell r="L1653">
            <v>231.71</v>
          </cell>
          <cell r="N1653">
            <v>231.71</v>
          </cell>
          <cell r="O1653">
            <v>231.71</v>
          </cell>
        </row>
        <row r="1654">
          <cell r="B1654">
            <v>3145</v>
          </cell>
          <cell r="C1654" t="str">
            <v>M</v>
          </cell>
          <cell r="D1654" t="str">
            <v>6.5.12.6</v>
          </cell>
          <cell r="E1654" t="str">
            <v>Tubo FoFo c/ flange e ponta TFP PN 10 DN 100mm, L=3,00m</v>
          </cell>
          <cell r="F1654" t="str">
            <v>pç</v>
          </cell>
          <cell r="G1654">
            <v>4</v>
          </cell>
          <cell r="L1654">
            <v>254.51</v>
          </cell>
          <cell r="N1654">
            <v>254.51</v>
          </cell>
          <cell r="O1654">
            <v>1018.04</v>
          </cell>
        </row>
        <row r="1655">
          <cell r="B1655">
            <v>141</v>
          </cell>
          <cell r="C1655" t="str">
            <v>M</v>
          </cell>
          <cell r="D1655" t="str">
            <v>3.4.1.1</v>
          </cell>
          <cell r="E1655" t="str">
            <v>Tubo FoFo com Flange e Ponta TFP PN-10 DN 100 mm L = 4,00 m</v>
          </cell>
          <cell r="F1655" t="str">
            <v>un</v>
          </cell>
          <cell r="G1655">
            <v>4</v>
          </cell>
          <cell r="L1655">
            <v>326.27999999999997</v>
          </cell>
          <cell r="N1655">
            <v>326.27999999999997</v>
          </cell>
          <cell r="O1655">
            <v>1305.1199999999999</v>
          </cell>
        </row>
        <row r="1656">
          <cell r="B1656">
            <v>144</v>
          </cell>
          <cell r="C1656" t="str">
            <v>M</v>
          </cell>
          <cell r="D1656" t="str">
            <v>3.4.1.4</v>
          </cell>
          <cell r="E1656" t="str">
            <v>Tubo com Pontas e Flange, FoFo L =  5,20 m, PN 10  DN 100 mm</v>
          </cell>
          <cell r="F1656" t="str">
            <v>un</v>
          </cell>
          <cell r="G1656">
            <v>8</v>
          </cell>
          <cell r="L1656">
            <v>403.78</v>
          </cell>
          <cell r="N1656">
            <v>403.78</v>
          </cell>
          <cell r="O1656">
            <v>3230.24</v>
          </cell>
        </row>
        <row r="1657">
          <cell r="B1657">
            <v>3144</v>
          </cell>
          <cell r="C1657" t="str">
            <v>M</v>
          </cell>
          <cell r="D1657" t="str">
            <v>6.5.12.5</v>
          </cell>
          <cell r="E1657" t="str">
            <v>Tubo FoFo c/ flange e ponta TFP PN 10 DN 150mm, L=1,50m</v>
          </cell>
          <cell r="F1657" t="str">
            <v>pç</v>
          </cell>
          <cell r="G1657">
            <v>1</v>
          </cell>
          <cell r="L1657">
            <v>210.38</v>
          </cell>
          <cell r="N1657">
            <v>210.38</v>
          </cell>
          <cell r="O1657">
            <v>210.38</v>
          </cell>
        </row>
        <row r="1658">
          <cell r="B1658">
            <v>688</v>
          </cell>
          <cell r="C1658" t="str">
            <v>M</v>
          </cell>
          <cell r="D1658" t="str">
            <v>7.3.4.2.3</v>
          </cell>
          <cell r="E1658" t="str">
            <v>Tubo FºFº c/ ponta e flange PN-10 DN 200 mm, L= 0,50m</v>
          </cell>
          <cell r="F1658" t="str">
            <v>pç</v>
          </cell>
          <cell r="G1658">
            <v>24</v>
          </cell>
          <cell r="L1658">
            <v>96.13</v>
          </cell>
          <cell r="N1658">
            <v>96.13</v>
          </cell>
          <cell r="O1658">
            <v>2307.12</v>
          </cell>
        </row>
        <row r="1659">
          <cell r="B1659">
            <v>4229</v>
          </cell>
          <cell r="C1659" t="str">
            <v>M</v>
          </cell>
          <cell r="D1659" t="str">
            <v>10.7.2.2.10</v>
          </cell>
          <cell r="E1659" t="str">
            <v>Tubo FoFo c/ flange e ponta TFP PN 10 DN 200mm, L=0,60m</v>
          </cell>
          <cell r="F1659" t="str">
            <v>pc</v>
          </cell>
          <cell r="G1659">
            <v>16</v>
          </cell>
          <cell r="L1659">
            <v>114.92</v>
          </cell>
          <cell r="N1659">
            <v>114.92</v>
          </cell>
          <cell r="O1659">
            <v>1838.72</v>
          </cell>
        </row>
        <row r="1660">
          <cell r="B1660">
            <v>4242</v>
          </cell>
          <cell r="C1660" t="str">
            <v>M</v>
          </cell>
          <cell r="D1660" t="str">
            <v>10.7.2.6.1</v>
          </cell>
          <cell r="E1660" t="str">
            <v>Tubo FoFo c/ Flange e ponta TFP PN 10 DN 200mm</v>
          </cell>
          <cell r="F1660" t="str">
            <v>m</v>
          </cell>
          <cell r="G1660">
            <v>6.8</v>
          </cell>
          <cell r="L1660">
            <v>188.63</v>
          </cell>
          <cell r="N1660">
            <v>188.63</v>
          </cell>
          <cell r="O1660">
            <v>1282.68</v>
          </cell>
        </row>
        <row r="1661">
          <cell r="B1661">
            <v>4212</v>
          </cell>
          <cell r="C1661" t="str">
            <v>M</v>
          </cell>
          <cell r="D1661" t="str">
            <v>10.7.2.1.6</v>
          </cell>
          <cell r="E1661" t="str">
            <v>Tubo FoFo c/ flange e ponta TFP PN 10 DN 200mm, L=1,20m</v>
          </cell>
          <cell r="F1661" t="str">
            <v>pc</v>
          </cell>
          <cell r="G1661">
            <v>16</v>
          </cell>
          <cell r="L1661">
            <v>224.61</v>
          </cell>
          <cell r="N1661">
            <v>224.61</v>
          </cell>
          <cell r="O1661">
            <v>3593.76</v>
          </cell>
        </row>
        <row r="1662">
          <cell r="B1662">
            <v>687</v>
          </cell>
          <cell r="C1662" t="str">
            <v>M</v>
          </cell>
          <cell r="D1662" t="str">
            <v>7.3.4.2.2</v>
          </cell>
          <cell r="E1662" t="str">
            <v>Tubo FºFº c/ ponta e flange PN-10 DN 200 mm, L= 1,50m</v>
          </cell>
          <cell r="F1662" t="str">
            <v>pç</v>
          </cell>
          <cell r="G1662">
            <v>5</v>
          </cell>
          <cell r="L1662">
            <v>277.5</v>
          </cell>
          <cell r="N1662">
            <v>277.5</v>
          </cell>
          <cell r="O1662">
            <v>1387.5</v>
          </cell>
        </row>
        <row r="1663">
          <cell r="B1663">
            <v>4232</v>
          </cell>
          <cell r="C1663" t="str">
            <v>M</v>
          </cell>
          <cell r="D1663" t="str">
            <v>10.7.2.3.2</v>
          </cell>
          <cell r="E1663" t="str">
            <v>Tubo FoFo c/flange e Ponta TFP PN 10 DN 200mm L=3,20m</v>
          </cell>
          <cell r="F1663" t="str">
            <v>pc</v>
          </cell>
          <cell r="G1663">
            <v>8</v>
          </cell>
          <cell r="L1663">
            <v>891.96</v>
          </cell>
          <cell r="N1663">
            <v>891.96</v>
          </cell>
          <cell r="O1663">
            <v>7135.68</v>
          </cell>
        </row>
        <row r="1664">
          <cell r="B1664">
            <v>4235</v>
          </cell>
          <cell r="C1664" t="str">
            <v>M</v>
          </cell>
          <cell r="D1664" t="str">
            <v>10.7.2.3.5</v>
          </cell>
          <cell r="E1664" t="str">
            <v>Tubo FoFo c/flange e Ponta TFP PN 10 DN 200mm L=5,80m</v>
          </cell>
          <cell r="F1664" t="str">
            <v>pc</v>
          </cell>
          <cell r="G1664">
            <v>8</v>
          </cell>
          <cell r="L1664">
            <v>881.93</v>
          </cell>
          <cell r="N1664">
            <v>881.93</v>
          </cell>
          <cell r="O1664">
            <v>7055.44</v>
          </cell>
        </row>
        <row r="1665">
          <cell r="B1665">
            <v>524</v>
          </cell>
          <cell r="C1665" t="str">
            <v>M</v>
          </cell>
          <cell r="D1665" t="str">
            <v>7.2.4.2.2</v>
          </cell>
          <cell r="E1665" t="str">
            <v>Tubo FºFº c/ ponta e flange classe PN-10 JGS DN 250 mm,L= 0,50m</v>
          </cell>
          <cell r="F1665" t="str">
            <v>pç</v>
          </cell>
          <cell r="G1665">
            <v>3</v>
          </cell>
          <cell r="L1665">
            <v>128.74</v>
          </cell>
          <cell r="N1665">
            <v>128.74</v>
          </cell>
          <cell r="O1665">
            <v>386.22</v>
          </cell>
        </row>
        <row r="1666">
          <cell r="B1666">
            <v>4063</v>
          </cell>
          <cell r="C1666" t="str">
            <v>M</v>
          </cell>
          <cell r="D1666" t="str">
            <v>9.5.12.4</v>
          </cell>
          <cell r="E1666" t="str">
            <v>Tubo FoFo c/ flange e ponta TFP PN 10 DN 250mm, L=1,00m</v>
          </cell>
          <cell r="F1666" t="str">
            <v>pç</v>
          </cell>
          <cell r="G1666">
            <v>1</v>
          </cell>
          <cell r="L1666">
            <v>252.21</v>
          </cell>
          <cell r="N1666">
            <v>252.21</v>
          </cell>
          <cell r="O1666">
            <v>252.21</v>
          </cell>
        </row>
        <row r="1667">
          <cell r="B1667">
            <v>2418</v>
          </cell>
          <cell r="C1667" t="str">
            <v>M</v>
          </cell>
          <cell r="D1667" t="str">
            <v>3.5.12.7</v>
          </cell>
          <cell r="E1667" t="str">
            <v>Tubo FoFo c/ flange e ponta TFP PN 10 DN 250mm, L=1,25m</v>
          </cell>
          <cell r="F1667" t="str">
            <v>pç</v>
          </cell>
          <cell r="G1667">
            <v>1</v>
          </cell>
          <cell r="L1667">
            <v>311.97000000000003</v>
          </cell>
          <cell r="N1667">
            <v>311.97000000000003</v>
          </cell>
          <cell r="O1667">
            <v>311.97000000000003</v>
          </cell>
        </row>
        <row r="1668">
          <cell r="B1668">
            <v>3779</v>
          </cell>
          <cell r="C1668" t="str">
            <v>M</v>
          </cell>
          <cell r="D1668" t="str">
            <v>8.5.12.3</v>
          </cell>
          <cell r="E1668" t="str">
            <v>Tubo FoFo c/ flange e ponta TFP PN 10 DN 250mm, L=1,50m</v>
          </cell>
          <cell r="F1668" t="str">
            <v>pç</v>
          </cell>
          <cell r="G1668">
            <v>4</v>
          </cell>
          <cell r="L1668">
            <v>370.42</v>
          </cell>
          <cell r="N1668">
            <v>370.42</v>
          </cell>
          <cell r="O1668">
            <v>1481.68</v>
          </cell>
        </row>
        <row r="1669">
          <cell r="B1669">
            <v>526</v>
          </cell>
          <cell r="C1669" t="str">
            <v>M</v>
          </cell>
          <cell r="D1669" t="str">
            <v>7.2.4.2.4</v>
          </cell>
          <cell r="E1669" t="str">
            <v>Tubo FºFº c/ ponta e flange classe PN-10 JGS DN 250 mm, L= 2,00m</v>
          </cell>
          <cell r="F1669" t="str">
            <v>pç</v>
          </cell>
          <cell r="G1669">
            <v>2</v>
          </cell>
          <cell r="L1669">
            <v>483.36</v>
          </cell>
          <cell r="N1669">
            <v>483.36</v>
          </cell>
          <cell r="O1669">
            <v>966.72</v>
          </cell>
        </row>
        <row r="1670">
          <cell r="B1670">
            <v>1136</v>
          </cell>
          <cell r="C1670" t="str">
            <v>M</v>
          </cell>
          <cell r="D1670" t="str">
            <v>8.4.1.4</v>
          </cell>
          <cell r="E1670" t="str">
            <v>Tubo flange e ponta pn10 fofo dn  300 x 0,50 46,550 kg</v>
          </cell>
          <cell r="F1670" t="str">
            <v>pc</v>
          </cell>
          <cell r="G1670">
            <v>8</v>
          </cell>
          <cell r="L1670">
            <v>161.37</v>
          </cell>
          <cell r="N1670">
            <v>161.37</v>
          </cell>
          <cell r="O1670">
            <v>1290.96</v>
          </cell>
        </row>
        <row r="1671">
          <cell r="B1671">
            <v>1137</v>
          </cell>
          <cell r="C1671" t="str">
            <v>M</v>
          </cell>
          <cell r="D1671" t="str">
            <v>8.4.1.5</v>
          </cell>
          <cell r="E1671" t="str">
            <v>Tubo flange e ponta pn10 fofo dn  300 x 1,00 75,100 kg</v>
          </cell>
          <cell r="F1671" t="str">
            <v>pc</v>
          </cell>
          <cell r="G1671">
            <v>4</v>
          </cell>
          <cell r="L1671">
            <v>316.20999999999998</v>
          </cell>
          <cell r="N1671">
            <v>316.20999999999998</v>
          </cell>
          <cell r="O1671">
            <v>1264.8399999999999</v>
          </cell>
        </row>
        <row r="1672">
          <cell r="B1672">
            <v>984</v>
          </cell>
          <cell r="C1672" t="str">
            <v>M</v>
          </cell>
          <cell r="D1672" t="str">
            <v>7.5.4.1.1</v>
          </cell>
          <cell r="E1672" t="str">
            <v>Tubo FoFo c/ flange e ponta TFP PN 10 DN 300mm, L=2,00m.</v>
          </cell>
          <cell r="F1672" t="str">
            <v>pç</v>
          </cell>
          <cell r="G1672">
            <v>5</v>
          </cell>
          <cell r="L1672">
            <v>606.29</v>
          </cell>
          <cell r="N1672">
            <v>606.29</v>
          </cell>
          <cell r="O1672">
            <v>3031.45</v>
          </cell>
        </row>
        <row r="1673">
          <cell r="B1673">
            <v>3143</v>
          </cell>
          <cell r="C1673" t="str">
            <v>M</v>
          </cell>
          <cell r="D1673" t="str">
            <v>6.5.12.4</v>
          </cell>
          <cell r="E1673" t="str">
            <v>Tubo FoFo c/ flange e ponta TFP PN 10 DN 350mm, L=1,00m</v>
          </cell>
          <cell r="F1673" t="str">
            <v>pç</v>
          </cell>
          <cell r="G1673">
            <v>1</v>
          </cell>
          <cell r="L1673">
            <v>414.74</v>
          </cell>
          <cell r="N1673">
            <v>414.74</v>
          </cell>
          <cell r="O1673">
            <v>414.74</v>
          </cell>
        </row>
        <row r="1674">
          <cell r="B1674">
            <v>2713</v>
          </cell>
          <cell r="C1674" t="str">
            <v>M</v>
          </cell>
          <cell r="D1674" t="str">
            <v>4.5.12.6</v>
          </cell>
          <cell r="E1674" t="str">
            <v>Tubo FoFo c/ flange e ponta TFP PN 10 DN 350mm, L=1,20m</v>
          </cell>
          <cell r="F1674" t="str">
            <v>pç</v>
          </cell>
          <cell r="G1674">
            <v>2</v>
          </cell>
          <cell r="L1674">
            <v>493.68</v>
          </cell>
          <cell r="N1674">
            <v>493.68</v>
          </cell>
          <cell r="O1674">
            <v>987.36</v>
          </cell>
        </row>
        <row r="1675">
          <cell r="B1675">
            <v>2712</v>
          </cell>
          <cell r="C1675" t="str">
            <v>M</v>
          </cell>
          <cell r="D1675" t="str">
            <v>4.5.12.5</v>
          </cell>
          <cell r="E1675" t="str">
            <v>Tubo FoFo c/ flange e ponta TFP PN 10 DN 350mm, L=1,50m</v>
          </cell>
          <cell r="F1675" t="str">
            <v>pç</v>
          </cell>
          <cell r="G1675">
            <v>1</v>
          </cell>
          <cell r="L1675">
            <v>609.59</v>
          </cell>
          <cell r="N1675">
            <v>609.59</v>
          </cell>
          <cell r="O1675">
            <v>609.59</v>
          </cell>
        </row>
        <row r="1676">
          <cell r="B1676">
            <v>2416</v>
          </cell>
          <cell r="C1676" t="str">
            <v>M</v>
          </cell>
          <cell r="D1676" t="str">
            <v>3.5.12.5</v>
          </cell>
          <cell r="E1676" t="str">
            <v>Tubo FoFo c/ flange e ponta TFP PN 10 DN 400mm, L=1,50m</v>
          </cell>
          <cell r="F1676" t="str">
            <v>pç</v>
          </cell>
          <cell r="G1676">
            <v>2</v>
          </cell>
          <cell r="L1676">
            <v>726.87</v>
          </cell>
          <cell r="N1676">
            <v>726.87</v>
          </cell>
          <cell r="O1676">
            <v>1453.74</v>
          </cell>
        </row>
        <row r="1677">
          <cell r="B1677">
            <v>1002</v>
          </cell>
          <cell r="C1677" t="str">
            <v>M</v>
          </cell>
          <cell r="D1677" t="str">
            <v>7.5.4.1.19</v>
          </cell>
          <cell r="E1677" t="str">
            <v>Tubo FoFo c/ flange e ponta TFP PN 10 DN 400mm, L=2,00m.</v>
          </cell>
          <cell r="F1677" t="str">
            <v>pç</v>
          </cell>
          <cell r="G1677">
            <v>1</v>
          </cell>
          <cell r="L1677">
            <v>948.83</v>
          </cell>
          <cell r="N1677">
            <v>948.83</v>
          </cell>
          <cell r="O1677">
            <v>948.83</v>
          </cell>
        </row>
        <row r="1678">
          <cell r="B1678">
            <v>152</v>
          </cell>
          <cell r="C1678" t="str">
            <v>M</v>
          </cell>
          <cell r="D1678" t="str">
            <v>3.4.1.12</v>
          </cell>
          <cell r="E1678" t="str">
            <v>Tubo com Pontas e Flange, FoFo L =  0,50 m, PN 10  DN 500 mm</v>
          </cell>
          <cell r="F1678" t="str">
            <v>un</v>
          </cell>
          <cell r="G1678">
            <v>1</v>
          </cell>
          <cell r="L1678">
            <v>343.32</v>
          </cell>
          <cell r="N1678">
            <v>343.32</v>
          </cell>
          <cell r="O1678">
            <v>343.32</v>
          </cell>
        </row>
        <row r="1679">
          <cell r="B1679">
            <v>145</v>
          </cell>
          <cell r="C1679" t="str">
            <v>M</v>
          </cell>
          <cell r="D1679" t="str">
            <v>3.4.1.5</v>
          </cell>
          <cell r="E1679" t="str">
            <v>Tubo FoFo com Flange e Ponta TFP PN-10 DN 500 mm L = 5,75m</v>
          </cell>
          <cell r="F1679" t="str">
            <v>un</v>
          </cell>
          <cell r="G1679">
            <v>1</v>
          </cell>
          <cell r="L1679">
            <v>3115.43</v>
          </cell>
          <cell r="N1679">
            <v>3115.43</v>
          </cell>
          <cell r="O1679">
            <v>3115.43</v>
          </cell>
        </row>
        <row r="1680">
          <cell r="B1680">
            <v>143</v>
          </cell>
          <cell r="C1680" t="str">
            <v>M</v>
          </cell>
          <cell r="D1680" t="str">
            <v>3.4.1.3</v>
          </cell>
          <cell r="E1680" t="str">
            <v>Tubo com Pontas e Flange, FoFo L =  0,50 m, PN 10  DN 600 mm</v>
          </cell>
          <cell r="F1680" t="str">
            <v>un</v>
          </cell>
          <cell r="G1680">
            <v>8</v>
          </cell>
          <cell r="L1680">
            <v>461.16</v>
          </cell>
          <cell r="N1680">
            <v>461.16</v>
          </cell>
          <cell r="O1680">
            <v>3689.28</v>
          </cell>
        </row>
        <row r="1681">
          <cell r="B1681">
            <v>3495</v>
          </cell>
          <cell r="C1681" t="str">
            <v>M</v>
          </cell>
          <cell r="D1681" t="str">
            <v>7.5.12.5</v>
          </cell>
          <cell r="E1681" t="str">
            <v>Tubo FoFo c/ flange e ponta TFP PN 10 DN 800mm</v>
          </cell>
          <cell r="F1681" t="str">
            <v>pç</v>
          </cell>
          <cell r="G1681">
            <v>2</v>
          </cell>
          <cell r="L1681">
            <v>1755.38</v>
          </cell>
          <cell r="N1681">
            <v>1755.38</v>
          </cell>
          <cell r="O1681">
            <v>3510.76</v>
          </cell>
        </row>
        <row r="1682">
          <cell r="B1682">
            <v>588</v>
          </cell>
          <cell r="C1682" t="str">
            <v>M</v>
          </cell>
          <cell r="D1682" t="str">
            <v>7.2.5.2.4</v>
          </cell>
          <cell r="E1682" t="str">
            <v>Tubo PVC DEFºFº (EB-1208) P/ Rede de Água JE 1 Mpa DN 150mm, Inclusive anel de borracha.</v>
          </cell>
          <cell r="F1682" t="str">
            <v>m</v>
          </cell>
          <cell r="G1682">
            <v>3499</v>
          </cell>
          <cell r="L1682">
            <v>5.51</v>
          </cell>
          <cell r="N1682">
            <v>5.51</v>
          </cell>
          <cell r="O1682">
            <v>19279.490000000002</v>
          </cell>
        </row>
        <row r="1683">
          <cell r="B1683">
            <v>589</v>
          </cell>
          <cell r="C1683" t="str">
            <v>M</v>
          </cell>
          <cell r="D1683" t="str">
            <v>7.2.5.2.5</v>
          </cell>
          <cell r="E1683" t="str">
            <v>Tubo PVC DEFºFº (EB-1208) P/ Rede de Água JE 1 Mpa DN 200mm, Inclusive anel de borracha.</v>
          </cell>
          <cell r="F1683" t="str">
            <v>m</v>
          </cell>
          <cell r="G1683">
            <v>651</v>
          </cell>
          <cell r="L1683">
            <v>9.3699999999999992</v>
          </cell>
          <cell r="N1683">
            <v>9.3699999999999992</v>
          </cell>
          <cell r="O1683">
            <v>6099.87</v>
          </cell>
        </row>
        <row r="1684">
          <cell r="B1684">
            <v>590</v>
          </cell>
          <cell r="C1684" t="str">
            <v>M</v>
          </cell>
          <cell r="D1684" t="str">
            <v>7.2.5.2.6</v>
          </cell>
          <cell r="E1684" t="str">
            <v>Tubo PVC DEFºFº (EB-1208) P/ Rede de Água JE 1 Mpa DN 250mm, Inclusive anel de borracha.</v>
          </cell>
          <cell r="F1684" t="str">
            <v>m</v>
          </cell>
          <cell r="G1684">
            <v>246</v>
          </cell>
          <cell r="L1684">
            <v>14.26</v>
          </cell>
          <cell r="N1684">
            <v>14.26</v>
          </cell>
          <cell r="O1684">
            <v>3507.96</v>
          </cell>
        </row>
        <row r="1685">
          <cell r="B1685">
            <v>591</v>
          </cell>
          <cell r="C1685" t="str">
            <v>M</v>
          </cell>
          <cell r="D1685" t="str">
            <v>7.2.5.2.7</v>
          </cell>
          <cell r="E1685" t="str">
            <v>Tubo PVC DEFºFº (EB-1208) P/ Rede de Água JE 1 Mpa DN 300mm, Inclusive anel de borracha.</v>
          </cell>
          <cell r="F1685" t="str">
            <v>m</v>
          </cell>
          <cell r="G1685">
            <v>18</v>
          </cell>
          <cell r="L1685">
            <v>20.170000000000002</v>
          </cell>
          <cell r="N1685">
            <v>20.170000000000002</v>
          </cell>
          <cell r="O1685">
            <v>363.06</v>
          </cell>
        </row>
        <row r="1686">
          <cell r="B1686">
            <v>2076</v>
          </cell>
          <cell r="C1686" t="str">
            <v>M</v>
          </cell>
          <cell r="D1686" t="str">
            <v>2.1.9.1.1</v>
          </cell>
          <cell r="E1686" t="str">
            <v>Tubo Pvc Eb-644 Para Rede Coletora de Esgoto JE Dn 150mm</v>
          </cell>
          <cell r="F1686" t="str">
            <v>m</v>
          </cell>
          <cell r="G1686">
            <v>71050.070000000007</v>
          </cell>
          <cell r="L1686">
            <v>2.48</v>
          </cell>
          <cell r="N1686">
            <v>2.48</v>
          </cell>
          <cell r="O1686">
            <v>176204.17</v>
          </cell>
        </row>
        <row r="1687">
          <cell r="B1687">
            <v>2077</v>
          </cell>
          <cell r="C1687" t="str">
            <v>M</v>
          </cell>
          <cell r="D1687" t="str">
            <v>2.1.9.1.2</v>
          </cell>
          <cell r="E1687" t="str">
            <v>Tubo Pvc Eb-644 Para Rede Coletora de Esgoto JE Dn 200mm</v>
          </cell>
          <cell r="F1687" t="str">
            <v>m</v>
          </cell>
          <cell r="G1687">
            <v>3116.48</v>
          </cell>
          <cell r="L1687">
            <v>3.83</v>
          </cell>
          <cell r="N1687">
            <v>3.83</v>
          </cell>
          <cell r="O1687">
            <v>11936.11</v>
          </cell>
        </row>
        <row r="1688">
          <cell r="B1688">
            <v>2227</v>
          </cell>
          <cell r="C1688" t="str">
            <v>M</v>
          </cell>
          <cell r="D1688" t="str">
            <v>3.1.8.1.2</v>
          </cell>
          <cell r="E1688" t="str">
            <v>Tubo Pvc Eb-644 Para Rede Coletora de Esgoto JE Dn 250mm</v>
          </cell>
          <cell r="F1688" t="str">
            <v>m</v>
          </cell>
          <cell r="G1688">
            <v>2140.8000000000002</v>
          </cell>
          <cell r="L1688">
            <v>6.53</v>
          </cell>
          <cell r="N1688">
            <v>6.53</v>
          </cell>
          <cell r="O1688">
            <v>13979.42</v>
          </cell>
        </row>
        <row r="1689">
          <cell r="B1689">
            <v>3277</v>
          </cell>
          <cell r="C1689" t="str">
            <v>M</v>
          </cell>
          <cell r="D1689" t="str">
            <v>7.1.9.1.4</v>
          </cell>
          <cell r="E1689" t="str">
            <v>Tubo Pvc Eb-644 Para Rede Coletora de Esgoto JE Dn 300mm</v>
          </cell>
          <cell r="F1689" t="str">
            <v>m</v>
          </cell>
          <cell r="G1689">
            <v>572.21</v>
          </cell>
          <cell r="L1689">
            <v>10.24</v>
          </cell>
          <cell r="N1689">
            <v>10.24</v>
          </cell>
          <cell r="O1689">
            <v>5859.43</v>
          </cell>
        </row>
        <row r="1690">
          <cell r="B1690">
            <v>2228</v>
          </cell>
          <cell r="C1690" t="str">
            <v>M</v>
          </cell>
          <cell r="D1690" t="str">
            <v>3.1.8.1.3</v>
          </cell>
          <cell r="E1690" t="str">
            <v>Tubo Pvc Eb-644 Para Rede Coletora de Esgoto JE Dn 350mm</v>
          </cell>
          <cell r="F1690" t="str">
            <v>m</v>
          </cell>
          <cell r="G1690">
            <v>1021.51</v>
          </cell>
          <cell r="L1690">
            <v>13.15</v>
          </cell>
          <cell r="N1690">
            <v>13.15</v>
          </cell>
          <cell r="O1690">
            <v>13432.85</v>
          </cell>
        </row>
        <row r="1691">
          <cell r="B1691">
            <v>2078</v>
          </cell>
          <cell r="C1691" t="str">
            <v>M</v>
          </cell>
          <cell r="D1691" t="str">
            <v>2.1.9.1.3</v>
          </cell>
          <cell r="E1691" t="str">
            <v>Tubo Pvc Eb-644 Para Rede Coletora de Esgoto JE Dn 400mm</v>
          </cell>
          <cell r="F1691" t="str">
            <v>m</v>
          </cell>
          <cell r="G1691">
            <v>691.29</v>
          </cell>
          <cell r="L1691">
            <v>16.78</v>
          </cell>
          <cell r="N1691">
            <v>16.78</v>
          </cell>
          <cell r="O1691">
            <v>11599.84</v>
          </cell>
        </row>
        <row r="1692">
          <cell r="B1692">
            <v>148</v>
          </cell>
          <cell r="C1692" t="str">
            <v>M</v>
          </cell>
          <cell r="D1692" t="str">
            <v>3.4.1.8</v>
          </cell>
          <cell r="E1692" t="str">
            <v>Tubo com Pontas PVC  L =  3,65 m, DN 400 mm</v>
          </cell>
          <cell r="F1692" t="str">
            <v>un</v>
          </cell>
          <cell r="G1692">
            <v>8</v>
          </cell>
          <cell r="L1692">
            <v>122.51</v>
          </cell>
          <cell r="N1692">
            <v>122.51</v>
          </cell>
          <cell r="O1692">
            <v>980.08</v>
          </cell>
        </row>
        <row r="1693">
          <cell r="B1693">
            <v>585</v>
          </cell>
          <cell r="C1693" t="str">
            <v>M</v>
          </cell>
          <cell r="D1693" t="str">
            <v>7.2.5.2.1</v>
          </cell>
          <cell r="E1693" t="str">
            <v>Tubo PVC-PBA Classe 15 (EB-183) DN 50mm, Inclusive anel de borracha, para rede de água.</v>
          </cell>
          <cell r="F1693" t="str">
            <v>m</v>
          </cell>
          <cell r="G1693">
            <v>25068</v>
          </cell>
          <cell r="L1693">
            <v>0.85</v>
          </cell>
          <cell r="N1693">
            <v>0.85</v>
          </cell>
          <cell r="O1693">
            <v>21307.8</v>
          </cell>
        </row>
        <row r="1694">
          <cell r="B1694">
            <v>586</v>
          </cell>
          <cell r="C1694" t="str">
            <v>M</v>
          </cell>
          <cell r="D1694" t="str">
            <v>7.2.5.2.2</v>
          </cell>
          <cell r="E1694" t="str">
            <v>Tubo PVC-PBA Classe 15 (EB-183) DN 75mm, Inclusive anel de borracha, para rede de água.</v>
          </cell>
          <cell r="F1694" t="str">
            <v>m</v>
          </cell>
          <cell r="G1694">
            <v>2622</v>
          </cell>
          <cell r="L1694">
            <v>1.7</v>
          </cell>
          <cell r="N1694">
            <v>1.7</v>
          </cell>
          <cell r="O1694">
            <v>4457.3999999999996</v>
          </cell>
        </row>
        <row r="1695">
          <cell r="B1695">
            <v>587</v>
          </cell>
          <cell r="C1695" t="str">
            <v>M</v>
          </cell>
          <cell r="D1695" t="str">
            <v>7.2.5.2.3</v>
          </cell>
          <cell r="E1695" t="str">
            <v>Tubo PVC-PBA Classe 15 (EB-183) DN 100mm, Inclusive anel de borracha para rede de água.</v>
          </cell>
          <cell r="F1695" t="str">
            <v>m</v>
          </cell>
          <cell r="G1695">
            <v>1812</v>
          </cell>
          <cell r="L1695">
            <v>2.87</v>
          </cell>
          <cell r="N1695">
            <v>2.87</v>
          </cell>
          <cell r="O1695">
            <v>5200.4399999999996</v>
          </cell>
        </row>
        <row r="1696">
          <cell r="B1696">
            <v>1506</v>
          </cell>
          <cell r="C1696" t="str">
            <v>M</v>
          </cell>
          <cell r="D1696" t="str">
            <v>13.5.20</v>
          </cell>
          <cell r="E1696" t="str">
            <v>Tubo em PVC PBA PB JE cl20 DN 75</v>
          </cell>
          <cell r="F1696" t="str">
            <v>m</v>
          </cell>
          <cell r="G1696">
            <v>2674.37</v>
          </cell>
          <cell r="L1696">
            <v>2.15</v>
          </cell>
          <cell r="N1696">
            <v>2.15</v>
          </cell>
          <cell r="O1696">
            <v>5749.89</v>
          </cell>
        </row>
        <row r="1697">
          <cell r="B1697">
            <v>1505</v>
          </cell>
          <cell r="C1697" t="str">
            <v>M</v>
          </cell>
          <cell r="D1697" t="str">
            <v>13.5.19</v>
          </cell>
          <cell r="E1697" t="str">
            <v>Tubo em PVC PBA PB JE cl20 DN 100</v>
          </cell>
          <cell r="F1697" t="str">
            <v>m</v>
          </cell>
          <cell r="G1697">
            <v>660</v>
          </cell>
          <cell r="L1697">
            <v>3.59</v>
          </cell>
          <cell r="N1697">
            <v>3.59</v>
          </cell>
          <cell r="O1697">
            <v>2369.4</v>
          </cell>
        </row>
        <row r="1698">
          <cell r="B1698">
            <v>4240</v>
          </cell>
          <cell r="C1698" t="str">
            <v>M</v>
          </cell>
          <cell r="D1698" t="str">
            <v>10.7.2.5.1</v>
          </cell>
          <cell r="E1698" t="str">
            <v>Tubo PVC Vinilfort DN 200mm (L=Metros)</v>
          </cell>
          <cell r="F1698" t="str">
            <v>m</v>
          </cell>
          <cell r="G1698">
            <v>240.4</v>
          </cell>
          <cell r="L1698">
            <v>3.83</v>
          </cell>
          <cell r="N1698">
            <v>3.83</v>
          </cell>
          <cell r="O1698">
            <v>920.73</v>
          </cell>
        </row>
        <row r="1699">
          <cell r="B1699">
            <v>4231</v>
          </cell>
          <cell r="C1699" t="str">
            <v>M</v>
          </cell>
          <cell r="D1699" t="str">
            <v>10.7.2.3.1</v>
          </cell>
          <cell r="E1699" t="str">
            <v>Tubo em RPVC Classe 06 DN 100mm L=6,60m</v>
          </cell>
          <cell r="F1699" t="str">
            <v>pc</v>
          </cell>
          <cell r="G1699">
            <v>160</v>
          </cell>
          <cell r="L1699">
            <v>226.46</v>
          </cell>
          <cell r="N1699">
            <v>226.46</v>
          </cell>
          <cell r="O1699">
            <v>36233.599999999999</v>
          </cell>
        </row>
        <row r="1700">
          <cell r="B1700">
            <v>446</v>
          </cell>
          <cell r="C1700" t="str">
            <v>M</v>
          </cell>
          <cell r="D1700" t="str">
            <v>7.1.6.22</v>
          </cell>
          <cell r="E1700" t="str">
            <v>Válvula borboleta tipo awwa com flanges FoFo Dn 400 PN-10 159,000kg</v>
          </cell>
          <cell r="F1700" t="str">
            <v>pc</v>
          </cell>
          <cell r="G1700">
            <v>1</v>
          </cell>
          <cell r="L1700">
            <v>16850</v>
          </cell>
          <cell r="N1700">
            <v>16850</v>
          </cell>
          <cell r="O1700">
            <v>16850</v>
          </cell>
        </row>
        <row r="1701">
          <cell r="B1701">
            <v>271</v>
          </cell>
          <cell r="C1701" t="str">
            <v>M</v>
          </cell>
          <cell r="D1701" t="str">
            <v>4.4.3.17</v>
          </cell>
          <cell r="E1701" t="str">
            <v>Valvula borboleta fofo c/ flanges PN10 - awwa - corpo curto com açoionamento automático, através de atuador elétrico, DN 400 159,000 kg</v>
          </cell>
          <cell r="F1701" t="str">
            <v>pc</v>
          </cell>
          <cell r="G1701">
            <v>8</v>
          </cell>
          <cell r="L1701">
            <v>16850</v>
          </cell>
          <cell r="N1701">
            <v>16850</v>
          </cell>
          <cell r="O1701">
            <v>134800</v>
          </cell>
        </row>
        <row r="1702">
          <cell r="B1702">
            <v>268</v>
          </cell>
          <cell r="C1702" t="str">
            <v>M</v>
          </cell>
          <cell r="D1702" t="str">
            <v>4.4.3.14</v>
          </cell>
          <cell r="E1702" t="str">
            <v>Válvula borboleta fofo c/ flanges PN10 - awwa - corpo curto com açoionamento automático, através de atuador elétrico, DN 500 291,000 kg</v>
          </cell>
          <cell r="F1702" t="str">
            <v>pc</v>
          </cell>
          <cell r="G1702">
            <v>8</v>
          </cell>
          <cell r="L1702">
            <v>20000</v>
          </cell>
          <cell r="N1702">
            <v>20000</v>
          </cell>
          <cell r="O1702">
            <v>160000</v>
          </cell>
        </row>
        <row r="1703">
          <cell r="B1703">
            <v>283</v>
          </cell>
          <cell r="C1703" t="str">
            <v>M</v>
          </cell>
          <cell r="D1703" t="str">
            <v>4.4.3.29</v>
          </cell>
          <cell r="E1703" t="str">
            <v>Válvula borboleta fofo c/ flanges PN10 - awwa - corpo curto com açoionamento automático, através de atuador elétrico, DN 600 452,000 kg</v>
          </cell>
          <cell r="F1703" t="str">
            <v>pc</v>
          </cell>
          <cell r="G1703">
            <v>8</v>
          </cell>
          <cell r="L1703">
            <v>23750</v>
          </cell>
          <cell r="N1703">
            <v>23750</v>
          </cell>
          <cell r="O1703">
            <v>190000</v>
          </cell>
        </row>
        <row r="1704">
          <cell r="B1704">
            <v>1945</v>
          </cell>
          <cell r="C1704" t="str">
            <v>M</v>
          </cell>
          <cell r="D1704" t="str">
            <v>18.14.1</v>
          </cell>
          <cell r="E1704" t="str">
            <v>Válvula Borboleta,biexcêntrica vulcanizadas intertravadas com flanges, FºFº DN400  PN 16</v>
          </cell>
          <cell r="F1704" t="str">
            <v>un</v>
          </cell>
          <cell r="G1704">
            <v>4</v>
          </cell>
          <cell r="L1704">
            <v>11850</v>
          </cell>
          <cell r="N1704">
            <v>11850</v>
          </cell>
          <cell r="O1704">
            <v>47400</v>
          </cell>
        </row>
        <row r="1705">
          <cell r="B1705">
            <v>3157</v>
          </cell>
          <cell r="C1705" t="str">
            <v>M</v>
          </cell>
          <cell r="D1705" t="str">
            <v>6.5.12.18</v>
          </cell>
          <cell r="E1705" t="str">
            <v>Valvula Borboleta Triexcentrica c/ flanges FoFo PN 10,  DN 250mm</v>
          </cell>
          <cell r="F1705" t="str">
            <v>pç</v>
          </cell>
          <cell r="G1705">
            <v>3</v>
          </cell>
          <cell r="L1705">
            <v>12624.5</v>
          </cell>
          <cell r="N1705">
            <v>12624.5</v>
          </cell>
          <cell r="O1705">
            <v>37873.5</v>
          </cell>
        </row>
        <row r="1706">
          <cell r="B1706">
            <v>2725</v>
          </cell>
          <cell r="C1706" t="str">
            <v>M</v>
          </cell>
          <cell r="D1706" t="str">
            <v>4.5.12.18</v>
          </cell>
          <cell r="E1706" t="str">
            <v>Valvula Borboleta Triexcentrica c/ flanges FoFo PN 10,  DN 350mm</v>
          </cell>
          <cell r="F1706" t="str">
            <v>pç</v>
          </cell>
          <cell r="G1706">
            <v>1</v>
          </cell>
          <cell r="L1706">
            <v>14038.35</v>
          </cell>
          <cell r="N1706">
            <v>14038.35</v>
          </cell>
          <cell r="O1706">
            <v>14038.35</v>
          </cell>
        </row>
        <row r="1707">
          <cell r="B1707">
            <v>2429</v>
          </cell>
          <cell r="C1707" t="str">
            <v>M</v>
          </cell>
          <cell r="D1707" t="str">
            <v>3.5.12.18</v>
          </cell>
          <cell r="E1707" t="str">
            <v>Valvula Borboleta Triexcentrica c/ flanges FoFo PN 10,  DN 400mm</v>
          </cell>
          <cell r="F1707" t="str">
            <v>pç</v>
          </cell>
          <cell r="G1707">
            <v>1</v>
          </cell>
          <cell r="L1707">
            <v>19351.919999999998</v>
          </cell>
          <cell r="N1707">
            <v>19351.919999999998</v>
          </cell>
          <cell r="O1707">
            <v>19351.919999999998</v>
          </cell>
        </row>
        <row r="1708">
          <cell r="B1708">
            <v>3507</v>
          </cell>
          <cell r="C1708" t="str">
            <v>M</v>
          </cell>
          <cell r="D1708" t="str">
            <v>7.5.12.17</v>
          </cell>
          <cell r="E1708" t="str">
            <v>Valvula Borboleta Triexcentrica c/ flanges FoFo PN 10,  DN 800mm</v>
          </cell>
          <cell r="F1708" t="str">
            <v>pç</v>
          </cell>
          <cell r="G1708">
            <v>1</v>
          </cell>
          <cell r="L1708">
            <v>81783.45</v>
          </cell>
          <cell r="N1708">
            <v>81783.45</v>
          </cell>
          <cell r="O1708">
            <v>81783.45</v>
          </cell>
        </row>
        <row r="1709">
          <cell r="B1709">
            <v>158</v>
          </cell>
          <cell r="C1709" t="str">
            <v>M</v>
          </cell>
          <cell r="D1709" t="str">
            <v>3.4.1.18</v>
          </cell>
          <cell r="E1709" t="str">
            <v>Válvula Borboleta triexcêntricas F°F°, FL DN 100 e acionamento elétrico</v>
          </cell>
          <cell r="F1709" t="str">
            <v>un</v>
          </cell>
          <cell r="G1709">
            <v>8</v>
          </cell>
          <cell r="L1709">
            <v>7798</v>
          </cell>
          <cell r="N1709">
            <v>7798</v>
          </cell>
          <cell r="O1709">
            <v>62384</v>
          </cell>
        </row>
        <row r="1710">
          <cell r="B1710">
            <v>1946</v>
          </cell>
          <cell r="C1710" t="str">
            <v>M</v>
          </cell>
          <cell r="D1710" t="str">
            <v>18.14.2</v>
          </cell>
          <cell r="E1710" t="str">
            <v>Válvula Borboleta triexcêntrica C/ flanges, FºFº DN300 PN 16, e acionamento elétrico</v>
          </cell>
          <cell r="F1710" t="str">
            <v>un</v>
          </cell>
          <cell r="G1710">
            <v>4</v>
          </cell>
          <cell r="L1710">
            <v>13872</v>
          </cell>
          <cell r="N1710">
            <v>13872</v>
          </cell>
          <cell r="O1710">
            <v>55488</v>
          </cell>
        </row>
        <row r="1711">
          <cell r="B1711">
            <v>992</v>
          </cell>
          <cell r="C1711" t="str">
            <v>M</v>
          </cell>
          <cell r="D1711" t="str">
            <v>7.5.4.1.9</v>
          </cell>
          <cell r="E1711" t="str">
            <v>Válvula controladora de nível sustentadora de pressão c/ flanges  FoFo PN 10 DN 300mm</v>
          </cell>
          <cell r="F1711" t="str">
            <v>pç</v>
          </cell>
          <cell r="G1711">
            <v>1</v>
          </cell>
          <cell r="L1711">
            <v>5625</v>
          </cell>
          <cell r="N1711">
            <v>5625</v>
          </cell>
          <cell r="O1711">
            <v>5625</v>
          </cell>
        </row>
        <row r="1712">
          <cell r="B1712">
            <v>288</v>
          </cell>
          <cell r="C1712" t="str">
            <v>M</v>
          </cell>
          <cell r="D1712" t="str">
            <v>4.4.3.34</v>
          </cell>
          <cell r="E1712" t="str">
            <v>Válvula de controle , monovar ou similar, DN 400</v>
          </cell>
          <cell r="F1712" t="str">
            <v>pc</v>
          </cell>
          <cell r="G1712">
            <v>8</v>
          </cell>
          <cell r="L1712">
            <v>1875.5</v>
          </cell>
          <cell r="N1712">
            <v>1875.5</v>
          </cell>
          <cell r="O1712">
            <v>15004</v>
          </cell>
        </row>
        <row r="1713">
          <cell r="B1713">
            <v>696</v>
          </cell>
          <cell r="C1713" t="str">
            <v>M</v>
          </cell>
          <cell r="D1713" t="str">
            <v>7.3.4.2.11</v>
          </cell>
          <cell r="E1713" t="str">
            <v xml:space="preserve">Válvula de gaveta acionamento manual FºFº DN 200mm  </v>
          </cell>
          <cell r="F1713" t="str">
            <v>pç</v>
          </cell>
          <cell r="G1713">
            <v>4</v>
          </cell>
          <cell r="L1713">
            <v>683.65</v>
          </cell>
          <cell r="N1713">
            <v>683.65</v>
          </cell>
          <cell r="O1713">
            <v>2734.6</v>
          </cell>
        </row>
        <row r="1714">
          <cell r="B1714">
            <v>545</v>
          </cell>
          <cell r="C1714" t="str">
            <v>M</v>
          </cell>
          <cell r="D1714" t="str">
            <v>7.2.4.2.23</v>
          </cell>
          <cell r="E1714" t="str">
            <v xml:space="preserve">Válvula de Gaveta Flangeada PN10 c/ acionamento manual FºFº DN 250mm </v>
          </cell>
          <cell r="F1714" t="str">
            <v>pç</v>
          </cell>
          <cell r="G1714">
            <v>2</v>
          </cell>
          <cell r="L1714">
            <v>919.6</v>
          </cell>
          <cell r="N1714">
            <v>919.6</v>
          </cell>
          <cell r="O1714">
            <v>1839.2</v>
          </cell>
        </row>
        <row r="1715">
          <cell r="B1715">
            <v>3154</v>
          </cell>
          <cell r="C1715" t="str">
            <v>M</v>
          </cell>
          <cell r="D1715" t="str">
            <v>6.5.12.15</v>
          </cell>
          <cell r="E1715" t="str">
            <v>Válvula de retenção Portinhola Única com Flanges FoFo PN 10 DN 150mm</v>
          </cell>
          <cell r="F1715" t="str">
            <v>pç</v>
          </cell>
          <cell r="G1715">
            <v>2</v>
          </cell>
          <cell r="L1715">
            <v>403.78</v>
          </cell>
          <cell r="N1715">
            <v>403.78</v>
          </cell>
          <cell r="O1715">
            <v>807.56</v>
          </cell>
        </row>
        <row r="1716">
          <cell r="B1716">
            <v>2426</v>
          </cell>
          <cell r="C1716" t="str">
            <v>M</v>
          </cell>
          <cell r="D1716" t="str">
            <v>3.5.12.15</v>
          </cell>
          <cell r="E1716" t="str">
            <v>Válvula de retenção Portinhola Unica com Flanges FoFo PN 10 DN 200mm</v>
          </cell>
          <cell r="F1716" t="str">
            <v>pç</v>
          </cell>
          <cell r="G1716">
            <v>4</v>
          </cell>
          <cell r="L1716">
            <v>496.84</v>
          </cell>
          <cell r="N1716">
            <v>496.84</v>
          </cell>
          <cell r="O1716">
            <v>1987.36</v>
          </cell>
        </row>
        <row r="1717">
          <cell r="B1717">
            <v>3504</v>
          </cell>
          <cell r="C1717" t="str">
            <v>M</v>
          </cell>
          <cell r="D1717" t="str">
            <v>7.5.12.14</v>
          </cell>
          <cell r="E1717" t="str">
            <v>Válvula de retenção Portinhola Única com Flanges FoFo PN 10 DN 400mm</v>
          </cell>
          <cell r="F1717" t="str">
            <v>pç</v>
          </cell>
          <cell r="G1717">
            <v>2</v>
          </cell>
          <cell r="L1717">
            <v>1684.47</v>
          </cell>
          <cell r="N1717">
            <v>1684.47</v>
          </cell>
          <cell r="O1717">
            <v>3368.94</v>
          </cell>
        </row>
        <row r="1718">
          <cell r="B1718">
            <v>3790</v>
          </cell>
          <cell r="C1718" t="str">
            <v>M</v>
          </cell>
          <cell r="D1718" t="str">
            <v>8.5.12.16</v>
          </cell>
          <cell r="E1718" t="str">
            <v>Válvula de retenção Portinhola Dupla com Flanges FoFo PN 10 DN 150mm</v>
          </cell>
          <cell r="F1718" t="str">
            <v>pç</v>
          </cell>
          <cell r="G1718">
            <v>4</v>
          </cell>
          <cell r="L1718">
            <v>485</v>
          </cell>
          <cell r="N1718">
            <v>485</v>
          </cell>
          <cell r="O1718">
            <v>1940</v>
          </cell>
        </row>
        <row r="1719">
          <cell r="B1719">
            <v>1824</v>
          </cell>
          <cell r="C1719" t="str">
            <v>M</v>
          </cell>
          <cell r="D1719" t="str">
            <v>17.2.3.2.1</v>
          </cell>
          <cell r="E1719" t="str">
            <v>Válvula de Retenção, tipo fechamento rápido, c/deslocamento axial  FoFo DN200 PN 16</v>
          </cell>
          <cell r="F1719" t="str">
            <v>pç</v>
          </cell>
          <cell r="G1719">
            <v>2</v>
          </cell>
          <cell r="L1719">
            <v>18350</v>
          </cell>
          <cell r="N1719">
            <v>18350</v>
          </cell>
          <cell r="O1719">
            <v>36700</v>
          </cell>
        </row>
        <row r="1720">
          <cell r="B1720">
            <v>1947</v>
          </cell>
          <cell r="C1720" t="str">
            <v>M</v>
          </cell>
          <cell r="D1720" t="str">
            <v>18.14.3</v>
          </cell>
          <cell r="E1720" t="str">
            <v>Válvula de Retenção, tipo fechamento rápido, c/deslocamento axial  FoFo DN300 PN 16</v>
          </cell>
          <cell r="F1720" t="str">
            <v>un</v>
          </cell>
          <cell r="G1720">
            <v>4</v>
          </cell>
          <cell r="L1720">
            <v>10175</v>
          </cell>
          <cell r="N1720">
            <v>10175</v>
          </cell>
          <cell r="O1720">
            <v>40700</v>
          </cell>
        </row>
        <row r="1721">
          <cell r="B1721">
            <v>697</v>
          </cell>
          <cell r="C1721" t="str">
            <v>M</v>
          </cell>
          <cell r="D1721" t="str">
            <v>7.3.4.2.12</v>
          </cell>
          <cell r="E1721" t="str">
            <v>Válvula flangeada sustentadora de pressão a jusante, com acionamento e transmissão de dados via PLC, DN 200 FºFº</v>
          </cell>
          <cell r="F1721" t="str">
            <v>pç</v>
          </cell>
          <cell r="G1721">
            <v>2</v>
          </cell>
          <cell r="L1721">
            <v>2440</v>
          </cell>
          <cell r="N1721">
            <v>2440</v>
          </cell>
          <cell r="O1721">
            <v>4880</v>
          </cell>
        </row>
        <row r="1722">
          <cell r="B1722">
            <v>546</v>
          </cell>
          <cell r="C1722" t="str">
            <v>M</v>
          </cell>
          <cell r="D1722" t="str">
            <v>7.2.4.2.24</v>
          </cell>
          <cell r="E1722" t="str">
            <v>Válvula flangeada sustentadora de pressão a jusante, com acionamento e transmissão de dados via PLC, DN 250 FºFº</v>
          </cell>
          <cell r="F1722" t="str">
            <v>pç</v>
          </cell>
          <cell r="G1722">
            <v>1</v>
          </cell>
          <cell r="L1722">
            <v>3320</v>
          </cell>
          <cell r="N1722">
            <v>3320</v>
          </cell>
          <cell r="O1722">
            <v>3320</v>
          </cell>
        </row>
        <row r="1723">
          <cell r="B1723">
            <v>1144</v>
          </cell>
          <cell r="C1723" t="str">
            <v>M</v>
          </cell>
          <cell r="D1723" t="str">
            <v>8.4.1.12</v>
          </cell>
          <cell r="E1723" t="str">
            <v>Válvula flangeada sustentadora de pressão a jusante com acionamento e transmissão de dados via plc dn 300</v>
          </cell>
          <cell r="F1723" t="str">
            <v>pc</v>
          </cell>
          <cell r="G1723">
            <v>4</v>
          </cell>
          <cell r="L1723">
            <v>3690</v>
          </cell>
          <cell r="N1723">
            <v>3690</v>
          </cell>
          <cell r="O1723">
            <v>14760</v>
          </cell>
        </row>
        <row r="1724">
          <cell r="B1724">
            <v>1142</v>
          </cell>
          <cell r="C1724" t="str">
            <v>M</v>
          </cell>
          <cell r="D1724" t="str">
            <v>8.4.1.10</v>
          </cell>
          <cell r="E1724" t="str">
            <v>Valvula gaveta fofo acionamento manual dn 300</v>
          </cell>
          <cell r="F1724" t="str">
            <v>un</v>
          </cell>
          <cell r="G1724">
            <v>8</v>
          </cell>
          <cell r="L1724">
            <v>1296.75</v>
          </cell>
          <cell r="N1724">
            <v>1296.75</v>
          </cell>
          <cell r="O1724">
            <v>10374</v>
          </cell>
        </row>
        <row r="1725">
          <cell r="B1725">
            <v>439</v>
          </cell>
          <cell r="C1725" t="str">
            <v>M</v>
          </cell>
          <cell r="D1725" t="str">
            <v>7.1.6.15</v>
          </cell>
          <cell r="E1725" t="str">
            <v>Ventosa simples fofo c/ flanges pn-10/16/25 dn 50  5,800kg</v>
          </cell>
          <cell r="F1725" t="str">
            <v>pc</v>
          </cell>
          <cell r="G1725">
            <v>3</v>
          </cell>
          <cell r="L1725">
            <v>70.98</v>
          </cell>
          <cell r="N1725">
            <v>70.98</v>
          </cell>
          <cell r="O1725">
            <v>212.94</v>
          </cell>
        </row>
        <row r="1726">
          <cell r="B1726">
            <v>23</v>
          </cell>
          <cell r="C1726" t="str">
            <v>P</v>
          </cell>
          <cell r="D1726" t="str">
            <v>1.1.2.3</v>
          </cell>
          <cell r="E1726" t="str">
            <v>Almoxarife</v>
          </cell>
          <cell r="F1726" t="str">
            <v>h</v>
          </cell>
          <cell r="G1726">
            <v>21120</v>
          </cell>
          <cell r="L1726">
            <v>8.8000000000000007</v>
          </cell>
          <cell r="N1726">
            <v>8.8000000000000007</v>
          </cell>
          <cell r="O1726">
            <v>185856</v>
          </cell>
        </row>
        <row r="1727">
          <cell r="B1727">
            <v>27</v>
          </cell>
          <cell r="C1727" t="str">
            <v>P</v>
          </cell>
          <cell r="D1727" t="str">
            <v>1.1.2.7</v>
          </cell>
          <cell r="E1727" t="str">
            <v>Apontador</v>
          </cell>
          <cell r="F1727" t="str">
            <v>h</v>
          </cell>
          <cell r="G1727">
            <v>13200</v>
          </cell>
          <cell r="L1727">
            <v>8.8000000000000007</v>
          </cell>
          <cell r="N1727">
            <v>8.8000000000000007</v>
          </cell>
          <cell r="O1727">
            <v>116160</v>
          </cell>
        </row>
        <row r="1728">
          <cell r="B1728">
            <v>22</v>
          </cell>
          <cell r="C1728" t="str">
            <v>P</v>
          </cell>
          <cell r="D1728" t="str">
            <v>1.1.2.2</v>
          </cell>
          <cell r="E1728" t="str">
            <v>Auxiliar administrativo</v>
          </cell>
          <cell r="F1728" t="str">
            <v>h</v>
          </cell>
          <cell r="G1728">
            <v>13200</v>
          </cell>
          <cell r="L1728">
            <v>7.02</v>
          </cell>
          <cell r="N1728">
            <v>7.02</v>
          </cell>
          <cell r="O1728">
            <v>92664</v>
          </cell>
        </row>
        <row r="1729">
          <cell r="B1729">
            <v>24</v>
          </cell>
          <cell r="C1729" t="str">
            <v>P</v>
          </cell>
          <cell r="D1729" t="str">
            <v>1.1.2.4</v>
          </cell>
          <cell r="E1729" t="str">
            <v>Auxiliar de Almoxarifado</v>
          </cell>
          <cell r="F1729" t="str">
            <v>h</v>
          </cell>
          <cell r="G1729">
            <v>18480</v>
          </cell>
          <cell r="L1729">
            <v>6.41</v>
          </cell>
          <cell r="N1729">
            <v>6.41</v>
          </cell>
          <cell r="O1729">
            <v>118456.8</v>
          </cell>
        </row>
        <row r="1730">
          <cell r="B1730">
            <v>26</v>
          </cell>
          <cell r="C1730" t="str">
            <v>P</v>
          </cell>
          <cell r="D1730" t="str">
            <v>1.1.2.6</v>
          </cell>
          <cell r="E1730" t="str">
            <v>Auxiliar de Tesouraria</v>
          </cell>
          <cell r="F1730" t="str">
            <v>h</v>
          </cell>
          <cell r="G1730">
            <v>10560</v>
          </cell>
          <cell r="L1730">
            <v>7.02</v>
          </cell>
          <cell r="N1730">
            <v>7.02</v>
          </cell>
          <cell r="O1730">
            <v>74131.199999999997</v>
          </cell>
        </row>
        <row r="1731">
          <cell r="B1731">
            <v>31</v>
          </cell>
          <cell r="C1731" t="str">
            <v>P</v>
          </cell>
          <cell r="D1731" t="str">
            <v>1.1.2.11</v>
          </cell>
          <cell r="E1731" t="str">
            <v>Copeira</v>
          </cell>
          <cell r="F1731" t="str">
            <v>h</v>
          </cell>
          <cell r="G1731">
            <v>13200</v>
          </cell>
          <cell r="L1731">
            <v>6.41</v>
          </cell>
          <cell r="N1731">
            <v>6.41</v>
          </cell>
          <cell r="O1731">
            <v>84612</v>
          </cell>
        </row>
        <row r="1732">
          <cell r="B1732">
            <v>19</v>
          </cell>
          <cell r="C1732" t="str">
            <v>P</v>
          </cell>
          <cell r="D1732" t="str">
            <v>1.1.1.15</v>
          </cell>
          <cell r="E1732" t="str">
            <v>Encarregado de Obra</v>
          </cell>
          <cell r="F1732" t="str">
            <v>h</v>
          </cell>
          <cell r="G1732">
            <v>26400</v>
          </cell>
          <cell r="L1732">
            <v>10.35</v>
          </cell>
          <cell r="N1732">
            <v>10.35</v>
          </cell>
          <cell r="O1732">
            <v>273240</v>
          </cell>
        </row>
        <row r="1733">
          <cell r="B1733">
            <v>29</v>
          </cell>
          <cell r="C1733" t="str">
            <v>P</v>
          </cell>
          <cell r="D1733" t="str">
            <v>1.1.2.9</v>
          </cell>
          <cell r="E1733" t="str">
            <v>Encarregado de Pessoal</v>
          </cell>
          <cell r="F1733" t="str">
            <v>h</v>
          </cell>
          <cell r="G1733">
            <v>21120</v>
          </cell>
          <cell r="L1733">
            <v>10.35</v>
          </cell>
          <cell r="N1733">
            <v>10.35</v>
          </cell>
          <cell r="O1733">
            <v>218592</v>
          </cell>
        </row>
        <row r="1734">
          <cell r="B1734">
            <v>5</v>
          </cell>
          <cell r="C1734" t="str">
            <v>P</v>
          </cell>
          <cell r="D1734" t="str">
            <v>1.1.1.1</v>
          </cell>
          <cell r="E1734" t="str">
            <v>Engenheiro Chefe de Obra</v>
          </cell>
          <cell r="F1734" t="str">
            <v>h</v>
          </cell>
          <cell r="G1734">
            <v>6600</v>
          </cell>
          <cell r="L1734">
            <v>100.18</v>
          </cell>
          <cell r="N1734">
            <v>100.18</v>
          </cell>
          <cell r="O1734">
            <v>661188</v>
          </cell>
        </row>
        <row r="1735">
          <cell r="B1735">
            <v>8</v>
          </cell>
          <cell r="C1735" t="str">
            <v>P</v>
          </cell>
          <cell r="D1735" t="str">
            <v>1.1.1.4</v>
          </cell>
          <cell r="E1735" t="str">
            <v>Engenheiro de Obra</v>
          </cell>
          <cell r="F1735" t="str">
            <v>h</v>
          </cell>
          <cell r="G1735">
            <v>10560</v>
          </cell>
          <cell r="L1735">
            <v>51.25</v>
          </cell>
          <cell r="N1735">
            <v>51.25</v>
          </cell>
          <cell r="O1735">
            <v>541200</v>
          </cell>
        </row>
        <row r="1736">
          <cell r="B1736">
            <v>6</v>
          </cell>
          <cell r="C1736" t="str">
            <v>P</v>
          </cell>
          <cell r="D1736" t="str">
            <v>1.1.1.2</v>
          </cell>
          <cell r="E1736" t="str">
            <v>Engenheiro de Produção Civil</v>
          </cell>
          <cell r="F1736" t="str">
            <v>h</v>
          </cell>
          <cell r="G1736">
            <v>6600</v>
          </cell>
          <cell r="L1736">
            <v>72.31</v>
          </cell>
          <cell r="N1736">
            <v>72.31</v>
          </cell>
          <cell r="O1736">
            <v>477246</v>
          </cell>
        </row>
        <row r="1737">
          <cell r="B1737">
            <v>7</v>
          </cell>
          <cell r="C1737" t="str">
            <v>P</v>
          </cell>
          <cell r="D1737" t="str">
            <v>1.1.1.3</v>
          </cell>
          <cell r="E1737" t="str">
            <v>Engenheiro de Produção de Rede</v>
          </cell>
          <cell r="F1737" t="str">
            <v>h</v>
          </cell>
          <cell r="G1737">
            <v>10560</v>
          </cell>
          <cell r="L1737">
            <v>72.31</v>
          </cell>
          <cell r="N1737">
            <v>72.31</v>
          </cell>
          <cell r="O1737">
            <v>763593.6</v>
          </cell>
        </row>
        <row r="1738">
          <cell r="B1738">
            <v>21</v>
          </cell>
          <cell r="C1738" t="str">
            <v>P</v>
          </cell>
          <cell r="D1738" t="str">
            <v>1.1.2.1</v>
          </cell>
          <cell r="E1738" t="str">
            <v>Gerente administrativo</v>
          </cell>
          <cell r="F1738" t="str">
            <v>h</v>
          </cell>
          <cell r="G1738">
            <v>10560</v>
          </cell>
          <cell r="L1738">
            <v>23.78</v>
          </cell>
          <cell r="N1738">
            <v>23.78</v>
          </cell>
          <cell r="O1738">
            <v>251116.79999999999</v>
          </cell>
        </row>
        <row r="1739">
          <cell r="B1739">
            <v>18</v>
          </cell>
          <cell r="C1739" t="str">
            <v>P</v>
          </cell>
          <cell r="D1739" t="str">
            <v>1.1.1.14</v>
          </cell>
          <cell r="E1739" t="str">
            <v>Laboratorista</v>
          </cell>
          <cell r="F1739" t="str">
            <v>h</v>
          </cell>
          <cell r="G1739">
            <v>10560</v>
          </cell>
          <cell r="L1739">
            <v>23.78</v>
          </cell>
          <cell r="N1739">
            <v>23.78</v>
          </cell>
          <cell r="O1739">
            <v>251116.79999999999</v>
          </cell>
        </row>
        <row r="1740">
          <cell r="B1740">
            <v>13</v>
          </cell>
          <cell r="C1740" t="str">
            <v>P</v>
          </cell>
          <cell r="D1740" t="str">
            <v>1.1.1.9</v>
          </cell>
          <cell r="E1740" t="str">
            <v>Mestre de Obras - Civil</v>
          </cell>
          <cell r="F1740" t="str">
            <v>h</v>
          </cell>
          <cell r="G1740">
            <v>6600</v>
          </cell>
          <cell r="L1740">
            <v>13.46</v>
          </cell>
          <cell r="N1740">
            <v>13.46</v>
          </cell>
          <cell r="O1740">
            <v>88836</v>
          </cell>
        </row>
        <row r="1741">
          <cell r="B1741">
            <v>16</v>
          </cell>
          <cell r="C1741" t="str">
            <v>P</v>
          </cell>
          <cell r="D1741" t="str">
            <v>1.1.1.12</v>
          </cell>
          <cell r="E1741" t="str">
            <v>Mestre de Obras - Elétrica</v>
          </cell>
          <cell r="F1741" t="str">
            <v>h</v>
          </cell>
          <cell r="G1741">
            <v>6160</v>
          </cell>
          <cell r="L1741">
            <v>13.46</v>
          </cell>
          <cell r="N1741">
            <v>13.46</v>
          </cell>
          <cell r="O1741">
            <v>82913.600000000006</v>
          </cell>
        </row>
        <row r="1742">
          <cell r="B1742">
            <v>15</v>
          </cell>
          <cell r="C1742" t="str">
            <v>P</v>
          </cell>
          <cell r="D1742" t="str">
            <v>1.1.1.11</v>
          </cell>
          <cell r="E1742" t="str">
            <v>Mestre de Obras - Montagem</v>
          </cell>
          <cell r="F1742" t="str">
            <v>h</v>
          </cell>
          <cell r="G1742">
            <v>6160</v>
          </cell>
          <cell r="L1742">
            <v>13.46</v>
          </cell>
          <cell r="N1742">
            <v>13.46</v>
          </cell>
          <cell r="O1742">
            <v>82913.600000000006</v>
          </cell>
        </row>
        <row r="1743">
          <cell r="B1743">
            <v>14</v>
          </cell>
          <cell r="C1743" t="str">
            <v>P</v>
          </cell>
          <cell r="D1743" t="str">
            <v>1.1.1.10</v>
          </cell>
          <cell r="E1743" t="str">
            <v>Mestre de Obras - Rede</v>
          </cell>
          <cell r="F1743" t="str">
            <v>h</v>
          </cell>
          <cell r="G1743">
            <v>10560</v>
          </cell>
          <cell r="L1743">
            <v>13.46</v>
          </cell>
          <cell r="N1743">
            <v>13.46</v>
          </cell>
          <cell r="O1743">
            <v>142137.60000000001</v>
          </cell>
        </row>
        <row r="1744">
          <cell r="B1744">
            <v>30</v>
          </cell>
          <cell r="C1744" t="str">
            <v>P</v>
          </cell>
          <cell r="D1744" t="str">
            <v>1.1.2.10</v>
          </cell>
          <cell r="E1744" t="str">
            <v>Secretária</v>
          </cell>
          <cell r="F1744" t="str">
            <v>h</v>
          </cell>
          <cell r="G1744">
            <v>10560</v>
          </cell>
          <cell r="L1744">
            <v>7.02</v>
          </cell>
          <cell r="N1744">
            <v>7.02</v>
          </cell>
          <cell r="O1744">
            <v>74131.199999999997</v>
          </cell>
        </row>
        <row r="1745">
          <cell r="B1745">
            <v>12</v>
          </cell>
          <cell r="C1745" t="str">
            <v>P</v>
          </cell>
          <cell r="D1745" t="str">
            <v>1.1.1.8</v>
          </cell>
          <cell r="E1745" t="str">
            <v>Técnico de Campo - Auxiliar de Engenharia</v>
          </cell>
          <cell r="F1745" t="str">
            <v>h</v>
          </cell>
          <cell r="G1745">
            <v>21120</v>
          </cell>
          <cell r="L1745">
            <v>23.78</v>
          </cell>
          <cell r="N1745">
            <v>23.78</v>
          </cell>
          <cell r="O1745">
            <v>502233.59999999998</v>
          </cell>
        </row>
        <row r="1746">
          <cell r="B1746">
            <v>10</v>
          </cell>
          <cell r="C1746" t="str">
            <v>P</v>
          </cell>
          <cell r="D1746" t="str">
            <v>1.1.1.6</v>
          </cell>
          <cell r="E1746" t="str">
            <v>Técnico de Compras</v>
          </cell>
          <cell r="F1746" t="str">
            <v>h</v>
          </cell>
          <cell r="G1746">
            <v>6600</v>
          </cell>
          <cell r="L1746">
            <v>23.78</v>
          </cell>
          <cell r="N1746">
            <v>23.78</v>
          </cell>
          <cell r="O1746">
            <v>156948</v>
          </cell>
        </row>
        <row r="1747">
          <cell r="B1747">
            <v>11</v>
          </cell>
          <cell r="C1747" t="str">
            <v>P</v>
          </cell>
          <cell r="D1747" t="str">
            <v>1.1.1.7</v>
          </cell>
          <cell r="E1747" t="str">
            <v>Técnico de Medição - Auxiliar de Engenharia</v>
          </cell>
          <cell r="F1747" t="str">
            <v>h</v>
          </cell>
          <cell r="G1747">
            <v>6600</v>
          </cell>
          <cell r="L1747">
            <v>23.78</v>
          </cell>
          <cell r="N1747">
            <v>23.78</v>
          </cell>
          <cell r="O1747">
            <v>156948</v>
          </cell>
        </row>
        <row r="1748">
          <cell r="B1748">
            <v>9</v>
          </cell>
          <cell r="C1748" t="str">
            <v>P</v>
          </cell>
          <cell r="D1748" t="str">
            <v>1.1.1.5</v>
          </cell>
          <cell r="E1748" t="str">
            <v>Técnico de Planejamento</v>
          </cell>
          <cell r="F1748" t="str">
            <v>h</v>
          </cell>
          <cell r="G1748">
            <v>10560</v>
          </cell>
          <cell r="L1748">
            <v>23.78</v>
          </cell>
          <cell r="N1748">
            <v>23.78</v>
          </cell>
          <cell r="O1748">
            <v>251116.79999999999</v>
          </cell>
        </row>
        <row r="1749">
          <cell r="B1749">
            <v>28</v>
          </cell>
          <cell r="C1749" t="str">
            <v>P</v>
          </cell>
          <cell r="D1749" t="str">
            <v>1.1.2.8</v>
          </cell>
          <cell r="E1749" t="str">
            <v>Técnico em Segurança do Trabalho</v>
          </cell>
          <cell r="F1749" t="str">
            <v>h</v>
          </cell>
          <cell r="G1749">
            <v>13200</v>
          </cell>
          <cell r="L1749">
            <v>23.78</v>
          </cell>
          <cell r="N1749">
            <v>23.78</v>
          </cell>
          <cell r="O1749">
            <v>313896</v>
          </cell>
        </row>
        <row r="1750">
          <cell r="B1750">
            <v>25</v>
          </cell>
          <cell r="C1750" t="str">
            <v>P</v>
          </cell>
          <cell r="D1750" t="str">
            <v>1.1.2.5</v>
          </cell>
          <cell r="E1750" t="str">
            <v>Tesoureiro</v>
          </cell>
          <cell r="F1750" t="str">
            <v>h</v>
          </cell>
          <cell r="G1750">
            <v>10560</v>
          </cell>
          <cell r="L1750">
            <v>7.02</v>
          </cell>
          <cell r="N1750">
            <v>7.02</v>
          </cell>
          <cell r="O1750">
            <v>74131.199999999997</v>
          </cell>
        </row>
        <row r="1751">
          <cell r="B1751">
            <v>17</v>
          </cell>
          <cell r="C1751" t="str">
            <v>P</v>
          </cell>
          <cell r="D1751" t="str">
            <v>1.1.1.13</v>
          </cell>
          <cell r="E1751" t="str">
            <v>Topógrafo</v>
          </cell>
          <cell r="F1751" t="str">
            <v>h</v>
          </cell>
          <cell r="G1751">
            <v>10560</v>
          </cell>
          <cell r="L1751">
            <v>11.4</v>
          </cell>
          <cell r="N1751">
            <v>11.4</v>
          </cell>
          <cell r="O1751">
            <v>120384</v>
          </cell>
        </row>
        <row r="1752">
          <cell r="B1752">
            <v>1558</v>
          </cell>
          <cell r="C1752" t="str">
            <v>S/F</v>
          </cell>
          <cell r="D1752" t="str">
            <v>14.5.7</v>
          </cell>
          <cell r="E1752" t="str">
            <v>Abertura de rasgos e enchimentos para assentamentos de eletrodutos de ramal de entrada e distribuição, instalação conforme detalhe em projeto</v>
          </cell>
          <cell r="F1752" t="str">
            <v>cj</v>
          </cell>
          <cell r="G1752">
            <v>1</v>
          </cell>
          <cell r="L1752">
            <v>5.64</v>
          </cell>
          <cell r="N1752">
            <v>5.64</v>
          </cell>
          <cell r="O1752">
            <v>5.64</v>
          </cell>
        </row>
        <row r="1753">
          <cell r="B1753">
            <v>66</v>
          </cell>
          <cell r="C1753" t="str">
            <v>S/F</v>
          </cell>
          <cell r="D1753" t="str">
            <v>2.3.5.1.4</v>
          </cell>
          <cell r="E1753" t="str">
            <v>Alvenaria 1/2 vez de tijolo cerâmico furado 10x20x20, e=10cm, com argamassa de cimento: cal: areia 1:2:8</v>
          </cell>
          <cell r="F1753" t="str">
            <v>m2</v>
          </cell>
          <cell r="G1753">
            <v>1231.3599999999999</v>
          </cell>
          <cell r="L1753">
            <v>24.3</v>
          </cell>
          <cell r="N1753">
            <v>24.3</v>
          </cell>
          <cell r="O1753">
            <v>29922.04</v>
          </cell>
        </row>
        <row r="1754">
          <cell r="B1754">
            <v>1155</v>
          </cell>
          <cell r="C1754" t="str">
            <v>S/F</v>
          </cell>
          <cell r="D1754" t="str">
            <v>8.5.1.4</v>
          </cell>
          <cell r="E1754" t="str">
            <v>Alvenaria c 1vez tijolo cerâmico maciço 5x10x20, e=10cm, assentado com argam de cimento: cal: areia 1:2:8</v>
          </cell>
          <cell r="F1754" t="str">
            <v>m2</v>
          </cell>
          <cell r="G1754">
            <v>1097.5999999999999</v>
          </cell>
          <cell r="L1754">
            <v>95.91</v>
          </cell>
          <cell r="N1754">
            <v>95.91</v>
          </cell>
          <cell r="O1754">
            <v>105270.81</v>
          </cell>
        </row>
        <row r="1755">
          <cell r="B1755">
            <v>1078</v>
          </cell>
          <cell r="C1755" t="str">
            <v>S/F</v>
          </cell>
          <cell r="D1755" t="str">
            <v>7.5.10.6.1</v>
          </cell>
          <cell r="E1755" t="str">
            <v>Alvenaria de bloco de concreto com função estrutural, e=15cm, assentado com argamassa traço 1:4 (Cimento/areia).</v>
          </cell>
          <cell r="F1755" t="str">
            <v>m2</v>
          </cell>
          <cell r="G1755">
            <v>717.16</v>
          </cell>
          <cell r="L1755">
            <v>46.07</v>
          </cell>
          <cell r="N1755">
            <v>46.07</v>
          </cell>
          <cell r="O1755">
            <v>33039.56</v>
          </cell>
        </row>
        <row r="1756">
          <cell r="B1756">
            <v>1042</v>
          </cell>
          <cell r="C1756" t="str">
            <v>S/F</v>
          </cell>
          <cell r="D1756" t="str">
            <v>7.5.8.3.1</v>
          </cell>
          <cell r="E1756" t="str">
            <v>Alvenaria de vedação c/ bloco cerâmico furado 10x20x20, 1 vez assentado com argamassa traço 1:4</v>
          </cell>
          <cell r="F1756" t="str">
            <v>m2</v>
          </cell>
          <cell r="G1756">
            <v>36.79</v>
          </cell>
          <cell r="L1756">
            <v>48.71</v>
          </cell>
          <cell r="N1756">
            <v>48.71</v>
          </cell>
          <cell r="O1756">
            <v>1792.04</v>
          </cell>
        </row>
        <row r="1757">
          <cell r="B1757">
            <v>1557</v>
          </cell>
          <cell r="C1757" t="str">
            <v>S/F</v>
          </cell>
          <cell r="D1757" t="str">
            <v>14.5.6</v>
          </cell>
          <cell r="E1757" t="str">
            <v>Alvenaria elem vazado concreto 7x50x50cm cimento/areia 1:4</v>
          </cell>
          <cell r="F1757" t="str">
            <v>m²</v>
          </cell>
          <cell r="G1757">
            <v>3</v>
          </cell>
          <cell r="L1757">
            <v>54.17</v>
          </cell>
          <cell r="N1757">
            <v>54.17</v>
          </cell>
          <cell r="O1757">
            <v>162.51</v>
          </cell>
        </row>
        <row r="1758">
          <cell r="B1758">
            <v>46</v>
          </cell>
          <cell r="C1758" t="str">
            <v>S/F</v>
          </cell>
          <cell r="D1758" t="str">
            <v>1.2.2.2</v>
          </cell>
          <cell r="E1758" t="str">
            <v>Aquisição de placa pronta e assentamento.</v>
          </cell>
          <cell r="F1758" t="str">
            <v>m2</v>
          </cell>
          <cell r="G1758">
            <v>467.67</v>
          </cell>
          <cell r="L1758">
            <v>400.04</v>
          </cell>
          <cell r="N1758">
            <v>400.04</v>
          </cell>
          <cell r="O1758">
            <v>187086.7</v>
          </cell>
        </row>
        <row r="1759">
          <cell r="B1759">
            <v>65</v>
          </cell>
          <cell r="C1759" t="str">
            <v>S/F</v>
          </cell>
          <cell r="D1759" t="str">
            <v>2.3.5.1.3</v>
          </cell>
          <cell r="E1759" t="str">
            <v>Armação em aço CA-50/60, incluindo fornecimento, corte, dobra e colocação.</v>
          </cell>
          <cell r="F1759" t="str">
            <v>kg</v>
          </cell>
          <cell r="G1759">
            <v>579747.12</v>
          </cell>
          <cell r="L1759">
            <v>8</v>
          </cell>
          <cell r="N1759">
            <v>8</v>
          </cell>
          <cell r="O1759">
            <v>4637976.96</v>
          </cell>
        </row>
        <row r="1760">
          <cell r="B1760">
            <v>42</v>
          </cell>
          <cell r="C1760" t="str">
            <v>S/F</v>
          </cell>
          <cell r="D1760" t="str">
            <v>1.2.1.1</v>
          </cell>
          <cell r="E1760" t="str">
            <v>Barracão de obra de madeira inclusive instalações hidro-sanitárias e elétricas.</v>
          </cell>
          <cell r="F1760" t="str">
            <v>m2</v>
          </cell>
          <cell r="G1760">
            <v>700</v>
          </cell>
          <cell r="L1760">
            <v>137.12</v>
          </cell>
          <cell r="N1760">
            <v>137.12</v>
          </cell>
          <cell r="O1760">
            <v>95984</v>
          </cell>
        </row>
        <row r="1761">
          <cell r="B1761">
            <v>43</v>
          </cell>
          <cell r="C1761" t="str">
            <v>S/F</v>
          </cell>
          <cell r="D1761" t="str">
            <v>1.2.1.2</v>
          </cell>
          <cell r="E1761" t="str">
            <v>Barracão de obra em tábuas para depósito com piso de argamassa de cimento e areia traço 1:6.</v>
          </cell>
          <cell r="F1761" t="str">
            <v>m2</v>
          </cell>
          <cell r="G1761">
            <v>700</v>
          </cell>
          <cell r="L1761">
            <v>206.52</v>
          </cell>
          <cell r="N1761">
            <v>206.52</v>
          </cell>
          <cell r="O1761">
            <v>144564</v>
          </cell>
        </row>
        <row r="1762">
          <cell r="B1762">
            <v>468</v>
          </cell>
          <cell r="C1762" t="str">
            <v>S/F</v>
          </cell>
          <cell r="D1762" t="str">
            <v>7.1.9.1</v>
          </cell>
          <cell r="E1762" t="str">
            <v>Bloco de ancoragem em concreto simples 15 Mpa, incluindo forma, escoramento e desforma</v>
          </cell>
          <cell r="F1762" t="str">
            <v>m³</v>
          </cell>
          <cell r="G1762">
            <v>90.72</v>
          </cell>
          <cell r="L1762">
            <v>1276.5</v>
          </cell>
          <cell r="N1762">
            <v>1276.5</v>
          </cell>
          <cell r="O1762">
            <v>115804.08</v>
          </cell>
        </row>
        <row r="1763">
          <cell r="B1763">
            <v>645</v>
          </cell>
          <cell r="C1763" t="str">
            <v>S/F</v>
          </cell>
          <cell r="D1763" t="str">
            <v>7.2.13.3</v>
          </cell>
          <cell r="E1763" t="str">
            <v>C90o PVC JR DN 1/2'</v>
          </cell>
          <cell r="F1763" t="str">
            <v>pç</v>
          </cell>
          <cell r="G1763">
            <v>4552</v>
          </cell>
          <cell r="L1763">
            <v>2.1</v>
          </cell>
          <cell r="N1763">
            <v>2.1</v>
          </cell>
          <cell r="O1763">
            <v>9559.2000000000007</v>
          </cell>
        </row>
        <row r="1764">
          <cell r="B1764">
            <v>2141</v>
          </cell>
          <cell r="C1764" t="str">
            <v>S/F</v>
          </cell>
          <cell r="D1764" t="str">
            <v>2.3.1.1</v>
          </cell>
          <cell r="E1764" t="str">
            <v>Cadastro de ligações domiciliares (novas) em redes de água / esgoto</v>
          </cell>
          <cell r="F1764" t="str">
            <v>un</v>
          </cell>
          <cell r="G1764">
            <v>7238</v>
          </cell>
          <cell r="L1764">
            <v>4</v>
          </cell>
          <cell r="N1764">
            <v>4</v>
          </cell>
          <cell r="O1764">
            <v>28952</v>
          </cell>
        </row>
        <row r="1765">
          <cell r="B1765">
            <v>386</v>
          </cell>
          <cell r="C1765" t="str">
            <v>S/F</v>
          </cell>
          <cell r="D1765" t="str">
            <v>7.1.3.1</v>
          </cell>
          <cell r="E1765" t="str">
            <v>Cadastro completo de adutora, interceptor ou emissário</v>
          </cell>
          <cell r="F1765" t="str">
            <v>m</v>
          </cell>
          <cell r="G1765">
            <v>123533.24</v>
          </cell>
          <cell r="L1765">
            <v>4.28</v>
          </cell>
          <cell r="N1765">
            <v>4.28</v>
          </cell>
          <cell r="O1765">
            <v>528722.26</v>
          </cell>
        </row>
        <row r="1766">
          <cell r="B1766">
            <v>1537</v>
          </cell>
          <cell r="C1766" t="str">
            <v>S/F</v>
          </cell>
          <cell r="D1766" t="str">
            <v>14.1.1</v>
          </cell>
          <cell r="E1766" t="str">
            <v>Cadastro de obra localizada</v>
          </cell>
          <cell r="F1766" t="str">
            <v>m²</v>
          </cell>
          <cell r="G1766">
            <v>164.22</v>
          </cell>
          <cell r="L1766">
            <v>7.6</v>
          </cell>
          <cell r="N1766">
            <v>7.6</v>
          </cell>
          <cell r="O1766">
            <v>1248.07</v>
          </cell>
        </row>
        <row r="1767">
          <cell r="B1767">
            <v>334</v>
          </cell>
          <cell r="C1767" t="str">
            <v>S/F</v>
          </cell>
          <cell r="D1767" t="str">
            <v>5.1.1</v>
          </cell>
          <cell r="E1767" t="str">
            <v>Cadastro de obras civis</v>
          </cell>
          <cell r="F1767" t="str">
            <v>m²</v>
          </cell>
          <cell r="G1767">
            <v>1508.46</v>
          </cell>
          <cell r="L1767">
            <v>7.6</v>
          </cell>
          <cell r="N1767">
            <v>7.6</v>
          </cell>
          <cell r="O1767">
            <v>11464.29</v>
          </cell>
        </row>
        <row r="1768">
          <cell r="B1768">
            <v>190</v>
          </cell>
          <cell r="C1768" t="str">
            <v>S/F</v>
          </cell>
          <cell r="D1768" t="str">
            <v>4.3.1</v>
          </cell>
          <cell r="E1768" t="str">
            <v>Cadastro completo de estruturas</v>
          </cell>
          <cell r="F1768" t="str">
            <v>m2</v>
          </cell>
          <cell r="G1768">
            <v>655.56</v>
          </cell>
          <cell r="L1768">
            <v>7.6</v>
          </cell>
          <cell r="N1768">
            <v>7.6</v>
          </cell>
          <cell r="O1768">
            <v>4982.25</v>
          </cell>
        </row>
        <row r="1769">
          <cell r="B1769">
            <v>651</v>
          </cell>
          <cell r="C1769" t="str">
            <v>S/F</v>
          </cell>
          <cell r="D1769" t="str">
            <v>7.2.14.1</v>
          </cell>
          <cell r="E1769" t="str">
            <v>Cx. Completa p/ hidrometro p/ embutir em parede ou mureta, em chapa de aluminio c/ tempera H34, liga 5052, e=1,20m, dimenções internas de 0,38x0,26x0,12m</v>
          </cell>
          <cell r="F1769" t="str">
            <v>un</v>
          </cell>
          <cell r="G1769">
            <v>4552</v>
          </cell>
          <cell r="L1769">
            <v>107.2</v>
          </cell>
          <cell r="N1769">
            <v>107.2</v>
          </cell>
          <cell r="O1769">
            <v>487974.40000000002</v>
          </cell>
        </row>
        <row r="1770">
          <cell r="B1770">
            <v>2117</v>
          </cell>
          <cell r="C1770" t="str">
            <v>S/F</v>
          </cell>
          <cell r="D1770" t="str">
            <v>2.2.1.2</v>
          </cell>
          <cell r="E1770" t="str">
            <v>Caixa para ligação predial de esgoto sanitário, pre-moldada de concreto armado, e=0,05m diâmetro de 0,40m e h=0,40 m , com fornecimento e assentamento de tampa</v>
          </cell>
          <cell r="F1770" t="str">
            <v>un</v>
          </cell>
          <cell r="G1770">
            <v>4348</v>
          </cell>
          <cell r="L1770">
            <v>176.44</v>
          </cell>
          <cell r="N1770">
            <v>176.44</v>
          </cell>
          <cell r="O1770">
            <v>767161.12</v>
          </cell>
        </row>
        <row r="1771">
          <cell r="B1771">
            <v>2118</v>
          </cell>
          <cell r="C1771" t="str">
            <v>S/F</v>
          </cell>
          <cell r="D1771" t="str">
            <v>2.2.1.3</v>
          </cell>
          <cell r="E1771" t="str">
            <v>Caixa para ligação predial de esgoto sanitário, pre-moldada de concreto armado, e=0,07 m, diâmetro de 0,40m e 0,41 m &lt;= h &lt; =0,80m, com fornecimento e assentamento de tampa</v>
          </cell>
          <cell r="F1771" t="str">
            <v>un</v>
          </cell>
          <cell r="G1771">
            <v>5794</v>
          </cell>
          <cell r="L1771">
            <v>248.06</v>
          </cell>
          <cell r="N1771">
            <v>248.06</v>
          </cell>
          <cell r="O1771">
            <v>1437259.64</v>
          </cell>
        </row>
        <row r="1772">
          <cell r="B1772">
            <v>2144</v>
          </cell>
          <cell r="C1772" t="str">
            <v>S/F</v>
          </cell>
          <cell r="D1772" t="str">
            <v>2.3.2.2</v>
          </cell>
          <cell r="E1772" t="str">
            <v>Caixa para ligação predial de esgoto sanitário, em anel de concreto pre moldado  dn=0,60m, e=5cm, em profundidade de 0,61m ate 0,80m, incluindo tampa de concreto armado com e=0,07m</v>
          </cell>
          <cell r="F1772" t="str">
            <v>un</v>
          </cell>
          <cell r="G1772">
            <v>2899</v>
          </cell>
          <cell r="L1772">
            <v>283.2</v>
          </cell>
          <cell r="N1772">
            <v>283.2</v>
          </cell>
          <cell r="O1772">
            <v>820996.8</v>
          </cell>
        </row>
        <row r="1773">
          <cell r="B1773">
            <v>4457</v>
          </cell>
          <cell r="C1773" t="str">
            <v>S/F</v>
          </cell>
          <cell r="D1773" t="str">
            <v>12.2.2.1.20</v>
          </cell>
          <cell r="E1773" t="str">
            <v>Caixa de passagem em alvenaria com tampa em concreto e fundo em brita, nas dimensões de 0,3 x 0,3 x 0,3m</v>
          </cell>
          <cell r="F1773" t="str">
            <v>un</v>
          </cell>
          <cell r="G1773">
            <v>24</v>
          </cell>
          <cell r="L1773">
            <v>396</v>
          </cell>
          <cell r="N1773">
            <v>396</v>
          </cell>
          <cell r="O1773">
            <v>9504</v>
          </cell>
        </row>
        <row r="1774">
          <cell r="B1774">
            <v>1731</v>
          </cell>
          <cell r="C1774" t="str">
            <v>S/F</v>
          </cell>
          <cell r="D1774" t="str">
            <v>15.5.1.41</v>
          </cell>
          <cell r="E1774" t="str">
            <v>Caixa de passagem em alvenaria com tampa em concreto e fundo em brita, nas dimensões de 0,5 x 0,5 x 0,5m</v>
          </cell>
          <cell r="F1774" t="str">
            <v>un</v>
          </cell>
          <cell r="G1774">
            <v>33</v>
          </cell>
          <cell r="L1774">
            <v>476</v>
          </cell>
          <cell r="N1774">
            <v>476</v>
          </cell>
          <cell r="O1774">
            <v>15708</v>
          </cell>
        </row>
        <row r="1775">
          <cell r="B1775">
            <v>2119</v>
          </cell>
          <cell r="C1775" t="str">
            <v>S/F</v>
          </cell>
          <cell r="D1775" t="str">
            <v>2.2.1.4</v>
          </cell>
          <cell r="E1775" t="str">
            <v>Caixa para ligação predial de esgoto sanitário, em anel de concreto dn=0,60m, e=7cm, em profundidade de 0,81m ate 1,20m, incluindo tampa de concreto armado com e=0,07m</v>
          </cell>
          <cell r="F1775" t="str">
            <v>un</v>
          </cell>
          <cell r="G1775">
            <v>1447</v>
          </cell>
          <cell r="L1775">
            <v>476.06</v>
          </cell>
          <cell r="N1775">
            <v>476.06</v>
          </cell>
          <cell r="O1775">
            <v>688858.82</v>
          </cell>
        </row>
        <row r="1776">
          <cell r="B1776">
            <v>1566</v>
          </cell>
          <cell r="C1776" t="str">
            <v>S/F</v>
          </cell>
          <cell r="D1776" t="str">
            <v>14.5.15</v>
          </cell>
          <cell r="E1776" t="str">
            <v>Caixa em tijolo maciço, 120x120 cm, revestida com massa única, com tampão e fundo de concreto armado</v>
          </cell>
          <cell r="F1776" t="str">
            <v>un</v>
          </cell>
          <cell r="G1776">
            <v>4</v>
          </cell>
          <cell r="L1776">
            <v>948.08</v>
          </cell>
          <cell r="N1776">
            <v>948.08</v>
          </cell>
          <cell r="O1776">
            <v>3792.32</v>
          </cell>
        </row>
        <row r="1777">
          <cell r="B1777">
            <v>633</v>
          </cell>
          <cell r="C1777" t="str">
            <v>S/F</v>
          </cell>
          <cell r="D1777" t="str">
            <v>7.2.10.2</v>
          </cell>
          <cell r="E1777" t="str">
            <v xml:space="preserve">Caixa p/ Descarga e/ou Ventosa em Alven. Tijolo Maciço, Seção Interna 1,30x1,10m, h&lt;=1,30m, p/ linha principal. c/ 50mm&lt;=dn&lt;=300mm, s/ fornec. mat. hidráulico </v>
          </cell>
          <cell r="F1777" t="str">
            <v>un</v>
          </cell>
          <cell r="G1777">
            <v>4</v>
          </cell>
          <cell r="L1777">
            <v>1252.3599999999999</v>
          </cell>
          <cell r="N1777">
            <v>1252.3599999999999</v>
          </cell>
          <cell r="O1777">
            <v>5009.4399999999996</v>
          </cell>
        </row>
        <row r="1778">
          <cell r="B1778">
            <v>469</v>
          </cell>
          <cell r="C1778" t="str">
            <v>S/F</v>
          </cell>
          <cell r="D1778" t="str">
            <v>7.1.9.2</v>
          </cell>
          <cell r="E1778" t="str">
            <v>Caixa de blocos de cimento cheio de concreto com dimensões 1,90x1,50x1,90m com fundo de concreto armado de e=0,10m e tampa de  concreto armado com e=0,08m, drenos de Dn100 L=0,50m PVC cheio de brita 2.</v>
          </cell>
          <cell r="F1778" t="str">
            <v>un</v>
          </cell>
          <cell r="G1778">
            <v>3</v>
          </cell>
          <cell r="L1778">
            <v>1803.48</v>
          </cell>
          <cell r="N1778">
            <v>1803.48</v>
          </cell>
          <cell r="O1778">
            <v>5410.44</v>
          </cell>
        </row>
        <row r="1779">
          <cell r="B1779">
            <v>470</v>
          </cell>
          <cell r="C1779" t="str">
            <v>S/F</v>
          </cell>
          <cell r="D1779" t="str">
            <v>7.1.9.3</v>
          </cell>
          <cell r="E1779" t="str">
            <v>Caixa de blocos de cimento com dimensões 2,10x1,90x1,70m com fundo de concreto armado de e=0,10m e tampa de  concreto armado com e=0,07m, drenos de Dn100 L=0,50m PVC cheio de brita 2.</v>
          </cell>
          <cell r="F1779" t="str">
            <v>un</v>
          </cell>
          <cell r="G1779">
            <v>3</v>
          </cell>
          <cell r="L1779">
            <v>2159.3000000000002</v>
          </cell>
          <cell r="N1779">
            <v>2159.3000000000002</v>
          </cell>
          <cell r="O1779">
            <v>6477.9</v>
          </cell>
        </row>
        <row r="1780">
          <cell r="B1780">
            <v>1565</v>
          </cell>
          <cell r="C1780" t="str">
            <v>S/F</v>
          </cell>
          <cell r="D1780" t="str">
            <v>14.5.14</v>
          </cell>
          <cell r="E1780" t="str">
            <v xml:space="preserve">Calhas de drenagem pluvial para telhado tipo PVC, incluindo calha, bicas e condutos, braçadeiras e fixadores </v>
          </cell>
          <cell r="F1780" t="str">
            <v>m</v>
          </cell>
          <cell r="G1780">
            <v>59</v>
          </cell>
          <cell r="L1780">
            <v>186.92</v>
          </cell>
          <cell r="N1780">
            <v>186.92</v>
          </cell>
          <cell r="O1780">
            <v>11028.28</v>
          </cell>
        </row>
        <row r="1781">
          <cell r="B1781">
            <v>625</v>
          </cell>
          <cell r="C1781" t="str">
            <v>S/F</v>
          </cell>
          <cell r="D1781" t="str">
            <v>7.2.8.3</v>
          </cell>
          <cell r="E1781" t="str">
            <v>Carga mecanizada de rocha em caminhão basculante, incluindo descarga</v>
          </cell>
          <cell r="F1781" t="str">
            <v>m³</v>
          </cell>
          <cell r="G1781">
            <v>3890.16</v>
          </cell>
          <cell r="L1781">
            <v>4.54</v>
          </cell>
          <cell r="N1781">
            <v>4.54</v>
          </cell>
          <cell r="O1781">
            <v>17661.32</v>
          </cell>
        </row>
        <row r="1782">
          <cell r="B1782">
            <v>174</v>
          </cell>
          <cell r="C1782" t="str">
            <v>S/F</v>
          </cell>
          <cell r="D1782" t="str">
            <v>3.6.2</v>
          </cell>
          <cell r="E1782" t="str">
            <v>Carga mecanizada de solo em caminhão basculante, incluindo descarga</v>
          </cell>
          <cell r="F1782" t="str">
            <v>m3</v>
          </cell>
          <cell r="G1782">
            <v>23012.1</v>
          </cell>
          <cell r="L1782">
            <v>0.74</v>
          </cell>
          <cell r="N1782">
            <v>0.74</v>
          </cell>
          <cell r="O1782">
            <v>17028.95</v>
          </cell>
        </row>
        <row r="1783">
          <cell r="B1783">
            <v>165</v>
          </cell>
          <cell r="C1783" t="str">
            <v>S/F</v>
          </cell>
          <cell r="D1783" t="str">
            <v>3.4.3.1</v>
          </cell>
          <cell r="E1783" t="str">
            <v>Carga e descarga de tubo, conexões e acessórios de FºFº dúctil ou aço carbono, DN até 300mm.</v>
          </cell>
          <cell r="F1783" t="str">
            <v>ton</v>
          </cell>
          <cell r="G1783">
            <v>379.3</v>
          </cell>
          <cell r="L1783">
            <v>93.38</v>
          </cell>
          <cell r="N1783">
            <v>93.38</v>
          </cell>
          <cell r="O1783">
            <v>35419.03</v>
          </cell>
        </row>
        <row r="1784">
          <cell r="B1784">
            <v>166</v>
          </cell>
          <cell r="C1784" t="str">
            <v>S/F</v>
          </cell>
          <cell r="D1784" t="str">
            <v>3.4.3.2</v>
          </cell>
          <cell r="E1784" t="str">
            <v>Carga e descarga de tubo, conexões e acessórios de FºFº dúctil ou aço carbono, DN 350 a 600mm</v>
          </cell>
          <cell r="F1784" t="str">
            <v>ton</v>
          </cell>
          <cell r="G1784">
            <v>374.38</v>
          </cell>
          <cell r="L1784">
            <v>245.26</v>
          </cell>
          <cell r="N1784">
            <v>245.26</v>
          </cell>
          <cell r="O1784">
            <v>91820.43</v>
          </cell>
        </row>
        <row r="1785">
          <cell r="B1785">
            <v>4254</v>
          </cell>
          <cell r="C1785" t="str">
            <v>S/F</v>
          </cell>
          <cell r="D1785" t="str">
            <v>10.8.2</v>
          </cell>
          <cell r="E1785" t="str">
            <v>Carga e descarga de tubos de concreto DN até 600mm</v>
          </cell>
          <cell r="F1785" t="str">
            <v>m</v>
          </cell>
          <cell r="G1785">
            <v>202</v>
          </cell>
          <cell r="L1785">
            <v>99.3</v>
          </cell>
          <cell r="N1785">
            <v>99.3</v>
          </cell>
          <cell r="O1785">
            <v>20058.599999999999</v>
          </cell>
        </row>
        <row r="1786">
          <cell r="B1786">
            <v>2846</v>
          </cell>
          <cell r="C1786" t="str">
            <v>S/F</v>
          </cell>
          <cell r="D1786" t="str">
            <v>6.1.10.3</v>
          </cell>
          <cell r="E1786" t="str">
            <v>Carga e descarga de tubos em Concreto Classe A-2  DN 500mm</v>
          </cell>
          <cell r="F1786" t="str">
            <v>m</v>
          </cell>
          <cell r="G1786">
            <v>677.14</v>
          </cell>
          <cell r="L1786">
            <v>99.3</v>
          </cell>
          <cell r="N1786">
            <v>99.3</v>
          </cell>
          <cell r="O1786">
            <v>67240</v>
          </cell>
        </row>
        <row r="1787">
          <cell r="B1787">
            <v>3306</v>
          </cell>
          <cell r="C1787" t="str">
            <v>S/F</v>
          </cell>
          <cell r="D1787" t="str">
            <v>7.1.10.4</v>
          </cell>
          <cell r="E1787" t="str">
            <v>Carga e descarga de tubos em Concreto Classe A-2  DN 700mm</v>
          </cell>
          <cell r="F1787" t="str">
            <v>m</v>
          </cell>
          <cell r="G1787">
            <v>173.49</v>
          </cell>
          <cell r="L1787">
            <v>123.08</v>
          </cell>
          <cell r="N1787">
            <v>123.08</v>
          </cell>
          <cell r="O1787">
            <v>21353.14</v>
          </cell>
        </row>
        <row r="1788">
          <cell r="B1788">
            <v>2098</v>
          </cell>
          <cell r="C1788" t="str">
            <v>S/F</v>
          </cell>
          <cell r="D1788" t="str">
            <v>2.1.10.3</v>
          </cell>
          <cell r="E1788" t="str">
            <v>Carga e descarga de tubos em Concreto Classe A-2  DN 800mm</v>
          </cell>
          <cell r="F1788" t="str">
            <v>m</v>
          </cell>
          <cell r="G1788">
            <v>212.95</v>
          </cell>
          <cell r="L1788">
            <v>123.08</v>
          </cell>
          <cell r="N1788">
            <v>123.08</v>
          </cell>
          <cell r="O1788">
            <v>26209.88</v>
          </cell>
        </row>
        <row r="1789">
          <cell r="B1789">
            <v>2099</v>
          </cell>
          <cell r="C1789" t="str">
            <v>S/F</v>
          </cell>
          <cell r="D1789" t="str">
            <v>2.1.10.4</v>
          </cell>
          <cell r="E1789" t="str">
            <v>Carga e descarga de tubos em Concreto Classe A-2  DN 900mm</v>
          </cell>
          <cell r="F1789" t="str">
            <v>m</v>
          </cell>
          <cell r="G1789">
            <v>667.23</v>
          </cell>
          <cell r="L1789">
            <v>201.18</v>
          </cell>
          <cell r="N1789">
            <v>201.18</v>
          </cell>
          <cell r="O1789">
            <v>134233.32999999999</v>
          </cell>
        </row>
        <row r="1790">
          <cell r="B1790">
            <v>2100</v>
          </cell>
          <cell r="C1790" t="str">
            <v>S/F</v>
          </cell>
          <cell r="D1790" t="str">
            <v>2.1.10.5</v>
          </cell>
          <cell r="E1790" t="str">
            <v>Carga e descarga de tubos em Concreto Classe A-2  DN 1000mm</v>
          </cell>
          <cell r="F1790" t="str">
            <v>m</v>
          </cell>
          <cell r="G1790">
            <v>549.42999999999995</v>
          </cell>
          <cell r="L1790">
            <v>201.18</v>
          </cell>
          <cell r="N1790">
            <v>201.18</v>
          </cell>
          <cell r="O1790">
            <v>110534.32</v>
          </cell>
        </row>
        <row r="1791">
          <cell r="B1791">
            <v>611</v>
          </cell>
          <cell r="C1791" t="str">
            <v>S/F</v>
          </cell>
          <cell r="D1791" t="str">
            <v>7.2.6.1</v>
          </cell>
          <cell r="E1791" t="str">
            <v>Carga e descarga de tubos PVC Rígido / RPVC, DN até 350mm</v>
          </cell>
          <cell r="F1791" t="str">
            <v>m</v>
          </cell>
          <cell r="G1791">
            <v>214833.61</v>
          </cell>
          <cell r="L1791">
            <v>3.48</v>
          </cell>
          <cell r="N1791">
            <v>3.48</v>
          </cell>
          <cell r="O1791">
            <v>747620.96</v>
          </cell>
        </row>
        <row r="1792">
          <cell r="B1792">
            <v>2097</v>
          </cell>
          <cell r="C1792" t="str">
            <v>S/F</v>
          </cell>
          <cell r="D1792" t="str">
            <v>2.1.10.2</v>
          </cell>
          <cell r="E1792" t="str">
            <v>Carga e descarga de tubos PVC rigído / RPVC, DN de 400 mm</v>
          </cell>
          <cell r="F1792" t="str">
            <v>m</v>
          </cell>
          <cell r="G1792">
            <v>589.52</v>
          </cell>
          <cell r="L1792">
            <v>5.88</v>
          </cell>
          <cell r="N1792">
            <v>5.88</v>
          </cell>
          <cell r="O1792">
            <v>3466.37</v>
          </cell>
        </row>
        <row r="1793">
          <cell r="B1793">
            <v>59</v>
          </cell>
          <cell r="C1793" t="str">
            <v>S/F</v>
          </cell>
          <cell r="D1793" t="str">
            <v>2.3.4.1</v>
          </cell>
          <cell r="E1793" t="str">
            <v>Carga e transporte manual horizontal em carro de mão, de materiais a granel, para distâncias até 30m</v>
          </cell>
          <cell r="F1793" t="str">
            <v>m3</v>
          </cell>
          <cell r="G1793">
            <v>9403.85</v>
          </cell>
          <cell r="L1793">
            <v>4.04</v>
          </cell>
          <cell r="N1793">
            <v>4.04</v>
          </cell>
          <cell r="O1793">
            <v>37991.550000000003</v>
          </cell>
        </row>
        <row r="1794">
          <cell r="B1794">
            <v>461</v>
          </cell>
          <cell r="C1794" t="str">
            <v>S/F</v>
          </cell>
          <cell r="D1794" t="str">
            <v>7.1.7.9</v>
          </cell>
          <cell r="E1794" t="str">
            <v>Carga manual de entulho ou solo em caminhão basculante, incl. descarga</v>
          </cell>
          <cell r="F1794" t="str">
            <v>m³</v>
          </cell>
          <cell r="G1794">
            <v>69.069999999999993</v>
          </cell>
          <cell r="L1794">
            <v>17.78</v>
          </cell>
          <cell r="N1794">
            <v>17.78</v>
          </cell>
          <cell r="O1794">
            <v>1228.06</v>
          </cell>
        </row>
        <row r="1795">
          <cell r="B1795">
            <v>4272</v>
          </cell>
          <cell r="C1795" t="str">
            <v>S/F</v>
          </cell>
          <cell r="D1795" t="str">
            <v>11.4.1</v>
          </cell>
          <cell r="E1795" t="str">
            <v>Cerca c/ 14 fiadas de arame farpado 16 BWG 4" x 4", c/ estacas de concreto pré moldado com pontas inclinadas e dimensões de 0,10 x 0,10 x 3,00m</v>
          </cell>
          <cell r="F1795" t="str">
            <v>m</v>
          </cell>
          <cell r="G1795">
            <v>150</v>
          </cell>
          <cell r="L1795">
            <v>175.74</v>
          </cell>
          <cell r="N1795">
            <v>175.74</v>
          </cell>
          <cell r="O1795">
            <v>26361</v>
          </cell>
        </row>
        <row r="1796">
          <cell r="B1796">
            <v>481</v>
          </cell>
          <cell r="C1796" t="str">
            <v>S/F</v>
          </cell>
          <cell r="D1796" t="str">
            <v>7.2.2.2</v>
          </cell>
          <cell r="E1796" t="str">
            <v>Cerca de proteção com sinalização luminosa (corda luminosa ou sinalizador), para abertura de valas, com montantes e tela PVC, incluindo fornecimento, transporte, instalação e remoção para outro local da obra</v>
          </cell>
          <cell r="F1796" t="str">
            <v>m²</v>
          </cell>
          <cell r="G1796">
            <v>17886.13</v>
          </cell>
          <cell r="L1796">
            <v>17.12</v>
          </cell>
          <cell r="N1796">
            <v>17.12</v>
          </cell>
          <cell r="O1796">
            <v>306210.53999999998</v>
          </cell>
        </row>
        <row r="1797">
          <cell r="B1797">
            <v>381</v>
          </cell>
          <cell r="C1797" t="str">
            <v>S/F</v>
          </cell>
          <cell r="D1797" t="str">
            <v>7.1.2.1</v>
          </cell>
          <cell r="E1797" t="str">
            <v>Cerca de proteção sem sinalização luminosa para abertura de vala com montantes e tela pvc, incluindo fornecimento, transporte, instalação e remoção para outro local da obra</v>
          </cell>
          <cell r="F1797" t="str">
            <v>m²</v>
          </cell>
          <cell r="G1797">
            <v>27097.81</v>
          </cell>
          <cell r="L1797">
            <v>15.22</v>
          </cell>
          <cell r="N1797">
            <v>15.22</v>
          </cell>
          <cell r="O1797">
            <v>412428.66</v>
          </cell>
        </row>
        <row r="1798">
          <cell r="B1798">
            <v>67</v>
          </cell>
          <cell r="C1798" t="str">
            <v>S/F</v>
          </cell>
          <cell r="D1798" t="str">
            <v>2.3.5.1.5</v>
          </cell>
          <cell r="E1798" t="str">
            <v>Chapisco traço 1:3 (cimento / areia)</v>
          </cell>
          <cell r="F1798" t="str">
            <v>m2</v>
          </cell>
          <cell r="G1798">
            <v>3592.46</v>
          </cell>
          <cell r="L1798">
            <v>3.99</v>
          </cell>
          <cell r="N1798">
            <v>3.99</v>
          </cell>
          <cell r="O1798">
            <v>14333.91</v>
          </cell>
        </row>
        <row r="1799">
          <cell r="B1799">
            <v>1550</v>
          </cell>
          <cell r="C1799" t="str">
            <v>S/F</v>
          </cell>
          <cell r="D1799" t="str">
            <v>14.4.6</v>
          </cell>
          <cell r="E1799" t="str">
            <v>Cimbramento para edificações</v>
          </cell>
          <cell r="F1799" t="str">
            <v>m2</v>
          </cell>
          <cell r="G1799">
            <v>9597.94</v>
          </cell>
          <cell r="L1799">
            <v>20.02</v>
          </cell>
          <cell r="N1799">
            <v>20.02</v>
          </cell>
          <cell r="O1799">
            <v>192150.75</v>
          </cell>
        </row>
        <row r="1800">
          <cell r="B1800">
            <v>69</v>
          </cell>
          <cell r="C1800" t="str">
            <v>S/F</v>
          </cell>
          <cell r="D1800" t="str">
            <v>2.3.5.1.7</v>
          </cell>
          <cell r="E1800" t="str">
            <v>Cimentado liso queimado e=2cm, com junta plastica cim/areia 1:4</v>
          </cell>
          <cell r="F1800" t="str">
            <v>m2</v>
          </cell>
          <cell r="G1800">
            <v>310.51</v>
          </cell>
          <cell r="L1800">
            <v>23.26</v>
          </cell>
          <cell r="N1800">
            <v>23.26</v>
          </cell>
          <cell r="O1800">
            <v>7222.46</v>
          </cell>
        </row>
        <row r="1801">
          <cell r="B1801">
            <v>322</v>
          </cell>
          <cell r="C1801" t="str">
            <v>S/F</v>
          </cell>
          <cell r="D1801" t="str">
            <v>4.8.1.5</v>
          </cell>
          <cell r="E1801" t="str">
            <v>Cobertura c/ telha cerâmica colonial, incluindo madeiramento (apoio em paredes, sem tesoura). Cumeeira, cordão de arremate dos beirais  (lateral) e ultima fiada embocada c/ argamassa Cim/areia 1:8</v>
          </cell>
          <cell r="F1801" t="str">
            <v>m2</v>
          </cell>
          <cell r="G1801">
            <v>603.29999999999995</v>
          </cell>
          <cell r="L1801">
            <v>80.5</v>
          </cell>
          <cell r="N1801">
            <v>80.5</v>
          </cell>
          <cell r="O1801">
            <v>48565.65</v>
          </cell>
        </row>
        <row r="1802">
          <cell r="B1802">
            <v>1932</v>
          </cell>
          <cell r="C1802" t="str">
            <v>S/F</v>
          </cell>
          <cell r="D1802" t="str">
            <v>18.11.1.3</v>
          </cell>
          <cell r="E1802" t="str">
            <v>Cobertura telha Fibrocimento ondulada 6mm inclusive madeiramento(apoiadas em paredes sem tesouras)</v>
          </cell>
          <cell r="F1802" t="str">
            <v>m2</v>
          </cell>
          <cell r="G1802">
            <v>33</v>
          </cell>
          <cell r="L1802">
            <v>68.61</v>
          </cell>
          <cell r="N1802">
            <v>68.61</v>
          </cell>
          <cell r="O1802">
            <v>2264.13</v>
          </cell>
        </row>
        <row r="1803">
          <cell r="B1803">
            <v>63</v>
          </cell>
          <cell r="C1803" t="str">
            <v>S/F</v>
          </cell>
          <cell r="D1803" t="str">
            <v>2.3.5.1.1</v>
          </cell>
          <cell r="E1803" t="str">
            <v>Lastro concreto magro</v>
          </cell>
          <cell r="F1803" t="str">
            <v>m3</v>
          </cell>
          <cell r="G1803">
            <v>386.81</v>
          </cell>
          <cell r="L1803">
            <v>454.03</v>
          </cell>
          <cell r="N1803">
            <v>454.03</v>
          </cell>
          <cell r="O1803">
            <v>175623.34</v>
          </cell>
        </row>
        <row r="1804">
          <cell r="B1804">
            <v>345</v>
          </cell>
          <cell r="C1804" t="str">
            <v>S/F</v>
          </cell>
          <cell r="D1804" t="str">
            <v>5.4.1</v>
          </cell>
          <cell r="E1804" t="str">
            <v>Concreto estrutural fck = 15 MPA (1:2:3) - prep. c/betoneira</v>
          </cell>
          <cell r="F1804" t="str">
            <v>m³</v>
          </cell>
          <cell r="G1804">
            <v>14.02</v>
          </cell>
          <cell r="L1804">
            <v>466.04</v>
          </cell>
          <cell r="N1804">
            <v>466.04</v>
          </cell>
          <cell r="O1804">
            <v>6533.88</v>
          </cell>
        </row>
        <row r="1805">
          <cell r="B1805">
            <v>365</v>
          </cell>
          <cell r="C1805" t="str">
            <v>S/F</v>
          </cell>
          <cell r="D1805" t="str">
            <v>6.5.1.2</v>
          </cell>
          <cell r="E1805" t="str">
            <v>Concreto estrutural fck=25Mpa, incluindo fornecimento, lançamento em forma e adensamento.</v>
          </cell>
          <cell r="F1805" t="str">
            <v>m3</v>
          </cell>
          <cell r="G1805">
            <v>78.97</v>
          </cell>
          <cell r="L1805">
            <v>504.24</v>
          </cell>
          <cell r="N1805">
            <v>504.24</v>
          </cell>
          <cell r="O1805">
            <v>39819.83</v>
          </cell>
        </row>
        <row r="1806">
          <cell r="B1806">
            <v>64</v>
          </cell>
          <cell r="C1806" t="str">
            <v>S/F</v>
          </cell>
          <cell r="D1806" t="str">
            <v>2.3.5.1.2</v>
          </cell>
          <cell r="E1806" t="str">
            <v>Concreto estrutural fck=30Mpa, incluindo fornecimento, lançamento em forma e adensamento.</v>
          </cell>
          <cell r="F1806" t="str">
            <v>m3</v>
          </cell>
          <cell r="G1806">
            <v>5019.93</v>
          </cell>
          <cell r="L1806">
            <v>548.21</v>
          </cell>
          <cell r="N1806">
            <v>548.21</v>
          </cell>
          <cell r="O1806">
            <v>2751975.82</v>
          </cell>
        </row>
        <row r="1807">
          <cell r="B1807">
            <v>1573</v>
          </cell>
          <cell r="C1807" t="str">
            <v>S/F</v>
          </cell>
          <cell r="D1807" t="str">
            <v>14.6.2</v>
          </cell>
          <cell r="E1807" t="str">
            <v>Conjunto de fossa séptica/sumidouro capacidade para 2 m³.</v>
          </cell>
          <cell r="F1807" t="str">
            <v>cj</v>
          </cell>
          <cell r="G1807">
            <v>1</v>
          </cell>
          <cell r="L1807">
            <v>1936.18</v>
          </cell>
          <cell r="N1807">
            <v>1936.18</v>
          </cell>
          <cell r="O1807">
            <v>1936.18</v>
          </cell>
        </row>
        <row r="1808">
          <cell r="B1808">
            <v>643</v>
          </cell>
          <cell r="C1808" t="str">
            <v>S/F</v>
          </cell>
          <cell r="D1808" t="str">
            <v>7.2.13.1</v>
          </cell>
          <cell r="E1808" t="str">
            <v>CT c/ TR. JR PVC LP DN 50x1/2'</v>
          </cell>
          <cell r="F1808" t="str">
            <v>pç</v>
          </cell>
          <cell r="G1808">
            <v>4552</v>
          </cell>
          <cell r="L1808">
            <v>11.16</v>
          </cell>
          <cell r="N1808">
            <v>11.16</v>
          </cell>
          <cell r="O1808">
            <v>50800.32</v>
          </cell>
        </row>
        <row r="1809">
          <cell r="B1809">
            <v>1927</v>
          </cell>
          <cell r="C1809" t="str">
            <v>S/F</v>
          </cell>
          <cell r="D1809" t="str">
            <v>18.10.1.1</v>
          </cell>
          <cell r="E1809" t="str">
            <v>Demolição de alvenaria de bloco de concreto, sem reaproveitamento</v>
          </cell>
          <cell r="F1809" t="str">
            <v>m2</v>
          </cell>
          <cell r="G1809">
            <v>21</v>
          </cell>
          <cell r="L1809">
            <v>34</v>
          </cell>
          <cell r="N1809">
            <v>34</v>
          </cell>
          <cell r="O1809">
            <v>714</v>
          </cell>
        </row>
        <row r="1810">
          <cell r="B1810">
            <v>52</v>
          </cell>
          <cell r="C1810" t="str">
            <v>S/F</v>
          </cell>
          <cell r="D1810" t="str">
            <v>2.3.1.2</v>
          </cell>
          <cell r="E1810" t="str">
            <v>Demolição manual de alvenaria de bloco cerâmico inclusive remoção e carregamento manual do expurgo</v>
          </cell>
          <cell r="F1810" t="str">
            <v>m2</v>
          </cell>
          <cell r="G1810">
            <v>1008.59</v>
          </cell>
          <cell r="L1810">
            <v>34</v>
          </cell>
          <cell r="N1810">
            <v>34</v>
          </cell>
          <cell r="O1810">
            <v>34292.06</v>
          </cell>
        </row>
        <row r="1811">
          <cell r="B1811">
            <v>473</v>
          </cell>
          <cell r="C1811" t="str">
            <v>S/F</v>
          </cell>
          <cell r="D1811" t="str">
            <v>7.1.10.2</v>
          </cell>
          <cell r="E1811" t="str">
            <v>Demoliçao de asfalto</v>
          </cell>
          <cell r="F1811" t="str">
            <v>m³</v>
          </cell>
          <cell r="G1811">
            <v>3109.33</v>
          </cell>
          <cell r="L1811">
            <v>19.45</v>
          </cell>
          <cell r="N1811">
            <v>19.45</v>
          </cell>
          <cell r="O1811">
            <v>60476.46</v>
          </cell>
        </row>
        <row r="1812">
          <cell r="B1812">
            <v>51</v>
          </cell>
          <cell r="C1812" t="str">
            <v>S/F</v>
          </cell>
          <cell r="D1812" t="str">
            <v>2.3.1.1</v>
          </cell>
          <cell r="E1812" t="str">
            <v>Demolição de dispositivos de concreto armado</v>
          </cell>
          <cell r="F1812" t="str">
            <v>m3</v>
          </cell>
          <cell r="G1812">
            <v>840.21</v>
          </cell>
          <cell r="L1812">
            <v>406.38</v>
          </cell>
          <cell r="N1812">
            <v>406.38</v>
          </cell>
          <cell r="O1812">
            <v>341444.53</v>
          </cell>
        </row>
        <row r="1813">
          <cell r="B1813">
            <v>472</v>
          </cell>
          <cell r="C1813" t="str">
            <v>S/F</v>
          </cell>
          <cell r="D1813" t="str">
            <v>7.1.10.1</v>
          </cell>
          <cell r="E1813" t="str">
            <v>Demoliçao de passeio em concreto simples</v>
          </cell>
          <cell r="F1813" t="str">
            <v>m²</v>
          </cell>
          <cell r="G1813">
            <v>4285.51</v>
          </cell>
          <cell r="L1813">
            <v>13.62</v>
          </cell>
          <cell r="N1813">
            <v>13.62</v>
          </cell>
          <cell r="O1813">
            <v>58368.639999999999</v>
          </cell>
        </row>
        <row r="1814">
          <cell r="B1814">
            <v>53</v>
          </cell>
          <cell r="C1814" t="str">
            <v>S/F</v>
          </cell>
          <cell r="D1814" t="str">
            <v>2.3.1.3</v>
          </cell>
          <cell r="E1814" t="str">
            <v>Demolição de reboco</v>
          </cell>
          <cell r="F1814" t="str">
            <v>m2</v>
          </cell>
          <cell r="G1814">
            <v>636.25</v>
          </cell>
          <cell r="L1814">
            <v>5.34</v>
          </cell>
          <cell r="N1814">
            <v>5.34</v>
          </cell>
          <cell r="O1814">
            <v>3397.57</v>
          </cell>
        </row>
        <row r="1815">
          <cell r="B1815">
            <v>4264</v>
          </cell>
          <cell r="C1815" t="str">
            <v>S/F</v>
          </cell>
          <cell r="D1815" t="str">
            <v>11.1.1</v>
          </cell>
          <cell r="E1815" t="str">
            <v>Desmatamento e Limpeza Mecanizada do terreno com Trator, incluindo raspagem, juntamento e queima do material, sem corte de Árvores</v>
          </cell>
          <cell r="F1815" t="str">
            <v>m2</v>
          </cell>
          <cell r="G1815">
            <v>15000</v>
          </cell>
          <cell r="L1815">
            <v>0.35</v>
          </cell>
          <cell r="N1815">
            <v>0.35</v>
          </cell>
          <cell r="O1815">
            <v>5250</v>
          </cell>
        </row>
        <row r="1816">
          <cell r="B1816">
            <v>181</v>
          </cell>
          <cell r="C1816" t="str">
            <v>S/F</v>
          </cell>
          <cell r="D1816" t="str">
            <v>3.7.1.4</v>
          </cell>
          <cell r="E1816" t="str">
            <v>Enchimento de piramide em tijolo maciço (concreto 15 MPA)</v>
          </cell>
          <cell r="F1816" t="str">
            <v>m³</v>
          </cell>
          <cell r="G1816">
            <v>291.08</v>
          </cell>
          <cell r="L1816">
            <v>466.04</v>
          </cell>
          <cell r="N1816">
            <v>466.04</v>
          </cell>
          <cell r="O1816">
            <v>135654.92000000001</v>
          </cell>
        </row>
        <row r="1817">
          <cell r="B1817">
            <v>4133</v>
          </cell>
          <cell r="C1817" t="str">
            <v>S/F</v>
          </cell>
          <cell r="D1817" t="str">
            <v>10.4.2</v>
          </cell>
          <cell r="E1817" t="str">
            <v xml:space="preserve">Escada do tipo piscina em tubo de ferro galvanizado com guarda corpo metálico para reservatório, inclisive todos os elementos para sua fixação. (fornecimento e montagem) </v>
          </cell>
          <cell r="F1817" t="str">
            <v>m</v>
          </cell>
          <cell r="G1817">
            <v>14</v>
          </cell>
          <cell r="L1817">
            <v>239.74</v>
          </cell>
          <cell r="N1817">
            <v>239.74</v>
          </cell>
          <cell r="O1817">
            <v>3356.36</v>
          </cell>
        </row>
        <row r="1818">
          <cell r="B1818">
            <v>1881</v>
          </cell>
          <cell r="C1818" t="str">
            <v>S/F</v>
          </cell>
          <cell r="D1818" t="str">
            <v>17.4.4.6</v>
          </cell>
          <cell r="E1818" t="str">
            <v xml:space="preserve">Escada tipo marinheiro com degraus e guarda corpo em aço galvanizado, gradil em aço </v>
          </cell>
          <cell r="F1818" t="str">
            <v>m</v>
          </cell>
          <cell r="G1818">
            <v>12</v>
          </cell>
          <cell r="L1818">
            <v>185.25</v>
          </cell>
          <cell r="N1818">
            <v>185.25</v>
          </cell>
          <cell r="O1818">
            <v>2223</v>
          </cell>
        </row>
        <row r="1819">
          <cell r="B1819">
            <v>456</v>
          </cell>
          <cell r="C1819" t="str">
            <v>S/F</v>
          </cell>
          <cell r="D1819" t="str">
            <v>7.1.7.4</v>
          </cell>
          <cell r="E1819" t="str">
            <v>Escavação de valas em rocha sã, executada entre as profundidades de 0 a 2,00m com uso de explosivo, incluindo proteção</v>
          </cell>
          <cell r="F1819" t="str">
            <v>m³</v>
          </cell>
          <cell r="G1819">
            <v>1015.92</v>
          </cell>
          <cell r="L1819">
            <v>191.06</v>
          </cell>
          <cell r="N1819">
            <v>191.06</v>
          </cell>
          <cell r="O1819">
            <v>194101.67</v>
          </cell>
        </row>
        <row r="1820">
          <cell r="B1820">
            <v>2023</v>
          </cell>
          <cell r="C1820" t="str">
            <v>S/F</v>
          </cell>
          <cell r="D1820" t="str">
            <v>2.1.3.12</v>
          </cell>
          <cell r="E1820" t="str">
            <v>Escavação de valas em rocha sã, executada entre as profundidades de 0 a 4,00m com uso de explosivo, incluindo proteção</v>
          </cell>
          <cell r="F1820" t="str">
            <v>m3</v>
          </cell>
          <cell r="G1820">
            <v>1043.81</v>
          </cell>
          <cell r="L1820">
            <v>313.45999999999998</v>
          </cell>
          <cell r="N1820">
            <v>313.45999999999998</v>
          </cell>
          <cell r="O1820">
            <v>327192.68</v>
          </cell>
        </row>
        <row r="1821">
          <cell r="B1821">
            <v>2024</v>
          </cell>
          <cell r="C1821" t="str">
            <v>S/F</v>
          </cell>
          <cell r="D1821" t="str">
            <v>2.1.3.13</v>
          </cell>
          <cell r="E1821" t="str">
            <v>Escavação de valas em rocha sã, executada entre as profundidades de 0 a 6,00m com uso de explosivo incluindo proteção</v>
          </cell>
          <cell r="F1821" t="str">
            <v>m3</v>
          </cell>
          <cell r="G1821">
            <v>1054.26</v>
          </cell>
          <cell r="L1821">
            <v>412.88</v>
          </cell>
          <cell r="N1821">
            <v>412.88</v>
          </cell>
          <cell r="O1821">
            <v>435282.86</v>
          </cell>
        </row>
        <row r="1822">
          <cell r="B1822">
            <v>338</v>
          </cell>
          <cell r="C1822" t="str">
            <v>S/F</v>
          </cell>
          <cell r="D1822" t="str">
            <v>5.2.2</v>
          </cell>
          <cell r="E1822" t="str">
            <v>Escav. manual de pocos e cavas de fundação em solo de 1a cat. executada c/ profund. ate 1,50m</v>
          </cell>
          <cell r="F1822" t="str">
            <v>m³</v>
          </cell>
          <cell r="G1822">
            <v>683.66</v>
          </cell>
          <cell r="L1822">
            <v>21.75</v>
          </cell>
          <cell r="N1822">
            <v>21.75</v>
          </cell>
          <cell r="O1822">
            <v>14869.6</v>
          </cell>
        </row>
        <row r="1823">
          <cell r="B1823">
            <v>453</v>
          </cell>
          <cell r="C1823" t="str">
            <v>S/F</v>
          </cell>
          <cell r="D1823" t="str">
            <v>7.1.7.1</v>
          </cell>
          <cell r="E1823" t="str">
            <v>Escavação Manual de valas em solo de 1ª categoria executada com profundidade ate 1,50m.</v>
          </cell>
          <cell r="F1823" t="str">
            <v>m³</v>
          </cell>
          <cell r="G1823">
            <v>3542.79</v>
          </cell>
          <cell r="L1823">
            <v>21.75</v>
          </cell>
          <cell r="N1823">
            <v>21.75</v>
          </cell>
          <cell r="O1823">
            <v>77055.679999999993</v>
          </cell>
        </row>
        <row r="1824">
          <cell r="B1824">
            <v>2013</v>
          </cell>
          <cell r="C1824" t="str">
            <v>S/F</v>
          </cell>
          <cell r="D1824" t="str">
            <v>2.1.3.2</v>
          </cell>
          <cell r="E1824" t="str">
            <v>Escavação manual de valas em solo de 1ª categoria executada entre as profundidades de 1,51 e 3,00m</v>
          </cell>
          <cell r="F1824" t="str">
            <v>m3</v>
          </cell>
          <cell r="G1824">
            <v>1043.81</v>
          </cell>
          <cell r="L1824">
            <v>27.98</v>
          </cell>
          <cell r="N1824">
            <v>27.98</v>
          </cell>
          <cell r="O1824">
            <v>29205.8</v>
          </cell>
        </row>
        <row r="1825">
          <cell r="B1825">
            <v>2014</v>
          </cell>
          <cell r="C1825" t="str">
            <v>S/F</v>
          </cell>
          <cell r="D1825" t="str">
            <v>2.1.3.3</v>
          </cell>
          <cell r="E1825" t="str">
            <v>Escavação manual de valas - esgoto - em solo de 2ª categoria executada com profundade ate 1,50m</v>
          </cell>
          <cell r="F1825" t="str">
            <v>m3</v>
          </cell>
          <cell r="G1825">
            <v>1436.59</v>
          </cell>
          <cell r="L1825">
            <v>35.4</v>
          </cell>
          <cell r="N1825">
            <v>35.4</v>
          </cell>
          <cell r="O1825">
            <v>50855.28</v>
          </cell>
        </row>
        <row r="1826">
          <cell r="B1826">
            <v>2015</v>
          </cell>
          <cell r="C1826" t="str">
            <v>S/F</v>
          </cell>
          <cell r="D1826" t="str">
            <v>2.1.3.4</v>
          </cell>
          <cell r="E1826" t="str">
            <v>Escavação manual de valas - esgoto - em solo de 2ª categoria executada entre as profundidades de 1,51 e 3,00m</v>
          </cell>
          <cell r="F1826" t="str">
            <v>m3</v>
          </cell>
          <cell r="G1826">
            <v>695.89</v>
          </cell>
          <cell r="L1826">
            <v>49.6</v>
          </cell>
          <cell r="N1826">
            <v>49.6</v>
          </cell>
          <cell r="O1826">
            <v>34516.14</v>
          </cell>
        </row>
        <row r="1827">
          <cell r="B1827">
            <v>2355</v>
          </cell>
          <cell r="C1827" t="str">
            <v>S/F</v>
          </cell>
          <cell r="D1827" t="str">
            <v>3.5.3.4</v>
          </cell>
          <cell r="E1827" t="str">
            <v>Escavação Manual de cavas em solo de 1ª categoria executada com profundidade 4,00 a 6,00m</v>
          </cell>
          <cell r="F1827" t="str">
            <v>m3</v>
          </cell>
          <cell r="G1827">
            <v>65.95</v>
          </cell>
          <cell r="L1827">
            <v>49.73</v>
          </cell>
          <cell r="N1827">
            <v>49.73</v>
          </cell>
          <cell r="O1827">
            <v>3279.69</v>
          </cell>
        </row>
        <row r="1828">
          <cell r="B1828">
            <v>170</v>
          </cell>
          <cell r="C1828" t="str">
            <v>S/F</v>
          </cell>
          <cell r="D1828" t="str">
            <v>3.5.2</v>
          </cell>
          <cell r="E1828" t="str">
            <v>Escavação mecanizada de poços em solo de 1ª categoria executadas em profundidade de 0 a 2,00m</v>
          </cell>
          <cell r="F1828" t="str">
            <v>m3</v>
          </cell>
          <cell r="G1828">
            <v>1053.28</v>
          </cell>
          <cell r="L1828">
            <v>6.71</v>
          </cell>
          <cell r="N1828">
            <v>6.71</v>
          </cell>
          <cell r="O1828">
            <v>7067.5</v>
          </cell>
        </row>
        <row r="1829">
          <cell r="B1829">
            <v>309</v>
          </cell>
          <cell r="C1829" t="str">
            <v>S/F</v>
          </cell>
          <cell r="D1829" t="str">
            <v>4.6.2</v>
          </cell>
          <cell r="E1829" t="str">
            <v>Escavação Mecanizada de valas em solo de 1ª categoria executada entre as profundidaddes de 0 a 2,00m</v>
          </cell>
          <cell r="F1829" t="str">
            <v>m3</v>
          </cell>
          <cell r="G1829">
            <v>82086.34</v>
          </cell>
          <cell r="L1829">
            <v>6.71</v>
          </cell>
          <cell r="N1829">
            <v>6.71</v>
          </cell>
          <cell r="O1829">
            <v>550799.34</v>
          </cell>
        </row>
        <row r="1830">
          <cell r="B1830">
            <v>2353</v>
          </cell>
          <cell r="C1830" t="str">
            <v>S/F</v>
          </cell>
          <cell r="D1830" t="str">
            <v>3.5.3.2</v>
          </cell>
          <cell r="E1830" t="str">
            <v>Escavação mecanizada de cavas em solo de 1ª categoria executada entre as profundidades de 0 a 4,00m</v>
          </cell>
          <cell r="F1830" t="str">
            <v>m3</v>
          </cell>
          <cell r="G1830">
            <v>2638</v>
          </cell>
          <cell r="L1830">
            <v>9.0399999999999991</v>
          </cell>
          <cell r="N1830">
            <v>9.0399999999999991</v>
          </cell>
          <cell r="O1830">
            <v>23847.52</v>
          </cell>
        </row>
        <row r="1831">
          <cell r="B1831">
            <v>2017</v>
          </cell>
          <cell r="C1831" t="str">
            <v>S/F</v>
          </cell>
          <cell r="D1831" t="str">
            <v>2.1.3.6</v>
          </cell>
          <cell r="E1831" t="str">
            <v>Escavação mecanizada de valas em solo de 1ª categoria executada entre as profundidades de 0 a 4,00m</v>
          </cell>
          <cell r="F1831" t="str">
            <v>m3</v>
          </cell>
          <cell r="G1831">
            <v>34817.910000000003</v>
          </cell>
          <cell r="L1831">
            <v>9.0399999999999991</v>
          </cell>
          <cell r="N1831">
            <v>9.0399999999999991</v>
          </cell>
          <cell r="O1831">
            <v>314753.90000000002</v>
          </cell>
        </row>
        <row r="1832">
          <cell r="B1832">
            <v>2018</v>
          </cell>
          <cell r="C1832" t="str">
            <v>S/F</v>
          </cell>
          <cell r="D1832" t="str">
            <v>2.1.3.7</v>
          </cell>
          <cell r="E1832" t="str">
            <v>Escavação mecanizada de valas em solo de 1ª categoria executada entre as profundidades de 0 a 6,00m</v>
          </cell>
          <cell r="F1832" t="str">
            <v>m3</v>
          </cell>
          <cell r="G1832">
            <v>255.33</v>
          </cell>
          <cell r="L1832">
            <v>9.4</v>
          </cell>
          <cell r="N1832">
            <v>9.4</v>
          </cell>
          <cell r="O1832">
            <v>2400.1</v>
          </cell>
        </row>
        <row r="1833">
          <cell r="B1833">
            <v>310</v>
          </cell>
          <cell r="C1833" t="str">
            <v>S/F</v>
          </cell>
          <cell r="D1833" t="str">
            <v>4.6.3</v>
          </cell>
          <cell r="E1833" t="str">
            <v>Escavação mecanizada de poços em solo de 2ª categoria executadas em profundidade de 0 a 2,00m</v>
          </cell>
          <cell r="F1833" t="str">
            <v>m3</v>
          </cell>
          <cell r="G1833">
            <v>570.84</v>
          </cell>
          <cell r="L1833">
            <v>14</v>
          </cell>
          <cell r="N1833">
            <v>14</v>
          </cell>
          <cell r="O1833">
            <v>7991.76</v>
          </cell>
        </row>
        <row r="1834">
          <cell r="B1834">
            <v>455</v>
          </cell>
          <cell r="C1834" t="str">
            <v>S/F</v>
          </cell>
          <cell r="D1834" t="str">
            <v>7.1.7.3</v>
          </cell>
          <cell r="E1834" t="str">
            <v>Escavação mecanizada de valas em solo de 2ª categoria executada entre as profundidades de 0 a 2,00m</v>
          </cell>
          <cell r="F1834" t="str">
            <v>m³</v>
          </cell>
          <cell r="G1834">
            <v>8118.22</v>
          </cell>
          <cell r="L1834">
            <v>14</v>
          </cell>
          <cell r="N1834">
            <v>14</v>
          </cell>
          <cell r="O1834">
            <v>113655.08</v>
          </cell>
        </row>
        <row r="1835">
          <cell r="B1835">
            <v>2354</v>
          </cell>
          <cell r="C1835" t="str">
            <v>S/F</v>
          </cell>
          <cell r="D1835" t="str">
            <v>3.5.3.3</v>
          </cell>
          <cell r="E1835" t="str">
            <v>Escavação Mecanizada de cavas em solo de 2ª catategoria executada entre as profundidades de 0 a 4,00m</v>
          </cell>
          <cell r="F1835" t="str">
            <v>m3</v>
          </cell>
          <cell r="G1835">
            <v>395.71</v>
          </cell>
          <cell r="L1835">
            <v>15.99</v>
          </cell>
          <cell r="N1835">
            <v>15.99</v>
          </cell>
          <cell r="O1835">
            <v>6327.4</v>
          </cell>
        </row>
        <row r="1836">
          <cell r="B1836">
            <v>2020</v>
          </cell>
          <cell r="C1836" t="str">
            <v>S/F</v>
          </cell>
          <cell r="D1836" t="str">
            <v>2.1.3.9</v>
          </cell>
          <cell r="E1836" t="str">
            <v>Escavação Mecanizada de valas em solo de 2ª catategoria executada entre as profundidades de 0 a 4,00m</v>
          </cell>
          <cell r="F1836" t="str">
            <v>m3</v>
          </cell>
          <cell r="G1836">
            <v>4175.26</v>
          </cell>
          <cell r="L1836">
            <v>15.99</v>
          </cell>
          <cell r="N1836">
            <v>15.99</v>
          </cell>
          <cell r="O1836">
            <v>66762.399999999994</v>
          </cell>
        </row>
        <row r="1837">
          <cell r="B1837">
            <v>2356</v>
          </cell>
          <cell r="C1837" t="str">
            <v>S/F</v>
          </cell>
          <cell r="D1837" t="str">
            <v>3.5.3.5</v>
          </cell>
          <cell r="E1837" t="str">
            <v>Escavação mecanizada de cavas em solo de 2a categoria executada entre as profundidades de 0 a 6,00m</v>
          </cell>
          <cell r="F1837" t="str">
            <v>m3</v>
          </cell>
          <cell r="G1837">
            <v>65.95</v>
          </cell>
          <cell r="L1837">
            <v>18.66</v>
          </cell>
          <cell r="N1837">
            <v>18.66</v>
          </cell>
          <cell r="O1837">
            <v>1230.6199999999999</v>
          </cell>
        </row>
        <row r="1838">
          <cell r="B1838">
            <v>2021</v>
          </cell>
          <cell r="C1838" t="str">
            <v>S/F</v>
          </cell>
          <cell r="D1838" t="str">
            <v>2.1.3.10</v>
          </cell>
          <cell r="E1838" t="str">
            <v>Escavação mecanizada de valas em solo de 2a categoria executada entre as profundidades de 0 a 6,00m</v>
          </cell>
          <cell r="F1838" t="str">
            <v>m3</v>
          </cell>
          <cell r="G1838">
            <v>5311.55</v>
          </cell>
          <cell r="L1838">
            <v>18.66</v>
          </cell>
          <cell r="N1838">
            <v>18.66</v>
          </cell>
          <cell r="O1838">
            <v>99113.52</v>
          </cell>
        </row>
        <row r="1839">
          <cell r="B1839">
            <v>1917</v>
          </cell>
          <cell r="C1839" t="str">
            <v>S/F</v>
          </cell>
          <cell r="D1839" t="str">
            <v>18.7.2</v>
          </cell>
          <cell r="E1839" t="str">
            <v>Escoramento continuo com prancha metálica</v>
          </cell>
          <cell r="F1839" t="str">
            <v>m²</v>
          </cell>
          <cell r="G1839">
            <v>47470.49</v>
          </cell>
          <cell r="L1839">
            <v>64.89</v>
          </cell>
          <cell r="N1839">
            <v>64.89</v>
          </cell>
          <cell r="O1839">
            <v>3080360.09</v>
          </cell>
        </row>
        <row r="1840">
          <cell r="B1840">
            <v>629</v>
          </cell>
          <cell r="C1840" t="str">
            <v>S/F</v>
          </cell>
          <cell r="D1840" t="str">
            <v>7.2.9.2</v>
          </cell>
          <cell r="E1840" t="str">
            <v>Escoramento continuo de madeira</v>
          </cell>
          <cell r="F1840" t="str">
            <v>m²</v>
          </cell>
          <cell r="G1840">
            <v>68650.559999999998</v>
          </cell>
          <cell r="L1840">
            <v>21.67</v>
          </cell>
          <cell r="N1840">
            <v>21.67</v>
          </cell>
          <cell r="O1840">
            <v>1487657.63</v>
          </cell>
        </row>
        <row r="1841">
          <cell r="B1841">
            <v>1443</v>
          </cell>
          <cell r="C1841" t="str">
            <v>S/F</v>
          </cell>
          <cell r="D1841" t="str">
            <v>12.7.1</v>
          </cell>
          <cell r="E1841" t="str">
            <v>Escoramento descontinuo com prancha metálica</v>
          </cell>
          <cell r="F1841" t="str">
            <v>m2</v>
          </cell>
          <cell r="G1841">
            <v>356.17</v>
          </cell>
          <cell r="L1841">
            <v>47.3</v>
          </cell>
          <cell r="N1841">
            <v>47.3</v>
          </cell>
          <cell r="O1841">
            <v>16846.84</v>
          </cell>
        </row>
        <row r="1842">
          <cell r="B1842">
            <v>465</v>
          </cell>
          <cell r="C1842" t="str">
            <v>S/F</v>
          </cell>
          <cell r="D1842" t="str">
            <v>7.1.8.1</v>
          </cell>
          <cell r="E1842" t="str">
            <v>Escoramento descontinuo de madeira</v>
          </cell>
          <cell r="F1842" t="str">
            <v>m²</v>
          </cell>
          <cell r="G1842">
            <v>53659.91</v>
          </cell>
          <cell r="L1842">
            <v>16.3</v>
          </cell>
          <cell r="N1842">
            <v>16.3</v>
          </cell>
          <cell r="O1842">
            <v>874656.53</v>
          </cell>
        </row>
        <row r="1843">
          <cell r="B1843">
            <v>466</v>
          </cell>
          <cell r="C1843" t="str">
            <v>S/F</v>
          </cell>
          <cell r="D1843" t="str">
            <v>7.1.8.2</v>
          </cell>
          <cell r="E1843" t="str">
            <v>Esgotamento com bombas</v>
          </cell>
          <cell r="F1843" t="str">
            <v>HpxH</v>
          </cell>
          <cell r="G1843">
            <v>2689.38</v>
          </cell>
          <cell r="L1843">
            <v>4.42</v>
          </cell>
          <cell r="N1843">
            <v>4.42</v>
          </cell>
          <cell r="O1843">
            <v>11887.05</v>
          </cell>
        </row>
        <row r="1844">
          <cell r="B1844">
            <v>462</v>
          </cell>
          <cell r="C1844" t="str">
            <v>S/F</v>
          </cell>
          <cell r="D1844" t="str">
            <v>7.1.7.10</v>
          </cell>
          <cell r="E1844" t="str">
            <v>Espalhamento mecânico de rocha em bota-fora</v>
          </cell>
          <cell r="F1844" t="str">
            <v>m³</v>
          </cell>
          <cell r="G1844">
            <v>56.73</v>
          </cell>
          <cell r="L1844">
            <v>10.3</v>
          </cell>
          <cell r="N1844">
            <v>10.3</v>
          </cell>
          <cell r="O1844">
            <v>584.30999999999995</v>
          </cell>
        </row>
        <row r="1845">
          <cell r="B1845">
            <v>341</v>
          </cell>
          <cell r="C1845" t="str">
            <v>S/F</v>
          </cell>
          <cell r="D1845" t="str">
            <v>5.2.5</v>
          </cell>
          <cell r="E1845" t="str">
            <v>Espalhamento mecânico de solo em bota-fora</v>
          </cell>
          <cell r="F1845" t="str">
            <v>m³</v>
          </cell>
          <cell r="G1845">
            <v>863.67</v>
          </cell>
          <cell r="L1845">
            <v>4.12</v>
          </cell>
          <cell r="N1845">
            <v>4.12</v>
          </cell>
          <cell r="O1845">
            <v>3558.32</v>
          </cell>
        </row>
        <row r="1846">
          <cell r="B1846">
            <v>1434</v>
          </cell>
          <cell r="C1846" t="str">
            <v>S/F</v>
          </cell>
          <cell r="D1846" t="str">
            <v>12.6.6</v>
          </cell>
          <cell r="E1846" t="str">
            <v>Exec. De envoltória ou berço de areia em valas, incl. Lançam., espalham. e compact. c/ placa vibratória, soquete pneumático ou soquete manual, c/ fornec. Do mat.</v>
          </cell>
          <cell r="F1846" t="str">
            <v>m3</v>
          </cell>
          <cell r="G1846">
            <v>161.47</v>
          </cell>
          <cell r="L1846">
            <v>73.97</v>
          </cell>
          <cell r="N1846">
            <v>73.97</v>
          </cell>
          <cell r="O1846">
            <v>11943.93</v>
          </cell>
        </row>
        <row r="1847">
          <cell r="B1847">
            <v>311</v>
          </cell>
          <cell r="C1847" t="str">
            <v>S/F</v>
          </cell>
          <cell r="D1847" t="str">
            <v>4.6.4</v>
          </cell>
          <cell r="E1847" t="str">
            <v>Execução de aterro (reaterro) em poços e valas com o solo proveniente das escavações, inclusive lançamento, espalhamento e compactação macanizada , com controle de compactação</v>
          </cell>
          <cell r="F1847" t="str">
            <v>m3</v>
          </cell>
          <cell r="G1847">
            <v>15092.58</v>
          </cell>
          <cell r="L1847">
            <v>17.170000000000002</v>
          </cell>
          <cell r="N1847">
            <v>17.170000000000002</v>
          </cell>
          <cell r="O1847">
            <v>259139.59</v>
          </cell>
        </row>
        <row r="1848">
          <cell r="B1848">
            <v>339</v>
          </cell>
          <cell r="C1848" t="str">
            <v>S/F</v>
          </cell>
          <cell r="D1848" t="str">
            <v>5.2.3</v>
          </cell>
          <cell r="E1848" t="str">
            <v>Exec. de aterro em valas/poços/cavas de fundação c/ solo proveniente das escavações, incl. lançam., espalham., compact. c/ placa vibrat., soquete pneumático ou soquete manual</v>
          </cell>
          <cell r="F1848" t="str">
            <v>m³</v>
          </cell>
          <cell r="G1848">
            <v>4989.53</v>
          </cell>
          <cell r="L1848">
            <v>17.170000000000002</v>
          </cell>
          <cell r="N1848">
            <v>17.170000000000002</v>
          </cell>
          <cell r="O1848">
            <v>85670.23</v>
          </cell>
        </row>
        <row r="1849">
          <cell r="B1849">
            <v>57</v>
          </cell>
          <cell r="C1849" t="str">
            <v>S/F</v>
          </cell>
          <cell r="D1849" t="str">
            <v>2.3.3.1</v>
          </cell>
          <cell r="E1849" t="str">
            <v>Execução de aterro em poços ou cavas de fundação com fornecimento de solo, inclusive lançamento, espalhamento e compactação mecanizada, com controle de compactação.</v>
          </cell>
          <cell r="F1849" t="str">
            <v>m3</v>
          </cell>
          <cell r="G1849">
            <v>568.46</v>
          </cell>
          <cell r="L1849">
            <v>32.119999999999997</v>
          </cell>
          <cell r="N1849">
            <v>32.119999999999997</v>
          </cell>
          <cell r="O1849">
            <v>18258.93</v>
          </cell>
        </row>
        <row r="1850">
          <cell r="B1850">
            <v>621</v>
          </cell>
          <cell r="C1850" t="str">
            <v>S/F</v>
          </cell>
          <cell r="D1850" t="str">
            <v>7.2.7.6</v>
          </cell>
          <cell r="E1850" t="str">
            <v>Execução de aterro em valas/poços/cavas de fundação, com fornecimento de solo, incluindo lançamento, espalhamento, compactação, com placa vibratória, soquete pneumático ou  soquete manual</v>
          </cell>
          <cell r="F1850" t="str">
            <v>m³</v>
          </cell>
          <cell r="G1850">
            <v>9696.08</v>
          </cell>
          <cell r="L1850">
            <v>32.119999999999997</v>
          </cell>
          <cell r="N1850">
            <v>32.119999999999997</v>
          </cell>
          <cell r="O1850">
            <v>311438.08000000002</v>
          </cell>
        </row>
        <row r="1851">
          <cell r="B1851">
            <v>2028</v>
          </cell>
          <cell r="C1851" t="str">
            <v>S/F</v>
          </cell>
          <cell r="D1851" t="str">
            <v>2.1.3.17</v>
          </cell>
          <cell r="E1851" t="str">
            <v>Execução de envoltória ou berço de brita ou seixo em valas, incluindo lançamento, espalhamento e compactação com placa vibratória, soquete pneumático ou soquete manual, com fornecimento do material</v>
          </cell>
          <cell r="F1851" t="str">
            <v>m3</v>
          </cell>
          <cell r="G1851">
            <v>1036.77</v>
          </cell>
          <cell r="L1851">
            <v>107.98</v>
          </cell>
          <cell r="N1851">
            <v>107.98</v>
          </cell>
          <cell r="O1851">
            <v>111950.42</v>
          </cell>
        </row>
        <row r="1852">
          <cell r="B1852">
            <v>1909</v>
          </cell>
          <cell r="C1852" t="str">
            <v>S/F</v>
          </cell>
          <cell r="D1852" t="str">
            <v>18.5.6</v>
          </cell>
          <cell r="E1852" t="str">
            <v>Execução de lastro de areia em valas, incluindo lançamento, espalhamento e compactação com soquete manual, com fornecimento de material, esp = 10cm</v>
          </cell>
          <cell r="F1852" t="str">
            <v>m³</v>
          </cell>
          <cell r="G1852">
            <v>4.18</v>
          </cell>
          <cell r="L1852">
            <v>73.97</v>
          </cell>
          <cell r="N1852">
            <v>73.97</v>
          </cell>
          <cell r="O1852">
            <v>309.19</v>
          </cell>
        </row>
        <row r="1853">
          <cell r="B1853">
            <v>2027</v>
          </cell>
          <cell r="C1853" t="str">
            <v>S/F</v>
          </cell>
          <cell r="D1853" t="str">
            <v>2.1.3.16</v>
          </cell>
          <cell r="E1853" t="str">
            <v>Execução de envoltória ou berço de areia em valas, incluindo lançamento, espalhamento e compactação com placa vibratória, soquete pneumático ou soquete manual , com fornecimento do material</v>
          </cell>
          <cell r="F1853" t="str">
            <v>m3</v>
          </cell>
          <cell r="G1853">
            <v>6025.56</v>
          </cell>
          <cell r="L1853">
            <v>73.97</v>
          </cell>
          <cell r="N1853">
            <v>73.97</v>
          </cell>
          <cell r="O1853">
            <v>445710.67</v>
          </cell>
        </row>
        <row r="1854">
          <cell r="B1854">
            <v>171</v>
          </cell>
          <cell r="C1854" t="str">
            <v>S/F</v>
          </cell>
          <cell r="D1854" t="str">
            <v>3.5.3</v>
          </cell>
          <cell r="E1854" t="str">
            <v>Execussão de aterro (reaterro) em poços e valas com o solo proveniente das escavações, inclusive lançamento, espalhamento e compactação macanizada , com controle de compactação</v>
          </cell>
          <cell r="F1854" t="str">
            <v>m3</v>
          </cell>
          <cell r="G1854">
            <v>825.46</v>
          </cell>
          <cell r="L1854">
            <v>17.170000000000002</v>
          </cell>
          <cell r="N1854">
            <v>17.170000000000002</v>
          </cell>
          <cell r="O1854">
            <v>14173.14</v>
          </cell>
        </row>
        <row r="1855">
          <cell r="B1855">
            <v>2025</v>
          </cell>
          <cell r="C1855" t="str">
            <v>S/F</v>
          </cell>
          <cell r="D1855" t="str">
            <v>2.1.3.14</v>
          </cell>
          <cell r="E1855" t="str">
            <v>Execução de aterro em valas/poços/cavas de fundação com solo proveniente das escavações, incluindo lançamento, espalhamento, compactação com placa vibratória, soquete pneumático ou soquete manual</v>
          </cell>
          <cell r="F1855" t="str">
            <v>m3</v>
          </cell>
          <cell r="G1855">
            <v>71491.41</v>
          </cell>
          <cell r="L1855">
            <v>17.170000000000002</v>
          </cell>
          <cell r="N1855">
            <v>17.170000000000002</v>
          </cell>
          <cell r="O1855">
            <v>1227507.5</v>
          </cell>
        </row>
        <row r="1856">
          <cell r="B1856">
            <v>2373</v>
          </cell>
          <cell r="C1856" t="str">
            <v>S/F</v>
          </cell>
          <cell r="D1856" t="str">
            <v>3.5.8.2</v>
          </cell>
          <cell r="E1856" t="str">
            <v>Forma curva em compensado resinado para estruturas</v>
          </cell>
          <cell r="F1856" t="str">
            <v>m2</v>
          </cell>
          <cell r="G1856">
            <v>2642</v>
          </cell>
          <cell r="L1856">
            <v>45.82</v>
          </cell>
          <cell r="N1856">
            <v>45.82</v>
          </cell>
          <cell r="O1856">
            <v>121056.44</v>
          </cell>
        </row>
        <row r="1857">
          <cell r="B1857">
            <v>1031</v>
          </cell>
          <cell r="C1857" t="str">
            <v>S/F</v>
          </cell>
          <cell r="D1857" t="str">
            <v>7.5.7.1.5</v>
          </cell>
          <cell r="E1857" t="str">
            <v>Forma curva para reservatórios elevados, em compensado plastificado de 10mm, inclusive plataforma, 01 uso</v>
          </cell>
          <cell r="F1857" t="str">
            <v>m2</v>
          </cell>
          <cell r="G1857">
            <v>970.62</v>
          </cell>
          <cell r="L1857">
            <v>45.82</v>
          </cell>
          <cell r="N1857">
            <v>45.82</v>
          </cell>
          <cell r="O1857">
            <v>44473.8</v>
          </cell>
        </row>
        <row r="1858">
          <cell r="B1858">
            <v>1030</v>
          </cell>
          <cell r="C1858" t="str">
            <v>S/F</v>
          </cell>
          <cell r="D1858" t="str">
            <v>7.5.7.1.4</v>
          </cell>
          <cell r="E1858" t="str">
            <v>Fôrma de madeira comum para fundações, inclusive montagem e desforma.</v>
          </cell>
          <cell r="F1858" t="str">
            <v>m2</v>
          </cell>
          <cell r="G1858">
            <v>630.04999999999995</v>
          </cell>
          <cell r="L1858">
            <v>29.13</v>
          </cell>
          <cell r="N1858">
            <v>29.13</v>
          </cell>
          <cell r="O1858">
            <v>18353.349999999999</v>
          </cell>
        </row>
        <row r="1859">
          <cell r="B1859">
            <v>2372</v>
          </cell>
          <cell r="C1859" t="str">
            <v>S/F</v>
          </cell>
          <cell r="D1859" t="str">
            <v>3.5.8.1</v>
          </cell>
          <cell r="E1859" t="str">
            <v>Fôrma plana com compensado resinado de para estruturas em concreto armado, inclusive montagem e desforma. (reaproveitamento de 3x)</v>
          </cell>
          <cell r="F1859" t="str">
            <v>m2</v>
          </cell>
          <cell r="G1859">
            <v>10437.67</v>
          </cell>
          <cell r="L1859">
            <v>42.33</v>
          </cell>
          <cell r="N1859">
            <v>42.33</v>
          </cell>
          <cell r="O1859">
            <v>441826.57</v>
          </cell>
        </row>
        <row r="1860">
          <cell r="B1860">
            <v>349</v>
          </cell>
          <cell r="C1860" t="str">
            <v>S/F</v>
          </cell>
          <cell r="D1860" t="str">
            <v>5.4.5</v>
          </cell>
          <cell r="E1860" t="str">
            <v>Forma plana em madeira comum p/ fundacao</v>
          </cell>
          <cell r="F1860" t="str">
            <v>m²</v>
          </cell>
          <cell r="G1860">
            <v>42.7</v>
          </cell>
          <cell r="L1860">
            <v>29.13</v>
          </cell>
          <cell r="N1860">
            <v>29.13</v>
          </cell>
          <cell r="O1860">
            <v>1243.8499999999999</v>
          </cell>
        </row>
        <row r="1861">
          <cell r="B1861">
            <v>180</v>
          </cell>
          <cell r="C1861" t="str">
            <v>S/F</v>
          </cell>
          <cell r="D1861" t="str">
            <v>3.7.1.3</v>
          </cell>
          <cell r="E1861" t="str">
            <v>Fôrma Planas com compensado resinado 12mm, de concretos em estuturas incluindo escoramento, montagem e desforma (com reaprov. 3x)</v>
          </cell>
          <cell r="F1861" t="str">
            <v>m2</v>
          </cell>
          <cell r="G1861">
            <v>2232.81</v>
          </cell>
          <cell r="L1861">
            <v>42.33</v>
          </cell>
          <cell r="N1861">
            <v>42.33</v>
          </cell>
          <cell r="O1861">
            <v>94514.84</v>
          </cell>
        </row>
        <row r="1862">
          <cell r="B1862">
            <v>1880</v>
          </cell>
          <cell r="C1862" t="str">
            <v>S/F</v>
          </cell>
          <cell r="D1862" t="str">
            <v>17.4.4.5</v>
          </cell>
          <cell r="E1862" t="str">
            <v xml:space="preserve">Fornec. e assent. de tampa metálica 0.80x0.80cm, de inspeção, em chapa de aço e=1/4" com bordas em cantoneiras de 1 1/2"x1 , 1 1/2"x3/16" </v>
          </cell>
          <cell r="F1862" t="str">
            <v>un</v>
          </cell>
          <cell r="G1862">
            <v>1</v>
          </cell>
          <cell r="L1862">
            <v>191.32</v>
          </cell>
          <cell r="N1862">
            <v>191.32</v>
          </cell>
          <cell r="O1862">
            <v>191.32</v>
          </cell>
        </row>
        <row r="1863">
          <cell r="B1863">
            <v>4141</v>
          </cell>
          <cell r="C1863" t="str">
            <v>S/F</v>
          </cell>
          <cell r="D1863" t="str">
            <v>10.5.2.1</v>
          </cell>
          <cell r="E1863" t="str">
            <v>Fornec. e inst. de Vertedor de Fibra de Vidro, com acionamento direto na gaveta, e=6 mm, incluindo quadro de fibra de vidro e chumbadores de aço inox</v>
          </cell>
          <cell r="F1863" t="str">
            <v>m2</v>
          </cell>
          <cell r="G1863">
            <v>9.6</v>
          </cell>
          <cell r="L1863">
            <v>600.96</v>
          </cell>
          <cell r="N1863">
            <v>600.96</v>
          </cell>
          <cell r="O1863">
            <v>5769.21</v>
          </cell>
        </row>
        <row r="1864">
          <cell r="B1864">
            <v>329</v>
          </cell>
          <cell r="C1864" t="str">
            <v>S/F</v>
          </cell>
          <cell r="D1864" t="str">
            <v>4.8.1.12</v>
          </cell>
          <cell r="E1864" t="str">
            <v>Fornec., colocação e espalhamento de areia selecionado em camadas</v>
          </cell>
          <cell r="F1864" t="str">
            <v>m3</v>
          </cell>
          <cell r="G1864">
            <v>326.39999999999998</v>
          </cell>
          <cell r="L1864">
            <v>73.97</v>
          </cell>
          <cell r="N1864">
            <v>73.97</v>
          </cell>
          <cell r="O1864">
            <v>24143.8</v>
          </cell>
        </row>
        <row r="1865">
          <cell r="B1865">
            <v>325</v>
          </cell>
          <cell r="C1865" t="str">
            <v>S/F</v>
          </cell>
          <cell r="D1865" t="str">
            <v>4.8.1.8</v>
          </cell>
          <cell r="E1865" t="str">
            <v>Fornec., colocação e espalhamento de pedregulho</v>
          </cell>
          <cell r="F1865" t="str">
            <v>m3</v>
          </cell>
          <cell r="G1865">
            <v>216.24</v>
          </cell>
          <cell r="L1865">
            <v>107.98</v>
          </cell>
          <cell r="N1865">
            <v>107.98</v>
          </cell>
          <cell r="O1865">
            <v>23349.59</v>
          </cell>
        </row>
        <row r="1866">
          <cell r="B1866">
            <v>1567</v>
          </cell>
          <cell r="C1866" t="str">
            <v>S/F</v>
          </cell>
          <cell r="D1866" t="str">
            <v>14.5.16</v>
          </cell>
          <cell r="E1866" t="str">
            <v xml:space="preserve">Fornecimento e aplicação de Piso Elevado Modulado incluindo apoios e acabamento de bordas. </v>
          </cell>
          <cell r="F1866" t="str">
            <v>m²</v>
          </cell>
          <cell r="G1866">
            <v>9</v>
          </cell>
          <cell r="L1866">
            <v>560</v>
          </cell>
          <cell r="N1866">
            <v>560</v>
          </cell>
          <cell r="O1866">
            <v>5040</v>
          </cell>
        </row>
        <row r="1867">
          <cell r="B1867">
            <v>1576</v>
          </cell>
          <cell r="C1867" t="str">
            <v>S/F</v>
          </cell>
          <cell r="D1867" t="str">
            <v>14.6.5</v>
          </cell>
          <cell r="E1867" t="str">
            <v>Fornecimento e assentamento de conjunto de descarga embutida, incl. tubos de ligação.</v>
          </cell>
          <cell r="F1867" t="str">
            <v>cj</v>
          </cell>
          <cell r="G1867">
            <v>2</v>
          </cell>
          <cell r="L1867">
            <v>152.04</v>
          </cell>
          <cell r="N1867">
            <v>152.04</v>
          </cell>
          <cell r="O1867">
            <v>304.08</v>
          </cell>
        </row>
        <row r="1868">
          <cell r="B1868">
            <v>1575</v>
          </cell>
          <cell r="C1868" t="str">
            <v>S/F</v>
          </cell>
          <cell r="D1868" t="str">
            <v>14.6.4</v>
          </cell>
          <cell r="E1868" t="str">
            <v>Fornecimento e assentamento de conjunto de louça tipo vaso sanitária, lavatório médio com coluna, saboneteira e porta papel, conforme projeto.</v>
          </cell>
          <cell r="F1868" t="str">
            <v>cj</v>
          </cell>
          <cell r="G1868">
            <v>2</v>
          </cell>
          <cell r="L1868">
            <v>390.07</v>
          </cell>
          <cell r="N1868">
            <v>390.07</v>
          </cell>
          <cell r="O1868">
            <v>780.14</v>
          </cell>
        </row>
        <row r="1869">
          <cell r="B1869">
            <v>1577</v>
          </cell>
          <cell r="C1869" t="str">
            <v>S/F</v>
          </cell>
          <cell r="D1869" t="str">
            <v>14.6.6</v>
          </cell>
          <cell r="E1869" t="str">
            <v>Fornecimento e assentamento de conjunto de metais DECA ou similar, registro gaveta, registro de pressão, válvula e torneira para lavatório.</v>
          </cell>
          <cell r="F1869" t="str">
            <v>cj</v>
          </cell>
          <cell r="G1869">
            <v>2</v>
          </cell>
          <cell r="L1869">
            <v>168.52</v>
          </cell>
          <cell r="N1869">
            <v>168.52</v>
          </cell>
          <cell r="O1869">
            <v>337.04</v>
          </cell>
        </row>
        <row r="1870">
          <cell r="B1870">
            <v>1574</v>
          </cell>
          <cell r="C1870" t="str">
            <v>S/F</v>
          </cell>
          <cell r="D1870" t="str">
            <v>14.6.3</v>
          </cell>
          <cell r="E1870" t="str">
            <v>Fornecimento e assentamento de conjunto de tubos e conexões hidro-sanitária, chuveiro, duchas, sifões e rabichos, caixas e ralos sifonados, em PVC linha predial, conforme projeto.</v>
          </cell>
          <cell r="F1870" t="str">
            <v>cj</v>
          </cell>
          <cell r="G1870">
            <v>2</v>
          </cell>
          <cell r="L1870">
            <v>400</v>
          </cell>
          <cell r="N1870">
            <v>400</v>
          </cell>
          <cell r="O1870">
            <v>800</v>
          </cell>
        </row>
        <row r="1871">
          <cell r="B1871">
            <v>2445</v>
          </cell>
          <cell r="C1871" t="str">
            <v>S/F</v>
          </cell>
          <cell r="D1871" t="str">
            <v>3.5.17.1</v>
          </cell>
          <cell r="E1871" t="str">
            <v>Fornecimento e assentamento de grade manual para pre-tratamento de esgotos/água bruta, incluindo pintura de proteção</v>
          </cell>
          <cell r="F1871" t="str">
            <v>un</v>
          </cell>
          <cell r="G1871">
            <v>6</v>
          </cell>
          <cell r="L1871">
            <v>351.02</v>
          </cell>
          <cell r="N1871">
            <v>351.02</v>
          </cell>
          <cell r="O1871">
            <v>2106.12</v>
          </cell>
        </row>
        <row r="1872">
          <cell r="B1872">
            <v>2458</v>
          </cell>
          <cell r="C1872" t="str">
            <v>S/F</v>
          </cell>
          <cell r="D1872" t="str">
            <v>3.5.20.3</v>
          </cell>
          <cell r="E1872" t="str">
            <v>Fornecimento e assentamento de perfil metálico "I" para monovias</v>
          </cell>
          <cell r="F1872" t="str">
            <v>kg</v>
          </cell>
          <cell r="G1872">
            <v>720</v>
          </cell>
          <cell r="L1872">
            <v>9.39</v>
          </cell>
          <cell r="N1872">
            <v>9.39</v>
          </cell>
          <cell r="O1872">
            <v>6760.8</v>
          </cell>
        </row>
        <row r="1873">
          <cell r="B1873">
            <v>2365</v>
          </cell>
          <cell r="C1873" t="str">
            <v>S/F</v>
          </cell>
          <cell r="D1873" t="str">
            <v>3.5.5.1</v>
          </cell>
          <cell r="E1873" t="str">
            <v>Fornecimento e assentamento de tampa em chapa de alumínio para inspeção, inclusive pintura anticorrosiva a óleo em duas demãos e acessórios de fixação</v>
          </cell>
          <cell r="F1873" t="str">
            <v>m2</v>
          </cell>
          <cell r="G1873">
            <v>580.55999999999995</v>
          </cell>
          <cell r="L1873">
            <v>387.9</v>
          </cell>
          <cell r="N1873">
            <v>387.9</v>
          </cell>
          <cell r="O1873">
            <v>225199.22</v>
          </cell>
        </row>
        <row r="1874">
          <cell r="B1874">
            <v>2042</v>
          </cell>
          <cell r="C1874" t="str">
            <v>S/F</v>
          </cell>
          <cell r="D1874" t="str">
            <v>2.1.5.1.7</v>
          </cell>
          <cell r="E1874" t="str">
            <v>Fornecimento e assentamento de tampão articulado em F°F° para PV's, DN =600mm, carga 12,5 ton. Dimensionado Conforme NBR 10158</v>
          </cell>
          <cell r="F1874" t="str">
            <v>un</v>
          </cell>
          <cell r="G1874">
            <v>1340</v>
          </cell>
          <cell r="L1874">
            <v>306.14999999999998</v>
          </cell>
          <cell r="N1874">
            <v>306.14999999999998</v>
          </cell>
          <cell r="O1874">
            <v>410241</v>
          </cell>
        </row>
        <row r="1875">
          <cell r="B1875">
            <v>2120</v>
          </cell>
          <cell r="C1875" t="str">
            <v>S/F</v>
          </cell>
          <cell r="D1875" t="str">
            <v>2.2.1.5</v>
          </cell>
          <cell r="E1875" t="str">
            <v>Fornecimento e Assentamento de Tampão Articulado em F°F° para PV's, DN=600mm, Carga 5 ton., dimensionamento conforme NBR 10158</v>
          </cell>
          <cell r="F1875" t="str">
            <v>un</v>
          </cell>
          <cell r="G1875">
            <v>68</v>
          </cell>
          <cell r="L1875">
            <v>170.83</v>
          </cell>
          <cell r="N1875">
            <v>170.83</v>
          </cell>
          <cell r="O1875">
            <v>11616.44</v>
          </cell>
        </row>
        <row r="1876">
          <cell r="B1876">
            <v>4139</v>
          </cell>
          <cell r="C1876" t="str">
            <v>S/F</v>
          </cell>
          <cell r="D1876" t="str">
            <v>10.5.1.1</v>
          </cell>
          <cell r="E1876" t="str">
            <v>Fornecimento e instalação de comporta de superfície em fibra de vidro e=12mm, inclusive guias</v>
          </cell>
          <cell r="F1876" t="str">
            <v>m2</v>
          </cell>
          <cell r="G1876">
            <v>15.84</v>
          </cell>
          <cell r="L1876">
            <v>1500.96</v>
          </cell>
          <cell r="N1876">
            <v>1500.96</v>
          </cell>
          <cell r="O1876">
            <v>23775.200000000001</v>
          </cell>
        </row>
        <row r="1877">
          <cell r="B1877">
            <v>2447</v>
          </cell>
          <cell r="C1877" t="str">
            <v>S/F</v>
          </cell>
          <cell r="D1877" t="str">
            <v>3.5.18.1</v>
          </cell>
          <cell r="E1877" t="str">
            <v>Fornecimento e instalação de vertedor de fibra de vidro, com acionamento direto na gaveta  e=6 mm, incluindo quadro de fibra de vidro e chumbadores de aço inox</v>
          </cell>
          <cell r="F1877" t="str">
            <v>m2</v>
          </cell>
          <cell r="G1877">
            <v>3.6</v>
          </cell>
          <cell r="L1877">
            <v>600.96</v>
          </cell>
          <cell r="N1877">
            <v>600.96</v>
          </cell>
          <cell r="O1877">
            <v>2163.4499999999998</v>
          </cell>
        </row>
        <row r="1878">
          <cell r="B1878">
            <v>1776</v>
          </cell>
          <cell r="C1878" t="str">
            <v>S/F</v>
          </cell>
          <cell r="D1878" t="str">
            <v>16.1</v>
          </cell>
          <cell r="E1878" t="str">
            <v>Fornecimento e Instalação SMA</v>
          </cell>
          <cell r="F1878" t="str">
            <v>un</v>
          </cell>
          <cell r="G1878">
            <v>10500</v>
          </cell>
          <cell r="L1878">
            <v>315.82</v>
          </cell>
          <cell r="N1878">
            <v>315.82</v>
          </cell>
          <cell r="O1878">
            <v>3316110</v>
          </cell>
        </row>
        <row r="1879">
          <cell r="B1879">
            <v>1648</v>
          </cell>
          <cell r="C1879" t="str">
            <v>S/F</v>
          </cell>
          <cell r="D1879" t="str">
            <v>15.2.3.2</v>
          </cell>
          <cell r="E1879" t="str">
            <v>Fornecimento e instalações de software de automoção e controle</v>
          </cell>
          <cell r="F1879" t="str">
            <v>un</v>
          </cell>
          <cell r="G1879">
            <v>2</v>
          </cell>
          <cell r="L1879">
            <v>352600</v>
          </cell>
          <cell r="N1879">
            <v>352600</v>
          </cell>
          <cell r="O1879">
            <v>705200</v>
          </cell>
        </row>
        <row r="1880">
          <cell r="B1880">
            <v>4145</v>
          </cell>
          <cell r="C1880" t="str">
            <v>S/F</v>
          </cell>
          <cell r="D1880" t="str">
            <v>10.5.4.1</v>
          </cell>
          <cell r="E1880" t="str">
            <v>Fornecimento e intalação de defletor de gases em fibra de vidro nervurada com chumbadores e parafusos em aço inox</v>
          </cell>
          <cell r="F1880" t="str">
            <v>und</v>
          </cell>
          <cell r="G1880">
            <v>16</v>
          </cell>
          <cell r="L1880">
            <v>24672.14</v>
          </cell>
          <cell r="N1880">
            <v>24672.14</v>
          </cell>
          <cell r="O1880">
            <v>394754.24</v>
          </cell>
        </row>
        <row r="1881">
          <cell r="B1881">
            <v>4143</v>
          </cell>
          <cell r="C1881" t="str">
            <v>S/F</v>
          </cell>
          <cell r="D1881" t="str">
            <v>10.5.3.1</v>
          </cell>
          <cell r="E1881" t="str">
            <v>Fornecimento e intalação de separadores de fases em fibra de vidro nervurada com chumbadores e parafusos em aço inox</v>
          </cell>
          <cell r="F1881" t="str">
            <v>und</v>
          </cell>
          <cell r="G1881">
            <v>16</v>
          </cell>
          <cell r="L1881">
            <v>30672.14</v>
          </cell>
          <cell r="N1881">
            <v>30672.14</v>
          </cell>
          <cell r="O1881">
            <v>490754.24</v>
          </cell>
        </row>
        <row r="1882">
          <cell r="B1882">
            <v>2440</v>
          </cell>
          <cell r="C1882" t="str">
            <v>S/F</v>
          </cell>
          <cell r="D1882" t="str">
            <v>3.5.15.1</v>
          </cell>
          <cell r="E1882" t="str">
            <v>Fornecimento e montagem de grade de proteção em chapa de aço No.7, perfurada com orificios de 1" de diâmetro, e=3/16", com acessórios para fixação, incluindo assentamento e pintura</v>
          </cell>
          <cell r="F1882" t="str">
            <v>m2</v>
          </cell>
          <cell r="G1882">
            <v>47.5</v>
          </cell>
          <cell r="L1882">
            <v>291.02</v>
          </cell>
          <cell r="N1882">
            <v>291.02</v>
          </cell>
          <cell r="O1882">
            <v>13823.45</v>
          </cell>
        </row>
        <row r="1883">
          <cell r="B1883">
            <v>2441</v>
          </cell>
          <cell r="C1883" t="str">
            <v>S/F</v>
          </cell>
          <cell r="D1883" t="str">
            <v>3.5.15.2</v>
          </cell>
          <cell r="E1883" t="str">
            <v>Fornecimento e montagem de guarda-corpo em tubos de ferro galvanizado, DN = 1 1/2", incluindo pintura a óleo em duas demãos sob base anticorrosiva, h = 0,80m</v>
          </cell>
          <cell r="F1883" t="str">
            <v>m</v>
          </cell>
          <cell r="G1883">
            <v>430.83</v>
          </cell>
          <cell r="L1883">
            <v>127.36</v>
          </cell>
          <cell r="N1883">
            <v>127.36</v>
          </cell>
          <cell r="O1883">
            <v>54870.5</v>
          </cell>
        </row>
        <row r="1884">
          <cell r="B1884">
            <v>1578</v>
          </cell>
          <cell r="C1884" t="str">
            <v>S/F</v>
          </cell>
          <cell r="D1884" t="str">
            <v>14.6.7</v>
          </cell>
          <cell r="E1884" t="str">
            <v xml:space="preserve">Fornecimento e montagem de ramal de esgoto domiciliar com tubos e conecções  PVC 100 mm </v>
          </cell>
          <cell r="F1884" t="str">
            <v>m</v>
          </cell>
          <cell r="G1884">
            <v>48</v>
          </cell>
          <cell r="L1884">
            <v>37</v>
          </cell>
          <cell r="N1884">
            <v>37</v>
          </cell>
          <cell r="O1884">
            <v>1776</v>
          </cell>
        </row>
        <row r="1885">
          <cell r="B1885">
            <v>4148</v>
          </cell>
          <cell r="C1885" t="str">
            <v>S/F</v>
          </cell>
          <cell r="D1885" t="str">
            <v>10.6.2</v>
          </cell>
          <cell r="E1885" t="str">
            <v>Fornecimento, colocação e espalhamento de areia selecionada em camadas para os leitos de secagem</v>
          </cell>
          <cell r="F1885" t="str">
            <v>m3</v>
          </cell>
          <cell r="G1885">
            <v>95.48</v>
          </cell>
          <cell r="L1885">
            <v>73.97</v>
          </cell>
          <cell r="N1885">
            <v>73.97</v>
          </cell>
          <cell r="O1885">
            <v>7062.65</v>
          </cell>
        </row>
        <row r="1886">
          <cell r="B1886">
            <v>4147</v>
          </cell>
          <cell r="C1886" t="str">
            <v>S/F</v>
          </cell>
          <cell r="D1886" t="str">
            <v>10.6.1</v>
          </cell>
          <cell r="E1886" t="str">
            <v>Fornecimento, colocação e espalhamento de seixo rolado selecionado em camadas para os leitos de secagem</v>
          </cell>
          <cell r="F1886" t="str">
            <v>m3</v>
          </cell>
          <cell r="G1886">
            <v>668.36</v>
          </cell>
          <cell r="L1886">
            <v>107.98</v>
          </cell>
          <cell r="N1886">
            <v>107.98</v>
          </cell>
          <cell r="O1886">
            <v>72169.509999999995</v>
          </cell>
        </row>
        <row r="1887">
          <cell r="B1887">
            <v>2448</v>
          </cell>
          <cell r="C1887" t="str">
            <v>S/F</v>
          </cell>
          <cell r="D1887" t="str">
            <v>3.5.18.2</v>
          </cell>
          <cell r="E1887" t="str">
            <v>Fornecimento, montagem e instalação de STOP-LOG em fibra de vidro</v>
          </cell>
          <cell r="F1887" t="str">
            <v>un</v>
          </cell>
          <cell r="G1887">
            <v>6</v>
          </cell>
          <cell r="L1887">
            <v>1445.7</v>
          </cell>
          <cell r="N1887">
            <v>1445.7</v>
          </cell>
          <cell r="O1887">
            <v>8674.2000000000007</v>
          </cell>
        </row>
        <row r="1888">
          <cell r="B1888">
            <v>1568</v>
          </cell>
          <cell r="C1888" t="str">
            <v>S/F</v>
          </cell>
          <cell r="D1888" t="str">
            <v>14.5.17</v>
          </cell>
          <cell r="E1888" t="str">
            <v xml:space="preserve">Forro em lambris de madeira de lei com bites de contorno conforme projeto </v>
          </cell>
          <cell r="F1888" t="str">
            <v>m²</v>
          </cell>
          <cell r="G1888">
            <v>10.76</v>
          </cell>
          <cell r="L1888">
            <v>110</v>
          </cell>
          <cell r="N1888">
            <v>110</v>
          </cell>
          <cell r="O1888">
            <v>1183.5999999999999</v>
          </cell>
        </row>
        <row r="1889">
          <cell r="B1889">
            <v>4110</v>
          </cell>
          <cell r="C1889" t="str">
            <v>S/F</v>
          </cell>
          <cell r="D1889" t="str">
            <v>10.1.2</v>
          </cell>
          <cell r="E1889" t="str">
            <v>Gabarito para edificação</v>
          </cell>
          <cell r="F1889" t="str">
            <v>m2</v>
          </cell>
          <cell r="G1889">
            <v>1251.3800000000001</v>
          </cell>
          <cell r="L1889">
            <v>4.55</v>
          </cell>
          <cell r="N1889">
            <v>4.55</v>
          </cell>
          <cell r="O1889">
            <v>5693.77</v>
          </cell>
        </row>
        <row r="1890">
          <cell r="B1890">
            <v>323</v>
          </cell>
          <cell r="C1890" t="str">
            <v>S/F</v>
          </cell>
          <cell r="D1890" t="str">
            <v>4.8.1.6</v>
          </cell>
          <cell r="E1890" t="str">
            <v>Grade de piso LOS-4010-A IBRATEX, e=3,0mm, com cantoneiras de borda, com acessórios para fixação, incluindo pintura a óleo e anti ferruginosa, fornecimento  e assentamento.</v>
          </cell>
          <cell r="F1890" t="str">
            <v>m2</v>
          </cell>
          <cell r="G1890">
            <v>41.23</v>
          </cell>
          <cell r="L1890">
            <v>291.02</v>
          </cell>
          <cell r="N1890">
            <v>291.02</v>
          </cell>
          <cell r="O1890">
            <v>11998.75</v>
          </cell>
        </row>
        <row r="1891">
          <cell r="B1891">
            <v>1884</v>
          </cell>
          <cell r="C1891" t="str">
            <v>S/F</v>
          </cell>
          <cell r="D1891" t="str">
            <v>17.4.4.9</v>
          </cell>
          <cell r="E1891" t="str">
            <v>Impermeabilizaçao em reservatorios com preparo de superficie e tratamento epoxi</v>
          </cell>
          <cell r="F1891" t="str">
            <v>m²</v>
          </cell>
          <cell r="G1891">
            <v>146.08000000000001</v>
          </cell>
          <cell r="L1891">
            <v>89.52</v>
          </cell>
          <cell r="N1891">
            <v>89.52</v>
          </cell>
          <cell r="O1891">
            <v>13077.08</v>
          </cell>
        </row>
        <row r="1892">
          <cell r="B1892">
            <v>1882</v>
          </cell>
          <cell r="C1892" t="str">
            <v>S/F</v>
          </cell>
          <cell r="D1892" t="str">
            <v>17.4.4.7</v>
          </cell>
          <cell r="E1892" t="str">
            <v xml:space="preserve">Instalação de Buzinote de PVC com DN 50  </v>
          </cell>
          <cell r="F1892" t="str">
            <v>un</v>
          </cell>
          <cell r="G1892">
            <v>1</v>
          </cell>
          <cell r="L1892">
            <v>6.78</v>
          </cell>
          <cell r="N1892">
            <v>6.78</v>
          </cell>
          <cell r="O1892">
            <v>6.78</v>
          </cell>
        </row>
        <row r="1893">
          <cell r="B1893">
            <v>1777</v>
          </cell>
          <cell r="C1893" t="str">
            <v>S/F</v>
          </cell>
          <cell r="D1893" t="str">
            <v>16.2</v>
          </cell>
          <cell r="E1893" t="str">
            <v>Instalação Ramal Completo</v>
          </cell>
          <cell r="F1893" t="str">
            <v>un</v>
          </cell>
          <cell r="G1893">
            <v>2000</v>
          </cell>
          <cell r="L1893">
            <v>50.06</v>
          </cell>
          <cell r="N1893">
            <v>50.06</v>
          </cell>
          <cell r="O1893">
            <v>100120</v>
          </cell>
        </row>
        <row r="1894">
          <cell r="B1894">
            <v>1560</v>
          </cell>
          <cell r="C1894" t="str">
            <v>S/F</v>
          </cell>
          <cell r="D1894" t="str">
            <v>14.5.9</v>
          </cell>
          <cell r="E1894" t="str">
            <v>Janela com caixilhos em Ferro  1,50 x 1,30 m</v>
          </cell>
          <cell r="F1894" t="str">
            <v>m²</v>
          </cell>
          <cell r="G1894">
            <v>13.65</v>
          </cell>
          <cell r="L1894">
            <v>384.16</v>
          </cell>
          <cell r="N1894">
            <v>384.16</v>
          </cell>
          <cell r="O1894">
            <v>5243.78</v>
          </cell>
        </row>
        <row r="1895">
          <cell r="B1895">
            <v>646</v>
          </cell>
          <cell r="C1895" t="str">
            <v>S/F</v>
          </cell>
          <cell r="D1895" t="str">
            <v>7.2.13.4</v>
          </cell>
          <cell r="E1895" t="str">
            <v>Joelho 90o PVC JR DN 1/2'</v>
          </cell>
          <cell r="F1895" t="str">
            <v>pç</v>
          </cell>
          <cell r="G1895">
            <v>13890</v>
          </cell>
          <cell r="L1895">
            <v>1.2</v>
          </cell>
          <cell r="N1895">
            <v>1.2</v>
          </cell>
          <cell r="O1895">
            <v>16668</v>
          </cell>
        </row>
        <row r="1896">
          <cell r="B1896">
            <v>648</v>
          </cell>
          <cell r="C1896" t="str">
            <v>S/F</v>
          </cell>
          <cell r="D1896" t="str">
            <v>7.2.13.6</v>
          </cell>
          <cell r="E1896" t="str">
            <v>L PVC JR DN 1/2'</v>
          </cell>
          <cell r="F1896" t="str">
            <v>pç</v>
          </cell>
          <cell r="G1896">
            <v>4552</v>
          </cell>
          <cell r="L1896">
            <v>0.86</v>
          </cell>
          <cell r="N1896">
            <v>0.86</v>
          </cell>
          <cell r="O1896">
            <v>3914.72</v>
          </cell>
        </row>
        <row r="1897">
          <cell r="L1897">
            <v>0</v>
          </cell>
          <cell r="O1897">
            <v>0</v>
          </cell>
        </row>
        <row r="1898">
          <cell r="B1898">
            <v>98</v>
          </cell>
          <cell r="C1898" t="str">
            <v>S/F</v>
          </cell>
          <cell r="D1898" t="str">
            <v>2.4.5.1.11</v>
          </cell>
          <cell r="E1898" t="str">
            <v>Lavagem de concreto para remoção de poeira, residuos e limo</v>
          </cell>
          <cell r="F1898" t="str">
            <v>m²</v>
          </cell>
          <cell r="G1898">
            <v>3668.6</v>
          </cell>
          <cell r="L1898">
            <v>3.42</v>
          </cell>
          <cell r="N1898">
            <v>3.42</v>
          </cell>
          <cell r="O1898">
            <v>12546.61</v>
          </cell>
        </row>
        <row r="1899">
          <cell r="B1899">
            <v>337</v>
          </cell>
          <cell r="C1899" t="str">
            <v>S/F</v>
          </cell>
          <cell r="D1899" t="str">
            <v>5.2.1</v>
          </cell>
          <cell r="E1899" t="str">
            <v>Limpeza de terreno com remoção de vegetação e entulho</v>
          </cell>
          <cell r="F1899" t="str">
            <v>m²</v>
          </cell>
          <cell r="G1899">
            <v>257.08</v>
          </cell>
          <cell r="L1899">
            <v>1.55</v>
          </cell>
          <cell r="N1899">
            <v>1.55</v>
          </cell>
          <cell r="O1899">
            <v>398.47</v>
          </cell>
        </row>
        <row r="1900">
          <cell r="B1900">
            <v>103</v>
          </cell>
          <cell r="C1900" t="str">
            <v>S/F</v>
          </cell>
          <cell r="D1900" t="str">
            <v>3.1.1</v>
          </cell>
          <cell r="E1900" t="str">
            <v>Limpeza do terreno</v>
          </cell>
          <cell r="F1900" t="str">
            <v>m²</v>
          </cell>
          <cell r="G1900">
            <v>7378.68</v>
          </cell>
          <cell r="L1900">
            <v>1.55</v>
          </cell>
          <cell r="N1900">
            <v>1.55</v>
          </cell>
          <cell r="O1900">
            <v>11436.95</v>
          </cell>
        </row>
        <row r="1901">
          <cell r="B1901">
            <v>2347</v>
          </cell>
          <cell r="C1901" t="str">
            <v>S/F</v>
          </cell>
          <cell r="D1901" t="str">
            <v>3.5.1.1</v>
          </cell>
          <cell r="E1901" t="str">
            <v>Limpeza manual do terreno, incluindo, raspagem, juntamento e queima do material</v>
          </cell>
          <cell r="F1901" t="str">
            <v>m2</v>
          </cell>
          <cell r="G1901">
            <v>408</v>
          </cell>
          <cell r="L1901">
            <v>1.55</v>
          </cell>
          <cell r="N1901">
            <v>1.55</v>
          </cell>
          <cell r="O1901">
            <v>632.4</v>
          </cell>
        </row>
        <row r="1902">
          <cell r="B1902">
            <v>104</v>
          </cell>
          <cell r="C1902" t="str">
            <v>S/F</v>
          </cell>
          <cell r="D1902" t="str">
            <v>3.1.2</v>
          </cell>
          <cell r="E1902" t="str">
            <v>Locação com auxilio de equipamento topografico</v>
          </cell>
          <cell r="F1902" t="str">
            <v>m</v>
          </cell>
          <cell r="G1902">
            <v>123804.24</v>
          </cell>
          <cell r="L1902">
            <v>4.88</v>
          </cell>
          <cell r="N1902">
            <v>4.88</v>
          </cell>
          <cell r="O1902">
            <v>604164.68999999994</v>
          </cell>
        </row>
        <row r="1903">
          <cell r="B1903">
            <v>335</v>
          </cell>
          <cell r="C1903" t="str">
            <v>S/F</v>
          </cell>
          <cell r="D1903" t="str">
            <v>5.1.2</v>
          </cell>
          <cell r="E1903" t="str">
            <v>Locação da Obra</v>
          </cell>
          <cell r="F1903" t="str">
            <v>m²</v>
          </cell>
          <cell r="G1903">
            <v>421.3</v>
          </cell>
          <cell r="L1903">
            <v>8.68</v>
          </cell>
          <cell r="N1903">
            <v>8.68</v>
          </cell>
          <cell r="O1903">
            <v>3656.88</v>
          </cell>
        </row>
        <row r="1904">
          <cell r="B1904">
            <v>4270</v>
          </cell>
          <cell r="C1904" t="str">
            <v>S/F</v>
          </cell>
          <cell r="D1904" t="str">
            <v>11.3.1</v>
          </cell>
          <cell r="E1904" t="str">
            <v>Material de jazida ou areia fina para aterro, inclusive aquisição, escavação na jazida e  transporte</v>
          </cell>
          <cell r="F1904" t="str">
            <v>m3</v>
          </cell>
          <cell r="G1904">
            <v>368</v>
          </cell>
          <cell r="L1904">
            <v>47.8</v>
          </cell>
          <cell r="N1904">
            <v>47.8</v>
          </cell>
          <cell r="O1904">
            <v>17590.400000000001</v>
          </cell>
        </row>
        <row r="1905">
          <cell r="B1905">
            <v>2454</v>
          </cell>
          <cell r="C1905" t="str">
            <v>S/F</v>
          </cell>
          <cell r="D1905" t="str">
            <v>3.5.19.5</v>
          </cell>
          <cell r="E1905" t="str">
            <v>Meio-fio de concreto padrão DNER, tipo econômico, assentado sobre lastro de concreto magro</v>
          </cell>
          <cell r="F1905" t="str">
            <v>m</v>
          </cell>
          <cell r="G1905">
            <v>625.75</v>
          </cell>
          <cell r="L1905">
            <v>34.53</v>
          </cell>
          <cell r="N1905">
            <v>34.53</v>
          </cell>
          <cell r="O1905">
            <v>21607.14</v>
          </cell>
        </row>
        <row r="1906">
          <cell r="B1906">
            <v>60</v>
          </cell>
          <cell r="C1906" t="str">
            <v>S/F</v>
          </cell>
          <cell r="D1906" t="str">
            <v>2.3.4.2</v>
          </cell>
          <cell r="E1906" t="str">
            <v>Momento de transporte de materiais para bota fora</v>
          </cell>
          <cell r="F1906" t="str">
            <v>m3xkm</v>
          </cell>
          <cell r="G1906">
            <v>375541.25</v>
          </cell>
          <cell r="L1906">
            <v>1.66</v>
          </cell>
          <cell r="N1906">
            <v>1.66</v>
          </cell>
          <cell r="O1906">
            <v>623398.47</v>
          </cell>
        </row>
        <row r="1907">
          <cell r="B1907">
            <v>343</v>
          </cell>
          <cell r="C1907" t="str">
            <v>S/F</v>
          </cell>
          <cell r="D1907" t="str">
            <v>5.3.1</v>
          </cell>
          <cell r="E1907" t="str">
            <v>Momento de transporte de solo, em caminhao basculante</v>
          </cell>
          <cell r="F1907" t="str">
            <v>m³xkm</v>
          </cell>
          <cell r="G1907">
            <v>1136.46</v>
          </cell>
          <cell r="L1907">
            <v>1.66</v>
          </cell>
          <cell r="N1907">
            <v>1.66</v>
          </cell>
          <cell r="O1907">
            <v>1886.52</v>
          </cell>
        </row>
        <row r="1908">
          <cell r="B1908">
            <v>2102</v>
          </cell>
          <cell r="C1908" t="str">
            <v>S/F</v>
          </cell>
          <cell r="D1908" t="str">
            <v>2.1.10.7</v>
          </cell>
          <cell r="E1908" t="str">
            <v>Momento de transporte para tubos em  PVC Rígido / RPVC DN 400 a 700mm DMT=10,00km</v>
          </cell>
          <cell r="F1908" t="str">
            <v>mxkm</v>
          </cell>
          <cell r="G1908">
            <v>5895.2</v>
          </cell>
          <cell r="L1908">
            <v>0.94</v>
          </cell>
          <cell r="N1908">
            <v>0.94</v>
          </cell>
          <cell r="O1908">
            <v>5541.48</v>
          </cell>
        </row>
        <row r="1909">
          <cell r="B1909">
            <v>167</v>
          </cell>
          <cell r="C1909" t="str">
            <v>S/F</v>
          </cell>
          <cell r="D1909" t="str">
            <v>3.4.3.3</v>
          </cell>
          <cell r="E1909" t="str">
            <v>Momento de transporte para tubos, peças e conexões de FºFº ductil ou aço carbono</v>
          </cell>
          <cell r="F1909" t="str">
            <v>txkm</v>
          </cell>
          <cell r="G1909">
            <v>7241.36</v>
          </cell>
          <cell r="L1909">
            <v>15.34</v>
          </cell>
          <cell r="N1909">
            <v>15.34</v>
          </cell>
          <cell r="O1909">
            <v>111082.46</v>
          </cell>
        </row>
        <row r="1910">
          <cell r="B1910">
            <v>657</v>
          </cell>
          <cell r="C1910" t="str">
            <v>S/F</v>
          </cell>
          <cell r="D1910" t="str">
            <v>7.2.16.2</v>
          </cell>
          <cell r="E1910" t="str">
            <v>Momento de transporte. p/ tubos em  PVC Rígido / RPVC DMT=10,00km</v>
          </cell>
          <cell r="F1910" t="str">
            <v>m x Km</v>
          </cell>
          <cell r="G1910">
            <v>273120</v>
          </cell>
          <cell r="L1910">
            <v>0.24</v>
          </cell>
          <cell r="N1910">
            <v>0.24</v>
          </cell>
          <cell r="O1910">
            <v>65548.800000000003</v>
          </cell>
        </row>
        <row r="1911">
          <cell r="B1911">
            <v>613</v>
          </cell>
          <cell r="C1911" t="str">
            <v>S/F</v>
          </cell>
          <cell r="D1911" t="str">
            <v>7.2.6.3</v>
          </cell>
          <cell r="E1911" t="str">
            <v>Momento de transporte para tubos em  PVC Rígido / RPVC DN até 350mm DMT=10,00km</v>
          </cell>
          <cell r="F1911" t="str">
            <v>m x Km</v>
          </cell>
          <cell r="G1911">
            <v>1912392.4</v>
          </cell>
          <cell r="L1911">
            <v>0.24</v>
          </cell>
          <cell r="N1911">
            <v>0.24</v>
          </cell>
          <cell r="O1911">
            <v>458974.17</v>
          </cell>
        </row>
        <row r="1912">
          <cell r="B1912">
            <v>1427</v>
          </cell>
          <cell r="C1912" t="str">
            <v>S/F</v>
          </cell>
          <cell r="D1912" t="str">
            <v>12.5.24</v>
          </cell>
          <cell r="E1912" t="str">
            <v>Momento de transp. p/ tubos, peças e conexoes de PVC rígido com dn até 350, DMT=20 km</v>
          </cell>
          <cell r="F1912" t="str">
            <v>mxkm</v>
          </cell>
          <cell r="G1912">
            <v>85847.42</v>
          </cell>
          <cell r="L1912">
            <v>0.24</v>
          </cell>
          <cell r="N1912">
            <v>0.24</v>
          </cell>
          <cell r="O1912">
            <v>20603.38</v>
          </cell>
        </row>
        <row r="1913">
          <cell r="B1913">
            <v>4258</v>
          </cell>
          <cell r="C1913" t="str">
            <v>S/F</v>
          </cell>
          <cell r="D1913" t="str">
            <v>10.8.6</v>
          </cell>
          <cell r="E1913" t="str">
            <v>Momento de transporte. para tubos em concreto DN até 600mm.  DMT=10,00km</v>
          </cell>
          <cell r="F1913" t="str">
            <v>txkm</v>
          </cell>
          <cell r="G1913">
            <v>502</v>
          </cell>
          <cell r="L1913">
            <v>6.92</v>
          </cell>
          <cell r="N1913">
            <v>6.92</v>
          </cell>
          <cell r="O1913">
            <v>3473.84</v>
          </cell>
        </row>
        <row r="1914">
          <cell r="B1914">
            <v>1730</v>
          </cell>
          <cell r="C1914" t="str">
            <v>S/F</v>
          </cell>
          <cell r="D1914" t="str">
            <v>15.5.1.40</v>
          </cell>
          <cell r="E1914" t="str">
            <v>Mureta de alvenaria para montagem do quadro de medição</v>
          </cell>
          <cell r="F1914" t="str">
            <v>m²</v>
          </cell>
          <cell r="G1914">
            <v>8</v>
          </cell>
          <cell r="L1914">
            <v>636</v>
          </cell>
          <cell r="N1914">
            <v>636</v>
          </cell>
          <cell r="O1914">
            <v>5088</v>
          </cell>
        </row>
        <row r="1915">
          <cell r="B1915">
            <v>1076</v>
          </cell>
          <cell r="C1915" t="str">
            <v>S/F</v>
          </cell>
          <cell r="D1915" t="str">
            <v>7.5.10.5.1</v>
          </cell>
          <cell r="E1915" t="str">
            <v>Muro em alvenaria bloco cerâmico 0,09m, c/ alv de pedra 0,35 x 0,60m, pilares (9x20cm) a cada 3,0m, cintas inferior e superior (9x15cm) em concreto armado fck=15,0 Mpa, c/ chapisco, reboco e pintura hidracor ou similar.</v>
          </cell>
          <cell r="F1915" t="str">
            <v>m²</v>
          </cell>
          <cell r="G1915">
            <v>400</v>
          </cell>
          <cell r="L1915">
            <v>385</v>
          </cell>
          <cell r="N1915">
            <v>385</v>
          </cell>
          <cell r="O1915">
            <v>154000</v>
          </cell>
        </row>
        <row r="1916">
          <cell r="B1916">
            <v>2452</v>
          </cell>
          <cell r="C1916" t="str">
            <v>S/F</v>
          </cell>
          <cell r="D1916" t="str">
            <v>3.5.19.3</v>
          </cell>
          <cell r="E1916" t="str">
            <v>Muro em alvenaria, chapiscado, rebocado inclusive com fundação e colunas</v>
          </cell>
          <cell r="F1916" t="str">
            <v>m2</v>
          </cell>
          <cell r="G1916">
            <v>994.7</v>
          </cell>
          <cell r="L1916">
            <v>385</v>
          </cell>
          <cell r="N1916">
            <v>385</v>
          </cell>
          <cell r="O1916">
            <v>382959.5</v>
          </cell>
        </row>
        <row r="1917">
          <cell r="B1917">
            <v>647</v>
          </cell>
          <cell r="C1917" t="str">
            <v>S/F</v>
          </cell>
          <cell r="D1917" t="str">
            <v>7.2.13.5</v>
          </cell>
          <cell r="E1917" t="str">
            <v>NP PVC JR DN 1/2'</v>
          </cell>
          <cell r="F1917" t="str">
            <v>pç</v>
          </cell>
          <cell r="G1917">
            <v>4552</v>
          </cell>
          <cell r="L1917">
            <v>0.6</v>
          </cell>
          <cell r="N1917">
            <v>0.6</v>
          </cell>
          <cell r="O1917">
            <v>2731.2</v>
          </cell>
        </row>
        <row r="1918">
          <cell r="B1918">
            <v>383</v>
          </cell>
          <cell r="C1918" t="str">
            <v>S/F</v>
          </cell>
          <cell r="D1918" t="str">
            <v>7.1.2.3</v>
          </cell>
          <cell r="E1918" t="str">
            <v>Passadiço em madeira de lei, com corrimão para pedestres</v>
          </cell>
          <cell r="F1918" t="str">
            <v>m²</v>
          </cell>
          <cell r="G1918">
            <v>581.38</v>
          </cell>
          <cell r="L1918">
            <v>33.549999999999997</v>
          </cell>
          <cell r="N1918">
            <v>33.549999999999997</v>
          </cell>
          <cell r="O1918">
            <v>19505.29</v>
          </cell>
        </row>
        <row r="1919">
          <cell r="B1919">
            <v>384</v>
          </cell>
          <cell r="C1919" t="str">
            <v>S/F</v>
          </cell>
          <cell r="D1919" t="str">
            <v>7.1.2.4</v>
          </cell>
          <cell r="E1919" t="str">
            <v>Passadiço metálico p/ veículos</v>
          </cell>
          <cell r="F1919" t="str">
            <v>m²</v>
          </cell>
          <cell r="G1919">
            <v>939.97</v>
          </cell>
          <cell r="L1919">
            <v>67.3</v>
          </cell>
          <cell r="N1919">
            <v>67.3</v>
          </cell>
          <cell r="O1919">
            <v>63259.98</v>
          </cell>
        </row>
        <row r="1920">
          <cell r="B1920">
            <v>1564</v>
          </cell>
          <cell r="C1920" t="str">
            <v>S/F</v>
          </cell>
          <cell r="D1920" t="str">
            <v>14.5.13</v>
          </cell>
          <cell r="E1920" t="str">
            <v>Passeio cimentado rústico desempolado e=2cm cimento /areia 1:4, com borda de apoio sobre tijolo maciço</v>
          </cell>
          <cell r="F1920" t="str">
            <v>m²</v>
          </cell>
          <cell r="G1920">
            <v>41.28</v>
          </cell>
          <cell r="L1920">
            <v>17.68</v>
          </cell>
          <cell r="N1920">
            <v>17.68</v>
          </cell>
          <cell r="O1920">
            <v>729.83</v>
          </cell>
        </row>
        <row r="1921">
          <cell r="B1921">
            <v>1879</v>
          </cell>
          <cell r="C1921" t="str">
            <v>S/F</v>
          </cell>
          <cell r="D1921" t="str">
            <v>17.4.4.4</v>
          </cell>
          <cell r="E1921" t="str">
            <v>Pintura de estrutura de concreto com tinta acrilica-látex</v>
          </cell>
          <cell r="F1921" t="str">
            <v>m²</v>
          </cell>
          <cell r="G1921">
            <v>1218.56</v>
          </cell>
          <cell r="L1921">
            <v>8.84</v>
          </cell>
          <cell r="N1921">
            <v>8.84</v>
          </cell>
          <cell r="O1921">
            <v>10772.07</v>
          </cell>
        </row>
        <row r="1922">
          <cell r="B1922">
            <v>1570</v>
          </cell>
          <cell r="C1922" t="str">
            <v>S/F</v>
          </cell>
          <cell r="D1922" t="str">
            <v>14.5.19</v>
          </cell>
          <cell r="E1922" t="str">
            <v>Pintura interna e externa c/ tinta acrílica, duas demãos, s/ massa, incluindo o líquido selador e lixamento da superfície.</v>
          </cell>
          <cell r="F1922" t="str">
            <v>m²</v>
          </cell>
          <cell r="G1922">
            <v>321.33999999999997</v>
          </cell>
          <cell r="L1922">
            <v>12.83</v>
          </cell>
          <cell r="N1922">
            <v>12.83</v>
          </cell>
          <cell r="O1922">
            <v>4122.79</v>
          </cell>
        </row>
        <row r="1923">
          <cell r="B1923">
            <v>71</v>
          </cell>
          <cell r="C1923" t="str">
            <v>S/F</v>
          </cell>
          <cell r="D1923" t="str">
            <v>2.3.5.1.9</v>
          </cell>
          <cell r="E1923" t="str">
            <v>Pintura latex pva 2 demaos + 1 selador, em paredes -nao incl emassam.</v>
          </cell>
          <cell r="F1923" t="str">
            <v>m2</v>
          </cell>
          <cell r="G1923">
            <v>5379.42</v>
          </cell>
          <cell r="L1923">
            <v>7.77</v>
          </cell>
          <cell r="N1923">
            <v>7.77</v>
          </cell>
          <cell r="O1923">
            <v>41798.089999999997</v>
          </cell>
        </row>
        <row r="1924">
          <cell r="B1924">
            <v>70</v>
          </cell>
          <cell r="C1924" t="str">
            <v>S/F</v>
          </cell>
          <cell r="D1924" t="str">
            <v>2.3.5.1.8</v>
          </cell>
          <cell r="E1924" t="str">
            <v>Piso ceramica esmaltada  20x30cm c/ argamassa colante incluindo rejunte</v>
          </cell>
          <cell r="F1924" t="str">
            <v>m2</v>
          </cell>
          <cell r="G1924">
            <v>303</v>
          </cell>
          <cell r="L1924">
            <v>34.880000000000003</v>
          </cell>
          <cell r="N1924">
            <v>34.880000000000003</v>
          </cell>
          <cell r="O1924">
            <v>10568.64</v>
          </cell>
        </row>
        <row r="1925">
          <cell r="B1925">
            <v>1563</v>
          </cell>
          <cell r="C1925" t="str">
            <v>S/F</v>
          </cell>
          <cell r="D1925" t="str">
            <v>14.5.12</v>
          </cell>
          <cell r="E1925" t="str">
            <v xml:space="preserve">Piso Cerâmico Esmaltado PI 5, 30x30, assentado sobre regularização com cimento /areia média peneirada 1:3 e=2,5cm preparo c/ betoneira aplicado com argamassa de assentamento e rejunte flexivel, incl. fornecimento e aplicação. </v>
          </cell>
          <cell r="F1925" t="str">
            <v>m²</v>
          </cell>
          <cell r="G1925">
            <v>118.76</v>
          </cell>
          <cell r="L1925">
            <v>85.42</v>
          </cell>
          <cell r="N1925">
            <v>85.42</v>
          </cell>
          <cell r="O1925">
            <v>10144.469999999999</v>
          </cell>
        </row>
        <row r="1926">
          <cell r="B1926">
            <v>1883</v>
          </cell>
          <cell r="C1926" t="str">
            <v>S/F</v>
          </cell>
          <cell r="D1926" t="str">
            <v>17.4.4.8</v>
          </cell>
          <cell r="E1926" t="str">
            <v>Piso cimentado desempolado para regularização e declive, e=2cm cimento /areia 1:4, sobre tampa do reservatório.</v>
          </cell>
          <cell r="F1926" t="str">
            <v>m²</v>
          </cell>
          <cell r="G1926">
            <v>90.79</v>
          </cell>
          <cell r="L1926">
            <v>29.76</v>
          </cell>
          <cell r="N1926">
            <v>29.76</v>
          </cell>
          <cell r="O1926">
            <v>2701.91</v>
          </cell>
        </row>
        <row r="1927">
          <cell r="B1927">
            <v>2349</v>
          </cell>
          <cell r="C1927" t="str">
            <v>S/F</v>
          </cell>
          <cell r="D1927" t="str">
            <v>3.5.2.1</v>
          </cell>
          <cell r="E1927" t="str">
            <v>Placa de identificação da obra padrão, COSANPA, incluindo fornecimento, transporte e instalação</v>
          </cell>
          <cell r="F1927" t="str">
            <v>m2</v>
          </cell>
          <cell r="G1927">
            <v>49</v>
          </cell>
          <cell r="L1927">
            <v>400.04</v>
          </cell>
          <cell r="N1927">
            <v>400.04</v>
          </cell>
          <cell r="O1927">
            <v>19601.96</v>
          </cell>
        </row>
        <row r="1928">
          <cell r="B1928">
            <v>45</v>
          </cell>
          <cell r="C1928" t="str">
            <v>S/F</v>
          </cell>
          <cell r="D1928" t="str">
            <v>1.2.2.1</v>
          </cell>
          <cell r="E1928" t="str">
            <v>Placa de sinalização e advertência, incluindo fornecimento, transporte, instalação e remoção para outro local da obra.</v>
          </cell>
          <cell r="F1928" t="str">
            <v>m2</v>
          </cell>
          <cell r="G1928">
            <v>1406.88</v>
          </cell>
          <cell r="L1928">
            <v>18.34</v>
          </cell>
          <cell r="N1928">
            <v>18.34</v>
          </cell>
          <cell r="O1928">
            <v>25802.17</v>
          </cell>
        </row>
        <row r="1929">
          <cell r="B1929">
            <v>4274</v>
          </cell>
          <cell r="C1929" t="str">
            <v>S/F</v>
          </cell>
          <cell r="D1929" t="str">
            <v>11.4.3</v>
          </cell>
          <cell r="E1929" t="str">
            <v>Plantio de Árvore com Altura maior do que 2,00 metros</v>
          </cell>
          <cell r="F1929" t="str">
            <v>un</v>
          </cell>
          <cell r="G1929">
            <v>150</v>
          </cell>
          <cell r="L1929">
            <v>77.44</v>
          </cell>
          <cell r="N1929">
            <v>77.44</v>
          </cell>
          <cell r="O1929">
            <v>11616</v>
          </cell>
        </row>
        <row r="1930">
          <cell r="B1930">
            <v>2453</v>
          </cell>
          <cell r="C1930" t="str">
            <v>S/F</v>
          </cell>
          <cell r="D1930" t="str">
            <v>3.5.19.4</v>
          </cell>
          <cell r="E1930" t="str">
            <v>Plantio de grama em muda, incluindo camada de terra vegetal, e=0,05m, transporte e irrigação ate a pega total</v>
          </cell>
          <cell r="F1930" t="str">
            <v>m2</v>
          </cell>
          <cell r="G1930">
            <v>6007.4</v>
          </cell>
          <cell r="L1930">
            <v>28.44</v>
          </cell>
          <cell r="N1930">
            <v>28.44</v>
          </cell>
          <cell r="O1930">
            <v>170850.45</v>
          </cell>
        </row>
        <row r="1931">
          <cell r="B1931">
            <v>1562</v>
          </cell>
          <cell r="C1931" t="str">
            <v>S/F</v>
          </cell>
          <cell r="D1931" t="str">
            <v>14.5.11</v>
          </cell>
          <cell r="E1931" t="str">
            <v>Porta de madeira de lei, completa, 1 folha de giro, incluindo instalção, ferragens, guarnições, lixamento, emassamento e pintura a óleo.</v>
          </cell>
          <cell r="F1931" t="str">
            <v>cj</v>
          </cell>
          <cell r="G1931">
            <v>6</v>
          </cell>
          <cell r="L1931">
            <v>840.12</v>
          </cell>
          <cell r="N1931">
            <v>840.12</v>
          </cell>
          <cell r="O1931">
            <v>5040.72</v>
          </cell>
        </row>
        <row r="1932">
          <cell r="B1932">
            <v>1561</v>
          </cell>
          <cell r="C1932" t="str">
            <v>S/F</v>
          </cell>
          <cell r="D1932" t="str">
            <v>14.5.10</v>
          </cell>
          <cell r="E1932" t="str">
            <v>Portão Metálico de Entrada  1,60X210cm em chapa dobrada incl. Guarnições, ferragfens e pintura  Grafite 2 demãos c/ 1 demão de zarcão</v>
          </cell>
          <cell r="F1932" t="str">
            <v>m²</v>
          </cell>
          <cell r="G1932">
            <v>3.36</v>
          </cell>
          <cell r="L1932">
            <v>411.02</v>
          </cell>
          <cell r="N1932">
            <v>411.02</v>
          </cell>
          <cell r="O1932">
            <v>1381.02</v>
          </cell>
        </row>
        <row r="1933">
          <cell r="B1933">
            <v>2450</v>
          </cell>
          <cell r="C1933" t="str">
            <v>S/F</v>
          </cell>
          <cell r="D1933" t="str">
            <v>3.5.19.1</v>
          </cell>
          <cell r="E1933" t="str">
            <v>Portão para veículos em tubo de ferro galvanizado de 02 folhas, c/ vedação em tela de arame prensado, incluindo guarnições e ferragens c/ largura de 5m</v>
          </cell>
          <cell r="F1933" t="str">
            <v>m2</v>
          </cell>
          <cell r="G1933">
            <v>68</v>
          </cell>
          <cell r="L1933">
            <v>601.22</v>
          </cell>
          <cell r="N1933">
            <v>601.22</v>
          </cell>
          <cell r="O1933">
            <v>40882.959999999999</v>
          </cell>
        </row>
        <row r="1934">
          <cell r="B1934">
            <v>1074</v>
          </cell>
          <cell r="C1934" t="str">
            <v>S/F</v>
          </cell>
          <cell r="D1934" t="str">
            <v>7.5.10.4.6</v>
          </cell>
          <cell r="E1934" t="str">
            <v>Portão para veiculos em tubo f°g° de 2 folhas, com vedação em tela de arame prensado, incluindo guarnições e ferragens, com dimensões de 2,00 x 4,00 m</v>
          </cell>
          <cell r="F1934" t="str">
            <v>m2</v>
          </cell>
          <cell r="G1934">
            <v>8</v>
          </cell>
          <cell r="L1934">
            <v>601.22</v>
          </cell>
          <cell r="N1934">
            <v>601.22</v>
          </cell>
          <cell r="O1934">
            <v>4809.76</v>
          </cell>
        </row>
        <row r="1935">
          <cell r="B1935">
            <v>2036</v>
          </cell>
          <cell r="C1935" t="str">
            <v>S/F</v>
          </cell>
          <cell r="D1935" t="str">
            <v>2.1.5.1.1</v>
          </cell>
          <cell r="E1935" t="str">
            <v>PV em anel de concreto pré-moldado DN= 0,60m, em profundidade até 1,20m, com fornecimento de Material, sem fornecimento e assentamento de tampão</v>
          </cell>
          <cell r="F1935" t="str">
            <v>un</v>
          </cell>
          <cell r="G1935">
            <v>759</v>
          </cell>
          <cell r="L1935">
            <v>1011.56</v>
          </cell>
          <cell r="N1935">
            <v>1011.56</v>
          </cell>
          <cell r="O1935">
            <v>767774.04</v>
          </cell>
        </row>
        <row r="1936">
          <cell r="B1936">
            <v>2037</v>
          </cell>
          <cell r="C1936" t="str">
            <v>S/F</v>
          </cell>
          <cell r="D1936" t="str">
            <v>2.1.5.1.2</v>
          </cell>
          <cell r="E1936" t="str">
            <v>PV em anel de concreto pré-moldado DN= 0,80m, com laje de redução, em profundidade até 1,80m, com fornecimento do material, sem fornecimento e assententamento de tampão</v>
          </cell>
          <cell r="F1936" t="str">
            <v>un</v>
          </cell>
          <cell r="G1936">
            <v>398</v>
          </cell>
          <cell r="L1936">
            <v>1773.96</v>
          </cell>
          <cell r="N1936">
            <v>1773.96</v>
          </cell>
          <cell r="O1936">
            <v>706036.08</v>
          </cell>
        </row>
        <row r="1937">
          <cell r="B1937">
            <v>2038</v>
          </cell>
          <cell r="C1937" t="str">
            <v>S/F</v>
          </cell>
          <cell r="D1937" t="str">
            <v>2.1.5.1.3</v>
          </cell>
          <cell r="E1937" t="str">
            <v>PV em anel de concreto pré-moldado DN = 1,10m, com laje de redução e chaminé, entre profundidades de 1,81m a 3,50m, com fornecimento de material, sem fornecimento e assentamento de tampão</v>
          </cell>
          <cell r="F1937" t="str">
            <v>un</v>
          </cell>
          <cell r="G1937">
            <v>203</v>
          </cell>
          <cell r="L1937">
            <v>2277.46</v>
          </cell>
          <cell r="N1937">
            <v>2277.46</v>
          </cell>
          <cell r="O1937">
            <v>462324.38</v>
          </cell>
        </row>
        <row r="1938">
          <cell r="B1938">
            <v>2039</v>
          </cell>
          <cell r="C1938" t="str">
            <v>S/F</v>
          </cell>
          <cell r="D1938" t="str">
            <v>2.1.5.11.4</v>
          </cell>
          <cell r="E1938" t="str">
            <v>PV em anel de concreto pré-moldado DN =1,10m, com laje de redução e chaminé, entre profundidades de 3,51 a 5,00m, com fornecimento de material, sem fornecimento e assentamento de tampão</v>
          </cell>
          <cell r="F1938" t="str">
            <v>un</v>
          </cell>
          <cell r="G1938">
            <v>51</v>
          </cell>
          <cell r="L1938">
            <v>2612.25</v>
          </cell>
          <cell r="N1938">
            <v>2612.25</v>
          </cell>
          <cell r="O1938">
            <v>133224.75</v>
          </cell>
        </row>
        <row r="1939">
          <cell r="B1939">
            <v>2040</v>
          </cell>
          <cell r="C1939" t="str">
            <v>S/F</v>
          </cell>
          <cell r="D1939" t="str">
            <v>2.1.5.1.5</v>
          </cell>
          <cell r="E1939" t="str">
            <v>PV em anel de concreto pré-moldado DN =1,50m, com laje de redução e chaminé, entre profundidades de 3,51 a 5,00m, com fornecimento de material, sem fornecimento e assentamento de tampão</v>
          </cell>
          <cell r="F1939" t="str">
            <v>un</v>
          </cell>
          <cell r="G1939">
            <v>2</v>
          </cell>
          <cell r="L1939">
            <v>3052.1</v>
          </cell>
          <cell r="N1939">
            <v>3052.1</v>
          </cell>
          <cell r="O1939">
            <v>6104.2</v>
          </cell>
        </row>
        <row r="1940">
          <cell r="B1940">
            <v>2041</v>
          </cell>
          <cell r="C1940" t="str">
            <v>S/F</v>
          </cell>
          <cell r="D1940" t="str">
            <v>2.1.5.1.6</v>
          </cell>
          <cell r="E1940" t="str">
            <v>PV em anel de concreto pré-moldado DN =1,80m, com laje de redução e chaminé, entre profundidades de 3,51 a 5,00m, com fornecimento de material, sem fornecimento e assentamento de tampão</v>
          </cell>
          <cell r="F1940" t="str">
            <v>un</v>
          </cell>
          <cell r="G1940">
            <v>1</v>
          </cell>
          <cell r="L1940">
            <v>4242.1000000000004</v>
          </cell>
          <cell r="N1940">
            <v>4242.1000000000004</v>
          </cell>
          <cell r="O1940">
            <v>4242.1000000000004</v>
          </cell>
        </row>
        <row r="1941">
          <cell r="B1941">
            <v>1541</v>
          </cell>
          <cell r="C1941" t="str">
            <v>S/F</v>
          </cell>
          <cell r="D1941" t="str">
            <v>14.2.2</v>
          </cell>
          <cell r="E1941" t="str">
            <v>Reaterro em valas/poços/cavas de fundação c/ solo das escavações, incl. lançam., compact. c/ placa vibrat., soquete pneumático ou soquete manual.</v>
          </cell>
          <cell r="F1941" t="str">
            <v>m³</v>
          </cell>
          <cell r="G1941">
            <v>42.05</v>
          </cell>
          <cell r="L1941">
            <v>17.170000000000002</v>
          </cell>
          <cell r="N1941">
            <v>17.170000000000002</v>
          </cell>
          <cell r="O1941">
            <v>721.99</v>
          </cell>
        </row>
        <row r="1942">
          <cell r="B1942">
            <v>2048</v>
          </cell>
          <cell r="C1942" t="str">
            <v>S/F</v>
          </cell>
          <cell r="D1942" t="str">
            <v>2.1.6.5</v>
          </cell>
          <cell r="E1942" t="str">
            <v>Rebaixamento de lençol freático com ponteiras filtrantes em valas, estágio simples, cravação de ponteira com jateamento de água</v>
          </cell>
          <cell r="F1942" t="str">
            <v>m</v>
          </cell>
          <cell r="G1942">
            <v>6701.77</v>
          </cell>
          <cell r="L1942">
            <v>46.04</v>
          </cell>
          <cell r="N1942">
            <v>46.04</v>
          </cell>
          <cell r="O1942">
            <v>308549.49</v>
          </cell>
        </row>
        <row r="1943">
          <cell r="B1943">
            <v>68</v>
          </cell>
          <cell r="C1943" t="str">
            <v>S/F</v>
          </cell>
          <cell r="D1943" t="str">
            <v>2.3.5.1.6</v>
          </cell>
          <cell r="E1943" t="str">
            <v>Reboco comum traço 1:4 (cimento / areia)</v>
          </cell>
          <cell r="F1943" t="str">
            <v>m2</v>
          </cell>
          <cell r="G1943">
            <v>3592.46</v>
          </cell>
          <cell r="L1943">
            <v>17.25</v>
          </cell>
          <cell r="N1943">
            <v>17.25</v>
          </cell>
          <cell r="O1943">
            <v>61969.93</v>
          </cell>
        </row>
        <row r="1944">
          <cell r="B1944">
            <v>474</v>
          </cell>
          <cell r="C1944" t="str">
            <v>S/F</v>
          </cell>
          <cell r="D1944" t="str">
            <v>7.1.10.3</v>
          </cell>
          <cell r="E1944" t="str">
            <v>Recomposiçao de passeio com placa de concreto sem aproveitamento do material demolido.</v>
          </cell>
          <cell r="F1944" t="str">
            <v>m²</v>
          </cell>
          <cell r="G1944">
            <v>5311.8</v>
          </cell>
          <cell r="L1944">
            <v>26.92</v>
          </cell>
          <cell r="N1944">
            <v>26.92</v>
          </cell>
          <cell r="O1944">
            <v>142993.65</v>
          </cell>
        </row>
        <row r="1945">
          <cell r="B1945">
            <v>475</v>
          </cell>
          <cell r="C1945" t="str">
            <v>S/F</v>
          </cell>
          <cell r="D1945" t="str">
            <v>7.1.10.4</v>
          </cell>
          <cell r="E1945" t="str">
            <v>Recomposição de pavimentação com concreto betuminoso usinado a quente, em trincheira, inclusive Imbricação</v>
          </cell>
          <cell r="F1945" t="str">
            <v>m³</v>
          </cell>
          <cell r="G1945">
            <v>2498.81</v>
          </cell>
          <cell r="L1945">
            <v>950</v>
          </cell>
          <cell r="N1945">
            <v>950</v>
          </cell>
          <cell r="O1945">
            <v>2373869.5</v>
          </cell>
        </row>
        <row r="1946">
          <cell r="B1946">
            <v>649</v>
          </cell>
          <cell r="C1946" t="str">
            <v>S/F</v>
          </cell>
          <cell r="D1946" t="str">
            <v>7.2.13.7</v>
          </cell>
          <cell r="E1946" t="str">
            <v>Reg. Esfera  PVC JR DN 1/2'</v>
          </cell>
          <cell r="F1946" t="str">
            <v>pç</v>
          </cell>
          <cell r="G1946">
            <v>4552</v>
          </cell>
          <cell r="L1946">
            <v>14.48</v>
          </cell>
          <cell r="N1946">
            <v>14.48</v>
          </cell>
          <cell r="O1946">
            <v>65912.960000000006</v>
          </cell>
        </row>
        <row r="1947">
          <cell r="B1947">
            <v>4265</v>
          </cell>
          <cell r="C1947" t="str">
            <v>S/F</v>
          </cell>
          <cell r="D1947" t="str">
            <v>11.1.2</v>
          </cell>
          <cell r="E1947" t="str">
            <v>Regularização de área com motoniveladora 185 a 200cv</v>
          </cell>
          <cell r="F1947" t="str">
            <v>m2</v>
          </cell>
          <cell r="G1947">
            <v>15000</v>
          </cell>
          <cell r="L1947">
            <v>0.51</v>
          </cell>
          <cell r="N1947">
            <v>0.51</v>
          </cell>
          <cell r="O1947">
            <v>7650</v>
          </cell>
        </row>
        <row r="1948">
          <cell r="B1948">
            <v>96</v>
          </cell>
          <cell r="C1948" t="str">
            <v>S/F</v>
          </cell>
          <cell r="D1948" t="str">
            <v>2.4.5.1.9</v>
          </cell>
          <cell r="E1948" t="str">
            <v xml:space="preserve">Remoção de concreto desagredado  </v>
          </cell>
          <cell r="F1948" t="str">
            <v>m²</v>
          </cell>
          <cell r="G1948">
            <v>120.08</v>
          </cell>
          <cell r="L1948">
            <v>11.34</v>
          </cell>
          <cell r="N1948">
            <v>11.34</v>
          </cell>
          <cell r="O1948">
            <v>1361.7</v>
          </cell>
        </row>
        <row r="1949">
          <cell r="B1949">
            <v>97</v>
          </cell>
          <cell r="C1949" t="str">
            <v>S/F</v>
          </cell>
          <cell r="D1949" t="str">
            <v>2.4.5.1.10</v>
          </cell>
          <cell r="E1949" t="str">
            <v>Remoção de ferragem desgastada</v>
          </cell>
          <cell r="F1949" t="str">
            <v>kg</v>
          </cell>
          <cell r="G1949">
            <v>190</v>
          </cell>
          <cell r="L1949">
            <v>6.1</v>
          </cell>
          <cell r="N1949">
            <v>6.1</v>
          </cell>
          <cell r="O1949">
            <v>1159</v>
          </cell>
        </row>
        <row r="1950">
          <cell r="B1950">
            <v>635</v>
          </cell>
          <cell r="C1950" t="str">
            <v>S/F</v>
          </cell>
          <cell r="D1950" t="str">
            <v>7.2.11.1</v>
          </cell>
          <cell r="E1950" t="str">
            <v>Remoção e reposição de pavimentação a paralelepípedo ou pré-moldado de concreto, rejuntado com argamassa de cimento/areia traço 1:3.</v>
          </cell>
          <cell r="F1950" t="str">
            <v>m²</v>
          </cell>
          <cell r="G1950">
            <v>24668.37</v>
          </cell>
          <cell r="L1950">
            <v>36</v>
          </cell>
          <cell r="N1950">
            <v>36</v>
          </cell>
          <cell r="O1950">
            <v>888061.32</v>
          </cell>
        </row>
        <row r="1951">
          <cell r="B1951">
            <v>639</v>
          </cell>
          <cell r="C1951" t="str">
            <v>S/F</v>
          </cell>
          <cell r="D1951" t="str">
            <v>7.2.11.5</v>
          </cell>
          <cell r="E1951" t="str">
            <v>Reposição de pavimentação asfáltica, incluindo pintura de ligação, fornecimento e aplicação de CBUQ.</v>
          </cell>
          <cell r="F1951" t="str">
            <v>m³</v>
          </cell>
          <cell r="G1951">
            <v>610.52</v>
          </cell>
          <cell r="L1951">
            <v>950</v>
          </cell>
          <cell r="N1951">
            <v>950</v>
          </cell>
          <cell r="O1951">
            <v>579994</v>
          </cell>
        </row>
        <row r="1952">
          <cell r="B1952">
            <v>73</v>
          </cell>
          <cell r="C1952" t="str">
            <v>S/F</v>
          </cell>
          <cell r="D1952" t="str">
            <v>2.3.6.1</v>
          </cell>
          <cell r="E1952" t="str">
            <v>Retirada de entulho, inclusive bota fora, varrição e remoção de todo e qualquer sobra de obra, transportado para local adequado, DMT = 10 km.</v>
          </cell>
          <cell r="F1952" t="str">
            <v>m2</v>
          </cell>
          <cell r="G1952">
            <v>89580.479999999996</v>
          </cell>
          <cell r="L1952">
            <v>5.96</v>
          </cell>
          <cell r="N1952">
            <v>5.96</v>
          </cell>
          <cell r="O1952">
            <v>533899.66</v>
          </cell>
        </row>
        <row r="1953">
          <cell r="B1953">
            <v>1073</v>
          </cell>
          <cell r="C1953" t="str">
            <v>S/F</v>
          </cell>
          <cell r="D1953" t="str">
            <v>7.5.10.4.5</v>
          </cell>
          <cell r="E1953" t="str">
            <v>Revestimento primário com cascalho ou saibro com compactação</v>
          </cell>
          <cell r="F1953" t="str">
            <v>m³</v>
          </cell>
          <cell r="G1953">
            <v>174.29</v>
          </cell>
          <cell r="L1953">
            <v>47.8</v>
          </cell>
          <cell r="N1953">
            <v>47.8</v>
          </cell>
          <cell r="O1953">
            <v>8331.06</v>
          </cell>
        </row>
        <row r="1954">
          <cell r="B1954">
            <v>1027</v>
          </cell>
          <cell r="C1954" t="str">
            <v>S/F</v>
          </cell>
          <cell r="D1954" t="str">
            <v>7.5.7.1.1</v>
          </cell>
          <cell r="E1954" t="str">
            <v>Solo-cimento - usinagem</v>
          </cell>
          <cell r="F1954" t="str">
            <v>m3</v>
          </cell>
          <cell r="G1954">
            <v>50.27</v>
          </cell>
          <cell r="L1954">
            <v>97.74</v>
          </cell>
          <cell r="N1954">
            <v>97.74</v>
          </cell>
          <cell r="O1954">
            <v>4913.38</v>
          </cell>
        </row>
        <row r="1955">
          <cell r="B1955">
            <v>644</v>
          </cell>
          <cell r="C1955" t="str">
            <v>S/F</v>
          </cell>
          <cell r="D1955" t="str">
            <v>7.2.13.2</v>
          </cell>
          <cell r="E1955" t="str">
            <v>T PVC JR DN 1/2'</v>
          </cell>
          <cell r="F1955" t="str">
            <v>m</v>
          </cell>
          <cell r="G1955">
            <v>27312</v>
          </cell>
          <cell r="L1955">
            <v>4.68</v>
          </cell>
          <cell r="N1955">
            <v>4.68</v>
          </cell>
          <cell r="O1955">
            <v>127820.16</v>
          </cell>
        </row>
        <row r="1956">
          <cell r="B1956">
            <v>1043</v>
          </cell>
          <cell r="C1956" t="str">
            <v>S/F</v>
          </cell>
          <cell r="D1956" t="str">
            <v>7.5.8.3.2</v>
          </cell>
          <cell r="E1956" t="str">
            <v>Tampa em concreto armado pré-moldado fck=15,0mpa e=7,0 cm.</v>
          </cell>
          <cell r="F1956" t="str">
            <v>m2</v>
          </cell>
          <cell r="G1956">
            <v>106.86</v>
          </cell>
          <cell r="L1956">
            <v>159.28</v>
          </cell>
          <cell r="N1956">
            <v>159.28</v>
          </cell>
          <cell r="O1956">
            <v>17020.66</v>
          </cell>
        </row>
        <row r="1957">
          <cell r="B1957">
            <v>4135</v>
          </cell>
          <cell r="C1957" t="str">
            <v>S/F</v>
          </cell>
          <cell r="D1957" t="str">
            <v>10.4.4</v>
          </cell>
          <cell r="E1957" t="str">
            <v>Tampa de fibra de vidro nervurada, inclusive todos elementos pa sua fixação (e=12mm)</v>
          </cell>
          <cell r="F1957" t="str">
            <v>m2</v>
          </cell>
          <cell r="G1957">
            <v>27.56</v>
          </cell>
          <cell r="L1957">
            <v>500</v>
          </cell>
          <cell r="N1957">
            <v>500</v>
          </cell>
          <cell r="O1957">
            <v>13780</v>
          </cell>
        </row>
        <row r="1958">
          <cell r="B1958">
            <v>2135</v>
          </cell>
          <cell r="C1958" t="str">
            <v>S/F</v>
          </cell>
          <cell r="D1958" t="str">
            <v>2.2.3.4</v>
          </cell>
          <cell r="E1958" t="str">
            <v>Tamponamento do ramal domiciliar com pastilha de argamassa, incluindo fornecimento do material</v>
          </cell>
          <cell r="F1958" t="str">
            <v>un</v>
          </cell>
          <cell r="G1958">
            <v>7239</v>
          </cell>
          <cell r="L1958">
            <v>13.32</v>
          </cell>
          <cell r="N1958">
            <v>13.32</v>
          </cell>
          <cell r="O1958">
            <v>96423.48</v>
          </cell>
        </row>
        <row r="1959">
          <cell r="B1959">
            <v>47</v>
          </cell>
          <cell r="C1959" t="str">
            <v>S/F</v>
          </cell>
          <cell r="D1959" t="str">
            <v>1.2.2.3</v>
          </cell>
          <cell r="E1959" t="str">
            <v>Tapume de chapa de madeira compensada 6mm pintura cal.</v>
          </cell>
          <cell r="F1959" t="str">
            <v>m2</v>
          </cell>
          <cell r="G1959">
            <v>759.96</v>
          </cell>
          <cell r="L1959">
            <v>27.08</v>
          </cell>
          <cell r="N1959">
            <v>27.08</v>
          </cell>
          <cell r="O1959">
            <v>20579.71</v>
          </cell>
        </row>
        <row r="1960">
          <cell r="B1960">
            <v>2848</v>
          </cell>
          <cell r="C1960" t="str">
            <v>S/F</v>
          </cell>
          <cell r="D1960" t="str">
            <v>6.1.10.8</v>
          </cell>
          <cell r="E1960" t="str">
            <v>Transporte para tubos em Concreto Classe A-2 DN 500mm DMT=10,00km</v>
          </cell>
          <cell r="F1960" t="str">
            <v>m</v>
          </cell>
          <cell r="G1960">
            <v>677.14</v>
          </cell>
          <cell r="L1960">
            <v>6.92</v>
          </cell>
          <cell r="N1960">
            <v>6.92</v>
          </cell>
          <cell r="O1960">
            <v>4685.8</v>
          </cell>
        </row>
        <row r="1961">
          <cell r="B1961">
            <v>3311</v>
          </cell>
          <cell r="C1961" t="str">
            <v>S/F</v>
          </cell>
          <cell r="D1961" t="str">
            <v>7.1.10.9</v>
          </cell>
          <cell r="E1961" t="str">
            <v>Transporte para tubos em Concreto Classe A-2 DN 700mm DMT=10,00km</v>
          </cell>
          <cell r="F1961" t="str">
            <v>m</v>
          </cell>
          <cell r="G1961">
            <v>173.49</v>
          </cell>
          <cell r="L1961">
            <v>13.84</v>
          </cell>
          <cell r="N1961">
            <v>13.84</v>
          </cell>
          <cell r="O1961">
            <v>2401.1</v>
          </cell>
        </row>
        <row r="1962">
          <cell r="B1962">
            <v>2103</v>
          </cell>
          <cell r="C1962" t="str">
            <v>S/F</v>
          </cell>
          <cell r="D1962" t="str">
            <v>2.1.10.8</v>
          </cell>
          <cell r="E1962" t="str">
            <v>Transporte para tubos em Concreto Classe A-2 DN 800mm DMT=10,00km</v>
          </cell>
          <cell r="F1962" t="str">
            <v>m</v>
          </cell>
          <cell r="G1962">
            <v>212.95</v>
          </cell>
          <cell r="L1962">
            <v>41.52</v>
          </cell>
          <cell r="N1962">
            <v>41.52</v>
          </cell>
          <cell r="O1962">
            <v>8841.68</v>
          </cell>
        </row>
        <row r="1963">
          <cell r="B1963">
            <v>2104</v>
          </cell>
          <cell r="C1963" t="str">
            <v>S/F</v>
          </cell>
          <cell r="D1963" t="str">
            <v>2.1.10.9</v>
          </cell>
          <cell r="E1963" t="str">
            <v>Transporte para tubos em Concreto Classe A-2 DN 900mm DMT=10,00km</v>
          </cell>
          <cell r="F1963" t="str">
            <v>m</v>
          </cell>
          <cell r="G1963">
            <v>667.23</v>
          </cell>
          <cell r="L1963">
            <v>62.28</v>
          </cell>
          <cell r="N1963">
            <v>62.28</v>
          </cell>
          <cell r="O1963">
            <v>41555.08</v>
          </cell>
        </row>
        <row r="1964">
          <cell r="B1964">
            <v>2105</v>
          </cell>
          <cell r="C1964" t="str">
            <v>S/F</v>
          </cell>
          <cell r="D1964" t="str">
            <v>2.1.10.10</v>
          </cell>
          <cell r="E1964" t="str">
            <v>Transporte para tubos em Concreto Classe A-2 DN 1000mm DMT=10,00km</v>
          </cell>
          <cell r="F1964" t="str">
            <v>m</v>
          </cell>
          <cell r="G1964">
            <v>549.42999999999995</v>
          </cell>
          <cell r="L1964">
            <v>123.24</v>
          </cell>
          <cell r="N1964">
            <v>123.24</v>
          </cell>
          <cell r="O1964">
            <v>67711.75</v>
          </cell>
        </row>
        <row r="1965">
          <cell r="B1965">
            <v>1554</v>
          </cell>
          <cell r="C1965" t="str">
            <v>S/F</v>
          </cell>
          <cell r="D1965" t="str">
            <v>14.5.3</v>
          </cell>
          <cell r="E1965" t="str">
            <v>Vergas 10x10cm, pré-moldadas concreto fck=15mpa (preparo c/ betoneira), aço fino CA-60 e formas tabua pinho 3a</v>
          </cell>
          <cell r="F1965" t="str">
            <v>m³</v>
          </cell>
          <cell r="G1965">
            <v>0.34</v>
          </cell>
          <cell r="L1965">
            <v>14.89</v>
          </cell>
          <cell r="N1965">
            <v>14.89</v>
          </cell>
          <cell r="O1965">
            <v>5.0599999999999996</v>
          </cell>
        </row>
        <row r="1966">
          <cell r="B1966">
            <v>1569</v>
          </cell>
          <cell r="C1966" t="str">
            <v>S/F</v>
          </cell>
          <cell r="D1966" t="str">
            <v>14.5.18</v>
          </cell>
          <cell r="E1966" t="str">
            <v>Vidro liso transparente 4,00mm forn., transp. e montagem</v>
          </cell>
          <cell r="F1966" t="str">
            <v>m²</v>
          </cell>
          <cell r="G1966">
            <v>13.65</v>
          </cell>
          <cell r="L1966">
            <v>94.02</v>
          </cell>
          <cell r="N1966">
            <v>94.02</v>
          </cell>
          <cell r="O1966">
            <v>1283.3699999999999</v>
          </cell>
        </row>
        <row r="1967">
          <cell r="B1967">
            <v>324</v>
          </cell>
          <cell r="C1967" t="str">
            <v>S/F</v>
          </cell>
          <cell r="D1967" t="str">
            <v>4.8.1.7</v>
          </cell>
          <cell r="E1967" t="str">
            <v xml:space="preserve">Vigas California, L=3,57M </v>
          </cell>
          <cell r="F1967" t="str">
            <v>UND.</v>
          </cell>
          <cell r="G1967">
            <v>500</v>
          </cell>
          <cell r="L1967">
            <v>265.36</v>
          </cell>
          <cell r="N1967">
            <v>265.36</v>
          </cell>
          <cell r="O1967">
            <v>132680</v>
          </cell>
        </row>
        <row r="1970">
          <cell r="J1970" t="str">
            <v>PREÇO TOTAL FORNECIMENTO (PROPOSTA)</v>
          </cell>
          <cell r="K1970">
            <v>23959855.66</v>
          </cell>
          <cell r="O1970">
            <v>84212018.549999997</v>
          </cell>
          <cell r="P1970" t="str">
            <v>TOTAL DA PLANILHA RESUMO</v>
          </cell>
        </row>
        <row r="1971">
          <cell r="J1971" t="str">
            <v>PREÇO TOTAL FORNECIMENTO (ORÇAMENTO)</v>
          </cell>
          <cell r="K1971">
            <v>26669136.91</v>
          </cell>
          <cell r="O1971">
            <v>84212014.549999997</v>
          </cell>
          <cell r="P1971" t="str">
            <v>TOTAL DA PLANILHA COM PRECISÃO</v>
          </cell>
        </row>
        <row r="1972">
          <cell r="K1972">
            <v>-2709281.25</v>
          </cell>
          <cell r="O1972">
            <v>84212008.730000004</v>
          </cell>
          <cell r="P1972" t="str">
            <v>TOTAL DA PLANILHA COSANPA (SEM PRECISÃO)</v>
          </cell>
        </row>
        <row r="1973">
          <cell r="O1973">
            <v>9.82</v>
          </cell>
        </row>
        <row r="1974">
          <cell r="O1974">
            <v>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row r="5">
          <cell r="C5" t="str">
            <v>RESUMO DO ORÇAMENTO</v>
          </cell>
          <cell r="D5">
            <v>0</v>
          </cell>
          <cell r="E5">
            <v>0</v>
          </cell>
          <cell r="F5">
            <v>0</v>
          </cell>
          <cell r="G5">
            <v>0</v>
          </cell>
          <cell r="H5">
            <v>0</v>
          </cell>
          <cell r="I5" t="str">
            <v>DATA:</v>
          </cell>
          <cell r="J5">
            <v>40071</v>
          </cell>
        </row>
        <row r="6">
          <cell r="C6" t="str">
            <v>COMPANHIA DE SANEAMENTO DO PARÁ - COSANPA</v>
          </cell>
          <cell r="D6">
            <v>0</v>
          </cell>
          <cell r="E6">
            <v>0</v>
          </cell>
          <cell r="F6">
            <v>0</v>
          </cell>
          <cell r="G6">
            <v>0</v>
          </cell>
          <cell r="H6">
            <v>0</v>
          </cell>
          <cell r="I6" t="str">
            <v>SISPLO F92</v>
          </cell>
          <cell r="J6" t="str">
            <v>CSP0741</v>
          </cell>
        </row>
        <row r="7">
          <cell r="C7" t="str">
            <v>CONTRATANTE - COSANPA</v>
          </cell>
          <cell r="D7">
            <v>0</v>
          </cell>
          <cell r="E7">
            <v>0</v>
          </cell>
          <cell r="F7">
            <v>0</v>
          </cell>
          <cell r="G7">
            <v>0</v>
          </cell>
          <cell r="H7">
            <v>0</v>
          </cell>
          <cell r="I7" t="str">
            <v>MOEDA:</v>
          </cell>
          <cell r="J7" t="str">
            <v>REAL</v>
          </cell>
        </row>
        <row r="8">
          <cell r="C8" t="str">
            <v>SISTEMA DE ABASTECIMENTO DE ÁGUA DA CIDADE DE MARABÁ</v>
          </cell>
          <cell r="D8">
            <v>0</v>
          </cell>
          <cell r="E8">
            <v>0</v>
          </cell>
          <cell r="F8">
            <v>0</v>
          </cell>
          <cell r="G8">
            <v>0</v>
          </cell>
          <cell r="H8">
            <v>0</v>
          </cell>
          <cell r="I8" t="str">
            <v>SINAPI</v>
          </cell>
          <cell r="J8" t="str">
            <v>ABR/09</v>
          </cell>
        </row>
        <row r="9">
          <cell r="C9" t="str">
            <v>Título</v>
          </cell>
          <cell r="D9" t="str">
            <v>Classe</v>
          </cell>
          <cell r="E9" t="str">
            <v>Item</v>
          </cell>
          <cell r="F9" t="str">
            <v>Descrição</v>
          </cell>
          <cell r="G9" t="str">
            <v>Unid.</v>
          </cell>
          <cell r="H9" t="str">
            <v>Quant.</v>
          </cell>
          <cell r="I9" t="str">
            <v>Preço Unitário</v>
          </cell>
          <cell r="J9" t="str">
            <v>Preço Total</v>
          </cell>
          <cell r="N9" t="str">
            <v>CMT 
SEM BDI</v>
          </cell>
          <cell r="O9" t="str">
            <v>PREÇO SINAPI</v>
          </cell>
          <cell r="P9" t="str">
            <v>SINAPI - CMT</v>
          </cell>
          <cell r="Q9" t="str">
            <v>CÓDIGO SINAPI</v>
          </cell>
        </row>
        <row r="10">
          <cell r="B10">
            <v>1487</v>
          </cell>
          <cell r="C10" t="str">
            <v>Título</v>
          </cell>
          <cell r="D10" t="str">
            <v>Classe</v>
          </cell>
          <cell r="E10" t="str">
            <v>Item</v>
          </cell>
          <cell r="F10" t="str">
            <v>Descrição</v>
          </cell>
          <cell r="G10" t="str">
            <v>Unid.</v>
          </cell>
          <cell r="H10" t="str">
            <v>Quant.</v>
          </cell>
          <cell r="I10" t="str">
            <v>Preço Unitário</v>
          </cell>
          <cell r="J10" t="str">
            <v>Preço Total</v>
          </cell>
          <cell r="K10">
            <v>20.92</v>
          </cell>
          <cell r="L10">
            <v>125.52</v>
          </cell>
          <cell r="M10">
            <v>-9.5602294455077175E-4</v>
          </cell>
          <cell r="N10">
            <v>16.076923076923077</v>
          </cell>
          <cell r="O10">
            <v>0</v>
          </cell>
          <cell r="P10">
            <v>-16.076923076923077</v>
          </cell>
          <cell r="Q10" t="str">
            <v>Comp600</v>
          </cell>
        </row>
        <row r="11">
          <cell r="B11">
            <v>1488</v>
          </cell>
          <cell r="C11">
            <v>0</v>
          </cell>
          <cell r="D11" t="str">
            <v>M</v>
          </cell>
          <cell r="E11" t="str">
            <v>13.5.2</v>
          </cell>
          <cell r="F11" t="str">
            <v>Anel de borracha para PVC PBA JE DN 75</v>
          </cell>
          <cell r="G11" t="str">
            <v>pç</v>
          </cell>
          <cell r="H11">
            <v>491</v>
          </cell>
          <cell r="I11">
            <v>0.70000000000000007</v>
          </cell>
          <cell r="J11">
            <v>343.7</v>
          </cell>
          <cell r="K11">
            <v>0.69</v>
          </cell>
          <cell r="L11">
            <v>338.79</v>
          </cell>
          <cell r="M11">
            <v>1.449275362318847E-2</v>
          </cell>
          <cell r="N11">
            <v>0.53846153846153855</v>
          </cell>
          <cell r="O11">
            <v>0</v>
          </cell>
          <cell r="P11">
            <v>-0.53846153846153855</v>
          </cell>
          <cell r="Q11" t="str">
            <v>Comp601</v>
          </cell>
        </row>
        <row r="12">
          <cell r="B12">
            <v>4340</v>
          </cell>
          <cell r="C12">
            <v>0</v>
          </cell>
          <cell r="D12" t="str">
            <v>F</v>
          </cell>
          <cell r="E12" t="str">
            <v>12.1.3.1.10</v>
          </cell>
          <cell r="F12" t="str">
            <v>Abraçadeira tipo U para eletroduto DN 3/4"</v>
          </cell>
          <cell r="G12" t="str">
            <v>un</v>
          </cell>
          <cell r="H12">
            <v>98</v>
          </cell>
          <cell r="I12">
            <v>1.25</v>
          </cell>
          <cell r="J12">
            <v>122.5</v>
          </cell>
          <cell r="K12">
            <v>1.25</v>
          </cell>
          <cell r="L12">
            <v>122.5</v>
          </cell>
          <cell r="M12">
            <v>0</v>
          </cell>
          <cell r="N12">
            <v>0.56923076923076921</v>
          </cell>
          <cell r="O12">
            <v>0</v>
          </cell>
          <cell r="P12">
            <v>-0.56923076923076921</v>
          </cell>
          <cell r="Q12" t="str">
            <v>Comp602</v>
          </cell>
        </row>
        <row r="13">
          <cell r="B13">
            <v>1590</v>
          </cell>
          <cell r="C13">
            <v>0</v>
          </cell>
          <cell r="D13" t="str">
            <v>F</v>
          </cell>
          <cell r="E13" t="str">
            <v>15.1.1.9</v>
          </cell>
          <cell r="F13" t="str">
            <v>Abraçadeira tipo U para eletroduto DN 3/4" com bucha e parafuso</v>
          </cell>
          <cell r="G13" t="str">
            <v>un</v>
          </cell>
          <cell r="H13">
            <v>120</v>
          </cell>
          <cell r="I13">
            <v>3.7</v>
          </cell>
          <cell r="J13">
            <v>444</v>
          </cell>
          <cell r="K13">
            <v>3.7</v>
          </cell>
          <cell r="L13">
            <v>444</v>
          </cell>
          <cell r="M13">
            <v>2.6205450733773894E-4</v>
          </cell>
          <cell r="N13">
            <v>29.361538461538462</v>
          </cell>
          <cell r="O13">
            <v>0</v>
          </cell>
          <cell r="P13">
            <v>-29.361538461538462</v>
          </cell>
          <cell r="Q13" t="str">
            <v>Comp603</v>
          </cell>
        </row>
        <row r="14">
          <cell r="B14">
            <v>252</v>
          </cell>
          <cell r="C14">
            <v>0</v>
          </cell>
          <cell r="D14" t="str">
            <v>F</v>
          </cell>
          <cell r="E14" t="str">
            <v>4.4.2.11</v>
          </cell>
          <cell r="F14" t="str">
            <v>Acoplamento para junta Alvenius  DN 600</v>
          </cell>
          <cell r="G14" t="str">
            <v>pç</v>
          </cell>
          <cell r="H14">
            <v>7</v>
          </cell>
          <cell r="I14">
            <v>1360</v>
          </cell>
          <cell r="J14">
            <v>9520</v>
          </cell>
          <cell r="K14">
            <v>1360</v>
          </cell>
          <cell r="L14">
            <v>9520</v>
          </cell>
          <cell r="M14">
            <v>-3.3222591362126463E-3</v>
          </cell>
          <cell r="N14">
            <v>20.76923076923077</v>
          </cell>
          <cell r="O14">
            <v>0</v>
          </cell>
          <cell r="P14">
            <v>-20.76923076923077</v>
          </cell>
          <cell r="Q14" t="str">
            <v>Comp604</v>
          </cell>
        </row>
        <row r="15">
          <cell r="B15">
            <v>1466</v>
          </cell>
          <cell r="C15">
            <v>0</v>
          </cell>
          <cell r="D15" t="str">
            <v>F</v>
          </cell>
          <cell r="E15" t="str">
            <v>13.4.1</v>
          </cell>
          <cell r="F15" t="str">
            <v>Adaptador PVC PBA à bolsa de fofo DN 100</v>
          </cell>
          <cell r="G15" t="str">
            <v>pç</v>
          </cell>
          <cell r="H15">
            <v>6</v>
          </cell>
          <cell r="I15">
            <v>104.62</v>
          </cell>
          <cell r="J15">
            <v>627.72</v>
          </cell>
          <cell r="K15">
            <v>104.62</v>
          </cell>
          <cell r="L15">
            <v>627.72</v>
          </cell>
          <cell r="M15">
            <v>0</v>
          </cell>
          <cell r="N15">
            <v>85.57692307692308</v>
          </cell>
          <cell r="O15">
            <v>0</v>
          </cell>
          <cell r="P15">
            <v>-85.57692307692308</v>
          </cell>
          <cell r="Q15" t="str">
            <v>Comp605</v>
          </cell>
        </row>
        <row r="16">
          <cell r="B16">
            <v>1702</v>
          </cell>
          <cell r="C16">
            <v>0</v>
          </cell>
          <cell r="D16" t="str">
            <v>F</v>
          </cell>
          <cell r="E16" t="str">
            <v>15.5.1.12</v>
          </cell>
          <cell r="F16" t="str">
            <v xml:space="preserve">Alça pré-formada de distribuição </v>
          </cell>
          <cell r="G16" t="str">
            <v>un</v>
          </cell>
          <cell r="H16">
            <v>14</v>
          </cell>
          <cell r="I16">
            <v>3.28</v>
          </cell>
          <cell r="J16">
            <v>45.92</v>
          </cell>
          <cell r="K16">
            <v>3.28</v>
          </cell>
          <cell r="L16">
            <v>45.92</v>
          </cell>
          <cell r="M16">
            <v>-4.9377839225872577E-5</v>
          </cell>
          <cell r="N16">
            <v>155.77692307692305</v>
          </cell>
          <cell r="O16">
            <v>0</v>
          </cell>
          <cell r="P16">
            <v>-155.77692307692305</v>
          </cell>
          <cell r="Q16" t="str">
            <v>Comp606</v>
          </cell>
        </row>
        <row r="17">
          <cell r="B17">
            <v>2130</v>
          </cell>
          <cell r="C17">
            <v>0</v>
          </cell>
          <cell r="D17" t="str">
            <v>F</v>
          </cell>
          <cell r="E17" t="str">
            <v>2.2.2.9</v>
          </cell>
          <cell r="F17" t="str">
            <v>Anel Borracha Para Tubo Pvc Rede Esgoto Eb 644 Dn 100mm</v>
          </cell>
          <cell r="G17" t="str">
            <v>pç</v>
          </cell>
          <cell r="H17">
            <v>18794</v>
          </cell>
          <cell r="I17">
            <v>2.59</v>
          </cell>
          <cell r="J17">
            <v>48676.46</v>
          </cell>
          <cell r="K17">
            <v>2.59</v>
          </cell>
          <cell r="L17">
            <v>48676.46</v>
          </cell>
          <cell r="M17">
            <v>-8.9686098654708779E-3</v>
          </cell>
          <cell r="N17">
            <v>1.7</v>
          </cell>
          <cell r="O17">
            <v>0</v>
          </cell>
          <cell r="P17">
            <v>-1.7</v>
          </cell>
          <cell r="Q17" t="str">
            <v>Comp607</v>
          </cell>
        </row>
        <row r="18">
          <cell r="B18">
            <v>2067</v>
          </cell>
          <cell r="C18">
            <v>0</v>
          </cell>
          <cell r="D18" t="str">
            <v>F</v>
          </cell>
          <cell r="E18" t="str">
            <v>2.1.7.2.1</v>
          </cell>
          <cell r="F18" t="str">
            <v>Anel Borracha Para Tubo Pvc Rede Esgoto Eb 644 Dn 150mm</v>
          </cell>
          <cell r="G18" t="str">
            <v>pç</v>
          </cell>
          <cell r="H18">
            <v>10869</v>
          </cell>
          <cell r="I18">
            <v>6.34</v>
          </cell>
          <cell r="J18">
            <v>68909.460000000006</v>
          </cell>
          <cell r="K18">
            <v>6.34</v>
          </cell>
          <cell r="L18">
            <v>68909.460000000006</v>
          </cell>
          <cell r="M18">
            <v>-2.4154589371979673E-3</v>
          </cell>
          <cell r="N18">
            <v>3.1769230769230767</v>
          </cell>
          <cell r="O18">
            <v>0</v>
          </cell>
          <cell r="P18">
            <v>-3.1769230769230767</v>
          </cell>
          <cell r="Q18" t="str">
            <v>Comp608</v>
          </cell>
        </row>
        <row r="19">
          <cell r="B19">
            <v>2068</v>
          </cell>
          <cell r="C19">
            <v>0</v>
          </cell>
          <cell r="D19" t="str">
            <v>F</v>
          </cell>
          <cell r="E19" t="str">
            <v>2.1.7.2.2</v>
          </cell>
          <cell r="F19" t="str">
            <v>Anel Borracha Para Tubo Pvc Rede Esgoto Eb 644 Dn 200mm</v>
          </cell>
          <cell r="G19" t="str">
            <v>pç</v>
          </cell>
          <cell r="H19">
            <v>499</v>
          </cell>
          <cell r="I19">
            <v>9.41</v>
          </cell>
          <cell r="J19">
            <v>4695.59</v>
          </cell>
          <cell r="K19">
            <v>9.41</v>
          </cell>
          <cell r="L19">
            <v>4695.59</v>
          </cell>
          <cell r="M19">
            <v>0</v>
          </cell>
          <cell r="N19">
            <v>85.57692307692308</v>
          </cell>
          <cell r="O19">
            <v>0</v>
          </cell>
          <cell r="P19">
            <v>-85.57692307692308</v>
          </cell>
          <cell r="Q19" t="str">
            <v>Comp609</v>
          </cell>
        </row>
        <row r="20">
          <cell r="B20">
            <v>2221</v>
          </cell>
          <cell r="C20">
            <v>0</v>
          </cell>
          <cell r="D20" t="str">
            <v>F</v>
          </cell>
          <cell r="E20" t="str">
            <v>3.1.7.2.2</v>
          </cell>
          <cell r="F20" t="str">
            <v>Anel Borracha Para Tubo Pvc Rede Esgoto Eb 644 Dn 250mm</v>
          </cell>
          <cell r="G20" t="str">
            <v>pç</v>
          </cell>
          <cell r="H20">
            <v>338</v>
          </cell>
          <cell r="I20">
            <v>18.21</v>
          </cell>
          <cell r="J20">
            <v>6154.98</v>
          </cell>
          <cell r="K20">
            <v>18.21</v>
          </cell>
          <cell r="L20">
            <v>6154.98</v>
          </cell>
          <cell r="M20">
            <v>-4.9377839225872577E-5</v>
          </cell>
          <cell r="N20">
            <v>155.77692307692305</v>
          </cell>
          <cell r="O20">
            <v>0</v>
          </cell>
          <cell r="P20">
            <v>-155.77692307692305</v>
          </cell>
          <cell r="Q20" t="str">
            <v>Comp610</v>
          </cell>
        </row>
        <row r="21">
          <cell r="B21">
            <v>3265</v>
          </cell>
          <cell r="C21">
            <v>0</v>
          </cell>
          <cell r="D21" t="str">
            <v>F</v>
          </cell>
          <cell r="E21" t="str">
            <v>7.1.7.2.4</v>
          </cell>
          <cell r="F21" t="str">
            <v>Anel Borracha Para Tubo Pvc Rede Esgoto Eb 644 Dn 300mm</v>
          </cell>
          <cell r="G21" t="str">
            <v>pç</v>
          </cell>
          <cell r="H21">
            <v>95</v>
          </cell>
          <cell r="I21">
            <v>32.380000000000003</v>
          </cell>
          <cell r="J21">
            <v>3076.1</v>
          </cell>
          <cell r="K21">
            <v>32.380000000000003</v>
          </cell>
          <cell r="L21">
            <v>3076.1</v>
          </cell>
          <cell r="M21">
            <v>-6.0975609756086513E-4</v>
          </cell>
          <cell r="N21">
            <v>12.607692307692307</v>
          </cell>
          <cell r="O21">
            <v>0</v>
          </cell>
          <cell r="P21">
            <v>-12.607692307692307</v>
          </cell>
          <cell r="Q21" t="str">
            <v>Comp611</v>
          </cell>
        </row>
        <row r="22">
          <cell r="B22">
            <v>2222</v>
          </cell>
          <cell r="C22">
            <v>0</v>
          </cell>
          <cell r="D22" t="str">
            <v>F</v>
          </cell>
          <cell r="E22" t="str">
            <v>3.1.7.2.3</v>
          </cell>
          <cell r="F22" t="str">
            <v>Anel Borracha Para Tubo Pvc Rede Esgoto Eb 644 Dn 350mm</v>
          </cell>
          <cell r="G22" t="str">
            <v>pç</v>
          </cell>
          <cell r="H22">
            <v>138</v>
          </cell>
          <cell r="I22">
            <v>38.869999999999997</v>
          </cell>
          <cell r="J22">
            <v>5364.06</v>
          </cell>
          <cell r="K22">
            <v>38.869999999999997</v>
          </cell>
          <cell r="L22">
            <v>5364.06</v>
          </cell>
          <cell r="M22">
            <v>-7.3827980804719306E-4</v>
          </cell>
          <cell r="N22">
            <v>20.823076923076922</v>
          </cell>
          <cell r="O22">
            <v>0</v>
          </cell>
          <cell r="P22">
            <v>-20.823076923076922</v>
          </cell>
          <cell r="Q22" t="str">
            <v>Comp612</v>
          </cell>
        </row>
        <row r="23">
          <cell r="B23">
            <v>2069</v>
          </cell>
          <cell r="C23">
            <v>0</v>
          </cell>
          <cell r="D23" t="str">
            <v>F</v>
          </cell>
          <cell r="E23" t="str">
            <v>2.1.7.2.3</v>
          </cell>
          <cell r="F23" t="str">
            <v>Anel Borracha Para Tubo Pvc Rede Esgoto Eb 644 Dn 400mm</v>
          </cell>
          <cell r="G23" t="str">
            <v>pç</v>
          </cell>
          <cell r="H23">
            <v>115</v>
          </cell>
          <cell r="I23">
            <v>48.83</v>
          </cell>
          <cell r="J23">
            <v>5615.45</v>
          </cell>
          <cell r="K23">
            <v>48.83</v>
          </cell>
          <cell r="L23">
            <v>5615.45</v>
          </cell>
          <cell r="M23">
            <v>0</v>
          </cell>
          <cell r="N23">
            <v>0.7615384615384615</v>
          </cell>
          <cell r="O23">
            <v>0</v>
          </cell>
          <cell r="P23">
            <v>-0.7615384615384615</v>
          </cell>
          <cell r="Q23" t="str">
            <v>Comp613</v>
          </cell>
        </row>
        <row r="24">
          <cell r="B24">
            <v>1467</v>
          </cell>
          <cell r="C24">
            <v>0</v>
          </cell>
          <cell r="D24" t="str">
            <v>F</v>
          </cell>
          <cell r="E24" t="str">
            <v>13.4.2</v>
          </cell>
          <cell r="F24" t="str">
            <v>Anel de borracha para PVC PBA JE DN  75</v>
          </cell>
          <cell r="G24" t="str">
            <v>pç</v>
          </cell>
          <cell r="H24">
            <v>491</v>
          </cell>
          <cell r="I24">
            <v>3.46</v>
          </cell>
          <cell r="J24">
            <v>1698.86</v>
          </cell>
          <cell r="K24">
            <v>3.46</v>
          </cell>
          <cell r="L24">
            <v>1698.86</v>
          </cell>
          <cell r="M24">
            <v>-2.4154589371979673E-3</v>
          </cell>
          <cell r="N24">
            <v>3.1769230769230767</v>
          </cell>
          <cell r="O24">
            <v>0</v>
          </cell>
          <cell r="P24">
            <v>-3.1769230769230767</v>
          </cell>
          <cell r="Q24" t="str">
            <v>Comp614</v>
          </cell>
        </row>
        <row r="25">
          <cell r="B25">
            <v>1468</v>
          </cell>
          <cell r="C25">
            <v>0</v>
          </cell>
          <cell r="D25" t="str">
            <v>F</v>
          </cell>
          <cell r="E25" t="str">
            <v>13.4.3</v>
          </cell>
          <cell r="F25" t="str">
            <v>Anel de borracha para PVC PBA JE DN 100</v>
          </cell>
          <cell r="G25" t="str">
            <v>pç</v>
          </cell>
          <cell r="H25">
            <v>79</v>
          </cell>
          <cell r="I25">
            <v>3.69</v>
          </cell>
          <cell r="J25">
            <v>291.51</v>
          </cell>
          <cell r="K25">
            <v>3.69</v>
          </cell>
          <cell r="L25">
            <v>291.51</v>
          </cell>
          <cell r="M25">
            <v>7.9833333333345635E-4</v>
          </cell>
          <cell r="N25">
            <v>9238.1384615384632</v>
          </cell>
          <cell r="O25">
            <v>0</v>
          </cell>
          <cell r="P25">
            <v>-9238.1384615384632</v>
          </cell>
          <cell r="Q25" t="str">
            <v>Comp615</v>
          </cell>
        </row>
        <row r="26">
          <cell r="B26">
            <v>1608</v>
          </cell>
          <cell r="C26">
            <v>0</v>
          </cell>
          <cell r="D26" t="str">
            <v>F</v>
          </cell>
          <cell r="E26" t="str">
            <v>15.2.1.8</v>
          </cell>
          <cell r="F26" t="str">
            <v>Ar condicionado split 60.000BTU´S 220v - Teto/Parede</v>
          </cell>
          <cell r="G26" t="str">
            <v>un</v>
          </cell>
          <cell r="H26">
            <v>1</v>
          </cell>
          <cell r="I26">
            <v>10000</v>
          </cell>
          <cell r="J26">
            <v>10000</v>
          </cell>
          <cell r="K26">
            <v>10000</v>
          </cell>
          <cell r="L26">
            <v>10000</v>
          </cell>
          <cell r="M26">
            <v>-0.91869069317867991</v>
          </cell>
          <cell r="N26">
            <v>2264.7769230769227</v>
          </cell>
          <cell r="O26">
            <v>0</v>
          </cell>
          <cell r="P26">
            <v>-2264.7769230769227</v>
          </cell>
          <cell r="Q26" t="str">
            <v>Comp616</v>
          </cell>
        </row>
        <row r="27">
          <cell r="B27">
            <v>1667</v>
          </cell>
          <cell r="C27">
            <v>0</v>
          </cell>
          <cell r="D27" t="str">
            <v>F</v>
          </cell>
          <cell r="E27" t="str">
            <v>15.3.1.15</v>
          </cell>
          <cell r="F27" t="str">
            <v>Arandela a prova de gases vapores e pó, em alumínio fundido, para lâmpada mista até 250W</v>
          </cell>
          <cell r="G27" t="str">
            <v>un</v>
          </cell>
          <cell r="H27">
            <v>22</v>
          </cell>
          <cell r="I27">
            <v>119.6</v>
          </cell>
          <cell r="J27">
            <v>2631.2</v>
          </cell>
          <cell r="K27">
            <v>119.6</v>
          </cell>
          <cell r="L27">
            <v>2631.2</v>
          </cell>
          <cell r="M27">
            <v>-1.3133701076972759E-4</v>
          </cell>
          <cell r="N27">
            <v>58.561538461538454</v>
          </cell>
          <cell r="O27">
            <v>0</v>
          </cell>
          <cell r="P27">
            <v>-58.561538461538454</v>
          </cell>
          <cell r="Q27" t="str">
            <v>Comp617</v>
          </cell>
        </row>
        <row r="28">
          <cell r="B28">
            <v>4401</v>
          </cell>
          <cell r="C28">
            <v>0</v>
          </cell>
          <cell r="D28" t="str">
            <v>F</v>
          </cell>
          <cell r="E28" t="str">
            <v>12.2.1.1</v>
          </cell>
          <cell r="F28" t="str">
            <v>Armação secundária de 1 estribo</v>
          </cell>
          <cell r="G28" t="str">
            <v>un</v>
          </cell>
          <cell r="H28">
            <v>5</v>
          </cell>
          <cell r="I28">
            <v>11.9</v>
          </cell>
          <cell r="J28">
            <v>59.5</v>
          </cell>
          <cell r="K28">
            <v>11.9</v>
          </cell>
          <cell r="L28">
            <v>59.5</v>
          </cell>
          <cell r="M28">
            <v>0</v>
          </cell>
          <cell r="N28">
            <v>103.25384615384614</v>
          </cell>
          <cell r="O28">
            <v>0</v>
          </cell>
          <cell r="P28">
            <v>-103.25384615384614</v>
          </cell>
          <cell r="Q28" t="str">
            <v>Comp618</v>
          </cell>
        </row>
        <row r="29">
          <cell r="B29">
            <v>2326</v>
          </cell>
          <cell r="C29">
            <v>0</v>
          </cell>
          <cell r="D29" t="str">
            <v>F</v>
          </cell>
          <cell r="E29" t="str">
            <v>3.4.8.1</v>
          </cell>
          <cell r="F29" t="str">
            <v xml:space="preserve">Arruela de Borracha para Flange PN 10 DN  50 mm </v>
          </cell>
          <cell r="G29" t="str">
            <v>UND.</v>
          </cell>
          <cell r="H29">
            <v>70</v>
          </cell>
          <cell r="I29">
            <v>16.579999999999998</v>
          </cell>
          <cell r="J29">
            <v>1160.5999999999999</v>
          </cell>
          <cell r="K29">
            <v>16.579999999999998</v>
          </cell>
          <cell r="L29">
            <v>1160.5999999999999</v>
          </cell>
          <cell r="M29">
            <v>-2.134471718249209E-4</v>
          </cell>
          <cell r="N29">
            <v>144.12307692307692</v>
          </cell>
          <cell r="O29">
            <v>0</v>
          </cell>
          <cell r="P29">
            <v>-144.12307692307692</v>
          </cell>
          <cell r="Q29" t="str">
            <v>Comp619</v>
          </cell>
        </row>
        <row r="30">
          <cell r="B30">
            <v>407</v>
          </cell>
          <cell r="C30">
            <v>0</v>
          </cell>
          <cell r="D30" t="str">
            <v>F</v>
          </cell>
          <cell r="E30" t="str">
            <v>7.1.4.20</v>
          </cell>
          <cell r="F30" t="str">
            <v>Arruelas borracha p/ flanges PN 10 DN  50 0,020 kg</v>
          </cell>
          <cell r="G30" t="str">
            <v>pc</v>
          </cell>
          <cell r="H30">
            <v>6</v>
          </cell>
          <cell r="I30">
            <v>16.579999999999998</v>
          </cell>
          <cell r="J30">
            <v>99.48</v>
          </cell>
          <cell r="K30">
            <v>16.579999999999998</v>
          </cell>
          <cell r="L30">
            <v>99.48</v>
          </cell>
          <cell r="M30">
            <v>0</v>
          </cell>
          <cell r="N30">
            <v>177.1076923076923</v>
          </cell>
          <cell r="O30">
            <v>0</v>
          </cell>
          <cell r="P30">
            <v>-177.1076923076923</v>
          </cell>
          <cell r="Q30" t="str">
            <v>Comp620</v>
          </cell>
        </row>
        <row r="31">
          <cell r="B31">
            <v>136</v>
          </cell>
          <cell r="C31">
            <v>0</v>
          </cell>
          <cell r="D31" t="str">
            <v>F</v>
          </cell>
          <cell r="E31" t="str">
            <v>3.3.3.4</v>
          </cell>
          <cell r="F31" t="str">
            <v>Arruela de Borracha para Flange PN 10 DN 100 mm</v>
          </cell>
          <cell r="G31" t="str">
            <v>un</v>
          </cell>
          <cell r="H31">
            <v>80</v>
          </cell>
          <cell r="I31">
            <v>29.39</v>
          </cell>
          <cell r="J31">
            <v>2351.1999999999998</v>
          </cell>
          <cell r="K31">
            <v>29.39</v>
          </cell>
          <cell r="L31">
            <v>2351.1999999999998</v>
          </cell>
          <cell r="M31">
            <v>4.6176509471376193E-3</v>
          </cell>
          <cell r="N31">
            <v>818.36153846153832</v>
          </cell>
          <cell r="O31">
            <v>0</v>
          </cell>
          <cell r="P31">
            <v>-818.36153846153832</v>
          </cell>
          <cell r="Q31" t="str">
            <v>Comp621</v>
          </cell>
        </row>
        <row r="32">
          <cell r="B32">
            <v>408</v>
          </cell>
          <cell r="C32">
            <v>0</v>
          </cell>
          <cell r="D32" t="str">
            <v>F</v>
          </cell>
          <cell r="E32" t="str">
            <v>7.1.4.21</v>
          </cell>
          <cell r="F32" t="str">
            <v>Arruelas borracha p/ flanges PN 10 DN 100 0,040 kg</v>
          </cell>
          <cell r="G32" t="str">
            <v>pc</v>
          </cell>
          <cell r="H32">
            <v>3</v>
          </cell>
          <cell r="I32">
            <v>29.39</v>
          </cell>
          <cell r="J32">
            <v>88.17</v>
          </cell>
          <cell r="K32">
            <v>29.39</v>
          </cell>
          <cell r="L32">
            <v>88.17</v>
          </cell>
          <cell r="M32">
            <v>0</v>
          </cell>
          <cell r="N32">
            <v>126.86153846153847</v>
          </cell>
          <cell r="O32">
            <v>0</v>
          </cell>
          <cell r="P32">
            <v>-126.86153846153847</v>
          </cell>
          <cell r="Q32" t="str">
            <v>Comp622</v>
          </cell>
        </row>
        <row r="33">
          <cell r="B33">
            <v>2404</v>
          </cell>
          <cell r="C33">
            <v>0</v>
          </cell>
          <cell r="D33" t="str">
            <v>F</v>
          </cell>
          <cell r="E33" t="str">
            <v>3.5.10.2.4</v>
          </cell>
          <cell r="F33" t="str">
            <v xml:space="preserve">Arruela de Borracha para Flange PN 10 DN 150 mm </v>
          </cell>
          <cell r="G33" t="str">
            <v>und</v>
          </cell>
          <cell r="H33">
            <v>57</v>
          </cell>
          <cell r="I33">
            <v>40.729999999999997</v>
          </cell>
          <cell r="J33">
            <v>2321.61</v>
          </cell>
          <cell r="K33">
            <v>40.729999999999997</v>
          </cell>
          <cell r="L33">
            <v>2321.61</v>
          </cell>
          <cell r="M33">
            <v>2.3705108450844392E-5</v>
          </cell>
          <cell r="N33">
            <v>324.50769230769231</v>
          </cell>
          <cell r="O33">
            <v>0</v>
          </cell>
          <cell r="P33">
            <v>-324.50769230769231</v>
          </cell>
          <cell r="Q33" t="str">
            <v>Comp623</v>
          </cell>
        </row>
        <row r="34">
          <cell r="B34">
            <v>409</v>
          </cell>
          <cell r="C34">
            <v>0</v>
          </cell>
          <cell r="D34" t="str">
            <v>F</v>
          </cell>
          <cell r="E34" t="str">
            <v>7.1.4.22</v>
          </cell>
          <cell r="F34" t="str">
            <v>Arruelas borracha p/ flanges PN 10 DN 150 0,060 kg</v>
          </cell>
          <cell r="G34" t="str">
            <v>pc</v>
          </cell>
          <cell r="H34">
            <v>6</v>
          </cell>
          <cell r="I34">
            <v>40.729999999999997</v>
          </cell>
          <cell r="J34">
            <v>244.38</v>
          </cell>
          <cell r="K34">
            <v>40.729999999999997</v>
          </cell>
          <cell r="L34">
            <v>244.38</v>
          </cell>
          <cell r="M34">
            <v>0</v>
          </cell>
          <cell r="N34">
            <v>4.5384615384615383</v>
          </cell>
          <cell r="O34">
            <v>0</v>
          </cell>
          <cell r="P34">
            <v>-4.5384615384615383</v>
          </cell>
          <cell r="Q34" t="str">
            <v>Comp624</v>
          </cell>
        </row>
        <row r="35">
          <cell r="B35">
            <v>979</v>
          </cell>
          <cell r="C35">
            <v>0</v>
          </cell>
          <cell r="D35" t="str">
            <v>F</v>
          </cell>
          <cell r="E35" t="str">
            <v>7.5.3.2.6</v>
          </cell>
          <cell r="F35" t="str">
            <v xml:space="preserve">Arruela de Borracha para Flange PN 10 DN 200 mm </v>
          </cell>
          <cell r="G35" t="str">
            <v>und.</v>
          </cell>
          <cell r="H35">
            <v>265</v>
          </cell>
          <cell r="I35">
            <v>50.35</v>
          </cell>
          <cell r="J35">
            <v>13342.75</v>
          </cell>
          <cell r="K35">
            <v>50.35</v>
          </cell>
          <cell r="L35">
            <v>13342.75</v>
          </cell>
          <cell r="M35">
            <v>0</v>
          </cell>
          <cell r="N35">
            <v>7.8692307692307697</v>
          </cell>
          <cell r="O35">
            <v>0</v>
          </cell>
          <cell r="P35">
            <v>-7.8692307692307697</v>
          </cell>
          <cell r="Q35" t="str">
            <v>Comp625</v>
          </cell>
        </row>
        <row r="36">
          <cell r="B36">
            <v>410</v>
          </cell>
          <cell r="C36">
            <v>0</v>
          </cell>
          <cell r="D36" t="str">
            <v>F</v>
          </cell>
          <cell r="E36" t="str">
            <v>7.1.4.23</v>
          </cell>
          <cell r="F36" t="str">
            <v>Arruelas borracha p/ flanges PN 10 DN 200 0,090 kg</v>
          </cell>
          <cell r="G36" t="str">
            <v>pc</v>
          </cell>
          <cell r="H36">
            <v>3</v>
          </cell>
          <cell r="I36">
            <v>50.35</v>
          </cell>
          <cell r="J36">
            <v>151.05000000000001</v>
          </cell>
          <cell r="K36">
            <v>50.35</v>
          </cell>
          <cell r="L36">
            <v>151.05000000000001</v>
          </cell>
          <cell r="M36">
            <v>-1.6447368421051989E-3</v>
          </cell>
          <cell r="N36">
            <v>9.338461538461539</v>
          </cell>
          <cell r="O36">
            <v>0</v>
          </cell>
          <cell r="P36">
            <v>-9.338461538461539</v>
          </cell>
          <cell r="Q36" t="str">
            <v>Comp626</v>
          </cell>
        </row>
        <row r="37">
          <cell r="B37">
            <v>2402</v>
          </cell>
          <cell r="C37">
            <v>0</v>
          </cell>
          <cell r="D37" t="str">
            <v>F</v>
          </cell>
          <cell r="E37" t="str">
            <v>3.5.10.2.2</v>
          </cell>
          <cell r="F37" t="str">
            <v xml:space="preserve">Arruela de Borracha para Flange PN 10 DN 250 mm </v>
          </cell>
          <cell r="G37" t="str">
            <v>und</v>
          </cell>
          <cell r="H37">
            <v>11</v>
          </cell>
          <cell r="I37">
            <v>98.89</v>
          </cell>
          <cell r="J37">
            <v>1087.79</v>
          </cell>
          <cell r="K37">
            <v>98.89</v>
          </cell>
          <cell r="L37">
            <v>1087.79</v>
          </cell>
          <cell r="M37">
            <v>0</v>
          </cell>
          <cell r="N37">
            <v>2.4307692307692306</v>
          </cell>
          <cell r="O37">
            <v>0</v>
          </cell>
          <cell r="P37">
            <v>-2.4307692307692306</v>
          </cell>
          <cell r="Q37" t="str">
            <v>Comp627</v>
          </cell>
        </row>
        <row r="38">
          <cell r="B38">
            <v>980</v>
          </cell>
          <cell r="C38">
            <v>0</v>
          </cell>
          <cell r="D38" t="str">
            <v>F</v>
          </cell>
          <cell r="E38" t="str">
            <v>7.5.3.2.7</v>
          </cell>
          <cell r="F38" t="str">
            <v xml:space="preserve">Arruela de Borracha para Flange PN 10 DN 300 mm </v>
          </cell>
          <cell r="G38" t="str">
            <v>und.</v>
          </cell>
          <cell r="H38">
            <v>14</v>
          </cell>
          <cell r="I38">
            <v>178.41</v>
          </cell>
          <cell r="J38">
            <v>2497.7399999999998</v>
          </cell>
          <cell r="K38">
            <v>178.41</v>
          </cell>
          <cell r="L38">
            <v>2497.7399999999998</v>
          </cell>
          <cell r="M38">
            <v>-1.2953367875647714E-3</v>
          </cell>
          <cell r="N38">
            <v>5.9307692307692301</v>
          </cell>
          <cell r="O38">
            <v>0</v>
          </cell>
          <cell r="P38">
            <v>-5.9307692307692301</v>
          </cell>
          <cell r="Q38" t="str">
            <v>Comp628</v>
          </cell>
        </row>
        <row r="39">
          <cell r="B39">
            <v>1130</v>
          </cell>
          <cell r="C39">
            <v>0</v>
          </cell>
          <cell r="D39" t="str">
            <v>F</v>
          </cell>
          <cell r="E39" t="str">
            <v>8.3.4.2</v>
          </cell>
          <cell r="F39" t="str">
            <v>Arruela borracha p/ flange pn10 dn  300 0,140 kg</v>
          </cell>
          <cell r="G39" t="str">
            <v>pc</v>
          </cell>
          <cell r="H39">
            <v>32</v>
          </cell>
          <cell r="I39">
            <v>178.41</v>
          </cell>
          <cell r="J39">
            <v>5709.12</v>
          </cell>
          <cell r="K39">
            <v>178.41</v>
          </cell>
          <cell r="L39">
            <v>5709.12</v>
          </cell>
          <cell r="M39">
            <v>-6.9881201956667471E-4</v>
          </cell>
          <cell r="N39">
            <v>11</v>
          </cell>
          <cell r="O39">
            <v>0</v>
          </cell>
          <cell r="P39">
            <v>-11</v>
          </cell>
          <cell r="Q39" t="str">
            <v>Comp629</v>
          </cell>
        </row>
        <row r="40">
          <cell r="B40">
            <v>2698</v>
          </cell>
          <cell r="C40">
            <v>0</v>
          </cell>
          <cell r="D40" t="str">
            <v>F</v>
          </cell>
          <cell r="E40" t="str">
            <v>4.5.10.2.1</v>
          </cell>
          <cell r="F40" t="str">
            <v xml:space="preserve">Arruela de Borracha para Flange PN 10 DN 350 mm </v>
          </cell>
          <cell r="G40" t="str">
            <v>und</v>
          </cell>
          <cell r="H40">
            <v>1</v>
          </cell>
          <cell r="I40">
            <v>218.44</v>
          </cell>
          <cell r="J40">
            <v>218.44</v>
          </cell>
          <cell r="K40">
            <v>218.44</v>
          </cell>
          <cell r="L40">
            <v>218.44</v>
          </cell>
          <cell r="M40">
            <v>-9.5757575757571267E-4</v>
          </cell>
          <cell r="N40">
            <v>634.00769230769231</v>
          </cell>
          <cell r="O40">
            <v>0</v>
          </cell>
          <cell r="P40">
            <v>-634.00769230769231</v>
          </cell>
          <cell r="Q40" t="str">
            <v>Comp630</v>
          </cell>
        </row>
        <row r="41">
          <cell r="B41">
            <v>981</v>
          </cell>
          <cell r="C41">
            <v>0</v>
          </cell>
          <cell r="D41" t="str">
            <v>F</v>
          </cell>
          <cell r="E41" t="str">
            <v>7.5.3.2.8</v>
          </cell>
          <cell r="F41" t="str">
            <v xml:space="preserve">Arruela de Borracha para Flange PN 10 DN 400 mm </v>
          </cell>
          <cell r="G41" t="str">
            <v>und.</v>
          </cell>
          <cell r="H41">
            <v>47</v>
          </cell>
          <cell r="I41">
            <v>235.4</v>
          </cell>
          <cell r="J41">
            <v>11063.8</v>
          </cell>
          <cell r="K41">
            <v>235.4</v>
          </cell>
          <cell r="L41">
            <v>11063.8</v>
          </cell>
          <cell r="M41">
            <v>-8.1913066455274741E-4</v>
          </cell>
          <cell r="N41">
            <v>1163.5076923076922</v>
          </cell>
          <cell r="O41">
            <v>0</v>
          </cell>
          <cell r="P41">
            <v>-1163.5076923076922</v>
          </cell>
          <cell r="Q41" t="str">
            <v>Comp631</v>
          </cell>
        </row>
        <row r="42">
          <cell r="B42">
            <v>422</v>
          </cell>
          <cell r="C42">
            <v>0</v>
          </cell>
          <cell r="D42" t="str">
            <v>F</v>
          </cell>
          <cell r="E42" t="str">
            <v>7.1.5.11</v>
          </cell>
          <cell r="F42" t="str">
            <v>Arruelas borracha p/ flanges  DN400  0,200kg</v>
          </cell>
          <cell r="G42" t="str">
            <v>pc</v>
          </cell>
          <cell r="H42">
            <v>3</v>
          </cell>
          <cell r="I42">
            <v>235.4</v>
          </cell>
          <cell r="J42">
            <v>706.2</v>
          </cell>
          <cell r="K42">
            <v>235.4</v>
          </cell>
          <cell r="L42">
            <v>706.2</v>
          </cell>
          <cell r="M42">
            <v>7.6618512573567443E-4</v>
          </cell>
          <cell r="N42">
            <v>1798.4923076923076</v>
          </cell>
          <cell r="O42">
            <v>0</v>
          </cell>
          <cell r="P42">
            <v>-1798.4923076923076</v>
          </cell>
          <cell r="Q42" t="str">
            <v>Comp632</v>
          </cell>
        </row>
        <row r="43">
          <cell r="B43">
            <v>138</v>
          </cell>
          <cell r="C43">
            <v>0</v>
          </cell>
          <cell r="D43" t="str">
            <v>F</v>
          </cell>
          <cell r="E43" t="str">
            <v>3.3.3.6</v>
          </cell>
          <cell r="F43" t="str">
            <v>Arruela de Borracha para Flange PN 10 DN 500 mm</v>
          </cell>
          <cell r="G43" t="str">
            <v>un</v>
          </cell>
          <cell r="H43">
            <v>8</v>
          </cell>
          <cell r="I43">
            <v>241.74</v>
          </cell>
          <cell r="J43">
            <v>1933.92</v>
          </cell>
          <cell r="K43">
            <v>241.74</v>
          </cell>
          <cell r="L43">
            <v>1933.92</v>
          </cell>
          <cell r="M43">
            <v>7.6618512573567443E-4</v>
          </cell>
          <cell r="N43">
            <v>1798.4923076923076</v>
          </cell>
          <cell r="O43">
            <v>0</v>
          </cell>
          <cell r="P43">
            <v>-1798.4923076923076</v>
          </cell>
          <cell r="Q43" t="str">
            <v>Comp633</v>
          </cell>
        </row>
        <row r="44">
          <cell r="B44">
            <v>137</v>
          </cell>
          <cell r="C44">
            <v>0</v>
          </cell>
          <cell r="D44" t="str">
            <v>F</v>
          </cell>
          <cell r="E44" t="str">
            <v>3.3.3.5</v>
          </cell>
          <cell r="F44" t="str">
            <v>Arruela de Borracha para Flange PN 10 DN 600 mm</v>
          </cell>
          <cell r="G44" t="str">
            <v>un</v>
          </cell>
          <cell r="H44">
            <v>10</v>
          </cell>
          <cell r="I44">
            <v>502.88</v>
          </cell>
          <cell r="J44">
            <v>5028.8</v>
          </cell>
          <cell r="K44">
            <v>502.88</v>
          </cell>
          <cell r="L44">
            <v>5028.8</v>
          </cell>
          <cell r="M44">
            <v>7.6618512573567443E-4</v>
          </cell>
          <cell r="N44">
            <v>1798.4923076923076</v>
          </cell>
          <cell r="O44">
            <v>0</v>
          </cell>
          <cell r="P44">
            <v>-1798.4923076923076</v>
          </cell>
          <cell r="Q44" t="str">
            <v>Comp634</v>
          </cell>
        </row>
        <row r="45">
          <cell r="B45">
            <v>3480</v>
          </cell>
          <cell r="C45">
            <v>0</v>
          </cell>
          <cell r="D45" t="str">
            <v>F</v>
          </cell>
          <cell r="E45" t="str">
            <v>7.5.10.2.1</v>
          </cell>
          <cell r="F45" t="str">
            <v xml:space="preserve">Arruela de Borracha para Flange PN 10 DN 800 mm </v>
          </cell>
          <cell r="G45" t="str">
            <v>und</v>
          </cell>
          <cell r="H45">
            <v>1</v>
          </cell>
          <cell r="I45">
            <v>1110.92</v>
          </cell>
          <cell r="J45">
            <v>1110.92</v>
          </cell>
          <cell r="K45">
            <v>1110.92</v>
          </cell>
          <cell r="L45">
            <v>1110.92</v>
          </cell>
          <cell r="M45">
            <v>7.6618512573567443E-4</v>
          </cell>
          <cell r="N45">
            <v>1798.4923076923076</v>
          </cell>
          <cell r="O45">
            <v>0</v>
          </cell>
          <cell r="P45">
            <v>-1798.4923076923076</v>
          </cell>
          <cell r="Q45" t="str">
            <v>Comp635</v>
          </cell>
        </row>
        <row r="46">
          <cell r="B46">
            <v>4405</v>
          </cell>
          <cell r="C46">
            <v>0</v>
          </cell>
          <cell r="D46" t="str">
            <v>F</v>
          </cell>
          <cell r="E46" t="str">
            <v>12.2.1.1</v>
          </cell>
          <cell r="F46" t="str">
            <v xml:space="preserve">Arruela galvanizada Ø16mm  </v>
          </cell>
          <cell r="G46" t="str">
            <v>un</v>
          </cell>
          <cell r="H46">
            <v>5</v>
          </cell>
          <cell r="I46">
            <v>1.44</v>
          </cell>
          <cell r="J46">
            <v>7.2</v>
          </cell>
          <cell r="K46">
            <v>1.44</v>
          </cell>
          <cell r="L46">
            <v>7.2</v>
          </cell>
          <cell r="M46">
            <v>5.7142857141645464E-6</v>
          </cell>
          <cell r="N46">
            <v>6730.8076923076915</v>
          </cell>
          <cell r="O46">
            <v>0</v>
          </cell>
          <cell r="P46">
            <v>-6730.8076923076915</v>
          </cell>
          <cell r="Q46" t="str">
            <v>Comp636</v>
          </cell>
        </row>
        <row r="47">
          <cell r="B47">
            <v>247</v>
          </cell>
          <cell r="C47">
            <v>0</v>
          </cell>
          <cell r="D47" t="str">
            <v>F</v>
          </cell>
          <cell r="E47" t="str">
            <v>4.4.2.6</v>
          </cell>
          <cell r="F47" t="str">
            <v>Arruela p/ juntas flangeadas p/ DN 300 0,080 kg</v>
          </cell>
          <cell r="G47" t="str">
            <v>pc</v>
          </cell>
          <cell r="H47">
            <v>12</v>
          </cell>
          <cell r="I47">
            <v>178.41</v>
          </cell>
          <cell r="J47">
            <v>2140.92</v>
          </cell>
          <cell r="K47">
            <v>178.41</v>
          </cell>
          <cell r="L47">
            <v>2140.92</v>
          </cell>
          <cell r="M47">
            <v>-1.2870012870014325E-4</v>
          </cell>
          <cell r="N47">
            <v>59.761538461538457</v>
          </cell>
          <cell r="O47">
            <v>0</v>
          </cell>
          <cell r="P47">
            <v>-59.761538461538457</v>
          </cell>
          <cell r="Q47" t="str">
            <v>Comp637</v>
          </cell>
        </row>
        <row r="48">
          <cell r="B48">
            <v>248</v>
          </cell>
          <cell r="C48">
            <v>0</v>
          </cell>
          <cell r="D48" t="str">
            <v>F</v>
          </cell>
          <cell r="E48" t="str">
            <v>4.4.2.7</v>
          </cell>
          <cell r="F48" t="str">
            <v>Arruela p/ juntas flangeadas p/ DN 400 0,130 kg</v>
          </cell>
          <cell r="G48" t="str">
            <v>pc</v>
          </cell>
          <cell r="H48">
            <v>60</v>
          </cell>
          <cell r="I48">
            <v>235.4</v>
          </cell>
          <cell r="J48">
            <v>14124</v>
          </cell>
          <cell r="K48">
            <v>235.4</v>
          </cell>
          <cell r="L48">
            <v>14124</v>
          </cell>
          <cell r="M48">
            <v>4.2680324370469869E-4</v>
          </cell>
          <cell r="N48">
            <v>72.123076923076923</v>
          </cell>
          <cell r="O48">
            <v>0</v>
          </cell>
          <cell r="P48">
            <v>-72.123076923076923</v>
          </cell>
          <cell r="Q48" t="str">
            <v>Comp638</v>
          </cell>
        </row>
        <row r="49">
          <cell r="B49">
            <v>249</v>
          </cell>
          <cell r="C49">
            <v>0</v>
          </cell>
          <cell r="D49" t="str">
            <v>F</v>
          </cell>
          <cell r="E49" t="str">
            <v>4.4.2.8</v>
          </cell>
          <cell r="F49" t="str">
            <v>Arruela p/ juntas flangeadas p/ DN 500 0,590 kg</v>
          </cell>
          <cell r="G49" t="str">
            <v>pc</v>
          </cell>
          <cell r="H49">
            <v>60</v>
          </cell>
          <cell r="I49">
            <v>241.74</v>
          </cell>
          <cell r="J49">
            <v>14504.4</v>
          </cell>
          <cell r="K49">
            <v>241.74</v>
          </cell>
          <cell r="L49">
            <v>14504.4</v>
          </cell>
          <cell r="M49">
            <v>-3.2114756730738936E-4</v>
          </cell>
          <cell r="N49">
            <v>287.3384615384615</v>
          </cell>
          <cell r="O49">
            <v>0</v>
          </cell>
          <cell r="P49">
            <v>-287.3384615384615</v>
          </cell>
          <cell r="Q49" t="str">
            <v>Comp639</v>
          </cell>
        </row>
        <row r="50">
          <cell r="B50">
            <v>250</v>
          </cell>
          <cell r="C50">
            <v>0</v>
          </cell>
          <cell r="D50" t="str">
            <v>F</v>
          </cell>
          <cell r="E50" t="str">
            <v>4.4.2.9</v>
          </cell>
          <cell r="F50" t="str">
            <v>Arruela p/ juntas flangeadas p/ DN 600 0,280 kg</v>
          </cell>
          <cell r="G50" t="str">
            <v>pc</v>
          </cell>
          <cell r="H50">
            <v>50</v>
          </cell>
          <cell r="I50">
            <v>502.88</v>
          </cell>
          <cell r="J50">
            <v>25144</v>
          </cell>
          <cell r="K50">
            <v>502.88</v>
          </cell>
          <cell r="L50">
            <v>25144</v>
          </cell>
          <cell r="M50">
            <v>1.0760401721665591E-3</v>
          </cell>
          <cell r="N50">
            <v>42.938461538461539</v>
          </cell>
          <cell r="O50">
            <v>0</v>
          </cell>
          <cell r="P50">
            <v>-42.938461538461539</v>
          </cell>
          <cell r="Q50" t="str">
            <v>Comp640</v>
          </cell>
        </row>
        <row r="51">
          <cell r="B51">
            <v>251</v>
          </cell>
          <cell r="C51">
            <v>0</v>
          </cell>
          <cell r="D51" t="str">
            <v>F</v>
          </cell>
          <cell r="E51" t="str">
            <v>4.4.2.10</v>
          </cell>
          <cell r="F51" t="str">
            <v>Arruela p/ juntas flangeadas p/ DN 1000 2,371 kg</v>
          </cell>
          <cell r="G51" t="str">
            <v>pc</v>
          </cell>
          <cell r="H51">
            <v>6</v>
          </cell>
          <cell r="I51">
            <v>1424.11</v>
          </cell>
          <cell r="J51">
            <v>8544.66</v>
          </cell>
          <cell r="K51">
            <v>1424.11</v>
          </cell>
          <cell r="L51">
            <v>8544.66</v>
          </cell>
          <cell r="M51">
            <v>1.0760401721665591E-3</v>
          </cell>
          <cell r="N51">
            <v>42.938461538461539</v>
          </cell>
          <cell r="O51">
            <v>0</v>
          </cell>
          <cell r="P51">
            <v>-42.938461538461539</v>
          </cell>
          <cell r="Q51" t="str">
            <v>Comp641</v>
          </cell>
        </row>
        <row r="52">
          <cell r="B52">
            <v>1705</v>
          </cell>
          <cell r="C52">
            <v>0</v>
          </cell>
          <cell r="D52" t="str">
            <v>F</v>
          </cell>
          <cell r="E52" t="str">
            <v>15.5.1.15</v>
          </cell>
          <cell r="F52" t="str">
            <v>Arruela quadrada 38mm c/furo de 14mm</v>
          </cell>
          <cell r="G52" t="str">
            <v>un</v>
          </cell>
          <cell r="H52">
            <v>36</v>
          </cell>
          <cell r="I52">
            <v>0.72</v>
          </cell>
          <cell r="J52">
            <v>25.92</v>
          </cell>
          <cell r="K52">
            <v>0.72</v>
          </cell>
          <cell r="L52">
            <v>25.92</v>
          </cell>
          <cell r="M52">
            <v>-1.4116650589368618E-4</v>
          </cell>
          <cell r="N52">
            <v>326.89999999999998</v>
          </cell>
          <cell r="O52">
            <v>0</v>
          </cell>
          <cell r="P52">
            <v>-326.89999999999998</v>
          </cell>
          <cell r="Q52" t="str">
            <v>Comp642</v>
          </cell>
        </row>
        <row r="53">
          <cell r="B53">
            <v>1706</v>
          </cell>
          <cell r="C53">
            <v>0</v>
          </cell>
          <cell r="D53" t="str">
            <v>F</v>
          </cell>
          <cell r="E53" t="str">
            <v>15.5.1.16</v>
          </cell>
          <cell r="F53" t="str">
            <v>Arruela quadrada 38mm c/furo de 18mm</v>
          </cell>
          <cell r="G53" t="str">
            <v>un</v>
          </cell>
          <cell r="H53">
            <v>36</v>
          </cell>
          <cell r="I53">
            <v>1.31</v>
          </cell>
          <cell r="J53">
            <v>47.16</v>
          </cell>
          <cell r="K53">
            <v>1.31</v>
          </cell>
          <cell r="L53">
            <v>47.16</v>
          </cell>
          <cell r="M53">
            <v>-1.523519329651446E-3</v>
          </cell>
          <cell r="N53">
            <v>40.330769230769228</v>
          </cell>
          <cell r="O53">
            <v>0</v>
          </cell>
          <cell r="P53">
            <v>-40.330769230769228</v>
          </cell>
          <cell r="Q53" t="str">
            <v>Comp643</v>
          </cell>
        </row>
        <row r="54">
          <cell r="B54">
            <v>4427</v>
          </cell>
          <cell r="C54">
            <v>0</v>
          </cell>
          <cell r="D54" t="str">
            <v>F</v>
          </cell>
          <cell r="E54" t="str">
            <v>12.2.1.1</v>
          </cell>
          <cell r="F54" t="str">
            <v>Base para rele fotoeletrico, mod. B - 10a, ref. Tecnowatt ou similar</v>
          </cell>
          <cell r="G54" t="str">
            <v>un</v>
          </cell>
          <cell r="H54">
            <v>23</v>
          </cell>
          <cell r="I54">
            <v>22.36</v>
          </cell>
          <cell r="J54">
            <v>514.28</v>
          </cell>
          <cell r="K54">
            <v>22.36</v>
          </cell>
          <cell r="L54">
            <v>514.28</v>
          </cell>
          <cell r="M54">
            <v>-1.523519329651446E-3</v>
          </cell>
          <cell r="N54">
            <v>40.330769230769228</v>
          </cell>
          <cell r="O54">
            <v>0</v>
          </cell>
          <cell r="P54">
            <v>-40.330769230769228</v>
          </cell>
          <cell r="Q54" t="str">
            <v>Comp644</v>
          </cell>
        </row>
        <row r="55">
          <cell r="B55">
            <v>1116</v>
          </cell>
          <cell r="C55">
            <v>0</v>
          </cell>
          <cell r="D55" t="str">
            <v>F</v>
          </cell>
          <cell r="E55" t="str">
            <v>8.3.2.7</v>
          </cell>
          <cell r="F55" t="str">
            <v>Bastidor ("rack") plc lc-700 smar</v>
          </cell>
          <cell r="G55" t="str">
            <v>un</v>
          </cell>
          <cell r="H55">
            <v>3</v>
          </cell>
          <cell r="I55">
            <v>1140</v>
          </cell>
          <cell r="J55">
            <v>3420</v>
          </cell>
          <cell r="K55">
            <v>1140</v>
          </cell>
          <cell r="L55">
            <v>3420</v>
          </cell>
          <cell r="M55">
            <v>8.9438771707528453E-4</v>
          </cell>
          <cell r="N55">
            <v>206.6</v>
          </cell>
          <cell r="O55">
            <v>0</v>
          </cell>
          <cell r="P55">
            <v>-206.6</v>
          </cell>
          <cell r="Q55" t="str">
            <v>Comp645</v>
          </cell>
        </row>
        <row r="56">
          <cell r="B56">
            <v>1628</v>
          </cell>
          <cell r="C56">
            <v>0</v>
          </cell>
          <cell r="D56" t="str">
            <v>F</v>
          </cell>
          <cell r="E56" t="str">
            <v>15.2.2.19</v>
          </cell>
          <cell r="F56" t="str">
            <v>Braçadeira tipo "u", para eletroduto de aço galvanizado diametro ø3/4" ref.: 115-04 da mopa ou equivalente</v>
          </cell>
          <cell r="G56" t="str">
            <v>pÇ</v>
          </cell>
          <cell r="H56">
            <v>30</v>
          </cell>
          <cell r="I56">
            <v>4.3</v>
          </cell>
          <cell r="J56">
            <v>129</v>
          </cell>
          <cell r="K56">
            <v>4.3</v>
          </cell>
          <cell r="L56">
            <v>129</v>
          </cell>
          <cell r="M56">
            <v>8.9438771707528453E-4</v>
          </cell>
          <cell r="N56">
            <v>206.6</v>
          </cell>
          <cell r="O56">
            <v>0</v>
          </cell>
          <cell r="P56">
            <v>-206.6</v>
          </cell>
          <cell r="Q56" t="str">
            <v>Comp646</v>
          </cell>
        </row>
        <row r="57">
          <cell r="B57">
            <v>1629</v>
          </cell>
          <cell r="C57">
            <v>0</v>
          </cell>
          <cell r="D57" t="str">
            <v>F</v>
          </cell>
          <cell r="E57" t="str">
            <v>15.2.2.20</v>
          </cell>
          <cell r="F57" t="str">
            <v>Braçadeira tipo "u" para eletroduto de aço galvanizado 1"</v>
          </cell>
          <cell r="G57" t="str">
            <v>pÇ</v>
          </cell>
          <cell r="H57">
            <v>12</v>
          </cell>
          <cell r="I57">
            <v>4.88</v>
          </cell>
          <cell r="J57">
            <v>58.56</v>
          </cell>
          <cell r="K57">
            <v>4.88</v>
          </cell>
          <cell r="L57">
            <v>58.56</v>
          </cell>
          <cell r="M57">
            <v>-2.0300034510067899E-4</v>
          </cell>
          <cell r="N57">
            <v>378.85384615384612</v>
          </cell>
          <cell r="O57">
            <v>0</v>
          </cell>
          <cell r="P57">
            <v>-378.85384615384612</v>
          </cell>
          <cell r="Q57" t="str">
            <v>Comp647</v>
          </cell>
        </row>
        <row r="58">
          <cell r="B58">
            <v>4426</v>
          </cell>
          <cell r="C58">
            <v>0</v>
          </cell>
          <cell r="D58" t="str">
            <v>F</v>
          </cell>
          <cell r="E58" t="str">
            <v>12.2.1.1</v>
          </cell>
          <cell r="F58" t="str">
            <v>Braço em aço galvanizado para iluminação Pública 2000mm</v>
          </cell>
          <cell r="G58" t="str">
            <v>un</v>
          </cell>
          <cell r="H58">
            <v>5</v>
          </cell>
          <cell r="I58">
            <v>110.34</v>
          </cell>
          <cell r="J58">
            <v>551.70000000000005</v>
          </cell>
          <cell r="K58">
            <v>110.34</v>
          </cell>
          <cell r="L58">
            <v>551.70000000000005</v>
          </cell>
          <cell r="M58">
            <v>-1.1860051393556281E-3</v>
          </cell>
          <cell r="N58">
            <v>38.869230769230768</v>
          </cell>
          <cell r="O58">
            <v>0</v>
          </cell>
          <cell r="P58">
            <v>-38.869230769230768</v>
          </cell>
          <cell r="Q58" t="str">
            <v>Comp648</v>
          </cell>
        </row>
        <row r="59">
          <cell r="B59">
            <v>4864</v>
          </cell>
          <cell r="C59">
            <v>0</v>
          </cell>
          <cell r="D59" t="str">
            <v>F</v>
          </cell>
          <cell r="E59" t="str">
            <v>12.4.1.1.14</v>
          </cell>
          <cell r="F59" t="str">
            <v>Cabeçote de alumínio Elbow DN 1 1/2"</v>
          </cell>
          <cell r="G59" t="str">
            <v>un</v>
          </cell>
          <cell r="H59">
            <v>3</v>
          </cell>
          <cell r="I59">
            <v>23</v>
          </cell>
          <cell r="J59">
            <v>69</v>
          </cell>
          <cell r="K59">
            <v>23</v>
          </cell>
          <cell r="L59">
            <v>69</v>
          </cell>
          <cell r="M59">
            <v>-1.1860051393556281E-3</v>
          </cell>
          <cell r="N59">
            <v>38.869230769230768</v>
          </cell>
          <cell r="O59">
            <v>0</v>
          </cell>
          <cell r="P59">
            <v>-38.869230769230768</v>
          </cell>
          <cell r="Q59" t="str">
            <v>Comp649</v>
          </cell>
        </row>
        <row r="60">
          <cell r="B60">
            <v>4638</v>
          </cell>
          <cell r="C60">
            <v>0</v>
          </cell>
          <cell r="D60" t="str">
            <v>F</v>
          </cell>
          <cell r="E60" t="str">
            <v>12.3.1.1.14</v>
          </cell>
          <cell r="F60" t="str">
            <v>Cabeçote de alumínio Elbow DN 2"</v>
          </cell>
          <cell r="G60" t="str">
            <v>un</v>
          </cell>
          <cell r="H60">
            <v>1</v>
          </cell>
          <cell r="I60">
            <v>27</v>
          </cell>
          <cell r="J60">
            <v>27</v>
          </cell>
          <cell r="K60">
            <v>27</v>
          </cell>
          <cell r="L60">
            <v>27</v>
          </cell>
          <cell r="M60">
            <v>5.2034550941826296E-4</v>
          </cell>
          <cell r="N60">
            <v>73.953846153846158</v>
          </cell>
          <cell r="O60">
            <v>0</v>
          </cell>
          <cell r="P60">
            <v>-73.953846153846158</v>
          </cell>
          <cell r="Q60" t="str">
            <v>Comp650</v>
          </cell>
        </row>
        <row r="61">
          <cell r="B61">
            <v>4412</v>
          </cell>
          <cell r="C61">
            <v>0</v>
          </cell>
          <cell r="D61" t="str">
            <v>F</v>
          </cell>
          <cell r="E61" t="str">
            <v>12.2.1.1</v>
          </cell>
          <cell r="F61" t="str">
            <v>Cabeçote de alumínio Elbow DN 3"</v>
          </cell>
          <cell r="G61" t="str">
            <v>un</v>
          </cell>
          <cell r="H61">
            <v>1</v>
          </cell>
          <cell r="I61">
            <v>44</v>
          </cell>
          <cell r="J61">
            <v>44</v>
          </cell>
          <cell r="K61">
            <v>44</v>
          </cell>
          <cell r="L61">
            <v>44</v>
          </cell>
          <cell r="M61">
            <v>5.2034550941826296E-4</v>
          </cell>
          <cell r="N61">
            <v>73.953846153846158</v>
          </cell>
          <cell r="O61">
            <v>0</v>
          </cell>
          <cell r="P61">
            <v>-73.953846153846158</v>
          </cell>
          <cell r="Q61" t="str">
            <v>Comp651</v>
          </cell>
        </row>
        <row r="62">
          <cell r="B62">
            <v>1718</v>
          </cell>
          <cell r="C62">
            <v>0</v>
          </cell>
          <cell r="D62" t="str">
            <v>F</v>
          </cell>
          <cell r="E62" t="str">
            <v>15.5.1.28</v>
          </cell>
          <cell r="F62" t="str">
            <v>Cabeçote de aluminio Elbow DN 3/4"</v>
          </cell>
          <cell r="G62" t="str">
            <v>un</v>
          </cell>
          <cell r="H62">
            <v>8</v>
          </cell>
          <cell r="I62">
            <v>19.8</v>
          </cell>
          <cell r="J62">
            <v>158.4</v>
          </cell>
          <cell r="K62">
            <v>19.8</v>
          </cell>
          <cell r="L62">
            <v>158.4</v>
          </cell>
          <cell r="M62">
            <v>5.2034550941826296E-4</v>
          </cell>
          <cell r="N62">
            <v>73.953846153846158</v>
          </cell>
          <cell r="O62">
            <v>0</v>
          </cell>
          <cell r="P62">
            <v>-73.953846153846158</v>
          </cell>
          <cell r="Q62" t="str">
            <v>Comp652</v>
          </cell>
        </row>
        <row r="63">
          <cell r="B63">
            <v>1722</v>
          </cell>
          <cell r="C63">
            <v>0</v>
          </cell>
          <cell r="D63" t="str">
            <v>F</v>
          </cell>
          <cell r="E63" t="str">
            <v>15.5.1.32</v>
          </cell>
          <cell r="F63" t="str">
            <v>Cabeçote de aluminio Elbow DN 4"</v>
          </cell>
          <cell r="G63" t="str">
            <v>un</v>
          </cell>
          <cell r="H63">
            <v>6</v>
          </cell>
          <cell r="I63">
            <v>59.8</v>
          </cell>
          <cell r="J63">
            <v>358.8</v>
          </cell>
          <cell r="K63">
            <v>59.8</v>
          </cell>
          <cell r="L63">
            <v>358.8</v>
          </cell>
          <cell r="M63">
            <v>1.4411298458005817E-4</v>
          </cell>
          <cell r="N63">
            <v>106.76923076923077</v>
          </cell>
          <cell r="O63">
            <v>0</v>
          </cell>
          <cell r="P63">
            <v>-106.76923076923077</v>
          </cell>
          <cell r="Q63" t="str">
            <v>Comp653</v>
          </cell>
        </row>
        <row r="64">
          <cell r="B64">
            <v>1711</v>
          </cell>
          <cell r="C64">
            <v>0</v>
          </cell>
          <cell r="D64" t="str">
            <v>F</v>
          </cell>
          <cell r="E64" t="str">
            <v>15.5.1.21</v>
          </cell>
          <cell r="F64" t="str">
            <v xml:space="preserve">Cabo de aço galvanizado 7 fios 1/4" SM </v>
          </cell>
          <cell r="G64" t="str">
            <v>m</v>
          </cell>
          <cell r="H64">
            <v>24</v>
          </cell>
          <cell r="I64">
            <v>2.4</v>
          </cell>
          <cell r="J64">
            <v>57.6</v>
          </cell>
          <cell r="K64">
            <v>2.4</v>
          </cell>
          <cell r="L64">
            <v>57.6</v>
          </cell>
          <cell r="M64">
            <v>1.4411298458005817E-4</v>
          </cell>
          <cell r="N64">
            <v>106.76923076923077</v>
          </cell>
          <cell r="O64">
            <v>0</v>
          </cell>
          <cell r="P64">
            <v>-106.76923076923077</v>
          </cell>
          <cell r="Q64" t="str">
            <v>Comp654</v>
          </cell>
        </row>
        <row r="65">
          <cell r="B65">
            <v>5399</v>
          </cell>
          <cell r="C65">
            <v>0</v>
          </cell>
          <cell r="D65" t="str">
            <v>F</v>
          </cell>
          <cell r="E65" t="str">
            <v>12.6.4.1.3</v>
          </cell>
          <cell r="F65" t="str">
            <v>Cabo de cobre isolação para 0,6/1kv #6mm² sintenax da pirelli ou equivalente</v>
          </cell>
          <cell r="G65" t="str">
            <v>m</v>
          </cell>
          <cell r="H65">
            <v>40</v>
          </cell>
          <cell r="I65">
            <v>3.37</v>
          </cell>
          <cell r="J65">
            <v>134.80000000000001</v>
          </cell>
          <cell r="K65">
            <v>3.37</v>
          </cell>
          <cell r="L65">
            <v>134.80000000000001</v>
          </cell>
          <cell r="M65">
            <v>3.1115637021961184E-4</v>
          </cell>
          <cell r="N65">
            <v>272.02307692307693</v>
          </cell>
          <cell r="O65">
            <v>0</v>
          </cell>
          <cell r="P65">
            <v>-272.02307692307693</v>
          </cell>
          <cell r="Q65" t="str">
            <v>Comp655</v>
          </cell>
        </row>
        <row r="66">
          <cell r="B66">
            <v>1613</v>
          </cell>
          <cell r="C66">
            <v>0</v>
          </cell>
          <cell r="D66" t="str">
            <v>F</v>
          </cell>
          <cell r="E66" t="str">
            <v>15.2.2.4</v>
          </cell>
          <cell r="F66" t="str">
            <v>Cabo de cobre isolação para 0,6/1kv # 10 mm² preto ref.: sintenax da pirelli ou equivalente</v>
          </cell>
          <cell r="G66" t="str">
            <v>m</v>
          </cell>
          <cell r="H66">
            <v>300</v>
          </cell>
          <cell r="I66">
            <v>5.17</v>
          </cell>
          <cell r="J66">
            <v>1551</v>
          </cell>
          <cell r="K66">
            <v>5.17</v>
          </cell>
          <cell r="L66">
            <v>1551</v>
          </cell>
          <cell r="M66">
            <v>3.1115637021961184E-4</v>
          </cell>
          <cell r="N66">
            <v>272.02307692307693</v>
          </cell>
          <cell r="O66">
            <v>0</v>
          </cell>
          <cell r="P66">
            <v>-272.02307692307693</v>
          </cell>
          <cell r="Q66" t="str">
            <v>Comp656</v>
          </cell>
        </row>
        <row r="67">
          <cell r="B67">
            <v>5373</v>
          </cell>
          <cell r="C67">
            <v>0</v>
          </cell>
          <cell r="D67" t="str">
            <v>F</v>
          </cell>
          <cell r="E67" t="str">
            <v>12.6.3.1.3</v>
          </cell>
          <cell r="F67" t="str">
            <v>Cabo de cobre nu meio duro 6mm²</v>
          </cell>
          <cell r="G67" t="str">
            <v>m</v>
          </cell>
          <cell r="H67">
            <v>20</v>
          </cell>
          <cell r="I67">
            <v>3.69</v>
          </cell>
          <cell r="J67">
            <v>73.8</v>
          </cell>
          <cell r="K67">
            <v>3.69</v>
          </cell>
          <cell r="L67">
            <v>73.8</v>
          </cell>
          <cell r="M67">
            <v>0</v>
          </cell>
          <cell r="N67">
            <v>483.55384615384605</v>
          </cell>
          <cell r="O67">
            <v>0</v>
          </cell>
          <cell r="P67">
            <v>-483.55384615384605</v>
          </cell>
          <cell r="Q67" t="str">
            <v>Comp657</v>
          </cell>
        </row>
        <row r="68">
          <cell r="B68">
            <v>1614</v>
          </cell>
          <cell r="C68">
            <v>0</v>
          </cell>
          <cell r="D68" t="str">
            <v>F</v>
          </cell>
          <cell r="E68" t="str">
            <v>15.2.2.5</v>
          </cell>
          <cell r="F68" t="str">
            <v>Cabo de cobre nu meio duro 10mm²</v>
          </cell>
          <cell r="G68" t="str">
            <v>m</v>
          </cell>
          <cell r="H68">
            <v>105</v>
          </cell>
          <cell r="I68">
            <v>5.82</v>
          </cell>
          <cell r="J68">
            <v>611.1</v>
          </cell>
          <cell r="K68">
            <v>5.82</v>
          </cell>
          <cell r="L68">
            <v>611.1</v>
          </cell>
          <cell r="M68">
            <v>0</v>
          </cell>
          <cell r="N68">
            <v>483.55384615384605</v>
          </cell>
          <cell r="O68">
            <v>0</v>
          </cell>
          <cell r="P68">
            <v>-483.55384615384605</v>
          </cell>
          <cell r="Q68" t="str">
            <v>Comp658</v>
          </cell>
        </row>
        <row r="69">
          <cell r="B69">
            <v>4642</v>
          </cell>
          <cell r="C69">
            <v>0</v>
          </cell>
          <cell r="D69" t="str">
            <v>F</v>
          </cell>
          <cell r="E69" t="str">
            <v>12.3.1.1.18</v>
          </cell>
          <cell r="F69" t="str">
            <v>Cabo de cobre nu meio duro 16mm²</v>
          </cell>
          <cell r="G69" t="str">
            <v>m</v>
          </cell>
          <cell r="H69">
            <v>35</v>
          </cell>
          <cell r="I69">
            <v>7.48</v>
          </cell>
          <cell r="J69">
            <v>261.8</v>
          </cell>
          <cell r="K69">
            <v>7.48</v>
          </cell>
          <cell r="L69">
            <v>261.8</v>
          </cell>
          <cell r="M69">
            <v>-1.435052820982774E-4</v>
          </cell>
          <cell r="N69">
            <v>696.73846153846148</v>
          </cell>
          <cell r="O69">
            <v>0</v>
          </cell>
          <cell r="P69">
            <v>-696.73846153846148</v>
          </cell>
          <cell r="Q69" t="str">
            <v>Comp659</v>
          </cell>
        </row>
        <row r="70">
          <cell r="B70">
            <v>4492</v>
          </cell>
          <cell r="C70">
            <v>0</v>
          </cell>
          <cell r="D70" t="str">
            <v>F</v>
          </cell>
          <cell r="E70" t="str">
            <v>12.2.4.1.4</v>
          </cell>
          <cell r="F70" t="str">
            <v>Cabo de cobre nu meio duro 25mm²</v>
          </cell>
          <cell r="G70" t="str">
            <v>m</v>
          </cell>
          <cell r="H70">
            <v>5</v>
          </cell>
          <cell r="I70">
            <v>13.3</v>
          </cell>
          <cell r="J70">
            <v>66.5</v>
          </cell>
          <cell r="K70">
            <v>13.3</v>
          </cell>
          <cell r="L70">
            <v>66.5</v>
          </cell>
          <cell r="M70">
            <v>2.391848580041156E-5</v>
          </cell>
          <cell r="N70">
            <v>964.8384615384615</v>
          </cell>
          <cell r="O70">
            <v>0</v>
          </cell>
          <cell r="P70">
            <v>-964.8384615384615</v>
          </cell>
          <cell r="Q70" t="str">
            <v>Comp660</v>
          </cell>
        </row>
        <row r="71">
          <cell r="B71">
            <v>4291</v>
          </cell>
          <cell r="C71">
            <v>0</v>
          </cell>
          <cell r="D71" t="str">
            <v>F</v>
          </cell>
          <cell r="E71" t="str">
            <v>12.1.1.1.13</v>
          </cell>
          <cell r="F71" t="str">
            <v>Cabo de cobre nu meio duro 35mm²</v>
          </cell>
          <cell r="G71" t="str">
            <v>m</v>
          </cell>
          <cell r="H71">
            <v>48</v>
          </cell>
          <cell r="I71">
            <v>17.079999999999998</v>
          </cell>
          <cell r="J71">
            <v>819.84</v>
          </cell>
          <cell r="K71">
            <v>17.079999999999998</v>
          </cell>
          <cell r="L71">
            <v>819.84</v>
          </cell>
          <cell r="M71">
            <v>-2.3933855526546699E-3</v>
          </cell>
          <cell r="N71">
            <v>35.269230769230766</v>
          </cell>
          <cell r="O71">
            <v>0</v>
          </cell>
          <cell r="P71">
            <v>-35.269230769230766</v>
          </cell>
          <cell r="Q71" t="str">
            <v>Comp661</v>
          </cell>
        </row>
        <row r="72">
          <cell r="B72">
            <v>1703</v>
          </cell>
          <cell r="C72">
            <v>0</v>
          </cell>
          <cell r="D72" t="str">
            <v>F</v>
          </cell>
          <cell r="E72" t="str">
            <v>15.5.1.13</v>
          </cell>
          <cell r="F72" t="str">
            <v>Cabo de cobre nu meio duro 50mm²</v>
          </cell>
          <cell r="G72" t="str">
            <v>m</v>
          </cell>
          <cell r="H72">
            <v>29</v>
          </cell>
          <cell r="I72">
            <v>22.26</v>
          </cell>
          <cell r="J72">
            <v>645.54</v>
          </cell>
          <cell r="K72">
            <v>22.26</v>
          </cell>
          <cell r="L72">
            <v>645.54</v>
          </cell>
          <cell r="M72">
            <v>-2.3933855526546699E-3</v>
          </cell>
          <cell r="N72">
            <v>35.269230769230766</v>
          </cell>
          <cell r="O72">
            <v>0</v>
          </cell>
          <cell r="P72">
            <v>-35.269230769230766</v>
          </cell>
          <cell r="Q72" t="str">
            <v>Comp662</v>
          </cell>
        </row>
        <row r="73">
          <cell r="B73">
            <v>1737</v>
          </cell>
          <cell r="C73">
            <v>0</v>
          </cell>
          <cell r="D73" t="str">
            <v>F</v>
          </cell>
          <cell r="E73" t="str">
            <v>15.6.1.2</v>
          </cell>
          <cell r="F73" t="str">
            <v>Cabo de cobre nu meio duro 120mm²</v>
          </cell>
          <cell r="G73" t="str">
            <v>m</v>
          </cell>
          <cell r="H73">
            <v>70</v>
          </cell>
          <cell r="I73">
            <v>54.29</v>
          </cell>
          <cell r="J73">
            <v>3800.3</v>
          </cell>
          <cell r="K73">
            <v>54.29</v>
          </cell>
          <cell r="L73">
            <v>3800.3</v>
          </cell>
          <cell r="M73">
            <v>0</v>
          </cell>
          <cell r="N73">
            <v>54.753846153846155</v>
          </cell>
          <cell r="O73">
            <v>0</v>
          </cell>
          <cell r="P73">
            <v>-54.753846153846155</v>
          </cell>
          <cell r="Q73" t="str">
            <v>Comp663</v>
          </cell>
        </row>
        <row r="74">
          <cell r="B74">
            <v>5401</v>
          </cell>
          <cell r="C74">
            <v>0</v>
          </cell>
          <cell r="D74" t="str">
            <v>F</v>
          </cell>
          <cell r="E74" t="str">
            <v>12.6.4.1.5</v>
          </cell>
          <cell r="F74" t="str">
            <v>Cabo de cobre tripolar isolado em PVC,0,6/1kV 4mm2</v>
          </cell>
          <cell r="G74" t="str">
            <v>m</v>
          </cell>
          <cell r="H74">
            <v>80</v>
          </cell>
          <cell r="I74">
            <v>11.04</v>
          </cell>
          <cell r="J74">
            <v>883.2</v>
          </cell>
          <cell r="K74">
            <v>11.04</v>
          </cell>
          <cell r="L74">
            <v>883.2</v>
          </cell>
          <cell r="M74">
            <v>-1.0024605850725843E-3</v>
          </cell>
          <cell r="N74">
            <v>84.323076923076911</v>
          </cell>
          <cell r="O74">
            <v>0</v>
          </cell>
          <cell r="P74">
            <v>-84.323076923076911</v>
          </cell>
          <cell r="Q74" t="str">
            <v>Comp664</v>
          </cell>
        </row>
        <row r="75">
          <cell r="B75">
            <v>4943</v>
          </cell>
          <cell r="C75">
            <v>0</v>
          </cell>
          <cell r="D75" t="str">
            <v>F</v>
          </cell>
          <cell r="E75" t="str">
            <v>12.4.4.1.5</v>
          </cell>
          <cell r="F75" t="str">
            <v>Cabo de cobre tripolar isolado em PVC,0,6/1kV 6mm2</v>
          </cell>
          <cell r="G75" t="str">
            <v>m</v>
          </cell>
          <cell r="H75">
            <v>40</v>
          </cell>
          <cell r="I75">
            <v>15.04</v>
          </cell>
          <cell r="J75">
            <v>601.6</v>
          </cell>
          <cell r="K75">
            <v>15.04</v>
          </cell>
          <cell r="L75">
            <v>601.6</v>
          </cell>
          <cell r="M75">
            <v>-8.4295709348314318E-5</v>
          </cell>
          <cell r="N75">
            <v>182.49230769230769</v>
          </cell>
          <cell r="O75">
            <v>0</v>
          </cell>
          <cell r="P75">
            <v>-182.49230769230769</v>
          </cell>
          <cell r="Q75" t="str">
            <v>Comp665</v>
          </cell>
        </row>
        <row r="76">
          <cell r="B76">
            <v>4719</v>
          </cell>
          <cell r="C76">
            <v>0</v>
          </cell>
          <cell r="D76" t="str">
            <v>F</v>
          </cell>
          <cell r="E76" t="str">
            <v>12.3.4.1.5</v>
          </cell>
          <cell r="F76" t="str">
            <v>Cabo de cobre tripolar isolado em PVC,0,6/1kV 25mm2</v>
          </cell>
          <cell r="G76" t="str">
            <v>m</v>
          </cell>
          <cell r="H76">
            <v>40</v>
          </cell>
          <cell r="I76">
            <v>56.88</v>
          </cell>
          <cell r="J76">
            <v>2275.1999999999998</v>
          </cell>
          <cell r="K76">
            <v>56.88</v>
          </cell>
          <cell r="L76">
            <v>2275.1999999999998</v>
          </cell>
          <cell r="M76">
            <v>-8.4295709348314318E-5</v>
          </cell>
          <cell r="N76">
            <v>182.49230769230769</v>
          </cell>
          <cell r="O76">
            <v>0</v>
          </cell>
          <cell r="P76">
            <v>-182.49230769230769</v>
          </cell>
          <cell r="Q76" t="str">
            <v>Comp666</v>
          </cell>
        </row>
        <row r="77">
          <cell r="B77">
            <v>4493</v>
          </cell>
          <cell r="C77">
            <v>0</v>
          </cell>
          <cell r="D77" t="str">
            <v>F</v>
          </cell>
          <cell r="E77" t="str">
            <v>12.2.4.1.5</v>
          </cell>
          <cell r="F77" t="str">
            <v>Cabo de cobre unipolar isolado em PVC,0,6/1kV 35mm2</v>
          </cell>
          <cell r="G77" t="str">
            <v>m</v>
          </cell>
          <cell r="H77">
            <v>90</v>
          </cell>
          <cell r="I77">
            <v>21</v>
          </cell>
          <cell r="J77">
            <v>1890</v>
          </cell>
          <cell r="K77">
            <v>21</v>
          </cell>
          <cell r="L77">
            <v>1890</v>
          </cell>
          <cell r="M77">
            <v>4.1626774341274597E-5</v>
          </cell>
          <cell r="N77">
            <v>369.6</v>
          </cell>
          <cell r="O77">
            <v>0</v>
          </cell>
          <cell r="P77">
            <v>-369.6</v>
          </cell>
          <cell r="Q77" t="str">
            <v>Comp667</v>
          </cell>
        </row>
        <row r="78">
          <cell r="B78">
            <v>5176</v>
          </cell>
          <cell r="C78">
            <v>0</v>
          </cell>
          <cell r="D78" t="str">
            <v>F</v>
          </cell>
          <cell r="E78" t="str">
            <v>12.5.4.1.5</v>
          </cell>
          <cell r="F78" t="str">
            <v>Cabo de cobre unipolar isolado em PVC,0,6/1kV 50mm2</v>
          </cell>
          <cell r="G78" t="str">
            <v>m</v>
          </cell>
          <cell r="H78">
            <v>90</v>
          </cell>
          <cell r="I78">
            <v>45</v>
          </cell>
          <cell r="J78">
            <v>4050</v>
          </cell>
          <cell r="K78">
            <v>45</v>
          </cell>
          <cell r="L78">
            <v>4050</v>
          </cell>
          <cell r="M78">
            <v>1.7982766515422854E-2</v>
          </cell>
          <cell r="N78">
            <v>376.23076923076923</v>
          </cell>
          <cell r="O78">
            <v>0</v>
          </cell>
          <cell r="P78">
            <v>-376.23076923076923</v>
          </cell>
          <cell r="Q78" t="str">
            <v>Comp668</v>
          </cell>
        </row>
        <row r="79">
          <cell r="B79">
            <v>4494</v>
          </cell>
          <cell r="C79">
            <v>0</v>
          </cell>
          <cell r="D79" t="str">
            <v>F</v>
          </cell>
          <cell r="E79" t="str">
            <v>12.2.4.1.6</v>
          </cell>
          <cell r="F79" t="str">
            <v>cabo de comando blindado com isolação em pvc 0,6/1kV 4mm²</v>
          </cell>
          <cell r="G79" t="str">
            <v>m</v>
          </cell>
          <cell r="H79">
            <v>120</v>
          </cell>
          <cell r="I79">
            <v>7.6</v>
          </cell>
          <cell r="J79">
            <v>912</v>
          </cell>
          <cell r="K79">
            <v>7.6</v>
          </cell>
          <cell r="L79">
            <v>912</v>
          </cell>
          <cell r="M79">
            <v>-8.1234768480920039E-4</v>
          </cell>
          <cell r="N79">
            <v>870.46153846153834</v>
          </cell>
          <cell r="O79">
            <v>0</v>
          </cell>
          <cell r="P79">
            <v>-870.46153846153834</v>
          </cell>
          <cell r="Q79" t="str">
            <v>Comp669</v>
          </cell>
        </row>
        <row r="80">
          <cell r="B80">
            <v>4495</v>
          </cell>
          <cell r="C80">
            <v>0</v>
          </cell>
          <cell r="D80" t="str">
            <v>F</v>
          </cell>
          <cell r="E80" t="str">
            <v>12.2.4.1.7</v>
          </cell>
          <cell r="F80" t="str">
            <v>cabo de sinalização multipar com 6 pares</v>
          </cell>
          <cell r="G80" t="str">
            <v>m</v>
          </cell>
          <cell r="H80">
            <v>120</v>
          </cell>
          <cell r="I80">
            <v>9.6</v>
          </cell>
          <cell r="J80">
            <v>1152</v>
          </cell>
          <cell r="K80">
            <v>9.6</v>
          </cell>
          <cell r="L80">
            <v>1152</v>
          </cell>
          <cell r="M80">
            <v>2.0702219277968226E-5</v>
          </cell>
          <cell r="N80">
            <v>371.57692307692309</v>
          </cell>
          <cell r="O80">
            <v>0</v>
          </cell>
          <cell r="P80">
            <v>-371.57692307692309</v>
          </cell>
          <cell r="Q80" t="str">
            <v>Comp670</v>
          </cell>
        </row>
        <row r="81">
          <cell r="B81">
            <v>1612</v>
          </cell>
          <cell r="C81">
            <v>0</v>
          </cell>
          <cell r="D81" t="str">
            <v>F</v>
          </cell>
          <cell r="E81" t="str">
            <v>15.2.2.3</v>
          </cell>
          <cell r="F81" t="str">
            <v>Cabo flexível de cobre bipolar, com isolação em pvc 750v 2,5mm²</v>
          </cell>
          <cell r="G81" t="str">
            <v>m</v>
          </cell>
          <cell r="H81">
            <v>60</v>
          </cell>
          <cell r="I81">
            <v>1.4</v>
          </cell>
          <cell r="J81">
            <v>84</v>
          </cell>
          <cell r="K81">
            <v>1.4</v>
          </cell>
          <cell r="L81">
            <v>84</v>
          </cell>
          <cell r="M81">
            <v>-2.8532414861326405E-4</v>
          </cell>
          <cell r="N81">
            <v>754.66153846153838</v>
          </cell>
          <cell r="O81">
            <v>0</v>
          </cell>
          <cell r="P81">
            <v>-754.66153846153838</v>
          </cell>
          <cell r="Q81" t="str">
            <v>Comp671</v>
          </cell>
        </row>
        <row r="82">
          <cell r="B82">
            <v>5372</v>
          </cell>
          <cell r="C82">
            <v>0</v>
          </cell>
          <cell r="D82" t="str">
            <v>F</v>
          </cell>
          <cell r="E82" t="str">
            <v>12.6.3.1.2</v>
          </cell>
          <cell r="F82" t="str">
            <v>Cabo meio duro de cobre unipolar , com isolação em PVC 0,6/1kV 6mm²</v>
          </cell>
          <cell r="G82" t="str">
            <v>m</v>
          </cell>
          <cell r="H82">
            <v>40</v>
          </cell>
          <cell r="I82">
            <v>6.84</v>
          </cell>
          <cell r="J82">
            <v>273.60000000000002</v>
          </cell>
          <cell r="K82">
            <v>6.84</v>
          </cell>
          <cell r="L82">
            <v>273.60000000000002</v>
          </cell>
          <cell r="M82">
            <v>-5.333333333332746E-4</v>
          </cell>
          <cell r="N82">
            <v>144.15384615384616</v>
          </cell>
          <cell r="O82">
            <v>0</v>
          </cell>
          <cell r="P82">
            <v>-144.15384615384616</v>
          </cell>
          <cell r="Q82" t="str">
            <v>Comp672</v>
          </cell>
        </row>
        <row r="83">
          <cell r="B83">
            <v>4941</v>
          </cell>
          <cell r="C83">
            <v>0</v>
          </cell>
          <cell r="D83" t="str">
            <v>F</v>
          </cell>
          <cell r="E83" t="str">
            <v>12.4.4.1.3</v>
          </cell>
          <cell r="F83" t="str">
            <v>Cabo meio duro de cobre unipolar , com isolação em PVC 0,6/1kV 10mm²</v>
          </cell>
          <cell r="G83" t="str">
            <v>m</v>
          </cell>
          <cell r="H83">
            <v>130</v>
          </cell>
          <cell r="I83">
            <v>9.64</v>
          </cell>
          <cell r="J83">
            <v>1253.2</v>
          </cell>
          <cell r="K83">
            <v>9.64</v>
          </cell>
          <cell r="L83">
            <v>1253.2</v>
          </cell>
          <cell r="M83">
            <v>-1.5442039408075647E-4</v>
          </cell>
          <cell r="N83">
            <v>1743.2230769230769</v>
          </cell>
          <cell r="O83">
            <v>0</v>
          </cell>
          <cell r="P83">
            <v>-1743.2230769230769</v>
          </cell>
          <cell r="Q83" t="str">
            <v>Comp673</v>
          </cell>
        </row>
        <row r="84">
          <cell r="B84">
            <v>4866</v>
          </cell>
          <cell r="C84">
            <v>0</v>
          </cell>
          <cell r="D84" t="str">
            <v>F</v>
          </cell>
          <cell r="E84" t="str">
            <v>12.4.1.1.16</v>
          </cell>
          <cell r="F84" t="str">
            <v>Cabo meio duro de cobre unipolar , com isolação em PVC 0,6/1kV 16mm²</v>
          </cell>
          <cell r="G84" t="str">
            <v>m</v>
          </cell>
          <cell r="H84">
            <v>240</v>
          </cell>
          <cell r="I84">
            <v>14.84</v>
          </cell>
          <cell r="J84">
            <v>3561.6</v>
          </cell>
          <cell r="K84">
            <v>14.84</v>
          </cell>
          <cell r="L84">
            <v>3561.6</v>
          </cell>
          <cell r="M84">
            <v>-3.136434918975417E-3</v>
          </cell>
          <cell r="N84">
            <v>14.669230769230769</v>
          </cell>
          <cell r="O84">
            <v>0</v>
          </cell>
          <cell r="P84">
            <v>-14.669230769230769</v>
          </cell>
          <cell r="Q84" t="str">
            <v>Comp674</v>
          </cell>
        </row>
        <row r="85">
          <cell r="B85">
            <v>4641</v>
          </cell>
          <cell r="C85">
            <v>0</v>
          </cell>
          <cell r="D85" t="str">
            <v>F</v>
          </cell>
          <cell r="E85" t="str">
            <v>12.3.1.1.17</v>
          </cell>
          <cell r="F85" t="str">
            <v>Cabo meio duro de cobre unipolar , com isolação em PVC 0,6/1kV 25mm²</v>
          </cell>
          <cell r="G85" t="str">
            <v>m</v>
          </cell>
          <cell r="H85">
            <v>50</v>
          </cell>
          <cell r="I85">
            <v>23.22</v>
          </cell>
          <cell r="J85">
            <v>1161</v>
          </cell>
          <cell r="K85">
            <v>23.22</v>
          </cell>
          <cell r="L85">
            <v>1161</v>
          </cell>
          <cell r="M85">
            <v>1.3178124313639739E-3</v>
          </cell>
          <cell r="N85">
            <v>35.069230769230771</v>
          </cell>
          <cell r="O85">
            <v>0</v>
          </cell>
          <cell r="P85">
            <v>-35.069230769230771</v>
          </cell>
          <cell r="Q85" t="str">
            <v>Comp675</v>
          </cell>
        </row>
        <row r="86">
          <cell r="B86">
            <v>4640</v>
          </cell>
          <cell r="C86">
            <v>0</v>
          </cell>
          <cell r="D86" t="str">
            <v>F</v>
          </cell>
          <cell r="E86" t="str">
            <v>12.3.1.1.16</v>
          </cell>
          <cell r="F86" t="str">
            <v>Cabo meio duro de cobre unipolar , com isolação em PVC 0,6/1kV 35mm²</v>
          </cell>
          <cell r="G86" t="str">
            <v>m</v>
          </cell>
          <cell r="H86">
            <v>100</v>
          </cell>
          <cell r="I86">
            <v>32.18</v>
          </cell>
          <cell r="J86">
            <v>3218</v>
          </cell>
          <cell r="K86">
            <v>32.18</v>
          </cell>
          <cell r="L86">
            <v>3218</v>
          </cell>
          <cell r="M86">
            <v>-3.4522439585730202E-3</v>
          </cell>
          <cell r="N86">
            <v>13.323076923076924</v>
          </cell>
          <cell r="O86">
            <v>0</v>
          </cell>
          <cell r="P86">
            <v>-13.323076923076924</v>
          </cell>
          <cell r="Q86" t="str">
            <v>Comp676</v>
          </cell>
        </row>
        <row r="87">
          <cell r="B87">
            <v>4415</v>
          </cell>
          <cell r="C87">
            <v>0</v>
          </cell>
          <cell r="D87" t="str">
            <v>F</v>
          </cell>
          <cell r="E87" t="str">
            <v>12.2.1.1</v>
          </cell>
          <cell r="F87" t="str">
            <v>Cabo meio duro de cobre unipolar , com isolação em PVC 0,6/1kV 50mm²</v>
          </cell>
          <cell r="G87" t="str">
            <v>m</v>
          </cell>
          <cell r="H87">
            <v>62</v>
          </cell>
          <cell r="I87">
            <v>45</v>
          </cell>
          <cell r="J87">
            <v>2790</v>
          </cell>
          <cell r="K87">
            <v>45</v>
          </cell>
          <cell r="L87">
            <v>2790</v>
          </cell>
          <cell r="M87">
            <v>-1.5982951518380695E-3</v>
          </cell>
          <cell r="N87">
            <v>57.661538461538456</v>
          </cell>
          <cell r="O87">
            <v>0</v>
          </cell>
          <cell r="P87">
            <v>-57.661538461538456</v>
          </cell>
          <cell r="Q87" t="str">
            <v>Comp677</v>
          </cell>
        </row>
        <row r="88">
          <cell r="B88">
            <v>4414</v>
          </cell>
          <cell r="C88">
            <v>0</v>
          </cell>
          <cell r="D88" t="str">
            <v>F</v>
          </cell>
          <cell r="E88" t="str">
            <v>12.2.1.1</v>
          </cell>
          <cell r="F88" t="str">
            <v>Cabo meio duro de cobre unipolar , com isolação em PVC 0,6/1kV 70mm²</v>
          </cell>
          <cell r="G88" t="str">
            <v>m</v>
          </cell>
          <cell r="H88">
            <v>92</v>
          </cell>
          <cell r="I88">
            <v>53.2</v>
          </cell>
          <cell r="J88">
            <v>4894.3999999999996</v>
          </cell>
          <cell r="K88">
            <v>53.2</v>
          </cell>
          <cell r="L88">
            <v>4894.3999999999996</v>
          </cell>
          <cell r="M88">
            <v>-3.0080616051020304E-4</v>
          </cell>
          <cell r="N88">
            <v>127.82307692307691</v>
          </cell>
          <cell r="O88">
            <v>0</v>
          </cell>
          <cell r="P88">
            <v>-127.82307692307691</v>
          </cell>
          <cell r="Q88" t="str">
            <v>Comp678</v>
          </cell>
        </row>
        <row r="89">
          <cell r="B89">
            <v>1724</v>
          </cell>
          <cell r="C89">
            <v>0</v>
          </cell>
          <cell r="D89" t="str">
            <v>F</v>
          </cell>
          <cell r="E89" t="str">
            <v>15.5.1.34</v>
          </cell>
          <cell r="F89" t="str">
            <v>Cabo meio duro de cobre unipolar , com isolação em PVC 0,6/1kV 95mm²</v>
          </cell>
          <cell r="G89" t="str">
            <v>m</v>
          </cell>
          <cell r="H89">
            <v>50</v>
          </cell>
          <cell r="I89">
            <v>60</v>
          </cell>
          <cell r="J89">
            <v>3000</v>
          </cell>
          <cell r="K89">
            <v>60</v>
          </cell>
          <cell r="L89">
            <v>3000</v>
          </cell>
          <cell r="M89">
            <v>-1.607717041800627E-3</v>
          </cell>
          <cell r="N89">
            <v>42.992307692307691</v>
          </cell>
          <cell r="O89">
            <v>0</v>
          </cell>
          <cell r="P89">
            <v>-42.992307692307691</v>
          </cell>
          <cell r="Q89" t="str">
            <v>Comp679</v>
          </cell>
        </row>
        <row r="90">
          <cell r="B90">
            <v>1736</v>
          </cell>
          <cell r="C90">
            <v>0</v>
          </cell>
          <cell r="D90" t="str">
            <v>F</v>
          </cell>
          <cell r="E90" t="str">
            <v>15.6.1.1</v>
          </cell>
          <cell r="F90" t="str">
            <v>Cabo meio duro de cobre unipolar , com isolação em PVC 0,6/1kV 240mm²</v>
          </cell>
          <cell r="G90" t="str">
            <v>m</v>
          </cell>
          <cell r="H90">
            <v>440</v>
          </cell>
          <cell r="I90">
            <v>186</v>
          </cell>
          <cell r="J90">
            <v>81840</v>
          </cell>
          <cell r="K90">
            <v>186</v>
          </cell>
          <cell r="L90">
            <v>81840</v>
          </cell>
          <cell r="M90">
            <v>-3.1855249745138536E-5</v>
          </cell>
          <cell r="N90">
            <v>241.46923076923079</v>
          </cell>
          <cell r="O90">
            <v>0</v>
          </cell>
          <cell r="P90">
            <v>-241.46923076923079</v>
          </cell>
          <cell r="Q90" t="str">
            <v>Comp680</v>
          </cell>
        </row>
        <row r="91">
          <cell r="B91">
            <v>1728</v>
          </cell>
          <cell r="C91">
            <v>0</v>
          </cell>
          <cell r="D91" t="str">
            <v>F</v>
          </cell>
          <cell r="E91" t="str">
            <v>15.5.1.38</v>
          </cell>
          <cell r="F91" t="str">
            <v>Caixa de alumínio para medição trifásica BT com transformador de corrente, conforme norma CELPA</v>
          </cell>
          <cell r="G91" t="str">
            <v>un</v>
          </cell>
          <cell r="H91">
            <v>3</v>
          </cell>
          <cell r="I91">
            <v>1560</v>
          </cell>
          <cell r="J91">
            <v>4680</v>
          </cell>
          <cell r="K91">
            <v>1560</v>
          </cell>
          <cell r="L91">
            <v>4680</v>
          </cell>
          <cell r="M91">
            <v>-2.3077245835623206E-4</v>
          </cell>
          <cell r="N91">
            <v>366.57692307692304</v>
          </cell>
          <cell r="O91">
            <v>0</v>
          </cell>
          <cell r="P91">
            <v>-366.57692307692304</v>
          </cell>
          <cell r="Q91" t="str">
            <v>Comp681</v>
          </cell>
        </row>
        <row r="92">
          <cell r="B92">
            <v>521</v>
          </cell>
          <cell r="C92">
            <v>0</v>
          </cell>
          <cell r="D92" t="str">
            <v>F</v>
          </cell>
          <cell r="E92" t="str">
            <v>7.2.4.1.34</v>
          </cell>
          <cell r="F92" t="str">
            <v>Cap c/ bolsas JGS FºFº DN 150mm Inclusive anel de borracha.</v>
          </cell>
          <cell r="G92" t="str">
            <v>pç</v>
          </cell>
          <cell r="H92">
            <v>1</v>
          </cell>
          <cell r="I92">
            <v>135.47</v>
          </cell>
          <cell r="J92">
            <v>135.47</v>
          </cell>
          <cell r="K92">
            <v>135.47</v>
          </cell>
          <cell r="L92">
            <v>135.47</v>
          </cell>
          <cell r="M92">
            <v>1.048965719796513E-5</v>
          </cell>
          <cell r="N92">
            <v>733.33076923076919</v>
          </cell>
          <cell r="O92">
            <v>0</v>
          </cell>
          <cell r="P92">
            <v>-733.33076923076919</v>
          </cell>
          <cell r="Q92" t="str">
            <v>Comp682</v>
          </cell>
        </row>
        <row r="93">
          <cell r="B93">
            <v>396</v>
          </cell>
          <cell r="C93">
            <v>0</v>
          </cell>
          <cell r="D93" t="str">
            <v>F</v>
          </cell>
          <cell r="E93" t="str">
            <v>7.1.4.9</v>
          </cell>
          <cell r="F93" t="str">
            <v>Cap c/ bolsas jgs FoFo DN 300 32,100kg</v>
          </cell>
          <cell r="G93" t="str">
            <v>pc</v>
          </cell>
          <cell r="H93">
            <v>2</v>
          </cell>
          <cell r="I93">
            <v>556.23</v>
          </cell>
          <cell r="J93">
            <v>1112.46</v>
          </cell>
          <cell r="K93">
            <v>556.23</v>
          </cell>
          <cell r="L93">
            <v>1112.46</v>
          </cell>
          <cell r="M93">
            <v>0</v>
          </cell>
          <cell r="N93">
            <v>2.7923076923076922</v>
          </cell>
          <cell r="O93">
            <v>0</v>
          </cell>
          <cell r="P93">
            <v>-2.7923076923076922</v>
          </cell>
          <cell r="Q93" t="str">
            <v>Comp683</v>
          </cell>
        </row>
        <row r="94">
          <cell r="B94">
            <v>397</v>
          </cell>
          <cell r="C94">
            <v>0</v>
          </cell>
          <cell r="D94" t="str">
            <v>F</v>
          </cell>
          <cell r="E94" t="str">
            <v>7.1.4.10</v>
          </cell>
          <cell r="F94" t="str">
            <v>Cap c/ bolsas jgs FoFo DN 400 51,500kg</v>
          </cell>
          <cell r="G94" t="str">
            <v>pç</v>
          </cell>
          <cell r="H94">
            <v>1</v>
          </cell>
          <cell r="I94">
            <v>1012.62</v>
          </cell>
          <cell r="J94">
            <v>1012.62</v>
          </cell>
          <cell r="K94">
            <v>1012.62</v>
          </cell>
          <cell r="L94">
            <v>1012.62</v>
          </cell>
          <cell r="M94">
            <v>0</v>
          </cell>
          <cell r="N94">
            <v>3.0076923076923072</v>
          </cell>
          <cell r="O94">
            <v>0</v>
          </cell>
          <cell r="P94">
            <v>-3.0076923076923072</v>
          </cell>
          <cell r="Q94" t="str">
            <v>Comp684</v>
          </cell>
        </row>
        <row r="95">
          <cell r="B95">
            <v>1470</v>
          </cell>
          <cell r="C95">
            <v>0</v>
          </cell>
          <cell r="D95" t="str">
            <v>F</v>
          </cell>
          <cell r="E95" t="str">
            <v>13.4.5</v>
          </cell>
          <cell r="F95" t="str">
            <v>CAP em PVC PBA JE cl20 DN  75</v>
          </cell>
          <cell r="G95" t="str">
            <v>pç</v>
          </cell>
          <cell r="H95">
            <v>9</v>
          </cell>
          <cell r="I95">
            <v>11.14</v>
          </cell>
          <cell r="J95">
            <v>100.26</v>
          </cell>
          <cell r="K95">
            <v>11.14</v>
          </cell>
          <cell r="L95">
            <v>100.26</v>
          </cell>
          <cell r="M95">
            <v>-9.7895252080271167E-4</v>
          </cell>
          <cell r="N95">
            <v>15.7</v>
          </cell>
          <cell r="O95">
            <v>0</v>
          </cell>
          <cell r="P95">
            <v>-15.7</v>
          </cell>
          <cell r="Q95" t="str">
            <v>Comp685</v>
          </cell>
        </row>
        <row r="96">
          <cell r="B96">
            <v>1469</v>
          </cell>
          <cell r="C96">
            <v>0</v>
          </cell>
          <cell r="D96" t="str">
            <v>F</v>
          </cell>
          <cell r="E96" t="str">
            <v>13.4.4</v>
          </cell>
          <cell r="F96" t="str">
            <v xml:space="preserve">CAP em PVC PBA JE cl20 DN 100 </v>
          </cell>
          <cell r="G96" t="str">
            <v>pç</v>
          </cell>
          <cell r="H96">
            <v>1</v>
          </cell>
          <cell r="I96">
            <v>20.7</v>
          </cell>
          <cell r="J96">
            <v>20.7</v>
          </cell>
          <cell r="K96">
            <v>20.7</v>
          </cell>
          <cell r="L96">
            <v>20.7</v>
          </cell>
          <cell r="M96">
            <v>-6.2695924764890609E-3</v>
          </cell>
          <cell r="N96">
            <v>2.4384615384615382</v>
          </cell>
          <cell r="O96">
            <v>0</v>
          </cell>
          <cell r="P96">
            <v>-2.4384615384615382</v>
          </cell>
          <cell r="Q96" t="str">
            <v>Comp686</v>
          </cell>
        </row>
        <row r="97">
          <cell r="B97">
            <v>4170</v>
          </cell>
          <cell r="C97">
            <v>0</v>
          </cell>
          <cell r="D97" t="str">
            <v>F</v>
          </cell>
          <cell r="E97" t="str">
            <v>10.7.1.2.5</v>
          </cell>
          <cell r="F97" t="str">
            <v>CAP Fofo c/bolsa PN 10 DN 300mm</v>
          </cell>
          <cell r="G97" t="str">
            <v>pc</v>
          </cell>
          <cell r="H97">
            <v>4</v>
          </cell>
          <cell r="I97">
            <v>556.23</v>
          </cell>
          <cell r="J97">
            <v>2224.92</v>
          </cell>
          <cell r="K97">
            <v>556.23</v>
          </cell>
          <cell r="L97">
            <v>2224.92</v>
          </cell>
          <cell r="M97">
            <v>-3.7425149700598404E-3</v>
          </cell>
          <cell r="N97">
            <v>10.238461538461538</v>
          </cell>
          <cell r="O97">
            <v>0</v>
          </cell>
          <cell r="P97">
            <v>-10.238461538461538</v>
          </cell>
          <cell r="Q97" t="str">
            <v>Comp687</v>
          </cell>
        </row>
        <row r="98">
          <cell r="B98">
            <v>4198</v>
          </cell>
          <cell r="C98">
            <v>0</v>
          </cell>
          <cell r="D98" t="str">
            <v>F</v>
          </cell>
          <cell r="E98" t="str">
            <v>10.7.1.7.4</v>
          </cell>
          <cell r="F98" t="str">
            <v>CAP Fofo c/bolsa PN 10 DN 400mm</v>
          </cell>
          <cell r="G98" t="str">
            <v>und</v>
          </cell>
          <cell r="H98">
            <v>6</v>
          </cell>
          <cell r="I98">
            <v>1012.62</v>
          </cell>
          <cell r="J98">
            <v>6075.72</v>
          </cell>
          <cell r="K98">
            <v>1012.62</v>
          </cell>
          <cell r="L98">
            <v>6075.72</v>
          </cell>
          <cell r="M98">
            <v>-1.4677103718200302E-3</v>
          </cell>
          <cell r="N98">
            <v>15.7</v>
          </cell>
          <cell r="O98">
            <v>0</v>
          </cell>
          <cell r="P98">
            <v>-15.7</v>
          </cell>
          <cell r="Q98" t="str">
            <v>Comp688</v>
          </cell>
        </row>
        <row r="99">
          <cell r="B99">
            <v>1383</v>
          </cell>
          <cell r="C99">
            <v>0</v>
          </cell>
          <cell r="D99" t="str">
            <v>F</v>
          </cell>
          <cell r="E99" t="str">
            <v>12.4.1</v>
          </cell>
          <cell r="F99" t="str">
            <v>CAP FoFo jgs DN 100 2,600 kg</v>
          </cell>
          <cell r="G99" t="str">
            <v>pç</v>
          </cell>
          <cell r="H99">
            <v>4</v>
          </cell>
          <cell r="I99">
            <v>82</v>
          </cell>
          <cell r="J99">
            <v>328</v>
          </cell>
          <cell r="K99">
            <v>82</v>
          </cell>
          <cell r="L99">
            <v>328</v>
          </cell>
          <cell r="M99">
            <v>-1.0010010010009784E-3</v>
          </cell>
          <cell r="N99">
            <v>7.6769230769230772</v>
          </cell>
          <cell r="O99">
            <v>0</v>
          </cell>
          <cell r="P99">
            <v>-7.6769230769230772</v>
          </cell>
          <cell r="Q99" t="str">
            <v>Comp689</v>
          </cell>
        </row>
        <row r="100">
          <cell r="B100">
            <v>1384</v>
          </cell>
          <cell r="C100">
            <v>0</v>
          </cell>
          <cell r="D100" t="str">
            <v>F</v>
          </cell>
          <cell r="E100" t="str">
            <v>12.4.2</v>
          </cell>
          <cell r="F100" t="str">
            <v>CAP FoFo jgs DN 150 9,400 kg</v>
          </cell>
          <cell r="G100" t="str">
            <v>pç</v>
          </cell>
          <cell r="H100">
            <v>1</v>
          </cell>
          <cell r="I100">
            <v>135.47</v>
          </cell>
          <cell r="J100">
            <v>135.47</v>
          </cell>
          <cell r="K100">
            <v>135.47</v>
          </cell>
          <cell r="L100">
            <v>135.47</v>
          </cell>
          <cell r="M100">
            <v>3.2362459546926292E-3</v>
          </cell>
          <cell r="N100">
            <v>14.307692307692308</v>
          </cell>
          <cell r="O100">
            <v>0</v>
          </cell>
          <cell r="P100">
            <v>-14.307692307692308</v>
          </cell>
          <cell r="Q100" t="str">
            <v>Comp690</v>
          </cell>
        </row>
        <row r="101">
          <cell r="B101">
            <v>582</v>
          </cell>
          <cell r="C101">
            <v>0</v>
          </cell>
          <cell r="D101" t="str">
            <v>F</v>
          </cell>
          <cell r="E101" t="str">
            <v>7.2.5.1.24</v>
          </cell>
          <cell r="F101" t="str">
            <v>Cap PVC-PBA (NBR 10351) P/ Rede de Água JE PB DN  50mm</v>
          </cell>
          <cell r="G101" t="str">
            <v>un</v>
          </cell>
          <cell r="H101">
            <v>14</v>
          </cell>
          <cell r="I101">
            <v>4.97</v>
          </cell>
          <cell r="J101">
            <v>69.58</v>
          </cell>
          <cell r="K101">
            <v>4.97</v>
          </cell>
          <cell r="L101">
            <v>69.58</v>
          </cell>
          <cell r="M101">
            <v>4.4247787610620648E-3</v>
          </cell>
          <cell r="N101">
            <v>8.7307692307692317</v>
          </cell>
          <cell r="O101">
            <v>0</v>
          </cell>
          <cell r="P101">
            <v>-8.7307692307692317</v>
          </cell>
          <cell r="Q101" t="str">
            <v>Comp691</v>
          </cell>
        </row>
        <row r="102">
          <cell r="B102">
            <v>583</v>
          </cell>
          <cell r="C102">
            <v>0</v>
          </cell>
          <cell r="D102" t="str">
            <v>F</v>
          </cell>
          <cell r="E102" t="str">
            <v>7.2.5.1.25</v>
          </cell>
          <cell r="F102" t="str">
            <v>Cap PVC-PBA (NBR 10351) P/ Rede de Água JE PB DN 100mm</v>
          </cell>
          <cell r="G102" t="str">
            <v>un</v>
          </cell>
          <cell r="H102">
            <v>1</v>
          </cell>
          <cell r="I102">
            <v>20.7</v>
          </cell>
          <cell r="J102">
            <v>20.7</v>
          </cell>
          <cell r="K102">
            <v>20.7</v>
          </cell>
          <cell r="L102">
            <v>20.7</v>
          </cell>
          <cell r="M102">
            <v>-9.7895252080271167E-4</v>
          </cell>
          <cell r="N102">
            <v>15.7</v>
          </cell>
          <cell r="O102">
            <v>0</v>
          </cell>
          <cell r="P102">
            <v>-15.7</v>
          </cell>
          <cell r="Q102" t="str">
            <v>Comp692</v>
          </cell>
        </row>
        <row r="103">
          <cell r="B103">
            <v>1685</v>
          </cell>
          <cell r="C103">
            <v>0</v>
          </cell>
          <cell r="D103" t="str">
            <v>F</v>
          </cell>
          <cell r="E103" t="str">
            <v>15.4.1.6</v>
          </cell>
          <cell r="F103" t="str">
            <v>CCM para comando e proteção de 16 motores de 3CV com partida direta, conforme diagrama unifilar e folha de dados</v>
          </cell>
          <cell r="G103" t="str">
            <v>un</v>
          </cell>
          <cell r="H103">
            <v>1</v>
          </cell>
          <cell r="I103">
            <v>24000</v>
          </cell>
          <cell r="J103">
            <v>24000</v>
          </cell>
          <cell r="K103">
            <v>24000</v>
          </cell>
          <cell r="L103">
            <v>24000</v>
          </cell>
          <cell r="M103">
            <v>-3.7425149700598404E-3</v>
          </cell>
          <cell r="N103">
            <v>10.238461538461538</v>
          </cell>
          <cell r="O103">
            <v>0</v>
          </cell>
          <cell r="P103">
            <v>-10.238461538461538</v>
          </cell>
          <cell r="Q103" t="str">
            <v>Comp693</v>
          </cell>
        </row>
        <row r="104">
          <cell r="B104">
            <v>1670</v>
          </cell>
          <cell r="C104">
            <v>0</v>
          </cell>
          <cell r="D104" t="str">
            <v>F</v>
          </cell>
          <cell r="E104" t="str">
            <v>15.3.1.18</v>
          </cell>
          <cell r="F104" t="str">
            <v>CCM para comando e proteção de 24 motores de 3CV com partida direta, conforme diagrama unifilar e folha de dados</v>
          </cell>
          <cell r="G104" t="str">
            <v>un</v>
          </cell>
          <cell r="H104">
            <v>1</v>
          </cell>
          <cell r="I104">
            <v>30000</v>
          </cell>
          <cell r="J104">
            <v>30000</v>
          </cell>
          <cell r="K104">
            <v>30000</v>
          </cell>
          <cell r="L104">
            <v>30000</v>
          </cell>
          <cell r="M104">
            <v>-1.4677103718200302E-3</v>
          </cell>
          <cell r="N104">
            <v>15.7</v>
          </cell>
          <cell r="O104">
            <v>0</v>
          </cell>
          <cell r="P104">
            <v>-15.7</v>
          </cell>
          <cell r="Q104" t="str">
            <v>Comp694</v>
          </cell>
        </row>
        <row r="105">
          <cell r="B105">
            <v>5421</v>
          </cell>
          <cell r="C105">
            <v>0</v>
          </cell>
          <cell r="D105" t="str">
            <v>F</v>
          </cell>
          <cell r="E105" t="str">
            <v>12.6.4.1.25</v>
          </cell>
          <cell r="F105" t="str">
            <v>CCM para comando e proteção de motores 5CV (1+1)  com conversor de frequencia:</v>
          </cell>
          <cell r="G105" t="str">
            <v>un</v>
          </cell>
          <cell r="H105">
            <v>2</v>
          </cell>
          <cell r="I105">
            <v>14400</v>
          </cell>
          <cell r="J105">
            <v>28800</v>
          </cell>
          <cell r="K105">
            <v>14400</v>
          </cell>
          <cell r="L105">
            <v>28800</v>
          </cell>
          <cell r="M105">
            <v>-9.5238095238037168E-5</v>
          </cell>
          <cell r="N105">
            <v>2261.3230769230772</v>
          </cell>
          <cell r="O105">
            <v>0</v>
          </cell>
          <cell r="P105">
            <v>-2261.3230769230772</v>
          </cell>
          <cell r="Q105" t="str">
            <v>Comp695</v>
          </cell>
        </row>
        <row r="106">
          <cell r="B106">
            <v>4963</v>
          </cell>
          <cell r="C106">
            <v>0</v>
          </cell>
          <cell r="D106" t="str">
            <v>F</v>
          </cell>
          <cell r="E106" t="str">
            <v>12.4.4.1.25</v>
          </cell>
          <cell r="F106" t="str">
            <v>CCM para comando e proteção de motores 10CV (1+1)  com conversor de frequencia composta por:</v>
          </cell>
          <cell r="G106" t="str">
            <v>un</v>
          </cell>
          <cell r="H106">
            <v>1</v>
          </cell>
          <cell r="I106">
            <v>26200</v>
          </cell>
          <cell r="J106">
            <v>26200</v>
          </cell>
          <cell r="K106">
            <v>26200</v>
          </cell>
          <cell r="L106">
            <v>26200</v>
          </cell>
          <cell r="M106">
            <v>-1.6291951775837532E-4</v>
          </cell>
          <cell r="N106">
            <v>47.207692307692298</v>
          </cell>
          <cell r="O106">
            <v>0</v>
          </cell>
          <cell r="P106">
            <v>-47.207692307692298</v>
          </cell>
          <cell r="Q106" t="str">
            <v>Comp696</v>
          </cell>
        </row>
        <row r="107">
          <cell r="B107">
            <v>4739</v>
          </cell>
          <cell r="C107">
            <v>0</v>
          </cell>
          <cell r="D107" t="str">
            <v>F</v>
          </cell>
          <cell r="E107" t="str">
            <v>12.3.4.1.25</v>
          </cell>
          <cell r="F107" t="str">
            <v>CCM para comando e proteção de motores 20CV (1+1)  com conversor de frequencia composto por:</v>
          </cell>
          <cell r="G107" t="str">
            <v>un</v>
          </cell>
          <cell r="H107">
            <v>1</v>
          </cell>
          <cell r="I107">
            <v>63600</v>
          </cell>
          <cell r="J107">
            <v>63600</v>
          </cell>
          <cell r="K107">
            <v>63600</v>
          </cell>
          <cell r="L107">
            <v>63600</v>
          </cell>
          <cell r="M107">
            <v>0</v>
          </cell>
          <cell r="N107">
            <v>31.323076923076922</v>
          </cell>
          <cell r="O107">
            <v>0</v>
          </cell>
          <cell r="P107">
            <v>-31.323076923076922</v>
          </cell>
          <cell r="Q107" t="str">
            <v>Comp697</v>
          </cell>
        </row>
        <row r="108">
          <cell r="B108">
            <v>4513</v>
          </cell>
          <cell r="C108">
            <v>0</v>
          </cell>
          <cell r="D108" t="str">
            <v>F</v>
          </cell>
          <cell r="E108" t="str">
            <v>12.2.4.1.25</v>
          </cell>
          <cell r="F108" t="str">
            <v>CCM para comando e proteção de motores30CV (1+1)  com conversor de frequencia composto por:</v>
          </cell>
          <cell r="G108" t="str">
            <v>un</v>
          </cell>
          <cell r="H108">
            <v>1</v>
          </cell>
          <cell r="I108">
            <v>92000</v>
          </cell>
          <cell r="J108">
            <v>92000</v>
          </cell>
          <cell r="K108">
            <v>92000</v>
          </cell>
          <cell r="L108">
            <v>92000</v>
          </cell>
          <cell r="M108">
            <v>-1.4306151645206988E-3</v>
          </cell>
          <cell r="N108">
            <v>10.738461538461539</v>
          </cell>
          <cell r="O108">
            <v>0</v>
          </cell>
          <cell r="P108">
            <v>-10.738461538461539</v>
          </cell>
          <cell r="Q108" t="str">
            <v>Comp698</v>
          </cell>
        </row>
        <row r="109">
          <cell r="B109">
            <v>1738</v>
          </cell>
          <cell r="C109">
            <v>0</v>
          </cell>
          <cell r="D109" t="str">
            <v>F</v>
          </cell>
          <cell r="E109" t="str">
            <v>15.6.1.3</v>
          </cell>
          <cell r="F109" t="str">
            <v>CCM para comando e proteção de motores 100CV (1+1)  com conversor de frequencia</v>
          </cell>
          <cell r="G109" t="str">
            <v>un</v>
          </cell>
          <cell r="H109">
            <v>1</v>
          </cell>
          <cell r="I109">
            <v>148000</v>
          </cell>
          <cell r="J109">
            <v>148000</v>
          </cell>
          <cell r="K109">
            <v>148000</v>
          </cell>
          <cell r="L109">
            <v>148000</v>
          </cell>
          <cell r="M109">
            <v>7.6335877862598878E-4</v>
          </cell>
          <cell r="N109">
            <v>30.253846153846151</v>
          </cell>
          <cell r="O109">
            <v>0</v>
          </cell>
          <cell r="P109">
            <v>-30.253846153846151</v>
          </cell>
          <cell r="Q109" t="str">
            <v>Comp699</v>
          </cell>
        </row>
        <row r="110">
          <cell r="B110">
            <v>5196</v>
          </cell>
          <cell r="C110">
            <v>0</v>
          </cell>
          <cell r="D110" t="str">
            <v>F</v>
          </cell>
          <cell r="E110" t="str">
            <v>12.5.4.1.25</v>
          </cell>
          <cell r="F110" t="str">
            <v>CCM para comando e proteção de motores 150CV (1+1)  com conversor de frequencia composto por:</v>
          </cell>
          <cell r="G110" t="str">
            <v>un</v>
          </cell>
          <cell r="H110">
            <v>1</v>
          </cell>
          <cell r="I110">
            <v>268000</v>
          </cell>
          <cell r="J110">
            <v>268000</v>
          </cell>
          <cell r="K110">
            <v>268000</v>
          </cell>
          <cell r="L110">
            <v>268000</v>
          </cell>
          <cell r="M110">
            <v>0</v>
          </cell>
          <cell r="N110">
            <v>32.261538461538464</v>
          </cell>
          <cell r="O110">
            <v>0</v>
          </cell>
          <cell r="P110">
            <v>-32.261538461538464</v>
          </cell>
          <cell r="Q110" t="str">
            <v>Comp700</v>
          </cell>
        </row>
        <row r="111">
          <cell r="B111">
            <v>4359</v>
          </cell>
          <cell r="C111">
            <v>0</v>
          </cell>
          <cell r="D111" t="str">
            <v>F</v>
          </cell>
          <cell r="E111" t="str">
            <v>12.1.4.1.3</v>
          </cell>
          <cell r="F111" t="str">
            <v>CCM para comando e proteção de motores 100CV (2+1)  com conversor de frequencia</v>
          </cell>
          <cell r="G111" t="str">
            <v>un</v>
          </cell>
          <cell r="H111">
            <v>1</v>
          </cell>
          <cell r="I111">
            <v>250000</v>
          </cell>
          <cell r="J111">
            <v>250000</v>
          </cell>
          <cell r="K111">
            <v>250000</v>
          </cell>
          <cell r="L111">
            <v>250000</v>
          </cell>
          <cell r="M111">
            <v>0</v>
          </cell>
          <cell r="N111">
            <v>20.892307692307693</v>
          </cell>
          <cell r="O111">
            <v>0</v>
          </cell>
          <cell r="P111">
            <v>-20.892307692307693</v>
          </cell>
          <cell r="Q111" t="str">
            <v>Comp701</v>
          </cell>
        </row>
        <row r="112">
          <cell r="B112">
            <v>1694</v>
          </cell>
          <cell r="C112">
            <v>0</v>
          </cell>
          <cell r="D112" t="str">
            <v>F</v>
          </cell>
          <cell r="E112" t="str">
            <v>15.5.1.4</v>
          </cell>
          <cell r="F112" t="str">
            <v>Chave fusível tipo expulsão 15kV - 100A - 10kA</v>
          </cell>
          <cell r="G112" t="str">
            <v>un</v>
          </cell>
          <cell r="H112">
            <v>9</v>
          </cell>
          <cell r="I112">
            <v>284.45999999999998</v>
          </cell>
          <cell r="J112">
            <v>2560.14</v>
          </cell>
          <cell r="K112">
            <v>284.45999999999998</v>
          </cell>
          <cell r="L112">
            <v>2560.14</v>
          </cell>
          <cell r="M112">
            <v>4.179204279504134E-4</v>
          </cell>
          <cell r="N112">
            <v>92.069230769230771</v>
          </cell>
          <cell r="O112">
            <v>0</v>
          </cell>
          <cell r="P112">
            <v>-92.069230769230771</v>
          </cell>
          <cell r="Q112" t="str">
            <v>Comp702</v>
          </cell>
        </row>
        <row r="113">
          <cell r="B113">
            <v>130</v>
          </cell>
          <cell r="C113">
            <v>0</v>
          </cell>
          <cell r="D113" t="str">
            <v>F</v>
          </cell>
          <cell r="E113" t="str">
            <v>3.3.2.2</v>
          </cell>
          <cell r="F113" t="str">
            <v>Comporta de superficie com acionamento direto na gaveta, com área do canal de 0,401 m² ate 0,90 m², fornecimento.</v>
          </cell>
          <cell r="G113" t="str">
            <v>un</v>
          </cell>
          <cell r="H113">
            <v>8</v>
          </cell>
          <cell r="I113">
            <v>60000</v>
          </cell>
          <cell r="J113">
            <v>480000</v>
          </cell>
          <cell r="K113">
            <v>60000</v>
          </cell>
          <cell r="L113">
            <v>480000</v>
          </cell>
          <cell r="M113">
            <v>-3.3246259795782773E-4</v>
          </cell>
          <cell r="N113">
            <v>161.90769230769229</v>
          </cell>
          <cell r="O113">
            <v>0</v>
          </cell>
          <cell r="P113">
            <v>-161.90769230769229</v>
          </cell>
          <cell r="Q113" t="str">
            <v>Comp703</v>
          </cell>
        </row>
        <row r="114">
          <cell r="B114">
            <v>1603</v>
          </cell>
          <cell r="C114">
            <v>0</v>
          </cell>
          <cell r="D114" t="str">
            <v>F</v>
          </cell>
          <cell r="E114" t="str">
            <v>15.2.1.3</v>
          </cell>
          <cell r="F114" t="str">
            <v>Computador com sistema base: Processador Pentium IV,64 bit Memória: 1GB DDR2 667MHz Disco rigido: : 160GB Midia optica: Gravador de DVD 16x DVD+/-RW Leitor de memory card na base 3,5 polegadas Monitor 17" LCD Placa de video 256MB Placa de Audio-Som Alto-F</v>
          </cell>
          <cell r="G114" t="str">
            <v>un</v>
          </cell>
          <cell r="H114">
            <v>2</v>
          </cell>
          <cell r="I114">
            <v>11600</v>
          </cell>
          <cell r="J114">
            <v>23200</v>
          </cell>
          <cell r="K114">
            <v>11600</v>
          </cell>
          <cell r="L114">
            <v>23200</v>
          </cell>
          <cell r="M114">
            <v>0</v>
          </cell>
          <cell r="N114">
            <v>28.123076923076919</v>
          </cell>
          <cell r="O114">
            <v>0</v>
          </cell>
          <cell r="P114">
            <v>-28.123076923076919</v>
          </cell>
          <cell r="Q114" t="str">
            <v>Comp704</v>
          </cell>
        </row>
        <row r="115">
          <cell r="B115">
            <v>4339</v>
          </cell>
          <cell r="C115">
            <v>0</v>
          </cell>
          <cell r="D115" t="str">
            <v>F</v>
          </cell>
          <cell r="E115" t="str">
            <v>12.1.3.1.9</v>
          </cell>
          <cell r="F115" t="str">
            <v>Condulete de PVC rígido rosqueável tipo C  DN  3/4"</v>
          </cell>
          <cell r="G115" t="str">
            <v>un</v>
          </cell>
          <cell r="H115">
            <v>28</v>
          </cell>
          <cell r="I115">
            <v>8.11</v>
          </cell>
          <cell r="J115">
            <v>227.08</v>
          </cell>
          <cell r="K115">
            <v>8.11</v>
          </cell>
          <cell r="L115">
            <v>227.08</v>
          </cell>
          <cell r="M115">
            <v>1.0537407797661658E-4</v>
          </cell>
          <cell r="N115">
            <v>73.007692307692309</v>
          </cell>
          <cell r="O115">
            <v>0</v>
          </cell>
          <cell r="P115">
            <v>-73.007692307692309</v>
          </cell>
          <cell r="Q115" t="str">
            <v>Comp705</v>
          </cell>
        </row>
        <row r="116">
          <cell r="B116">
            <v>1589</v>
          </cell>
          <cell r="C116">
            <v>0</v>
          </cell>
          <cell r="D116" t="str">
            <v>F</v>
          </cell>
          <cell r="E116" t="str">
            <v>15.1.1.8</v>
          </cell>
          <cell r="F116" t="str">
            <v>Condulete de PVC rígido rosqueável tipo C DN  3/4"</v>
          </cell>
          <cell r="G116" t="str">
            <v>un</v>
          </cell>
          <cell r="H116">
            <v>20</v>
          </cell>
          <cell r="I116">
            <v>8.11</v>
          </cell>
          <cell r="J116">
            <v>162.19999999999999</v>
          </cell>
          <cell r="K116">
            <v>8.11</v>
          </cell>
          <cell r="L116">
            <v>162.19999999999999</v>
          </cell>
          <cell r="M116">
            <v>1.9250513347013332E-4</v>
          </cell>
          <cell r="N116">
            <v>119.9</v>
          </cell>
          <cell r="O116">
            <v>0</v>
          </cell>
          <cell r="P116">
            <v>-119.9</v>
          </cell>
          <cell r="Q116" t="str">
            <v>Comp706</v>
          </cell>
        </row>
        <row r="117">
          <cell r="B117">
            <v>4337</v>
          </cell>
          <cell r="C117">
            <v>0</v>
          </cell>
          <cell r="D117" t="str">
            <v>F</v>
          </cell>
          <cell r="E117" t="str">
            <v>12.1.3.1.7</v>
          </cell>
          <cell r="F117" t="str">
            <v>Condulete de PVC rígido rosqueável tipo E  DN  3/4"</v>
          </cell>
          <cell r="G117" t="str">
            <v>un</v>
          </cell>
          <cell r="H117">
            <v>14</v>
          </cell>
          <cell r="I117">
            <v>8.11</v>
          </cell>
          <cell r="J117">
            <v>113.54</v>
          </cell>
          <cell r="K117">
            <v>8.11</v>
          </cell>
          <cell r="L117">
            <v>113.54</v>
          </cell>
          <cell r="M117">
            <v>0</v>
          </cell>
          <cell r="N117">
            <v>138.63076923076923</v>
          </cell>
          <cell r="O117">
            <v>0</v>
          </cell>
          <cell r="P117">
            <v>-138.63076923076923</v>
          </cell>
          <cell r="Q117" t="str">
            <v>Comp707</v>
          </cell>
        </row>
        <row r="118">
          <cell r="B118">
            <v>1588</v>
          </cell>
          <cell r="C118">
            <v>0</v>
          </cell>
          <cell r="D118" t="str">
            <v>F</v>
          </cell>
          <cell r="E118" t="str">
            <v>15.1.1.7</v>
          </cell>
          <cell r="F118" t="str">
            <v>Condulete de PVC rígido rosqueável tipo E DN  3/4"</v>
          </cell>
          <cell r="G118" t="str">
            <v>un</v>
          </cell>
          <cell r="H118">
            <v>12</v>
          </cell>
          <cell r="I118">
            <v>8.11</v>
          </cell>
          <cell r="J118">
            <v>97.32</v>
          </cell>
          <cell r="K118">
            <v>8.11</v>
          </cell>
          <cell r="L118">
            <v>97.32</v>
          </cell>
          <cell r="M118">
            <v>-3.8119198734420934E-5</v>
          </cell>
          <cell r="N118">
            <v>403.57692307692304</v>
          </cell>
          <cell r="O118">
            <v>0</v>
          </cell>
          <cell r="P118">
            <v>-403.57692307692304</v>
          </cell>
          <cell r="Q118" t="str">
            <v>Comp708</v>
          </cell>
        </row>
        <row r="119">
          <cell r="B119">
            <v>1586</v>
          </cell>
          <cell r="C119">
            <v>0</v>
          </cell>
          <cell r="D119" t="str">
            <v>F</v>
          </cell>
          <cell r="E119" t="str">
            <v>15.1.1.5</v>
          </cell>
          <cell r="F119" t="str">
            <v>Condulete de PVC rígido rosqueável tipo LL  DN  3/4"</v>
          </cell>
          <cell r="G119" t="str">
            <v>un</v>
          </cell>
          <cell r="H119">
            <v>19</v>
          </cell>
          <cell r="I119">
            <v>5.53</v>
          </cell>
          <cell r="J119">
            <v>105.07</v>
          </cell>
          <cell r="K119">
            <v>5.53</v>
          </cell>
          <cell r="L119">
            <v>105.07</v>
          </cell>
          <cell r="M119">
            <v>1.4704584889502215E-5</v>
          </cell>
          <cell r="N119">
            <v>523.13076923076915</v>
          </cell>
          <cell r="O119">
            <v>0</v>
          </cell>
          <cell r="P119">
            <v>-523.13076923076915</v>
          </cell>
          <cell r="Q119" t="str">
            <v>Comp709</v>
          </cell>
        </row>
        <row r="120">
          <cell r="B120">
            <v>1587</v>
          </cell>
          <cell r="C120">
            <v>0</v>
          </cell>
          <cell r="D120" t="str">
            <v>F</v>
          </cell>
          <cell r="E120" t="str">
            <v>15.1.1.6</v>
          </cell>
          <cell r="F120" t="str">
            <v>Condulete de PVC rígido rosqueável tipo LR  DN  3/4"</v>
          </cell>
          <cell r="G120" t="str">
            <v>un</v>
          </cell>
          <cell r="H120">
            <v>17</v>
          </cell>
          <cell r="I120">
            <v>5.53</v>
          </cell>
          <cell r="J120">
            <v>94.01</v>
          </cell>
          <cell r="K120">
            <v>5.53</v>
          </cell>
          <cell r="L120">
            <v>94.01</v>
          </cell>
          <cell r="M120">
            <v>-2.734731084774733E-5</v>
          </cell>
          <cell r="N120">
            <v>843.82307692307688</v>
          </cell>
          <cell r="O120">
            <v>0</v>
          </cell>
          <cell r="P120">
            <v>-843.82307692307688</v>
          </cell>
          <cell r="Q120" t="str">
            <v>Comp710</v>
          </cell>
        </row>
        <row r="121">
          <cell r="B121">
            <v>1585</v>
          </cell>
          <cell r="C121">
            <v>0</v>
          </cell>
          <cell r="D121" t="str">
            <v>F</v>
          </cell>
          <cell r="E121" t="str">
            <v>15.1.1.4</v>
          </cell>
          <cell r="F121" t="str">
            <v>Condulete de PVC rígido rosqueável tipo T  DN  3/4"</v>
          </cell>
          <cell r="G121" t="str">
            <v>un</v>
          </cell>
          <cell r="H121">
            <v>20</v>
          </cell>
          <cell r="I121">
            <v>13.4</v>
          </cell>
          <cell r="J121">
            <v>268</v>
          </cell>
          <cell r="K121">
            <v>13.4</v>
          </cell>
          <cell r="L121">
            <v>268</v>
          </cell>
          <cell r="M121">
            <v>-1.4567526555397947E-4</v>
          </cell>
          <cell r="N121">
            <v>633.56153846153836</v>
          </cell>
          <cell r="O121">
            <v>0</v>
          </cell>
          <cell r="P121">
            <v>-633.56153846153836</v>
          </cell>
          <cell r="Q121" t="str">
            <v>Comp711</v>
          </cell>
        </row>
        <row r="122">
          <cell r="B122">
            <v>1625</v>
          </cell>
          <cell r="C122">
            <v>0</v>
          </cell>
          <cell r="D122" t="str">
            <v>F</v>
          </cell>
          <cell r="E122" t="str">
            <v>15.2.2.16</v>
          </cell>
          <cell r="F122" t="str">
            <v>Condulete para uso interno entradas para eletroduto fabricado em liga de  alumínio fundido tampa lisa ø 3/4"  "lr"  ref.: daisa ou equivalente</v>
          </cell>
          <cell r="G122" t="str">
            <v>pÇ</v>
          </cell>
          <cell r="H122">
            <v>13</v>
          </cell>
          <cell r="I122">
            <v>8.52</v>
          </cell>
          <cell r="J122">
            <v>110.76</v>
          </cell>
          <cell r="K122">
            <v>8.52</v>
          </cell>
          <cell r="L122">
            <v>110.76</v>
          </cell>
          <cell r="M122">
            <v>1.5168752370176009E-5</v>
          </cell>
          <cell r="N122">
            <v>1521.3692307692306</v>
          </cell>
          <cell r="O122">
            <v>0</v>
          </cell>
          <cell r="P122">
            <v>-1521.3692307692306</v>
          </cell>
          <cell r="Q122" t="str">
            <v>Comp712</v>
          </cell>
        </row>
        <row r="123">
          <cell r="B123">
            <v>1623</v>
          </cell>
          <cell r="C123">
            <v>0</v>
          </cell>
          <cell r="D123" t="str">
            <v>F</v>
          </cell>
          <cell r="E123" t="str">
            <v>15.2.2.14</v>
          </cell>
          <cell r="F123" t="str">
            <v>Condulete para uso interno entradas para eletroduto fabricado em liga de alumínio fundido tampa lisa ø 3/4"  "t"  ref.: daisa ou equivalente</v>
          </cell>
          <cell r="G123" t="str">
            <v>un</v>
          </cell>
          <cell r="H123">
            <v>14</v>
          </cell>
          <cell r="I123">
            <v>9.11</v>
          </cell>
          <cell r="J123">
            <v>127.54</v>
          </cell>
          <cell r="K123">
            <v>9.11</v>
          </cell>
          <cell r="L123">
            <v>127.54</v>
          </cell>
          <cell r="M123">
            <v>-3.6347114947752335E-3</v>
          </cell>
          <cell r="N123">
            <v>16.869230769230768</v>
          </cell>
          <cell r="O123">
            <v>0</v>
          </cell>
          <cell r="P123">
            <v>-16.869230769230768</v>
          </cell>
          <cell r="Q123" t="str">
            <v>Comp713</v>
          </cell>
        </row>
        <row r="124">
          <cell r="B124">
            <v>1627</v>
          </cell>
          <cell r="C124">
            <v>0</v>
          </cell>
          <cell r="D124" t="str">
            <v>F</v>
          </cell>
          <cell r="E124" t="str">
            <v>15.2.2.18</v>
          </cell>
          <cell r="F124" t="str">
            <v>Condulete para uso interno entradas para eletroduto fabricado em liga de alumínio fundido tampa com equipamento ø 3/4"  "l" com 1</v>
          </cell>
          <cell r="G124" t="str">
            <v>pÇ</v>
          </cell>
          <cell r="H124">
            <v>12</v>
          </cell>
          <cell r="I124">
            <v>14.3</v>
          </cell>
          <cell r="J124">
            <v>171.6</v>
          </cell>
          <cell r="K124">
            <v>14.3</v>
          </cell>
          <cell r="L124">
            <v>171.6</v>
          </cell>
          <cell r="M124">
            <v>2.4770869457535483E-4</v>
          </cell>
          <cell r="N124">
            <v>31.061538461538461</v>
          </cell>
          <cell r="O124">
            <v>0</v>
          </cell>
          <cell r="P124">
            <v>-31.061538461538461</v>
          </cell>
          <cell r="Q124" t="str">
            <v>Comp714</v>
          </cell>
        </row>
        <row r="125">
          <cell r="B125">
            <v>1624</v>
          </cell>
          <cell r="C125">
            <v>0</v>
          </cell>
          <cell r="D125" t="str">
            <v>F</v>
          </cell>
          <cell r="E125" t="str">
            <v>15.2.2.15</v>
          </cell>
          <cell r="F125" t="str">
            <v>Condulete para uso interno entradas para eletroduto fabricado em liga de alumínio fundido tampa lisa ø 3/4"  "ll"  ref.: daisa ou equivalente</v>
          </cell>
          <cell r="G125" t="str">
            <v>pÇ</v>
          </cell>
          <cell r="H125">
            <v>8</v>
          </cell>
          <cell r="I125">
            <v>16.260000000000002</v>
          </cell>
          <cell r="J125">
            <v>130.08000000000001</v>
          </cell>
          <cell r="K125">
            <v>16.260000000000002</v>
          </cell>
          <cell r="L125">
            <v>130.08000000000001</v>
          </cell>
          <cell r="M125">
            <v>5.8462437883655127E-4</v>
          </cell>
          <cell r="N125">
            <v>52.661538461538456</v>
          </cell>
          <cell r="O125">
            <v>0</v>
          </cell>
          <cell r="P125">
            <v>-52.661538461538456</v>
          </cell>
          <cell r="Q125" t="str">
            <v>Comp715</v>
          </cell>
        </row>
        <row r="126">
          <cell r="B126">
            <v>1626</v>
          </cell>
          <cell r="C126">
            <v>0</v>
          </cell>
          <cell r="D126" t="str">
            <v>F</v>
          </cell>
          <cell r="E126" t="str">
            <v>15.2.2.17</v>
          </cell>
          <cell r="F126" t="str">
            <v>Condulete para uso interno entradas para eletroduto fabricado em liga de alumínio fundido tampa com equipamento ø 3/4"  "e" com 1 tomada redonda</v>
          </cell>
          <cell r="G126" t="str">
            <v>pÇ</v>
          </cell>
          <cell r="H126">
            <v>15</v>
          </cell>
          <cell r="I126">
            <v>18.07</v>
          </cell>
          <cell r="J126">
            <v>271.05</v>
          </cell>
          <cell r="K126">
            <v>18.07</v>
          </cell>
          <cell r="L126">
            <v>271.05</v>
          </cell>
          <cell r="M126">
            <v>-4.915454187959245E-5</v>
          </cell>
          <cell r="N126">
            <v>312.96923076923076</v>
          </cell>
          <cell r="O126">
            <v>0</v>
          </cell>
          <cell r="P126">
            <v>-312.96923076923076</v>
          </cell>
          <cell r="Q126" t="str">
            <v>Comp716</v>
          </cell>
        </row>
        <row r="127">
          <cell r="B127">
            <v>1621</v>
          </cell>
          <cell r="C127">
            <v>0</v>
          </cell>
          <cell r="D127" t="str">
            <v>F</v>
          </cell>
          <cell r="E127" t="str">
            <v>15.2.2.12</v>
          </cell>
          <cell r="F127" t="str">
            <v>Condulete para uso interno entradas para eletroduto fabricado em liga de alumínio fundido tampa lisa ø1"  "t" ref.: daisa ou equivalente</v>
          </cell>
          <cell r="G127" t="str">
            <v>pÇ</v>
          </cell>
          <cell r="H127">
            <v>2</v>
          </cell>
          <cell r="I127">
            <v>17.37</v>
          </cell>
          <cell r="J127">
            <v>34.74</v>
          </cell>
          <cell r="K127">
            <v>17.37</v>
          </cell>
          <cell r="L127">
            <v>34.74</v>
          </cell>
          <cell r="M127">
            <v>-3.293156820138865E-5</v>
          </cell>
          <cell r="N127">
            <v>467.15384615384608</v>
          </cell>
          <cell r="O127">
            <v>0</v>
          </cell>
          <cell r="P127">
            <v>-467.15384615384608</v>
          </cell>
          <cell r="Q127" t="str">
            <v>Comp717</v>
          </cell>
        </row>
        <row r="128">
          <cell r="B128">
            <v>1622</v>
          </cell>
          <cell r="C128">
            <v>0</v>
          </cell>
          <cell r="D128" t="str">
            <v>F</v>
          </cell>
          <cell r="E128" t="str">
            <v>15.2.2.13</v>
          </cell>
          <cell r="F128" t="str">
            <v>Condulete para uso interno entradas para eletroduto fabricado em liga de alumínio fundido tampa lisa ø1"  "ll" ref.: daisa ou equivalente</v>
          </cell>
          <cell r="G128" t="str">
            <v>pÇ</v>
          </cell>
          <cell r="H128">
            <v>3</v>
          </cell>
          <cell r="I128">
            <v>31</v>
          </cell>
          <cell r="J128">
            <v>93</v>
          </cell>
          <cell r="K128">
            <v>31</v>
          </cell>
          <cell r="L128">
            <v>93</v>
          </cell>
          <cell r="M128">
            <v>-2.8782894736841813E-3</v>
          </cell>
          <cell r="N128">
            <v>2331.7307692307691</v>
          </cell>
          <cell r="O128">
            <v>0</v>
          </cell>
          <cell r="P128">
            <v>-2331.7307692307691</v>
          </cell>
          <cell r="Q128" t="str">
            <v>Comp718</v>
          </cell>
        </row>
        <row r="129">
          <cell r="B129">
            <v>1701</v>
          </cell>
          <cell r="C129">
            <v>0</v>
          </cell>
          <cell r="D129" t="str">
            <v>F</v>
          </cell>
          <cell r="E129" t="str">
            <v>15.5.1.11</v>
          </cell>
          <cell r="F129" t="str">
            <v>Conector estribo compressão até cabo 1/0</v>
          </cell>
          <cell r="G129" t="str">
            <v>un</v>
          </cell>
          <cell r="H129">
            <v>9</v>
          </cell>
          <cell r="I129">
            <v>30</v>
          </cell>
          <cell r="J129">
            <v>270</v>
          </cell>
          <cell r="K129">
            <v>30</v>
          </cell>
          <cell r="L129">
            <v>270</v>
          </cell>
          <cell r="M129">
            <v>1.2039473684210655E-2</v>
          </cell>
          <cell r="N129">
            <v>2958.2692307692309</v>
          </cell>
          <cell r="O129">
            <v>0</v>
          </cell>
          <cell r="P129">
            <v>-2958.2692307692309</v>
          </cell>
          <cell r="Q129" t="str">
            <v>Comp719</v>
          </cell>
        </row>
        <row r="130">
          <cell r="B130">
            <v>1700</v>
          </cell>
          <cell r="C130">
            <v>0</v>
          </cell>
          <cell r="D130" t="str">
            <v>F</v>
          </cell>
          <cell r="E130" t="str">
            <v>15.5.1.10</v>
          </cell>
          <cell r="F130" t="str">
            <v>Conector parafuso fendido</v>
          </cell>
          <cell r="G130" t="str">
            <v>un</v>
          </cell>
          <cell r="H130">
            <v>39</v>
          </cell>
          <cell r="I130">
            <v>4.37</v>
          </cell>
          <cell r="J130">
            <v>170.43</v>
          </cell>
          <cell r="K130">
            <v>4.37</v>
          </cell>
          <cell r="L130">
            <v>170.43</v>
          </cell>
          <cell r="M130">
            <v>7.3716659965161746E-4</v>
          </cell>
          <cell r="N130">
            <v>114.86923076923077</v>
          </cell>
          <cell r="O130">
            <v>0</v>
          </cell>
          <cell r="P130">
            <v>-114.86923076923077</v>
          </cell>
          <cell r="Q130" t="str">
            <v>Comp720</v>
          </cell>
        </row>
        <row r="131">
          <cell r="B131">
            <v>4634</v>
          </cell>
          <cell r="C131">
            <v>0</v>
          </cell>
          <cell r="D131" t="str">
            <v>F</v>
          </cell>
          <cell r="E131" t="str">
            <v>12.3.1.1.10</v>
          </cell>
          <cell r="F131" t="str">
            <v>Conector perfuração 10-95/1,5-10mm²</v>
          </cell>
          <cell r="G131" t="str">
            <v>un</v>
          </cell>
          <cell r="H131">
            <v>2</v>
          </cell>
          <cell r="I131">
            <v>8.9600000000000009</v>
          </cell>
          <cell r="J131">
            <v>17.920000000000002</v>
          </cell>
          <cell r="K131">
            <v>8.9600000000000009</v>
          </cell>
          <cell r="L131">
            <v>17.920000000000002</v>
          </cell>
          <cell r="M131">
            <v>2.103049421661618E-3</v>
          </cell>
          <cell r="N131">
            <v>7.3307692307692314</v>
          </cell>
          <cell r="O131">
            <v>0</v>
          </cell>
          <cell r="P131">
            <v>-7.3307692307692314</v>
          </cell>
          <cell r="Q131" t="str">
            <v>Comp721</v>
          </cell>
        </row>
        <row r="132">
          <cell r="B132">
            <v>4860</v>
          </cell>
          <cell r="C132">
            <v>0</v>
          </cell>
          <cell r="D132" t="str">
            <v>F</v>
          </cell>
          <cell r="E132" t="str">
            <v>12.4.1.1.10</v>
          </cell>
          <cell r="F132" t="str">
            <v>Conector perfuração 10-95/1,5-16mm²</v>
          </cell>
          <cell r="G132" t="str">
            <v>un</v>
          </cell>
          <cell r="H132">
            <v>2</v>
          </cell>
          <cell r="I132">
            <v>8.9600000000000009</v>
          </cell>
          <cell r="J132">
            <v>17.920000000000002</v>
          </cell>
          <cell r="K132">
            <v>8.9600000000000009</v>
          </cell>
          <cell r="L132">
            <v>17.920000000000002</v>
          </cell>
          <cell r="M132">
            <v>0</v>
          </cell>
          <cell r="N132">
            <v>13.369230769230771</v>
          </cell>
          <cell r="O132">
            <v>0</v>
          </cell>
          <cell r="P132">
            <v>-13.369230769230771</v>
          </cell>
          <cell r="Q132" t="str">
            <v>Comp722</v>
          </cell>
        </row>
        <row r="133">
          <cell r="B133">
            <v>4408</v>
          </cell>
          <cell r="C133">
            <v>0</v>
          </cell>
          <cell r="D133" t="str">
            <v>F</v>
          </cell>
          <cell r="E133" t="str">
            <v>12.2.1.1</v>
          </cell>
          <cell r="F133" t="str">
            <v>Conector perfuração 10-95/1,5-70mm²</v>
          </cell>
          <cell r="G133" t="str">
            <v>un</v>
          </cell>
          <cell r="H133">
            <v>1</v>
          </cell>
          <cell r="I133">
            <v>8.9600000000000009</v>
          </cell>
          <cell r="J133">
            <v>8.9600000000000009</v>
          </cell>
          <cell r="K133">
            <v>8.9600000000000009</v>
          </cell>
          <cell r="L133">
            <v>8.9600000000000009</v>
          </cell>
          <cell r="M133">
            <v>0</v>
          </cell>
          <cell r="N133">
            <v>35.023076923076914</v>
          </cell>
          <cell r="O133">
            <v>0</v>
          </cell>
          <cell r="P133">
            <v>-35.023076923076914</v>
          </cell>
          <cell r="Q133" t="str">
            <v>Comp723</v>
          </cell>
        </row>
        <row r="134">
          <cell r="B134">
            <v>4407</v>
          </cell>
          <cell r="C134">
            <v>0</v>
          </cell>
          <cell r="D134" t="str">
            <v>F</v>
          </cell>
          <cell r="E134" t="str">
            <v>12.2.1.1</v>
          </cell>
          <cell r="F134" t="str">
            <v>Conector pressão (AMPACT)</v>
          </cell>
          <cell r="G134" t="str">
            <v>un</v>
          </cell>
          <cell r="H134">
            <v>20</v>
          </cell>
          <cell r="I134">
            <v>47.6</v>
          </cell>
          <cell r="J134">
            <v>952</v>
          </cell>
          <cell r="K134">
            <v>47.6</v>
          </cell>
          <cell r="L134">
            <v>952</v>
          </cell>
          <cell r="M134">
            <v>4.4130626654914629E-4</v>
          </cell>
          <cell r="N134">
            <v>17.438461538461539</v>
          </cell>
          <cell r="O134">
            <v>0</v>
          </cell>
          <cell r="P134">
            <v>-17.438461538461539</v>
          </cell>
          <cell r="Q134" t="str">
            <v>Comp724</v>
          </cell>
        </row>
        <row r="135">
          <cell r="B135">
            <v>3775</v>
          </cell>
          <cell r="C135">
            <v>0</v>
          </cell>
          <cell r="D135" t="str">
            <v>F</v>
          </cell>
          <cell r="E135" t="str">
            <v>8.5.11.1</v>
          </cell>
          <cell r="F135" t="str">
            <v>Conjunto motor-bomba submersível, Q=27,59 l/s, Hm = 7,83 m, P= 5 CV</v>
          </cell>
          <cell r="G135" t="str">
            <v>pç</v>
          </cell>
          <cell r="H135">
            <v>4</v>
          </cell>
          <cell r="I135">
            <v>32002</v>
          </cell>
          <cell r="J135">
            <v>128008</v>
          </cell>
          <cell r="K135">
            <v>32002</v>
          </cell>
          <cell r="L135">
            <v>128008</v>
          </cell>
          <cell r="M135">
            <v>0</v>
          </cell>
          <cell r="N135">
            <v>34.169230769230772</v>
          </cell>
          <cell r="O135">
            <v>0</v>
          </cell>
          <cell r="P135">
            <v>-34.169230769230772</v>
          </cell>
          <cell r="Q135" t="str">
            <v>Comp725</v>
          </cell>
        </row>
        <row r="136">
          <cell r="B136">
            <v>3138</v>
          </cell>
          <cell r="C136">
            <v>0</v>
          </cell>
          <cell r="D136" t="str">
            <v>F</v>
          </cell>
          <cell r="E136" t="str">
            <v>6.5.11.1</v>
          </cell>
          <cell r="F136" t="str">
            <v>Conjunto motor-bomba submersível, Q=22,19 l/s, Hm = 16,35 m, P= 10 CV</v>
          </cell>
          <cell r="G136" t="str">
            <v>pç</v>
          </cell>
          <cell r="H136">
            <v>2</v>
          </cell>
          <cell r="I136">
            <v>32002</v>
          </cell>
          <cell r="J136">
            <v>64004</v>
          </cell>
          <cell r="K136">
            <v>32002</v>
          </cell>
          <cell r="L136">
            <v>64004</v>
          </cell>
          <cell r="M136">
            <v>-2.5013549005714619E-4</v>
          </cell>
          <cell r="N136">
            <v>184.46923076923076</v>
          </cell>
          <cell r="O136">
            <v>0</v>
          </cell>
          <cell r="P136">
            <v>-184.46923076923076</v>
          </cell>
          <cell r="Q136" t="str">
            <v>Comp726</v>
          </cell>
        </row>
        <row r="137">
          <cell r="B137">
            <v>2706</v>
          </cell>
          <cell r="C137">
            <v>0</v>
          </cell>
          <cell r="D137" t="str">
            <v>F</v>
          </cell>
          <cell r="E137" t="str">
            <v>4.5.11.1</v>
          </cell>
          <cell r="F137" t="str">
            <v>Conjunto motor-bomba submersível, Q=49,59 l/s, Hm = 13,84 m, P= 20 CV</v>
          </cell>
          <cell r="G137" t="str">
            <v>pç</v>
          </cell>
          <cell r="H137">
            <v>2</v>
          </cell>
          <cell r="I137">
            <v>55656</v>
          </cell>
          <cell r="J137">
            <v>111312</v>
          </cell>
          <cell r="K137">
            <v>55656</v>
          </cell>
          <cell r="L137">
            <v>111312</v>
          </cell>
          <cell r="M137">
            <v>-3.4311202607661961E-4</v>
          </cell>
          <cell r="N137">
            <v>44.823076923076918</v>
          </cell>
          <cell r="O137">
            <v>0</v>
          </cell>
          <cell r="P137">
            <v>-44.823076923076918</v>
          </cell>
          <cell r="Q137" t="str">
            <v>Comp727</v>
          </cell>
        </row>
        <row r="138">
          <cell r="B138">
            <v>2410</v>
          </cell>
          <cell r="C138">
            <v>0</v>
          </cell>
          <cell r="D138" t="str">
            <v>F</v>
          </cell>
          <cell r="E138" t="str">
            <v>3.5.11.1</v>
          </cell>
          <cell r="F138" t="str">
            <v>Conjunto motor-bomba submersível, Q=72,37 l/s, Hm = 18,14 m, P= 30 CV</v>
          </cell>
          <cell r="G138" t="str">
            <v>pç</v>
          </cell>
          <cell r="H138">
            <v>2</v>
          </cell>
          <cell r="I138">
            <v>83484</v>
          </cell>
          <cell r="J138">
            <v>166968</v>
          </cell>
          <cell r="K138">
            <v>83484</v>
          </cell>
          <cell r="L138">
            <v>166968</v>
          </cell>
          <cell r="M138">
            <v>3.4311202607661961E-4</v>
          </cell>
          <cell r="N138">
            <v>89.707692307692312</v>
          </cell>
          <cell r="O138">
            <v>0</v>
          </cell>
          <cell r="P138">
            <v>-89.707692307692312</v>
          </cell>
          <cell r="Q138" t="str">
            <v>Comp728</v>
          </cell>
        </row>
        <row r="139">
          <cell r="B139">
            <v>3489</v>
          </cell>
          <cell r="C139">
            <v>0</v>
          </cell>
          <cell r="D139" t="str">
            <v>F</v>
          </cell>
          <cell r="E139" t="str">
            <v>7.5.11.1</v>
          </cell>
          <cell r="F139" t="str">
            <v>Conjunto motor-bomba submersível, Q=133,63 l/s, Hm = 11,12 m, P= 35 CV</v>
          </cell>
          <cell r="G139" t="str">
            <v>pç</v>
          </cell>
          <cell r="H139">
            <v>2</v>
          </cell>
          <cell r="I139">
            <v>182316</v>
          </cell>
          <cell r="J139">
            <v>364632</v>
          </cell>
          <cell r="K139">
            <v>182316</v>
          </cell>
          <cell r="L139">
            <v>364632</v>
          </cell>
          <cell r="M139">
            <v>-8.578168561013122E-5</v>
          </cell>
          <cell r="N139">
            <v>179.33076923076922</v>
          </cell>
          <cell r="O139">
            <v>0</v>
          </cell>
          <cell r="P139">
            <v>-179.33076923076922</v>
          </cell>
          <cell r="Q139" t="str">
            <v>Comp729</v>
          </cell>
        </row>
        <row r="140">
          <cell r="B140">
            <v>2160</v>
          </cell>
          <cell r="C140">
            <v>0</v>
          </cell>
          <cell r="D140" t="str">
            <v>F</v>
          </cell>
          <cell r="E140" t="str">
            <v>2.4.1.1</v>
          </cell>
          <cell r="F140" t="str">
            <v>Conjunto  motor - bomba  submersível,  Q=190,30 l/s,  AMT =  16,00 m,  P= 60 CV</v>
          </cell>
          <cell r="G140" t="str">
            <v>un</v>
          </cell>
          <cell r="H140">
            <v>1</v>
          </cell>
          <cell r="I140">
            <v>309937.2</v>
          </cell>
          <cell r="J140">
            <v>309937.2</v>
          </cell>
          <cell r="K140">
            <v>309937.2</v>
          </cell>
          <cell r="L140">
            <v>309937.2</v>
          </cell>
          <cell r="M140">
            <v>0</v>
          </cell>
          <cell r="N140">
            <v>5.2769230769230768</v>
          </cell>
          <cell r="O140">
            <v>0</v>
          </cell>
          <cell r="P140">
            <v>-5.2769230769230768</v>
          </cell>
          <cell r="Q140" t="str">
            <v>Comp730</v>
          </cell>
        </row>
        <row r="141">
          <cell r="B141">
            <v>1942</v>
          </cell>
          <cell r="C141">
            <v>0</v>
          </cell>
          <cell r="D141" t="str">
            <v>F</v>
          </cell>
          <cell r="E141" t="str">
            <v>18.13.4</v>
          </cell>
          <cell r="F141" t="str">
            <v>Conjunto Motor-Bomba, Centrífuga, de Eixo Horizontal, com rotação nominal de 1.770 rpm e potencia de 100Cv.  Rendimento igual a 80%.  Ponto de trabalho desejado (648m3/h x 25,0mca).</v>
          </cell>
          <cell r="G141" t="str">
            <v>un</v>
          </cell>
          <cell r="H141">
            <v>4</v>
          </cell>
          <cell r="I141">
            <v>181050</v>
          </cell>
          <cell r="J141">
            <v>724200</v>
          </cell>
          <cell r="K141">
            <v>181050</v>
          </cell>
          <cell r="L141">
            <v>724200</v>
          </cell>
          <cell r="M141">
            <v>1.7574692442881013E-3</v>
          </cell>
          <cell r="N141">
            <v>8.7692307692307683</v>
          </cell>
          <cell r="O141">
            <v>0</v>
          </cell>
          <cell r="P141">
            <v>-8.7692307692307683</v>
          </cell>
          <cell r="Q141" t="str">
            <v>Comp731</v>
          </cell>
        </row>
        <row r="142">
          <cell r="B142">
            <v>4650</v>
          </cell>
          <cell r="C142">
            <v>0</v>
          </cell>
          <cell r="D142" t="str">
            <v>F</v>
          </cell>
          <cell r="E142" t="str">
            <v>12.3.1.1.26</v>
          </cell>
          <cell r="F142" t="str">
            <v>Conjunto para medição polifásica baixa tensão, CM2 conforme norma CELPA</v>
          </cell>
          <cell r="G142" t="str">
            <v>un</v>
          </cell>
          <cell r="H142">
            <v>4</v>
          </cell>
          <cell r="I142">
            <v>500</v>
          </cell>
          <cell r="J142">
            <v>2000</v>
          </cell>
          <cell r="K142">
            <v>500</v>
          </cell>
          <cell r="L142">
            <v>2000</v>
          </cell>
          <cell r="M142">
            <v>1.7574692442881013E-3</v>
          </cell>
          <cell r="N142">
            <v>8.7692307692307683</v>
          </cell>
          <cell r="O142">
            <v>0</v>
          </cell>
          <cell r="P142">
            <v>-8.7692307692307683</v>
          </cell>
          <cell r="Q142" t="str">
            <v>Comp732</v>
          </cell>
        </row>
        <row r="143">
          <cell r="B143">
            <v>4424</v>
          </cell>
          <cell r="C143">
            <v>0</v>
          </cell>
          <cell r="D143" t="str">
            <v>F</v>
          </cell>
          <cell r="E143" t="str">
            <v>12.2.1.1</v>
          </cell>
          <cell r="F143" t="str">
            <v>Conjunto para medição polifásica baixa tensão, CM3 conforme norma CELPA</v>
          </cell>
          <cell r="G143" t="str">
            <v>un</v>
          </cell>
          <cell r="H143">
            <v>1</v>
          </cell>
          <cell r="I143">
            <v>500</v>
          </cell>
          <cell r="J143">
            <v>500</v>
          </cell>
          <cell r="K143">
            <v>500</v>
          </cell>
          <cell r="L143">
            <v>500</v>
          </cell>
          <cell r="M143">
            <v>-2.4110910186858625E-3</v>
          </cell>
          <cell r="N143">
            <v>25.461538461538463</v>
          </cell>
          <cell r="O143">
            <v>0</v>
          </cell>
          <cell r="P143">
            <v>-25.461538461538463</v>
          </cell>
          <cell r="Q143" t="str">
            <v>Comp733</v>
          </cell>
        </row>
        <row r="144">
          <cell r="B144">
            <v>1121</v>
          </cell>
          <cell r="C144">
            <v>0</v>
          </cell>
          <cell r="D144" t="str">
            <v>F</v>
          </cell>
          <cell r="E144" t="str">
            <v>8.3.3.1</v>
          </cell>
          <cell r="F144" t="str">
            <v>Controlador programavel ( plc) montado em armário elétrico,com painel de baixa tensão,fonte, e/s digitais e analógicas</v>
          </cell>
          <cell r="G144" t="str">
            <v>UN</v>
          </cell>
          <cell r="H144">
            <v>9</v>
          </cell>
          <cell r="I144">
            <v>61040</v>
          </cell>
          <cell r="J144">
            <v>549360</v>
          </cell>
          <cell r="K144">
            <v>61040</v>
          </cell>
          <cell r="L144">
            <v>549360</v>
          </cell>
          <cell r="M144">
            <v>-1.8426386585612686E-4</v>
          </cell>
          <cell r="N144">
            <v>41.738461538461529</v>
          </cell>
          <cell r="O144">
            <v>0</v>
          </cell>
          <cell r="P144">
            <v>-41.738461538461529</v>
          </cell>
          <cell r="Q144" t="str">
            <v>Comp734</v>
          </cell>
        </row>
        <row r="145">
          <cell r="B145">
            <v>1692</v>
          </cell>
          <cell r="C145">
            <v>0</v>
          </cell>
          <cell r="D145" t="str">
            <v>F</v>
          </cell>
          <cell r="E145" t="str">
            <v>15.5.1.2</v>
          </cell>
          <cell r="F145" t="str">
            <v>Cruzeta de concreto 2400mm</v>
          </cell>
          <cell r="G145" t="str">
            <v>un</v>
          </cell>
          <cell r="H145">
            <v>24</v>
          </cell>
          <cell r="I145">
            <v>163.13999999999999</v>
          </cell>
          <cell r="J145">
            <v>3915.36</v>
          </cell>
          <cell r="K145">
            <v>163.13999999999999</v>
          </cell>
          <cell r="L145">
            <v>3915.36</v>
          </cell>
          <cell r="M145">
            <v>-1.253289885950748E-4</v>
          </cell>
          <cell r="N145">
            <v>61.369230769230768</v>
          </cell>
          <cell r="O145">
            <v>0</v>
          </cell>
          <cell r="P145">
            <v>-61.369230769230768</v>
          </cell>
          <cell r="Q145" t="str">
            <v>Comp735</v>
          </cell>
        </row>
        <row r="146">
          <cell r="B146">
            <v>499</v>
          </cell>
          <cell r="C146">
            <v>0</v>
          </cell>
          <cell r="D146" t="str">
            <v>F</v>
          </cell>
          <cell r="E146" t="str">
            <v>7.2.4.1.12</v>
          </cell>
          <cell r="F146" t="str">
            <v>Cruzeta de redução C/Bolsas JGS FºF° DN (150X100)mm, Inclusive anel de borracha</v>
          </cell>
          <cell r="G146" t="str">
            <v>pç</v>
          </cell>
          <cell r="H146">
            <v>21</v>
          </cell>
          <cell r="I146">
            <v>380.68</v>
          </cell>
          <cell r="J146">
            <v>7994.28</v>
          </cell>
          <cell r="K146">
            <v>380.68</v>
          </cell>
          <cell r="L146">
            <v>7994.28</v>
          </cell>
          <cell r="M146">
            <v>-2.7695716395848002E-4</v>
          </cell>
          <cell r="N146">
            <v>83.3</v>
          </cell>
          <cell r="O146">
            <v>0</v>
          </cell>
          <cell r="P146">
            <v>-83.3</v>
          </cell>
          <cell r="Q146" t="str">
            <v>Comp736</v>
          </cell>
        </row>
        <row r="147">
          <cell r="B147">
            <v>676</v>
          </cell>
          <cell r="C147">
            <v>0</v>
          </cell>
          <cell r="D147" t="str">
            <v>F</v>
          </cell>
          <cell r="E147" t="str">
            <v>7.3.4.1.7</v>
          </cell>
          <cell r="F147" t="str">
            <v>Cruzeta de redução C/Bolsas JGS FºF° DN (200X100)mm, Inclusive anel de borracha</v>
          </cell>
          <cell r="G147" t="str">
            <v>pç</v>
          </cell>
          <cell r="H147">
            <v>2</v>
          </cell>
          <cell r="I147">
            <v>671.13</v>
          </cell>
          <cell r="J147">
            <v>1342.26</v>
          </cell>
          <cell r="K147">
            <v>671.13</v>
          </cell>
          <cell r="L147">
            <v>1342.26</v>
          </cell>
          <cell r="M147">
            <v>1.1029006286533694E-4</v>
          </cell>
          <cell r="N147">
            <v>209.26153846153844</v>
          </cell>
          <cell r="O147">
            <v>0</v>
          </cell>
          <cell r="P147">
            <v>-209.26153846153844</v>
          </cell>
          <cell r="Q147" t="str">
            <v>Comp737</v>
          </cell>
        </row>
        <row r="148">
          <cell r="B148">
            <v>500</v>
          </cell>
          <cell r="C148">
            <v>0</v>
          </cell>
          <cell r="D148" t="str">
            <v>F</v>
          </cell>
          <cell r="E148" t="str">
            <v>7.2.4.1.13</v>
          </cell>
          <cell r="F148" t="str">
            <v>Cruzeta de redução C/Bolsas JGS FºF° DN (200X150)mm, Inclusive anel de borracha</v>
          </cell>
          <cell r="G148" t="str">
            <v>pç</v>
          </cell>
          <cell r="H148">
            <v>4</v>
          </cell>
          <cell r="I148">
            <v>936.98</v>
          </cell>
          <cell r="J148">
            <v>3747.92</v>
          </cell>
          <cell r="K148">
            <v>936.98</v>
          </cell>
          <cell r="L148">
            <v>3747.92</v>
          </cell>
          <cell r="M148">
            <v>1.1029006286533694E-4</v>
          </cell>
          <cell r="N148">
            <v>418.52307692307687</v>
          </cell>
          <cell r="O148">
            <v>0</v>
          </cell>
          <cell r="P148">
            <v>-418.52307692307687</v>
          </cell>
          <cell r="Q148" t="str">
            <v>Comp738</v>
          </cell>
        </row>
        <row r="149">
          <cell r="B149">
            <v>501</v>
          </cell>
          <cell r="C149">
            <v>0</v>
          </cell>
          <cell r="D149" t="str">
            <v>F</v>
          </cell>
          <cell r="E149" t="str">
            <v>7.2.4.1.14</v>
          </cell>
          <cell r="F149" t="str">
            <v>Cruzeta de redução C/Bolsas JGS FºF° DN (250X100)mm, Inclusive anel de borracha</v>
          </cell>
          <cell r="G149" t="str">
            <v>pç</v>
          </cell>
          <cell r="H149">
            <v>2</v>
          </cell>
          <cell r="I149">
            <v>1151.22</v>
          </cell>
          <cell r="J149">
            <v>2302.44</v>
          </cell>
          <cell r="K149">
            <v>1151.22</v>
          </cell>
          <cell r="L149">
            <v>2302.44</v>
          </cell>
          <cell r="M149">
            <v>-1.6666666666667052E-3</v>
          </cell>
          <cell r="N149">
            <v>276.46153846153845</v>
          </cell>
          <cell r="O149">
            <v>0</v>
          </cell>
          <cell r="P149">
            <v>-276.46153846153845</v>
          </cell>
          <cell r="Q149" t="str">
            <v>Comp739</v>
          </cell>
        </row>
        <row r="150">
          <cell r="B150">
            <v>4197</v>
          </cell>
          <cell r="C150">
            <v>0</v>
          </cell>
          <cell r="D150" t="str">
            <v>F</v>
          </cell>
          <cell r="E150" t="str">
            <v>10.7.1.7.3</v>
          </cell>
          <cell r="F150" t="str">
            <v>Cruzeta c/bolsas JGS FOFO DN 600X400 Inclusive anel borracha</v>
          </cell>
          <cell r="G150" t="str">
            <v>pc</v>
          </cell>
          <cell r="H150">
            <v>2</v>
          </cell>
          <cell r="I150">
            <v>5294.89</v>
          </cell>
          <cell r="J150">
            <v>10589.78</v>
          </cell>
          <cell r="K150">
            <v>5294.89</v>
          </cell>
          <cell r="L150">
            <v>10589.78</v>
          </cell>
          <cell r="M150">
            <v>-3.5555555555544238E-4</v>
          </cell>
          <cell r="N150">
            <v>346.03076923076924</v>
          </cell>
          <cell r="O150">
            <v>0</v>
          </cell>
          <cell r="P150">
            <v>-346.03076923076924</v>
          </cell>
          <cell r="Q150" t="str">
            <v>Comp740</v>
          </cell>
        </row>
        <row r="151">
          <cell r="B151">
            <v>502</v>
          </cell>
          <cell r="C151">
            <v>0</v>
          </cell>
          <cell r="D151" t="str">
            <v>F</v>
          </cell>
          <cell r="E151" t="str">
            <v>7.2.4.1.15</v>
          </cell>
          <cell r="F151" t="str">
            <v>Cruzeta F°F° JGS BBBB DN 150mm, Inclusive anel de borracha</v>
          </cell>
          <cell r="G151" t="str">
            <v>pç</v>
          </cell>
          <cell r="H151">
            <v>7</v>
          </cell>
          <cell r="I151">
            <v>824.62</v>
          </cell>
          <cell r="J151">
            <v>5772.34</v>
          </cell>
          <cell r="K151">
            <v>824.62</v>
          </cell>
          <cell r="L151">
            <v>5772.34</v>
          </cell>
          <cell r="M151">
            <v>-5.6250000000013234E-4</v>
          </cell>
          <cell r="N151">
            <v>369.02307692307687</v>
          </cell>
          <cell r="O151">
            <v>0</v>
          </cell>
          <cell r="P151">
            <v>-369.02307692307687</v>
          </cell>
          <cell r="Q151" t="str">
            <v>Comp741</v>
          </cell>
        </row>
        <row r="152">
          <cell r="B152">
            <v>503</v>
          </cell>
          <cell r="C152">
            <v>0</v>
          </cell>
          <cell r="D152" t="str">
            <v>F</v>
          </cell>
          <cell r="E152" t="str">
            <v>7.2.4.1.16</v>
          </cell>
          <cell r="F152" t="str">
            <v>Cruzeta F°F° JGS BBBB DN 300mm, Inclusive anel de borracha</v>
          </cell>
          <cell r="G152" t="str">
            <v>pç</v>
          </cell>
          <cell r="H152">
            <v>1</v>
          </cell>
          <cell r="I152">
            <v>2109.2600000000002</v>
          </cell>
          <cell r="J152">
            <v>2109.2600000000002</v>
          </cell>
          <cell r="K152">
            <v>2109.2600000000002</v>
          </cell>
          <cell r="L152">
            <v>2109.2600000000002</v>
          </cell>
          <cell r="M152">
            <v>9.9999999999988987E-5</v>
          </cell>
          <cell r="N152">
            <v>153.86153846153846</v>
          </cell>
          <cell r="O152">
            <v>0</v>
          </cell>
          <cell r="P152">
            <v>-153.86153846153846</v>
          </cell>
          <cell r="Q152" t="str">
            <v>Comp742</v>
          </cell>
        </row>
        <row r="153">
          <cell r="B153">
            <v>574</v>
          </cell>
          <cell r="C153">
            <v>0</v>
          </cell>
          <cell r="D153" t="str">
            <v>F</v>
          </cell>
          <cell r="E153" t="str">
            <v>7.2.5.1.16</v>
          </cell>
          <cell r="F153" t="str">
            <v>Cruzeta de Redução PVC-PBA (EB 183) JE BBBB DN (75 x 50)mm</v>
          </cell>
          <cell r="G153" t="str">
            <v>un</v>
          </cell>
          <cell r="H153">
            <v>13</v>
          </cell>
          <cell r="I153">
            <v>29.48</v>
          </cell>
          <cell r="J153">
            <v>383.24</v>
          </cell>
          <cell r="K153">
            <v>29.48</v>
          </cell>
          <cell r="L153">
            <v>383.24</v>
          </cell>
          <cell r="M153">
            <v>-7.6923076923074429E-4</v>
          </cell>
          <cell r="N153">
            <v>249.80769230769229</v>
          </cell>
          <cell r="O153">
            <v>0</v>
          </cell>
          <cell r="P153">
            <v>-249.80769230769229</v>
          </cell>
          <cell r="Q153" t="str">
            <v>Comp743</v>
          </cell>
        </row>
        <row r="154">
          <cell r="B154">
            <v>715</v>
          </cell>
          <cell r="C154">
            <v>0</v>
          </cell>
          <cell r="D154" t="str">
            <v>F</v>
          </cell>
          <cell r="E154" t="str">
            <v>7.3.5.1.16</v>
          </cell>
          <cell r="F154" t="str">
            <v>Cruzeta de Redução PVC-PBA (EB 183) JE BBBB DN (100 x 50)mm</v>
          </cell>
          <cell r="G154" t="str">
            <v>un</v>
          </cell>
          <cell r="H154">
            <v>8</v>
          </cell>
          <cell r="I154">
            <v>51.16</v>
          </cell>
          <cell r="J154">
            <v>409.28</v>
          </cell>
          <cell r="K154">
            <v>51.16</v>
          </cell>
          <cell r="L154">
            <v>409.28</v>
          </cell>
          <cell r="M154">
            <v>8.8888888888893902E-4</v>
          </cell>
          <cell r="N154">
            <v>346.46153846153845</v>
          </cell>
          <cell r="O154">
            <v>0</v>
          </cell>
          <cell r="P154">
            <v>-346.46153846153845</v>
          </cell>
          <cell r="Q154" t="str">
            <v>Comp744</v>
          </cell>
        </row>
        <row r="155">
          <cell r="B155">
            <v>857</v>
          </cell>
          <cell r="C155">
            <v>0</v>
          </cell>
          <cell r="D155" t="str">
            <v>F</v>
          </cell>
          <cell r="E155" t="str">
            <v>7.4.5.1.16</v>
          </cell>
          <cell r="F155" t="str">
            <v>Cruzeta de Redução PVC-PBA (EB 183) JE BBBB DN (100 x 75)mm</v>
          </cell>
          <cell r="G155" t="str">
            <v>un</v>
          </cell>
          <cell r="H155">
            <v>1</v>
          </cell>
          <cell r="I155">
            <v>60.82</v>
          </cell>
          <cell r="J155">
            <v>60.82</v>
          </cell>
          <cell r="K155">
            <v>60.82</v>
          </cell>
          <cell r="L155">
            <v>60.82</v>
          </cell>
          <cell r="M155">
            <v>-1.8571428571423354E-4</v>
          </cell>
          <cell r="N155">
            <v>1076.7230769230769</v>
          </cell>
          <cell r="O155">
            <v>0</v>
          </cell>
          <cell r="P155">
            <v>-1076.7230769230769</v>
          </cell>
          <cell r="Q155" t="str">
            <v>Comp745</v>
          </cell>
        </row>
        <row r="156">
          <cell r="B156">
            <v>572</v>
          </cell>
          <cell r="C156">
            <v>0</v>
          </cell>
          <cell r="D156" t="str">
            <v>F</v>
          </cell>
          <cell r="E156" t="str">
            <v>7.2.5.1.14</v>
          </cell>
          <cell r="F156" t="str">
            <v>Cruzeta PVC-PBA (EB 183) JE BBBB DN 50mm</v>
          </cell>
          <cell r="G156" t="str">
            <v>un</v>
          </cell>
          <cell r="H156">
            <v>49</v>
          </cell>
          <cell r="I156">
            <v>15.82</v>
          </cell>
          <cell r="J156">
            <v>775.18</v>
          </cell>
          <cell r="K156">
            <v>15.82</v>
          </cell>
          <cell r="L156">
            <v>775.18</v>
          </cell>
          <cell r="M156">
            <v>2.6982056932145504E-4</v>
          </cell>
          <cell r="N156">
            <v>342.2</v>
          </cell>
          <cell r="O156">
            <v>0</v>
          </cell>
          <cell r="P156">
            <v>-342.2</v>
          </cell>
          <cell r="Q156" t="str">
            <v>Comp746</v>
          </cell>
        </row>
        <row r="157">
          <cell r="B157">
            <v>573</v>
          </cell>
          <cell r="C157">
            <v>0</v>
          </cell>
          <cell r="D157" t="str">
            <v>F</v>
          </cell>
          <cell r="E157" t="str">
            <v>7.2.5.1.15</v>
          </cell>
          <cell r="F157" t="str">
            <v>Cruzeta PVC-PBA (EB 183) JE BBBB DN 75mm</v>
          </cell>
          <cell r="G157" t="str">
            <v>un</v>
          </cell>
          <cell r="H157">
            <v>2</v>
          </cell>
          <cell r="I157">
            <v>38.58</v>
          </cell>
          <cell r="J157">
            <v>77.16</v>
          </cell>
          <cell r="K157">
            <v>38.58</v>
          </cell>
          <cell r="L157">
            <v>77.16</v>
          </cell>
          <cell r="M157">
            <v>3.4722222222220989E-3</v>
          </cell>
          <cell r="N157">
            <v>22.23076923076923</v>
          </cell>
          <cell r="O157">
            <v>0</v>
          </cell>
          <cell r="P157">
            <v>-22.23076923076923</v>
          </cell>
          <cell r="Q157" t="str">
            <v>Comp747</v>
          </cell>
        </row>
        <row r="158">
          <cell r="B158">
            <v>713</v>
          </cell>
          <cell r="C158">
            <v>0</v>
          </cell>
          <cell r="D158" t="str">
            <v>F</v>
          </cell>
          <cell r="E158" t="str">
            <v>7.3.5.1.15</v>
          </cell>
          <cell r="F158" t="str">
            <v>Cruzeta PVC-PBA (EB 183) JE BBBB DN 100mm</v>
          </cell>
          <cell r="G158" t="str">
            <v>un</v>
          </cell>
          <cell r="H158">
            <v>1</v>
          </cell>
          <cell r="I158">
            <v>71.53</v>
          </cell>
          <cell r="J158">
            <v>71.53</v>
          </cell>
          <cell r="K158">
            <v>71.53</v>
          </cell>
          <cell r="L158">
            <v>71.53</v>
          </cell>
          <cell r="M158">
            <v>1.1818335303057648E-3</v>
          </cell>
          <cell r="N158">
            <v>91.230769230769241</v>
          </cell>
          <cell r="O158">
            <v>0</v>
          </cell>
          <cell r="P158">
            <v>-91.230769230769241</v>
          </cell>
          <cell r="Q158" t="str">
            <v>Comp748</v>
          </cell>
        </row>
        <row r="159">
          <cell r="B159">
            <v>224</v>
          </cell>
          <cell r="C159">
            <v>0</v>
          </cell>
          <cell r="D159" t="str">
            <v>F</v>
          </cell>
          <cell r="E159" t="str">
            <v>4.4.1.32</v>
          </cell>
          <cell r="F159" t="str">
            <v>Curva 90° aço c/ flanges  DN 400</v>
          </cell>
          <cell r="G159" t="str">
            <v>pc</v>
          </cell>
          <cell r="H159">
            <v>8</v>
          </cell>
          <cell r="I159">
            <v>3300</v>
          </cell>
          <cell r="J159">
            <v>26400</v>
          </cell>
          <cell r="K159">
            <v>3300</v>
          </cell>
          <cell r="L159">
            <v>26400</v>
          </cell>
          <cell r="M159">
            <v>4.166666666667318E-4</v>
          </cell>
          <cell r="N159">
            <v>1477.5384615384614</v>
          </cell>
          <cell r="O159">
            <v>0</v>
          </cell>
          <cell r="P159">
            <v>-1477.5384615384614</v>
          </cell>
          <cell r="Q159" t="str">
            <v>Comp749</v>
          </cell>
        </row>
        <row r="160">
          <cell r="B160">
            <v>214</v>
          </cell>
          <cell r="C160">
            <v>0</v>
          </cell>
          <cell r="D160" t="str">
            <v>F</v>
          </cell>
          <cell r="E160" t="str">
            <v>4.4.1.22</v>
          </cell>
          <cell r="F160" t="str">
            <v>Curva 90° aço c/ flanges PN10 DN 500</v>
          </cell>
          <cell r="G160" t="str">
            <v>pc</v>
          </cell>
          <cell r="H160">
            <v>4</v>
          </cell>
          <cell r="I160">
            <v>6055.2</v>
          </cell>
          <cell r="J160">
            <v>24220.799999999999</v>
          </cell>
          <cell r="K160">
            <v>6055.2</v>
          </cell>
          <cell r="L160">
            <v>24220.799999999999</v>
          </cell>
          <cell r="M160">
            <v>-2.9385836027029377E-4</v>
          </cell>
          <cell r="N160">
            <v>26.169230769230772</v>
          </cell>
          <cell r="O160">
            <v>0</v>
          </cell>
          <cell r="P160">
            <v>-26.169230769230772</v>
          </cell>
          <cell r="Q160" t="str">
            <v>Comp750</v>
          </cell>
        </row>
        <row r="161">
          <cell r="B161">
            <v>231</v>
          </cell>
          <cell r="C161">
            <v>0</v>
          </cell>
          <cell r="D161" t="str">
            <v>F</v>
          </cell>
          <cell r="E161" t="str">
            <v>4.4.1.39</v>
          </cell>
          <cell r="F161" t="str">
            <v>Curva 90° aço c/ pontas p/ junta alvenius DN 600</v>
          </cell>
          <cell r="G161" t="str">
            <v>pc</v>
          </cell>
          <cell r="H161">
            <v>1</v>
          </cell>
          <cell r="I161">
            <v>9345</v>
          </cell>
          <cell r="J161">
            <v>9345</v>
          </cell>
          <cell r="K161">
            <v>9345</v>
          </cell>
          <cell r="L161">
            <v>9345</v>
          </cell>
          <cell r="M161">
            <v>-2.9385836027029377E-4</v>
          </cell>
          <cell r="N161">
            <v>26.169230769230772</v>
          </cell>
          <cell r="O161">
            <v>0</v>
          </cell>
          <cell r="P161">
            <v>-26.169230769230772</v>
          </cell>
          <cell r="Q161" t="str">
            <v>Comp751</v>
          </cell>
        </row>
        <row r="162">
          <cell r="B162">
            <v>238</v>
          </cell>
          <cell r="C162">
            <v>0</v>
          </cell>
          <cell r="D162" t="str">
            <v>F</v>
          </cell>
          <cell r="E162" t="str">
            <v>4.4.1.46</v>
          </cell>
          <cell r="F162" t="str">
            <v>Curva 90° aço (peça especial), c/ pontas p/ junta alvenius DN 600</v>
          </cell>
          <cell r="G162" t="str">
            <v>pc</v>
          </cell>
          <cell r="H162">
            <v>1</v>
          </cell>
          <cell r="I162">
            <v>9345</v>
          </cell>
          <cell r="J162">
            <v>9345</v>
          </cell>
          <cell r="K162">
            <v>9345</v>
          </cell>
          <cell r="L162">
            <v>9345</v>
          </cell>
          <cell r="M162">
            <v>-2.188183807440014E-3</v>
          </cell>
          <cell r="N162">
            <v>35.076923076923073</v>
          </cell>
          <cell r="O162">
            <v>0</v>
          </cell>
          <cell r="P162">
            <v>-35.076923076923073</v>
          </cell>
          <cell r="Q162" t="str">
            <v>Comp752</v>
          </cell>
        </row>
        <row r="163">
          <cell r="B163">
            <v>235</v>
          </cell>
          <cell r="C163">
            <v>0</v>
          </cell>
          <cell r="D163" t="str">
            <v>F</v>
          </cell>
          <cell r="E163" t="str">
            <v>4.4.1.43</v>
          </cell>
          <cell r="F163" t="str">
            <v>Curva 90° aço especial, c/ pontas p/ junta alvenius e flangeada  DN 600</v>
          </cell>
          <cell r="G163" t="str">
            <v>pc</v>
          </cell>
          <cell r="H163">
            <v>1</v>
          </cell>
          <cell r="I163">
            <v>9345</v>
          </cell>
          <cell r="J163">
            <v>9345</v>
          </cell>
          <cell r="K163">
            <v>9345</v>
          </cell>
          <cell r="L163">
            <v>9345</v>
          </cell>
          <cell r="M163">
            <v>-4.9562200561703573E-4</v>
          </cell>
          <cell r="N163">
            <v>93.07692307692308</v>
          </cell>
          <cell r="O163">
            <v>0</v>
          </cell>
          <cell r="P163">
            <v>-93.07692307692308</v>
          </cell>
          <cell r="Q163" t="str">
            <v>Comp753</v>
          </cell>
        </row>
        <row r="164">
          <cell r="B164">
            <v>220</v>
          </cell>
          <cell r="C164">
            <v>0</v>
          </cell>
          <cell r="D164" t="str">
            <v>F</v>
          </cell>
          <cell r="E164" t="str">
            <v>4.4.1.28</v>
          </cell>
          <cell r="F164" t="str">
            <v>Curva 90° aço c/ flange e ponta para solda DN 600 (peça especial)</v>
          </cell>
          <cell r="G164" t="str">
            <v>pc</v>
          </cell>
          <cell r="H164">
            <v>8</v>
          </cell>
          <cell r="I164">
            <v>9345</v>
          </cell>
          <cell r="J164">
            <v>74760</v>
          </cell>
          <cell r="K164">
            <v>9345</v>
          </cell>
          <cell r="L164">
            <v>74760</v>
          </cell>
          <cell r="M164">
            <v>-2.4707735676975373E-3</v>
          </cell>
          <cell r="N164">
            <v>925.47692307692296</v>
          </cell>
          <cell r="O164">
            <v>0</v>
          </cell>
          <cell r="P164">
            <v>-925.47692307692296</v>
          </cell>
          <cell r="Q164" t="str">
            <v>Comp754</v>
          </cell>
        </row>
        <row r="165">
          <cell r="B165">
            <v>219</v>
          </cell>
          <cell r="C165">
            <v>0</v>
          </cell>
          <cell r="D165" t="str">
            <v>F</v>
          </cell>
          <cell r="E165" t="str">
            <v>4.4.1.27</v>
          </cell>
          <cell r="F165" t="str">
            <v>Curva 90° aço c/ pontas para solda DN 1000</v>
          </cell>
          <cell r="G165" t="str">
            <v>pc</v>
          </cell>
          <cell r="H165">
            <v>2</v>
          </cell>
          <cell r="I165">
            <v>35000</v>
          </cell>
          <cell r="J165">
            <v>70000</v>
          </cell>
          <cell r="K165">
            <v>35000</v>
          </cell>
          <cell r="L165">
            <v>70000</v>
          </cell>
          <cell r="M165">
            <v>7.3489010989011838E-3</v>
          </cell>
          <cell r="N165">
            <v>2820.5769230769233</v>
          </cell>
          <cell r="O165">
            <v>0</v>
          </cell>
          <cell r="P165">
            <v>-2820.5769230769233</v>
          </cell>
          <cell r="Q165" t="str">
            <v>Comp755</v>
          </cell>
        </row>
        <row r="166">
          <cell r="B166">
            <v>3693</v>
          </cell>
          <cell r="C166">
            <v>0</v>
          </cell>
          <cell r="D166" t="str">
            <v>F</v>
          </cell>
          <cell r="E166" t="str">
            <v>8.4.7.1.3</v>
          </cell>
          <cell r="F166" t="str">
            <v>Curva FoFo 11 Gr C/Bolsas JGS DN 200 mm, inclusive anel de borracha</v>
          </cell>
          <cell r="G166" t="str">
            <v>pç</v>
          </cell>
          <cell r="H166">
            <v>3</v>
          </cell>
          <cell r="I166">
            <v>388.52</v>
          </cell>
          <cell r="J166">
            <v>1165.56</v>
          </cell>
          <cell r="K166">
            <v>388.52</v>
          </cell>
          <cell r="L166">
            <v>1165.56</v>
          </cell>
          <cell r="M166">
            <v>-1.8649193548386789E-3</v>
          </cell>
          <cell r="N166">
            <v>3808.2692307692305</v>
          </cell>
          <cell r="O166">
            <v>0</v>
          </cell>
          <cell r="P166">
            <v>-3808.2692307692305</v>
          </cell>
          <cell r="Q166" t="str">
            <v>Comp756</v>
          </cell>
        </row>
        <row r="167">
          <cell r="B167">
            <v>2324</v>
          </cell>
          <cell r="C167">
            <v>0</v>
          </cell>
          <cell r="D167" t="str">
            <v>F</v>
          </cell>
          <cell r="E167" t="str">
            <v>3.4.7.1.3</v>
          </cell>
          <cell r="F167" t="str">
            <v>Curva FoFo 11 Gr C/Bolsas JGS DN 250 mm, inclusive anel de borracha</v>
          </cell>
          <cell r="G167" t="str">
            <v>pç</v>
          </cell>
          <cell r="H167">
            <v>1</v>
          </cell>
          <cell r="I167">
            <v>468.59</v>
          </cell>
          <cell r="J167">
            <v>468.59</v>
          </cell>
          <cell r="K167">
            <v>468.59</v>
          </cell>
          <cell r="L167">
            <v>468.59</v>
          </cell>
          <cell r="M167">
            <v>-1.6206830021223695E-3</v>
          </cell>
          <cell r="N167">
            <v>199.0230769230769</v>
          </cell>
          <cell r="O167">
            <v>0</v>
          </cell>
          <cell r="P167">
            <v>-199.0230769230769</v>
          </cell>
          <cell r="Q167" t="str">
            <v>Comp757</v>
          </cell>
        </row>
        <row r="168">
          <cell r="B168">
            <v>3401</v>
          </cell>
          <cell r="C168">
            <v>0</v>
          </cell>
          <cell r="D168" t="str">
            <v>F</v>
          </cell>
          <cell r="E168" t="str">
            <v>7.4.7.1.5</v>
          </cell>
          <cell r="F168" t="str">
            <v>Curva FoFo 11 Gr C/Bolsas JGS DN 500 mm, inclusive anel de borracha</v>
          </cell>
          <cell r="G168" t="str">
            <v>pç</v>
          </cell>
          <cell r="H168">
            <v>1</v>
          </cell>
          <cell r="I168">
            <v>1868.31</v>
          </cell>
          <cell r="J168">
            <v>1868.31</v>
          </cell>
          <cell r="K168">
            <v>1868.31</v>
          </cell>
          <cell r="L168">
            <v>1868.31</v>
          </cell>
          <cell r="M168">
            <v>-4.7881646743670458E-3</v>
          </cell>
          <cell r="N168">
            <v>6681.5230769230766</v>
          </cell>
          <cell r="O168">
            <v>0</v>
          </cell>
          <cell r="P168">
            <v>-6681.5230769230766</v>
          </cell>
          <cell r="Q168" t="str">
            <v>Comp758</v>
          </cell>
        </row>
        <row r="169">
          <cell r="B169">
            <v>1385</v>
          </cell>
          <cell r="C169">
            <v>0</v>
          </cell>
          <cell r="D169" t="str">
            <v>F</v>
          </cell>
          <cell r="E169" t="str">
            <v>12.4.3</v>
          </cell>
          <cell r="F169" t="str">
            <v>Curva FoFo 22º JGS DN 150 18,700 kg</v>
          </cell>
          <cell r="G169" t="str">
            <v>pç</v>
          </cell>
          <cell r="H169">
            <v>1</v>
          </cell>
          <cell r="I169">
            <v>278.79000000000002</v>
          </cell>
          <cell r="J169">
            <v>278.79000000000002</v>
          </cell>
          <cell r="K169">
            <v>278.79000000000002</v>
          </cell>
          <cell r="L169">
            <v>278.79000000000002</v>
          </cell>
          <cell r="M169">
            <v>-2.5182902488074532E-4</v>
          </cell>
          <cell r="N169">
            <v>8245.2769230769227</v>
          </cell>
          <cell r="O169">
            <v>0</v>
          </cell>
          <cell r="P169">
            <v>-8245.2769230769227</v>
          </cell>
          <cell r="Q169" t="str">
            <v>Comp759</v>
          </cell>
        </row>
        <row r="170">
          <cell r="B170">
            <v>516</v>
          </cell>
          <cell r="C170">
            <v>0</v>
          </cell>
          <cell r="D170" t="str">
            <v>F</v>
          </cell>
          <cell r="E170" t="str">
            <v>7.2.4.1.29</v>
          </cell>
          <cell r="F170" t="str">
            <v>Curva 22° FºF° JGS DN 150mm, Inclusive anel de borracha</v>
          </cell>
          <cell r="G170" t="str">
            <v>pç</v>
          </cell>
          <cell r="H170">
            <v>1</v>
          </cell>
          <cell r="I170">
            <v>278.79000000000002</v>
          </cell>
          <cell r="J170">
            <v>278.79000000000002</v>
          </cell>
          <cell r="K170">
            <v>278.79000000000002</v>
          </cell>
          <cell r="L170">
            <v>278.79000000000002</v>
          </cell>
          <cell r="M170">
            <v>-1.6640698346360727E-3</v>
          </cell>
          <cell r="N170">
            <v>9275.9384615384624</v>
          </cell>
          <cell r="O170">
            <v>0</v>
          </cell>
          <cell r="P170">
            <v>-9275.9384615384624</v>
          </cell>
          <cell r="Q170" t="str">
            <v>Comp760</v>
          </cell>
        </row>
        <row r="171">
          <cell r="B171">
            <v>3400</v>
          </cell>
          <cell r="C171">
            <v>0</v>
          </cell>
          <cell r="D171" t="str">
            <v>F</v>
          </cell>
          <cell r="E171" t="str">
            <v>7.4.7.1.4</v>
          </cell>
          <cell r="F171" t="str">
            <v>Curva FoFo 22 Gr C/Bolsas JGS DN 500 mm, inclusive anel de borracha</v>
          </cell>
          <cell r="G171" t="str">
            <v>pç</v>
          </cell>
          <cell r="H171">
            <v>1</v>
          </cell>
          <cell r="I171">
            <v>2125.15</v>
          </cell>
          <cell r="J171">
            <v>2125.15</v>
          </cell>
          <cell r="K171">
            <v>2125.15</v>
          </cell>
          <cell r="L171">
            <v>2125.15</v>
          </cell>
          <cell r="M171">
            <v>-4.935460506446665E-4</v>
          </cell>
          <cell r="N171">
            <v>56875.653846153851</v>
          </cell>
          <cell r="O171">
            <v>0</v>
          </cell>
          <cell r="P171">
            <v>-56875.653846153851</v>
          </cell>
          <cell r="Q171" t="str">
            <v>Comp761</v>
          </cell>
        </row>
        <row r="172">
          <cell r="B172">
            <v>517</v>
          </cell>
          <cell r="C172">
            <v>0</v>
          </cell>
          <cell r="D172" t="str">
            <v>F</v>
          </cell>
          <cell r="E172" t="str">
            <v>7.2.4.1.30</v>
          </cell>
          <cell r="F172" t="str">
            <v>Curva 45° FºF° JGS DN 150mm, Inclusive anel de borracha</v>
          </cell>
          <cell r="G172" t="str">
            <v>pç</v>
          </cell>
          <cell r="H172">
            <v>2</v>
          </cell>
          <cell r="I172">
            <v>262.56</v>
          </cell>
          <cell r="J172">
            <v>525.12</v>
          </cell>
          <cell r="K172">
            <v>262.56</v>
          </cell>
          <cell r="L172">
            <v>525.12</v>
          </cell>
          <cell r="M172">
            <v>1.7598696761988997E-4</v>
          </cell>
          <cell r="N172">
            <v>14820.138461538461</v>
          </cell>
          <cell r="O172">
            <v>0</v>
          </cell>
          <cell r="P172">
            <v>-14820.138461538461</v>
          </cell>
          <cell r="Q172" t="str">
            <v>Comp762</v>
          </cell>
        </row>
        <row r="173">
          <cell r="B173">
            <v>1386</v>
          </cell>
          <cell r="C173">
            <v>0</v>
          </cell>
          <cell r="D173" t="str">
            <v>F</v>
          </cell>
          <cell r="E173" t="str">
            <v>12.4.4</v>
          </cell>
          <cell r="F173" t="str">
            <v>Curva FoFo 45º JGS DN 150 20,700 kg</v>
          </cell>
          <cell r="G173" t="str">
            <v>pç</v>
          </cell>
          <cell r="H173">
            <v>1</v>
          </cell>
          <cell r="I173">
            <v>262.56</v>
          </cell>
          <cell r="J173">
            <v>262.56</v>
          </cell>
          <cell r="K173">
            <v>262.56</v>
          </cell>
          <cell r="L173">
            <v>262.56</v>
          </cell>
          <cell r="M173">
            <v>-0.5024295356540216</v>
          </cell>
          <cell r="N173">
            <v>2449.7307692307691</v>
          </cell>
          <cell r="O173">
            <v>0</v>
          </cell>
          <cell r="P173">
            <v>-2449.7307692307691</v>
          </cell>
          <cell r="Q173" t="str">
            <v>Comp763</v>
          </cell>
        </row>
        <row r="174">
          <cell r="B174">
            <v>1895</v>
          </cell>
          <cell r="C174">
            <v>0</v>
          </cell>
          <cell r="D174" t="str">
            <v>F</v>
          </cell>
          <cell r="E174" t="str">
            <v>18.3.1.2</v>
          </cell>
          <cell r="F174" t="str">
            <v>Curva FoFo 45 Gr C/Bolsas JGS DN 400 mm, inclusive anel de borracha</v>
          </cell>
          <cell r="G174" t="str">
            <v>pç</v>
          </cell>
          <cell r="H174">
            <v>3</v>
          </cell>
          <cell r="I174">
            <v>1341.68</v>
          </cell>
          <cell r="J174">
            <v>4025.04</v>
          </cell>
          <cell r="K174">
            <v>1341.68</v>
          </cell>
          <cell r="L174">
            <v>4025.04</v>
          </cell>
          <cell r="M174">
            <v>-0.68467595775264045</v>
          </cell>
          <cell r="N174">
            <v>1552.4615384615383</v>
          </cell>
          <cell r="O174">
            <v>0</v>
          </cell>
          <cell r="P174">
            <v>-1552.4615384615383</v>
          </cell>
          <cell r="Q174" t="str">
            <v>Comp764</v>
          </cell>
        </row>
        <row r="175">
          <cell r="B175">
            <v>421</v>
          </cell>
          <cell r="C175">
            <v>0</v>
          </cell>
          <cell r="D175" t="str">
            <v>F</v>
          </cell>
          <cell r="E175" t="str">
            <v>7.1.5.10</v>
          </cell>
          <cell r="F175" t="str">
            <v>Curva FoFo 45° c/ bolsas je DN400  90,900kg</v>
          </cell>
          <cell r="G175" t="str">
            <v>pc</v>
          </cell>
          <cell r="H175">
            <v>1</v>
          </cell>
          <cell r="I175">
            <v>1341.68</v>
          </cell>
          <cell r="J175">
            <v>1341.68</v>
          </cell>
          <cell r="K175">
            <v>1341.68</v>
          </cell>
          <cell r="L175">
            <v>1341.68</v>
          </cell>
          <cell r="M175">
            <v>-0.68374838292367401</v>
          </cell>
          <cell r="N175">
            <v>2707.8923076923079</v>
          </cell>
          <cell r="O175">
            <v>0</v>
          </cell>
          <cell r="P175">
            <v>-2707.8923076923079</v>
          </cell>
          <cell r="Q175" t="str">
            <v>Comp765</v>
          </cell>
        </row>
        <row r="176">
          <cell r="B176">
            <v>3399</v>
          </cell>
          <cell r="C176">
            <v>0</v>
          </cell>
          <cell r="D176" t="str">
            <v>F</v>
          </cell>
          <cell r="E176" t="str">
            <v>7.4.7.1.3</v>
          </cell>
          <cell r="F176" t="str">
            <v>Curva FoFo 45 Gr C/Bolsas JGS DN 500 mm, inclusive anel de borracha</v>
          </cell>
          <cell r="G176" t="str">
            <v>pç</v>
          </cell>
          <cell r="H176">
            <v>1</v>
          </cell>
          <cell r="I176">
            <v>2463.0700000000002</v>
          </cell>
          <cell r="J176">
            <v>2463.0700000000002</v>
          </cell>
          <cell r="K176">
            <v>2463.0700000000002</v>
          </cell>
          <cell r="L176">
            <v>2463.0700000000002</v>
          </cell>
          <cell r="M176">
            <v>-0.61786869340232853</v>
          </cell>
          <cell r="N176">
            <v>4907.9769230769225</v>
          </cell>
          <cell r="O176">
            <v>0</v>
          </cell>
          <cell r="P176">
            <v>-4907.9769230769225</v>
          </cell>
          <cell r="Q176" t="str">
            <v>Comp766</v>
          </cell>
        </row>
        <row r="177">
          <cell r="B177">
            <v>3056</v>
          </cell>
          <cell r="C177">
            <v>0</v>
          </cell>
          <cell r="D177" t="str">
            <v>F</v>
          </cell>
          <cell r="E177" t="str">
            <v>6.4.7.1.2</v>
          </cell>
          <cell r="F177" t="str">
            <v>Curva FoFo 90 Gr C/Bolsas JGS DN 150 mm, inclusive anel de borracha</v>
          </cell>
          <cell r="G177" t="str">
            <v>pç</v>
          </cell>
          <cell r="H177">
            <v>2</v>
          </cell>
          <cell r="I177">
            <v>252.95</v>
          </cell>
          <cell r="J177">
            <v>505.9</v>
          </cell>
          <cell r="K177">
            <v>252.95</v>
          </cell>
          <cell r="L177">
            <v>505.9</v>
          </cell>
          <cell r="M177">
            <v>-0.52008929550889649</v>
          </cell>
          <cell r="N177">
            <v>13460.83076923077</v>
          </cell>
          <cell r="O177">
            <v>0</v>
          </cell>
          <cell r="P177">
            <v>-13460.83076923077</v>
          </cell>
          <cell r="Q177" t="str">
            <v>Comp767</v>
          </cell>
        </row>
        <row r="178">
          <cell r="B178">
            <v>518</v>
          </cell>
          <cell r="C178">
            <v>0</v>
          </cell>
          <cell r="D178" t="str">
            <v>F</v>
          </cell>
          <cell r="E178" t="str">
            <v>7.2.4.1.31</v>
          </cell>
          <cell r="F178" t="str">
            <v>Curva 90° FºF° JGS DN 150mm, Inclusive anel de borracha</v>
          </cell>
          <cell r="G178" t="str">
            <v>pç</v>
          </cell>
          <cell r="H178">
            <v>2</v>
          </cell>
          <cell r="I178">
            <v>252.95</v>
          </cell>
          <cell r="J178">
            <v>505.9</v>
          </cell>
          <cell r="K178">
            <v>252.95</v>
          </cell>
          <cell r="L178">
            <v>505.9</v>
          </cell>
          <cell r="M178">
            <v>-0.70365787004593194</v>
          </cell>
          <cell r="N178">
            <v>14130.376923076923</v>
          </cell>
          <cell r="O178">
            <v>0</v>
          </cell>
          <cell r="P178">
            <v>-14130.376923076923</v>
          </cell>
          <cell r="Q178" t="str">
            <v>Comp768</v>
          </cell>
        </row>
        <row r="179">
          <cell r="B179">
            <v>3692</v>
          </cell>
          <cell r="C179">
            <v>0</v>
          </cell>
          <cell r="D179" t="str">
            <v>F</v>
          </cell>
          <cell r="E179" t="str">
            <v>8.4.7.1.2</v>
          </cell>
          <cell r="F179" t="str">
            <v>Curva FoFo 90 Gr C/Bolsas JGS DN 200 mm, inclusive anel de borracha</v>
          </cell>
          <cell r="G179" t="str">
            <v>pç</v>
          </cell>
          <cell r="H179">
            <v>7</v>
          </cell>
          <cell r="I179">
            <v>480.45</v>
          </cell>
          <cell r="J179">
            <v>3363.15</v>
          </cell>
          <cell r="K179">
            <v>480.45</v>
          </cell>
          <cell r="L179">
            <v>3363.15</v>
          </cell>
          <cell r="M179">
            <v>-1.7958464837286581E-4</v>
          </cell>
          <cell r="N179">
            <v>16402.43076923077</v>
          </cell>
          <cell r="O179">
            <v>0</v>
          </cell>
          <cell r="P179">
            <v>-16402.43076923077</v>
          </cell>
          <cell r="Q179" t="str">
            <v>Comp769</v>
          </cell>
        </row>
        <row r="180">
          <cell r="B180">
            <v>674</v>
          </cell>
          <cell r="C180">
            <v>0</v>
          </cell>
          <cell r="D180" t="str">
            <v>F</v>
          </cell>
          <cell r="E180" t="str">
            <v>7.3.4.1.5</v>
          </cell>
          <cell r="F180" t="str">
            <v>Curva FºFº JGS 90° DN 200mm</v>
          </cell>
          <cell r="G180" t="str">
            <v>pç</v>
          </cell>
          <cell r="H180">
            <v>2</v>
          </cell>
          <cell r="I180">
            <v>480.45</v>
          </cell>
          <cell r="J180">
            <v>960.9</v>
          </cell>
          <cell r="K180">
            <v>480.45</v>
          </cell>
          <cell r="L180">
            <v>960.9</v>
          </cell>
          <cell r="M180">
            <v>4.0595512842855896E-5</v>
          </cell>
          <cell r="N180">
            <v>16486.007692307692</v>
          </cell>
          <cell r="O180">
            <v>0</v>
          </cell>
          <cell r="P180">
            <v>-16486.007692307692</v>
          </cell>
          <cell r="Q180" t="str">
            <v>Comp770</v>
          </cell>
        </row>
        <row r="181">
          <cell r="B181">
            <v>519</v>
          </cell>
          <cell r="C181">
            <v>0</v>
          </cell>
          <cell r="D181" t="str">
            <v>F</v>
          </cell>
          <cell r="E181" t="str">
            <v>7.2.4.1.32</v>
          </cell>
          <cell r="F181" t="str">
            <v>Curva 90° FºF° JGS DN 200mm, Inclusive anel de borracha</v>
          </cell>
          <cell r="G181" t="str">
            <v>pç</v>
          </cell>
          <cell r="H181">
            <v>2</v>
          </cell>
          <cell r="I181">
            <v>480.45</v>
          </cell>
          <cell r="J181">
            <v>960.9</v>
          </cell>
          <cell r="K181">
            <v>480.45</v>
          </cell>
          <cell r="L181">
            <v>960.9</v>
          </cell>
          <cell r="M181">
            <v>1.3201425175224379E-4</v>
          </cell>
          <cell r="N181">
            <v>21270.90769230769</v>
          </cell>
          <cell r="O181">
            <v>0</v>
          </cell>
          <cell r="P181">
            <v>-21270.90769230769</v>
          </cell>
          <cell r="Q181" t="str">
            <v>Comp771</v>
          </cell>
        </row>
        <row r="182">
          <cell r="B182">
            <v>2323</v>
          </cell>
          <cell r="C182">
            <v>0</v>
          </cell>
          <cell r="D182" t="str">
            <v>F</v>
          </cell>
          <cell r="E182" t="str">
            <v>3.4.7.1.2</v>
          </cell>
          <cell r="F182" t="str">
            <v>Curva FoFo 90 Gr C/Bolsas JGS DN 250 mm, inclusive anel de borracha</v>
          </cell>
          <cell r="G182" t="str">
            <v>pç</v>
          </cell>
          <cell r="H182">
            <v>9</v>
          </cell>
          <cell r="I182">
            <v>693.88</v>
          </cell>
          <cell r="J182">
            <v>6244.92</v>
          </cell>
          <cell r="K182">
            <v>693.88</v>
          </cell>
          <cell r="L182">
            <v>6244.92</v>
          </cell>
          <cell r="M182">
            <v>-6.3071495324362736E-5</v>
          </cell>
          <cell r="N182">
            <v>21341.953846153843</v>
          </cell>
          <cell r="O182">
            <v>0</v>
          </cell>
          <cell r="P182">
            <v>-21341.953846153843</v>
          </cell>
          <cell r="Q182" t="str">
            <v>Comp772</v>
          </cell>
        </row>
        <row r="183">
          <cell r="B183">
            <v>520</v>
          </cell>
          <cell r="C183">
            <v>0</v>
          </cell>
          <cell r="D183" t="str">
            <v>F</v>
          </cell>
          <cell r="E183" t="str">
            <v>7.2.4.1.33</v>
          </cell>
          <cell r="F183" t="str">
            <v>Curva 90° FºF° JGS DN 250mm, Inclusive anel de borracha</v>
          </cell>
          <cell r="G183" t="str">
            <v>pç</v>
          </cell>
          <cell r="H183">
            <v>1</v>
          </cell>
          <cell r="I183">
            <v>693.88</v>
          </cell>
          <cell r="J183">
            <v>693.88</v>
          </cell>
          <cell r="K183">
            <v>693.88</v>
          </cell>
          <cell r="L183">
            <v>693.88</v>
          </cell>
          <cell r="M183">
            <v>-8.737446568607421E-5</v>
          </cell>
          <cell r="N183">
            <v>40494.123076923075</v>
          </cell>
          <cell r="O183">
            <v>0</v>
          </cell>
          <cell r="P183">
            <v>-40494.123076923075</v>
          </cell>
          <cell r="Q183" t="str">
            <v>Comp773</v>
          </cell>
        </row>
        <row r="184">
          <cell r="B184">
            <v>4169</v>
          </cell>
          <cell r="C184">
            <v>0</v>
          </cell>
          <cell r="D184" t="str">
            <v>F</v>
          </cell>
          <cell r="E184" t="str">
            <v>10.7.1.2.4</v>
          </cell>
          <cell r="F184" t="str">
            <v>Curva FoFo 90 Gr C/Bolsas JGS DN 400 mm, inclusive anel de borracha</v>
          </cell>
          <cell r="G184" t="str">
            <v>pc</v>
          </cell>
          <cell r="H184">
            <v>2</v>
          </cell>
          <cell r="I184">
            <v>1767.58</v>
          </cell>
          <cell r="J184">
            <v>3535.16</v>
          </cell>
          <cell r="K184">
            <v>1767.58</v>
          </cell>
          <cell r="L184">
            <v>3535.16</v>
          </cell>
          <cell r="M184">
            <v>-1.4645554125981564E-3</v>
          </cell>
          <cell r="N184">
            <v>11784.669230769228</v>
          </cell>
          <cell r="O184">
            <v>0</v>
          </cell>
          <cell r="P184">
            <v>-11784.669230769228</v>
          </cell>
          <cell r="Q184" t="str">
            <v>Comp774</v>
          </cell>
        </row>
        <row r="185">
          <cell r="B185">
            <v>419</v>
          </cell>
          <cell r="C185">
            <v>0</v>
          </cell>
          <cell r="D185" t="str">
            <v>F</v>
          </cell>
          <cell r="E185" t="str">
            <v>7.1.5.8</v>
          </cell>
          <cell r="F185" t="str">
            <v>Curva 90° FoFo c/ bolsas jgs  DN 400 186,900kg</v>
          </cell>
          <cell r="G185" t="str">
            <v>pc</v>
          </cell>
          <cell r="H185">
            <v>1</v>
          </cell>
          <cell r="I185">
            <v>1767.58</v>
          </cell>
          <cell r="J185">
            <v>1767.58</v>
          </cell>
          <cell r="K185">
            <v>1767.58</v>
          </cell>
          <cell r="L185">
            <v>1767.58</v>
          </cell>
          <cell r="M185">
            <v>3.2262379704617317E-4</v>
          </cell>
          <cell r="N185">
            <v>14668.153846153848</v>
          </cell>
          <cell r="O185">
            <v>0</v>
          </cell>
          <cell r="P185">
            <v>-14668.153846153848</v>
          </cell>
          <cell r="Q185" t="str">
            <v>Comp775</v>
          </cell>
        </row>
        <row r="186">
          <cell r="B186">
            <v>3398</v>
          </cell>
          <cell r="C186">
            <v>0</v>
          </cell>
          <cell r="D186" t="str">
            <v>F</v>
          </cell>
          <cell r="E186" t="str">
            <v>7.4.7.1.2</v>
          </cell>
          <cell r="F186" t="str">
            <v>Curva FoFo 90 Gr C/Bolsas JGS DN 500 mm, inclusive anel de borracha</v>
          </cell>
          <cell r="G186" t="str">
            <v>pç</v>
          </cell>
          <cell r="H186">
            <v>6</v>
          </cell>
          <cell r="I186">
            <v>3143.11</v>
          </cell>
          <cell r="J186">
            <v>18858.66</v>
          </cell>
          <cell r="K186">
            <v>3143.11</v>
          </cell>
          <cell r="L186">
            <v>18858.66</v>
          </cell>
          <cell r="M186">
            <v>-7.4287149920015949E-4</v>
          </cell>
          <cell r="N186">
            <v>26954.292307692307</v>
          </cell>
          <cell r="O186">
            <v>0</v>
          </cell>
          <cell r="P186">
            <v>-26954.292307692307</v>
          </cell>
          <cell r="Q186" t="str">
            <v>Comp776</v>
          </cell>
        </row>
        <row r="187">
          <cell r="B187">
            <v>115</v>
          </cell>
          <cell r="C187">
            <v>0</v>
          </cell>
          <cell r="D187" t="str">
            <v>F</v>
          </cell>
          <cell r="E187" t="str">
            <v>3.3.1.7</v>
          </cell>
          <cell r="F187" t="str">
            <v>Curva 90º com Bolsas FoFo, PN 10 DN 500 mm</v>
          </cell>
          <cell r="G187" t="str">
            <v>un</v>
          </cell>
          <cell r="H187">
            <v>1</v>
          </cell>
          <cell r="I187">
            <v>3143.11</v>
          </cell>
          <cell r="J187">
            <v>3143.11</v>
          </cell>
          <cell r="K187">
            <v>3143.11</v>
          </cell>
          <cell r="L187">
            <v>3143.11</v>
          </cell>
          <cell r="M187">
            <v>-7.0726003792365155E-4</v>
          </cell>
          <cell r="N187">
            <v>31007.876923076925</v>
          </cell>
          <cell r="O187">
            <v>0</v>
          </cell>
          <cell r="P187">
            <v>-31007.876923076925</v>
          </cell>
          <cell r="Q187" t="str">
            <v>Comp777</v>
          </cell>
        </row>
        <row r="188">
          <cell r="B188">
            <v>393</v>
          </cell>
          <cell r="C188">
            <v>0</v>
          </cell>
          <cell r="D188" t="str">
            <v>F</v>
          </cell>
          <cell r="E188" t="str">
            <v>7.1.4.6</v>
          </cell>
          <cell r="F188" t="str">
            <v>Curva FoFo 45° c/ bolsas jm DN 400 90,900kg</v>
          </cell>
          <cell r="G188" t="str">
            <v>pc</v>
          </cell>
          <cell r="H188">
            <v>3</v>
          </cell>
          <cell r="I188">
            <v>4529.43</v>
          </cell>
          <cell r="J188">
            <v>13588.29</v>
          </cell>
          <cell r="K188">
            <v>4529.43</v>
          </cell>
          <cell r="L188">
            <v>13588.29</v>
          </cell>
          <cell r="M188">
            <v>-3.8842161416718923E-4</v>
          </cell>
          <cell r="N188">
            <v>69663.261538461535</v>
          </cell>
          <cell r="O188">
            <v>0</v>
          </cell>
          <cell r="P188">
            <v>-69663.261538461535</v>
          </cell>
          <cell r="Q188" t="str">
            <v>Comp778</v>
          </cell>
        </row>
        <row r="189">
          <cell r="B189">
            <v>398</v>
          </cell>
          <cell r="C189">
            <v>0</v>
          </cell>
          <cell r="D189" t="str">
            <v>F</v>
          </cell>
          <cell r="E189" t="str">
            <v>7.1.4.11</v>
          </cell>
          <cell r="F189" t="str">
            <v>Curva 90° c/ bolsas jte FoFo DN 400  217,00 kg</v>
          </cell>
          <cell r="G189" t="str">
            <v>pc</v>
          </cell>
          <cell r="H189">
            <v>7</v>
          </cell>
          <cell r="I189">
            <v>6271.3</v>
          </cell>
          <cell r="J189">
            <v>43899.1</v>
          </cell>
          <cell r="K189">
            <v>6271.3</v>
          </cell>
          <cell r="L189">
            <v>43899.1</v>
          </cell>
          <cell r="M189">
            <v>-1.421758804055484E-4</v>
          </cell>
          <cell r="N189">
            <v>75680.969230769231</v>
          </cell>
          <cell r="O189">
            <v>0</v>
          </cell>
          <cell r="P189">
            <v>-75680.969230769231</v>
          </cell>
          <cell r="Q189" t="str">
            <v>Comp779</v>
          </cell>
        </row>
        <row r="190">
          <cell r="B190">
            <v>2389</v>
          </cell>
          <cell r="C190">
            <v>0</v>
          </cell>
          <cell r="D190" t="str">
            <v>F</v>
          </cell>
          <cell r="E190" t="str">
            <v>3.5.10.1.12</v>
          </cell>
          <cell r="F190" t="str">
            <v>Curva FoFo 90 C/ flanges PN 10 DN 100 mm</v>
          </cell>
          <cell r="G190" t="str">
            <v>pç</v>
          </cell>
          <cell r="H190">
            <v>5</v>
          </cell>
          <cell r="I190">
            <v>183.86</v>
          </cell>
          <cell r="J190">
            <v>919.3</v>
          </cell>
          <cell r="K190">
            <v>183.86</v>
          </cell>
          <cell r="L190">
            <v>919.3</v>
          </cell>
          <cell r="M190">
            <v>-3.8125919537314035E-3</v>
          </cell>
          <cell r="N190">
            <v>3020.9</v>
          </cell>
          <cell r="O190">
            <v>0</v>
          </cell>
          <cell r="P190">
            <v>-3020.9</v>
          </cell>
          <cell r="Q190" t="str">
            <v>Comp780</v>
          </cell>
        </row>
        <row r="191">
          <cell r="B191">
            <v>971</v>
          </cell>
          <cell r="C191">
            <v>0</v>
          </cell>
          <cell r="D191" t="str">
            <v>F</v>
          </cell>
          <cell r="E191" t="str">
            <v>7.5.3.1.28</v>
          </cell>
          <cell r="F191" t="str">
            <v>Curva FoFo 90 Gr C/ flanges PN 10 DN 100 mm.</v>
          </cell>
          <cell r="G191" t="str">
            <v>pç</v>
          </cell>
          <cell r="H191">
            <v>8</v>
          </cell>
          <cell r="I191">
            <v>183.86</v>
          </cell>
          <cell r="J191">
            <v>1470.88</v>
          </cell>
          <cell r="K191">
            <v>183.86</v>
          </cell>
          <cell r="L191">
            <v>1470.88</v>
          </cell>
          <cell r="M191">
            <v>-2.9997541185156074E-4</v>
          </cell>
          <cell r="N191">
            <v>3127.5230769230766</v>
          </cell>
          <cell r="O191">
            <v>0</v>
          </cell>
          <cell r="P191">
            <v>-3127.5230769230766</v>
          </cell>
          <cell r="Q191" t="str">
            <v>Comp781</v>
          </cell>
        </row>
        <row r="192">
          <cell r="B192">
            <v>3119</v>
          </cell>
          <cell r="C192">
            <v>0</v>
          </cell>
          <cell r="D192" t="str">
            <v>F</v>
          </cell>
          <cell r="E192" t="str">
            <v>6.5.10.1.11</v>
          </cell>
          <cell r="F192" t="str">
            <v>Curva FoFo 90 C/ flanges PN 10 DN 150 mm</v>
          </cell>
          <cell r="G192" t="str">
            <v>pç</v>
          </cell>
          <cell r="H192">
            <v>6</v>
          </cell>
          <cell r="I192">
            <v>284.73</v>
          </cell>
          <cell r="J192">
            <v>1708.38</v>
          </cell>
          <cell r="K192">
            <v>284.73</v>
          </cell>
          <cell r="L192">
            <v>1708.38</v>
          </cell>
          <cell r="M192">
            <v>-3.0904849027002523E-3</v>
          </cell>
          <cell r="N192">
            <v>3411.8384615384616</v>
          </cell>
          <cell r="O192">
            <v>0</v>
          </cell>
          <cell r="P192">
            <v>-3411.8384615384616</v>
          </cell>
          <cell r="Q192" t="str">
            <v>Comp782</v>
          </cell>
        </row>
        <row r="193">
          <cell r="B193">
            <v>2388</v>
          </cell>
          <cell r="C193">
            <v>0</v>
          </cell>
          <cell r="D193" t="str">
            <v>F</v>
          </cell>
          <cell r="E193" t="str">
            <v>3.5.10.1.11</v>
          </cell>
          <cell r="F193" t="str">
            <v>Curva FoFo 90 C/ flanges PN 10 DN 200 mm</v>
          </cell>
          <cell r="G193" t="str">
            <v>pç</v>
          </cell>
          <cell r="H193">
            <v>6</v>
          </cell>
          <cell r="I193">
            <v>438.93</v>
          </cell>
          <cell r="J193">
            <v>2633.58</v>
          </cell>
          <cell r="K193">
            <v>438.93</v>
          </cell>
          <cell r="L193">
            <v>2633.58</v>
          </cell>
          <cell r="M193">
            <v>3.1901589442413503E-3</v>
          </cell>
          <cell r="N193">
            <v>3696.1615384615384</v>
          </cell>
          <cell r="O193">
            <v>0</v>
          </cell>
          <cell r="P193">
            <v>-3696.1615384615384</v>
          </cell>
          <cell r="Q193" t="str">
            <v>Comp783</v>
          </cell>
        </row>
        <row r="194">
          <cell r="B194">
            <v>951</v>
          </cell>
          <cell r="C194">
            <v>0</v>
          </cell>
          <cell r="D194" t="str">
            <v>F</v>
          </cell>
          <cell r="E194" t="str">
            <v>7.5.3.1.8</v>
          </cell>
          <cell r="F194" t="str">
            <v>Curva FoFo 90 Gr C/ flanges PN 10 DN 300 mm.</v>
          </cell>
          <cell r="G194" t="str">
            <v>pç</v>
          </cell>
          <cell r="H194">
            <v>1</v>
          </cell>
          <cell r="I194">
            <v>949.04</v>
          </cell>
          <cell r="J194">
            <v>949.04</v>
          </cell>
          <cell r="K194">
            <v>949.04</v>
          </cell>
          <cell r="L194">
            <v>949.04</v>
          </cell>
          <cell r="M194">
            <v>1.7539240663162481E-3</v>
          </cell>
          <cell r="N194">
            <v>3980.4769230769234</v>
          </cell>
          <cell r="O194">
            <v>0</v>
          </cell>
          <cell r="P194">
            <v>-3980.4769230769234</v>
          </cell>
          <cell r="Q194" t="str">
            <v>Comp784</v>
          </cell>
        </row>
        <row r="195">
          <cell r="B195">
            <v>197</v>
          </cell>
          <cell r="C195">
            <v>0</v>
          </cell>
          <cell r="D195" t="str">
            <v>F</v>
          </cell>
          <cell r="E195" t="str">
            <v>4.4.1.5</v>
          </cell>
          <cell r="F195" t="str">
            <v>Curva fofo 90° c/ flanges PN-10 DN 300 66,000 kg</v>
          </cell>
          <cell r="G195" t="str">
            <v>pc</v>
          </cell>
          <cell r="H195">
            <v>4</v>
          </cell>
          <cell r="I195">
            <v>949.04</v>
          </cell>
          <cell r="J195">
            <v>3796.16</v>
          </cell>
          <cell r="K195">
            <v>949.04</v>
          </cell>
          <cell r="L195">
            <v>3796.16</v>
          </cell>
          <cell r="M195">
            <v>5.8253056837842543E-4</v>
          </cell>
          <cell r="N195">
            <v>6645.9769230769234</v>
          </cell>
          <cell r="O195">
            <v>0</v>
          </cell>
          <cell r="P195">
            <v>-6645.9769230769234</v>
          </cell>
          <cell r="Q195" t="str">
            <v>Comp785</v>
          </cell>
        </row>
        <row r="196">
          <cell r="B196">
            <v>970</v>
          </cell>
          <cell r="C196">
            <v>0</v>
          </cell>
          <cell r="D196" t="str">
            <v>F</v>
          </cell>
          <cell r="E196" t="str">
            <v>7.5.3.1.27</v>
          </cell>
          <cell r="F196" t="str">
            <v>Curva FoFo 90 Gr C/ flanges PN 10 DN 400 mm.</v>
          </cell>
          <cell r="G196" t="str">
            <v>pç</v>
          </cell>
          <cell r="H196">
            <v>1</v>
          </cell>
          <cell r="I196">
            <v>1921.83</v>
          </cell>
          <cell r="J196">
            <v>1921.83</v>
          </cell>
          <cell r="K196">
            <v>1921.83</v>
          </cell>
          <cell r="L196">
            <v>1921.83</v>
          </cell>
          <cell r="M196">
            <v>-8.2477461114229822E-3</v>
          </cell>
          <cell r="N196">
            <v>924.03846153846155</v>
          </cell>
          <cell r="O196">
            <v>0</v>
          </cell>
          <cell r="P196">
            <v>-924.03846153846155</v>
          </cell>
          <cell r="Q196" t="str">
            <v>Comp786</v>
          </cell>
        </row>
        <row r="197">
          <cell r="B197">
            <v>3467</v>
          </cell>
          <cell r="C197">
            <v>0</v>
          </cell>
          <cell r="D197" t="str">
            <v>F</v>
          </cell>
          <cell r="E197" t="str">
            <v>7.5.10.1.10</v>
          </cell>
          <cell r="F197" t="str">
            <v>Curva FoFo 90 C/ flanges PN 10 DN 400 mm</v>
          </cell>
          <cell r="G197" t="str">
            <v>pç</v>
          </cell>
          <cell r="H197">
            <v>2</v>
          </cell>
          <cell r="I197">
            <v>1921.83</v>
          </cell>
          <cell r="J197">
            <v>3843.66</v>
          </cell>
          <cell r="K197">
            <v>1921.83</v>
          </cell>
          <cell r="L197">
            <v>3843.66</v>
          </cell>
          <cell r="M197">
            <v>5.7422233888959617E-4</v>
          </cell>
          <cell r="N197">
            <v>938.26153846153841</v>
          </cell>
          <cell r="O197">
            <v>0</v>
          </cell>
          <cell r="P197">
            <v>-938.26153846153841</v>
          </cell>
          <cell r="Q197" t="str">
            <v>Comp787</v>
          </cell>
        </row>
        <row r="198">
          <cell r="B198">
            <v>114</v>
          </cell>
          <cell r="C198">
            <v>0</v>
          </cell>
          <cell r="D198" t="str">
            <v>F</v>
          </cell>
          <cell r="E198" t="str">
            <v>3.3.1.6</v>
          </cell>
          <cell r="F198" t="str">
            <v>Curva 90º com Flanges FoFo, PN 10 DN 500 mm</v>
          </cell>
          <cell r="G198" t="str">
            <v>un</v>
          </cell>
          <cell r="H198">
            <v>1</v>
          </cell>
          <cell r="I198">
            <v>4530.1000000000004</v>
          </cell>
          <cell r="J198">
            <v>4530.1000000000004</v>
          </cell>
          <cell r="K198">
            <v>4530.1000000000004</v>
          </cell>
          <cell r="L198">
            <v>4530.1000000000004</v>
          </cell>
          <cell r="M198">
            <v>1.5639032547769549E-3</v>
          </cell>
          <cell r="N198">
            <v>995.12307692307695</v>
          </cell>
          <cell r="O198">
            <v>0</v>
          </cell>
          <cell r="P198">
            <v>-995.12307692307695</v>
          </cell>
          <cell r="Q198" t="str">
            <v>Comp788</v>
          </cell>
        </row>
        <row r="199">
          <cell r="B199">
            <v>950</v>
          </cell>
          <cell r="C199">
            <v>0</v>
          </cell>
          <cell r="D199" t="str">
            <v>F</v>
          </cell>
          <cell r="E199" t="str">
            <v>7.5.3.1.7</v>
          </cell>
          <cell r="F199" t="str">
            <v>Curva Fofo 90 Gr C/ Flanges E Pe PN-10 DN 300</v>
          </cell>
          <cell r="G199" t="str">
            <v>pç</v>
          </cell>
          <cell r="H199">
            <v>1</v>
          </cell>
          <cell r="I199">
            <v>1932.18</v>
          </cell>
          <cell r="J199">
            <v>1932.18</v>
          </cell>
          <cell r="K199">
            <v>1932.18</v>
          </cell>
          <cell r="L199">
            <v>1932.18</v>
          </cell>
          <cell r="M199">
            <v>-5.425706574971878E-4</v>
          </cell>
          <cell r="N199">
            <v>1091.0769230769229</v>
          </cell>
          <cell r="O199">
            <v>0</v>
          </cell>
          <cell r="P199">
            <v>-1091.0769230769229</v>
          </cell>
          <cell r="Q199" t="str">
            <v>Comp789</v>
          </cell>
        </row>
        <row r="200">
          <cell r="B200">
            <v>958</v>
          </cell>
          <cell r="C200">
            <v>0</v>
          </cell>
          <cell r="D200" t="str">
            <v>F</v>
          </cell>
          <cell r="E200" t="str">
            <v>7.5.3.1.15</v>
          </cell>
          <cell r="F200" t="str">
            <v>Curva Fofo 90 Gr C/ Flanges E Pe PN-10 DN 400</v>
          </cell>
          <cell r="G200" t="str">
            <v>pç</v>
          </cell>
          <cell r="H200">
            <v>2</v>
          </cell>
          <cell r="I200">
            <v>3925.36</v>
          </cell>
          <cell r="J200">
            <v>7850.72</v>
          </cell>
          <cell r="K200">
            <v>3925.36</v>
          </cell>
          <cell r="L200">
            <v>7850.72</v>
          </cell>
          <cell r="M200">
            <v>-9.5728266867878276E-4</v>
          </cell>
          <cell r="N200">
            <v>1364.7384615384615</v>
          </cell>
          <cell r="O200">
            <v>0</v>
          </cell>
          <cell r="P200">
            <v>-1364.7384615384615</v>
          </cell>
          <cell r="Q200" t="str">
            <v>Comp790</v>
          </cell>
        </row>
        <row r="201">
          <cell r="B201">
            <v>4174</v>
          </cell>
          <cell r="C201">
            <v>0</v>
          </cell>
          <cell r="D201" t="str">
            <v>F</v>
          </cell>
          <cell r="E201" t="str">
            <v>10.7.1.2.9</v>
          </cell>
          <cell r="F201" t="str">
            <v>Curva FoFo 90 Gr C/Flanges DN 200 mm</v>
          </cell>
          <cell r="G201" t="str">
            <v>pc</v>
          </cell>
          <cell r="H201">
            <v>32</v>
          </cell>
          <cell r="I201">
            <v>750</v>
          </cell>
          <cell r="J201">
            <v>24000</v>
          </cell>
          <cell r="K201">
            <v>750</v>
          </cell>
          <cell r="L201">
            <v>24000</v>
          </cell>
          <cell r="M201">
            <v>-3.9483736621841459E-3</v>
          </cell>
          <cell r="N201">
            <v>2266.5384615384614</v>
          </cell>
          <cell r="O201">
            <v>0</v>
          </cell>
          <cell r="P201">
            <v>-2266.5384615384614</v>
          </cell>
          <cell r="Q201" t="str">
            <v>Comp791</v>
          </cell>
        </row>
        <row r="202">
          <cell r="B202">
            <v>198</v>
          </cell>
          <cell r="C202">
            <v>0</v>
          </cell>
          <cell r="D202" t="str">
            <v>F</v>
          </cell>
          <cell r="E202" t="str">
            <v>4.4.1.6</v>
          </cell>
          <cell r="F202" t="str">
            <v xml:space="preserve">Curva  fofo 90° c/ flanges ver det. (peça especial), PN10 DN 600 </v>
          </cell>
          <cell r="G202" t="str">
            <v>pc</v>
          </cell>
          <cell r="H202">
            <v>1</v>
          </cell>
          <cell r="I202">
            <v>9066.15</v>
          </cell>
          <cell r="J202">
            <v>9066.15</v>
          </cell>
          <cell r="K202">
            <v>9066.15</v>
          </cell>
          <cell r="L202">
            <v>9066.15</v>
          </cell>
          <cell r="M202">
            <v>-4.6517751881980374E-4</v>
          </cell>
          <cell r="N202">
            <v>38015.761538461542</v>
          </cell>
          <cell r="O202">
            <v>0</v>
          </cell>
          <cell r="P202">
            <v>-38015.761538461542</v>
          </cell>
          <cell r="Q202" t="str">
            <v>Comp792</v>
          </cell>
        </row>
        <row r="203">
          <cell r="B203">
            <v>2128</v>
          </cell>
          <cell r="C203">
            <v>0</v>
          </cell>
          <cell r="D203" t="str">
            <v>F</v>
          </cell>
          <cell r="E203" t="str">
            <v>2.2.2.7</v>
          </cell>
          <cell r="F203" t="str">
            <v>Curva Pvc 45g Nbr-10569 Para Rede Coletora de Esgoto Pb JE Dn 100mm</v>
          </cell>
          <cell r="G203" t="str">
            <v>pç</v>
          </cell>
          <cell r="H203">
            <v>6332</v>
          </cell>
          <cell r="I203">
            <v>24.12</v>
          </cell>
          <cell r="J203">
            <v>152727.84</v>
          </cell>
          <cell r="K203">
            <v>24.12</v>
          </cell>
          <cell r="L203">
            <v>152727.84</v>
          </cell>
          <cell r="M203">
            <v>-7.5946756010902838E-4</v>
          </cell>
          <cell r="N203">
            <v>2459.3692307692304</v>
          </cell>
          <cell r="O203">
            <v>0</v>
          </cell>
          <cell r="P203">
            <v>-2459.3692307692304</v>
          </cell>
          <cell r="Q203" t="str">
            <v>Comp793</v>
          </cell>
        </row>
        <row r="204">
          <cell r="B204">
            <v>2129</v>
          </cell>
          <cell r="C204">
            <v>0</v>
          </cell>
          <cell r="D204" t="str">
            <v>F</v>
          </cell>
          <cell r="E204" t="str">
            <v>2.2.2.8</v>
          </cell>
          <cell r="F204" t="str">
            <v>Curva Pvc 90g Nbr-10569 Para Rede Coletora de Esgoto Pb JE Dn 100mm</v>
          </cell>
          <cell r="G204" t="str">
            <v>pç</v>
          </cell>
          <cell r="H204">
            <v>6869</v>
          </cell>
          <cell r="I204">
            <v>28.12</v>
          </cell>
          <cell r="J204">
            <v>193156.28</v>
          </cell>
          <cell r="K204">
            <v>28.12</v>
          </cell>
          <cell r="L204">
            <v>193156.28</v>
          </cell>
          <cell r="M204">
            <v>-1.9904244445638763E-3</v>
          </cell>
          <cell r="N204">
            <v>142.7076923076923</v>
          </cell>
          <cell r="O204">
            <v>0</v>
          </cell>
          <cell r="P204">
            <v>-142.7076923076923</v>
          </cell>
          <cell r="Q204" t="str">
            <v>Comp794</v>
          </cell>
        </row>
        <row r="205">
          <cell r="B205">
            <v>2055</v>
          </cell>
          <cell r="C205">
            <v>0</v>
          </cell>
          <cell r="D205" t="str">
            <v>F</v>
          </cell>
          <cell r="E205" t="str">
            <v>2.1.7.1.5</v>
          </cell>
          <cell r="F205" t="str">
            <v>Curva 90º PVC JE NBR 10569 para rede coletora de esgoto DN 150mm</v>
          </cell>
          <cell r="G205" t="str">
            <v>pç</v>
          </cell>
          <cell r="H205">
            <v>162</v>
          </cell>
          <cell r="I205">
            <v>95.64</v>
          </cell>
          <cell r="J205">
            <v>15493.68</v>
          </cell>
          <cell r="K205">
            <v>95.64</v>
          </cell>
          <cell r="L205">
            <v>15493.68</v>
          </cell>
          <cell r="M205">
            <v>-3.6783267219618887E-3</v>
          </cell>
          <cell r="N205">
            <v>212.5230769230769</v>
          </cell>
          <cell r="O205">
            <v>0</v>
          </cell>
          <cell r="P205">
            <v>-212.5230769230769</v>
          </cell>
          <cell r="Q205" t="str">
            <v>Comp795</v>
          </cell>
        </row>
        <row r="206">
          <cell r="B206">
            <v>2058</v>
          </cell>
          <cell r="C206">
            <v>0</v>
          </cell>
          <cell r="D206" t="str">
            <v>F</v>
          </cell>
          <cell r="E206" t="str">
            <v>2.1.7.1.8</v>
          </cell>
          <cell r="F206" t="str">
            <v>Curva 90º PVC JE NBR 10569 para rede coletora de esgoto DN 200mm</v>
          </cell>
          <cell r="G206" t="str">
            <v>pç</v>
          </cell>
          <cell r="H206">
            <v>2</v>
          </cell>
          <cell r="I206">
            <v>227.64</v>
          </cell>
          <cell r="J206">
            <v>455.28</v>
          </cell>
          <cell r="K206">
            <v>227.64</v>
          </cell>
          <cell r="L206">
            <v>455.28</v>
          </cell>
          <cell r="M206">
            <v>-6.6090525537582101E-3</v>
          </cell>
          <cell r="N206">
            <v>1198.9923076923078</v>
          </cell>
          <cell r="O206">
            <v>0</v>
          </cell>
          <cell r="P206">
            <v>-1198.9923076923078</v>
          </cell>
          <cell r="Q206" t="str">
            <v>Comp796</v>
          </cell>
        </row>
        <row r="207">
          <cell r="B207">
            <v>2813</v>
          </cell>
          <cell r="C207">
            <v>0</v>
          </cell>
          <cell r="D207" t="str">
            <v>F</v>
          </cell>
          <cell r="E207" t="str">
            <v>5.1.7.1.5</v>
          </cell>
          <cell r="F207" t="str">
            <v>Curva 90º PVC JE NBR 10569 para rede coletora de esgoto DN 200mm</v>
          </cell>
          <cell r="G207" t="str">
            <v>pç</v>
          </cell>
          <cell r="H207">
            <v>2</v>
          </cell>
          <cell r="I207">
            <v>86.89</v>
          </cell>
          <cell r="J207">
            <v>173.78</v>
          </cell>
          <cell r="K207">
            <v>86.89</v>
          </cell>
          <cell r="L207">
            <v>173.78</v>
          </cell>
          <cell r="M207">
            <v>-4.2419080068143433E-3</v>
          </cell>
          <cell r="N207">
            <v>1798.4923076923076</v>
          </cell>
          <cell r="O207">
            <v>0</v>
          </cell>
          <cell r="P207">
            <v>-1798.4923076923076</v>
          </cell>
          <cell r="Q207" t="str">
            <v>Comp797</v>
          </cell>
        </row>
        <row r="208">
          <cell r="B208">
            <v>3247</v>
          </cell>
          <cell r="C208">
            <v>0</v>
          </cell>
          <cell r="D208" t="str">
            <v>F</v>
          </cell>
          <cell r="E208" t="str">
            <v>7.1.7.1.11</v>
          </cell>
          <cell r="F208" t="str">
            <v>Curva 90º PVC JE NBR 10569 para rede coletora de esgoto DN 250mm</v>
          </cell>
          <cell r="G208" t="str">
            <v>pç</v>
          </cell>
          <cell r="H208">
            <v>1</v>
          </cell>
          <cell r="I208">
            <v>375.41</v>
          </cell>
          <cell r="J208">
            <v>375.41</v>
          </cell>
          <cell r="K208">
            <v>375.41</v>
          </cell>
          <cell r="L208">
            <v>375.41</v>
          </cell>
          <cell r="M208">
            <v>-2.8519046649012614E-3</v>
          </cell>
          <cell r="N208">
            <v>37.653846153846153</v>
          </cell>
          <cell r="O208">
            <v>0</v>
          </cell>
          <cell r="P208">
            <v>-37.653846153846153</v>
          </cell>
          <cell r="Q208" t="str">
            <v>Comp798</v>
          </cell>
        </row>
        <row r="209">
          <cell r="B209">
            <v>3250</v>
          </cell>
          <cell r="C209">
            <v>0</v>
          </cell>
          <cell r="D209" t="str">
            <v>F</v>
          </cell>
          <cell r="E209" t="str">
            <v>7.1.7.1.14</v>
          </cell>
          <cell r="F209" t="str">
            <v>Curva 90º PVC JE NBR 10569 para rede coletora de esgoto DN 300mm</v>
          </cell>
          <cell r="G209" t="str">
            <v>pç</v>
          </cell>
          <cell r="H209">
            <v>1</v>
          </cell>
          <cell r="I209">
            <v>831.1</v>
          </cell>
          <cell r="J209">
            <v>831.1</v>
          </cell>
          <cell r="K209">
            <v>831.1</v>
          </cell>
          <cell r="L209">
            <v>831.1</v>
          </cell>
          <cell r="M209">
            <v>-1.4022787028922234E-3</v>
          </cell>
          <cell r="N209">
            <v>43.823076923076918</v>
          </cell>
          <cell r="O209">
            <v>0</v>
          </cell>
          <cell r="P209">
            <v>-43.823076923076918</v>
          </cell>
          <cell r="Q209" t="str">
            <v>Comp799</v>
          </cell>
        </row>
        <row r="210">
          <cell r="B210">
            <v>2816</v>
          </cell>
          <cell r="C210">
            <v>0</v>
          </cell>
          <cell r="D210" t="str">
            <v>F</v>
          </cell>
          <cell r="E210" t="str">
            <v>5.1.7.1.5</v>
          </cell>
          <cell r="F210" t="str">
            <v>Curva 90º PVC JE NBR 10569 para rede coletora de esgoto DN 350mm</v>
          </cell>
          <cell r="G210" t="str">
            <v>pç</v>
          </cell>
          <cell r="H210">
            <v>1</v>
          </cell>
          <cell r="I210">
            <v>279.88</v>
          </cell>
          <cell r="J210">
            <v>279.88</v>
          </cell>
          <cell r="K210">
            <v>279.88</v>
          </cell>
          <cell r="L210">
            <v>279.88</v>
          </cell>
          <cell r="M210">
            <v>-9.1147316850859195E-4</v>
          </cell>
          <cell r="N210">
            <v>67.453846153846143</v>
          </cell>
          <cell r="O210">
            <v>0</v>
          </cell>
          <cell r="P210">
            <v>-67.453846153846143</v>
          </cell>
          <cell r="Q210" t="str">
            <v>Comp800</v>
          </cell>
        </row>
        <row r="211">
          <cell r="B211">
            <v>2061</v>
          </cell>
          <cell r="C211">
            <v>0</v>
          </cell>
          <cell r="D211" t="str">
            <v>F</v>
          </cell>
          <cell r="E211" t="str">
            <v>2.1.7.1.11</v>
          </cell>
          <cell r="F211" t="str">
            <v>Curva 90º PVC JE NBR 10569 para rede coletora de esgoto DN 400mm</v>
          </cell>
          <cell r="G211" t="str">
            <v>pç</v>
          </cell>
          <cell r="H211">
            <v>2</v>
          </cell>
          <cell r="I211">
            <v>1569.62</v>
          </cell>
          <cell r="J211">
            <v>3139.24</v>
          </cell>
          <cell r="K211">
            <v>1569.62</v>
          </cell>
          <cell r="L211">
            <v>3139.24</v>
          </cell>
          <cell r="M211">
            <v>-9.1147316850859195E-4</v>
          </cell>
          <cell r="N211">
            <v>67.453846153846143</v>
          </cell>
          <cell r="O211">
            <v>0</v>
          </cell>
          <cell r="P211">
            <v>-67.453846153846143</v>
          </cell>
          <cell r="Q211" t="str">
            <v>Comp801</v>
          </cell>
        </row>
        <row r="212">
          <cell r="B212">
            <v>2064</v>
          </cell>
          <cell r="C212">
            <v>0</v>
          </cell>
          <cell r="D212" t="str">
            <v>F</v>
          </cell>
          <cell r="E212" t="str">
            <v>2.1.7.1.14</v>
          </cell>
          <cell r="F212" t="str">
            <v>Curva 90º PVC JE NBR 10569 para rede coletora de esgoto DN 500mm</v>
          </cell>
          <cell r="G212" t="str">
            <v>pç</v>
          </cell>
          <cell r="H212">
            <v>2</v>
          </cell>
          <cell r="I212">
            <v>2383.3000000000002</v>
          </cell>
          <cell r="J212">
            <v>4766.6000000000004</v>
          </cell>
          <cell r="K212">
            <v>2383.3000000000002</v>
          </cell>
          <cell r="L212">
            <v>4766.6000000000004</v>
          </cell>
          <cell r="M212">
            <v>-1.6301204185729112E-3</v>
          </cell>
          <cell r="N212">
            <v>292.09230769230766</v>
          </cell>
          <cell r="O212">
            <v>0</v>
          </cell>
          <cell r="P212">
            <v>-292.09230769230766</v>
          </cell>
          <cell r="Q212" t="str">
            <v>Comp802</v>
          </cell>
        </row>
        <row r="213">
          <cell r="B213">
            <v>3259</v>
          </cell>
          <cell r="C213">
            <v>0</v>
          </cell>
          <cell r="D213" t="str">
            <v>F</v>
          </cell>
          <cell r="E213" t="str">
            <v>7.1.7.1.23</v>
          </cell>
          <cell r="F213" t="str">
            <v>Curva 90º PVC JE NBR 10569 para rede coletora de esgoto DN 700mm</v>
          </cell>
          <cell r="G213" t="str">
            <v>pç</v>
          </cell>
          <cell r="H213">
            <v>1</v>
          </cell>
          <cell r="I213">
            <v>4766.59</v>
          </cell>
          <cell r="J213">
            <v>4766.59</v>
          </cell>
          <cell r="K213">
            <v>4766.59</v>
          </cell>
          <cell r="L213">
            <v>4766.59</v>
          </cell>
          <cell r="M213">
            <v>-2.0952829941589535E-4</v>
          </cell>
          <cell r="N213">
            <v>587.27692307692314</v>
          </cell>
          <cell r="O213">
            <v>0</v>
          </cell>
          <cell r="P213">
            <v>-587.27692307692314</v>
          </cell>
          <cell r="Q213" t="str">
            <v>Comp803</v>
          </cell>
        </row>
        <row r="214">
          <cell r="B214">
            <v>716</v>
          </cell>
          <cell r="C214">
            <v>0</v>
          </cell>
          <cell r="D214" t="str">
            <v>F</v>
          </cell>
          <cell r="E214" t="str">
            <v>7.3.5.1.17</v>
          </cell>
          <cell r="F214" t="str">
            <v>Curva PVC-PBA (NBR 10351) P/ Rede de Água JE PB 22º DN 50mm</v>
          </cell>
          <cell r="G214" t="str">
            <v>un</v>
          </cell>
          <cell r="H214">
            <v>3</v>
          </cell>
          <cell r="I214">
            <v>18.14</v>
          </cell>
          <cell r="J214">
            <v>54.42</v>
          </cell>
          <cell r="K214">
            <v>18.14</v>
          </cell>
          <cell r="L214">
            <v>54.42</v>
          </cell>
          <cell r="M214">
            <v>-1.2565971349585148E-3</v>
          </cell>
          <cell r="N214">
            <v>30.569230769230771</v>
          </cell>
          <cell r="O214">
            <v>0</v>
          </cell>
          <cell r="P214">
            <v>-30.569230769230771</v>
          </cell>
          <cell r="Q214" t="str">
            <v>Comp804</v>
          </cell>
        </row>
        <row r="215">
          <cell r="B215">
            <v>575</v>
          </cell>
          <cell r="C215">
            <v>0</v>
          </cell>
          <cell r="D215" t="str">
            <v>F</v>
          </cell>
          <cell r="E215" t="str">
            <v>7.2.5.1.17</v>
          </cell>
          <cell r="F215" t="str">
            <v>Curva PVC-PBA (NBR 10351) P/ Rede de Água JE PB 45º DN 50mm</v>
          </cell>
          <cell r="G215" t="str">
            <v>un</v>
          </cell>
          <cell r="H215">
            <v>8</v>
          </cell>
          <cell r="I215">
            <v>19.57</v>
          </cell>
          <cell r="J215">
            <v>156.56</v>
          </cell>
          <cell r="K215">
            <v>19.57</v>
          </cell>
          <cell r="L215">
            <v>156.56</v>
          </cell>
          <cell r="M215">
            <v>-1.2565971349585148E-3</v>
          </cell>
          <cell r="N215">
            <v>30.569230769230771</v>
          </cell>
          <cell r="O215">
            <v>0</v>
          </cell>
          <cell r="P215">
            <v>-30.569230769230771</v>
          </cell>
          <cell r="Q215" t="str">
            <v>Comp805</v>
          </cell>
        </row>
        <row r="216">
          <cell r="B216">
            <v>576</v>
          </cell>
          <cell r="C216">
            <v>0</v>
          </cell>
          <cell r="D216" t="str">
            <v>F</v>
          </cell>
          <cell r="E216" t="str">
            <v>7.2.5.1.18</v>
          </cell>
          <cell r="F216" t="str">
            <v>Curva PVC-PBA (NBR 10351) P/ Rede de Água JE PB 45° DN 100mm</v>
          </cell>
          <cell r="G216" t="str">
            <v>un</v>
          </cell>
          <cell r="H216">
            <v>2</v>
          </cell>
          <cell r="I216">
            <v>102.15</v>
          </cell>
          <cell r="J216">
            <v>204.3</v>
          </cell>
          <cell r="K216">
            <v>102.15</v>
          </cell>
          <cell r="L216">
            <v>204.3</v>
          </cell>
          <cell r="M216">
            <v>1.1923688394277487E-3</v>
          </cell>
          <cell r="N216">
            <v>38.753846153846155</v>
          </cell>
          <cell r="O216">
            <v>0</v>
          </cell>
          <cell r="P216">
            <v>-38.753846153846155</v>
          </cell>
          <cell r="Q216" t="str">
            <v>Comp806</v>
          </cell>
        </row>
        <row r="217">
          <cell r="B217">
            <v>577</v>
          </cell>
          <cell r="C217">
            <v>0</v>
          </cell>
          <cell r="D217" t="str">
            <v>F</v>
          </cell>
          <cell r="E217" t="str">
            <v>7.2.5.1.19</v>
          </cell>
          <cell r="F217" t="str">
            <v>Curva PVC-PBA (NBR 10351) P/ Rede de Água JE PB 90° DN 50mm</v>
          </cell>
          <cell r="G217" t="str">
            <v>un</v>
          </cell>
          <cell r="H217">
            <v>45</v>
          </cell>
          <cell r="I217">
            <v>15.95</v>
          </cell>
          <cell r="J217">
            <v>717.75</v>
          </cell>
          <cell r="K217">
            <v>15.95</v>
          </cell>
          <cell r="L217">
            <v>717.75</v>
          </cell>
          <cell r="M217">
            <v>-1.1652748106428801E-3</v>
          </cell>
          <cell r="N217">
            <v>39.561538461538461</v>
          </cell>
          <cell r="O217">
            <v>0</v>
          </cell>
          <cell r="P217">
            <v>-39.561538461538461</v>
          </cell>
          <cell r="Q217" t="str">
            <v>Comp807</v>
          </cell>
        </row>
        <row r="218">
          <cell r="B218">
            <v>578</v>
          </cell>
          <cell r="C218">
            <v>0</v>
          </cell>
          <cell r="D218" t="str">
            <v>F</v>
          </cell>
          <cell r="E218" t="str">
            <v>7.2.5.1.20</v>
          </cell>
          <cell r="F218" t="str">
            <v>Curva PVC-PBA (NBR 10351) P/ Rede de Água JE PB 90° DN 75mm</v>
          </cell>
          <cell r="G218" t="str">
            <v>un</v>
          </cell>
          <cell r="H218">
            <v>2</v>
          </cell>
          <cell r="I218">
            <v>66.790000000000006</v>
          </cell>
          <cell r="J218">
            <v>133.58000000000001</v>
          </cell>
          <cell r="K218">
            <v>66.790000000000006</v>
          </cell>
          <cell r="L218">
            <v>133.58000000000001</v>
          </cell>
          <cell r="M218">
            <v>-1.1652748106428801E-3</v>
          </cell>
          <cell r="N218">
            <v>39.561538461538461</v>
          </cell>
          <cell r="O218">
            <v>0</v>
          </cell>
          <cell r="P218">
            <v>-39.561538461538461</v>
          </cell>
          <cell r="Q218" t="str">
            <v>Comp808</v>
          </cell>
        </row>
        <row r="219">
          <cell r="B219">
            <v>720</v>
          </cell>
          <cell r="C219">
            <v>0</v>
          </cell>
          <cell r="D219" t="str">
            <v>F</v>
          </cell>
          <cell r="E219" t="str">
            <v>7.3.5.1.20</v>
          </cell>
          <cell r="F219" t="str">
            <v>Curva PVC-PBA (NBR 10351) P/ Rede de Água JE PB 90° DN 100mm</v>
          </cell>
          <cell r="G219" t="str">
            <v>un</v>
          </cell>
          <cell r="H219">
            <v>1</v>
          </cell>
          <cell r="I219">
            <v>102.22</v>
          </cell>
          <cell r="J219">
            <v>102.22</v>
          </cell>
          <cell r="K219">
            <v>102.22</v>
          </cell>
          <cell r="L219">
            <v>102.22</v>
          </cell>
          <cell r="M219">
            <v>4.3446777697320194E-4</v>
          </cell>
          <cell r="N219">
            <v>53.138461538461534</v>
          </cell>
          <cell r="O219">
            <v>0</v>
          </cell>
          <cell r="P219">
            <v>-53.138461538461534</v>
          </cell>
          <cell r="Q219" t="str">
            <v>Comp809</v>
          </cell>
        </row>
        <row r="220">
          <cell r="B220">
            <v>1472</v>
          </cell>
          <cell r="C220">
            <v>0</v>
          </cell>
          <cell r="D220" t="str">
            <v>F</v>
          </cell>
          <cell r="E220" t="str">
            <v>13.4.7</v>
          </cell>
          <cell r="F220" t="str">
            <v>Curva 22º30´ em PVC PBA JE cl20 DN 75</v>
          </cell>
          <cell r="G220" t="str">
            <v>pç</v>
          </cell>
          <cell r="H220">
            <v>2</v>
          </cell>
          <cell r="I220">
            <v>49.97</v>
          </cell>
          <cell r="J220">
            <v>99.94</v>
          </cell>
          <cell r="K220">
            <v>49.97</v>
          </cell>
          <cell r="L220">
            <v>99.94</v>
          </cell>
          <cell r="M220">
            <v>-5.7610323770029837E-4</v>
          </cell>
          <cell r="N220">
            <v>66.723076923076917</v>
          </cell>
          <cell r="O220">
            <v>0</v>
          </cell>
          <cell r="P220">
            <v>-66.723076923076917</v>
          </cell>
          <cell r="Q220" t="str">
            <v>Comp810</v>
          </cell>
        </row>
        <row r="221">
          <cell r="B221">
            <v>1471</v>
          </cell>
          <cell r="C221">
            <v>0</v>
          </cell>
          <cell r="D221" t="str">
            <v>F</v>
          </cell>
          <cell r="E221" t="str">
            <v>13.4.6</v>
          </cell>
          <cell r="F221" t="str">
            <v>Curva 22º30´ em PVC PBA JE cl20 DN 100</v>
          </cell>
          <cell r="G221" t="str">
            <v>pç</v>
          </cell>
          <cell r="H221">
            <v>1</v>
          </cell>
          <cell r="I221">
            <v>92.7</v>
          </cell>
          <cell r="J221">
            <v>92.7</v>
          </cell>
          <cell r="K221">
            <v>92.7</v>
          </cell>
          <cell r="L221">
            <v>92.7</v>
          </cell>
          <cell r="M221">
            <v>-5.7610323770029837E-4</v>
          </cell>
          <cell r="N221">
            <v>66.723076923076917</v>
          </cell>
          <cell r="O221">
            <v>0</v>
          </cell>
          <cell r="P221">
            <v>-66.723076923076917</v>
          </cell>
          <cell r="Q221" t="str">
            <v>Comp811</v>
          </cell>
        </row>
        <row r="222">
          <cell r="B222">
            <v>1473</v>
          </cell>
          <cell r="C222">
            <v>0</v>
          </cell>
          <cell r="D222" t="str">
            <v>F</v>
          </cell>
          <cell r="E222" t="str">
            <v>13.4.8</v>
          </cell>
          <cell r="F222" t="str">
            <v>Curva 45º em PVC PBA JE cl20 DN 75</v>
          </cell>
          <cell r="G222" t="str">
            <v>pç</v>
          </cell>
          <cell r="H222">
            <v>2</v>
          </cell>
          <cell r="I222">
            <v>56.51</v>
          </cell>
          <cell r="J222">
            <v>113.02</v>
          </cell>
          <cell r="K222">
            <v>56.51</v>
          </cell>
          <cell r="L222">
            <v>113.02</v>
          </cell>
          <cell r="M222">
            <v>7.6687116564411184E-4</v>
          </cell>
          <cell r="N222">
            <v>70.269230769230759</v>
          </cell>
          <cell r="O222">
            <v>0</v>
          </cell>
          <cell r="P222">
            <v>-70.269230769230759</v>
          </cell>
          <cell r="Q222" t="str">
            <v>Comp812</v>
          </cell>
        </row>
        <row r="223">
          <cell r="B223">
            <v>1474</v>
          </cell>
          <cell r="C223">
            <v>0</v>
          </cell>
          <cell r="D223" t="str">
            <v>F</v>
          </cell>
          <cell r="E223" t="str">
            <v>13.4.9</v>
          </cell>
          <cell r="F223" t="str">
            <v>Curva 45º em PVC PBA JE cl20 DN 100</v>
          </cell>
          <cell r="G223" t="str">
            <v>pç</v>
          </cell>
          <cell r="H223">
            <v>1</v>
          </cell>
          <cell r="I223">
            <v>102.15</v>
          </cell>
          <cell r="J223">
            <v>102.15</v>
          </cell>
          <cell r="K223">
            <v>102.15</v>
          </cell>
          <cell r="L223">
            <v>102.15</v>
          </cell>
          <cell r="M223">
            <v>-6.5543684865887464E-5</v>
          </cell>
          <cell r="N223">
            <v>117.35384615384615</v>
          </cell>
          <cell r="O223">
            <v>0</v>
          </cell>
          <cell r="P223">
            <v>-117.35384615384615</v>
          </cell>
          <cell r="Q223" t="str">
            <v>Comp813</v>
          </cell>
        </row>
        <row r="224">
          <cell r="B224">
            <v>1476</v>
          </cell>
          <cell r="C224">
            <v>0</v>
          </cell>
          <cell r="D224" t="str">
            <v>F</v>
          </cell>
          <cell r="E224" t="str">
            <v>13.4.11</v>
          </cell>
          <cell r="F224" t="str">
            <v>Curva 90º em PVC PBA JE cl20 DN 75</v>
          </cell>
          <cell r="G224" t="str">
            <v>pç</v>
          </cell>
          <cell r="H224">
            <v>14</v>
          </cell>
          <cell r="I224">
            <v>66.790000000000006</v>
          </cell>
          <cell r="J224">
            <v>935.06</v>
          </cell>
          <cell r="K224">
            <v>66.790000000000006</v>
          </cell>
          <cell r="L224">
            <v>935.06</v>
          </cell>
          <cell r="M224">
            <v>-2.5172184735864356E-3</v>
          </cell>
          <cell r="N224">
            <v>219.46923076923082</v>
          </cell>
          <cell r="O224">
            <v>0</v>
          </cell>
          <cell r="P224">
            <v>-219.46923076923082</v>
          </cell>
          <cell r="Q224" t="str">
            <v>Comp814</v>
          </cell>
        </row>
        <row r="225">
          <cell r="B225">
            <v>1475</v>
          </cell>
          <cell r="C225">
            <v>0</v>
          </cell>
          <cell r="D225" t="str">
            <v>F</v>
          </cell>
          <cell r="E225" t="str">
            <v>13.4.10</v>
          </cell>
          <cell r="F225" t="str">
            <v>Curva 90º em PVC PBA JE cl20 DN 100</v>
          </cell>
          <cell r="G225" t="str">
            <v>pç</v>
          </cell>
          <cell r="H225">
            <v>5</v>
          </cell>
          <cell r="I225">
            <v>102.22</v>
          </cell>
          <cell r="J225">
            <v>511.1</v>
          </cell>
          <cell r="K225">
            <v>102.22</v>
          </cell>
          <cell r="L225">
            <v>511.1</v>
          </cell>
          <cell r="M225">
            <v>-4.0624999999994138E-4</v>
          </cell>
          <cell r="N225">
            <v>492.10769230769228</v>
          </cell>
          <cell r="O225">
            <v>0</v>
          </cell>
          <cell r="P225">
            <v>-492.10769230769228</v>
          </cell>
          <cell r="Q225" t="str">
            <v>Comp815</v>
          </cell>
        </row>
        <row r="226">
          <cell r="B226">
            <v>1617</v>
          </cell>
          <cell r="C226">
            <v>0</v>
          </cell>
          <cell r="D226" t="str">
            <v>F</v>
          </cell>
          <cell r="E226" t="str">
            <v>15.2.2.8</v>
          </cell>
          <cell r="F226" t="str">
            <v>Curva 90° para eletroduto pvc rígido  raio longo  com uma luva ø 3/4"  ref.: tigre ou equivalente</v>
          </cell>
          <cell r="G226" t="str">
            <v>pÇ</v>
          </cell>
          <cell r="H226">
            <v>84</v>
          </cell>
          <cell r="I226">
            <v>4.1500000000000004</v>
          </cell>
          <cell r="J226">
            <v>348.6</v>
          </cell>
          <cell r="K226">
            <v>4.1500000000000004</v>
          </cell>
          <cell r="L226">
            <v>348.6</v>
          </cell>
          <cell r="M226">
            <v>-1.6800000000000148E-3</v>
          </cell>
          <cell r="N226">
            <v>383.96923076923071</v>
          </cell>
          <cell r="O226">
            <v>0</v>
          </cell>
          <cell r="P226">
            <v>-383.96923076923071</v>
          </cell>
          <cell r="Q226" t="str">
            <v>Comp816</v>
          </cell>
        </row>
        <row r="227">
          <cell r="B227">
            <v>1584</v>
          </cell>
          <cell r="C227">
            <v>0</v>
          </cell>
          <cell r="D227" t="str">
            <v>F</v>
          </cell>
          <cell r="E227" t="str">
            <v>15.1.1.3</v>
          </cell>
          <cell r="F227" t="str">
            <v>Curva de PVC rígido rosqueável 90 graus DN 3/4"</v>
          </cell>
          <cell r="G227" t="str">
            <v>un</v>
          </cell>
          <cell r="H227">
            <v>12</v>
          </cell>
          <cell r="I227">
            <v>2.77</v>
          </cell>
          <cell r="J227">
            <v>33.24</v>
          </cell>
          <cell r="K227">
            <v>2.77</v>
          </cell>
          <cell r="L227">
            <v>33.24</v>
          </cell>
          <cell r="M227">
            <v>-2.3684210526309091E-4</v>
          </cell>
          <cell r="N227">
            <v>584.47692307692307</v>
          </cell>
          <cell r="O227">
            <v>0</v>
          </cell>
          <cell r="P227">
            <v>-584.47692307692307</v>
          </cell>
          <cell r="Q227" t="str">
            <v>Comp817</v>
          </cell>
        </row>
        <row r="228">
          <cell r="B228">
            <v>1665</v>
          </cell>
          <cell r="C228">
            <v>0</v>
          </cell>
          <cell r="D228" t="str">
            <v>F</v>
          </cell>
          <cell r="E228" t="str">
            <v>15.3.1.13</v>
          </cell>
          <cell r="F228" t="str">
            <v>Curva de PVC rígido rosqueável 90 graus DN 1"</v>
          </cell>
          <cell r="G228" t="str">
            <v>un</v>
          </cell>
          <cell r="H228">
            <v>85</v>
          </cell>
          <cell r="I228">
            <v>4.26</v>
          </cell>
          <cell r="J228">
            <v>362.1</v>
          </cell>
          <cell r="K228">
            <v>4.26</v>
          </cell>
          <cell r="L228">
            <v>362.1</v>
          </cell>
          <cell r="M228">
            <v>-2.2497187851517886E-3</v>
          </cell>
          <cell r="N228">
            <v>6.8230769230769237</v>
          </cell>
          <cell r="O228">
            <v>0</v>
          </cell>
          <cell r="P228">
            <v>-6.8230769230769237</v>
          </cell>
          <cell r="Q228" t="str">
            <v>Comp818</v>
          </cell>
        </row>
        <row r="229">
          <cell r="B229">
            <v>1620</v>
          </cell>
          <cell r="C229">
            <v>0</v>
          </cell>
          <cell r="D229" t="str">
            <v>F</v>
          </cell>
          <cell r="E229" t="str">
            <v>15.2.2.11</v>
          </cell>
          <cell r="F229" t="str">
            <v>Curva p/eletroduto em pvc 1"</v>
          </cell>
          <cell r="G229" t="str">
            <v>un</v>
          </cell>
          <cell r="H229">
            <v>4</v>
          </cell>
          <cell r="I229">
            <v>4.26</v>
          </cell>
          <cell r="J229">
            <v>17.04</v>
          </cell>
          <cell r="K229">
            <v>4.26</v>
          </cell>
          <cell r="L229">
            <v>17.04</v>
          </cell>
          <cell r="M229">
            <v>-1.5552099533436836E-3</v>
          </cell>
          <cell r="N229">
            <v>9.8769230769230774</v>
          </cell>
          <cell r="O229">
            <v>0</v>
          </cell>
          <cell r="P229">
            <v>-9.8769230769230774</v>
          </cell>
          <cell r="Q229" t="str">
            <v>Comp819</v>
          </cell>
        </row>
        <row r="230">
          <cell r="B230">
            <v>4727</v>
          </cell>
          <cell r="C230">
            <v>0</v>
          </cell>
          <cell r="D230" t="str">
            <v>F</v>
          </cell>
          <cell r="E230" t="str">
            <v>12.3.4.1.13</v>
          </cell>
          <cell r="F230" t="str">
            <v>Curva de PVC rígido rosqueável 90 graus DN 1 1/2"</v>
          </cell>
          <cell r="G230" t="str">
            <v>un</v>
          </cell>
          <cell r="H230">
            <v>23</v>
          </cell>
          <cell r="I230">
            <v>6.6</v>
          </cell>
          <cell r="J230">
            <v>151.80000000000001</v>
          </cell>
          <cell r="K230">
            <v>6.6</v>
          </cell>
          <cell r="L230">
            <v>151.80000000000001</v>
          </cell>
          <cell r="M230">
            <v>2.5990903183885639E-3</v>
          </cell>
          <cell r="N230">
            <v>11.86923076923077</v>
          </cell>
          <cell r="O230">
            <v>0</v>
          </cell>
          <cell r="P230">
            <v>-11.86923076923077</v>
          </cell>
          <cell r="Q230" t="str">
            <v>Comp820</v>
          </cell>
        </row>
        <row r="231">
          <cell r="B231">
            <v>4637</v>
          </cell>
          <cell r="C231">
            <v>0</v>
          </cell>
          <cell r="D231" t="str">
            <v>F</v>
          </cell>
          <cell r="E231" t="str">
            <v>12.3.1.1.13</v>
          </cell>
          <cell r="F231" t="str">
            <v>Curva de PVC rígido rosqueável 90 graus DN 2"</v>
          </cell>
          <cell r="G231" t="str">
            <v>un</v>
          </cell>
          <cell r="H231">
            <v>3</v>
          </cell>
          <cell r="I231">
            <v>9.91</v>
          </cell>
          <cell r="J231">
            <v>29.73</v>
          </cell>
          <cell r="K231">
            <v>9.91</v>
          </cell>
          <cell r="L231">
            <v>29.73</v>
          </cell>
          <cell r="M231">
            <v>0</v>
          </cell>
          <cell r="N231">
            <v>6.6307692307692303</v>
          </cell>
          <cell r="O231">
            <v>0</v>
          </cell>
          <cell r="P231">
            <v>-6.6307692307692303</v>
          </cell>
          <cell r="Q231" t="str">
            <v>Comp821</v>
          </cell>
        </row>
        <row r="232">
          <cell r="B232">
            <v>4411</v>
          </cell>
          <cell r="C232">
            <v>0</v>
          </cell>
          <cell r="D232" t="str">
            <v>F</v>
          </cell>
          <cell r="E232" t="str">
            <v>12.2.1.1</v>
          </cell>
          <cell r="F232" t="str">
            <v>Curva 90° raio longo para eletroduto de pvc rígido, no ø 3", ref. Eletrodutos tigre ou equivalente</v>
          </cell>
          <cell r="G232" t="str">
            <v>un</v>
          </cell>
          <cell r="H232">
            <v>11</v>
          </cell>
          <cell r="I232">
            <v>28.35</v>
          </cell>
          <cell r="J232">
            <v>311.85000000000002</v>
          </cell>
          <cell r="K232">
            <v>28.35</v>
          </cell>
          <cell r="L232">
            <v>311.85000000000002</v>
          </cell>
          <cell r="M232">
            <v>6.8846815834766595E-4</v>
          </cell>
          <cell r="N232">
            <v>201.25384615384615</v>
          </cell>
          <cell r="O232">
            <v>0</v>
          </cell>
          <cell r="P232">
            <v>-201.25384615384615</v>
          </cell>
          <cell r="Q232" t="str">
            <v>Comp822</v>
          </cell>
        </row>
        <row r="233">
          <cell r="B233">
            <v>1721</v>
          </cell>
          <cell r="C233">
            <v>0</v>
          </cell>
          <cell r="D233" t="str">
            <v>F</v>
          </cell>
          <cell r="E233" t="str">
            <v>15.5.1.31</v>
          </cell>
          <cell r="F233" t="str">
            <v>Curva de PVC rígido rosqueável 90 graus DN 4"</v>
          </cell>
          <cell r="G233" t="str">
            <v>un</v>
          </cell>
          <cell r="H233">
            <v>12</v>
          </cell>
          <cell r="I233">
            <v>54.09</v>
          </cell>
          <cell r="J233">
            <v>649.08000000000004</v>
          </cell>
          <cell r="K233">
            <v>54.09</v>
          </cell>
          <cell r="L233">
            <v>649.08000000000004</v>
          </cell>
          <cell r="M233">
            <v>2.7972027972023028E-4</v>
          </cell>
          <cell r="N233">
            <v>330.09230769230766</v>
          </cell>
          <cell r="O233">
            <v>0</v>
          </cell>
          <cell r="P233">
            <v>-330.09230769230766</v>
          </cell>
          <cell r="Q233" t="str">
            <v>Comp823</v>
          </cell>
        </row>
        <row r="234">
          <cell r="B234">
            <v>5334</v>
          </cell>
          <cell r="C234">
            <v>0</v>
          </cell>
          <cell r="D234" t="str">
            <v>F</v>
          </cell>
          <cell r="E234" t="str">
            <v>12.6.1.1.26</v>
          </cell>
          <cell r="F234" t="str">
            <v>Disjuntor tripolar tipo caixa moldada 600V -40A - 10kA</v>
          </cell>
          <cell r="G234" t="str">
            <v>un</v>
          </cell>
          <cell r="H234">
            <v>2</v>
          </cell>
          <cell r="I234">
            <v>130</v>
          </cell>
          <cell r="J234">
            <v>260</v>
          </cell>
          <cell r="K234">
            <v>130</v>
          </cell>
          <cell r="L234">
            <v>260</v>
          </cell>
          <cell r="M234">
            <v>-1.5238095238095939E-3</v>
          </cell>
          <cell r="N234">
            <v>483.87692307692305</v>
          </cell>
          <cell r="O234">
            <v>0</v>
          </cell>
          <cell r="P234">
            <v>-483.87692307692305</v>
          </cell>
          <cell r="Q234" t="str">
            <v>Comp824</v>
          </cell>
        </row>
        <row r="235">
          <cell r="B235">
            <v>4876</v>
          </cell>
          <cell r="C235">
            <v>0</v>
          </cell>
          <cell r="D235" t="str">
            <v>F</v>
          </cell>
          <cell r="E235" t="str">
            <v>12.4.1.1.26</v>
          </cell>
          <cell r="F235" t="str">
            <v>Disjuntor tripolar tipo caixa moldada 600V - 60A - 10kA</v>
          </cell>
          <cell r="G235" t="str">
            <v>un</v>
          </cell>
          <cell r="H235">
            <v>1</v>
          </cell>
          <cell r="I235">
            <v>156</v>
          </cell>
          <cell r="J235">
            <v>156</v>
          </cell>
          <cell r="K235">
            <v>156</v>
          </cell>
          <cell r="L235">
            <v>156</v>
          </cell>
          <cell r="M235">
            <v>-1.5238095238095939E-3</v>
          </cell>
          <cell r="N235">
            <v>483.87692307692305</v>
          </cell>
          <cell r="O235">
            <v>0</v>
          </cell>
          <cell r="P235">
            <v>-483.87692307692305</v>
          </cell>
          <cell r="Q235" t="str">
            <v>Comp825</v>
          </cell>
        </row>
        <row r="236">
          <cell r="B236">
            <v>4651</v>
          </cell>
          <cell r="C236">
            <v>0</v>
          </cell>
          <cell r="D236" t="str">
            <v>F</v>
          </cell>
          <cell r="E236" t="str">
            <v>12.3.1.1.27</v>
          </cell>
          <cell r="F236" t="str">
            <v>Disjuntor tripolar tipo caixa moldada 600V -100A - 10kA</v>
          </cell>
          <cell r="G236" t="str">
            <v>un</v>
          </cell>
          <cell r="H236">
            <v>1</v>
          </cell>
          <cell r="I236">
            <v>187.2</v>
          </cell>
          <cell r="J236">
            <v>187.2</v>
          </cell>
          <cell r="K236">
            <v>187.2</v>
          </cell>
          <cell r="L236">
            <v>187.2</v>
          </cell>
          <cell r="M236">
            <v>-2.4317617865998731E-4</v>
          </cell>
          <cell r="N236">
            <v>1549.623076923077</v>
          </cell>
          <cell r="O236">
            <v>0</v>
          </cell>
          <cell r="P236">
            <v>-1549.623076923077</v>
          </cell>
          <cell r="Q236" t="str">
            <v>Comp826</v>
          </cell>
        </row>
        <row r="237">
          <cell r="B237">
            <v>4425</v>
          </cell>
          <cell r="C237">
            <v>0</v>
          </cell>
          <cell r="D237" t="str">
            <v>F</v>
          </cell>
          <cell r="E237" t="str">
            <v>12.2.1.1</v>
          </cell>
          <cell r="F237" t="str">
            <v>Disjuntor tripolar tipo caixa moldada 600V -150A - 10kA</v>
          </cell>
          <cell r="G237" t="str">
            <v>un</v>
          </cell>
          <cell r="H237">
            <v>1</v>
          </cell>
          <cell r="I237">
            <v>340</v>
          </cell>
          <cell r="J237">
            <v>340</v>
          </cell>
          <cell r="K237">
            <v>340</v>
          </cell>
          <cell r="L237">
            <v>340</v>
          </cell>
          <cell r="M237">
            <v>-1.5238095238095939E-3</v>
          </cell>
          <cell r="N237">
            <v>483.87692307692305</v>
          </cell>
          <cell r="O237">
            <v>0</v>
          </cell>
          <cell r="P237">
            <v>-483.87692307692305</v>
          </cell>
          <cell r="Q237" t="str">
            <v>Comp827</v>
          </cell>
        </row>
        <row r="238">
          <cell r="B238">
            <v>1729</v>
          </cell>
          <cell r="C238">
            <v>0</v>
          </cell>
          <cell r="D238" t="str">
            <v>F</v>
          </cell>
          <cell r="E238" t="str">
            <v>15.5.1.39</v>
          </cell>
          <cell r="F238" t="str">
            <v>Disjuntor tripolar tipo caixa moldada 600V - 175A - 10kA</v>
          </cell>
          <cell r="G238" t="str">
            <v>un</v>
          </cell>
          <cell r="H238">
            <v>1</v>
          </cell>
          <cell r="I238">
            <v>408</v>
          </cell>
          <cell r="J238">
            <v>408</v>
          </cell>
          <cell r="K238">
            <v>408</v>
          </cell>
          <cell r="L238">
            <v>408</v>
          </cell>
          <cell r="M238">
            <v>-6.9404279930518342E-5</v>
          </cell>
          <cell r="N238">
            <v>997.43076923076922</v>
          </cell>
          <cell r="O238">
            <v>0</v>
          </cell>
          <cell r="P238">
            <v>-997.43076923076922</v>
          </cell>
          <cell r="Q238" t="str">
            <v>Comp828</v>
          </cell>
        </row>
        <row r="239">
          <cell r="B239">
            <v>4318</v>
          </cell>
          <cell r="C239">
            <v>0</v>
          </cell>
          <cell r="D239" t="str">
            <v>F</v>
          </cell>
          <cell r="E239" t="str">
            <v>12.1.1.1.40</v>
          </cell>
          <cell r="F239" t="str">
            <v>Disjuntor tripolar tipo caixa moldada 600V - 400A - 10kA</v>
          </cell>
          <cell r="G239" t="str">
            <v>un</v>
          </cell>
          <cell r="H239">
            <v>2</v>
          </cell>
          <cell r="I239">
            <v>1299.4000000000001</v>
          </cell>
          <cell r="J239">
            <v>2598.8000000000002</v>
          </cell>
          <cell r="K239">
            <v>1299.4000000000001</v>
          </cell>
          <cell r="L239">
            <v>2598.8000000000002</v>
          </cell>
          <cell r="M239">
            <v>-8.0263093973353961E-5</v>
          </cell>
          <cell r="N239">
            <v>3641.5769230769229</v>
          </cell>
          <cell r="O239">
            <v>0</v>
          </cell>
          <cell r="P239">
            <v>-3641.5769230769229</v>
          </cell>
          <cell r="Q239" t="str">
            <v>Comp829</v>
          </cell>
        </row>
        <row r="240">
          <cell r="B240">
            <v>1602</v>
          </cell>
          <cell r="C240">
            <v>0</v>
          </cell>
          <cell r="D240" t="str">
            <v>F</v>
          </cell>
          <cell r="E240" t="str">
            <v>15.2.1.2</v>
          </cell>
          <cell r="F240" t="str">
            <v>Diversos (cabos, bornes, placas de identificação, conectores, adaptadores etc)</v>
          </cell>
          <cell r="G240" t="str">
            <v>un</v>
          </cell>
          <cell r="H240">
            <v>1</v>
          </cell>
          <cell r="I240">
            <v>500</v>
          </cell>
          <cell r="J240">
            <v>500</v>
          </cell>
          <cell r="K240">
            <v>500</v>
          </cell>
          <cell r="L240">
            <v>500</v>
          </cell>
          <cell r="M240">
            <v>5.0858232676409543E-4</v>
          </cell>
          <cell r="N240">
            <v>60.530769230769224</v>
          </cell>
          <cell r="O240">
            <v>0</v>
          </cell>
          <cell r="P240">
            <v>-60.530769230769224</v>
          </cell>
          <cell r="Q240" t="str">
            <v>Comp830</v>
          </cell>
        </row>
        <row r="241">
          <cell r="B241">
            <v>1119</v>
          </cell>
          <cell r="C241">
            <v>0</v>
          </cell>
          <cell r="D241" t="str">
            <v>F</v>
          </cell>
          <cell r="E241" t="str">
            <v>8.3.2.10</v>
          </cell>
          <cell r="F241" t="str">
            <v>Diversos (cabos, bornes, placas de identificação, conectores, adaptadores etc)</v>
          </cell>
          <cell r="G241" t="str">
            <v>un</v>
          </cell>
          <cell r="H241">
            <v>3</v>
          </cell>
          <cell r="I241">
            <v>6000</v>
          </cell>
          <cell r="J241">
            <v>18000</v>
          </cell>
          <cell r="K241">
            <v>6000</v>
          </cell>
          <cell r="L241">
            <v>18000</v>
          </cell>
          <cell r="M241">
            <v>-3.3057851239670644E-4</v>
          </cell>
          <cell r="N241">
            <v>279.13846153846151</v>
          </cell>
          <cell r="O241">
            <v>0</v>
          </cell>
          <cell r="P241">
            <v>-279.13846153846151</v>
          </cell>
          <cell r="Q241" t="str">
            <v>Comp831</v>
          </cell>
        </row>
        <row r="242">
          <cell r="B242">
            <v>1123</v>
          </cell>
          <cell r="C242">
            <v>0</v>
          </cell>
          <cell r="D242" t="str">
            <v>F</v>
          </cell>
          <cell r="E242" t="str">
            <v>8.3.3.3</v>
          </cell>
          <cell r="F242" t="str">
            <v>Diversos( cabos, bornes, placas de identificação, conectores, adaptadores etc)</v>
          </cell>
          <cell r="G242" t="str">
            <v>UN</v>
          </cell>
          <cell r="H242">
            <v>9</v>
          </cell>
          <cell r="I242">
            <v>18800</v>
          </cell>
          <cell r="J242">
            <v>169200</v>
          </cell>
          <cell r="K242">
            <v>18800</v>
          </cell>
          <cell r="L242">
            <v>169200</v>
          </cell>
          <cell r="M242">
            <v>3.8557933294880442E-5</v>
          </cell>
          <cell r="N242">
            <v>997.53846153846166</v>
          </cell>
          <cell r="O242">
            <v>0</v>
          </cell>
          <cell r="P242">
            <v>-997.53846153846166</v>
          </cell>
          <cell r="Q242" t="str">
            <v>Comp832</v>
          </cell>
        </row>
        <row r="243">
          <cell r="B243">
            <v>1583</v>
          </cell>
          <cell r="C243">
            <v>0</v>
          </cell>
          <cell r="D243" t="str">
            <v>F</v>
          </cell>
          <cell r="E243" t="str">
            <v>15.1.1.2</v>
          </cell>
          <cell r="F243" t="str">
            <v>Eletroduto de PVC rígido rosqueável DN 3/4" ( 3 metros )</v>
          </cell>
          <cell r="G243" t="str">
            <v>pç</v>
          </cell>
          <cell r="H243">
            <v>390</v>
          </cell>
          <cell r="I243">
            <v>6.51</v>
          </cell>
          <cell r="J243">
            <v>2538.9</v>
          </cell>
          <cell r="K243">
            <v>6.51</v>
          </cell>
          <cell r="L243">
            <v>2538.9</v>
          </cell>
          <cell r="M243">
            <v>-8.0848005749178942E-4</v>
          </cell>
          <cell r="N243">
            <v>85.561538461538461</v>
          </cell>
          <cell r="O243">
            <v>0</v>
          </cell>
          <cell r="P243">
            <v>-85.561538461538461</v>
          </cell>
          <cell r="Q243" t="str">
            <v>Comp833</v>
          </cell>
        </row>
        <row r="244">
          <cell r="B244">
            <v>1615</v>
          </cell>
          <cell r="C244">
            <v>0</v>
          </cell>
          <cell r="D244" t="str">
            <v>F</v>
          </cell>
          <cell r="E244" t="str">
            <v>15.2.2.6</v>
          </cell>
          <cell r="F244" t="str">
            <v>Eletroduto de pvc rígido fornecido em peças de 3 metros ø 3/4"  ref. Eletrodutos tigre ou equivalente</v>
          </cell>
          <cell r="G244" t="str">
            <v>pÇ</v>
          </cell>
          <cell r="H244">
            <v>50</v>
          </cell>
          <cell r="I244">
            <v>6.51</v>
          </cell>
          <cell r="J244">
            <v>325.5</v>
          </cell>
          <cell r="K244">
            <v>6.51</v>
          </cell>
          <cell r="L244">
            <v>325.5</v>
          </cell>
          <cell r="M244">
            <v>-3.6157024793381787E-4</v>
          </cell>
          <cell r="N244">
            <v>148.86923076923077</v>
          </cell>
          <cell r="O244">
            <v>0</v>
          </cell>
          <cell r="P244">
            <v>-148.86923076923077</v>
          </cell>
          <cell r="Q244" t="str">
            <v>Comp834</v>
          </cell>
        </row>
        <row r="245">
          <cell r="B245">
            <v>1663</v>
          </cell>
          <cell r="C245">
            <v>0</v>
          </cell>
          <cell r="D245" t="str">
            <v>F</v>
          </cell>
          <cell r="E245" t="str">
            <v>15.3.1.11</v>
          </cell>
          <cell r="F245" t="str">
            <v>Eletroduto de PVC rígido rosqueável DN 1" ( 3 metros )</v>
          </cell>
          <cell r="G245" t="str">
            <v>pç</v>
          </cell>
          <cell r="H245">
            <v>230</v>
          </cell>
          <cell r="I245">
            <v>9.91</v>
          </cell>
          <cell r="J245">
            <v>2279.3000000000002</v>
          </cell>
          <cell r="K245">
            <v>9.91</v>
          </cell>
          <cell r="L245">
            <v>2279.3000000000002</v>
          </cell>
          <cell r="M245">
            <v>2.5429116338204771E-4</v>
          </cell>
          <cell r="N245">
            <v>242.06153846153845</v>
          </cell>
          <cell r="O245">
            <v>0</v>
          </cell>
          <cell r="P245">
            <v>-242.06153846153845</v>
          </cell>
          <cell r="Q245" t="str">
            <v>Comp835</v>
          </cell>
        </row>
        <row r="246">
          <cell r="B246">
            <v>1618</v>
          </cell>
          <cell r="C246">
            <v>0</v>
          </cell>
          <cell r="D246" t="str">
            <v>F</v>
          </cell>
          <cell r="E246" t="str">
            <v>15.2.2.9</v>
          </cell>
          <cell r="F246" t="str">
            <v>Eletroduto de pvc rígido fornecido em peças de 3 metros ø 1" ref. Eletrodutos tigre ou equivalente</v>
          </cell>
          <cell r="G246" t="str">
            <v>pÇ</v>
          </cell>
          <cell r="H246">
            <v>20</v>
          </cell>
          <cell r="I246">
            <v>9.91</v>
          </cell>
          <cell r="J246">
            <v>198.2</v>
          </cell>
          <cell r="K246">
            <v>9.91</v>
          </cell>
          <cell r="L246">
            <v>198.2</v>
          </cell>
          <cell r="M246">
            <v>-6.3572790845456417E-5</v>
          </cell>
          <cell r="N246">
            <v>483.96923076923082</v>
          </cell>
          <cell r="O246">
            <v>0</v>
          </cell>
          <cell r="P246">
            <v>-483.96923076923082</v>
          </cell>
          <cell r="Q246" t="str">
            <v>Comp836</v>
          </cell>
        </row>
        <row r="247">
          <cell r="B247">
            <v>4725</v>
          </cell>
          <cell r="C247">
            <v>0</v>
          </cell>
          <cell r="D247" t="str">
            <v>F</v>
          </cell>
          <cell r="E247" t="str">
            <v>12.3.4.1.11</v>
          </cell>
          <cell r="F247" t="str">
            <v>Eletroduto de PVC rígido rosqueável DN 1 1/2" ( 3 metros )</v>
          </cell>
          <cell r="G247" t="str">
            <v>pç</v>
          </cell>
          <cell r="H247">
            <v>36</v>
          </cell>
          <cell r="I247">
            <v>18.329999999999998</v>
          </cell>
          <cell r="J247">
            <v>659.88</v>
          </cell>
          <cell r="K247">
            <v>18.329999999999998</v>
          </cell>
          <cell r="L247">
            <v>659.88</v>
          </cell>
          <cell r="M247">
            <v>-5.4487179487183734E-4</v>
          </cell>
          <cell r="N247">
            <v>239.86923076923074</v>
          </cell>
          <cell r="O247">
            <v>0</v>
          </cell>
          <cell r="P247">
            <v>-239.86923076923074</v>
          </cell>
          <cell r="Q247" t="str">
            <v>Comp837</v>
          </cell>
        </row>
        <row r="248">
          <cell r="B248">
            <v>4635</v>
          </cell>
          <cell r="C248">
            <v>0</v>
          </cell>
          <cell r="D248" t="str">
            <v>F</v>
          </cell>
          <cell r="E248" t="str">
            <v>12.3.1.1.11</v>
          </cell>
          <cell r="F248" t="str">
            <v>Eletroduto de PVC rígido rosqueável DN 2" ( 3 metros )</v>
          </cell>
          <cell r="G248" t="str">
            <v>pç</v>
          </cell>
          <cell r="H248">
            <v>5</v>
          </cell>
          <cell r="I248">
            <v>23.6</v>
          </cell>
          <cell r="J248">
            <v>118</v>
          </cell>
          <cell r="K248">
            <v>23.6</v>
          </cell>
          <cell r="L248">
            <v>118</v>
          </cell>
          <cell r="M248">
            <v>-3.2038959374602882E-4</v>
          </cell>
          <cell r="N248">
            <v>1560.1</v>
          </cell>
          <cell r="O248">
            <v>0</v>
          </cell>
          <cell r="P248">
            <v>-1560.1</v>
          </cell>
          <cell r="Q248" t="str">
            <v>Comp838</v>
          </cell>
        </row>
        <row r="249">
          <cell r="B249">
            <v>4409</v>
          </cell>
          <cell r="C249">
            <v>0</v>
          </cell>
          <cell r="D249" t="str">
            <v>F</v>
          </cell>
          <cell r="E249" t="str">
            <v>12.2.1.1</v>
          </cell>
          <cell r="F249" t="str">
            <v>Eletroduto de PVC rígido rosqueável DN 3" ( 3 metros )</v>
          </cell>
          <cell r="G249" t="str">
            <v>pç</v>
          </cell>
          <cell r="H249">
            <v>18</v>
          </cell>
          <cell r="I249">
            <v>59.67</v>
          </cell>
          <cell r="J249">
            <v>1074.06</v>
          </cell>
          <cell r="K249">
            <v>59.67</v>
          </cell>
          <cell r="L249">
            <v>1074.06</v>
          </cell>
          <cell r="M249">
            <v>-7.4994897499058855E-4</v>
          </cell>
          <cell r="N249">
            <v>1619.4076923076923</v>
          </cell>
          <cell r="O249">
            <v>0</v>
          </cell>
          <cell r="P249">
            <v>-1619.4076923076923</v>
          </cell>
          <cell r="Q249" t="str">
            <v>Comp839</v>
          </cell>
        </row>
        <row r="250">
          <cell r="B250">
            <v>1719</v>
          </cell>
          <cell r="C250">
            <v>0</v>
          </cell>
          <cell r="D250" t="str">
            <v>F</v>
          </cell>
          <cell r="E250" t="str">
            <v>15.5.1.29</v>
          </cell>
          <cell r="F250" t="str">
            <v>Eletroduto de PVC rígido rosqueável DN 4" ( 3 metros )</v>
          </cell>
          <cell r="G250" t="str">
            <v>pç</v>
          </cell>
          <cell r="H250">
            <v>24</v>
          </cell>
          <cell r="I250">
            <v>90.91</v>
          </cell>
          <cell r="J250">
            <v>2181.84</v>
          </cell>
          <cell r="K250">
            <v>90.91</v>
          </cell>
          <cell r="L250">
            <v>2181.84</v>
          </cell>
          <cell r="M250">
            <v>-7.7745171039378391E-4</v>
          </cell>
          <cell r="N250">
            <v>2105.8384615384612</v>
          </cell>
          <cell r="O250">
            <v>0</v>
          </cell>
          <cell r="P250">
            <v>-2105.8384615384612</v>
          </cell>
          <cell r="Q250" t="str">
            <v>Comp840</v>
          </cell>
        </row>
        <row r="251">
          <cell r="B251">
            <v>1105</v>
          </cell>
          <cell r="C251">
            <v>0</v>
          </cell>
          <cell r="D251" t="str">
            <v>F</v>
          </cell>
          <cell r="E251" t="str">
            <v>8.3.1.11</v>
          </cell>
          <cell r="F251" t="str">
            <v>Estação base vhf completa (rádio, modem, antena, mastro e acessórios)</v>
          </cell>
          <cell r="G251" t="str">
            <v>un</v>
          </cell>
          <cell r="H251">
            <v>7</v>
          </cell>
          <cell r="I251">
            <v>14700</v>
          </cell>
          <cell r="J251">
            <v>102900</v>
          </cell>
          <cell r="K251">
            <v>14700</v>
          </cell>
          <cell r="L251">
            <v>102900</v>
          </cell>
          <cell r="M251">
            <v>-1.3675072001325672E-3</v>
          </cell>
          <cell r="N251">
            <v>2224.476923076923</v>
          </cell>
          <cell r="O251">
            <v>0</v>
          </cell>
          <cell r="P251">
            <v>-2224.476923076923</v>
          </cell>
          <cell r="Q251" t="str">
            <v>Comp841</v>
          </cell>
        </row>
        <row r="252">
          <cell r="B252">
            <v>1712</v>
          </cell>
          <cell r="C252">
            <v>0</v>
          </cell>
          <cell r="D252" t="str">
            <v>F</v>
          </cell>
          <cell r="E252" t="str">
            <v>15.5.1.22</v>
          </cell>
          <cell r="F252" t="str">
            <v>Esticador, aço galvanizado gancho olhal</v>
          </cell>
          <cell r="G252" t="str">
            <v>un</v>
          </cell>
          <cell r="H252">
            <v>12</v>
          </cell>
          <cell r="I252">
            <v>56</v>
          </cell>
          <cell r="J252">
            <v>672</v>
          </cell>
          <cell r="K252">
            <v>56</v>
          </cell>
          <cell r="L252">
            <v>672</v>
          </cell>
          <cell r="M252">
            <v>6.3240536856468132E-4</v>
          </cell>
          <cell r="N252">
            <v>2349.0538461538463</v>
          </cell>
          <cell r="O252">
            <v>0</v>
          </cell>
          <cell r="P252">
            <v>-2349.0538461538463</v>
          </cell>
          <cell r="Q252" t="str">
            <v>Comp842</v>
          </cell>
        </row>
        <row r="253">
          <cell r="B253">
            <v>36</v>
          </cell>
          <cell r="C253">
            <v>0</v>
          </cell>
          <cell r="D253" t="str">
            <v>F</v>
          </cell>
          <cell r="E253" t="str">
            <v>1.1.3.4</v>
          </cell>
          <cell r="F253" t="str">
            <v>Exames médicos</v>
          </cell>
          <cell r="G253" t="str">
            <v>un</v>
          </cell>
          <cell r="H253">
            <v>600</v>
          </cell>
          <cell r="I253">
            <v>60</v>
          </cell>
          <cell r="J253">
            <v>36000</v>
          </cell>
          <cell r="K253">
            <v>60</v>
          </cell>
          <cell r="L253">
            <v>36000</v>
          </cell>
          <cell r="M253">
            <v>3.1527093596062095E-4</v>
          </cell>
          <cell r="N253">
            <v>7810.1538461538466</v>
          </cell>
          <cell r="O253">
            <v>0</v>
          </cell>
          <cell r="P253">
            <v>-7810.1538461538466</v>
          </cell>
          <cell r="Q253" t="str">
            <v>Comp843</v>
          </cell>
        </row>
        <row r="254">
          <cell r="B254">
            <v>4349</v>
          </cell>
          <cell r="C254">
            <v>0</v>
          </cell>
          <cell r="D254" t="str">
            <v>F</v>
          </cell>
          <cell r="E254" t="str">
            <v>12.1.3.1.19</v>
          </cell>
          <cell r="F254" t="str">
            <v>Extintor de Incêndio CO2  6kg</v>
          </cell>
          <cell r="G254" t="str">
            <v>un</v>
          </cell>
          <cell r="H254">
            <v>14</v>
          </cell>
          <cell r="I254">
            <v>561.21</v>
          </cell>
          <cell r="J254">
            <v>7856.94</v>
          </cell>
          <cell r="K254">
            <v>561.21</v>
          </cell>
          <cell r="L254">
            <v>7856.94</v>
          </cell>
          <cell r="M254">
            <v>-1.2254901960786491E-3</v>
          </cell>
          <cell r="N254">
            <v>2344.6923076923072</v>
          </cell>
          <cell r="O254">
            <v>0</v>
          </cell>
          <cell r="P254">
            <v>-2344.6923076923072</v>
          </cell>
          <cell r="Q254" t="str">
            <v>Comp844</v>
          </cell>
        </row>
        <row r="255">
          <cell r="B255">
            <v>684</v>
          </cell>
          <cell r="C255">
            <v>0</v>
          </cell>
          <cell r="D255" t="str">
            <v>F</v>
          </cell>
          <cell r="E255" t="str">
            <v>7.3.4.1.15</v>
          </cell>
          <cell r="F255" t="str">
            <v xml:space="preserve">Extremidade Bolsa e Flange FºFº classe PN-10 DN 200mm </v>
          </cell>
          <cell r="G255" t="str">
            <v>pç</v>
          </cell>
          <cell r="H255">
            <v>4</v>
          </cell>
          <cell r="I255">
            <v>478.57</v>
          </cell>
          <cell r="J255">
            <v>1914.28</v>
          </cell>
          <cell r="K255">
            <v>478.57</v>
          </cell>
          <cell r="L255">
            <v>1914.28</v>
          </cell>
          <cell r="M255">
            <v>-5.4088450524976128E-3</v>
          </cell>
          <cell r="N255">
            <v>48.092307692307685</v>
          </cell>
          <cell r="O255">
            <v>0</v>
          </cell>
          <cell r="P255">
            <v>-48.092307692307685</v>
          </cell>
          <cell r="Q255" t="str">
            <v>Comp845</v>
          </cell>
        </row>
        <row r="256">
          <cell r="B256">
            <v>515</v>
          </cell>
          <cell r="C256">
            <v>0</v>
          </cell>
          <cell r="D256" t="str">
            <v>F</v>
          </cell>
          <cell r="E256" t="str">
            <v>7.2.4.1.28</v>
          </cell>
          <cell r="F256" t="str">
            <v xml:space="preserve">Extremidade Bolsa e Flange FºFº JGS classe PN-10 DN 300mm </v>
          </cell>
          <cell r="G256" t="str">
            <v>pç</v>
          </cell>
          <cell r="H256">
            <v>2</v>
          </cell>
          <cell r="I256">
            <v>842.21</v>
          </cell>
          <cell r="J256">
            <v>1684.42</v>
          </cell>
          <cell r="K256">
            <v>842.21</v>
          </cell>
          <cell r="L256">
            <v>1684.42</v>
          </cell>
          <cell r="M256">
            <v>2.0923076923076156E-3</v>
          </cell>
          <cell r="N256">
            <v>250.52307692307693</v>
          </cell>
          <cell r="O256">
            <v>0</v>
          </cell>
          <cell r="P256">
            <v>-250.52307692307693</v>
          </cell>
          <cell r="Q256" t="str">
            <v>Comp846</v>
          </cell>
        </row>
        <row r="257">
          <cell r="B257">
            <v>972</v>
          </cell>
          <cell r="C257">
            <v>0</v>
          </cell>
          <cell r="D257" t="str">
            <v>F</v>
          </cell>
          <cell r="E257" t="str">
            <v>7.5.3.1.29</v>
          </cell>
          <cell r="F257" t="str">
            <v>Extremidade fofo flange e ponta JE  PN-10 DN 100</v>
          </cell>
          <cell r="G257" t="str">
            <v>pç</v>
          </cell>
          <cell r="H257">
            <v>4</v>
          </cell>
          <cell r="I257">
            <v>146.25</v>
          </cell>
          <cell r="J257">
            <v>585</v>
          </cell>
          <cell r="K257">
            <v>146.25</v>
          </cell>
          <cell r="L257">
            <v>585</v>
          </cell>
          <cell r="M257">
            <v>-8.6610963929080187E-3</v>
          </cell>
          <cell r="N257">
            <v>74.838461538461544</v>
          </cell>
          <cell r="O257">
            <v>0</v>
          </cell>
          <cell r="P257">
            <v>-74.838461538461544</v>
          </cell>
          <cell r="Q257" t="str">
            <v>Comp847</v>
          </cell>
        </row>
        <row r="258">
          <cell r="B258">
            <v>4163</v>
          </cell>
          <cell r="C258">
            <v>0</v>
          </cell>
          <cell r="D258" t="str">
            <v>F</v>
          </cell>
          <cell r="E258" t="str">
            <v>10.7.1.1.11</v>
          </cell>
          <cell r="F258" t="str">
            <v>Extremidade Fofo flange e ponta P/ JE / JM PN-10/16 DN 200mm</v>
          </cell>
          <cell r="G258" t="str">
            <v>und</v>
          </cell>
          <cell r="H258">
            <v>32</v>
          </cell>
          <cell r="I258">
            <v>379.6</v>
          </cell>
          <cell r="J258">
            <v>12147.2</v>
          </cell>
          <cell r="K258">
            <v>379.6</v>
          </cell>
          <cell r="L258">
            <v>12147.2</v>
          </cell>
          <cell r="M258">
            <v>-1.1248593925760053E-3</v>
          </cell>
          <cell r="N258">
            <v>68.307692307692307</v>
          </cell>
          <cell r="O258">
            <v>0</v>
          </cell>
          <cell r="P258">
            <v>-68.307692307692307</v>
          </cell>
          <cell r="Q258" t="str">
            <v>Comp848</v>
          </cell>
        </row>
        <row r="259">
          <cell r="B259">
            <v>514</v>
          </cell>
          <cell r="C259">
            <v>0</v>
          </cell>
          <cell r="D259" t="str">
            <v>F</v>
          </cell>
          <cell r="E259" t="str">
            <v>7.2.4.1.27</v>
          </cell>
          <cell r="F259" t="str">
            <v xml:space="preserve">Extremidade Ponta e Flange FºFº JGS classe PN-10 DN 250mm </v>
          </cell>
          <cell r="G259" t="str">
            <v>pç</v>
          </cell>
          <cell r="H259">
            <v>2</v>
          </cell>
          <cell r="I259">
            <v>623.36</v>
          </cell>
          <cell r="J259">
            <v>1246.72</v>
          </cell>
          <cell r="K259">
            <v>623.36</v>
          </cell>
          <cell r="L259">
            <v>1246.72</v>
          </cell>
          <cell r="M259">
            <v>1.3768115942027759E-3</v>
          </cell>
          <cell r="N259">
            <v>106.3</v>
          </cell>
          <cell r="O259">
            <v>0</v>
          </cell>
          <cell r="P259">
            <v>-106.3</v>
          </cell>
          <cell r="Q259" t="str">
            <v>Comp849</v>
          </cell>
        </row>
        <row r="260">
          <cell r="B260">
            <v>1101</v>
          </cell>
          <cell r="C260">
            <v>0</v>
          </cell>
          <cell r="D260" t="str">
            <v>F</v>
          </cell>
          <cell r="E260" t="str">
            <v>8.3.1.7</v>
          </cell>
          <cell r="F260" t="str">
            <v xml:space="preserve">Extremidade ponta e flange pn10 fofo dn 300 </v>
          </cell>
          <cell r="G260" t="str">
            <v>pc</v>
          </cell>
          <cell r="H260">
            <v>8</v>
          </cell>
          <cell r="I260">
            <v>720.88</v>
          </cell>
          <cell r="J260">
            <v>5767.04</v>
          </cell>
          <cell r="K260">
            <v>720.88</v>
          </cell>
          <cell r="L260">
            <v>5767.04</v>
          </cell>
          <cell r="M260">
            <v>-4.735782785429965E-4</v>
          </cell>
          <cell r="N260">
            <v>194.82307692307691</v>
          </cell>
          <cell r="O260">
            <v>0</v>
          </cell>
          <cell r="P260">
            <v>-194.82307692307691</v>
          </cell>
          <cell r="Q260" t="str">
            <v>Comp850</v>
          </cell>
        </row>
        <row r="261">
          <cell r="B261">
            <v>1096</v>
          </cell>
          <cell r="C261">
            <v>0</v>
          </cell>
          <cell r="D261" t="str">
            <v>F</v>
          </cell>
          <cell r="E261" t="str">
            <v>8.3.1.2</v>
          </cell>
          <cell r="F261" t="str">
            <v>Extremidade FoFo Bolsa e  flange c/aba vedação PN-10 DN 300</v>
          </cell>
          <cell r="G261" t="str">
            <v>und.</v>
          </cell>
          <cell r="H261">
            <v>4</v>
          </cell>
          <cell r="I261">
            <v>2098.6799999999998</v>
          </cell>
          <cell r="J261">
            <v>8394.7199999999993</v>
          </cell>
          <cell r="K261">
            <v>2098.6799999999998</v>
          </cell>
          <cell r="L261">
            <v>8394.7199999999993</v>
          </cell>
          <cell r="M261">
            <v>-1.0048988820500204E-3</v>
          </cell>
          <cell r="N261">
            <v>244.7076923076923</v>
          </cell>
          <cell r="O261">
            <v>0</v>
          </cell>
          <cell r="P261">
            <v>-244.7076923076923</v>
          </cell>
          <cell r="Q261" t="str">
            <v>Comp851</v>
          </cell>
        </row>
        <row r="262">
          <cell r="B262">
            <v>4184</v>
          </cell>
          <cell r="C262">
            <v>0</v>
          </cell>
          <cell r="D262" t="str">
            <v>F</v>
          </cell>
          <cell r="E262" t="str">
            <v>10.7.1.4.2</v>
          </cell>
          <cell r="F262" t="str">
            <v>Extremidade Fofo flange e ponta com aba de vedação DN 400mm</v>
          </cell>
          <cell r="G262" t="str">
            <v>pc</v>
          </cell>
          <cell r="H262">
            <v>2</v>
          </cell>
          <cell r="I262">
            <v>2720.25</v>
          </cell>
          <cell r="J262">
            <v>5440.5</v>
          </cell>
          <cell r="K262">
            <v>2720.25</v>
          </cell>
          <cell r="L262">
            <v>5440.5</v>
          </cell>
          <cell r="M262">
            <v>-2.0900398789218677E-3</v>
          </cell>
          <cell r="N262">
            <v>319.53076923076924</v>
          </cell>
          <cell r="O262">
            <v>0</v>
          </cell>
          <cell r="P262">
            <v>-319.53076923076924</v>
          </cell>
          <cell r="Q262" t="str">
            <v>Comp852</v>
          </cell>
        </row>
        <row r="263">
          <cell r="B263">
            <v>193</v>
          </cell>
          <cell r="C263">
            <v>0</v>
          </cell>
          <cell r="D263" t="str">
            <v>F</v>
          </cell>
          <cell r="E263" t="str">
            <v>4.4.1.1</v>
          </cell>
          <cell r="F263" t="str">
            <v>Extremidade ponta e flange c/ aba de vedação fofo PN10 DN 500 78,500 kg</v>
          </cell>
          <cell r="G263" t="str">
            <v>pc</v>
          </cell>
          <cell r="H263">
            <v>8</v>
          </cell>
          <cell r="I263">
            <v>4387.99</v>
          </cell>
          <cell r="J263">
            <v>35103.919999999998</v>
          </cell>
          <cell r="K263">
            <v>4387.99</v>
          </cell>
          <cell r="L263">
            <v>35103.919999999998</v>
          </cell>
          <cell r="M263">
            <v>-7.074684642595086E-4</v>
          </cell>
          <cell r="N263">
            <v>575.86153846153843</v>
          </cell>
          <cell r="O263">
            <v>0</v>
          </cell>
          <cell r="P263">
            <v>-575.86153846153843</v>
          </cell>
          <cell r="Q263" t="str">
            <v>Comp853</v>
          </cell>
        </row>
        <row r="264">
          <cell r="B264">
            <v>1582</v>
          </cell>
          <cell r="C264">
            <v>0</v>
          </cell>
          <cell r="D264" t="str">
            <v>F</v>
          </cell>
          <cell r="E264" t="str">
            <v>15.1.1.1</v>
          </cell>
          <cell r="F264" t="str">
            <v>Fio flexível de cobre unipolar, com isolação em PVC 750V 2,5mm²</v>
          </cell>
          <cell r="G264" t="str">
            <v>m</v>
          </cell>
          <cell r="H264">
            <v>4180</v>
          </cell>
          <cell r="I264">
            <v>1.62</v>
          </cell>
          <cell r="J264">
            <v>6771.6</v>
          </cell>
          <cell r="K264">
            <v>1.62</v>
          </cell>
          <cell r="L264">
            <v>6771.6</v>
          </cell>
          <cell r="M264">
            <v>0</v>
          </cell>
          <cell r="N264">
            <v>993.86923076923074</v>
          </cell>
          <cell r="O264">
            <v>0</v>
          </cell>
          <cell r="P264">
            <v>-993.86923076923074</v>
          </cell>
          <cell r="Q264" t="str">
            <v>Comp854</v>
          </cell>
        </row>
        <row r="265">
          <cell r="B265">
            <v>1611</v>
          </cell>
          <cell r="C265">
            <v>0</v>
          </cell>
          <cell r="D265" t="str">
            <v>F</v>
          </cell>
          <cell r="E265" t="str">
            <v>15.2.2.2</v>
          </cell>
          <cell r="F265" t="str">
            <v>Fio de cobre flex unip isolacao pvc 750v 4m²</v>
          </cell>
          <cell r="G265" t="str">
            <v>m</v>
          </cell>
          <cell r="H265">
            <v>2200</v>
          </cell>
          <cell r="I265">
            <v>2.5</v>
          </cell>
          <cell r="J265">
            <v>5500</v>
          </cell>
          <cell r="K265">
            <v>2.5</v>
          </cell>
          <cell r="L265">
            <v>5500</v>
          </cell>
          <cell r="M265">
            <v>2.1249468763273605E-4</v>
          </cell>
          <cell r="N265">
            <v>1231.0615384615382</v>
          </cell>
          <cell r="O265">
            <v>0</v>
          </cell>
          <cell r="P265">
            <v>-1231.0615384615382</v>
          </cell>
          <cell r="Q265" t="str">
            <v>Comp855</v>
          </cell>
        </row>
        <row r="266">
          <cell r="B266">
            <v>1654</v>
          </cell>
          <cell r="C266">
            <v>0</v>
          </cell>
          <cell r="D266" t="str">
            <v>F</v>
          </cell>
          <cell r="E266" t="str">
            <v>15.3.1.2</v>
          </cell>
          <cell r="F266" t="str">
            <v>Fio flexível de cobre unipolar, com isolação em PVC 0,6/1kV 4mm²</v>
          </cell>
          <cell r="G266" t="str">
            <v>m</v>
          </cell>
          <cell r="H266">
            <v>3000</v>
          </cell>
          <cell r="I266">
            <v>2.52</v>
          </cell>
          <cell r="J266">
            <v>7560</v>
          </cell>
          <cell r="K266">
            <v>2.52</v>
          </cell>
          <cell r="L266">
            <v>7560</v>
          </cell>
          <cell r="M266">
            <v>-5.5933997882495756E-4</v>
          </cell>
          <cell r="N266">
            <v>384.85384615384612</v>
          </cell>
          <cell r="O266">
            <v>0</v>
          </cell>
          <cell r="P266">
            <v>-384.85384615384612</v>
          </cell>
          <cell r="Q266" t="str">
            <v>Comp856</v>
          </cell>
        </row>
        <row r="267">
          <cell r="B267">
            <v>204</v>
          </cell>
          <cell r="C267">
            <v>0</v>
          </cell>
          <cell r="D267" t="str">
            <v>F</v>
          </cell>
          <cell r="E267" t="str">
            <v>4.4.1.12</v>
          </cell>
          <cell r="F267" t="str">
            <v xml:space="preserve">Flange cego aço DN 600 </v>
          </cell>
          <cell r="G267" t="str">
            <v>pc</v>
          </cell>
          <cell r="H267">
            <v>3</v>
          </cell>
          <cell r="I267">
            <v>3295</v>
          </cell>
          <cell r="J267">
            <v>9885</v>
          </cell>
          <cell r="K267">
            <v>3295</v>
          </cell>
          <cell r="L267">
            <v>9885</v>
          </cell>
          <cell r="M267">
            <v>6.0838352497372128E-5</v>
          </cell>
          <cell r="N267">
            <v>758.67692307692312</v>
          </cell>
          <cell r="O267">
            <v>0</v>
          </cell>
          <cell r="P267">
            <v>-758.67692307692312</v>
          </cell>
          <cell r="Q267" t="str">
            <v>Comp857</v>
          </cell>
        </row>
        <row r="268">
          <cell r="B268">
            <v>205</v>
          </cell>
          <cell r="C268">
            <v>0</v>
          </cell>
          <cell r="D268" t="str">
            <v>F</v>
          </cell>
          <cell r="E268" t="str">
            <v>4.4.1.13</v>
          </cell>
          <cell r="F268" t="str">
            <v>Flange cego aço DN 1000</v>
          </cell>
          <cell r="G268" t="str">
            <v>pc</v>
          </cell>
          <cell r="H268">
            <v>1</v>
          </cell>
          <cell r="I268">
            <v>7911</v>
          </cell>
          <cell r="J268">
            <v>7911</v>
          </cell>
          <cell r="K268">
            <v>7911</v>
          </cell>
          <cell r="L268">
            <v>7911</v>
          </cell>
          <cell r="M268">
            <v>-5.7633364478659743E-4</v>
          </cell>
          <cell r="N268">
            <v>880.39230769230744</v>
          </cell>
          <cell r="O268">
            <v>0</v>
          </cell>
          <cell r="P268">
            <v>-880.39230769230744</v>
          </cell>
          <cell r="Q268" t="str">
            <v>Comp858</v>
          </cell>
        </row>
        <row r="269">
          <cell r="B269">
            <v>125</v>
          </cell>
          <cell r="C269">
            <v>0</v>
          </cell>
          <cell r="D269" t="str">
            <v>F</v>
          </cell>
          <cell r="E269" t="str">
            <v>3.3.1.17</v>
          </cell>
          <cell r="F269" t="str">
            <v>Flange cego FoFo PN - 10 DN 100 mm</v>
          </cell>
          <cell r="G269" t="str">
            <v>un</v>
          </cell>
          <cell r="H269">
            <v>2</v>
          </cell>
          <cell r="I269">
            <v>88.05</v>
          </cell>
          <cell r="J269">
            <v>176.1</v>
          </cell>
          <cell r="K269">
            <v>88.05</v>
          </cell>
          <cell r="L269">
            <v>176.1</v>
          </cell>
          <cell r="M269">
            <v>1.5167947094330003E-5</v>
          </cell>
          <cell r="N269">
            <v>1014.3000000000001</v>
          </cell>
          <cell r="O269">
            <v>0</v>
          </cell>
          <cell r="P269">
            <v>-1014.3000000000001</v>
          </cell>
          <cell r="Q269" t="str">
            <v>Comp859</v>
          </cell>
        </row>
        <row r="270">
          <cell r="B270">
            <v>3766</v>
          </cell>
          <cell r="C270">
            <v>0</v>
          </cell>
          <cell r="D270" t="str">
            <v>F</v>
          </cell>
          <cell r="E270" t="str">
            <v>8.5.10.1.22</v>
          </cell>
          <cell r="F270" t="str">
            <v>Flange Cego fofo pn 10 DN 200mm</v>
          </cell>
          <cell r="G270" t="str">
            <v>pç</v>
          </cell>
          <cell r="H270">
            <v>8</v>
          </cell>
          <cell r="I270">
            <v>161.5</v>
          </cell>
          <cell r="J270">
            <v>1292</v>
          </cell>
          <cell r="K270">
            <v>161.5</v>
          </cell>
          <cell r="L270">
            <v>1292</v>
          </cell>
          <cell r="M270">
            <v>-2.7539105529852392E-3</v>
          </cell>
          <cell r="N270">
            <v>69.638461538461542</v>
          </cell>
          <cell r="O270">
            <v>0</v>
          </cell>
          <cell r="P270">
            <v>-69.638461538461542</v>
          </cell>
          <cell r="Q270" t="str">
            <v>Comp860</v>
          </cell>
        </row>
        <row r="271">
          <cell r="B271">
            <v>2399</v>
          </cell>
          <cell r="C271">
            <v>0</v>
          </cell>
          <cell r="D271" t="str">
            <v>F</v>
          </cell>
          <cell r="E271" t="str">
            <v>3.5.10.1.22</v>
          </cell>
          <cell r="F271" t="str">
            <v>Flange Cego Fofo PN 10 DN 250mm</v>
          </cell>
          <cell r="G271" t="str">
            <v>pç</v>
          </cell>
          <cell r="H271">
            <v>3</v>
          </cell>
          <cell r="I271">
            <v>273.69</v>
          </cell>
          <cell r="J271">
            <v>821.07</v>
          </cell>
          <cell r="K271">
            <v>273.69</v>
          </cell>
          <cell r="L271">
            <v>821.07</v>
          </cell>
          <cell r="M271">
            <v>-2.7539105529852392E-3</v>
          </cell>
          <cell r="N271">
            <v>69.638461538461542</v>
          </cell>
          <cell r="O271">
            <v>0</v>
          </cell>
          <cell r="P271">
            <v>-69.638461538461542</v>
          </cell>
          <cell r="Q271" t="str">
            <v>Comp861</v>
          </cell>
        </row>
        <row r="272">
          <cell r="B272">
            <v>3478</v>
          </cell>
          <cell r="C272">
            <v>0</v>
          </cell>
          <cell r="D272" t="str">
            <v>F</v>
          </cell>
          <cell r="E272" t="str">
            <v>7.5.10.1.21</v>
          </cell>
          <cell r="F272" t="str">
            <v>Flange Cego fofo pn 10 DN 500mm</v>
          </cell>
          <cell r="G272" t="str">
            <v>pç</v>
          </cell>
          <cell r="H272">
            <v>1</v>
          </cell>
          <cell r="I272">
            <v>1627.51</v>
          </cell>
          <cell r="J272">
            <v>1627.51</v>
          </cell>
          <cell r="K272">
            <v>1627.51</v>
          </cell>
          <cell r="L272">
            <v>1627.51</v>
          </cell>
          <cell r="M272">
            <v>-1.5889464594128766E-3</v>
          </cell>
          <cell r="N272">
            <v>111.16923076923075</v>
          </cell>
          <cell r="O272">
            <v>0</v>
          </cell>
          <cell r="P272">
            <v>-111.16923076923075</v>
          </cell>
          <cell r="Q272" t="str">
            <v>Comp862</v>
          </cell>
        </row>
        <row r="273">
          <cell r="B273">
            <v>124</v>
          </cell>
          <cell r="C273">
            <v>0</v>
          </cell>
          <cell r="D273" t="str">
            <v>F</v>
          </cell>
          <cell r="E273" t="str">
            <v>3.3.1.16</v>
          </cell>
          <cell r="F273" t="str">
            <v>Flange cego FoFo PN - 10 DN 600 mm</v>
          </cell>
          <cell r="G273" t="str">
            <v>un</v>
          </cell>
          <cell r="H273">
            <v>8</v>
          </cell>
          <cell r="I273">
            <v>2429.2800000000002</v>
          </cell>
          <cell r="J273">
            <v>19434.240000000002</v>
          </cell>
          <cell r="K273">
            <v>2429.2800000000002</v>
          </cell>
          <cell r="L273">
            <v>19434.240000000002</v>
          </cell>
          <cell r="M273">
            <v>7.4862751622029045E-4</v>
          </cell>
          <cell r="N273">
            <v>185.09230769230768</v>
          </cell>
          <cell r="O273">
            <v>0</v>
          </cell>
          <cell r="P273">
            <v>-185.09230769230768</v>
          </cell>
          <cell r="Q273" t="str">
            <v>Comp863</v>
          </cell>
        </row>
        <row r="274">
          <cell r="B274">
            <v>1117</v>
          </cell>
          <cell r="C274">
            <v>0</v>
          </cell>
          <cell r="D274" t="str">
            <v>F</v>
          </cell>
          <cell r="E274" t="str">
            <v>8.3.2.8</v>
          </cell>
          <cell r="F274" t="str">
            <v>Fonte estabilizada de alimentação 110 x 24 vcc</v>
          </cell>
          <cell r="G274" t="str">
            <v>un</v>
          </cell>
          <cell r="H274">
            <v>3</v>
          </cell>
          <cell r="I274">
            <v>2440</v>
          </cell>
          <cell r="J274">
            <v>7320</v>
          </cell>
          <cell r="K274">
            <v>2440</v>
          </cell>
          <cell r="L274">
            <v>7320</v>
          </cell>
          <cell r="M274">
            <v>9.7649007441114044E-4</v>
          </cell>
          <cell r="N274">
            <v>622.93076923076922</v>
          </cell>
          <cell r="O274">
            <v>0</v>
          </cell>
          <cell r="P274">
            <v>-622.93076923076922</v>
          </cell>
          <cell r="Q274" t="str">
            <v>Comp864</v>
          </cell>
        </row>
        <row r="275">
          <cell r="B275">
            <v>129</v>
          </cell>
          <cell r="C275">
            <v>0</v>
          </cell>
          <cell r="D275" t="str">
            <v>F</v>
          </cell>
          <cell r="E275" t="str">
            <v>3.3.2.1</v>
          </cell>
          <cell r="F275" t="str">
            <v>Fornecimento de Lonas Plásticas para decantação, inclusive suportes e elementos de fixacao, com largura do vão de 2,33 m, h= 1,20ml, ângulo de 60º com a horizontal e espaçamentos de 12 cm entre lonas. (conforme projeto).</v>
          </cell>
          <cell r="G275" t="str">
            <v>m²</v>
          </cell>
          <cell r="H275">
            <v>568</v>
          </cell>
          <cell r="I275">
            <v>1492.22</v>
          </cell>
          <cell r="J275">
            <v>847580.96</v>
          </cell>
          <cell r="K275">
            <v>1492.22</v>
          </cell>
          <cell r="L275">
            <v>847580.96</v>
          </cell>
          <cell r="M275">
            <v>0</v>
          </cell>
          <cell r="N275">
            <v>766.97692307692307</v>
          </cell>
          <cell r="O275">
            <v>0</v>
          </cell>
          <cell r="P275">
            <v>-766.97692307692307</v>
          </cell>
          <cell r="Q275" t="str">
            <v>Comp865</v>
          </cell>
        </row>
        <row r="276">
          <cell r="B276">
            <v>1697</v>
          </cell>
          <cell r="C276">
            <v>0</v>
          </cell>
          <cell r="D276" t="str">
            <v>F</v>
          </cell>
          <cell r="E276" t="str">
            <v>15.5.1.7</v>
          </cell>
          <cell r="F276" t="str">
            <v>Gancho de suspensão com olhal galvanizado</v>
          </cell>
          <cell r="G276" t="str">
            <v>un</v>
          </cell>
          <cell r="H276">
            <v>27</v>
          </cell>
          <cell r="I276">
            <v>6.55</v>
          </cell>
          <cell r="J276">
            <v>176.85</v>
          </cell>
          <cell r="K276">
            <v>6.55</v>
          </cell>
          <cell r="L276">
            <v>176.85</v>
          </cell>
          <cell r="M276">
            <v>2.4703557312255597E-4</v>
          </cell>
          <cell r="N276">
            <v>62.292307692307695</v>
          </cell>
          <cell r="O276">
            <v>0</v>
          </cell>
          <cell r="P276">
            <v>-62.292307692307695</v>
          </cell>
          <cell r="Q276" t="str">
            <v>Comp866</v>
          </cell>
        </row>
        <row r="277">
          <cell r="B277">
            <v>4933</v>
          </cell>
          <cell r="C277">
            <v>0</v>
          </cell>
          <cell r="D277" t="str">
            <v>F</v>
          </cell>
          <cell r="E277" t="str">
            <v>12.4.3.1.21</v>
          </cell>
          <cell r="F277" t="str">
            <v>Gerador Trifásico 20/18kVA - Impedância Síncrona 18% - 220/127V ,modelo STEMAC ou similar conforme folha de dados</v>
          </cell>
          <cell r="G277" t="str">
            <v>un</v>
          </cell>
          <cell r="H277">
            <v>3</v>
          </cell>
          <cell r="I277">
            <v>60000</v>
          </cell>
          <cell r="J277">
            <v>180000</v>
          </cell>
          <cell r="K277">
            <v>60000</v>
          </cell>
          <cell r="L277">
            <v>180000</v>
          </cell>
          <cell r="M277">
            <v>2.4703557312255597E-4</v>
          </cell>
          <cell r="N277">
            <v>62.292307692307695</v>
          </cell>
          <cell r="O277">
            <v>0</v>
          </cell>
          <cell r="P277">
            <v>-62.292307692307695</v>
          </cell>
          <cell r="Q277" t="str">
            <v>Comp867</v>
          </cell>
        </row>
        <row r="278">
          <cell r="B278">
            <v>4483</v>
          </cell>
          <cell r="C278">
            <v>0</v>
          </cell>
          <cell r="D278" t="str">
            <v>F</v>
          </cell>
          <cell r="E278" t="str">
            <v>12.2.3.1.21</v>
          </cell>
          <cell r="F278" t="str">
            <v>Gerador Trifásico 55/50kVA - Impedância Síncrona 18% - 220/127V ,modelo STEMAC ou similar conforme folha de dados</v>
          </cell>
          <cell r="G278" t="str">
            <v>un</v>
          </cell>
          <cell r="H278">
            <v>2</v>
          </cell>
          <cell r="I278">
            <v>80000</v>
          </cell>
          <cell r="J278">
            <v>160000</v>
          </cell>
          <cell r="K278">
            <v>80000</v>
          </cell>
          <cell r="L278">
            <v>160000</v>
          </cell>
          <cell r="M278">
            <v>-8.1516201345033235E-4</v>
          </cell>
          <cell r="N278">
            <v>75.430769230769215</v>
          </cell>
          <cell r="O278">
            <v>0</v>
          </cell>
          <cell r="P278">
            <v>-75.430769230769215</v>
          </cell>
          <cell r="Q278" t="str">
            <v>Comp868</v>
          </cell>
        </row>
        <row r="279">
          <cell r="B279">
            <v>5166</v>
          </cell>
          <cell r="C279">
            <v>0</v>
          </cell>
          <cell r="D279" t="str">
            <v>F</v>
          </cell>
          <cell r="E279" t="str">
            <v>12.5.3.1.21</v>
          </cell>
          <cell r="F279" t="str">
            <v>Gerador Trifásico 230/210kVA - Impedância Síncrona 18% - 380/220V ,modelo STEMAC ou similar conforme folha de dados</v>
          </cell>
          <cell r="G279" t="str">
            <v>un</v>
          </cell>
          <cell r="H279">
            <v>1</v>
          </cell>
          <cell r="I279">
            <v>160000</v>
          </cell>
          <cell r="J279">
            <v>160000</v>
          </cell>
          <cell r="K279">
            <v>160000</v>
          </cell>
          <cell r="L279">
            <v>160000</v>
          </cell>
          <cell r="M279">
            <v>-8.1516201345033235E-4</v>
          </cell>
          <cell r="N279">
            <v>75.430769230769215</v>
          </cell>
          <cell r="O279">
            <v>0</v>
          </cell>
          <cell r="P279">
            <v>-75.430769230769215</v>
          </cell>
          <cell r="Q279" t="str">
            <v>Comp869</v>
          </cell>
        </row>
        <row r="280">
          <cell r="B280">
            <v>4351</v>
          </cell>
          <cell r="C280">
            <v>0</v>
          </cell>
          <cell r="D280" t="str">
            <v>F</v>
          </cell>
          <cell r="E280" t="str">
            <v>12.1.3.1.21</v>
          </cell>
          <cell r="F280" t="str">
            <v xml:space="preserve">Gerador Trifásico 260/232kVA - Impedância Síncrona 18% -380/220V </v>
          </cell>
          <cell r="G280" t="str">
            <v>un</v>
          </cell>
          <cell r="H280">
            <v>1</v>
          </cell>
          <cell r="I280">
            <v>160000</v>
          </cell>
          <cell r="J280">
            <v>160000</v>
          </cell>
          <cell r="K280">
            <v>160000</v>
          </cell>
          <cell r="L280">
            <v>160000</v>
          </cell>
          <cell r="M280">
            <v>-1.6469038208166698E-4</v>
          </cell>
          <cell r="N280">
            <v>93.399999999999991</v>
          </cell>
          <cell r="O280">
            <v>0</v>
          </cell>
          <cell r="P280">
            <v>-93.399999999999991</v>
          </cell>
          <cell r="Q280" t="str">
            <v>Comp870</v>
          </cell>
        </row>
        <row r="281">
          <cell r="B281">
            <v>1699</v>
          </cell>
          <cell r="C281">
            <v>0</v>
          </cell>
          <cell r="D281" t="str">
            <v>F</v>
          </cell>
          <cell r="E281" t="str">
            <v>15.5.1.9</v>
          </cell>
          <cell r="F281" t="str">
            <v>Grampo de linha viva</v>
          </cell>
          <cell r="G281" t="str">
            <v>un</v>
          </cell>
          <cell r="H281">
            <v>9</v>
          </cell>
          <cell r="I281">
            <v>26.42</v>
          </cell>
          <cell r="J281">
            <v>237.78</v>
          </cell>
          <cell r="K281">
            <v>26.42</v>
          </cell>
          <cell r="L281">
            <v>237.78</v>
          </cell>
          <cell r="M281">
            <v>-2.3696682464446894E-4</v>
          </cell>
          <cell r="N281">
            <v>162.26923076923077</v>
          </cell>
          <cell r="O281">
            <v>0</v>
          </cell>
          <cell r="P281">
            <v>-162.26923076923077</v>
          </cell>
          <cell r="Q281" t="str">
            <v>Comp871</v>
          </cell>
        </row>
        <row r="282">
          <cell r="B282">
            <v>1596</v>
          </cell>
          <cell r="C282">
            <v>0</v>
          </cell>
          <cell r="D282" t="str">
            <v>F</v>
          </cell>
          <cell r="E282" t="str">
            <v>15.1.1.15</v>
          </cell>
          <cell r="F282" t="str">
            <v>Haste de aço cobreado 16x2400mm</v>
          </cell>
          <cell r="G282" t="str">
            <v>un</v>
          </cell>
          <cell r="H282">
            <v>86</v>
          </cell>
          <cell r="I282">
            <v>35.14</v>
          </cell>
          <cell r="J282">
            <v>3022.04</v>
          </cell>
          <cell r="K282">
            <v>35.14</v>
          </cell>
          <cell r="L282">
            <v>3022.04</v>
          </cell>
          <cell r="M282">
            <v>-2.3696682464446894E-4</v>
          </cell>
          <cell r="N282">
            <v>162.26923076923077</v>
          </cell>
          <cell r="O282">
            <v>0</v>
          </cell>
          <cell r="P282">
            <v>-162.26923076923077</v>
          </cell>
          <cell r="Q282" t="str">
            <v>Comp872</v>
          </cell>
        </row>
        <row r="283">
          <cell r="B283">
            <v>653</v>
          </cell>
          <cell r="C283">
            <v>0</v>
          </cell>
          <cell r="D283" t="str">
            <v>F</v>
          </cell>
          <cell r="E283" t="str">
            <v>7.2.15.1</v>
          </cell>
          <cell r="F283" t="str">
            <v>Hidrometro unijato magnetico c/ relojoaria seca, s/ opção de saida p/ telemetria, classe B, 1,5m³/h x 1/2'</v>
          </cell>
          <cell r="G283" t="str">
            <v>un</v>
          </cell>
          <cell r="H283">
            <v>4552</v>
          </cell>
          <cell r="I283">
            <v>92.56</v>
          </cell>
          <cell r="J283">
            <v>421333.12</v>
          </cell>
          <cell r="K283">
            <v>92.56</v>
          </cell>
          <cell r="L283">
            <v>421333.12</v>
          </cell>
          <cell r="M283">
            <v>-9.6668649613318447E-4</v>
          </cell>
          <cell r="N283">
            <v>310.03846153846155</v>
          </cell>
          <cell r="O283">
            <v>0</v>
          </cell>
          <cell r="P283">
            <v>-310.03846153846155</v>
          </cell>
          <cell r="Q283" t="str">
            <v>Comp873</v>
          </cell>
        </row>
        <row r="284">
          <cell r="B284">
            <v>1108</v>
          </cell>
          <cell r="C284">
            <v>0</v>
          </cell>
          <cell r="D284" t="str">
            <v>F</v>
          </cell>
          <cell r="E284" t="str">
            <v>8.3.1.14</v>
          </cell>
          <cell r="F284" t="str">
            <v>Hidrometro velocimetrico de turbina horizontal,classe b,c/corpo fofop/agua, c/flanges, dn=300mm, cl.=16kgf/cm2, incl.acess.p/inst. (porcas,parafusos,arruelas,contra-flanges), c/opcaosaida p/telemetria</v>
          </cell>
          <cell r="G284" t="str">
            <v>cj</v>
          </cell>
          <cell r="H284">
            <v>4</v>
          </cell>
          <cell r="I284">
            <v>15200</v>
          </cell>
          <cell r="J284">
            <v>60800</v>
          </cell>
          <cell r="K284">
            <v>15200</v>
          </cell>
          <cell r="L284">
            <v>60800</v>
          </cell>
          <cell r="M284">
            <v>6.6666666666668206E-3</v>
          </cell>
          <cell r="N284">
            <v>2.3230769230769233</v>
          </cell>
          <cell r="O284">
            <v>0</v>
          </cell>
          <cell r="P284">
            <v>-2.3230769230769233</v>
          </cell>
          <cell r="Q284" t="str">
            <v>Comp874</v>
          </cell>
        </row>
        <row r="285">
          <cell r="B285">
            <v>4430</v>
          </cell>
          <cell r="C285">
            <v>0</v>
          </cell>
          <cell r="D285" t="str">
            <v>F</v>
          </cell>
          <cell r="E285" t="str">
            <v>12.2.1.1</v>
          </cell>
          <cell r="F285" t="str">
            <v>Ignitor para lampada vsap 150w - 220v</v>
          </cell>
          <cell r="G285" t="str">
            <v>un</v>
          </cell>
          <cell r="H285">
            <v>23</v>
          </cell>
          <cell r="I285">
            <v>53.22</v>
          </cell>
          <cell r="J285">
            <v>1224.06</v>
          </cell>
          <cell r="K285">
            <v>53.22</v>
          </cell>
          <cell r="L285">
            <v>1224.06</v>
          </cell>
          <cell r="M285">
            <v>6.6489361702128935E-3</v>
          </cell>
          <cell r="N285">
            <v>5.8230769230769228</v>
          </cell>
          <cell r="O285">
            <v>0</v>
          </cell>
          <cell r="P285">
            <v>-5.8230769230769228</v>
          </cell>
          <cell r="Q285" t="str">
            <v>Comp875</v>
          </cell>
        </row>
        <row r="286">
          <cell r="B286">
            <v>1604</v>
          </cell>
          <cell r="C286">
            <v>0</v>
          </cell>
          <cell r="D286" t="str">
            <v>F</v>
          </cell>
          <cell r="E286" t="str">
            <v>15.2.1.4</v>
          </cell>
          <cell r="F286" t="str">
            <v>Impressora a Laser .Preto e branco,16ppm,interface USB,porta serial RS-232,modelo HP 1020 ou similar</v>
          </cell>
          <cell r="G286" t="str">
            <v>un</v>
          </cell>
          <cell r="H286">
            <v>1</v>
          </cell>
          <cell r="I286">
            <v>5269.64</v>
          </cell>
          <cell r="J286">
            <v>5269.64</v>
          </cell>
          <cell r="K286">
            <v>5269.64</v>
          </cell>
          <cell r="L286">
            <v>5269.64</v>
          </cell>
          <cell r="M286">
            <v>-3.5816618911175269E-3</v>
          </cell>
          <cell r="N286">
            <v>10.7</v>
          </cell>
          <cell r="O286">
            <v>0</v>
          </cell>
          <cell r="P286">
            <v>-10.7</v>
          </cell>
          <cell r="Q286" t="str">
            <v>Comp876</v>
          </cell>
        </row>
        <row r="287">
          <cell r="B287">
            <v>1605</v>
          </cell>
          <cell r="C287">
            <v>0</v>
          </cell>
          <cell r="D287" t="str">
            <v>F</v>
          </cell>
          <cell r="E287" t="str">
            <v>15.2.1.5</v>
          </cell>
          <cell r="F287" t="str">
            <v xml:space="preserve">Impressora Jato de tinta,colorida,um cartucho para cada cor,6ppm,interface USB,porta serial RS-232,modelo HP ou Canion </v>
          </cell>
          <cell r="G287" t="str">
            <v>un</v>
          </cell>
          <cell r="H287">
            <v>1</v>
          </cell>
          <cell r="I287">
            <v>1391.98</v>
          </cell>
          <cell r="J287">
            <v>1391.98</v>
          </cell>
          <cell r="K287">
            <v>1391.98</v>
          </cell>
          <cell r="L287">
            <v>1391.98</v>
          </cell>
          <cell r="M287">
            <v>6.6489361702128935E-3</v>
          </cell>
          <cell r="N287">
            <v>5.8230769230769228</v>
          </cell>
          <cell r="O287">
            <v>0</v>
          </cell>
          <cell r="P287">
            <v>-5.8230769230769228</v>
          </cell>
          <cell r="Q287" t="str">
            <v>Comp877</v>
          </cell>
        </row>
        <row r="288">
          <cell r="B288">
            <v>1594</v>
          </cell>
          <cell r="C288">
            <v>0</v>
          </cell>
          <cell r="D288" t="str">
            <v>F</v>
          </cell>
          <cell r="E288" t="str">
            <v>15.1.1.13</v>
          </cell>
          <cell r="F288" t="str">
            <v>Interruptor 1 seção montado em tampa de condulete DN 3/4"</v>
          </cell>
          <cell r="G288" t="str">
            <v>un</v>
          </cell>
          <cell r="H288">
            <v>9</v>
          </cell>
          <cell r="I288">
            <v>12.6</v>
          </cell>
          <cell r="J288">
            <v>113.4</v>
          </cell>
          <cell r="K288">
            <v>12.6</v>
          </cell>
          <cell r="L288">
            <v>113.4</v>
          </cell>
          <cell r="M288">
            <v>-8.0000000000001181E-3</v>
          </cell>
          <cell r="N288">
            <v>4.7692307692307683</v>
          </cell>
          <cell r="O288">
            <v>0</v>
          </cell>
          <cell r="P288">
            <v>-4.7692307692307683</v>
          </cell>
          <cell r="Q288" t="str">
            <v>Comp878</v>
          </cell>
        </row>
        <row r="289">
          <cell r="B289">
            <v>1669</v>
          </cell>
          <cell r="C289">
            <v>0</v>
          </cell>
          <cell r="D289" t="str">
            <v>F</v>
          </cell>
          <cell r="E289" t="str">
            <v>15.3.1.17</v>
          </cell>
          <cell r="F289" t="str">
            <v>Interruptor 2 seções montado em tampa de condulete DN 3/4"</v>
          </cell>
          <cell r="G289" t="str">
            <v>un</v>
          </cell>
          <cell r="H289">
            <v>8</v>
          </cell>
          <cell r="I289">
            <v>14.6</v>
          </cell>
          <cell r="J289">
            <v>116.8</v>
          </cell>
          <cell r="K289">
            <v>14.6</v>
          </cell>
          <cell r="L289">
            <v>116.8</v>
          </cell>
          <cell r="M289">
            <v>3.5366931918656697E-3</v>
          </cell>
          <cell r="N289">
            <v>8.7307692307692317</v>
          </cell>
          <cell r="O289">
            <v>0</v>
          </cell>
          <cell r="P289">
            <v>-8.7307692307692317</v>
          </cell>
          <cell r="Q289" t="str">
            <v>Comp879</v>
          </cell>
        </row>
        <row r="290">
          <cell r="B290">
            <v>1640</v>
          </cell>
          <cell r="C290">
            <v>0</v>
          </cell>
          <cell r="D290" t="str">
            <v>F</v>
          </cell>
          <cell r="E290" t="str">
            <v>15.2.2.31</v>
          </cell>
          <cell r="F290" t="str">
            <v>Interruptor diferencial 25A 2 pólos 30mA</v>
          </cell>
          <cell r="G290" t="str">
            <v>un</v>
          </cell>
          <cell r="H290">
            <v>1</v>
          </cell>
          <cell r="I290">
            <v>240</v>
          </cell>
          <cell r="J290">
            <v>240</v>
          </cell>
          <cell r="K290">
            <v>240</v>
          </cell>
          <cell r="L290">
            <v>240</v>
          </cell>
          <cell r="M290">
            <v>3.2362459546924072E-3</v>
          </cell>
          <cell r="N290">
            <v>9.5384615384615365</v>
          </cell>
          <cell r="O290">
            <v>0</v>
          </cell>
          <cell r="P290">
            <v>-9.5384615384615365</v>
          </cell>
          <cell r="Q290" t="str">
            <v>Comp880</v>
          </cell>
        </row>
        <row r="291">
          <cell r="B291">
            <v>1643</v>
          </cell>
          <cell r="C291">
            <v>0</v>
          </cell>
          <cell r="D291" t="str">
            <v>F</v>
          </cell>
          <cell r="E291" t="str">
            <v>15.2.2.34</v>
          </cell>
          <cell r="F291" t="str">
            <v>Interruptor paralelo 1seção montado em tampa de condulete dn 3/4"</v>
          </cell>
          <cell r="G291" t="str">
            <v>un</v>
          </cell>
          <cell r="H291">
            <v>1</v>
          </cell>
          <cell r="I291">
            <v>19.600000000000001</v>
          </cell>
          <cell r="J291">
            <v>19.600000000000001</v>
          </cell>
          <cell r="K291">
            <v>19.600000000000001</v>
          </cell>
          <cell r="L291">
            <v>19.600000000000001</v>
          </cell>
          <cell r="M291">
            <v>-4.484304932735439E-3</v>
          </cell>
          <cell r="N291">
            <v>95.630769230769218</v>
          </cell>
          <cell r="O291">
            <v>0</v>
          </cell>
          <cell r="P291">
            <v>-95.630769230769218</v>
          </cell>
          <cell r="Q291" t="str">
            <v>Comp881</v>
          </cell>
        </row>
        <row r="292">
          <cell r="B292">
            <v>1644</v>
          </cell>
          <cell r="C292">
            <v>0</v>
          </cell>
          <cell r="D292" t="str">
            <v>F</v>
          </cell>
          <cell r="E292" t="str">
            <v>15.2.2.35</v>
          </cell>
          <cell r="F292" t="str">
            <v>Interruptor simples 1 tecla 10a-250v</v>
          </cell>
          <cell r="G292" t="str">
            <v>un</v>
          </cell>
          <cell r="H292">
            <v>7</v>
          </cell>
          <cell r="I292">
            <v>2.8</v>
          </cell>
          <cell r="J292">
            <v>19.600000000000001</v>
          </cell>
          <cell r="K292">
            <v>2.8</v>
          </cell>
          <cell r="L292">
            <v>19.600000000000001</v>
          </cell>
          <cell r="M292">
            <v>2.1029731689630182E-3</v>
          </cell>
          <cell r="N292">
            <v>106.3</v>
          </cell>
          <cell r="O292">
            <v>0</v>
          </cell>
          <cell r="P292">
            <v>-106.3</v>
          </cell>
          <cell r="Q292" t="str">
            <v>Comp882</v>
          </cell>
        </row>
        <row r="293">
          <cell r="B293">
            <v>1695</v>
          </cell>
          <cell r="C293">
            <v>0</v>
          </cell>
          <cell r="D293" t="str">
            <v>F</v>
          </cell>
          <cell r="E293" t="str">
            <v>15.5.1.5</v>
          </cell>
          <cell r="F293" t="str">
            <v>Isolador de suspensão 175mm, 15kV</v>
          </cell>
          <cell r="G293" t="str">
            <v>un</v>
          </cell>
          <cell r="H293">
            <v>27</v>
          </cell>
          <cell r="I293">
            <v>123.88</v>
          </cell>
          <cell r="J293">
            <v>3344.76</v>
          </cell>
          <cell r="K293">
            <v>123.88</v>
          </cell>
          <cell r="L293">
            <v>3344.76</v>
          </cell>
          <cell r="M293">
            <v>-4.7941921786176511E-4</v>
          </cell>
          <cell r="N293">
            <v>112.26153846153845</v>
          </cell>
          <cell r="O293">
            <v>0</v>
          </cell>
          <cell r="P293">
            <v>-112.26153846153845</v>
          </cell>
          <cell r="Q293" t="str">
            <v>Comp883</v>
          </cell>
        </row>
        <row r="294">
          <cell r="B294">
            <v>4402</v>
          </cell>
          <cell r="C294">
            <v>0</v>
          </cell>
          <cell r="D294" t="str">
            <v>F</v>
          </cell>
          <cell r="E294" t="str">
            <v>12.2.1.1</v>
          </cell>
          <cell r="F294" t="str">
            <v>Isolador roldana porcelana</v>
          </cell>
          <cell r="G294" t="str">
            <v>un</v>
          </cell>
          <cell r="H294">
            <v>5</v>
          </cell>
          <cell r="I294">
            <v>5.89</v>
          </cell>
          <cell r="J294">
            <v>29.45</v>
          </cell>
          <cell r="K294">
            <v>5.89</v>
          </cell>
          <cell r="L294">
            <v>29.45</v>
          </cell>
          <cell r="M294">
            <v>-5.8538489056558785E-4</v>
          </cell>
          <cell r="N294">
            <v>236.3923076923077</v>
          </cell>
          <cell r="O294">
            <v>0</v>
          </cell>
          <cell r="P294">
            <v>-236.3923076923077</v>
          </cell>
          <cell r="Q294" t="str">
            <v>Comp884</v>
          </cell>
        </row>
        <row r="295">
          <cell r="B295">
            <v>2056</v>
          </cell>
          <cell r="C295">
            <v>0</v>
          </cell>
          <cell r="D295" t="str">
            <v>F</v>
          </cell>
          <cell r="E295" t="str">
            <v>2.1.7.1.6</v>
          </cell>
          <cell r="F295" t="str">
            <v>Joelho 45º PVC leve DN 150mm</v>
          </cell>
          <cell r="G295" t="str">
            <v>pç</v>
          </cell>
          <cell r="H295">
            <v>162</v>
          </cell>
          <cell r="I295">
            <v>47.54</v>
          </cell>
          <cell r="J295">
            <v>7701.48</v>
          </cell>
          <cell r="K295">
            <v>47.54</v>
          </cell>
          <cell r="L295">
            <v>7701.48</v>
          </cell>
          <cell r="M295">
            <v>-5.3073680557680358E-4</v>
          </cell>
          <cell r="N295">
            <v>753.26923076923072</v>
          </cell>
          <cell r="O295">
            <v>0</v>
          </cell>
          <cell r="P295">
            <v>-753.26923076923072</v>
          </cell>
          <cell r="Q295" t="str">
            <v>Comp885</v>
          </cell>
        </row>
        <row r="296">
          <cell r="B296">
            <v>2059</v>
          </cell>
          <cell r="C296">
            <v>0</v>
          </cell>
          <cell r="D296" t="str">
            <v>F</v>
          </cell>
          <cell r="E296" t="str">
            <v>2.1.7.1.9</v>
          </cell>
          <cell r="F296" t="str">
            <v>Joelho 45º PVC leve DN 200mm</v>
          </cell>
          <cell r="G296" t="str">
            <v>pç</v>
          </cell>
          <cell r="H296">
            <v>2</v>
          </cell>
          <cell r="I296">
            <v>86.89</v>
          </cell>
          <cell r="J296">
            <v>173.78</v>
          </cell>
          <cell r="K296">
            <v>86.89</v>
          </cell>
          <cell r="L296">
            <v>173.78</v>
          </cell>
          <cell r="M296">
            <v>-1.0566297958480853E-4</v>
          </cell>
          <cell r="N296">
            <v>1383.0615384615385</v>
          </cell>
          <cell r="O296">
            <v>0</v>
          </cell>
          <cell r="P296">
            <v>-1383.0615384615385</v>
          </cell>
          <cell r="Q296" t="str">
            <v>Comp886</v>
          </cell>
        </row>
        <row r="297">
          <cell r="B297">
            <v>2814</v>
          </cell>
          <cell r="C297">
            <v>0</v>
          </cell>
          <cell r="D297" t="str">
            <v>F</v>
          </cell>
          <cell r="E297" t="str">
            <v>5.1.7.1.6</v>
          </cell>
          <cell r="F297" t="str">
            <v>Joelho 45º PVC leve DN 200mm</v>
          </cell>
          <cell r="G297" t="str">
            <v>pç</v>
          </cell>
          <cell r="H297">
            <v>2</v>
          </cell>
          <cell r="I297">
            <v>227.64</v>
          </cell>
          <cell r="J297">
            <v>455.28</v>
          </cell>
          <cell r="K297">
            <v>227.64</v>
          </cell>
          <cell r="L297">
            <v>455.28</v>
          </cell>
          <cell r="M297">
            <v>-3.5789913209460789E-4</v>
          </cell>
          <cell r="N297">
            <v>773.46923076923076</v>
          </cell>
          <cell r="O297">
            <v>0</v>
          </cell>
          <cell r="P297">
            <v>-773.46923076923076</v>
          </cell>
          <cell r="Q297" t="str">
            <v>Comp887</v>
          </cell>
        </row>
        <row r="298">
          <cell r="B298">
            <v>3248</v>
          </cell>
          <cell r="C298">
            <v>0</v>
          </cell>
          <cell r="D298" t="str">
            <v>F</v>
          </cell>
          <cell r="E298" t="str">
            <v>7.1.7.1.12</v>
          </cell>
          <cell r="F298" t="str">
            <v>Joelho 45º PVC leve DN 250mm</v>
          </cell>
          <cell r="G298" t="str">
            <v>pç</v>
          </cell>
          <cell r="H298">
            <v>1</v>
          </cell>
          <cell r="I298">
            <v>113.28</v>
          </cell>
          <cell r="J298">
            <v>113.28</v>
          </cell>
          <cell r="K298">
            <v>113.28</v>
          </cell>
          <cell r="L298">
            <v>113.28</v>
          </cell>
          <cell r="M298">
            <v>2.8067847642621047E-4</v>
          </cell>
          <cell r="N298">
            <v>1206.2076923076925</v>
          </cell>
          <cell r="O298">
            <v>0</v>
          </cell>
          <cell r="P298">
            <v>-1206.2076923076925</v>
          </cell>
          <cell r="Q298" t="str">
            <v>Comp888</v>
          </cell>
        </row>
        <row r="299">
          <cell r="B299">
            <v>3251</v>
          </cell>
          <cell r="C299">
            <v>0</v>
          </cell>
          <cell r="D299" t="str">
            <v>F</v>
          </cell>
          <cell r="E299" t="str">
            <v>7.1.7.1.15</v>
          </cell>
          <cell r="F299" t="str">
            <v>Joelho 45º PVC leve DN 300mm</v>
          </cell>
          <cell r="G299" t="str">
            <v>pç</v>
          </cell>
          <cell r="H299">
            <v>1</v>
          </cell>
          <cell r="I299">
            <v>222.12</v>
          </cell>
          <cell r="J299">
            <v>222.12</v>
          </cell>
          <cell r="K299">
            <v>222.12</v>
          </cell>
          <cell r="L299">
            <v>222.12</v>
          </cell>
          <cell r="M299">
            <v>2.8067847642621047E-4</v>
          </cell>
          <cell r="N299">
            <v>1206.2076923076925</v>
          </cell>
          <cell r="O299">
            <v>0</v>
          </cell>
          <cell r="P299">
            <v>-1206.2076923076925</v>
          </cell>
          <cell r="Q299" t="str">
            <v>Comp889</v>
          </cell>
        </row>
        <row r="300">
          <cell r="B300">
            <v>2817</v>
          </cell>
          <cell r="C300">
            <v>0</v>
          </cell>
          <cell r="D300" t="str">
            <v>F</v>
          </cell>
          <cell r="E300" t="str">
            <v>5.1.7.1.6</v>
          </cell>
          <cell r="F300" t="str">
            <v>Joelho 45º PVC leve DN 350mm</v>
          </cell>
          <cell r="G300" t="str">
            <v>pç</v>
          </cell>
          <cell r="H300">
            <v>1</v>
          </cell>
          <cell r="I300">
            <v>1199.33</v>
          </cell>
          <cell r="J300">
            <v>1199.33</v>
          </cell>
          <cell r="K300">
            <v>1199.33</v>
          </cell>
          <cell r="L300">
            <v>1199.33</v>
          </cell>
          <cell r="M300">
            <v>1.3337972628146844E-4</v>
          </cell>
          <cell r="N300">
            <v>1326.6384615384613</v>
          </cell>
          <cell r="O300">
            <v>0</v>
          </cell>
          <cell r="P300">
            <v>-1326.6384615384613</v>
          </cell>
          <cell r="Q300" t="str">
            <v>Comp890</v>
          </cell>
        </row>
        <row r="301">
          <cell r="B301">
            <v>2062</v>
          </cell>
          <cell r="C301">
            <v>0</v>
          </cell>
          <cell r="D301" t="str">
            <v>F</v>
          </cell>
          <cell r="E301" t="str">
            <v>2.1.7.1.12</v>
          </cell>
          <cell r="F301" t="str">
            <v>Joelho 45º PVC leve DN 400mm</v>
          </cell>
          <cell r="G301" t="str">
            <v>pç</v>
          </cell>
          <cell r="H301">
            <v>2</v>
          </cell>
          <cell r="I301">
            <v>291.44</v>
          </cell>
          <cell r="J301">
            <v>582.88</v>
          </cell>
          <cell r="K301">
            <v>291.44</v>
          </cell>
          <cell r="L301">
            <v>582.88</v>
          </cell>
          <cell r="M301">
            <v>-2.0967741935484785E-4</v>
          </cell>
          <cell r="N301">
            <v>476.82307692307688</v>
          </cell>
          <cell r="O301">
            <v>0</v>
          </cell>
          <cell r="P301">
            <v>-476.82307692307688</v>
          </cell>
          <cell r="Q301" t="str">
            <v>Comp891</v>
          </cell>
        </row>
        <row r="302">
          <cell r="B302">
            <v>2065</v>
          </cell>
          <cell r="C302">
            <v>0</v>
          </cell>
          <cell r="D302" t="str">
            <v>F</v>
          </cell>
          <cell r="E302" t="str">
            <v>2.1.7.1.15</v>
          </cell>
          <cell r="F302" t="str">
            <v>Joelho 45º PVC leve DN 500mm</v>
          </cell>
          <cell r="G302" t="str">
            <v>pç</v>
          </cell>
          <cell r="H302">
            <v>2</v>
          </cell>
          <cell r="I302">
            <v>582.88</v>
          </cell>
          <cell r="J302">
            <v>1165.76</v>
          </cell>
          <cell r="K302">
            <v>582.88</v>
          </cell>
          <cell r="L302">
            <v>1165.76</v>
          </cell>
          <cell r="M302">
            <v>-2.0967741935484785E-4</v>
          </cell>
          <cell r="N302">
            <v>476.82307692307688</v>
          </cell>
          <cell r="O302">
            <v>0</v>
          </cell>
          <cell r="P302">
            <v>-476.82307692307688</v>
          </cell>
          <cell r="Q302" t="str">
            <v>Comp892</v>
          </cell>
        </row>
        <row r="303">
          <cell r="B303">
            <v>3260</v>
          </cell>
          <cell r="C303">
            <v>0</v>
          </cell>
          <cell r="D303" t="str">
            <v>F</v>
          </cell>
          <cell r="E303" t="str">
            <v>7.1.7.1.24</v>
          </cell>
          <cell r="F303" t="str">
            <v>Joelho 45º PVC leve DN 700mm</v>
          </cell>
          <cell r="G303" t="str">
            <v>pç</v>
          </cell>
          <cell r="H303">
            <v>1</v>
          </cell>
          <cell r="I303">
            <v>1165.76</v>
          </cell>
          <cell r="J303">
            <v>1165.76</v>
          </cell>
          <cell r="K303">
            <v>1165.76</v>
          </cell>
          <cell r="L303">
            <v>1165.76</v>
          </cell>
          <cell r="M303">
            <v>-7.6842472930491734E-3</v>
          </cell>
          <cell r="N303">
            <v>21.853846153846153</v>
          </cell>
          <cell r="O303">
            <v>0</v>
          </cell>
          <cell r="P303">
            <v>-21.853846153846153</v>
          </cell>
          <cell r="Q303" t="str">
            <v>Comp893</v>
          </cell>
        </row>
        <row r="304">
          <cell r="B304">
            <v>2054</v>
          </cell>
          <cell r="C304">
            <v>0</v>
          </cell>
          <cell r="D304" t="str">
            <v>F</v>
          </cell>
          <cell r="E304" t="str">
            <v>2.1.7.1.4</v>
          </cell>
          <cell r="F304" t="str">
            <v>Junção 45º PVC JE NBR 10569 para rede coletora de esgoto DN 150mm</v>
          </cell>
          <cell r="G304" t="str">
            <v>pç</v>
          </cell>
          <cell r="H304">
            <v>162</v>
          </cell>
          <cell r="I304">
            <v>34.28</v>
          </cell>
          <cell r="J304">
            <v>5553.36</v>
          </cell>
          <cell r="K304">
            <v>34.28</v>
          </cell>
          <cell r="L304">
            <v>5553.36</v>
          </cell>
          <cell r="M304">
            <v>1.2787723785165905E-3</v>
          </cell>
          <cell r="N304">
            <v>36.138461538461542</v>
          </cell>
          <cell r="O304">
            <v>0</v>
          </cell>
          <cell r="P304">
            <v>-36.138461538461542</v>
          </cell>
          <cell r="Q304" t="str">
            <v>Comp894</v>
          </cell>
        </row>
        <row r="305">
          <cell r="B305">
            <v>2057</v>
          </cell>
          <cell r="C305">
            <v>0</v>
          </cell>
          <cell r="D305" t="str">
            <v>F</v>
          </cell>
          <cell r="E305" t="str">
            <v>2.1.7.1.7</v>
          </cell>
          <cell r="F305" t="str">
            <v>Junção 45º PVC JE NBR 10569 para rede coletora de esgoto DN 200mm</v>
          </cell>
          <cell r="G305" t="str">
            <v>pç</v>
          </cell>
          <cell r="H305">
            <v>4</v>
          </cell>
          <cell r="I305">
            <v>56.91</v>
          </cell>
          <cell r="J305">
            <v>227.64</v>
          </cell>
          <cell r="K305">
            <v>56.91</v>
          </cell>
          <cell r="L305">
            <v>227.64</v>
          </cell>
          <cell r="M305">
            <v>9.2924465684340873E-4</v>
          </cell>
          <cell r="N305">
            <v>58</v>
          </cell>
          <cell r="O305">
            <v>0</v>
          </cell>
          <cell r="P305">
            <v>-58</v>
          </cell>
          <cell r="Q305" t="str">
            <v>Comp895</v>
          </cell>
        </row>
        <row r="306">
          <cell r="B306">
            <v>3246</v>
          </cell>
          <cell r="C306">
            <v>0</v>
          </cell>
          <cell r="D306" t="str">
            <v>F</v>
          </cell>
          <cell r="E306" t="str">
            <v>7.1.7.1.10</v>
          </cell>
          <cell r="F306" t="str">
            <v>Junção 45º PVC JE NBR 10569 para rede coletora de esgoto DN 250mm</v>
          </cell>
          <cell r="G306" t="str">
            <v>pç</v>
          </cell>
          <cell r="H306">
            <v>1</v>
          </cell>
          <cell r="I306">
            <v>165.88</v>
          </cell>
          <cell r="J306">
            <v>165.88</v>
          </cell>
          <cell r="K306">
            <v>165.88</v>
          </cell>
          <cell r="L306">
            <v>165.88</v>
          </cell>
          <cell r="M306">
            <v>4.5950603101663212E-4</v>
          </cell>
          <cell r="N306">
            <v>66.992307692307691</v>
          </cell>
          <cell r="O306">
            <v>0</v>
          </cell>
          <cell r="P306">
            <v>-66.992307692307691</v>
          </cell>
          <cell r="Q306" t="str">
            <v>Comp896</v>
          </cell>
        </row>
        <row r="307">
          <cell r="B307">
            <v>3249</v>
          </cell>
          <cell r="C307">
            <v>0</v>
          </cell>
          <cell r="D307" t="str">
            <v>F</v>
          </cell>
          <cell r="E307" t="str">
            <v>7.1.7.1.13</v>
          </cell>
          <cell r="F307" t="str">
            <v>Junção 45º PVC JE NBR 10569 para rede coletora de esgoto DN 300mm</v>
          </cell>
          <cell r="G307" t="str">
            <v>pç</v>
          </cell>
          <cell r="H307">
            <v>1</v>
          </cell>
          <cell r="I307">
            <v>271.33999999999997</v>
          </cell>
          <cell r="J307">
            <v>271.33999999999997</v>
          </cell>
          <cell r="K307">
            <v>271.33999999999997</v>
          </cell>
          <cell r="L307">
            <v>271.33999999999997</v>
          </cell>
          <cell r="M307">
            <v>9.2219986586172809E-4</v>
          </cell>
          <cell r="N307">
            <v>91.83846153846153</v>
          </cell>
          <cell r="O307">
            <v>0</v>
          </cell>
          <cell r="P307">
            <v>-91.83846153846153</v>
          </cell>
          <cell r="Q307" t="str">
            <v>Comp897</v>
          </cell>
        </row>
        <row r="308">
          <cell r="B308">
            <v>2815</v>
          </cell>
          <cell r="C308">
            <v>0</v>
          </cell>
          <cell r="D308" t="str">
            <v>F</v>
          </cell>
          <cell r="E308" t="str">
            <v>5.1.7.1.4</v>
          </cell>
          <cell r="F308" t="str">
            <v>Junção 45º PVC JE NBR 10569 para rede coletora de esgoto DN 350mm</v>
          </cell>
          <cell r="G308" t="str">
            <v>pç</v>
          </cell>
          <cell r="H308">
            <v>1</v>
          </cell>
          <cell r="I308">
            <v>398.94</v>
          </cell>
          <cell r="J308">
            <v>398.94</v>
          </cell>
          <cell r="K308">
            <v>398.94</v>
          </cell>
          <cell r="L308">
            <v>398.94</v>
          </cell>
          <cell r="M308">
            <v>-7.0494242970164933E-4</v>
          </cell>
          <cell r="N308">
            <v>98.138461538461527</v>
          </cell>
          <cell r="O308">
            <v>0</v>
          </cell>
          <cell r="P308">
            <v>-98.138461538461527</v>
          </cell>
          <cell r="Q308" t="str">
            <v>Comp898</v>
          </cell>
        </row>
        <row r="309">
          <cell r="B309">
            <v>2060</v>
          </cell>
          <cell r="C309">
            <v>0</v>
          </cell>
          <cell r="D309" t="str">
            <v>F</v>
          </cell>
          <cell r="E309" t="str">
            <v>2.1.7.1.10</v>
          </cell>
          <cell r="F309" t="str">
            <v>Junção 45º PVC JE NBR 10569 para rede coletora de esgoto DN 400mm</v>
          </cell>
          <cell r="G309" t="str">
            <v>pç</v>
          </cell>
          <cell r="H309">
            <v>2</v>
          </cell>
          <cell r="I309">
            <v>541.61</v>
          </cell>
          <cell r="J309">
            <v>1083.22</v>
          </cell>
          <cell r="K309">
            <v>541.61</v>
          </cell>
          <cell r="L309">
            <v>1083.22</v>
          </cell>
          <cell r="M309">
            <v>-3.0190313121174484E-3</v>
          </cell>
          <cell r="N309">
            <v>1948.3692307692309</v>
          </cell>
          <cell r="O309">
            <v>0</v>
          </cell>
          <cell r="P309">
            <v>-1948.3692307692309</v>
          </cell>
          <cell r="Q309" t="str">
            <v>Comp899</v>
          </cell>
        </row>
        <row r="310">
          <cell r="B310">
            <v>2063</v>
          </cell>
          <cell r="C310">
            <v>0</v>
          </cell>
          <cell r="D310" t="str">
            <v>F</v>
          </cell>
          <cell r="E310" t="str">
            <v>2.1.7.1.13</v>
          </cell>
          <cell r="F310" t="str">
            <v>Junção 45º PVC JE NBR 10569 para rede coletora de esgoto DN 500mm</v>
          </cell>
          <cell r="G310" t="str">
            <v>pç</v>
          </cell>
          <cell r="H310">
            <v>2</v>
          </cell>
          <cell r="I310">
            <v>1360.04</v>
          </cell>
          <cell r="J310">
            <v>2720.08</v>
          </cell>
          <cell r="K310">
            <v>1360.04</v>
          </cell>
          <cell r="L310">
            <v>2720.08</v>
          </cell>
          <cell r="M310">
            <v>3.1995880990032255E-3</v>
          </cell>
          <cell r="N310">
            <v>419.66153846153838</v>
          </cell>
          <cell r="O310">
            <v>0</v>
          </cell>
          <cell r="P310">
            <v>-419.66153846153838</v>
          </cell>
          <cell r="Q310" t="str">
            <v>Comp900</v>
          </cell>
        </row>
        <row r="311">
          <cell r="B311">
            <v>3258</v>
          </cell>
          <cell r="C311">
            <v>0</v>
          </cell>
          <cell r="D311" t="str">
            <v>F</v>
          </cell>
          <cell r="E311" t="str">
            <v>7.1.7.1.22</v>
          </cell>
          <cell r="F311" t="str">
            <v>Junção 45º PVC JE NBR 10569 para rede coletora de esgoto DN 700mm</v>
          </cell>
          <cell r="G311" t="str">
            <v>pç</v>
          </cell>
          <cell r="H311">
            <v>1</v>
          </cell>
          <cell r="I311">
            <v>2720.08</v>
          </cell>
          <cell r="J311">
            <v>2720.08</v>
          </cell>
          <cell r="K311">
            <v>2720.08</v>
          </cell>
          <cell r="L311">
            <v>2720.08</v>
          </cell>
          <cell r="M311">
            <v>3.9239001189059763E-3</v>
          </cell>
          <cell r="N311">
            <v>779.35384615384601</v>
          </cell>
          <cell r="O311">
            <v>0</v>
          </cell>
          <cell r="P311">
            <v>-779.35384615384601</v>
          </cell>
          <cell r="Q311" t="str">
            <v>Comp901</v>
          </cell>
        </row>
        <row r="312">
          <cell r="B312">
            <v>683</v>
          </cell>
          <cell r="C312">
            <v>0</v>
          </cell>
          <cell r="D312" t="str">
            <v>F</v>
          </cell>
          <cell r="E312" t="str">
            <v>7.3.4.1.14</v>
          </cell>
          <cell r="F312" t="str">
            <v xml:space="preserve">Junta de Desmontagem FºFº DN 200mm </v>
          </cell>
          <cell r="G312" t="str">
            <v>pç</v>
          </cell>
          <cell r="H312">
            <v>4</v>
          </cell>
          <cell r="I312">
            <v>1800</v>
          </cell>
          <cell r="J312">
            <v>7200</v>
          </cell>
          <cell r="K312">
            <v>1800</v>
          </cell>
          <cell r="L312">
            <v>7200</v>
          </cell>
          <cell r="M312">
            <v>-2.5379466595504274E-3</v>
          </cell>
          <cell r="N312">
            <v>1408.8230769230768</v>
          </cell>
          <cell r="O312">
            <v>0</v>
          </cell>
          <cell r="P312">
            <v>-1408.8230769230768</v>
          </cell>
          <cell r="Q312" t="str">
            <v>Comp902</v>
          </cell>
        </row>
        <row r="313">
          <cell r="B313">
            <v>4162</v>
          </cell>
          <cell r="C313">
            <v>0</v>
          </cell>
          <cell r="D313" t="str">
            <v>F</v>
          </cell>
          <cell r="E313" t="str">
            <v>10.7.1.1.10</v>
          </cell>
          <cell r="F313" t="str">
            <v>Junta de Desmontagem fofo PN 10 DN 200mm</v>
          </cell>
          <cell r="G313" t="str">
            <v>pc</v>
          </cell>
          <cell r="H313">
            <v>16</v>
          </cell>
          <cell r="I313">
            <v>1800</v>
          </cell>
          <cell r="J313">
            <v>28800</v>
          </cell>
          <cell r="K313">
            <v>1800</v>
          </cell>
          <cell r="L313">
            <v>28800</v>
          </cell>
          <cell r="M313">
            <v>8.8885283909068136E-4</v>
          </cell>
          <cell r="N313">
            <v>2278.0769230769229</v>
          </cell>
          <cell r="O313">
            <v>0</v>
          </cell>
          <cell r="P313">
            <v>-2278.0769230769229</v>
          </cell>
          <cell r="Q313" t="str">
            <v>Comp903</v>
          </cell>
        </row>
        <row r="314">
          <cell r="B314">
            <v>513</v>
          </cell>
          <cell r="C314">
            <v>0</v>
          </cell>
          <cell r="D314" t="str">
            <v>F</v>
          </cell>
          <cell r="E314" t="str">
            <v>7.2.4.1.26</v>
          </cell>
          <cell r="F314" t="str">
            <v>Junta de Desmontagem F°Fº DN 250mm</v>
          </cell>
          <cell r="G314" t="str">
            <v>pç</v>
          </cell>
          <cell r="H314">
            <v>2</v>
          </cell>
          <cell r="I314">
            <v>2400</v>
          </cell>
          <cell r="J314">
            <v>4800</v>
          </cell>
          <cell r="K314">
            <v>2400</v>
          </cell>
          <cell r="L314">
            <v>4800</v>
          </cell>
          <cell r="M314">
            <v>-2.5379466595504274E-3</v>
          </cell>
          <cell r="N314">
            <v>1408.8230769230768</v>
          </cell>
          <cell r="O314">
            <v>0</v>
          </cell>
          <cell r="P314">
            <v>-1408.8230769230768</v>
          </cell>
          <cell r="Q314" t="str">
            <v>Comp904</v>
          </cell>
        </row>
        <row r="315">
          <cell r="B315">
            <v>2394</v>
          </cell>
          <cell r="C315">
            <v>0</v>
          </cell>
          <cell r="D315" t="str">
            <v>F</v>
          </cell>
          <cell r="E315" t="str">
            <v>3.5.10.1.17</v>
          </cell>
          <cell r="F315" t="str">
            <v>Junta de desmontagem Travada FoFo JDTA DN 100mm</v>
          </cell>
          <cell r="G315" t="str">
            <v>pç</v>
          </cell>
          <cell r="H315">
            <v>6</v>
          </cell>
          <cell r="I315">
            <v>800</v>
          </cell>
          <cell r="J315">
            <v>4800</v>
          </cell>
          <cell r="K315">
            <v>800</v>
          </cell>
          <cell r="L315">
            <v>4800</v>
          </cell>
          <cell r="M315">
            <v>1.3186278156083198E-3</v>
          </cell>
          <cell r="N315">
            <v>3417.1384615384613</v>
          </cell>
          <cell r="O315">
            <v>0</v>
          </cell>
          <cell r="P315">
            <v>-3417.1384615384613</v>
          </cell>
          <cell r="Q315" t="str">
            <v>Comp905</v>
          </cell>
        </row>
        <row r="316">
          <cell r="B316">
            <v>3124</v>
          </cell>
          <cell r="C316">
            <v>0</v>
          </cell>
          <cell r="D316" t="str">
            <v>F</v>
          </cell>
          <cell r="E316" t="str">
            <v>6.5.10.1.16</v>
          </cell>
          <cell r="F316" t="str">
            <v>Junta de desmontagem Travada FoFo JDTA DN 150mm</v>
          </cell>
          <cell r="G316" t="str">
            <v>pç</v>
          </cell>
          <cell r="H316">
            <v>6</v>
          </cell>
          <cell r="I316">
            <v>1300</v>
          </cell>
          <cell r="J316">
            <v>7800</v>
          </cell>
          <cell r="K316">
            <v>1300</v>
          </cell>
          <cell r="L316">
            <v>7800</v>
          </cell>
          <cell r="M316">
            <v>2.5781741116304158E-3</v>
          </cell>
          <cell r="N316">
            <v>5815.123076923076</v>
          </cell>
          <cell r="O316">
            <v>0</v>
          </cell>
          <cell r="P316">
            <v>-5815.123076923076</v>
          </cell>
          <cell r="Q316" t="str">
            <v>Comp906</v>
          </cell>
        </row>
        <row r="317">
          <cell r="B317">
            <v>2393</v>
          </cell>
          <cell r="C317">
            <v>0</v>
          </cell>
          <cell r="D317" t="str">
            <v>F</v>
          </cell>
          <cell r="E317" t="str">
            <v>3.5.10.1.16</v>
          </cell>
          <cell r="F317" t="str">
            <v>Junta de desmontagem Travada FoFo JDTA DN 200mm</v>
          </cell>
          <cell r="G317" t="str">
            <v>pç</v>
          </cell>
          <cell r="H317">
            <v>5</v>
          </cell>
          <cell r="I317">
            <v>1800</v>
          </cell>
          <cell r="J317">
            <v>9000</v>
          </cell>
          <cell r="K317">
            <v>1800</v>
          </cell>
          <cell r="L317">
            <v>9000</v>
          </cell>
          <cell r="M317">
            <v>3.0661931461839487E-4</v>
          </cell>
          <cell r="N317">
            <v>23740.038461538465</v>
          </cell>
          <cell r="O317">
            <v>0</v>
          </cell>
          <cell r="P317">
            <v>-23740.038461538465</v>
          </cell>
          <cell r="Q317" t="str">
            <v>Comp907</v>
          </cell>
        </row>
        <row r="318">
          <cell r="B318">
            <v>3472</v>
          </cell>
          <cell r="C318">
            <v>0</v>
          </cell>
          <cell r="D318" t="str">
            <v>F</v>
          </cell>
          <cell r="E318" t="str">
            <v>7.5.10.1.15</v>
          </cell>
          <cell r="F318" t="str">
            <v>Junta de desmontagem Travada FoFo JDTA DN 400mm</v>
          </cell>
          <cell r="G318" t="str">
            <v>pç</v>
          </cell>
          <cell r="H318">
            <v>2</v>
          </cell>
          <cell r="I318">
            <v>5600</v>
          </cell>
          <cell r="J318">
            <v>11200</v>
          </cell>
          <cell r="K318">
            <v>5600</v>
          </cell>
          <cell r="L318">
            <v>11200</v>
          </cell>
          <cell r="M318">
            <v>9.3138345195731276E-4</v>
          </cell>
          <cell r="N318">
            <v>553.86923076923074</v>
          </cell>
          <cell r="O318">
            <v>0</v>
          </cell>
          <cell r="P318">
            <v>-553.86923076923074</v>
          </cell>
          <cell r="Q318" t="str">
            <v>Comp908</v>
          </cell>
        </row>
        <row r="319">
          <cell r="B319">
            <v>202</v>
          </cell>
          <cell r="C319">
            <v>0</v>
          </cell>
          <cell r="D319" t="str">
            <v>F</v>
          </cell>
          <cell r="E319" t="str">
            <v>4.4.1.10</v>
          </cell>
          <cell r="F319" t="str">
            <v xml:space="preserve">Junta de montagem tipo Gibault aço DN 600 </v>
          </cell>
          <cell r="G319" t="str">
            <v>pc</v>
          </cell>
          <cell r="H319">
            <v>2</v>
          </cell>
          <cell r="I319">
            <v>2223.7199999999998</v>
          </cell>
          <cell r="J319">
            <v>4447.4399999999996</v>
          </cell>
          <cell r="K319">
            <v>2223.7199999999998</v>
          </cell>
          <cell r="L319">
            <v>4447.4399999999996</v>
          </cell>
          <cell r="M319">
            <v>-2.0241238763818448E-4</v>
          </cell>
          <cell r="N319">
            <v>835.9</v>
          </cell>
          <cell r="O319">
            <v>0</v>
          </cell>
          <cell r="P319">
            <v>-835.9</v>
          </cell>
          <cell r="Q319" t="str">
            <v>Comp909</v>
          </cell>
        </row>
        <row r="320">
          <cell r="B320">
            <v>123</v>
          </cell>
          <cell r="C320">
            <v>0</v>
          </cell>
          <cell r="D320" t="str">
            <v>F</v>
          </cell>
          <cell r="E320" t="str">
            <v>3.3.1.15</v>
          </cell>
          <cell r="F320" t="str">
            <v>Junta Gibault FoFo, DN 100   9,000 kg</v>
          </cell>
          <cell r="G320" t="str">
            <v>un</v>
          </cell>
          <cell r="H320">
            <v>1</v>
          </cell>
          <cell r="I320">
            <v>143.97999999999999</v>
          </cell>
          <cell r="J320">
            <v>143.97999999999999</v>
          </cell>
          <cell r="K320">
            <v>143.97999999999999</v>
          </cell>
          <cell r="L320">
            <v>143.97999999999999</v>
          </cell>
          <cell r="M320">
            <v>-2.0292269251155348E-3</v>
          </cell>
          <cell r="N320">
            <v>1013.8615384615384</v>
          </cell>
          <cell r="O320">
            <v>0</v>
          </cell>
          <cell r="P320">
            <v>-1013.8615384615384</v>
          </cell>
          <cell r="Q320" t="str">
            <v>Comp910</v>
          </cell>
        </row>
        <row r="321">
          <cell r="B321">
            <v>1102</v>
          </cell>
          <cell r="C321">
            <v>0</v>
          </cell>
          <cell r="D321" t="str">
            <v>F</v>
          </cell>
          <cell r="E321" t="str">
            <v>8.3.1.8</v>
          </cell>
          <cell r="F321" t="str">
            <v>Junta Gibault fofo dn 300 34,000 kg</v>
          </cell>
          <cell r="G321" t="str">
            <v>pc</v>
          </cell>
          <cell r="H321">
            <v>8</v>
          </cell>
          <cell r="I321">
            <v>592.28</v>
          </cell>
          <cell r="J321">
            <v>4738.24</v>
          </cell>
          <cell r="K321">
            <v>592.28</v>
          </cell>
          <cell r="L321">
            <v>4738.24</v>
          </cell>
          <cell r="M321">
            <v>-2.7501325736555282E-3</v>
          </cell>
          <cell r="N321">
            <v>1244.0615384615385</v>
          </cell>
          <cell r="O321">
            <v>0</v>
          </cell>
          <cell r="P321">
            <v>-1244.0615384615385</v>
          </cell>
          <cell r="Q321" t="str">
            <v>Comp911</v>
          </cell>
        </row>
        <row r="322">
          <cell r="B322">
            <v>203</v>
          </cell>
          <cell r="C322">
            <v>0</v>
          </cell>
          <cell r="D322" t="str">
            <v>F</v>
          </cell>
          <cell r="E322" t="str">
            <v>4.4.1.11</v>
          </cell>
          <cell r="F322" t="str">
            <v xml:space="preserve">Junta tipo dresser aço DN 1000 </v>
          </cell>
          <cell r="G322" t="str">
            <v>pc</v>
          </cell>
          <cell r="H322">
            <v>1</v>
          </cell>
          <cell r="I322">
            <v>9600</v>
          </cell>
          <cell r="J322">
            <v>9600</v>
          </cell>
          <cell r="K322">
            <v>9600</v>
          </cell>
          <cell r="L322">
            <v>9600</v>
          </cell>
          <cell r="M322">
            <v>-3.3364719367912077E-3</v>
          </cell>
          <cell r="N322">
            <v>749.09230769230771</v>
          </cell>
          <cell r="O322">
            <v>0</v>
          </cell>
          <cell r="P322">
            <v>-749.09230769230771</v>
          </cell>
          <cell r="Q322" t="str">
            <v>Comp912</v>
          </cell>
        </row>
        <row r="323">
          <cell r="B323">
            <v>1632</v>
          </cell>
          <cell r="C323">
            <v>0</v>
          </cell>
          <cell r="D323" t="str">
            <v>F</v>
          </cell>
          <cell r="E323" t="str">
            <v>15.2.2.23</v>
          </cell>
          <cell r="F323" t="str">
            <v>Lâmpada fluorescente compacta 15W</v>
          </cell>
          <cell r="G323" t="str">
            <v>un</v>
          </cell>
          <cell r="H323">
            <v>4</v>
          </cell>
          <cell r="I323">
            <v>6.24</v>
          </cell>
          <cell r="J323">
            <v>24.96</v>
          </cell>
          <cell r="K323">
            <v>6.24</v>
          </cell>
          <cell r="L323">
            <v>24.96</v>
          </cell>
          <cell r="M323">
            <v>-5.1928613429663706E-4</v>
          </cell>
          <cell r="N323">
            <v>1006.776923076923</v>
          </cell>
          <cell r="O323">
            <v>0</v>
          </cell>
          <cell r="P323">
            <v>-1006.776923076923</v>
          </cell>
          <cell r="Q323" t="str">
            <v>Comp913</v>
          </cell>
        </row>
        <row r="324">
          <cell r="B324">
            <v>1591</v>
          </cell>
          <cell r="C324">
            <v>0</v>
          </cell>
          <cell r="D324" t="str">
            <v>F</v>
          </cell>
          <cell r="E324" t="str">
            <v>15.1.1.10</v>
          </cell>
          <cell r="F324" t="str">
            <v>Lâmpada fluorescente tubular  32W - 127V</v>
          </cell>
          <cell r="G324" t="str">
            <v>un</v>
          </cell>
          <cell r="H324">
            <v>42</v>
          </cell>
          <cell r="I324">
            <v>7.23</v>
          </cell>
          <cell r="J324">
            <v>303.66000000000003</v>
          </cell>
          <cell r="K324">
            <v>7.23</v>
          </cell>
          <cell r="L324">
            <v>303.66000000000003</v>
          </cell>
          <cell r="M324">
            <v>-9.633718013035697E-5</v>
          </cell>
          <cell r="N324">
            <v>1916.1615384615386</v>
          </cell>
          <cell r="O324">
            <v>0</v>
          </cell>
          <cell r="P324">
            <v>-1916.1615384615386</v>
          </cell>
          <cell r="Q324" t="str">
            <v>Comp914</v>
          </cell>
        </row>
        <row r="325">
          <cell r="B325">
            <v>1666</v>
          </cell>
          <cell r="C325">
            <v>0</v>
          </cell>
          <cell r="D325" t="str">
            <v>F</v>
          </cell>
          <cell r="E325" t="str">
            <v>15.3.1.14</v>
          </cell>
          <cell r="F325" t="str">
            <v>Lâmpada mista 160W - 220V</v>
          </cell>
          <cell r="G325" t="str">
            <v>un</v>
          </cell>
          <cell r="H325">
            <v>22</v>
          </cell>
          <cell r="I325">
            <v>20.85</v>
          </cell>
          <cell r="J325">
            <v>458.7</v>
          </cell>
          <cell r="K325">
            <v>20.85</v>
          </cell>
          <cell r="L325">
            <v>458.7</v>
          </cell>
          <cell r="M325">
            <v>2.9974972353197238E-4</v>
          </cell>
          <cell r="N325">
            <v>2644.023076923077</v>
          </cell>
          <cell r="O325">
            <v>0</v>
          </cell>
          <cell r="P325">
            <v>-2644.023076923077</v>
          </cell>
          <cell r="Q325" t="str">
            <v>Comp915</v>
          </cell>
        </row>
        <row r="326">
          <cell r="B326">
            <v>4429</v>
          </cell>
          <cell r="C326">
            <v>0</v>
          </cell>
          <cell r="D326" t="str">
            <v>F</v>
          </cell>
          <cell r="E326" t="str">
            <v>12.2.1.1</v>
          </cell>
          <cell r="F326" t="str">
            <v>Lampada vapor sodio 150w</v>
          </cell>
          <cell r="G326" t="str">
            <v>un</v>
          </cell>
          <cell r="H326">
            <v>23</v>
          </cell>
          <cell r="I326">
            <v>57.38</v>
          </cell>
          <cell r="J326">
            <v>1319.74</v>
          </cell>
          <cell r="K326">
            <v>57.38</v>
          </cell>
          <cell r="L326">
            <v>1319.74</v>
          </cell>
          <cell r="M326">
            <v>-7.6045506141042551E-4</v>
          </cell>
          <cell r="N326">
            <v>4821.376923076923</v>
          </cell>
          <cell r="O326">
            <v>0</v>
          </cell>
          <cell r="P326">
            <v>-4821.376923076923</v>
          </cell>
          <cell r="Q326" t="str">
            <v>Comp916</v>
          </cell>
        </row>
        <row r="327">
          <cell r="B327">
            <v>1635</v>
          </cell>
          <cell r="C327">
            <v>0</v>
          </cell>
          <cell r="D327" t="str">
            <v>F</v>
          </cell>
          <cell r="E327" t="str">
            <v>15.2.2.26</v>
          </cell>
          <cell r="F327" t="str">
            <v xml:space="preserve">Luminária de embutir para 1 lâmpada fluorescente compacta 15W </v>
          </cell>
          <cell r="G327" t="str">
            <v>un</v>
          </cell>
          <cell r="H327">
            <v>4</v>
          </cell>
          <cell r="I327">
            <v>43</v>
          </cell>
          <cell r="J327">
            <v>172</v>
          </cell>
          <cell r="K327">
            <v>43</v>
          </cell>
          <cell r="L327">
            <v>172</v>
          </cell>
          <cell r="M327">
            <v>-1.7312927163226632E-5</v>
          </cell>
          <cell r="N327">
            <v>5775.9307692307693</v>
          </cell>
          <cell r="O327">
            <v>0</v>
          </cell>
          <cell r="P327">
            <v>-5775.9307692307693</v>
          </cell>
          <cell r="Q327" t="str">
            <v>Comp917</v>
          </cell>
        </row>
        <row r="328">
          <cell r="B328">
            <v>1592</v>
          </cell>
          <cell r="C328">
            <v>0</v>
          </cell>
          <cell r="D328" t="str">
            <v>F</v>
          </cell>
          <cell r="E328" t="str">
            <v>15.1.1.11</v>
          </cell>
          <cell r="F328" t="str">
            <v xml:space="preserve">Luminária de embutir para 2 lâmpadas fluorescentes tubulares 32W </v>
          </cell>
          <cell r="G328" t="str">
            <v>un</v>
          </cell>
          <cell r="H328">
            <v>21</v>
          </cell>
          <cell r="I328">
            <v>64.599999999999994</v>
          </cell>
          <cell r="J328">
            <v>1356.6</v>
          </cell>
          <cell r="K328">
            <v>64.599999999999994</v>
          </cell>
          <cell r="L328">
            <v>1356.6</v>
          </cell>
          <cell r="M328">
            <v>-6.670001667501424E-4</v>
          </cell>
          <cell r="N328">
            <v>46.099999999999994</v>
          </cell>
          <cell r="O328">
            <v>0</v>
          </cell>
          <cell r="P328">
            <v>-46.099999999999994</v>
          </cell>
          <cell r="Q328" t="str">
            <v>Comp918</v>
          </cell>
        </row>
        <row r="329">
          <cell r="B329">
            <v>4428</v>
          </cell>
          <cell r="C329">
            <v>0</v>
          </cell>
          <cell r="D329" t="str">
            <v>F</v>
          </cell>
          <cell r="E329" t="str">
            <v>12.2.1.1</v>
          </cell>
          <cell r="F329" t="str">
            <v>Luminária fechada (ip-65) para lâmpada vapor de sódio 150w</v>
          </cell>
          <cell r="G329" t="str">
            <v>un</v>
          </cell>
          <cell r="H329">
            <v>23</v>
          </cell>
          <cell r="I329">
            <v>453.06</v>
          </cell>
          <cell r="J329">
            <v>10420.379999999999</v>
          </cell>
          <cell r="K329">
            <v>453.06</v>
          </cell>
          <cell r="L329">
            <v>10420.379999999999</v>
          </cell>
          <cell r="M329">
            <v>8.4306877032380712E-4</v>
          </cell>
          <cell r="N329">
            <v>63.92307692307692</v>
          </cell>
          <cell r="O329">
            <v>0</v>
          </cell>
          <cell r="P329">
            <v>-63.92307692307692</v>
          </cell>
          <cell r="Q329" t="str">
            <v>Comp919</v>
          </cell>
        </row>
        <row r="330">
          <cell r="B330">
            <v>1387</v>
          </cell>
          <cell r="C330">
            <v>0</v>
          </cell>
          <cell r="D330" t="str">
            <v>F</v>
          </cell>
          <cell r="E330" t="str">
            <v>12.4.5</v>
          </cell>
          <cell r="F330" t="str">
            <v>Luva FoFo JGS DN 100 5,400 kg</v>
          </cell>
          <cell r="G330" t="str">
            <v>pç</v>
          </cell>
          <cell r="H330">
            <v>4</v>
          </cell>
          <cell r="I330">
            <v>170.14</v>
          </cell>
          <cell r="J330">
            <v>680.56</v>
          </cell>
          <cell r="K330">
            <v>170.14</v>
          </cell>
          <cell r="L330">
            <v>680.56</v>
          </cell>
          <cell r="M330">
            <v>-2.4729215094709822E-4</v>
          </cell>
          <cell r="N330">
            <v>155.49230769230769</v>
          </cell>
          <cell r="O330">
            <v>0</v>
          </cell>
          <cell r="P330">
            <v>-155.49230769230769</v>
          </cell>
          <cell r="Q330" t="str">
            <v>Comp920</v>
          </cell>
        </row>
        <row r="331">
          <cell r="B331">
            <v>1477</v>
          </cell>
          <cell r="C331">
            <v>0</v>
          </cell>
          <cell r="D331" t="str">
            <v>F</v>
          </cell>
          <cell r="E331" t="str">
            <v>13.4.12</v>
          </cell>
          <cell r="F331" t="str">
            <v>Luva em fofo JGS pn10 DN 100 11,800 kg</v>
          </cell>
          <cell r="G331" t="str">
            <v>pç</v>
          </cell>
          <cell r="H331">
            <v>4</v>
          </cell>
          <cell r="I331">
            <v>170.14</v>
          </cell>
          <cell r="J331">
            <v>680.56</v>
          </cell>
          <cell r="K331">
            <v>170.14</v>
          </cell>
          <cell r="L331">
            <v>680.56</v>
          </cell>
          <cell r="M331">
            <v>-1.8089130077290072E-3</v>
          </cell>
          <cell r="N331">
            <v>140.07692307692307</v>
          </cell>
          <cell r="O331">
            <v>0</v>
          </cell>
          <cell r="P331">
            <v>-140.07692307692307</v>
          </cell>
          <cell r="Q331" t="str">
            <v>Comp921</v>
          </cell>
        </row>
        <row r="332">
          <cell r="B332">
            <v>1478</v>
          </cell>
          <cell r="C332">
            <v>0</v>
          </cell>
          <cell r="D332" t="str">
            <v>F</v>
          </cell>
          <cell r="E332" t="str">
            <v>13.4.13</v>
          </cell>
          <cell r="F332" t="str">
            <v>Luva em fofo JGS pn10 DN 150 18,700 kg</v>
          </cell>
          <cell r="G332" t="str">
            <v>pç</v>
          </cell>
          <cell r="H332">
            <v>3</v>
          </cell>
          <cell r="I332">
            <v>228.49</v>
          </cell>
          <cell r="J332">
            <v>685.47</v>
          </cell>
          <cell r="K332">
            <v>228.49</v>
          </cell>
          <cell r="L332">
            <v>685.47</v>
          </cell>
          <cell r="M332">
            <v>-4.349480780730941E-4</v>
          </cell>
          <cell r="N332">
            <v>141.42307692307693</v>
          </cell>
          <cell r="O332">
            <v>0</v>
          </cell>
          <cell r="P332">
            <v>-141.42307692307693</v>
          </cell>
          <cell r="Q332" t="str">
            <v>Comp922</v>
          </cell>
        </row>
        <row r="333">
          <cell r="B333">
            <v>1389</v>
          </cell>
          <cell r="C333">
            <v>0</v>
          </cell>
          <cell r="D333" t="str">
            <v>F</v>
          </cell>
          <cell r="E333" t="str">
            <v>12.4.7</v>
          </cell>
          <cell r="F333" t="str">
            <v>Luva FoFo JGS DN 300 46,300 kg</v>
          </cell>
          <cell r="G333" t="str">
            <v>pç</v>
          </cell>
          <cell r="H333">
            <v>1</v>
          </cell>
          <cell r="I333">
            <v>605.28</v>
          </cell>
          <cell r="J333">
            <v>605.28</v>
          </cell>
          <cell r="K333">
            <v>605.28</v>
          </cell>
          <cell r="L333">
            <v>605.28</v>
          </cell>
          <cell r="M333">
            <v>-2.1926910299002733E-3</v>
          </cell>
          <cell r="N333">
            <v>231.03076923076924</v>
          </cell>
          <cell r="O333">
            <v>0</v>
          </cell>
          <cell r="P333">
            <v>-231.03076923076924</v>
          </cell>
          <cell r="Q333" t="str">
            <v>Comp923</v>
          </cell>
        </row>
        <row r="334">
          <cell r="B334">
            <v>412</v>
          </cell>
          <cell r="C334">
            <v>0</v>
          </cell>
          <cell r="D334" t="str">
            <v>F</v>
          </cell>
          <cell r="E334" t="str">
            <v>7.1.5.1</v>
          </cell>
          <cell r="F334" t="str">
            <v>Luva de correr c/ bolsas jm FoFo DN 500 je  172,300kg</v>
          </cell>
          <cell r="G334" t="str">
            <v>pc</v>
          </cell>
          <cell r="H334">
            <v>1</v>
          </cell>
          <cell r="I334">
            <v>6030.5</v>
          </cell>
          <cell r="J334">
            <v>6030.5</v>
          </cell>
          <cell r="K334">
            <v>6030.5</v>
          </cell>
          <cell r="L334">
            <v>6030.5</v>
          </cell>
          <cell r="M334">
            <v>0</v>
          </cell>
          <cell r="N334">
            <v>275.03846153846155</v>
          </cell>
          <cell r="O334">
            <v>0</v>
          </cell>
          <cell r="P334">
            <v>-275.03846153846155</v>
          </cell>
          <cell r="Q334" t="str">
            <v>Comp924</v>
          </cell>
        </row>
        <row r="335">
          <cell r="B335">
            <v>1716</v>
          </cell>
          <cell r="C335">
            <v>0</v>
          </cell>
          <cell r="D335" t="str">
            <v>F</v>
          </cell>
          <cell r="E335" t="str">
            <v>15.5.1.26</v>
          </cell>
          <cell r="F335" t="str">
            <v>Luva de PVC rígido rosqueável DN 3/4"</v>
          </cell>
          <cell r="G335" t="str">
            <v>un</v>
          </cell>
          <cell r="H335">
            <v>24</v>
          </cell>
          <cell r="I335">
            <v>1.6</v>
          </cell>
          <cell r="J335">
            <v>38.4</v>
          </cell>
          <cell r="K335">
            <v>1.6</v>
          </cell>
          <cell r="L335">
            <v>38.4</v>
          </cell>
          <cell r="M335">
            <v>7.8262984781041212E-4</v>
          </cell>
          <cell r="N335">
            <v>727.90000000000009</v>
          </cell>
          <cell r="O335">
            <v>0</v>
          </cell>
          <cell r="P335">
            <v>-727.90000000000009</v>
          </cell>
          <cell r="Q335" t="str">
            <v>Comp925</v>
          </cell>
        </row>
        <row r="336">
          <cell r="B336">
            <v>1616</v>
          </cell>
          <cell r="C336">
            <v>0</v>
          </cell>
          <cell r="D336" t="str">
            <v>F</v>
          </cell>
          <cell r="E336" t="str">
            <v>15.2.2.7</v>
          </cell>
          <cell r="F336" t="str">
            <v>Luva pvc roscavel para eletroduto 3/4"</v>
          </cell>
          <cell r="G336" t="str">
            <v>un</v>
          </cell>
          <cell r="H336">
            <v>223</v>
          </cell>
          <cell r="I336">
            <v>1.6</v>
          </cell>
          <cell r="J336">
            <v>356.8</v>
          </cell>
          <cell r="K336">
            <v>1.6</v>
          </cell>
          <cell r="L336">
            <v>356.8</v>
          </cell>
          <cell r="M336">
            <v>-2.4121295658167119E-3</v>
          </cell>
          <cell r="N336">
            <v>22.269230769230766</v>
          </cell>
          <cell r="O336">
            <v>0</v>
          </cell>
          <cell r="P336">
            <v>-22.269230769230766</v>
          </cell>
          <cell r="Q336" t="str">
            <v>Comp926</v>
          </cell>
        </row>
        <row r="337">
          <cell r="B337">
            <v>1664</v>
          </cell>
          <cell r="C337">
            <v>0</v>
          </cell>
          <cell r="D337" t="str">
            <v>F</v>
          </cell>
          <cell r="E337" t="str">
            <v>15.3.1.12</v>
          </cell>
          <cell r="F337" t="str">
            <v>Luva de PVC rígido rosqueável DN 1"</v>
          </cell>
          <cell r="G337" t="str">
            <v>un</v>
          </cell>
          <cell r="H337">
            <v>250</v>
          </cell>
          <cell r="I337">
            <v>2.02</v>
          </cell>
          <cell r="J337">
            <v>505</v>
          </cell>
          <cell r="K337">
            <v>2.02</v>
          </cell>
          <cell r="L337">
            <v>505</v>
          </cell>
          <cell r="M337">
            <v>-5.1072522982620328E-4</v>
          </cell>
          <cell r="N337">
            <v>30.107692307692307</v>
          </cell>
          <cell r="O337">
            <v>0</v>
          </cell>
          <cell r="P337">
            <v>-30.107692307692307</v>
          </cell>
          <cell r="Q337" t="str">
            <v>Comp927</v>
          </cell>
        </row>
        <row r="338">
          <cell r="B338">
            <v>1619</v>
          </cell>
          <cell r="C338">
            <v>0</v>
          </cell>
          <cell r="D338" t="str">
            <v>F</v>
          </cell>
          <cell r="E338" t="str">
            <v>15.2.2.10</v>
          </cell>
          <cell r="F338" t="str">
            <v>Luva para eletroduto em pvc 1"</v>
          </cell>
          <cell r="G338" t="str">
            <v>un</v>
          </cell>
          <cell r="H338">
            <v>10</v>
          </cell>
          <cell r="I338">
            <v>2.02</v>
          </cell>
          <cell r="J338">
            <v>20.2</v>
          </cell>
          <cell r="K338">
            <v>2.02</v>
          </cell>
          <cell r="L338">
            <v>20.2</v>
          </cell>
          <cell r="M338">
            <v>1.9884668920266968E-4</v>
          </cell>
          <cell r="N338">
            <v>38.692307692307686</v>
          </cell>
          <cell r="O338">
            <v>0</v>
          </cell>
          <cell r="P338">
            <v>-38.692307692307686</v>
          </cell>
          <cell r="Q338" t="str">
            <v>Comp928</v>
          </cell>
        </row>
        <row r="339">
          <cell r="B339">
            <v>4726</v>
          </cell>
          <cell r="C339">
            <v>0</v>
          </cell>
          <cell r="D339" t="str">
            <v>F</v>
          </cell>
          <cell r="E339" t="str">
            <v>12.3.4.1.12</v>
          </cell>
          <cell r="F339" t="str">
            <v>Luva de PVC rígido rosqueável DN 1 1/2"</v>
          </cell>
          <cell r="G339" t="str">
            <v>un</v>
          </cell>
          <cell r="H339">
            <v>46</v>
          </cell>
          <cell r="I339">
            <v>4.26</v>
          </cell>
          <cell r="J339">
            <v>195.96</v>
          </cell>
          <cell r="K339">
            <v>4.26</v>
          </cell>
          <cell r="L339">
            <v>195.96</v>
          </cell>
          <cell r="M339">
            <v>0</v>
          </cell>
          <cell r="N339">
            <v>103.83846153846154</v>
          </cell>
          <cell r="O339">
            <v>0</v>
          </cell>
          <cell r="P339">
            <v>-103.83846153846154</v>
          </cell>
          <cell r="Q339" t="str">
            <v>Comp929</v>
          </cell>
        </row>
        <row r="340">
          <cell r="B340">
            <v>4636</v>
          </cell>
          <cell r="C340">
            <v>0</v>
          </cell>
          <cell r="D340" t="str">
            <v>F</v>
          </cell>
          <cell r="E340" t="str">
            <v>12.3.1.1.12</v>
          </cell>
          <cell r="F340" t="str">
            <v>Luva de PVC rígido rosqueável DN 2"</v>
          </cell>
          <cell r="G340" t="str">
            <v>un</v>
          </cell>
          <cell r="H340">
            <v>6</v>
          </cell>
          <cell r="I340">
            <v>6.86</v>
          </cell>
          <cell r="J340">
            <v>41.16</v>
          </cell>
          <cell r="K340">
            <v>6.86</v>
          </cell>
          <cell r="L340">
            <v>41.16</v>
          </cell>
          <cell r="M340">
            <v>-5.0436380163743078E-4</v>
          </cell>
          <cell r="N340">
            <v>4009.1230769230765</v>
          </cell>
          <cell r="O340">
            <v>0</v>
          </cell>
          <cell r="P340">
            <v>-4009.1230769230765</v>
          </cell>
          <cell r="Q340" t="str">
            <v>Comp930</v>
          </cell>
        </row>
        <row r="341">
          <cell r="B341">
            <v>4410</v>
          </cell>
          <cell r="C341">
            <v>0</v>
          </cell>
          <cell r="D341" t="str">
            <v>F</v>
          </cell>
          <cell r="E341" t="str">
            <v>12.2.1.1</v>
          </cell>
          <cell r="F341" t="str">
            <v>Luva para eletroduto de pvc rígido rosqueado ø 3"</v>
          </cell>
          <cell r="G341" t="str">
            <v>un</v>
          </cell>
          <cell r="H341">
            <v>22</v>
          </cell>
          <cell r="I341">
            <v>22.8</v>
          </cell>
          <cell r="J341">
            <v>501.6</v>
          </cell>
          <cell r="K341">
            <v>22.8</v>
          </cell>
          <cell r="L341">
            <v>501.6</v>
          </cell>
          <cell r="M341">
            <v>-2.441731409544956E-3</v>
          </cell>
          <cell r="N341">
            <v>69.138461538461527</v>
          </cell>
          <cell r="O341">
            <v>0</v>
          </cell>
          <cell r="P341">
            <v>-69.138461538461527</v>
          </cell>
          <cell r="Q341" t="str">
            <v>Comp931</v>
          </cell>
        </row>
        <row r="342">
          <cell r="B342">
            <v>1720</v>
          </cell>
          <cell r="C342">
            <v>0</v>
          </cell>
          <cell r="D342" t="str">
            <v>F</v>
          </cell>
          <cell r="E342" t="str">
            <v>15.5.1.30</v>
          </cell>
          <cell r="F342" t="str">
            <v>Luva de PVC rígido rosqueável DN 4"</v>
          </cell>
          <cell r="G342" t="str">
            <v>un</v>
          </cell>
          <cell r="H342">
            <v>24</v>
          </cell>
          <cell r="I342">
            <v>44.29</v>
          </cell>
          <cell r="J342">
            <v>1062.96</v>
          </cell>
          <cell r="K342">
            <v>44.29</v>
          </cell>
          <cell r="L342">
            <v>1062.96</v>
          </cell>
          <cell r="M342">
            <v>3.3296337402877185E-4</v>
          </cell>
          <cell r="N342">
            <v>69.330769230769221</v>
          </cell>
          <cell r="O342">
            <v>0</v>
          </cell>
          <cell r="P342">
            <v>-69.330769230769221</v>
          </cell>
          <cell r="Q342" t="str">
            <v>Comp932</v>
          </cell>
        </row>
        <row r="343">
          <cell r="B343">
            <v>1698</v>
          </cell>
          <cell r="C343">
            <v>0</v>
          </cell>
          <cell r="D343" t="str">
            <v>F</v>
          </cell>
          <cell r="E343" t="str">
            <v>15.5.1.8</v>
          </cell>
          <cell r="F343" t="str">
            <v>Mão francesa chata galvanizada 700mm</v>
          </cell>
          <cell r="G343" t="str">
            <v>un</v>
          </cell>
          <cell r="H343">
            <v>36</v>
          </cell>
          <cell r="I343">
            <v>10.38</v>
          </cell>
          <cell r="J343">
            <v>373.68</v>
          </cell>
          <cell r="K343">
            <v>10.38</v>
          </cell>
          <cell r="L343">
            <v>373.68</v>
          </cell>
          <cell r="M343">
            <v>0</v>
          </cell>
          <cell r="N343">
            <v>166.40769230769229</v>
          </cell>
          <cell r="O343">
            <v>0</v>
          </cell>
          <cell r="P343">
            <v>-166.40769230769229</v>
          </cell>
          <cell r="Q343" t="str">
            <v>Comp933</v>
          </cell>
        </row>
        <row r="344">
          <cell r="B344">
            <v>682</v>
          </cell>
          <cell r="C344">
            <v>0</v>
          </cell>
          <cell r="D344" t="str">
            <v>F</v>
          </cell>
          <cell r="E344" t="str">
            <v>7.3.4.1.13</v>
          </cell>
          <cell r="F344" t="str">
            <v>Medidor de vazão tipo turbina, sistema de medição por contador mecânico/transmissor eletro - ótico p/ PLC DN 200mm FºFº</v>
          </cell>
          <cell r="G344" t="str">
            <v>pç</v>
          </cell>
          <cell r="H344">
            <v>2</v>
          </cell>
          <cell r="I344">
            <v>18200</v>
          </cell>
          <cell r="J344">
            <v>36400</v>
          </cell>
          <cell r="K344">
            <v>18200</v>
          </cell>
          <cell r="L344">
            <v>36400</v>
          </cell>
          <cell r="M344">
            <v>1.1098881787674486E-4</v>
          </cell>
          <cell r="N344">
            <v>831.77692307692314</v>
          </cell>
          <cell r="O344">
            <v>0</v>
          </cell>
          <cell r="P344">
            <v>-831.77692307692314</v>
          </cell>
          <cell r="Q344" t="str">
            <v>Comp934</v>
          </cell>
        </row>
        <row r="345">
          <cell r="B345">
            <v>512</v>
          </cell>
          <cell r="C345">
            <v>0</v>
          </cell>
          <cell r="D345" t="str">
            <v>F</v>
          </cell>
          <cell r="E345" t="str">
            <v>7.2.4.1.25</v>
          </cell>
          <cell r="F345" t="str">
            <v>Medidor de vazão tipo turbina, sistema de medição por contador mecânico/transmissor eletro - ótico p/ PLC DN 250mm FºFº</v>
          </cell>
          <cell r="G345" t="str">
            <v>pç</v>
          </cell>
          <cell r="H345">
            <v>1</v>
          </cell>
          <cell r="I345">
            <v>24800</v>
          </cell>
          <cell r="J345">
            <v>24800</v>
          </cell>
          <cell r="K345">
            <v>24800</v>
          </cell>
          <cell r="L345">
            <v>24800</v>
          </cell>
          <cell r="M345">
            <v>-4.2519589382172818E-5</v>
          </cell>
          <cell r="N345">
            <v>2532.6615384615384</v>
          </cell>
          <cell r="O345">
            <v>0</v>
          </cell>
          <cell r="P345">
            <v>-2532.6615384615384</v>
          </cell>
          <cell r="Q345" t="str">
            <v>Comp935</v>
          </cell>
        </row>
        <row r="346">
          <cell r="B346">
            <v>1638</v>
          </cell>
          <cell r="C346">
            <v>0</v>
          </cell>
          <cell r="D346" t="str">
            <v>F</v>
          </cell>
          <cell r="E346" t="str">
            <v>15.2.2.29</v>
          </cell>
          <cell r="F346" t="str">
            <v>Minidisjuntor monopolar - Padrão VDE - 500V - 10A - 5kA</v>
          </cell>
          <cell r="G346" t="str">
            <v>un</v>
          </cell>
          <cell r="H346">
            <v>10</v>
          </cell>
          <cell r="I346">
            <v>13.48</v>
          </cell>
          <cell r="J346">
            <v>134.80000000000001</v>
          </cell>
          <cell r="K346">
            <v>13.48</v>
          </cell>
          <cell r="L346">
            <v>134.80000000000001</v>
          </cell>
          <cell r="M346">
            <v>-3.1285195845320857E-4</v>
          </cell>
          <cell r="N346">
            <v>122.9</v>
          </cell>
          <cell r="O346">
            <v>0</v>
          </cell>
          <cell r="P346">
            <v>-122.9</v>
          </cell>
          <cell r="Q346" t="str">
            <v>Comp936</v>
          </cell>
        </row>
        <row r="347">
          <cell r="B347">
            <v>1673</v>
          </cell>
          <cell r="C347">
            <v>0</v>
          </cell>
          <cell r="D347" t="str">
            <v>F</v>
          </cell>
          <cell r="E347" t="str">
            <v>15.3.1.21</v>
          </cell>
          <cell r="F347" t="str">
            <v>Minidisjuntor monopolar - Padrão VDE - 500V - 10A - 10kA</v>
          </cell>
          <cell r="G347" t="str">
            <v>un</v>
          </cell>
          <cell r="H347">
            <v>3</v>
          </cell>
          <cell r="I347">
            <v>18.2</v>
          </cell>
          <cell r="J347">
            <v>54.6</v>
          </cell>
          <cell r="K347">
            <v>18.2</v>
          </cell>
          <cell r="L347">
            <v>54.6</v>
          </cell>
          <cell r="M347">
            <v>-1.5247222827271534E-3</v>
          </cell>
          <cell r="N347">
            <v>176.30769230769229</v>
          </cell>
          <cell r="O347">
            <v>0</v>
          </cell>
          <cell r="P347">
            <v>-176.30769230769229</v>
          </cell>
          <cell r="Q347" t="str">
            <v>Comp937</v>
          </cell>
        </row>
        <row r="348">
          <cell r="B348">
            <v>1674</v>
          </cell>
          <cell r="C348">
            <v>0</v>
          </cell>
          <cell r="D348" t="str">
            <v>F</v>
          </cell>
          <cell r="E348" t="str">
            <v>15.3.1.22</v>
          </cell>
          <cell r="F348" t="str">
            <v>Minidisjuntor tripolar - Padrão VDE - 500V - 16A - 10kA</v>
          </cell>
          <cell r="G348" t="str">
            <v>un</v>
          </cell>
          <cell r="H348">
            <v>1</v>
          </cell>
          <cell r="I348">
            <v>72.14</v>
          </cell>
          <cell r="J348">
            <v>72.14</v>
          </cell>
          <cell r="K348">
            <v>72.14</v>
          </cell>
          <cell r="L348">
            <v>72.14</v>
          </cell>
          <cell r="M348">
            <v>-1.8831603615667714E-3</v>
          </cell>
          <cell r="N348">
            <v>183.46923076923079</v>
          </cell>
          <cell r="O348">
            <v>0</v>
          </cell>
          <cell r="P348">
            <v>-183.46923076923079</v>
          </cell>
          <cell r="Q348" t="str">
            <v>Comp938</v>
          </cell>
        </row>
        <row r="349">
          <cell r="B349">
            <v>1639</v>
          </cell>
          <cell r="C349">
            <v>0</v>
          </cell>
          <cell r="D349" t="str">
            <v>F</v>
          </cell>
          <cell r="E349" t="str">
            <v>15.2.2.30</v>
          </cell>
          <cell r="F349" t="str">
            <v>Minidisjuntor tripolar - Padrão VDE - 500V - 20A - 10kA</v>
          </cell>
          <cell r="G349" t="str">
            <v>un</v>
          </cell>
          <cell r="H349">
            <v>1</v>
          </cell>
          <cell r="I349">
            <v>97.4</v>
          </cell>
          <cell r="J349">
            <v>97.4</v>
          </cell>
          <cell r="K349">
            <v>97.4</v>
          </cell>
          <cell r="L349">
            <v>97.4</v>
          </cell>
          <cell r="M349">
            <v>1.9849396641355987E-3</v>
          </cell>
          <cell r="N349">
            <v>244.6307692307692</v>
          </cell>
          <cell r="O349">
            <v>0</v>
          </cell>
          <cell r="P349">
            <v>-244.6307692307692</v>
          </cell>
          <cell r="Q349" t="str">
            <v>Comp939</v>
          </cell>
        </row>
        <row r="350">
          <cell r="B350">
            <v>1114</v>
          </cell>
          <cell r="C350">
            <v>0</v>
          </cell>
          <cell r="D350" t="str">
            <v>F</v>
          </cell>
          <cell r="E350" t="str">
            <v>8.3.2.5</v>
          </cell>
          <cell r="F350" t="str">
            <v>Modulo 8 entradas analógicas 4~20 ma</v>
          </cell>
          <cell r="G350" t="str">
            <v>un</v>
          </cell>
          <cell r="H350">
            <v>3</v>
          </cell>
          <cell r="I350">
            <v>6430</v>
          </cell>
          <cell r="J350">
            <v>19290</v>
          </cell>
          <cell r="K350">
            <v>6430</v>
          </cell>
          <cell r="L350">
            <v>19290</v>
          </cell>
          <cell r="M350">
            <v>-2.1934941895739302E-3</v>
          </cell>
          <cell r="N350">
            <v>328.92307692307691</v>
          </cell>
          <cell r="O350">
            <v>0</v>
          </cell>
          <cell r="P350">
            <v>-328.92307692307691</v>
          </cell>
          <cell r="Q350" t="str">
            <v>Comp940</v>
          </cell>
        </row>
        <row r="351">
          <cell r="B351">
            <v>1112</v>
          </cell>
          <cell r="C351">
            <v>0</v>
          </cell>
          <cell r="D351" t="str">
            <v>F</v>
          </cell>
          <cell r="E351" t="str">
            <v>8.3.2.3</v>
          </cell>
          <cell r="F351" t="str">
            <v>Modulo 16 entradas digitais plc</v>
          </cell>
          <cell r="G351" t="str">
            <v>un</v>
          </cell>
          <cell r="H351">
            <v>3</v>
          </cell>
          <cell r="I351">
            <v>3420</v>
          </cell>
          <cell r="J351">
            <v>10260</v>
          </cell>
          <cell r="K351">
            <v>3420</v>
          </cell>
          <cell r="L351">
            <v>10260</v>
          </cell>
          <cell r="M351">
            <v>-1.9372859974770007E-3</v>
          </cell>
          <cell r="N351">
            <v>170.40769230769232</v>
          </cell>
          <cell r="O351">
            <v>0</v>
          </cell>
          <cell r="P351">
            <v>-170.40769230769232</v>
          </cell>
          <cell r="Q351" t="str">
            <v>Comp941</v>
          </cell>
        </row>
        <row r="352">
          <cell r="B352">
            <v>1115</v>
          </cell>
          <cell r="C352">
            <v>0</v>
          </cell>
          <cell r="D352" t="str">
            <v>F</v>
          </cell>
          <cell r="E352" t="str">
            <v>8.3.2.6</v>
          </cell>
          <cell r="F352" t="str">
            <v>Modulo 4 saídas analógicas 4~20 ma</v>
          </cell>
          <cell r="G352" t="str">
            <v>un</v>
          </cell>
          <cell r="H352">
            <v>3</v>
          </cell>
          <cell r="I352">
            <v>6530</v>
          </cell>
          <cell r="J352">
            <v>19590</v>
          </cell>
          <cell r="K352">
            <v>6530</v>
          </cell>
          <cell r="L352">
            <v>19590</v>
          </cell>
          <cell r="M352">
            <v>-2.1324768323505161E-3</v>
          </cell>
          <cell r="N352">
            <v>291.56153846153842</v>
          </cell>
          <cell r="O352">
            <v>0</v>
          </cell>
          <cell r="P352">
            <v>-291.56153846153842</v>
          </cell>
          <cell r="Q352" t="str">
            <v>Comp942</v>
          </cell>
        </row>
        <row r="353">
          <cell r="B353">
            <v>1113</v>
          </cell>
          <cell r="C353">
            <v>0</v>
          </cell>
          <cell r="D353" t="str">
            <v>F</v>
          </cell>
          <cell r="E353" t="str">
            <v>8.3.2.4</v>
          </cell>
          <cell r="F353" t="str">
            <v>Modulo 8 saídas plc lc-700 smar m-120</v>
          </cell>
          <cell r="G353" t="str">
            <v>un</v>
          </cell>
          <cell r="H353">
            <v>3</v>
          </cell>
          <cell r="I353">
            <v>3174.86</v>
          </cell>
          <cell r="J353">
            <v>9524.58</v>
          </cell>
          <cell r="K353">
            <v>3174.86</v>
          </cell>
          <cell r="L353">
            <v>9524.58</v>
          </cell>
          <cell r="M353">
            <v>-1.994119038767117E-3</v>
          </cell>
          <cell r="N353">
            <v>454.27692307692303</v>
          </cell>
          <cell r="O353">
            <v>0</v>
          </cell>
          <cell r="P353">
            <v>-454.27692307692303</v>
          </cell>
          <cell r="Q353" t="str">
            <v>Comp943</v>
          </cell>
        </row>
        <row r="354">
          <cell r="B354">
            <v>1110</v>
          </cell>
          <cell r="C354">
            <v>0</v>
          </cell>
          <cell r="D354" t="str">
            <v>F</v>
          </cell>
          <cell r="E354" t="str">
            <v>8.3.2.1</v>
          </cell>
          <cell r="F354" t="str">
            <v>Modulo cpu plc</v>
          </cell>
          <cell r="G354" t="str">
            <v>un</v>
          </cell>
          <cell r="H354">
            <v>3</v>
          </cell>
          <cell r="I354">
            <v>27537</v>
          </cell>
          <cell r="J354">
            <v>82611</v>
          </cell>
          <cell r="K354">
            <v>27537</v>
          </cell>
          <cell r="L354">
            <v>82611</v>
          </cell>
          <cell r="M354">
            <v>-1.7370325693607525E-3</v>
          </cell>
          <cell r="N354">
            <v>477.43846153846147</v>
          </cell>
          <cell r="O354">
            <v>0</v>
          </cell>
          <cell r="P354">
            <v>-477.43846153846147</v>
          </cell>
          <cell r="Q354" t="str">
            <v>Comp944</v>
          </cell>
        </row>
        <row r="355">
          <cell r="B355">
            <v>1111</v>
          </cell>
          <cell r="C355">
            <v>0</v>
          </cell>
          <cell r="D355" t="str">
            <v>F</v>
          </cell>
          <cell r="E355" t="str">
            <v>8.3.2.2</v>
          </cell>
          <cell r="F355" t="str">
            <v>Modulo fonte plc</v>
          </cell>
          <cell r="G355" t="str">
            <v>un</v>
          </cell>
          <cell r="H355">
            <v>3</v>
          </cell>
          <cell r="I355">
            <v>1800</v>
          </cell>
          <cell r="J355">
            <v>5400</v>
          </cell>
          <cell r="K355">
            <v>1800</v>
          </cell>
          <cell r="L355">
            <v>5400</v>
          </cell>
          <cell r="M355">
            <v>-1.1292946693464145E-3</v>
          </cell>
          <cell r="N355">
            <v>401.43076923076922</v>
          </cell>
          <cell r="O355">
            <v>0</v>
          </cell>
          <cell r="P355">
            <v>-401.43076923076922</v>
          </cell>
          <cell r="Q355" t="str">
            <v>Comp945</v>
          </cell>
        </row>
        <row r="356">
          <cell r="B356">
            <v>1118</v>
          </cell>
          <cell r="C356">
            <v>0</v>
          </cell>
          <cell r="D356" t="str">
            <v>F</v>
          </cell>
          <cell r="E356" t="str">
            <v>8.3.2.9</v>
          </cell>
          <cell r="F356" t="str">
            <v>No break microprocessado 1kva entrada 220vca saída 127vcc</v>
          </cell>
          <cell r="G356" t="str">
            <v>un</v>
          </cell>
          <cell r="H356">
            <v>6</v>
          </cell>
          <cell r="I356">
            <v>3200</v>
          </cell>
          <cell r="J356">
            <v>19200</v>
          </cell>
          <cell r="K356">
            <v>3200</v>
          </cell>
          <cell r="L356">
            <v>19200</v>
          </cell>
          <cell r="M356">
            <v>-2.3717031281945689E-3</v>
          </cell>
          <cell r="N356">
            <v>187.66923076923078</v>
          </cell>
          <cell r="O356">
            <v>0</v>
          </cell>
          <cell r="P356">
            <v>-187.66923076923078</v>
          </cell>
          <cell r="Q356" t="str">
            <v>Comp946</v>
          </cell>
        </row>
        <row r="357">
          <cell r="B357">
            <v>1696</v>
          </cell>
          <cell r="C357">
            <v>0</v>
          </cell>
          <cell r="D357" t="str">
            <v>F</v>
          </cell>
          <cell r="E357" t="str">
            <v>15.5.1.6</v>
          </cell>
          <cell r="F357" t="str">
            <v>Olhal para parafuso de 16mm galvanizado</v>
          </cell>
          <cell r="G357" t="str">
            <v>un</v>
          </cell>
          <cell r="H357">
            <v>27</v>
          </cell>
          <cell r="I357">
            <v>8.26</v>
          </cell>
          <cell r="J357">
            <v>223.02</v>
          </cell>
          <cell r="K357">
            <v>8.26</v>
          </cell>
          <cell r="L357">
            <v>223.02</v>
          </cell>
          <cell r="M357">
            <v>-2.3717031281945689E-3</v>
          </cell>
          <cell r="N357">
            <v>187.66923076923078</v>
          </cell>
          <cell r="O357">
            <v>0</v>
          </cell>
          <cell r="P357">
            <v>-187.66923076923078</v>
          </cell>
          <cell r="Q357" t="str">
            <v>Comp947</v>
          </cell>
        </row>
        <row r="358">
          <cell r="B358">
            <v>1601</v>
          </cell>
          <cell r="C358">
            <v>0</v>
          </cell>
          <cell r="D358" t="str">
            <v>F</v>
          </cell>
          <cell r="E358" t="str">
            <v>15.2.1.1</v>
          </cell>
          <cell r="F358" t="str">
            <v>Painel de automação com fonte,nobreak,disjuntores de proteção geral,chave micro switch para acionamento da lampada de 9W com suporte de montagem,tomada 2P+T em cx de sobrepor,bornes para 24Vcc e bornes para 220 e 127 , dois protetores de surto monofásicos</v>
          </cell>
          <cell r="G358" t="str">
            <v>un</v>
          </cell>
          <cell r="H358">
            <v>1</v>
          </cell>
          <cell r="I358">
            <v>50000</v>
          </cell>
          <cell r="J358">
            <v>50000</v>
          </cell>
          <cell r="K358">
            <v>50000</v>
          </cell>
          <cell r="L358">
            <v>50000</v>
          </cell>
          <cell r="M358">
            <v>-1.1442716360748895E-3</v>
          </cell>
          <cell r="N358">
            <v>329.02307692307693</v>
          </cell>
          <cell r="O358">
            <v>0</v>
          </cell>
          <cell r="P358">
            <v>-329.02307692307693</v>
          </cell>
          <cell r="Q358" t="str">
            <v>Comp948</v>
          </cell>
        </row>
        <row r="359">
          <cell r="B359">
            <v>5495</v>
          </cell>
          <cell r="C359">
            <v>0</v>
          </cell>
          <cell r="D359" t="str">
            <v>F</v>
          </cell>
          <cell r="E359" t="str">
            <v>12.6.4.1.28</v>
          </cell>
          <cell r="F359" t="str">
            <v>Painel de Automação composto por:</v>
          </cell>
          <cell r="G359" t="str">
            <v>un</v>
          </cell>
          <cell r="H359">
            <v>2</v>
          </cell>
          <cell r="I359">
            <v>32000</v>
          </cell>
          <cell r="J359">
            <v>64000</v>
          </cell>
          <cell r="K359">
            <v>32000</v>
          </cell>
          <cell r="L359">
            <v>64000</v>
          </cell>
          <cell r="M359">
            <v>4.5627723404728648E-4</v>
          </cell>
          <cell r="N359">
            <v>337.33076923076919</v>
          </cell>
          <cell r="O359">
            <v>0</v>
          </cell>
          <cell r="P359">
            <v>-337.33076923076919</v>
          </cell>
          <cell r="Q359" t="str">
            <v>Comp949</v>
          </cell>
        </row>
        <row r="360">
          <cell r="B360">
            <v>5036</v>
          </cell>
          <cell r="C360">
            <v>0</v>
          </cell>
          <cell r="D360" t="str">
            <v>F</v>
          </cell>
          <cell r="E360" t="str">
            <v>12.4.4.1.28</v>
          </cell>
          <cell r="F360" t="str">
            <v>Painel de Automação composto por:</v>
          </cell>
          <cell r="G360" t="str">
            <v>un</v>
          </cell>
          <cell r="H360">
            <v>1</v>
          </cell>
          <cell r="I360">
            <v>32400</v>
          </cell>
          <cell r="J360">
            <v>32400</v>
          </cell>
          <cell r="K360">
            <v>32400</v>
          </cell>
          <cell r="L360">
            <v>32400</v>
          </cell>
          <cell r="M360">
            <v>-3.4178411307017598E-4</v>
          </cell>
          <cell r="N360">
            <v>382.47692307692307</v>
          </cell>
          <cell r="O360">
            <v>0</v>
          </cell>
          <cell r="P360">
            <v>-382.47692307692307</v>
          </cell>
          <cell r="Q360" t="str">
            <v>Comp950</v>
          </cell>
        </row>
        <row r="361">
          <cell r="B361">
            <v>4585</v>
          </cell>
          <cell r="C361">
            <v>0</v>
          </cell>
          <cell r="D361" t="str">
            <v>F</v>
          </cell>
          <cell r="E361" t="str">
            <v>12.2.4.1.28</v>
          </cell>
          <cell r="F361" t="str">
            <v>Painel de Automação composto por:</v>
          </cell>
          <cell r="G361" t="str">
            <v>un</v>
          </cell>
          <cell r="H361">
            <v>1</v>
          </cell>
          <cell r="I361">
            <v>35600</v>
          </cell>
          <cell r="J361">
            <v>35600</v>
          </cell>
          <cell r="K361">
            <v>35600</v>
          </cell>
          <cell r="L361">
            <v>35600</v>
          </cell>
          <cell r="M361">
            <v>-2.8025858525460023E-4</v>
          </cell>
          <cell r="N361">
            <v>411.59230769230771</v>
          </cell>
          <cell r="O361">
            <v>0</v>
          </cell>
          <cell r="P361">
            <v>-411.59230769230771</v>
          </cell>
          <cell r="Q361" t="str">
            <v>Comp951</v>
          </cell>
        </row>
        <row r="362">
          <cell r="B362">
            <v>4811</v>
          </cell>
          <cell r="C362">
            <v>0</v>
          </cell>
          <cell r="D362" t="str">
            <v>F</v>
          </cell>
          <cell r="E362" t="str">
            <v>12.3.4.1.28</v>
          </cell>
          <cell r="F362" t="str">
            <v>Painel de Automação composto por:</v>
          </cell>
          <cell r="G362" t="str">
            <v>un</v>
          </cell>
          <cell r="H362">
            <v>1</v>
          </cell>
          <cell r="I362">
            <v>46440</v>
          </cell>
          <cell r="J362">
            <v>46440</v>
          </cell>
          <cell r="K362">
            <v>46440</v>
          </cell>
          <cell r="L362">
            <v>46440</v>
          </cell>
          <cell r="M362">
            <v>8.4571872227146017E-4</v>
          </cell>
          <cell r="N362">
            <v>555.29999999999995</v>
          </cell>
          <cell r="O362">
            <v>0</v>
          </cell>
          <cell r="P362">
            <v>-555.29999999999995</v>
          </cell>
          <cell r="Q362" t="str">
            <v>Comp952</v>
          </cell>
        </row>
        <row r="363">
          <cell r="B363">
            <v>5269</v>
          </cell>
          <cell r="C363">
            <v>0</v>
          </cell>
          <cell r="D363" t="str">
            <v>F</v>
          </cell>
          <cell r="E363" t="str">
            <v>12.5.4.1.28</v>
          </cell>
          <cell r="F363" t="str">
            <v>Painel de Automação composto por:</v>
          </cell>
          <cell r="G363" t="str">
            <v>un</v>
          </cell>
          <cell r="H363">
            <v>1</v>
          </cell>
          <cell r="I363">
            <v>47500</v>
          </cell>
          <cell r="J363">
            <v>47500</v>
          </cell>
          <cell r="K363">
            <v>47500</v>
          </cell>
          <cell r="L363">
            <v>47500</v>
          </cell>
          <cell r="M363">
            <v>5.746399880490749E-5</v>
          </cell>
          <cell r="N363">
            <v>669.35384615384623</v>
          </cell>
          <cell r="O363">
            <v>0</v>
          </cell>
          <cell r="P363">
            <v>-669.35384615384623</v>
          </cell>
          <cell r="Q363" t="str">
            <v>Comp953</v>
          </cell>
        </row>
        <row r="364">
          <cell r="B364">
            <v>4360</v>
          </cell>
          <cell r="C364">
            <v>0</v>
          </cell>
          <cell r="D364" t="str">
            <v>F</v>
          </cell>
          <cell r="E364" t="str">
            <v>12.1.4.1.4</v>
          </cell>
          <cell r="F364" t="str">
            <v>Painel de Automação composto por:</v>
          </cell>
          <cell r="G364" t="str">
            <v>un</v>
          </cell>
          <cell r="H364">
            <v>1</v>
          </cell>
          <cell r="I364">
            <v>48000</v>
          </cell>
          <cell r="J364">
            <v>48000</v>
          </cell>
          <cell r="K364">
            <v>48000</v>
          </cell>
          <cell r="L364">
            <v>48000</v>
          </cell>
          <cell r="M364">
            <v>-7.0536074163629614E-4</v>
          </cell>
          <cell r="N364">
            <v>686.56153846153848</v>
          </cell>
          <cell r="O364">
            <v>0</v>
          </cell>
          <cell r="P364">
            <v>-686.56153846153848</v>
          </cell>
          <cell r="Q364" t="str">
            <v>Comp954</v>
          </cell>
        </row>
        <row r="365">
          <cell r="B365">
            <v>1739</v>
          </cell>
          <cell r="C365">
            <v>0</v>
          </cell>
          <cell r="D365" t="str">
            <v>F</v>
          </cell>
          <cell r="E365" t="str">
            <v>15.6.1.4</v>
          </cell>
          <cell r="F365" t="str">
            <v xml:space="preserve">Painel de Automação composto por: </v>
          </cell>
          <cell r="G365" t="str">
            <v>un</v>
          </cell>
          <cell r="H365">
            <v>1</v>
          </cell>
          <cell r="I365">
            <v>90600</v>
          </cell>
          <cell r="J365">
            <v>90600</v>
          </cell>
          <cell r="K365">
            <v>90600</v>
          </cell>
          <cell r="L365">
            <v>90600</v>
          </cell>
          <cell r="M365">
            <v>-9.1804282014007477E-4</v>
          </cell>
          <cell r="N365">
            <v>703.19230769230774</v>
          </cell>
          <cell r="O365">
            <v>0</v>
          </cell>
          <cell r="P365">
            <v>-703.19230769230774</v>
          </cell>
          <cell r="Q365" t="str">
            <v>Comp955</v>
          </cell>
        </row>
        <row r="366">
          <cell r="B366">
            <v>1693</v>
          </cell>
          <cell r="C366">
            <v>0</v>
          </cell>
          <cell r="D366" t="str">
            <v>F</v>
          </cell>
          <cell r="E366" t="str">
            <v>15.5.1.3</v>
          </cell>
          <cell r="F366" t="str">
            <v>Pára raios tipo válvula 12kV - 10kA - ZnO - Polimérico</v>
          </cell>
          <cell r="G366" t="str">
            <v>un</v>
          </cell>
          <cell r="H366">
            <v>9</v>
          </cell>
          <cell r="I366">
            <v>298</v>
          </cell>
          <cell r="J366">
            <v>2682</v>
          </cell>
          <cell r="K366">
            <v>298</v>
          </cell>
          <cell r="L366">
            <v>2682</v>
          </cell>
          <cell r="M366">
            <v>-6.4304012777816055E-4</v>
          </cell>
          <cell r="N366">
            <v>741.19230769230774</v>
          </cell>
          <cell r="O366">
            <v>0</v>
          </cell>
          <cell r="P366">
            <v>-741.19230769230774</v>
          </cell>
          <cell r="Q366" t="str">
            <v>Comp956</v>
          </cell>
        </row>
        <row r="367">
          <cell r="B367">
            <v>4413</v>
          </cell>
          <cell r="C367">
            <v>0</v>
          </cell>
          <cell r="D367" t="str">
            <v>F</v>
          </cell>
          <cell r="E367" t="str">
            <v>12.2.1.1</v>
          </cell>
          <cell r="F367" t="str">
            <v>Parafuso cabeça quadrada 12 x 150mm</v>
          </cell>
          <cell r="G367" t="str">
            <v>un</v>
          </cell>
          <cell r="H367">
            <v>10</v>
          </cell>
          <cell r="I367">
            <v>3.8</v>
          </cell>
          <cell r="J367">
            <v>38</v>
          </cell>
          <cell r="K367">
            <v>3.8</v>
          </cell>
          <cell r="L367">
            <v>38</v>
          </cell>
          <cell r="M367">
            <v>-1.7171890625167219E-4</v>
          </cell>
          <cell r="N367">
            <v>761.4</v>
          </cell>
          <cell r="O367">
            <v>0</v>
          </cell>
          <cell r="P367">
            <v>-761.4</v>
          </cell>
          <cell r="Q367" t="str">
            <v>Comp957</v>
          </cell>
        </row>
        <row r="368">
          <cell r="B368">
            <v>1707</v>
          </cell>
          <cell r="C368">
            <v>0</v>
          </cell>
          <cell r="D368" t="str">
            <v>F</v>
          </cell>
          <cell r="E368" t="str">
            <v>15.5.1.17</v>
          </cell>
          <cell r="F368" t="str">
            <v>Parafuso cabeça quadrada 16 x 250mm</v>
          </cell>
          <cell r="G368" t="str">
            <v>un</v>
          </cell>
          <cell r="H368">
            <v>36</v>
          </cell>
          <cell r="I368">
            <v>5.04</v>
          </cell>
          <cell r="J368">
            <v>181.44</v>
          </cell>
          <cell r="K368">
            <v>5.04</v>
          </cell>
          <cell r="L368">
            <v>181.44</v>
          </cell>
          <cell r="M368">
            <v>9.0675162357545247E-4</v>
          </cell>
          <cell r="N368">
            <v>314.16923076923075</v>
          </cell>
          <cell r="O368">
            <v>0</v>
          </cell>
          <cell r="P368">
            <v>-314.16923076923075</v>
          </cell>
          <cell r="Q368" t="str">
            <v>Comp958</v>
          </cell>
        </row>
        <row r="369">
          <cell r="B369">
            <v>1708</v>
          </cell>
          <cell r="C369">
            <v>0</v>
          </cell>
          <cell r="D369" t="str">
            <v>F</v>
          </cell>
          <cell r="E369" t="str">
            <v>15.5.1.18</v>
          </cell>
          <cell r="F369" t="str">
            <v>Parafuso cabeça quadrada 16 x 350mm</v>
          </cell>
          <cell r="G369" t="str">
            <v>un</v>
          </cell>
          <cell r="H369">
            <v>36</v>
          </cell>
          <cell r="I369">
            <v>7.27</v>
          </cell>
          <cell r="J369">
            <v>261.72000000000003</v>
          </cell>
          <cell r="K369">
            <v>7.27</v>
          </cell>
          <cell r="L369">
            <v>261.72000000000003</v>
          </cell>
          <cell r="M369">
            <v>9.1295398711888076E-4</v>
          </cell>
          <cell r="N369">
            <v>463.8384615384615</v>
          </cell>
          <cell r="O369">
            <v>0</v>
          </cell>
          <cell r="P369">
            <v>-463.8384615384615</v>
          </cell>
          <cell r="Q369" t="str">
            <v>Comp959</v>
          </cell>
        </row>
        <row r="370">
          <cell r="B370">
            <v>1709</v>
          </cell>
          <cell r="C370">
            <v>0</v>
          </cell>
          <cell r="D370" t="str">
            <v>F</v>
          </cell>
          <cell r="E370" t="str">
            <v>15.5.1.19</v>
          </cell>
          <cell r="F370" t="str">
            <v>Parafuso cabeça quadrada 16 x 450mm</v>
          </cell>
          <cell r="G370" t="str">
            <v>un</v>
          </cell>
          <cell r="H370">
            <v>36</v>
          </cell>
          <cell r="I370">
            <v>9.48</v>
          </cell>
          <cell r="J370">
            <v>341.28</v>
          </cell>
          <cell r="K370">
            <v>9.48</v>
          </cell>
          <cell r="L370">
            <v>341.28</v>
          </cell>
          <cell r="M370">
            <v>-6.0974305213845614E-4</v>
          </cell>
          <cell r="N370">
            <v>718.65384615384608</v>
          </cell>
          <cell r="O370">
            <v>0</v>
          </cell>
          <cell r="P370">
            <v>-718.65384615384608</v>
          </cell>
          <cell r="Q370" t="str">
            <v>Comp960</v>
          </cell>
        </row>
        <row r="371">
          <cell r="B371">
            <v>974</v>
          </cell>
          <cell r="C371">
            <v>0</v>
          </cell>
          <cell r="D371" t="str">
            <v>F</v>
          </cell>
          <cell r="E371" t="str">
            <v>7.5.3.2.1</v>
          </cell>
          <cell r="F371" t="str">
            <v>Parafuso com porca para Flanges 16 x 80 mm PN 10 DN 100 mm</v>
          </cell>
          <cell r="G371" t="str">
            <v>pç</v>
          </cell>
          <cell r="H371">
            <v>344</v>
          </cell>
          <cell r="I371">
            <v>3.81</v>
          </cell>
          <cell r="J371">
            <v>1310.6400000000001</v>
          </cell>
          <cell r="K371">
            <v>3.81</v>
          </cell>
          <cell r="L371">
            <v>1310.6400000000001</v>
          </cell>
          <cell r="M371">
            <v>-7.6835488738524749E-4</v>
          </cell>
          <cell r="N371">
            <v>830.30769230769215</v>
          </cell>
          <cell r="O371">
            <v>0</v>
          </cell>
          <cell r="P371">
            <v>-830.30769230769215</v>
          </cell>
          <cell r="Q371" t="str">
            <v>Comp961</v>
          </cell>
        </row>
        <row r="372">
          <cell r="B372">
            <v>2328</v>
          </cell>
          <cell r="C372">
            <v>0</v>
          </cell>
          <cell r="D372" t="str">
            <v>F</v>
          </cell>
          <cell r="E372" t="str">
            <v>3.4.8.3</v>
          </cell>
          <cell r="F372" t="str">
            <v>Parafuso com porca para Flanges 16 x 80 mm PN 10 DN 50 a 100 mm</v>
          </cell>
          <cell r="G372" t="str">
            <v>UND.</v>
          </cell>
          <cell r="H372">
            <v>576</v>
          </cell>
          <cell r="I372">
            <v>3.81</v>
          </cell>
          <cell r="J372">
            <v>2194.56</v>
          </cell>
          <cell r="K372">
            <v>3.81</v>
          </cell>
          <cell r="L372">
            <v>2194.56</v>
          </cell>
          <cell r="M372">
            <v>-2.6510949719871224E-4</v>
          </cell>
          <cell r="N372">
            <v>1102.3000000000002</v>
          </cell>
          <cell r="O372">
            <v>0</v>
          </cell>
          <cell r="P372">
            <v>-1102.3000000000002</v>
          </cell>
          <cell r="Q372" t="str">
            <v>Comp962</v>
          </cell>
        </row>
        <row r="373">
          <cell r="B373">
            <v>2407</v>
          </cell>
          <cell r="C373">
            <v>0</v>
          </cell>
          <cell r="D373" t="str">
            <v>F</v>
          </cell>
          <cell r="E373" t="str">
            <v>3.5.10.2.7</v>
          </cell>
          <cell r="F373" t="str">
            <v>Parafuso com porca para Flanges 20 x 90 mm PN 10 DN 150 a 350 mm</v>
          </cell>
          <cell r="G373" t="str">
            <v>und</v>
          </cell>
          <cell r="H373">
            <v>2740</v>
          </cell>
          <cell r="I373">
            <v>7.2</v>
          </cell>
          <cell r="J373">
            <v>19728</v>
          </cell>
          <cell r="K373">
            <v>7.2</v>
          </cell>
          <cell r="L373">
            <v>19728</v>
          </cell>
          <cell r="M373">
            <v>-3.4175515684098379E-4</v>
          </cell>
          <cell r="N373">
            <v>1260.0307692307692</v>
          </cell>
          <cell r="O373">
            <v>0</v>
          </cell>
          <cell r="P373">
            <v>-1260.0307692307692</v>
          </cell>
          <cell r="Q373" t="str">
            <v>Comp963</v>
          </cell>
        </row>
        <row r="374">
          <cell r="B374">
            <v>975</v>
          </cell>
          <cell r="C374">
            <v>0</v>
          </cell>
          <cell r="D374" t="str">
            <v>F</v>
          </cell>
          <cell r="E374" t="str">
            <v>7.5.3.2.2</v>
          </cell>
          <cell r="F374" t="str">
            <v>Parafuso com porca para Flanges 20 x 90 mm PN 10 DN 200 mm</v>
          </cell>
          <cell r="G374" t="str">
            <v>pç</v>
          </cell>
          <cell r="H374">
            <v>8</v>
          </cell>
          <cell r="I374">
            <v>7.2</v>
          </cell>
          <cell r="J374">
            <v>57.6</v>
          </cell>
          <cell r="K374">
            <v>7.2</v>
          </cell>
          <cell r="L374">
            <v>57.6</v>
          </cell>
          <cell r="M374">
            <v>-6.1858220957589083E-4</v>
          </cell>
          <cell r="N374">
            <v>932.07692307692287</v>
          </cell>
          <cell r="O374">
            <v>0</v>
          </cell>
          <cell r="P374">
            <v>-932.07692307692287</v>
          </cell>
          <cell r="Q374" t="str">
            <v>Comp964</v>
          </cell>
        </row>
        <row r="375">
          <cell r="B375">
            <v>976</v>
          </cell>
          <cell r="C375">
            <v>0</v>
          </cell>
          <cell r="D375" t="str">
            <v>F</v>
          </cell>
          <cell r="E375" t="str">
            <v>7.5.3.2.3</v>
          </cell>
          <cell r="F375" t="str">
            <v>Parafuso com porca para Flanges 20 x 90 mm PN 10 DN 300 mm</v>
          </cell>
          <cell r="G375" t="str">
            <v>pç</v>
          </cell>
          <cell r="H375">
            <v>144</v>
          </cell>
          <cell r="I375">
            <v>7.2</v>
          </cell>
          <cell r="J375">
            <v>1036.8</v>
          </cell>
          <cell r="K375">
            <v>7.2</v>
          </cell>
          <cell r="L375">
            <v>1036.8</v>
          </cell>
          <cell r="M375">
            <v>0</v>
          </cell>
          <cell r="N375">
            <v>1124.3923076923074</v>
          </cell>
          <cell r="O375">
            <v>0</v>
          </cell>
          <cell r="P375">
            <v>-1124.3923076923074</v>
          </cell>
          <cell r="Q375" t="str">
            <v>Comp965</v>
          </cell>
        </row>
        <row r="376">
          <cell r="B376">
            <v>2406</v>
          </cell>
          <cell r="C376">
            <v>0</v>
          </cell>
          <cell r="D376" t="str">
            <v>F</v>
          </cell>
          <cell r="E376" t="str">
            <v>3.5.10.2.6</v>
          </cell>
          <cell r="F376" t="str">
            <v>Parafuso com porca para Flanges 24 x 100 mm PN 10 DN 400 a 500 mm</v>
          </cell>
          <cell r="G376" t="str">
            <v>und</v>
          </cell>
          <cell r="H376">
            <v>552</v>
          </cell>
          <cell r="I376">
            <v>11.3</v>
          </cell>
          <cell r="J376">
            <v>6237.6</v>
          </cell>
          <cell r="K376">
            <v>11.3</v>
          </cell>
          <cell r="L376">
            <v>6237.6</v>
          </cell>
          <cell r="M376">
            <v>6.2341980396896091E-4</v>
          </cell>
          <cell r="N376">
            <v>1333.4307692307691</v>
          </cell>
          <cell r="O376">
            <v>0</v>
          </cell>
          <cell r="P376">
            <v>-1333.4307692307691</v>
          </cell>
          <cell r="Q376" t="str">
            <v>Comp966</v>
          </cell>
        </row>
        <row r="377">
          <cell r="B377">
            <v>977</v>
          </cell>
          <cell r="C377">
            <v>0</v>
          </cell>
          <cell r="D377" t="str">
            <v>F</v>
          </cell>
          <cell r="E377" t="str">
            <v>7.5.3.2.4</v>
          </cell>
          <cell r="F377" t="str">
            <v>Parafuso com porca para Flanges 24 x 100 mm PN 10 DN 400 mm.</v>
          </cell>
          <cell r="G377" t="str">
            <v>pç</v>
          </cell>
          <cell r="H377">
            <v>320</v>
          </cell>
          <cell r="I377">
            <v>11.3</v>
          </cell>
          <cell r="J377">
            <v>3616</v>
          </cell>
          <cell r="K377">
            <v>11.3</v>
          </cell>
          <cell r="L377">
            <v>3616</v>
          </cell>
          <cell r="M377">
            <v>-3.5839617710742289E-4</v>
          </cell>
          <cell r="N377">
            <v>1544.7923076923078</v>
          </cell>
          <cell r="O377">
            <v>0</v>
          </cell>
          <cell r="P377">
            <v>-1544.7923076923078</v>
          </cell>
          <cell r="Q377" t="str">
            <v>Comp967</v>
          </cell>
        </row>
        <row r="378">
          <cell r="B378">
            <v>134</v>
          </cell>
          <cell r="C378">
            <v>0</v>
          </cell>
          <cell r="D378" t="str">
            <v>F</v>
          </cell>
          <cell r="E378" t="str">
            <v>3.3.3.2</v>
          </cell>
          <cell r="F378" t="str">
            <v>Parafuso com Porca para Flanges 24x100 PN 10 DN   500 mm</v>
          </cell>
          <cell r="G378" t="str">
            <v>un</v>
          </cell>
          <cell r="H378">
            <v>40</v>
          </cell>
          <cell r="I378">
            <v>11.3</v>
          </cell>
          <cell r="J378">
            <v>452</v>
          </cell>
          <cell r="K378">
            <v>11.3</v>
          </cell>
          <cell r="L378">
            <v>452</v>
          </cell>
          <cell r="M378">
            <v>3.7496214324495014E-4</v>
          </cell>
          <cell r="N378">
            <v>1600.7615384615383</v>
          </cell>
          <cell r="O378">
            <v>0</v>
          </cell>
          <cell r="P378">
            <v>-1600.7615384615383</v>
          </cell>
          <cell r="Q378" t="str">
            <v>Comp968</v>
          </cell>
        </row>
        <row r="379">
          <cell r="B379">
            <v>135</v>
          </cell>
          <cell r="C379">
            <v>0</v>
          </cell>
          <cell r="D379" t="str">
            <v>F</v>
          </cell>
          <cell r="E379" t="str">
            <v>3.3.3.3</v>
          </cell>
          <cell r="F379" t="str">
            <v>Parafuso com Porca para Flanges 27x120 PN 10 DN   600 mm</v>
          </cell>
          <cell r="G379" t="str">
            <v>un</v>
          </cell>
          <cell r="H379">
            <v>200</v>
          </cell>
          <cell r="I379">
            <v>16.98</v>
          </cell>
          <cell r="J379">
            <v>3396</v>
          </cell>
          <cell r="K379">
            <v>16.98</v>
          </cell>
          <cell r="L379">
            <v>3396</v>
          </cell>
          <cell r="M379">
            <v>-3.5722937821558443E-4</v>
          </cell>
          <cell r="N379">
            <v>1872.7230769230769</v>
          </cell>
          <cell r="O379">
            <v>0</v>
          </cell>
          <cell r="P379">
            <v>-1872.7230769230769</v>
          </cell>
          <cell r="Q379" t="str">
            <v>Comp969</v>
          </cell>
        </row>
        <row r="380">
          <cell r="B380">
            <v>3485</v>
          </cell>
          <cell r="C380">
            <v>0</v>
          </cell>
          <cell r="D380" t="str">
            <v>F</v>
          </cell>
          <cell r="E380" t="str">
            <v>7.5.10.2.6</v>
          </cell>
          <cell r="F380" t="str">
            <v>Parafuso com porca para Flanges 30 x 130 mm PN 10 DN 800 a 900mm</v>
          </cell>
          <cell r="G380" t="str">
            <v>und</v>
          </cell>
          <cell r="H380">
            <v>24</v>
          </cell>
          <cell r="I380">
            <v>23.76</v>
          </cell>
          <cell r="J380">
            <v>570.24</v>
          </cell>
          <cell r="K380">
            <v>23.76</v>
          </cell>
          <cell r="L380">
            <v>570.24</v>
          </cell>
          <cell r="M380">
            <v>-2.3378323618339358E-4</v>
          </cell>
          <cell r="N380">
            <v>1973.7538461538461</v>
          </cell>
          <cell r="O380">
            <v>0</v>
          </cell>
          <cell r="P380">
            <v>-1973.7538461538461</v>
          </cell>
          <cell r="Q380" t="str">
            <v>Comp970</v>
          </cell>
        </row>
        <row r="381">
          <cell r="B381">
            <v>4404</v>
          </cell>
          <cell r="C381">
            <v>0</v>
          </cell>
          <cell r="D381" t="str">
            <v>F</v>
          </cell>
          <cell r="E381" t="str">
            <v>12.2.1.1</v>
          </cell>
          <cell r="F381" t="str">
            <v>Parafuso máquina 12 x 50mm</v>
          </cell>
          <cell r="G381" t="str">
            <v>un</v>
          </cell>
          <cell r="H381">
            <v>10</v>
          </cell>
          <cell r="I381">
            <v>2.2000000000000002</v>
          </cell>
          <cell r="J381">
            <v>22</v>
          </cell>
          <cell r="K381">
            <v>2.2000000000000002</v>
          </cell>
          <cell r="L381">
            <v>22</v>
          </cell>
          <cell r="M381">
            <v>-2.3378323618339358E-4</v>
          </cell>
          <cell r="N381">
            <v>1973.7538461538461</v>
          </cell>
          <cell r="O381">
            <v>0</v>
          </cell>
          <cell r="P381">
            <v>-1973.7538461538461</v>
          </cell>
          <cell r="Q381" t="str">
            <v>Comp971</v>
          </cell>
        </row>
        <row r="382">
          <cell r="B382">
            <v>4403</v>
          </cell>
          <cell r="C382">
            <v>0</v>
          </cell>
          <cell r="D382" t="str">
            <v>F</v>
          </cell>
          <cell r="E382" t="str">
            <v>12.2.1.1</v>
          </cell>
          <cell r="F382" t="str">
            <v>Parafuso máquina 16 x 200mm</v>
          </cell>
          <cell r="G382" t="str">
            <v>un</v>
          </cell>
          <cell r="H382">
            <v>5</v>
          </cell>
          <cell r="I382">
            <v>4.2</v>
          </cell>
          <cell r="J382">
            <v>21</v>
          </cell>
          <cell r="K382">
            <v>4.2</v>
          </cell>
          <cell r="L382">
            <v>21</v>
          </cell>
          <cell r="M382">
            <v>-1.1859113728884818E-4</v>
          </cell>
          <cell r="N382">
            <v>194.56923076923078</v>
          </cell>
          <cell r="O382">
            <v>0</v>
          </cell>
          <cell r="P382">
            <v>-194.56923076923078</v>
          </cell>
          <cell r="Q382" t="str">
            <v>Comp972</v>
          </cell>
        </row>
        <row r="383">
          <cell r="B383">
            <v>403</v>
          </cell>
          <cell r="C383">
            <v>0</v>
          </cell>
          <cell r="D383" t="str">
            <v>F</v>
          </cell>
          <cell r="E383" t="str">
            <v>7.1.4.16</v>
          </cell>
          <cell r="F383" t="str">
            <v>Parafusos c/ porca p/ flanges PN 10 DN 50 (16 X 80 mm) 0,175 kg</v>
          </cell>
          <cell r="G383" t="str">
            <v>pc</v>
          </cell>
          <cell r="H383">
            <v>24</v>
          </cell>
          <cell r="I383">
            <v>3.81</v>
          </cell>
          <cell r="J383">
            <v>91.44</v>
          </cell>
          <cell r="K383">
            <v>3.81</v>
          </cell>
          <cell r="L383">
            <v>91.44</v>
          </cell>
          <cell r="M383">
            <v>-2.9602147142426816E-4</v>
          </cell>
          <cell r="N383">
            <v>779.33846153846139</v>
          </cell>
          <cell r="O383">
            <v>0</v>
          </cell>
          <cell r="P383">
            <v>-779.33846153846139</v>
          </cell>
          <cell r="Q383" t="str">
            <v>Comp973</v>
          </cell>
        </row>
        <row r="384">
          <cell r="B384">
            <v>404</v>
          </cell>
          <cell r="C384">
            <v>0</v>
          </cell>
          <cell r="D384" t="str">
            <v>F</v>
          </cell>
          <cell r="E384" t="str">
            <v>7.1.4.17</v>
          </cell>
          <cell r="F384" t="str">
            <v>Parafusos c/ porca p/ flanges PN 10 DN 100 (16 x 80 mm) 0,175 kg</v>
          </cell>
          <cell r="G384" t="str">
            <v>pc</v>
          </cell>
          <cell r="H384">
            <v>24</v>
          </cell>
          <cell r="I384">
            <v>3.81</v>
          </cell>
          <cell r="J384">
            <v>91.44</v>
          </cell>
          <cell r="K384">
            <v>3.81</v>
          </cell>
          <cell r="L384">
            <v>91.44</v>
          </cell>
          <cell r="M384">
            <v>-1.4350972227837877E-3</v>
          </cell>
          <cell r="N384">
            <v>380.02307692307687</v>
          </cell>
          <cell r="O384">
            <v>0</v>
          </cell>
          <cell r="P384">
            <v>-380.02307692307687</v>
          </cell>
          <cell r="Q384" t="str">
            <v>Comp974</v>
          </cell>
        </row>
        <row r="385">
          <cell r="B385">
            <v>405</v>
          </cell>
          <cell r="C385">
            <v>0</v>
          </cell>
          <cell r="D385" t="str">
            <v>F</v>
          </cell>
          <cell r="E385" t="str">
            <v>7.1.4.18</v>
          </cell>
          <cell r="F385" t="str">
            <v>Parafusos c/ porca p/ flanges PN 10 DN 150 (20 X 90 mm) 0,338 kg</v>
          </cell>
          <cell r="G385" t="str">
            <v>pc</v>
          </cell>
          <cell r="H385">
            <v>48</v>
          </cell>
          <cell r="I385">
            <v>7.2</v>
          </cell>
          <cell r="J385">
            <v>345.6</v>
          </cell>
          <cell r="K385">
            <v>7.2</v>
          </cell>
          <cell r="L385">
            <v>345.6</v>
          </cell>
          <cell r="M385">
            <v>-8.382229673092878E-4</v>
          </cell>
          <cell r="N385">
            <v>110.03076923076922</v>
          </cell>
          <cell r="O385">
            <v>0</v>
          </cell>
          <cell r="P385">
            <v>-110.03076923076922</v>
          </cell>
          <cell r="Q385" t="str">
            <v>Comp975</v>
          </cell>
        </row>
        <row r="386">
          <cell r="B386">
            <v>406</v>
          </cell>
          <cell r="C386">
            <v>0</v>
          </cell>
          <cell r="D386" t="str">
            <v>F</v>
          </cell>
          <cell r="E386" t="str">
            <v>7.1.4.19</v>
          </cell>
          <cell r="F386" t="str">
            <v>Parafusos c/ porca p/ flanges PN 10 DN 200 (20 x 90 mm) 0,338 kg</v>
          </cell>
          <cell r="G386" t="str">
            <v>pc</v>
          </cell>
          <cell r="H386">
            <v>24</v>
          </cell>
          <cell r="I386">
            <v>7.2</v>
          </cell>
          <cell r="J386">
            <v>172.8</v>
          </cell>
          <cell r="K386">
            <v>7.2</v>
          </cell>
          <cell r="L386">
            <v>172.8</v>
          </cell>
          <cell r="M386">
            <v>-4.9079754601233372E-4</v>
          </cell>
          <cell r="N386">
            <v>62.661538461538456</v>
          </cell>
          <cell r="O386">
            <v>0</v>
          </cell>
          <cell r="P386">
            <v>-62.661538461538456</v>
          </cell>
          <cell r="Q386" t="str">
            <v>Comp976</v>
          </cell>
        </row>
        <row r="387">
          <cell r="B387">
            <v>1129</v>
          </cell>
          <cell r="C387">
            <v>0</v>
          </cell>
          <cell r="D387" t="str">
            <v>F</v>
          </cell>
          <cell r="E387" t="str">
            <v>8.3.4.1</v>
          </cell>
          <cell r="F387" t="str">
            <v>Parafuso p/ juntas flangeadas pn10 dn 300 (20 x 90 mm) 0,333 kg</v>
          </cell>
          <cell r="G387" t="str">
            <v>pc</v>
          </cell>
          <cell r="H387">
            <v>128</v>
          </cell>
          <cell r="I387">
            <v>7.2</v>
          </cell>
          <cell r="J387">
            <v>921.6</v>
          </cell>
          <cell r="K387">
            <v>7.2</v>
          </cell>
          <cell r="L387">
            <v>921.6</v>
          </cell>
          <cell r="M387">
            <v>-6.4965197215779424E-3</v>
          </cell>
          <cell r="N387">
            <v>49.407692307692301</v>
          </cell>
          <cell r="O387">
            <v>0</v>
          </cell>
          <cell r="P387">
            <v>-49.407692307692301</v>
          </cell>
          <cell r="Q387" t="str">
            <v>Comp977</v>
          </cell>
        </row>
        <row r="388">
          <cell r="B388">
            <v>423</v>
          </cell>
          <cell r="C388">
            <v>0</v>
          </cell>
          <cell r="D388" t="str">
            <v>F</v>
          </cell>
          <cell r="E388" t="str">
            <v>7.1.5.12</v>
          </cell>
          <cell r="F388" t="str">
            <v>Parafusos c/ porca P/ flanges DN400  0,664kg</v>
          </cell>
          <cell r="G388" t="str">
            <v>pc</v>
          </cell>
          <cell r="H388">
            <v>48</v>
          </cell>
          <cell r="I388">
            <v>11.3</v>
          </cell>
          <cell r="J388">
            <v>542.4</v>
          </cell>
          <cell r="K388">
            <v>11.3</v>
          </cell>
          <cell r="L388">
            <v>542.4</v>
          </cell>
          <cell r="M388">
            <v>1.3052607684012063E-3</v>
          </cell>
          <cell r="N388">
            <v>135.72307692307692</v>
          </cell>
          <cell r="O388">
            <v>0</v>
          </cell>
          <cell r="P388">
            <v>-135.72307692307692</v>
          </cell>
          <cell r="Q388" t="str">
            <v>Comp978</v>
          </cell>
        </row>
        <row r="389">
          <cell r="B389">
            <v>242</v>
          </cell>
          <cell r="C389">
            <v>0</v>
          </cell>
          <cell r="D389" t="str">
            <v>F</v>
          </cell>
          <cell r="E389" t="str">
            <v>4.4.2.1</v>
          </cell>
          <cell r="F389" t="str">
            <v>Parafusos p/ junta flangeadas aço p/ DN 300 (20 x 90 mm) 0,550 kg</v>
          </cell>
          <cell r="G389" t="str">
            <v>pc</v>
          </cell>
          <cell r="H389">
            <v>144</v>
          </cell>
          <cell r="I389">
            <v>7.2</v>
          </cell>
          <cell r="J389">
            <v>1036.8</v>
          </cell>
          <cell r="K389">
            <v>7.2</v>
          </cell>
          <cell r="L389">
            <v>1036.8</v>
          </cell>
          <cell r="M389">
            <v>-2.5894437011784177E-3</v>
          </cell>
          <cell r="N389">
            <v>177.77692307692303</v>
          </cell>
          <cell r="O389">
            <v>0</v>
          </cell>
          <cell r="P389">
            <v>-177.77692307692303</v>
          </cell>
          <cell r="Q389" t="str">
            <v>Comp979</v>
          </cell>
        </row>
        <row r="390">
          <cell r="B390">
            <v>243</v>
          </cell>
          <cell r="C390">
            <v>0</v>
          </cell>
          <cell r="D390" t="str">
            <v>F</v>
          </cell>
          <cell r="E390" t="str">
            <v>4.4.2.2</v>
          </cell>
          <cell r="F390" t="str">
            <v>Parafusos p/ junta flangeadas aço p/ DN 400 (24 x 100 mm) 0,931 kg</v>
          </cell>
          <cell r="G390" t="str">
            <v>pc</v>
          </cell>
          <cell r="H390">
            <v>960</v>
          </cell>
          <cell r="I390">
            <v>11.3</v>
          </cell>
          <cell r="J390">
            <v>10848</v>
          </cell>
          <cell r="K390">
            <v>11.3</v>
          </cell>
          <cell r="L390">
            <v>10848</v>
          </cell>
          <cell r="M390">
            <v>-2.4753447801656447E-3</v>
          </cell>
          <cell r="N390">
            <v>195.2923076923077</v>
          </cell>
          <cell r="O390">
            <v>0</v>
          </cell>
          <cell r="P390">
            <v>-195.2923076923077</v>
          </cell>
          <cell r="Q390" t="str">
            <v>Comp980</v>
          </cell>
        </row>
        <row r="391">
          <cell r="B391">
            <v>244</v>
          </cell>
          <cell r="C391">
            <v>0</v>
          </cell>
          <cell r="D391" t="str">
            <v>F</v>
          </cell>
          <cell r="E391" t="str">
            <v>4.4.2.3</v>
          </cell>
          <cell r="F391" t="str">
            <v>Parafusos p/ junta flangeadas aço p/ DN 500 (24 x 100 mm) 1,140 kg</v>
          </cell>
          <cell r="G391" t="str">
            <v>pc</v>
          </cell>
          <cell r="H391">
            <v>1200</v>
          </cell>
          <cell r="I391">
            <v>11.3</v>
          </cell>
          <cell r="J391">
            <v>13560</v>
          </cell>
          <cell r="K391">
            <v>11.3</v>
          </cell>
          <cell r="L391">
            <v>13560</v>
          </cell>
          <cell r="M391">
            <v>1.2565894323894877E-3</v>
          </cell>
          <cell r="N391">
            <v>251.29999999999998</v>
          </cell>
          <cell r="O391">
            <v>0</v>
          </cell>
          <cell r="P391">
            <v>-251.29999999999998</v>
          </cell>
          <cell r="Q391" t="str">
            <v>Comp981</v>
          </cell>
        </row>
        <row r="392">
          <cell r="B392">
            <v>245</v>
          </cell>
          <cell r="C392">
            <v>0</v>
          </cell>
          <cell r="D392" t="str">
            <v>F</v>
          </cell>
          <cell r="E392" t="str">
            <v>4.4.2.4</v>
          </cell>
          <cell r="F392" t="str">
            <v>Parafusos p/ junta flangeadas aço p/ DN 600 (27 x 120 mm) 1,470 kg</v>
          </cell>
          <cell r="G392" t="str">
            <v>pc</v>
          </cell>
          <cell r="H392">
            <v>1000</v>
          </cell>
          <cell r="I392">
            <v>16.98</v>
          </cell>
          <cell r="J392">
            <v>16980</v>
          </cell>
          <cell r="K392">
            <v>16.98</v>
          </cell>
          <cell r="L392">
            <v>16980</v>
          </cell>
          <cell r="M392">
            <v>-2.6499578978651517E-3</v>
          </cell>
          <cell r="N392">
            <v>309.77692307692303</v>
          </cell>
          <cell r="O392">
            <v>0</v>
          </cell>
          <cell r="P392">
            <v>-309.77692307692303</v>
          </cell>
          <cell r="Q392" t="str">
            <v>Comp982</v>
          </cell>
        </row>
        <row r="393">
          <cell r="B393">
            <v>246</v>
          </cell>
          <cell r="C393">
            <v>0</v>
          </cell>
          <cell r="D393" t="str">
            <v>F</v>
          </cell>
          <cell r="E393" t="str">
            <v>4.4.2.5</v>
          </cell>
          <cell r="F393" t="str">
            <v>Parafusos p/ junta flangeadas aço p/ DN 1000 (33 x 130 mm) 2,371 kg</v>
          </cell>
          <cell r="G393" t="str">
            <v>pc</v>
          </cell>
          <cell r="H393">
            <v>168</v>
          </cell>
          <cell r="I393">
            <v>30.5</v>
          </cell>
          <cell r="J393">
            <v>5124</v>
          </cell>
          <cell r="K393">
            <v>30.5</v>
          </cell>
          <cell r="L393">
            <v>5124</v>
          </cell>
          <cell r="M393">
            <v>1.8537883829261581E-3</v>
          </cell>
          <cell r="N393">
            <v>162.1307692307692</v>
          </cell>
          <cell r="O393">
            <v>0</v>
          </cell>
          <cell r="P393">
            <v>-162.1307692307692</v>
          </cell>
          <cell r="Q393" t="str">
            <v>Comp983</v>
          </cell>
        </row>
        <row r="394">
          <cell r="B394">
            <v>195</v>
          </cell>
          <cell r="C394">
            <v>0</v>
          </cell>
          <cell r="D394" t="str">
            <v>F</v>
          </cell>
          <cell r="E394" t="str">
            <v>4.4.1.3</v>
          </cell>
          <cell r="F394" t="str">
            <v>Placa de redução fofo PN10 DN 400 x 300 38,000 kg</v>
          </cell>
          <cell r="G394" t="str">
            <v>pc</v>
          </cell>
          <cell r="H394">
            <v>4</v>
          </cell>
          <cell r="I394">
            <v>929.47</v>
          </cell>
          <cell r="J394">
            <v>3717.88</v>
          </cell>
          <cell r="K394">
            <v>929.47</v>
          </cell>
          <cell r="L394">
            <v>3717.88</v>
          </cell>
          <cell r="M394">
            <v>2.080515967960217E-3</v>
          </cell>
          <cell r="N394">
            <v>74.100000000000009</v>
          </cell>
          <cell r="O394">
            <v>0</v>
          </cell>
          <cell r="P394">
            <v>-74.100000000000009</v>
          </cell>
          <cell r="Q394" t="str">
            <v>Comp984</v>
          </cell>
        </row>
        <row r="395">
          <cell r="B395">
            <v>194</v>
          </cell>
          <cell r="C395">
            <v>0</v>
          </cell>
          <cell r="D395" t="str">
            <v>F</v>
          </cell>
          <cell r="E395" t="str">
            <v>4.4.1.2</v>
          </cell>
          <cell r="F395" t="str">
            <v>Placa de redução fofo PN10 DN 500 x 400 53,000 kg</v>
          </cell>
          <cell r="G395" t="str">
            <v>pc</v>
          </cell>
          <cell r="H395">
            <v>4</v>
          </cell>
          <cell r="I395">
            <v>1386.52</v>
          </cell>
          <cell r="J395">
            <v>5546.08</v>
          </cell>
          <cell r="K395">
            <v>1386.52</v>
          </cell>
          <cell r="L395">
            <v>5546.08</v>
          </cell>
          <cell r="M395">
            <v>7.8315349808555368E-4</v>
          </cell>
          <cell r="N395">
            <v>88.469230769230762</v>
          </cell>
          <cell r="O395">
            <v>0</v>
          </cell>
          <cell r="P395">
            <v>-88.469230769230762</v>
          </cell>
          <cell r="Q395" t="str">
            <v>Comp985</v>
          </cell>
        </row>
        <row r="396">
          <cell r="B396">
            <v>4406</v>
          </cell>
          <cell r="C396">
            <v>0</v>
          </cell>
          <cell r="D396" t="str">
            <v>F</v>
          </cell>
          <cell r="E396" t="str">
            <v>12.2.1.1</v>
          </cell>
          <cell r="F396" t="str">
            <v>Porca Ø16mm galvanizada</v>
          </cell>
          <cell r="G396" t="str">
            <v>un</v>
          </cell>
          <cell r="H396">
            <v>5</v>
          </cell>
          <cell r="I396">
            <v>1.76</v>
          </cell>
          <cell r="J396">
            <v>8.8000000000000007</v>
          </cell>
          <cell r="K396">
            <v>1.76</v>
          </cell>
          <cell r="L396">
            <v>8.8000000000000007</v>
          </cell>
          <cell r="M396">
            <v>-2.6506918305668759E-4</v>
          </cell>
          <cell r="N396">
            <v>145.06153846153848</v>
          </cell>
          <cell r="O396">
            <v>0</v>
          </cell>
          <cell r="P396">
            <v>-145.06153846153848</v>
          </cell>
          <cell r="Q396" t="str">
            <v>Comp986</v>
          </cell>
        </row>
        <row r="397">
          <cell r="B397">
            <v>1704</v>
          </cell>
          <cell r="C397">
            <v>0</v>
          </cell>
          <cell r="D397" t="str">
            <v>F</v>
          </cell>
          <cell r="E397" t="str">
            <v>15.5.1.14</v>
          </cell>
          <cell r="F397" t="str">
            <v>Porca quadrada 24mm p/parafuso de 16mm</v>
          </cell>
          <cell r="G397" t="str">
            <v>un</v>
          </cell>
          <cell r="H397">
            <v>36</v>
          </cell>
          <cell r="I397">
            <v>3.96</v>
          </cell>
          <cell r="J397">
            <v>142.56</v>
          </cell>
          <cell r="K397">
            <v>3.96</v>
          </cell>
          <cell r="L397">
            <v>142.56</v>
          </cell>
          <cell r="M397">
            <v>1.3356484573256999E-4</v>
          </cell>
          <cell r="N397">
            <v>172.8</v>
          </cell>
          <cell r="O397">
            <v>0</v>
          </cell>
          <cell r="P397">
            <v>-172.8</v>
          </cell>
          <cell r="Q397" t="str">
            <v>Comp987</v>
          </cell>
        </row>
        <row r="398">
          <cell r="B398">
            <v>4399</v>
          </cell>
          <cell r="C398">
            <v>0</v>
          </cell>
          <cell r="D398" t="str">
            <v>F</v>
          </cell>
          <cell r="E398" t="str">
            <v>12.2.1.1.1</v>
          </cell>
          <cell r="F398" t="str">
            <v>Poste de concreto DT 7/200kg</v>
          </cell>
          <cell r="G398" t="str">
            <v>un</v>
          </cell>
          <cell r="H398">
            <v>5</v>
          </cell>
          <cell r="I398">
            <v>320.29000000000002</v>
          </cell>
          <cell r="J398">
            <v>1601.45</v>
          </cell>
          <cell r="K398">
            <v>320.29000000000002</v>
          </cell>
          <cell r="L398">
            <v>1601.45</v>
          </cell>
          <cell r="M398">
            <v>1.1531531531532302E-3</v>
          </cell>
          <cell r="N398">
            <v>213.7076923076923</v>
          </cell>
          <cell r="O398">
            <v>0</v>
          </cell>
          <cell r="P398">
            <v>-213.7076923076923</v>
          </cell>
          <cell r="Q398" t="str">
            <v>Comp988</v>
          </cell>
        </row>
        <row r="399">
          <cell r="B399">
            <v>1691</v>
          </cell>
          <cell r="C399">
            <v>0</v>
          </cell>
          <cell r="D399" t="str">
            <v>F</v>
          </cell>
          <cell r="E399" t="str">
            <v>15.5.1.1</v>
          </cell>
          <cell r="F399" t="str">
            <v>Poste de concreto DT 11/600kg</v>
          </cell>
          <cell r="G399" t="str">
            <v>un</v>
          </cell>
          <cell r="H399">
            <v>3</v>
          </cell>
          <cell r="I399">
            <v>1298.76</v>
          </cell>
          <cell r="J399">
            <v>3896.28</v>
          </cell>
          <cell r="K399">
            <v>1298.76</v>
          </cell>
          <cell r="L399">
            <v>3896.28</v>
          </cell>
          <cell r="M399">
            <v>-1.3341405444190491E-3</v>
          </cell>
          <cell r="N399">
            <v>685.20769230769224</v>
          </cell>
          <cell r="O399">
            <v>0</v>
          </cell>
          <cell r="P399">
            <v>-685.20769230769224</v>
          </cell>
          <cell r="Q399" t="str">
            <v>Comp989</v>
          </cell>
        </row>
        <row r="400">
          <cell r="B400">
            <v>4450</v>
          </cell>
          <cell r="C400">
            <v>0</v>
          </cell>
          <cell r="D400" t="str">
            <v>F</v>
          </cell>
          <cell r="E400" t="str">
            <v>12.2.2.1.13</v>
          </cell>
          <cell r="F400" t="str">
            <v>Poste telecônico de aço, chicote simples, altura de montagem da luminária de 8m,de engastar</v>
          </cell>
          <cell r="G400" t="str">
            <v>n</v>
          </cell>
          <cell r="H400">
            <v>18</v>
          </cell>
          <cell r="I400">
            <v>1647.7</v>
          </cell>
          <cell r="J400">
            <v>29658.6</v>
          </cell>
          <cell r="K400">
            <v>1647.7</v>
          </cell>
          <cell r="L400">
            <v>29658.6</v>
          </cell>
          <cell r="M400">
            <v>-9.6379531255308404E-4</v>
          </cell>
          <cell r="N400">
            <v>677.75384615384621</v>
          </cell>
          <cell r="O400">
            <v>0</v>
          </cell>
          <cell r="P400">
            <v>-677.75384615384621</v>
          </cell>
          <cell r="Q400" t="str">
            <v>Comp990</v>
          </cell>
        </row>
        <row r="401">
          <cell r="B401">
            <v>1710</v>
          </cell>
          <cell r="C401">
            <v>0</v>
          </cell>
          <cell r="D401" t="str">
            <v>F</v>
          </cell>
          <cell r="E401" t="str">
            <v>15.5.1.20</v>
          </cell>
          <cell r="F401" t="str">
            <v>Prensa cabo</v>
          </cell>
          <cell r="G401" t="str">
            <v>un</v>
          </cell>
          <cell r="H401">
            <v>24</v>
          </cell>
          <cell r="I401">
            <v>4.78</v>
          </cell>
          <cell r="J401">
            <v>114.72</v>
          </cell>
          <cell r="K401">
            <v>4.78</v>
          </cell>
          <cell r="L401">
            <v>114.72</v>
          </cell>
          <cell r="M401">
            <v>-2.3302780798509781E-3</v>
          </cell>
          <cell r="N401">
            <v>98.8</v>
          </cell>
          <cell r="O401">
            <v>0</v>
          </cell>
          <cell r="P401">
            <v>-98.8</v>
          </cell>
          <cell r="Q401" t="str">
            <v>Comp991</v>
          </cell>
        </row>
        <row r="402">
          <cell r="B402">
            <v>1125</v>
          </cell>
          <cell r="C402">
            <v>0</v>
          </cell>
          <cell r="D402" t="str">
            <v>F</v>
          </cell>
          <cell r="E402" t="str">
            <v>8.3.3.5</v>
          </cell>
          <cell r="F402" t="str">
            <v>Pressostato</v>
          </cell>
          <cell r="G402" t="str">
            <v>UN</v>
          </cell>
          <cell r="H402">
            <v>3</v>
          </cell>
          <cell r="I402">
            <v>2280</v>
          </cell>
          <cell r="J402">
            <v>6840</v>
          </cell>
          <cell r="K402">
            <v>2280</v>
          </cell>
          <cell r="L402">
            <v>6840</v>
          </cell>
          <cell r="M402">
            <v>2.7754648903699497E-4</v>
          </cell>
          <cell r="N402">
            <v>194.06153846153845</v>
          </cell>
          <cell r="O402">
            <v>0</v>
          </cell>
          <cell r="P402">
            <v>-194.06153846153845</v>
          </cell>
          <cell r="Q402" t="str">
            <v>Comp992</v>
          </cell>
        </row>
        <row r="403">
          <cell r="B403">
            <v>35</v>
          </cell>
          <cell r="C403">
            <v>0</v>
          </cell>
          <cell r="D403" t="str">
            <v>F</v>
          </cell>
          <cell r="E403" t="str">
            <v>1.1.3.3</v>
          </cell>
          <cell r="F403" t="str">
            <v>Programa de condições e meio ambiente de trabalho - P.C.M.A.T</v>
          </cell>
          <cell r="G403" t="str">
            <v>un</v>
          </cell>
          <cell r="H403">
            <v>2</v>
          </cell>
          <cell r="I403">
            <v>3000</v>
          </cell>
          <cell r="J403">
            <v>6000</v>
          </cell>
          <cell r="K403">
            <v>3000</v>
          </cell>
          <cell r="L403">
            <v>6000</v>
          </cell>
          <cell r="M403">
            <v>-1.2821745680677843E-3</v>
          </cell>
          <cell r="N403">
            <v>239.66923076923072</v>
          </cell>
          <cell r="O403">
            <v>0</v>
          </cell>
          <cell r="P403">
            <v>-239.66923076923072</v>
          </cell>
          <cell r="Q403" t="str">
            <v>Comp993</v>
          </cell>
        </row>
        <row r="404">
          <cell r="B404">
            <v>33</v>
          </cell>
          <cell r="C404">
            <v>0</v>
          </cell>
          <cell r="D404" t="str">
            <v>F</v>
          </cell>
          <cell r="E404" t="str">
            <v>1.1.3.1</v>
          </cell>
          <cell r="F404" t="str">
            <v>Programa de controle médico de saúde ocupacional - P.C.M.S.O</v>
          </cell>
          <cell r="G404" t="str">
            <v>un</v>
          </cell>
          <cell r="H404">
            <v>2</v>
          </cell>
          <cell r="I404">
            <v>8000</v>
          </cell>
          <cell r="J404">
            <v>16000</v>
          </cell>
          <cell r="K404">
            <v>8000</v>
          </cell>
          <cell r="L404">
            <v>16000</v>
          </cell>
          <cell r="M404">
            <v>1.2688299767831257E-3</v>
          </cell>
          <cell r="N404">
            <v>285.29999999999995</v>
          </cell>
          <cell r="O404">
            <v>0</v>
          </cell>
          <cell r="P404">
            <v>-285.29999999999995</v>
          </cell>
          <cell r="Q404" t="str">
            <v>Comp994</v>
          </cell>
        </row>
        <row r="405">
          <cell r="B405">
            <v>34</v>
          </cell>
          <cell r="C405">
            <v>0</v>
          </cell>
          <cell r="D405" t="str">
            <v>F</v>
          </cell>
          <cell r="E405" t="str">
            <v>1.1.3.2</v>
          </cell>
          <cell r="F405" t="str">
            <v>Programa de prevenção de riscos ambientais - P.P.R.A.</v>
          </cell>
          <cell r="G405" t="str">
            <v>un</v>
          </cell>
          <cell r="H405">
            <v>2</v>
          </cell>
          <cell r="I405">
            <v>4000</v>
          </cell>
          <cell r="J405">
            <v>8000</v>
          </cell>
          <cell r="K405">
            <v>4000</v>
          </cell>
          <cell r="L405">
            <v>8000</v>
          </cell>
          <cell r="M405">
            <v>6.2065541211353548E-5</v>
          </cell>
          <cell r="N405">
            <v>371.8384615384615</v>
          </cell>
          <cell r="O405">
            <v>0</v>
          </cell>
          <cell r="P405">
            <v>-371.8384615384615</v>
          </cell>
          <cell r="Q405" t="str">
            <v>Comp995</v>
          </cell>
        </row>
        <row r="406">
          <cell r="B406">
            <v>4350</v>
          </cell>
          <cell r="C406">
            <v>0</v>
          </cell>
          <cell r="D406" t="str">
            <v>F</v>
          </cell>
          <cell r="E406" t="str">
            <v>12.1.3.1.20</v>
          </cell>
          <cell r="F406" t="str">
            <v>Quadro de  Comando - Transferência Automática</v>
          </cell>
          <cell r="G406" t="str">
            <v>un</v>
          </cell>
          <cell r="H406">
            <v>7</v>
          </cell>
          <cell r="I406">
            <v>9000</v>
          </cell>
          <cell r="J406">
            <v>63000</v>
          </cell>
          <cell r="K406">
            <v>9000</v>
          </cell>
          <cell r="L406">
            <v>63000</v>
          </cell>
          <cell r="M406">
            <v>-1.2393877424551336E-3</v>
          </cell>
          <cell r="N406">
            <v>123.97692307692309</v>
          </cell>
          <cell r="O406">
            <v>0</v>
          </cell>
          <cell r="P406">
            <v>-123.97692307692309</v>
          </cell>
          <cell r="Q406" t="str">
            <v>Comp996</v>
          </cell>
        </row>
        <row r="407">
          <cell r="B407">
            <v>1637</v>
          </cell>
          <cell r="C407">
            <v>0</v>
          </cell>
          <cell r="D407" t="str">
            <v>F</v>
          </cell>
          <cell r="E407" t="str">
            <v>15.2.2.28</v>
          </cell>
          <cell r="F407" t="str">
            <v>Quadro de distribuição com proteção geral, de embutir, com barramento 3F+N+T, 100A - 5kA, capacidade para até 16 disjuntores monopolares, com porta e trinco</v>
          </cell>
          <cell r="G407" t="str">
            <v>un</v>
          </cell>
          <cell r="H407">
            <v>1</v>
          </cell>
          <cell r="I407">
            <v>1894.72</v>
          </cell>
          <cell r="J407">
            <v>1894.72</v>
          </cell>
          <cell r="K407">
            <v>1894.72</v>
          </cell>
          <cell r="L407">
            <v>1894.72</v>
          </cell>
          <cell r="M407">
            <v>-3.1624553303188918E-5</v>
          </cell>
          <cell r="N407">
            <v>243.23076923076923</v>
          </cell>
          <cell r="O407">
            <v>0</v>
          </cell>
          <cell r="P407">
            <v>-243.23076923076923</v>
          </cell>
          <cell r="Q407" t="str">
            <v>Comp997</v>
          </cell>
        </row>
        <row r="408">
          <cell r="B408">
            <v>4583</v>
          </cell>
          <cell r="C408">
            <v>0</v>
          </cell>
          <cell r="D408" t="str">
            <v>F</v>
          </cell>
          <cell r="E408" t="str">
            <v>12.2.4.1.26</v>
          </cell>
          <cell r="F408" t="str">
            <v>Quadro de serviço com proteção geral, de sobrepor, com barramento 3f+n+t,100a - 5ka,disj geral 16A, 04 disj mono 10a,02 disj bifasicos 10a , capacidade para reserva de até 06 disjuntores monopolares, com porta e trinco</v>
          </cell>
          <cell r="G408" t="str">
            <v>un</v>
          </cell>
          <cell r="H408">
            <v>6</v>
          </cell>
          <cell r="I408">
            <v>460</v>
          </cell>
          <cell r="J408">
            <v>2760</v>
          </cell>
          <cell r="K408">
            <v>460</v>
          </cell>
          <cell r="L408">
            <v>2760</v>
          </cell>
          <cell r="M408">
            <v>-8.2468785564659974E-4</v>
          </cell>
          <cell r="N408">
            <v>465.99230769230763</v>
          </cell>
          <cell r="O408">
            <v>0</v>
          </cell>
          <cell r="P408">
            <v>-465.99230769230763</v>
          </cell>
          <cell r="Q408" t="str">
            <v>Comp998</v>
          </cell>
        </row>
        <row r="409">
          <cell r="B409">
            <v>1672</v>
          </cell>
          <cell r="C409">
            <v>0</v>
          </cell>
          <cell r="D409" t="str">
            <v>F</v>
          </cell>
          <cell r="E409" t="str">
            <v>15.3.1.20</v>
          </cell>
          <cell r="F409" t="str">
            <v>Quadro de Serviço com proteção geral, de embutir, com barramento 3F+N+T, 100A - 10kA, capacidade para até 12 disjuntores monopolares, com porta e trinco</v>
          </cell>
          <cell r="G409" t="str">
            <v>un</v>
          </cell>
          <cell r="H409">
            <v>1</v>
          </cell>
          <cell r="I409">
            <v>222.22</v>
          </cell>
          <cell r="J409">
            <v>222.22</v>
          </cell>
          <cell r="K409">
            <v>222.22</v>
          </cell>
          <cell r="L409">
            <v>222.22</v>
          </cell>
          <cell r="M409">
            <v>6.9923325456899832E-4</v>
          </cell>
          <cell r="N409">
            <v>319.2538461538461</v>
          </cell>
          <cell r="O409">
            <v>0</v>
          </cell>
          <cell r="P409">
            <v>-319.2538461538461</v>
          </cell>
          <cell r="Q409" t="str">
            <v>Comp999</v>
          </cell>
        </row>
        <row r="410">
          <cell r="B410">
            <v>1126</v>
          </cell>
          <cell r="C410">
            <v>0</v>
          </cell>
          <cell r="D410" t="str">
            <v>F</v>
          </cell>
          <cell r="E410" t="str">
            <v>8.3.3.6</v>
          </cell>
          <cell r="F410" t="str">
            <v>Ramal de entrada e módulos p/ energização dos equipamentos</v>
          </cell>
          <cell r="G410" t="str">
            <v>UN</v>
          </cell>
          <cell r="H410">
            <v>3</v>
          </cell>
          <cell r="I410">
            <v>9200</v>
          </cell>
          <cell r="J410">
            <v>27600</v>
          </cell>
          <cell r="K410">
            <v>9200</v>
          </cell>
          <cell r="L410">
            <v>27600</v>
          </cell>
          <cell r="M410">
            <v>-7.8998541565400426E-4</v>
          </cell>
          <cell r="N410">
            <v>379.45384615384609</v>
          </cell>
          <cell r="O410">
            <v>0</v>
          </cell>
          <cell r="P410">
            <v>-379.45384615384609</v>
          </cell>
          <cell r="Q410" t="str">
            <v>Comp1000</v>
          </cell>
        </row>
        <row r="411">
          <cell r="B411">
            <v>1593</v>
          </cell>
          <cell r="C411">
            <v>0</v>
          </cell>
          <cell r="D411" t="str">
            <v>F</v>
          </cell>
          <cell r="E411" t="str">
            <v>15.1.1.12</v>
          </cell>
          <cell r="F411" t="str">
            <v>Reator eletrônico para 2 lâmpadas fluorescentes tubulares 32W</v>
          </cell>
          <cell r="G411" t="str">
            <v>un</v>
          </cell>
          <cell r="H411">
            <v>41</v>
          </cell>
          <cell r="I411">
            <v>41.48</v>
          </cell>
          <cell r="J411">
            <v>1700.68</v>
          </cell>
          <cell r="K411">
            <v>41.48</v>
          </cell>
          <cell r="L411">
            <v>1700.68</v>
          </cell>
          <cell r="M411">
            <v>-9.8426811463447894E-4</v>
          </cell>
          <cell r="N411">
            <v>468.45384615384614</v>
          </cell>
          <cell r="O411">
            <v>0</v>
          </cell>
          <cell r="P411">
            <v>-468.45384615384614</v>
          </cell>
          <cell r="Q411" t="str">
            <v>Comp1001</v>
          </cell>
        </row>
        <row r="412">
          <cell r="B412">
            <v>4431</v>
          </cell>
          <cell r="C412">
            <v>0</v>
          </cell>
          <cell r="D412" t="str">
            <v>F</v>
          </cell>
          <cell r="E412" t="str">
            <v>12.2.1.1</v>
          </cell>
          <cell r="F412" t="str">
            <v>Reator para lampada vsap 150w - 220 v</v>
          </cell>
          <cell r="G412" t="str">
            <v>un</v>
          </cell>
          <cell r="H412">
            <v>23</v>
          </cell>
          <cell r="I412">
            <v>101.54</v>
          </cell>
          <cell r="J412">
            <v>2335.42</v>
          </cell>
          <cell r="K412">
            <v>101.54</v>
          </cell>
          <cell r="L412">
            <v>2335.42</v>
          </cell>
          <cell r="M412">
            <v>-2.7515236562236645E-4</v>
          </cell>
          <cell r="N412">
            <v>558.97692307692307</v>
          </cell>
          <cell r="O412">
            <v>0</v>
          </cell>
          <cell r="P412">
            <v>-558.97692307692307</v>
          </cell>
          <cell r="Q412" t="str">
            <v>Comp1002</v>
          </cell>
        </row>
        <row r="413">
          <cell r="B413">
            <v>211</v>
          </cell>
          <cell r="C413">
            <v>0</v>
          </cell>
          <cell r="D413" t="str">
            <v>F</v>
          </cell>
          <cell r="E413" t="str">
            <v>4.4.1.19</v>
          </cell>
          <cell r="F413" t="str">
            <v>Redução concentrica em aço  com flanges, DN 500 x 400</v>
          </cell>
          <cell r="G413" t="str">
            <v>pc</v>
          </cell>
          <cell r="H413">
            <v>8</v>
          </cell>
          <cell r="I413">
            <v>6276.25</v>
          </cell>
          <cell r="J413">
            <v>50210</v>
          </cell>
          <cell r="K413">
            <v>6276.25</v>
          </cell>
          <cell r="L413">
            <v>50210</v>
          </cell>
          <cell r="M413">
            <v>-6.3235774585557181E-5</v>
          </cell>
          <cell r="N413">
            <v>729.82307692307688</v>
          </cell>
          <cell r="O413">
            <v>0</v>
          </cell>
          <cell r="P413">
            <v>-729.82307692307688</v>
          </cell>
          <cell r="Q413" t="str">
            <v>Comp1003</v>
          </cell>
        </row>
        <row r="414">
          <cell r="B414">
            <v>127</v>
          </cell>
          <cell r="C414">
            <v>0</v>
          </cell>
          <cell r="D414" t="str">
            <v>F</v>
          </cell>
          <cell r="E414" t="str">
            <v>3.3.1.19</v>
          </cell>
          <cell r="F414" t="str">
            <v>Redução em aço com PT/FL e aba de vedação conforme det. 01  (peça especial) DN 800 x 600 mm</v>
          </cell>
          <cell r="G414" t="str">
            <v>un</v>
          </cell>
          <cell r="H414">
            <v>1</v>
          </cell>
          <cell r="I414">
            <v>11740</v>
          </cell>
          <cell r="J414">
            <v>11740</v>
          </cell>
          <cell r="K414">
            <v>11740</v>
          </cell>
          <cell r="L414">
            <v>11740</v>
          </cell>
          <cell r="M414">
            <v>-1.3398578585575027E-3</v>
          </cell>
          <cell r="N414">
            <v>263.73846153846154</v>
          </cell>
          <cell r="O414">
            <v>0</v>
          </cell>
          <cell r="P414">
            <v>-263.73846153846154</v>
          </cell>
          <cell r="Q414" t="str">
            <v>Comp1004</v>
          </cell>
        </row>
        <row r="415">
          <cell r="B415">
            <v>394</v>
          </cell>
          <cell r="C415">
            <v>0</v>
          </cell>
          <cell r="D415" t="str">
            <v>F</v>
          </cell>
          <cell r="E415" t="str">
            <v>7.1.4.7</v>
          </cell>
          <cell r="F415" t="str">
            <v>Reducao concentrica c/ flanges FoFo PN 10 DN 100 x 50   15,500kg</v>
          </cell>
          <cell r="G415" t="str">
            <v>pc</v>
          </cell>
          <cell r="H415">
            <v>3</v>
          </cell>
          <cell r="I415">
            <v>196.37</v>
          </cell>
          <cell r="J415">
            <v>589.11</v>
          </cell>
          <cell r="K415">
            <v>196.37</v>
          </cell>
          <cell r="L415">
            <v>589.11</v>
          </cell>
          <cell r="M415">
            <v>1.6049148913621636E-5</v>
          </cell>
          <cell r="N415">
            <v>2396.523076923077</v>
          </cell>
          <cell r="O415">
            <v>0</v>
          </cell>
          <cell r="P415">
            <v>-2396.523076923077</v>
          </cell>
          <cell r="Q415" t="str">
            <v>Comp1005</v>
          </cell>
        </row>
        <row r="416">
          <cell r="B416">
            <v>3129</v>
          </cell>
          <cell r="C416">
            <v>0</v>
          </cell>
          <cell r="D416" t="str">
            <v>F</v>
          </cell>
          <cell r="E416" t="str">
            <v>6.5.10.1.21</v>
          </cell>
          <cell r="F416" t="str">
            <v>Redução Concentrica c/ flanges FoFo PN 10, DN (150x100)mm</v>
          </cell>
          <cell r="G416" t="str">
            <v>pç</v>
          </cell>
          <cell r="H416">
            <v>2</v>
          </cell>
          <cell r="I416">
            <v>228.19</v>
          </cell>
          <cell r="J416">
            <v>456.38</v>
          </cell>
          <cell r="K416">
            <v>228.19</v>
          </cell>
          <cell r="L416">
            <v>456.38</v>
          </cell>
          <cell r="M416">
            <v>9.3243126030007062E-4</v>
          </cell>
          <cell r="N416">
            <v>355.06923076923073</v>
          </cell>
          <cell r="O416">
            <v>0</v>
          </cell>
          <cell r="P416">
            <v>-355.06923076923073</v>
          </cell>
          <cell r="Q416" t="str">
            <v>Comp1006</v>
          </cell>
        </row>
        <row r="417">
          <cell r="B417">
            <v>395</v>
          </cell>
          <cell r="C417">
            <v>0</v>
          </cell>
          <cell r="D417" t="str">
            <v>F</v>
          </cell>
          <cell r="E417" t="str">
            <v>7.1.4.8</v>
          </cell>
          <cell r="F417" t="str">
            <v>Reducao concentrica c/ flanges FoFo PN 10 DN 200 x 150  22,000kg</v>
          </cell>
          <cell r="G417" t="str">
            <v>pc</v>
          </cell>
          <cell r="H417">
            <v>3</v>
          </cell>
          <cell r="I417">
            <v>351.09</v>
          </cell>
          <cell r="J417">
            <v>1053.27</v>
          </cell>
          <cell r="K417">
            <v>351.09</v>
          </cell>
          <cell r="L417">
            <v>1053.27</v>
          </cell>
          <cell r="M417">
            <v>2.5635474939900149E-4</v>
          </cell>
          <cell r="N417">
            <v>1350.6384615384616</v>
          </cell>
          <cell r="O417">
            <v>0</v>
          </cell>
          <cell r="P417">
            <v>-1350.6384615384616</v>
          </cell>
          <cell r="Q417" t="str">
            <v>Comp1007</v>
          </cell>
        </row>
        <row r="418">
          <cell r="B418">
            <v>2398</v>
          </cell>
          <cell r="C418">
            <v>0</v>
          </cell>
          <cell r="D418" t="str">
            <v>F</v>
          </cell>
          <cell r="E418" t="str">
            <v>3.5.10.1.21</v>
          </cell>
          <cell r="F418" t="str">
            <v>Redução Concentrica c/ flanges FoFo PN 10, DN (200x150)mm</v>
          </cell>
          <cell r="G418" t="str">
            <v>pç</v>
          </cell>
          <cell r="H418">
            <v>4</v>
          </cell>
          <cell r="I418">
            <v>351.09</v>
          </cell>
          <cell r="J418">
            <v>1404.36</v>
          </cell>
          <cell r="K418">
            <v>351.09</v>
          </cell>
          <cell r="L418">
            <v>1404.36</v>
          </cell>
          <cell r="M418">
            <v>-3.6297640653356611E-3</v>
          </cell>
          <cell r="N418">
            <v>4.2230769230769232</v>
          </cell>
          <cell r="O418">
            <v>0</v>
          </cell>
          <cell r="P418">
            <v>-4.2230769230769232</v>
          </cell>
          <cell r="Q418" t="str">
            <v>Comp1008</v>
          </cell>
        </row>
        <row r="419">
          <cell r="B419">
            <v>3477</v>
          </cell>
          <cell r="C419">
            <v>0</v>
          </cell>
          <cell r="D419" t="str">
            <v>F</v>
          </cell>
          <cell r="E419" t="str">
            <v>7.5.10.1.20</v>
          </cell>
          <cell r="F419" t="str">
            <v>Redução Concentrica c/ flanges FoFo PN 10, DN (400x300)mm</v>
          </cell>
          <cell r="G419" t="str">
            <v>pç</v>
          </cell>
          <cell r="H419">
            <v>2</v>
          </cell>
          <cell r="I419">
            <v>1521.36</v>
          </cell>
          <cell r="J419">
            <v>3042.72</v>
          </cell>
          <cell r="K419">
            <v>1521.36</v>
          </cell>
          <cell r="L419">
            <v>3042.72</v>
          </cell>
          <cell r="M419">
            <v>-1.0672358591246045E-3</v>
          </cell>
          <cell r="N419">
            <v>7.2000000000000011</v>
          </cell>
          <cell r="O419">
            <v>0</v>
          </cell>
          <cell r="P419">
            <v>-7.2000000000000011</v>
          </cell>
          <cell r="Q419" t="str">
            <v>Comp1009</v>
          </cell>
        </row>
        <row r="420">
          <cell r="B420">
            <v>963</v>
          </cell>
          <cell r="C420">
            <v>0</v>
          </cell>
          <cell r="D420" t="str">
            <v>F</v>
          </cell>
          <cell r="E420" t="str">
            <v>7.5.3.1.20</v>
          </cell>
          <cell r="F420" t="str">
            <v>Redução concêntrica c/Flanges FoFo PN-10 DN (500x400)mm</v>
          </cell>
          <cell r="G420" t="str">
            <v>pç</v>
          </cell>
          <cell r="H420">
            <v>1</v>
          </cell>
          <cell r="I420">
            <v>3054.47</v>
          </cell>
          <cell r="J420">
            <v>3054.47</v>
          </cell>
          <cell r="K420">
            <v>3054.47</v>
          </cell>
          <cell r="L420">
            <v>3054.47</v>
          </cell>
          <cell r="M420">
            <v>-7.0126227208977543E-4</v>
          </cell>
          <cell r="N420">
            <v>10.961538461538462</v>
          </cell>
          <cell r="O420">
            <v>0</v>
          </cell>
          <cell r="P420">
            <v>-10.961538461538462</v>
          </cell>
          <cell r="Q420" t="str">
            <v>Comp1010</v>
          </cell>
        </row>
        <row r="421">
          <cell r="B421">
            <v>504</v>
          </cell>
          <cell r="C421">
            <v>0</v>
          </cell>
          <cell r="D421" t="str">
            <v>F</v>
          </cell>
          <cell r="E421" t="str">
            <v>7.2.4.1.17</v>
          </cell>
          <cell r="F421" t="str">
            <v>Redução Ponta e Bolsa FºF° JGS DN (150 X 100)mm, Inclusive anel de borracha</v>
          </cell>
          <cell r="G421" t="str">
            <v>pç</v>
          </cell>
          <cell r="H421">
            <v>22</v>
          </cell>
          <cell r="I421">
            <v>198.94</v>
          </cell>
          <cell r="J421">
            <v>4376.68</v>
          </cell>
          <cell r="K421">
            <v>198.94</v>
          </cell>
          <cell r="L421">
            <v>4376.68</v>
          </cell>
          <cell r="M421">
            <v>-4.9578582052578479E-4</v>
          </cell>
          <cell r="N421">
            <v>15.507692307692304</v>
          </cell>
          <cell r="O421">
            <v>0</v>
          </cell>
          <cell r="P421">
            <v>-15.507692307692304</v>
          </cell>
          <cell r="Q421" t="str">
            <v>Comp1011</v>
          </cell>
        </row>
        <row r="422">
          <cell r="B422">
            <v>1479</v>
          </cell>
          <cell r="C422">
            <v>0</v>
          </cell>
          <cell r="D422" t="str">
            <v>F</v>
          </cell>
          <cell r="E422" t="str">
            <v>13.4.14</v>
          </cell>
          <cell r="F422" t="str">
            <v>Redução em fofo, ponta e bolsa JGS pn10, DN150x100 13,500 kg</v>
          </cell>
          <cell r="G422" t="str">
            <v>pç</v>
          </cell>
          <cell r="H422">
            <v>4</v>
          </cell>
          <cell r="I422">
            <v>198.94</v>
          </cell>
          <cell r="J422">
            <v>795.76</v>
          </cell>
          <cell r="K422">
            <v>198.94</v>
          </cell>
          <cell r="L422">
            <v>795.76</v>
          </cell>
          <cell r="M422">
            <v>0</v>
          </cell>
          <cell r="N422">
            <v>1.9076923076923076</v>
          </cell>
          <cell r="O422">
            <v>0</v>
          </cell>
          <cell r="P422">
            <v>-1.9076923076923076</v>
          </cell>
          <cell r="Q422" t="str">
            <v>Comp1012</v>
          </cell>
        </row>
        <row r="423">
          <cell r="B423">
            <v>505</v>
          </cell>
          <cell r="C423">
            <v>0</v>
          </cell>
          <cell r="D423" t="str">
            <v>F</v>
          </cell>
          <cell r="E423" t="str">
            <v>7.2.4.1.18</v>
          </cell>
          <cell r="F423" t="str">
            <v>Redução Ponta e Bolsa FºF° JGS DN (200 X 100)mm, Inclusive anel de borracha</v>
          </cell>
          <cell r="G423" t="str">
            <v>pç</v>
          </cell>
          <cell r="H423">
            <v>2</v>
          </cell>
          <cell r="I423">
            <v>251.59</v>
          </cell>
          <cell r="J423">
            <v>503.18</v>
          </cell>
          <cell r="K423">
            <v>251.59</v>
          </cell>
          <cell r="L423">
            <v>503.18</v>
          </cell>
          <cell r="M423">
            <v>2.6109660574411553E-3</v>
          </cell>
          <cell r="N423">
            <v>2.9538461538461536</v>
          </cell>
          <cell r="O423">
            <v>0</v>
          </cell>
          <cell r="P423">
            <v>-2.9538461538461536</v>
          </cell>
          <cell r="Q423" t="str">
            <v>Comp1013</v>
          </cell>
        </row>
        <row r="424">
          <cell r="B424">
            <v>506</v>
          </cell>
          <cell r="C424">
            <v>0</v>
          </cell>
          <cell r="D424" t="str">
            <v>F</v>
          </cell>
          <cell r="E424" t="str">
            <v>7.2.4.1.19</v>
          </cell>
          <cell r="F424" t="str">
            <v>Redução Ponta e Bolsa FºF° JGS DN (200 X 150)mm, Inclusive anel de borracha</v>
          </cell>
          <cell r="G424" t="str">
            <v>pç</v>
          </cell>
          <cell r="H424">
            <v>4</v>
          </cell>
          <cell r="I424">
            <v>257.44</v>
          </cell>
          <cell r="J424">
            <v>1029.76</v>
          </cell>
          <cell r="K424">
            <v>257.44</v>
          </cell>
          <cell r="L424">
            <v>1029.76</v>
          </cell>
          <cell r="M424">
            <v>-4.5941807044410643E-3</v>
          </cell>
          <cell r="N424">
            <v>5</v>
          </cell>
          <cell r="O424">
            <v>0</v>
          </cell>
          <cell r="P424">
            <v>-5</v>
          </cell>
          <cell r="Q424" t="str">
            <v>Comp1014</v>
          </cell>
        </row>
        <row r="425">
          <cell r="B425">
            <v>1391</v>
          </cell>
          <cell r="C425">
            <v>0</v>
          </cell>
          <cell r="D425" t="str">
            <v>F</v>
          </cell>
          <cell r="E425" t="str">
            <v>12.4.9</v>
          </cell>
          <cell r="F425" t="str">
            <v>Redução FoFo ponta e bolsa JGS DN 200x150 20,000 kg</v>
          </cell>
          <cell r="G425" t="str">
            <v>pç</v>
          </cell>
          <cell r="H425">
            <v>1</v>
          </cell>
          <cell r="I425">
            <v>257.44</v>
          </cell>
          <cell r="J425">
            <v>257.44</v>
          </cell>
          <cell r="K425">
            <v>257.44</v>
          </cell>
          <cell r="L425">
            <v>257.44</v>
          </cell>
          <cell r="M425">
            <v>-9.7656250000011102E-4</v>
          </cell>
          <cell r="N425">
            <v>7.8692307692307679</v>
          </cell>
          <cell r="O425">
            <v>0</v>
          </cell>
          <cell r="P425">
            <v>-7.8692307692307679</v>
          </cell>
          <cell r="Q425" t="str">
            <v>Comp1015</v>
          </cell>
        </row>
        <row r="426">
          <cell r="B426">
            <v>507</v>
          </cell>
          <cell r="C426">
            <v>0</v>
          </cell>
          <cell r="D426" t="str">
            <v>F</v>
          </cell>
          <cell r="E426" t="str">
            <v>7.2.4.1.20</v>
          </cell>
          <cell r="F426" t="str">
            <v>Redução Ponta e Bolsa FºF° JGS DN (250 X 200)mm, Inclusive anel de borracha</v>
          </cell>
          <cell r="G426" t="str">
            <v>pç</v>
          </cell>
          <cell r="H426">
            <v>1</v>
          </cell>
          <cell r="I426">
            <v>345.24</v>
          </cell>
          <cell r="J426">
            <v>345.24</v>
          </cell>
          <cell r="K426">
            <v>345.24</v>
          </cell>
          <cell r="L426">
            <v>345.24</v>
          </cell>
          <cell r="M426">
            <v>7.6045627376419844E-4</v>
          </cell>
          <cell r="N426">
            <v>10.123076923076923</v>
          </cell>
          <cell r="O426">
            <v>0</v>
          </cell>
          <cell r="P426">
            <v>-10.123076923076923</v>
          </cell>
          <cell r="Q426" t="str">
            <v>Comp1016</v>
          </cell>
        </row>
        <row r="427">
          <cell r="B427">
            <v>508</v>
          </cell>
          <cell r="C427">
            <v>0</v>
          </cell>
          <cell r="D427" t="str">
            <v>F</v>
          </cell>
          <cell r="E427" t="str">
            <v>7.2.4.1.21</v>
          </cell>
          <cell r="F427" t="str">
            <v>Redução Ponta e Bolsa FºF° JGS DN (300 X 200)mm, Inclusive anel de borracha</v>
          </cell>
          <cell r="G427" t="str">
            <v>pç</v>
          </cell>
          <cell r="H427">
            <v>3</v>
          </cell>
          <cell r="I427">
            <v>433.93</v>
          </cell>
          <cell r="J427">
            <v>1301.79</v>
          </cell>
          <cell r="K427">
            <v>433.93</v>
          </cell>
          <cell r="L427">
            <v>1301.79</v>
          </cell>
          <cell r="M427">
            <v>1.1918951132299238E-3</v>
          </cell>
          <cell r="N427">
            <v>12.923076923076923</v>
          </cell>
          <cell r="O427">
            <v>0</v>
          </cell>
          <cell r="P427">
            <v>-12.923076923076923</v>
          </cell>
          <cell r="Q427" t="str">
            <v>Comp1017</v>
          </cell>
        </row>
        <row r="428">
          <cell r="B428">
            <v>1392</v>
          </cell>
          <cell r="C428">
            <v>0</v>
          </cell>
          <cell r="D428" t="str">
            <v>F</v>
          </cell>
          <cell r="E428" t="str">
            <v>12.4.10</v>
          </cell>
          <cell r="F428" t="str">
            <v>Redução FoFo ponta e bolsa JGS DN 300x250 29,500 kg</v>
          </cell>
          <cell r="G428" t="str">
            <v>pç</v>
          </cell>
          <cell r="H428">
            <v>1</v>
          </cell>
          <cell r="I428">
            <v>433.93</v>
          </cell>
          <cell r="J428">
            <v>433.93</v>
          </cell>
          <cell r="K428">
            <v>433.93</v>
          </cell>
          <cell r="L428">
            <v>433.93</v>
          </cell>
          <cell r="M428">
            <v>-7.3463390743611079E-4</v>
          </cell>
          <cell r="N428">
            <v>94.169230769230765</v>
          </cell>
          <cell r="O428">
            <v>0</v>
          </cell>
          <cell r="P428">
            <v>-94.169230769230765</v>
          </cell>
          <cell r="Q428" t="str">
            <v>Comp1018</v>
          </cell>
        </row>
        <row r="429">
          <cell r="B429">
            <v>509</v>
          </cell>
          <cell r="C429">
            <v>0</v>
          </cell>
          <cell r="D429" t="str">
            <v>F</v>
          </cell>
          <cell r="E429" t="str">
            <v>7.2.4.1.22</v>
          </cell>
          <cell r="F429" t="str">
            <v>Redução Ponta e Bolsa FºF° JGS DN (300 X 250)mm, Inclusive anel de borracha</v>
          </cell>
          <cell r="G429" t="str">
            <v>pç</v>
          </cell>
          <cell r="H429">
            <v>3</v>
          </cell>
          <cell r="I429">
            <v>456.4</v>
          </cell>
          <cell r="J429">
            <v>1369.2</v>
          </cell>
          <cell r="K429">
            <v>456.4</v>
          </cell>
          <cell r="L429">
            <v>1369.2</v>
          </cell>
          <cell r="M429">
            <v>0</v>
          </cell>
          <cell r="N429">
            <v>0.65384615384615385</v>
          </cell>
          <cell r="O429">
            <v>0</v>
          </cell>
          <cell r="P429">
            <v>-0.65384615384615385</v>
          </cell>
          <cell r="Q429" t="str">
            <v>Comp1019</v>
          </cell>
        </row>
        <row r="430">
          <cell r="B430">
            <v>1095</v>
          </cell>
          <cell r="C430">
            <v>0</v>
          </cell>
          <cell r="D430" t="str">
            <v>F</v>
          </cell>
          <cell r="E430" t="str">
            <v>8.3.1.1</v>
          </cell>
          <cell r="F430" t="str">
            <v>Redução Ponta e Bolsa FoFo JGS DN 350x 300mm</v>
          </cell>
          <cell r="G430" t="str">
            <v>und.</v>
          </cell>
          <cell r="H430">
            <v>4</v>
          </cell>
          <cell r="I430">
            <v>762.85</v>
          </cell>
          <cell r="J430">
            <v>3051.4</v>
          </cell>
          <cell r="K430">
            <v>762.85</v>
          </cell>
          <cell r="L430">
            <v>3051.4</v>
          </cell>
          <cell r="M430">
            <v>-5.8823529411764497E-3</v>
          </cell>
          <cell r="N430">
            <v>1.2999999999999998</v>
          </cell>
          <cell r="O430">
            <v>0</v>
          </cell>
          <cell r="P430">
            <v>-1.2999999999999998</v>
          </cell>
          <cell r="Q430" t="str">
            <v>Comp1020</v>
          </cell>
        </row>
        <row r="431">
          <cell r="B431">
            <v>415</v>
          </cell>
          <cell r="C431">
            <v>0</v>
          </cell>
          <cell r="D431" t="str">
            <v>F</v>
          </cell>
          <cell r="E431" t="str">
            <v>7.1.5.4</v>
          </cell>
          <cell r="F431" t="str">
            <v>Redução ponta e bolsa FoFo jgs DN 500x400  60,600kg</v>
          </cell>
          <cell r="G431" t="str">
            <v>pc</v>
          </cell>
          <cell r="H431">
            <v>1</v>
          </cell>
          <cell r="I431">
            <v>1430.14</v>
          </cell>
          <cell r="J431">
            <v>1430.14</v>
          </cell>
          <cell r="K431">
            <v>1430.14</v>
          </cell>
          <cell r="L431">
            <v>1430.14</v>
          </cell>
          <cell r="M431">
            <v>0</v>
          </cell>
          <cell r="N431">
            <v>2.2076923076923078</v>
          </cell>
          <cell r="O431">
            <v>0</v>
          </cell>
          <cell r="P431">
            <v>-2.2076923076923078</v>
          </cell>
          <cell r="Q431" t="str">
            <v>Comp1021</v>
          </cell>
        </row>
        <row r="432">
          <cell r="B432">
            <v>4200</v>
          </cell>
          <cell r="C432">
            <v>0</v>
          </cell>
          <cell r="D432" t="str">
            <v>F</v>
          </cell>
          <cell r="E432" t="str">
            <v>10.7.1.7.6</v>
          </cell>
          <cell r="F432" t="str">
            <v>Redução c/ ponta e bolsa FoFo PN 10 DN (600 x 400)mm</v>
          </cell>
          <cell r="G432" t="str">
            <v>und</v>
          </cell>
          <cell r="H432">
            <v>4</v>
          </cell>
          <cell r="I432">
            <v>3200</v>
          </cell>
          <cell r="J432">
            <v>12800</v>
          </cell>
          <cell r="K432">
            <v>3200</v>
          </cell>
          <cell r="L432">
            <v>12800</v>
          </cell>
          <cell r="M432">
            <v>0</v>
          </cell>
          <cell r="N432">
            <v>1.6538461538461537</v>
          </cell>
          <cell r="O432">
            <v>0</v>
          </cell>
          <cell r="P432">
            <v>-1.6538461538461537</v>
          </cell>
          <cell r="Q432" t="str">
            <v>Comp1022</v>
          </cell>
        </row>
        <row r="433">
          <cell r="B433">
            <v>4166</v>
          </cell>
          <cell r="C433">
            <v>0</v>
          </cell>
          <cell r="D433" t="str">
            <v>F</v>
          </cell>
          <cell r="E433" t="str">
            <v>10.7.1.2.1</v>
          </cell>
          <cell r="F433" t="str">
            <v>Redução c/ bolsas FoFo PN 10 DN (400 x 300)mm</v>
          </cell>
          <cell r="G433" t="str">
            <v>pc</v>
          </cell>
          <cell r="H433">
            <v>2</v>
          </cell>
          <cell r="I433">
            <v>2500</v>
          </cell>
          <cell r="J433">
            <v>5000</v>
          </cell>
          <cell r="K433">
            <v>2500</v>
          </cell>
          <cell r="L433">
            <v>5000</v>
          </cell>
          <cell r="M433">
            <v>-2.7855153203342198E-3</v>
          </cell>
          <cell r="N433">
            <v>2.7538461538461538</v>
          </cell>
          <cell r="O433">
            <v>0</v>
          </cell>
          <cell r="P433">
            <v>-2.7538461538461538</v>
          </cell>
          <cell r="Q433" t="str">
            <v>Comp1023</v>
          </cell>
        </row>
        <row r="434">
          <cell r="B434">
            <v>4199</v>
          </cell>
          <cell r="C434">
            <v>0</v>
          </cell>
          <cell r="D434" t="str">
            <v>F</v>
          </cell>
          <cell r="E434" t="str">
            <v>10.7.1.7.5</v>
          </cell>
          <cell r="F434" t="str">
            <v>Redução c/ bolsas FoFo PN 10 DN (700 x 600)mm</v>
          </cell>
          <cell r="G434" t="str">
            <v>und</v>
          </cell>
          <cell r="H434">
            <v>2</v>
          </cell>
          <cell r="I434">
            <v>3800</v>
          </cell>
          <cell r="J434">
            <v>7600</v>
          </cell>
          <cell r="K434">
            <v>3800</v>
          </cell>
          <cell r="L434">
            <v>7600</v>
          </cell>
          <cell r="M434">
            <v>-2.6109660574412663E-3</v>
          </cell>
          <cell r="N434">
            <v>2.9384615384615382</v>
          </cell>
          <cell r="O434">
            <v>0</v>
          </cell>
          <cell r="P434">
            <v>-2.9384615384615382</v>
          </cell>
          <cell r="Q434" t="str">
            <v>Comp1024</v>
          </cell>
        </row>
        <row r="435">
          <cell r="B435">
            <v>579</v>
          </cell>
          <cell r="C435">
            <v>0</v>
          </cell>
          <cell r="D435" t="str">
            <v>F</v>
          </cell>
          <cell r="E435" t="str">
            <v>7.2.5.1.21</v>
          </cell>
          <cell r="F435" t="str">
            <v>Redução PVC-PBA JE BB P/Rede de água DN (75 X 50)mm</v>
          </cell>
          <cell r="G435" t="str">
            <v>un</v>
          </cell>
          <cell r="H435">
            <v>24</v>
          </cell>
          <cell r="I435">
            <v>44.46</v>
          </cell>
          <cell r="J435">
            <v>1067.04</v>
          </cell>
          <cell r="K435">
            <v>44.46</v>
          </cell>
          <cell r="L435">
            <v>1067.04</v>
          </cell>
          <cell r="M435">
            <v>-1.3247372604430208E-4</v>
          </cell>
          <cell r="N435">
            <v>174.17692307692309</v>
          </cell>
          <cell r="O435">
            <v>0</v>
          </cell>
          <cell r="P435">
            <v>-174.17692307692309</v>
          </cell>
          <cell r="Q435" t="str">
            <v>Comp1025</v>
          </cell>
        </row>
        <row r="436">
          <cell r="B436">
            <v>580</v>
          </cell>
          <cell r="C436">
            <v>0</v>
          </cell>
          <cell r="D436" t="str">
            <v>F</v>
          </cell>
          <cell r="E436" t="str">
            <v>7.2.5.1.22</v>
          </cell>
          <cell r="F436" t="str">
            <v>Redução PVC-PBA JE BB P/Rede de água DN (100 X 50)mm</v>
          </cell>
          <cell r="G436" t="str">
            <v>un</v>
          </cell>
          <cell r="H436">
            <v>56</v>
          </cell>
          <cell r="I436">
            <v>64.28</v>
          </cell>
          <cell r="J436">
            <v>3599.68</v>
          </cell>
          <cell r="K436">
            <v>64.28</v>
          </cell>
          <cell r="L436">
            <v>3599.68</v>
          </cell>
          <cell r="M436">
            <v>-0.94525341246290806</v>
          </cell>
          <cell r="N436">
            <v>709.6</v>
          </cell>
          <cell r="O436">
            <v>0</v>
          </cell>
          <cell r="P436">
            <v>-709.6</v>
          </cell>
          <cell r="Q436" t="str">
            <v>Comp1026</v>
          </cell>
        </row>
        <row r="437">
          <cell r="B437">
            <v>581</v>
          </cell>
          <cell r="C437">
            <v>0</v>
          </cell>
          <cell r="D437" t="str">
            <v>F</v>
          </cell>
          <cell r="E437" t="str">
            <v>7.2.5.1.23</v>
          </cell>
          <cell r="F437" t="str">
            <v>Redução PVC-PBA JE BB P/Rede de água DN (100 X 75)mm</v>
          </cell>
          <cell r="G437" t="str">
            <v>un</v>
          </cell>
          <cell r="H437">
            <v>21</v>
          </cell>
          <cell r="I437">
            <v>76.94</v>
          </cell>
          <cell r="J437">
            <v>1615.74</v>
          </cell>
          <cell r="K437">
            <v>76.94</v>
          </cell>
          <cell r="L437">
            <v>1615.74</v>
          </cell>
          <cell r="M437">
            <v>-0.87827062314540061</v>
          </cell>
          <cell r="N437">
            <v>1577.8</v>
          </cell>
          <cell r="O437">
            <v>0</v>
          </cell>
          <cell r="P437">
            <v>-1577.8</v>
          </cell>
          <cell r="Q437" t="str">
            <v>Comp1027</v>
          </cell>
        </row>
        <row r="438">
          <cell r="B438">
            <v>1480</v>
          </cell>
          <cell r="C438">
            <v>0</v>
          </cell>
          <cell r="D438" t="str">
            <v>F</v>
          </cell>
          <cell r="E438" t="str">
            <v>13.4.15</v>
          </cell>
          <cell r="F438" t="str">
            <v>Redução em PVC PBA JE DN 100x75</v>
          </cell>
          <cell r="G438" t="str">
            <v>pç</v>
          </cell>
          <cell r="H438">
            <v>4</v>
          </cell>
          <cell r="I438">
            <v>43.08</v>
          </cell>
          <cell r="J438">
            <v>172.32</v>
          </cell>
          <cell r="K438">
            <v>43.08</v>
          </cell>
          <cell r="L438">
            <v>172.32</v>
          </cell>
          <cell r="M438">
            <v>-0.87022250000000001</v>
          </cell>
          <cell r="N438">
            <v>1996.5769230769231</v>
          </cell>
          <cell r="O438">
            <v>0</v>
          </cell>
          <cell r="P438">
            <v>-1996.5769230769231</v>
          </cell>
          <cell r="Q438" t="str">
            <v>Comp1028</v>
          </cell>
        </row>
        <row r="439">
          <cell r="B439">
            <v>1630</v>
          </cell>
          <cell r="C439">
            <v>0</v>
          </cell>
          <cell r="D439" t="str">
            <v>F</v>
          </cell>
          <cell r="E439" t="str">
            <v>15.2.2.21</v>
          </cell>
          <cell r="F439" t="str">
            <v>Reducao para eletroduto ø 1" x 3/4" para instalação em condulete com entrada sem rosca</v>
          </cell>
          <cell r="G439" t="str">
            <v>un</v>
          </cell>
          <cell r="H439">
            <v>5</v>
          </cell>
          <cell r="I439">
            <v>4.88</v>
          </cell>
          <cell r="J439">
            <v>24.4</v>
          </cell>
          <cell r="K439">
            <v>4.88</v>
          </cell>
          <cell r="L439">
            <v>24.4</v>
          </cell>
          <cell r="M439">
            <v>-0.86025810526315794</v>
          </cell>
          <cell r="N439">
            <v>2552.976923076923</v>
          </cell>
          <cell r="O439">
            <v>0</v>
          </cell>
          <cell r="P439">
            <v>-2552.976923076923</v>
          </cell>
          <cell r="Q439" t="str">
            <v>Comp1029</v>
          </cell>
        </row>
        <row r="440">
          <cell r="B440">
            <v>2397</v>
          </cell>
          <cell r="C440">
            <v>0</v>
          </cell>
          <cell r="D440" t="str">
            <v>F</v>
          </cell>
          <cell r="E440" t="str">
            <v>3.5.10.1.20</v>
          </cell>
          <cell r="F440" t="str">
            <v>Registro chato c/ flanges FoFo PN 10, c/ cabeçote e volante DN 100mm</v>
          </cell>
          <cell r="G440" t="str">
            <v>pç</v>
          </cell>
          <cell r="H440">
            <v>5</v>
          </cell>
          <cell r="I440">
            <v>1045.8</v>
          </cell>
          <cell r="J440">
            <v>5229</v>
          </cell>
          <cell r="K440">
            <v>1045.8</v>
          </cell>
          <cell r="L440">
            <v>5229</v>
          </cell>
          <cell r="M440">
            <v>-0.81733333333333325</v>
          </cell>
          <cell r="N440">
            <v>1665.0769230769233</v>
          </cell>
          <cell r="O440">
            <v>0</v>
          </cell>
          <cell r="P440">
            <v>-1665.0769230769233</v>
          </cell>
          <cell r="Q440" t="str">
            <v>Comp1030</v>
          </cell>
        </row>
        <row r="441">
          <cell r="B441">
            <v>3127</v>
          </cell>
          <cell r="C441">
            <v>0</v>
          </cell>
          <cell r="D441" t="str">
            <v>F</v>
          </cell>
          <cell r="E441" t="str">
            <v>6.5.10.1.19</v>
          </cell>
          <cell r="F441" t="str">
            <v>Registro chato c/ flanges FoFo PN 10, c/ cabeçote e volante DN 150mm</v>
          </cell>
          <cell r="G441" t="str">
            <v>pç</v>
          </cell>
          <cell r="H441">
            <v>6</v>
          </cell>
          <cell r="I441">
            <v>1716</v>
          </cell>
          <cell r="J441">
            <v>10296</v>
          </cell>
          <cell r="K441">
            <v>1716</v>
          </cell>
          <cell r="L441">
            <v>10296</v>
          </cell>
          <cell r="M441">
            <v>-0.8750754485326151</v>
          </cell>
          <cell r="N441">
            <v>1213.1615384615386</v>
          </cell>
          <cell r="O441">
            <v>0</v>
          </cell>
          <cell r="P441">
            <v>-1213.1615384615386</v>
          </cell>
          <cell r="Q441" t="str">
            <v>Comp1031</v>
          </cell>
        </row>
        <row r="442">
          <cell r="B442">
            <v>2396</v>
          </cell>
          <cell r="C442">
            <v>0</v>
          </cell>
          <cell r="D442" t="str">
            <v>F</v>
          </cell>
          <cell r="E442" t="str">
            <v>3.5.10.1.19</v>
          </cell>
          <cell r="F442" t="str">
            <v>Registro chato c/ flanges FoFo PN 10, c/ cabeçote e volante DN 200mm</v>
          </cell>
          <cell r="G442" t="str">
            <v>pç</v>
          </cell>
          <cell r="H442">
            <v>5</v>
          </cell>
          <cell r="I442">
            <v>2520</v>
          </cell>
          <cell r="J442">
            <v>12600</v>
          </cell>
          <cell r="K442">
            <v>2520</v>
          </cell>
          <cell r="L442">
            <v>12600</v>
          </cell>
          <cell r="M442">
            <v>-0.82445729020860714</v>
          </cell>
          <cell r="N442">
            <v>1895.6384615384613</v>
          </cell>
          <cell r="O442">
            <v>0</v>
          </cell>
          <cell r="P442">
            <v>-1895.6384615384613</v>
          </cell>
          <cell r="Q442" t="str">
            <v>Comp1032</v>
          </cell>
        </row>
        <row r="443">
          <cell r="B443">
            <v>4164</v>
          </cell>
          <cell r="C443">
            <v>0</v>
          </cell>
          <cell r="D443" t="str">
            <v>F</v>
          </cell>
          <cell r="E443" t="str">
            <v>10.7.1.1.12</v>
          </cell>
          <cell r="F443" t="str">
            <v>Registro chato c/ flanges FoFo PN 10, c/ cabeçote DN 200mm.</v>
          </cell>
          <cell r="G443" t="str">
            <v>und</v>
          </cell>
          <cell r="H443">
            <v>16</v>
          </cell>
          <cell r="I443">
            <v>2520</v>
          </cell>
          <cell r="J443">
            <v>40320</v>
          </cell>
          <cell r="K443">
            <v>2520</v>
          </cell>
          <cell r="L443">
            <v>40320</v>
          </cell>
          <cell r="M443">
            <v>-0.84675887457161869</v>
          </cell>
          <cell r="N443">
            <v>2281.1615384615384</v>
          </cell>
          <cell r="O443">
            <v>0</v>
          </cell>
          <cell r="P443">
            <v>-2281.1615384615384</v>
          </cell>
          <cell r="Q443" t="str">
            <v>Comp1033</v>
          </cell>
        </row>
        <row r="444">
          <cell r="B444">
            <v>3475</v>
          </cell>
          <cell r="C444">
            <v>0</v>
          </cell>
          <cell r="D444" t="str">
            <v>F</v>
          </cell>
          <cell r="E444" t="str">
            <v>7.5.10.1.18</v>
          </cell>
          <cell r="F444" t="str">
            <v>Registro chato c/ flanges FoFo PN 10, c/ cabeçote e volante DN 400mm</v>
          </cell>
          <cell r="G444" t="str">
            <v>pç</v>
          </cell>
          <cell r="H444">
            <v>2</v>
          </cell>
          <cell r="I444">
            <v>8060</v>
          </cell>
          <cell r="J444">
            <v>16120</v>
          </cell>
          <cell r="K444">
            <v>8060</v>
          </cell>
          <cell r="L444">
            <v>16120</v>
          </cell>
          <cell r="M444">
            <v>-0.89479387333256299</v>
          </cell>
          <cell r="N444">
            <v>6618.5538461538463</v>
          </cell>
          <cell r="O444">
            <v>0</v>
          </cell>
          <cell r="P444">
            <v>-6618.5538461538463</v>
          </cell>
          <cell r="Q444" t="str">
            <v>Comp1034</v>
          </cell>
        </row>
        <row r="445">
          <cell r="B445">
            <v>960</v>
          </cell>
          <cell r="C445">
            <v>0</v>
          </cell>
          <cell r="D445" t="str">
            <v>F</v>
          </cell>
          <cell r="E445" t="str">
            <v>7.5.3.1.17</v>
          </cell>
          <cell r="F445" t="str">
            <v xml:space="preserve">Registro chato c/flanges FoFo PN 10  c/ cabeçote, haste inox DN 200mm </v>
          </cell>
          <cell r="G445" t="str">
            <v>pç</v>
          </cell>
          <cell r="H445">
            <v>1</v>
          </cell>
          <cell r="I445">
            <v>2520</v>
          </cell>
          <cell r="J445">
            <v>2520</v>
          </cell>
          <cell r="K445">
            <v>2520</v>
          </cell>
          <cell r="L445">
            <v>2520</v>
          </cell>
          <cell r="M445">
            <v>-0.79122595537317264</v>
          </cell>
          <cell r="N445">
            <v>1252.3230769230768</v>
          </cell>
          <cell r="O445">
            <v>0</v>
          </cell>
          <cell r="P445">
            <v>-1252.3230769230768</v>
          </cell>
          <cell r="Q445" t="str">
            <v>Comp1035</v>
          </cell>
        </row>
        <row r="446">
          <cell r="B446">
            <v>953</v>
          </cell>
          <cell r="C446">
            <v>0</v>
          </cell>
          <cell r="D446" t="str">
            <v>F</v>
          </cell>
          <cell r="E446" t="str">
            <v>7.5.3.1.10</v>
          </cell>
          <cell r="F446" t="str">
            <v xml:space="preserve">Registro chato c/flanges FoFo PN 10  c/ cabeçote, haste inox DN 300mm </v>
          </cell>
          <cell r="G446" t="str">
            <v>pç</v>
          </cell>
          <cell r="H446">
            <v>1</v>
          </cell>
          <cell r="I446">
            <v>5187</v>
          </cell>
          <cell r="J446">
            <v>5187</v>
          </cell>
          <cell r="K446">
            <v>5187</v>
          </cell>
          <cell r="L446">
            <v>5187</v>
          </cell>
          <cell r="M446">
            <v>-0.7774271914648212</v>
          </cell>
          <cell r="N446">
            <v>2375.0230769230766</v>
          </cell>
          <cell r="O446">
            <v>0</v>
          </cell>
          <cell r="P446">
            <v>-2375.0230769230766</v>
          </cell>
          <cell r="Q446" t="str">
            <v>Comp1036</v>
          </cell>
        </row>
        <row r="447">
          <cell r="B447">
            <v>961</v>
          </cell>
          <cell r="C447">
            <v>0</v>
          </cell>
          <cell r="D447" t="str">
            <v>F</v>
          </cell>
          <cell r="E447" t="str">
            <v>7.5.3.1.18</v>
          </cell>
          <cell r="F447" t="str">
            <v xml:space="preserve">Registro chato c/flanges FoFo PN 10  c/ cabeçote, haste inox DN 400mm </v>
          </cell>
          <cell r="G447" t="str">
            <v>pç</v>
          </cell>
          <cell r="H447">
            <v>1</v>
          </cell>
          <cell r="I447">
            <v>18937.72</v>
          </cell>
          <cell r="J447">
            <v>18937.72</v>
          </cell>
          <cell r="K447">
            <v>18937.72</v>
          </cell>
          <cell r="L447">
            <v>18937.72</v>
          </cell>
          <cell r="M447">
            <v>1.032888888888861E-3</v>
          </cell>
          <cell r="N447">
            <v>4331.3923076923074</v>
          </cell>
          <cell r="O447">
            <v>0</v>
          </cell>
          <cell r="P447">
            <v>-4331.3923076923074</v>
          </cell>
          <cell r="Q447" t="str">
            <v>Comp1037</v>
          </cell>
        </row>
        <row r="448">
          <cell r="B448">
            <v>400</v>
          </cell>
          <cell r="C448">
            <v>0</v>
          </cell>
          <cell r="D448" t="str">
            <v>F</v>
          </cell>
          <cell r="E448" t="str">
            <v>7.1.4.13</v>
          </cell>
          <cell r="F448" t="str">
            <v>Registro de gaveta chato fofo c/ flanges pn 10 DN 50  13,000kg</v>
          </cell>
          <cell r="G448" t="str">
            <v>pc</v>
          </cell>
          <cell r="H448">
            <v>3</v>
          </cell>
          <cell r="I448">
            <v>314.60000000000002</v>
          </cell>
          <cell r="J448">
            <v>943.8</v>
          </cell>
          <cell r="K448">
            <v>314.60000000000002</v>
          </cell>
          <cell r="L448">
            <v>943.8</v>
          </cell>
          <cell r="M448">
            <v>-1.4929352172753374E-3</v>
          </cell>
          <cell r="N448">
            <v>1440.5384615384614</v>
          </cell>
          <cell r="O448">
            <v>0</v>
          </cell>
          <cell r="P448">
            <v>-1440.5384615384614</v>
          </cell>
          <cell r="Q448" t="str">
            <v>Comp1038</v>
          </cell>
        </row>
        <row r="449">
          <cell r="B449">
            <v>401</v>
          </cell>
          <cell r="C449">
            <v>0</v>
          </cell>
          <cell r="D449" t="str">
            <v>F</v>
          </cell>
          <cell r="E449" t="str">
            <v>7.1.4.14</v>
          </cell>
          <cell r="F449" t="str">
            <v>Registro de gaveta chato fofo c/ flanges pn 10 pn 150   60,00kg</v>
          </cell>
          <cell r="G449" t="str">
            <v>pc</v>
          </cell>
          <cell r="H449">
            <v>3</v>
          </cell>
          <cell r="I449">
            <v>1452</v>
          </cell>
          <cell r="J449">
            <v>4356</v>
          </cell>
          <cell r="K449">
            <v>1452</v>
          </cell>
          <cell r="L449">
            <v>4356</v>
          </cell>
          <cell r="M449">
            <v>1.8576757112558351E-3</v>
          </cell>
          <cell r="N449">
            <v>526.86153846153854</v>
          </cell>
          <cell r="O449">
            <v>0</v>
          </cell>
          <cell r="P449">
            <v>-526.86153846153854</v>
          </cell>
          <cell r="Q449" t="str">
            <v>Comp1039</v>
          </cell>
        </row>
        <row r="450">
          <cell r="B450">
            <v>196</v>
          </cell>
          <cell r="C450">
            <v>0</v>
          </cell>
          <cell r="D450" t="str">
            <v>F</v>
          </cell>
          <cell r="E450" t="str">
            <v>4.4.1.4</v>
          </cell>
          <cell r="F450" t="str">
            <v>Registro de gaveta chato fofo c/ flanges e cabeçote PN10, DN 300 215,000 kg</v>
          </cell>
          <cell r="G450" t="str">
            <v>pc</v>
          </cell>
          <cell r="H450">
            <v>4</v>
          </cell>
          <cell r="I450">
            <v>5187</v>
          </cell>
          <cell r="J450">
            <v>20748</v>
          </cell>
          <cell r="K450">
            <v>5187</v>
          </cell>
          <cell r="L450">
            <v>20748</v>
          </cell>
          <cell r="M450">
            <v>-8.6994345367563675E-4</v>
          </cell>
          <cell r="N450">
            <v>706.76923076923072</v>
          </cell>
          <cell r="O450">
            <v>0</v>
          </cell>
          <cell r="P450">
            <v>-706.76923076923072</v>
          </cell>
          <cell r="Q450" t="str">
            <v>Comp1040</v>
          </cell>
        </row>
        <row r="451">
          <cell r="B451">
            <v>1393</v>
          </cell>
          <cell r="C451">
            <v>0</v>
          </cell>
          <cell r="D451" t="str">
            <v>F</v>
          </cell>
          <cell r="E451" t="str">
            <v>12.4.11</v>
          </cell>
          <cell r="F451" t="str">
            <v>Registro gaveta com bolsas e cunha de borracha para tubos de PVC Defofo  DN 100 23,000 kg</v>
          </cell>
          <cell r="G451" t="str">
            <v>pç</v>
          </cell>
          <cell r="H451">
            <v>4</v>
          </cell>
          <cell r="I451">
            <v>556.6</v>
          </cell>
          <cell r="J451">
            <v>2226.4</v>
          </cell>
          <cell r="K451">
            <v>556.6</v>
          </cell>
          <cell r="L451">
            <v>2226.4</v>
          </cell>
          <cell r="M451">
            <v>-2.8976175144880267E-3</v>
          </cell>
          <cell r="N451">
            <v>309.7</v>
          </cell>
          <cell r="O451">
            <v>0</v>
          </cell>
          <cell r="P451">
            <v>-309.7</v>
          </cell>
          <cell r="Q451" t="str">
            <v>Comp1041</v>
          </cell>
        </row>
        <row r="452">
          <cell r="B452">
            <v>1394</v>
          </cell>
          <cell r="C452">
            <v>0</v>
          </cell>
          <cell r="D452" t="str">
            <v>F</v>
          </cell>
          <cell r="E452" t="str">
            <v>12.4.12</v>
          </cell>
          <cell r="F452" t="str">
            <v>Registro gaveta com bolsas e cunha de borracha para tubos de PVC Defofo  DN 150 40,000 kg</v>
          </cell>
          <cell r="G452" t="str">
            <v>pç</v>
          </cell>
          <cell r="H452">
            <v>1</v>
          </cell>
          <cell r="I452">
            <v>968</v>
          </cell>
          <cell r="J452">
            <v>968</v>
          </cell>
          <cell r="K452">
            <v>968</v>
          </cell>
          <cell r="L452">
            <v>968</v>
          </cell>
          <cell r="M452">
            <v>5.1726914097094401E-3</v>
          </cell>
          <cell r="N452">
            <v>384.16153846153844</v>
          </cell>
          <cell r="O452">
            <v>0</v>
          </cell>
          <cell r="P452">
            <v>-384.16153846153844</v>
          </cell>
          <cell r="Q452" t="str">
            <v>Comp1042</v>
          </cell>
        </row>
        <row r="453">
          <cell r="B453">
            <v>1395</v>
          </cell>
          <cell r="C453">
            <v>0</v>
          </cell>
          <cell r="D453" t="str">
            <v>F</v>
          </cell>
          <cell r="E453" t="str">
            <v>12.4.13</v>
          </cell>
          <cell r="F453" t="str">
            <v>Registro gaveta com bolsas e cunha de borracha para tubos de PVC Defofo  DN 200 65,000 kg</v>
          </cell>
          <cell r="G453" t="str">
            <v>pç</v>
          </cell>
          <cell r="H453">
            <v>1</v>
          </cell>
          <cell r="I453">
            <v>1573</v>
          </cell>
          <cell r="J453">
            <v>1573</v>
          </cell>
          <cell r="K453">
            <v>1573</v>
          </cell>
          <cell r="L453">
            <v>1573</v>
          </cell>
          <cell r="M453">
            <v>-2.4340000118732164E-3</v>
          </cell>
          <cell r="N453">
            <v>1292.5923076923075</v>
          </cell>
          <cell r="O453">
            <v>0</v>
          </cell>
          <cell r="P453">
            <v>-1292.5923076923075</v>
          </cell>
          <cell r="Q453" t="str">
            <v>Comp1043</v>
          </cell>
        </row>
        <row r="454">
          <cell r="B454">
            <v>1396</v>
          </cell>
          <cell r="C454">
            <v>0</v>
          </cell>
          <cell r="D454" t="str">
            <v>F</v>
          </cell>
          <cell r="E454" t="str">
            <v>12.4.14</v>
          </cell>
          <cell r="F454" t="str">
            <v>Registro gaveta com bolsas e cunha de borracha para tubos de PVC Defofo  DN 300 130,000 kg</v>
          </cell>
          <cell r="G454" t="str">
            <v>pç</v>
          </cell>
          <cell r="H454">
            <v>1</v>
          </cell>
          <cell r="I454">
            <v>3146</v>
          </cell>
          <cell r="J454">
            <v>3146</v>
          </cell>
          <cell r="K454">
            <v>3146</v>
          </cell>
          <cell r="L454">
            <v>3146</v>
          </cell>
          <cell r="M454">
            <v>8.9690721649484662E-3</v>
          </cell>
          <cell r="N454">
            <v>376.42307692307691</v>
          </cell>
          <cell r="O454">
            <v>0</v>
          </cell>
          <cell r="P454">
            <v>-376.42307692307691</v>
          </cell>
          <cell r="Q454" t="str">
            <v>Comp1044</v>
          </cell>
        </row>
        <row r="455">
          <cell r="B455">
            <v>4432</v>
          </cell>
          <cell r="C455">
            <v>0</v>
          </cell>
          <cell r="D455" t="str">
            <v>F</v>
          </cell>
          <cell r="E455" t="str">
            <v>12.2.1.1</v>
          </cell>
          <cell r="F455" t="str">
            <v>Rele fotoelétrico 1800VA-220V</v>
          </cell>
          <cell r="G455" t="str">
            <v>un</v>
          </cell>
          <cell r="H455">
            <v>23</v>
          </cell>
          <cell r="I455">
            <v>46.8</v>
          </cell>
          <cell r="J455">
            <v>1076.4000000000001</v>
          </cell>
          <cell r="K455">
            <v>46.8</v>
          </cell>
          <cell r="L455">
            <v>1076.4000000000001</v>
          </cell>
          <cell r="M455">
            <v>-3.9564032697536611E-4</v>
          </cell>
          <cell r="N455">
            <v>14109.800000000001</v>
          </cell>
          <cell r="O455">
            <v>0</v>
          </cell>
          <cell r="P455">
            <v>-14109.800000000001</v>
          </cell>
          <cell r="Q455" t="str">
            <v>Comp1045</v>
          </cell>
        </row>
        <row r="456">
          <cell r="B456">
            <v>38</v>
          </cell>
          <cell r="C456">
            <v>0</v>
          </cell>
          <cell r="D456" t="str">
            <v>F</v>
          </cell>
          <cell r="E456" t="str">
            <v>1.1.4.1</v>
          </cell>
          <cell r="F456" t="str">
            <v>República de Engenheiros</v>
          </cell>
          <cell r="G456" t="str">
            <v>mês</v>
          </cell>
          <cell r="H456">
            <v>60</v>
          </cell>
          <cell r="I456">
            <v>3000</v>
          </cell>
          <cell r="J456">
            <v>180000</v>
          </cell>
          <cell r="K456">
            <v>3000</v>
          </cell>
          <cell r="L456">
            <v>180000</v>
          </cell>
          <cell r="M456">
            <v>-1.1007371007376587E-4</v>
          </cell>
          <cell r="N456">
            <v>7826.0615384615376</v>
          </cell>
          <cell r="O456">
            <v>0</v>
          </cell>
          <cell r="P456">
            <v>-7826.0615384615376</v>
          </cell>
          <cell r="Q456" t="str">
            <v>Comp1046</v>
          </cell>
        </row>
        <row r="457">
          <cell r="B457">
            <v>39</v>
          </cell>
          <cell r="C457">
            <v>0</v>
          </cell>
          <cell r="D457" t="str">
            <v>F</v>
          </cell>
          <cell r="E457" t="str">
            <v>1.1.4.2</v>
          </cell>
          <cell r="F457" t="str">
            <v>República de mestres de obra</v>
          </cell>
          <cell r="G457" t="str">
            <v>mês</v>
          </cell>
          <cell r="H457">
            <v>60</v>
          </cell>
          <cell r="I457">
            <v>5000</v>
          </cell>
          <cell r="J457">
            <v>300000</v>
          </cell>
          <cell r="K457">
            <v>5000</v>
          </cell>
          <cell r="L457">
            <v>300000</v>
          </cell>
          <cell r="M457">
            <v>-4.0163934426229453E-4</v>
          </cell>
          <cell r="N457">
            <v>1876.1692307692306</v>
          </cell>
          <cell r="O457">
            <v>0</v>
          </cell>
          <cell r="P457">
            <v>-1876.1692307692306</v>
          </cell>
          <cell r="Q457" t="str">
            <v>Comp1047</v>
          </cell>
        </row>
        <row r="458">
          <cell r="B458">
            <v>2123</v>
          </cell>
          <cell r="C458">
            <v>0</v>
          </cell>
          <cell r="D458" t="str">
            <v>F</v>
          </cell>
          <cell r="E458" t="str">
            <v>2.2.2.2</v>
          </cell>
          <cell r="F458" t="str">
            <v>Selim Pvc 90g com Travas Nbr 10569 para Rede Coletora de Esgoto Dn 150x100mm</v>
          </cell>
          <cell r="G458" t="str">
            <v>pç</v>
          </cell>
          <cell r="H458">
            <v>7264</v>
          </cell>
          <cell r="I458">
            <v>14.4</v>
          </cell>
          <cell r="J458">
            <v>104601.60000000001</v>
          </cell>
          <cell r="K458">
            <v>14.4</v>
          </cell>
          <cell r="L458">
            <v>104601.60000000001</v>
          </cell>
          <cell r="M458">
            <v>-4.7891566265068075E-4</v>
          </cell>
          <cell r="N458">
            <v>2552.623076923077</v>
          </cell>
          <cell r="O458">
            <v>0</v>
          </cell>
          <cell r="P458">
            <v>-2552.623076923077</v>
          </cell>
          <cell r="Q458" t="str">
            <v>Comp1048</v>
          </cell>
        </row>
        <row r="459">
          <cell r="B459">
            <v>2124</v>
          </cell>
          <cell r="C459">
            <v>0</v>
          </cell>
          <cell r="D459" t="str">
            <v>F</v>
          </cell>
          <cell r="E459" t="str">
            <v>2.2.2.3</v>
          </cell>
          <cell r="F459" t="str">
            <v>Selim PVC 90 Gr com travas NBR10569 para rede coletora de esgodo DN (200 x 100)mm</v>
          </cell>
          <cell r="G459" t="str">
            <v>pç</v>
          </cell>
          <cell r="H459">
            <v>210</v>
          </cell>
          <cell r="I459">
            <v>32.42</v>
          </cell>
          <cell r="J459">
            <v>6808.2</v>
          </cell>
          <cell r="K459">
            <v>32.42</v>
          </cell>
          <cell r="L459">
            <v>6808.2</v>
          </cell>
          <cell r="M459">
            <v>5.1490514905161433E-5</v>
          </cell>
          <cell r="N459">
            <v>2838.6076923076921</v>
          </cell>
          <cell r="O459">
            <v>0</v>
          </cell>
          <cell r="P459">
            <v>-2838.6076923076921</v>
          </cell>
          <cell r="Q459" t="str">
            <v>Comp1049</v>
          </cell>
        </row>
        <row r="460">
          <cell r="B460">
            <v>2125</v>
          </cell>
          <cell r="C460">
            <v>0</v>
          </cell>
          <cell r="D460" t="str">
            <v>F</v>
          </cell>
          <cell r="E460" t="str">
            <v>2.2.2.4</v>
          </cell>
          <cell r="F460" t="str">
            <v>Selim PVC 90 Gr com travas NBR10569 para rede coletora de esgodo DN (250 x 100)mm</v>
          </cell>
          <cell r="G460" t="str">
            <v>pç</v>
          </cell>
          <cell r="H460">
            <v>174</v>
          </cell>
          <cell r="I460">
            <v>34.11</v>
          </cell>
          <cell r="J460">
            <v>5935.14</v>
          </cell>
          <cell r="K460">
            <v>34.11</v>
          </cell>
          <cell r="L460">
            <v>5935.14</v>
          </cell>
          <cell r="M460">
            <v>-1.704260651629097E-3</v>
          </cell>
          <cell r="N460">
            <v>995.8</v>
          </cell>
          <cell r="O460">
            <v>0</v>
          </cell>
          <cell r="P460">
            <v>-995.8</v>
          </cell>
          <cell r="Q460" t="str">
            <v>Comp1050</v>
          </cell>
        </row>
        <row r="461">
          <cell r="B461">
            <v>2126</v>
          </cell>
          <cell r="C461">
            <v>0</v>
          </cell>
          <cell r="D461" t="str">
            <v>F</v>
          </cell>
          <cell r="E461" t="str">
            <v>2.2.2.5</v>
          </cell>
          <cell r="F461" t="str">
            <v>Selim PVC 90 Gr com travas NBR10569 para rede coletora de esgodo DN (350 x 100)mm</v>
          </cell>
          <cell r="G461" t="str">
            <v>pç</v>
          </cell>
          <cell r="H461">
            <v>222</v>
          </cell>
          <cell r="I461">
            <v>132.78</v>
          </cell>
          <cell r="J461">
            <v>29477.16</v>
          </cell>
          <cell r="K461">
            <v>132.78</v>
          </cell>
          <cell r="L461">
            <v>29477.16</v>
          </cell>
          <cell r="M461">
            <v>1.1693434770357891E-2</v>
          </cell>
          <cell r="N461">
            <v>55.238461538461536</v>
          </cell>
          <cell r="O461">
            <v>0</v>
          </cell>
          <cell r="P461">
            <v>-55.238461538461536</v>
          </cell>
          <cell r="Q461" t="str">
            <v>Comp1051</v>
          </cell>
          <cell r="R461">
            <v>0</v>
          </cell>
          <cell r="S461">
            <v>0</v>
          </cell>
          <cell r="T461">
            <v>0</v>
          </cell>
          <cell r="V461">
            <v>0</v>
          </cell>
        </row>
        <row r="462">
          <cell r="B462">
            <v>2127</v>
          </cell>
          <cell r="D462" t="str">
            <v>F</v>
          </cell>
          <cell r="E462" t="str">
            <v>2.2.2.6</v>
          </cell>
          <cell r="F462" t="str">
            <v>Selim PVC 90 Gr com travas NBR10569 para rede coletora de esgodo DN (400 x 100)mm</v>
          </cell>
          <cell r="G462" t="str">
            <v>pç</v>
          </cell>
          <cell r="H462">
            <v>262</v>
          </cell>
          <cell r="I462">
            <v>317.33999999999997</v>
          </cell>
          <cell r="J462">
            <v>83143.08</v>
          </cell>
          <cell r="K462">
            <v>317.33999999999997</v>
          </cell>
          <cell r="L462">
            <v>83143.08</v>
          </cell>
        </row>
        <row r="463">
          <cell r="B463">
            <v>4508</v>
          </cell>
          <cell r="D463" t="str">
            <v>F</v>
          </cell>
          <cell r="E463" t="str">
            <v>12.2.4.1.20</v>
          </cell>
          <cell r="F463" t="str">
            <v>Sensor de nivel ultrassonico 220 vca</v>
          </cell>
          <cell r="G463" t="str">
            <v>un</v>
          </cell>
          <cell r="H463">
            <v>6</v>
          </cell>
          <cell r="I463">
            <v>2400</v>
          </cell>
          <cell r="J463">
            <v>14400</v>
          </cell>
          <cell r="K463">
            <v>2400</v>
          </cell>
          <cell r="L463">
            <v>14400</v>
          </cell>
        </row>
        <row r="464">
          <cell r="B464">
            <v>1607</v>
          </cell>
          <cell r="D464" t="str">
            <v>F</v>
          </cell>
          <cell r="E464" t="str">
            <v>15.2.1.7</v>
          </cell>
          <cell r="F464" t="str">
            <v>Sistema de Comunicação composto de rádio modem faixa de frequencia 902-928Mhz,interface RS-232/RS-485 selecionavel pelo usuario, transmissor,receptor, mastro e antena</v>
          </cell>
          <cell r="G464" t="str">
            <v>un</v>
          </cell>
          <cell r="H464">
            <v>1</v>
          </cell>
          <cell r="I464">
            <v>18430</v>
          </cell>
          <cell r="J464">
            <v>6646747.9399999939</v>
          </cell>
          <cell r="K464">
            <v>18430</v>
          </cell>
          <cell r="L464">
            <v>7624232.290000001</v>
          </cell>
          <cell r="M464">
            <v>0</v>
          </cell>
          <cell r="N464">
            <v>0</v>
          </cell>
          <cell r="P464">
            <v>0</v>
          </cell>
        </row>
        <row r="465">
          <cell r="B465">
            <v>1606</v>
          </cell>
          <cell r="D465" t="str">
            <v>F</v>
          </cell>
          <cell r="E465" t="str">
            <v>15.2.1.6</v>
          </cell>
          <cell r="F465" t="str">
            <v>Sistema Operacional : Windows Vista Business,Microsoft Office 2007,Soft Supervisório GENESIS</v>
          </cell>
          <cell r="G465" t="str">
            <v>vb</v>
          </cell>
          <cell r="H465">
            <v>1</v>
          </cell>
          <cell r="I465">
            <v>56020</v>
          </cell>
          <cell r="J465">
            <v>56020</v>
          </cell>
          <cell r="K465">
            <v>56020</v>
          </cell>
          <cell r="L465">
            <v>56020</v>
          </cell>
        </row>
        <row r="466">
          <cell r="B466">
            <v>131</v>
          </cell>
          <cell r="D466" t="str">
            <v>F</v>
          </cell>
          <cell r="E466" t="str">
            <v>3.3.2.3</v>
          </cell>
          <cell r="F466" t="str">
            <v>Stop log's e vertedores em fibra de vidro</v>
          </cell>
          <cell r="G466" t="str">
            <v>un</v>
          </cell>
          <cell r="H466">
            <v>8</v>
          </cell>
          <cell r="I466">
            <v>1560</v>
          </cell>
          <cell r="J466">
            <v>12480</v>
          </cell>
          <cell r="K466">
            <v>1560</v>
          </cell>
          <cell r="L466">
            <v>977484.35000000708</v>
          </cell>
          <cell r="M466">
            <v>0</v>
          </cell>
          <cell r="N466">
            <v>0</v>
          </cell>
        </row>
        <row r="467">
          <cell r="B467">
            <v>2456</v>
          </cell>
          <cell r="D467" t="str">
            <v>F</v>
          </cell>
          <cell r="E467" t="str">
            <v>3.5.20.1</v>
          </cell>
          <cell r="F467" t="str">
            <v>Talha manual com corrente e estrutura em aço para altura de elev  H= 5,00 m, CAP. = 2000 kg, com pintura de proteção, exclusive trilhos de rolamento</v>
          </cell>
          <cell r="G467" t="str">
            <v>un</v>
          </cell>
          <cell r="H467">
            <v>6</v>
          </cell>
          <cell r="I467">
            <v>3700</v>
          </cell>
          <cell r="J467">
            <v>6646747.9399999939</v>
          </cell>
          <cell r="K467">
            <v>3700</v>
          </cell>
          <cell r="L467">
            <v>22200</v>
          </cell>
        </row>
        <row r="468">
          <cell r="B468">
            <v>208</v>
          </cell>
          <cell r="D468" t="str">
            <v>F</v>
          </cell>
          <cell r="E468" t="str">
            <v>4.4.1.16</v>
          </cell>
          <cell r="F468" t="str">
            <v xml:space="preserve">Tê redução aço c/  flanges DN 500 x 400 </v>
          </cell>
          <cell r="G468" t="str">
            <v>pc</v>
          </cell>
          <cell r="H468">
            <v>8</v>
          </cell>
          <cell r="I468">
            <v>8115.12</v>
          </cell>
          <cell r="J468">
            <v>64920.959999999999</v>
          </cell>
          <cell r="K468">
            <v>8115.12</v>
          </cell>
          <cell r="L468">
            <v>64920.959999999999</v>
          </cell>
        </row>
        <row r="469">
          <cell r="B469">
            <v>215</v>
          </cell>
          <cell r="D469" t="str">
            <v>F</v>
          </cell>
          <cell r="E469" t="str">
            <v>4.4.1.23</v>
          </cell>
          <cell r="F469" t="str">
            <v xml:space="preserve">Tê aço c/  flanges DN 500 x 500 </v>
          </cell>
          <cell r="G469" t="str">
            <v>pc</v>
          </cell>
          <cell r="H469">
            <v>8</v>
          </cell>
          <cell r="I469">
            <v>8427.24</v>
          </cell>
          <cell r="J469">
            <v>0</v>
          </cell>
          <cell r="K469">
            <v>8427.24</v>
          </cell>
          <cell r="L469">
            <v>67417.919999999998</v>
          </cell>
          <cell r="P469">
            <v>0</v>
          </cell>
          <cell r="Q469">
            <v>0</v>
          </cell>
        </row>
        <row r="470">
          <cell r="B470">
            <v>227</v>
          </cell>
          <cell r="D470" t="str">
            <v>F</v>
          </cell>
          <cell r="E470" t="str">
            <v>4.4.1.35</v>
          </cell>
          <cell r="F470" t="str">
            <v xml:space="preserve">Tê aço c/  flanges DN 600 x 400 </v>
          </cell>
          <cell r="G470" t="str">
            <v>pc</v>
          </cell>
          <cell r="H470">
            <v>8</v>
          </cell>
          <cell r="I470">
            <v>10958.88</v>
          </cell>
          <cell r="J470">
            <v>87671.039999999994</v>
          </cell>
          <cell r="K470">
            <v>10958.88</v>
          </cell>
          <cell r="L470">
            <v>87671.039999999994</v>
          </cell>
          <cell r="P470">
            <v>0</v>
          </cell>
          <cell r="Q470">
            <v>0</v>
          </cell>
        </row>
        <row r="471">
          <cell r="B471">
            <v>200</v>
          </cell>
          <cell r="D471" t="str">
            <v>F</v>
          </cell>
          <cell r="E471" t="str">
            <v>4.4.1.8</v>
          </cell>
          <cell r="F471" t="str">
            <v xml:space="preserve">Tê redução aço c/  flanges DN 600 x 500 </v>
          </cell>
          <cell r="G471" t="str">
            <v>pc</v>
          </cell>
          <cell r="H471">
            <v>4</v>
          </cell>
          <cell r="I471">
            <v>11583.12</v>
          </cell>
          <cell r="J471">
            <v>46332.480000000003</v>
          </cell>
          <cell r="K471">
            <v>11583.12</v>
          </cell>
          <cell r="L471">
            <v>46332.480000000003</v>
          </cell>
          <cell r="P471">
            <v>0</v>
          </cell>
          <cell r="Q471">
            <v>0</v>
          </cell>
        </row>
        <row r="472">
          <cell r="B472">
            <v>233</v>
          </cell>
          <cell r="D472" t="str">
            <v>F</v>
          </cell>
          <cell r="E472" t="str">
            <v>4.4.1.41</v>
          </cell>
          <cell r="F472" t="str">
            <v xml:space="preserve">Te aço c/  flanges DN 600 x 600 </v>
          </cell>
          <cell r="G472" t="str">
            <v>pc</v>
          </cell>
          <cell r="H472">
            <v>2</v>
          </cell>
          <cell r="I472">
            <v>12207.36</v>
          </cell>
          <cell r="J472">
            <v>24414.720000000001</v>
          </cell>
          <cell r="K472">
            <v>12207.36</v>
          </cell>
          <cell r="L472">
            <v>24414.720000000001</v>
          </cell>
          <cell r="P472">
            <v>0</v>
          </cell>
          <cell r="Q472">
            <v>0</v>
          </cell>
        </row>
        <row r="473">
          <cell r="B473">
            <v>216</v>
          </cell>
          <cell r="D473" t="str">
            <v>F</v>
          </cell>
          <cell r="E473" t="str">
            <v>4.4.1.24</v>
          </cell>
          <cell r="F473" t="str">
            <v>Tê rd aço c/  flanges DN 1000 x 500 (peça especial)</v>
          </cell>
          <cell r="G473" t="str">
            <v>pc</v>
          </cell>
          <cell r="H473">
            <v>4</v>
          </cell>
          <cell r="I473">
            <v>40600</v>
          </cell>
          <cell r="J473">
            <v>162400</v>
          </cell>
          <cell r="K473">
            <v>40600</v>
          </cell>
          <cell r="L473">
            <v>162400</v>
          </cell>
        </row>
        <row r="474">
          <cell r="B474">
            <v>230</v>
          </cell>
          <cell r="D474" t="str">
            <v>F</v>
          </cell>
          <cell r="E474" t="str">
            <v>4.4.1.38</v>
          </cell>
          <cell r="F474" t="str">
            <v xml:space="preserve">Tê aço c/ pontas p/ junta alvenius DN 600 x 600 </v>
          </cell>
          <cell r="G474" t="str">
            <v>pc</v>
          </cell>
          <cell r="H474">
            <v>2</v>
          </cell>
          <cell r="I474">
            <v>12207.36</v>
          </cell>
          <cell r="J474">
            <v>24414.720000000001</v>
          </cell>
          <cell r="K474">
            <v>12207.36</v>
          </cell>
          <cell r="L474">
            <v>24414.720000000001</v>
          </cell>
        </row>
        <row r="475">
          <cell r="B475">
            <v>122</v>
          </cell>
          <cell r="D475" t="str">
            <v>F</v>
          </cell>
          <cell r="E475" t="str">
            <v>3.3.1.14</v>
          </cell>
          <cell r="F475" t="str">
            <v>Tê com Flanges nas três extremidades TFL PN-10, DN 100  18,800 kg</v>
          </cell>
          <cell r="G475" t="str">
            <v>un</v>
          </cell>
          <cell r="H475">
            <v>9</v>
          </cell>
          <cell r="I475">
            <v>251.46</v>
          </cell>
          <cell r="J475">
            <v>2263.14</v>
          </cell>
          <cell r="K475">
            <v>251.46</v>
          </cell>
          <cell r="L475">
            <v>2263.14</v>
          </cell>
        </row>
        <row r="476">
          <cell r="B476">
            <v>4161</v>
          </cell>
          <cell r="D476" t="str">
            <v>F</v>
          </cell>
          <cell r="E476" t="str">
            <v>10.7.1.1.9</v>
          </cell>
          <cell r="F476" t="str">
            <v>Te fofo c/flanges PN 10 DN 200mm</v>
          </cell>
          <cell r="G476" t="str">
            <v>pc</v>
          </cell>
          <cell r="H476">
            <v>20</v>
          </cell>
          <cell r="I476">
            <v>1300</v>
          </cell>
          <cell r="J476">
            <v>26000</v>
          </cell>
          <cell r="K476">
            <v>1300</v>
          </cell>
          <cell r="L476">
            <v>26000</v>
          </cell>
        </row>
        <row r="477">
          <cell r="B477">
            <v>3122</v>
          </cell>
          <cell r="D477" t="str">
            <v>F</v>
          </cell>
          <cell r="E477" t="str">
            <v>6.5.10.1.14</v>
          </cell>
          <cell r="F477" t="str">
            <v xml:space="preserve">Tê c/ flanges FoFo PN 10, DN (150x100)mm </v>
          </cell>
          <cell r="G477" t="str">
            <v>pç</v>
          </cell>
          <cell r="H477">
            <v>1</v>
          </cell>
          <cell r="I477">
            <v>392.56</v>
          </cell>
          <cell r="J477">
            <v>392.56</v>
          </cell>
          <cell r="K477">
            <v>392.56</v>
          </cell>
          <cell r="L477">
            <v>392.56</v>
          </cell>
        </row>
        <row r="478">
          <cell r="B478">
            <v>3121</v>
          </cell>
          <cell r="D478" t="str">
            <v>F</v>
          </cell>
          <cell r="E478" t="str">
            <v>6.5.10.1.13</v>
          </cell>
          <cell r="F478" t="str">
            <v xml:space="preserve">Tê c/ flanges FoFo PN 10, DN (150x150)mm </v>
          </cell>
          <cell r="G478" t="str">
            <v>pç</v>
          </cell>
          <cell r="H478">
            <v>2</v>
          </cell>
          <cell r="I478">
            <v>355.6</v>
          </cell>
          <cell r="J478">
            <v>711.2</v>
          </cell>
          <cell r="K478">
            <v>355.6</v>
          </cell>
          <cell r="L478">
            <v>711.2</v>
          </cell>
        </row>
        <row r="479">
          <cell r="B479">
            <v>3759</v>
          </cell>
          <cell r="D479" t="str">
            <v>F</v>
          </cell>
          <cell r="E479" t="str">
            <v>8.5.10.1.15</v>
          </cell>
          <cell r="F479" t="str">
            <v xml:space="preserve">Tê c/ flanges FoFo PN 10, DN (200x100)mm </v>
          </cell>
          <cell r="G479" t="str">
            <v>pç</v>
          </cell>
          <cell r="H479">
            <v>2</v>
          </cell>
          <cell r="I479">
            <v>552.02</v>
          </cell>
          <cell r="J479">
            <v>1104.04</v>
          </cell>
          <cell r="K479">
            <v>552.02</v>
          </cell>
          <cell r="L479">
            <v>1104.04</v>
          </cell>
        </row>
        <row r="480">
          <cell r="B480">
            <v>3758</v>
          </cell>
          <cell r="D480" t="str">
            <v>F</v>
          </cell>
          <cell r="E480" t="str">
            <v>8.5.10.1.14</v>
          </cell>
          <cell r="F480" t="str">
            <v xml:space="preserve">Tê c/ flanges FoFo PN 10, DN (200x150)mm </v>
          </cell>
          <cell r="G480" t="str">
            <v>pç</v>
          </cell>
          <cell r="H480">
            <v>4</v>
          </cell>
          <cell r="I480">
            <v>1013.56</v>
          </cell>
          <cell r="J480">
            <v>4054.24</v>
          </cell>
          <cell r="K480">
            <v>1013.56</v>
          </cell>
          <cell r="L480">
            <v>4054.24</v>
          </cell>
        </row>
        <row r="481">
          <cell r="B481">
            <v>2391</v>
          </cell>
          <cell r="D481" t="str">
            <v>F</v>
          </cell>
          <cell r="E481" t="str">
            <v>3.5.10.1.14</v>
          </cell>
          <cell r="F481" t="str">
            <v xml:space="preserve">Tê c/ flanges FoFo PN 10, DN (250x100)mm </v>
          </cell>
          <cell r="G481" t="str">
            <v>pç</v>
          </cell>
          <cell r="H481">
            <v>2</v>
          </cell>
          <cell r="I481">
            <v>1273.74</v>
          </cell>
          <cell r="J481">
            <v>2547.48</v>
          </cell>
          <cell r="K481">
            <v>1273.74</v>
          </cell>
          <cell r="L481">
            <v>2547.48</v>
          </cell>
        </row>
        <row r="482">
          <cell r="B482">
            <v>2390</v>
          </cell>
          <cell r="D482" t="str">
            <v>F</v>
          </cell>
          <cell r="E482" t="str">
            <v>3.5.10.1.13</v>
          </cell>
          <cell r="F482" t="str">
            <v xml:space="preserve">Tê c/ flanges FoFo PN 10, DN (250x200)mm </v>
          </cell>
          <cell r="G482" t="str">
            <v>pç</v>
          </cell>
          <cell r="H482">
            <v>4</v>
          </cell>
          <cell r="I482">
            <v>1665.04</v>
          </cell>
          <cell r="J482">
            <v>6660.16</v>
          </cell>
          <cell r="K482">
            <v>1665.04</v>
          </cell>
          <cell r="L482">
            <v>6660.16</v>
          </cell>
        </row>
        <row r="483">
          <cell r="B483">
            <v>959</v>
          </cell>
          <cell r="D483" t="str">
            <v>F</v>
          </cell>
          <cell r="E483" t="str">
            <v>7.5.3.1.16</v>
          </cell>
          <cell r="F483" t="str">
            <v>Te C/Flanges Fofo PN-10 DN 400x200</v>
          </cell>
          <cell r="G483" t="str">
            <v>pç</v>
          </cell>
          <cell r="H483">
            <v>1</v>
          </cell>
          <cell r="I483">
            <v>2996.62</v>
          </cell>
          <cell r="J483">
            <v>2996.62</v>
          </cell>
          <cell r="K483">
            <v>2996.62</v>
          </cell>
          <cell r="L483">
            <v>2996.62</v>
          </cell>
        </row>
        <row r="484">
          <cell r="B484">
            <v>3470</v>
          </cell>
          <cell r="D484" t="str">
            <v>F</v>
          </cell>
          <cell r="E484" t="str">
            <v>7.5.10.1.13</v>
          </cell>
          <cell r="F484" t="str">
            <v xml:space="preserve">Tê c/ flanges FoFo PN 10, DN (500x200)mm </v>
          </cell>
          <cell r="G484" t="str">
            <v>pç</v>
          </cell>
          <cell r="H484">
            <v>1</v>
          </cell>
          <cell r="I484">
            <v>5168.12</v>
          </cell>
          <cell r="J484">
            <v>5168.12</v>
          </cell>
          <cell r="K484">
            <v>5168.12</v>
          </cell>
          <cell r="L484">
            <v>5168.12</v>
          </cell>
        </row>
        <row r="485">
          <cell r="B485">
            <v>3469</v>
          </cell>
          <cell r="D485" t="str">
            <v>F</v>
          </cell>
          <cell r="E485" t="str">
            <v>7.5.10.1.12</v>
          </cell>
          <cell r="F485" t="str">
            <v xml:space="preserve">Tê c/ flanges FoFo PN 10, DN (500x400)mm </v>
          </cell>
          <cell r="G485" t="str">
            <v>pç</v>
          </cell>
          <cell r="H485">
            <v>2</v>
          </cell>
          <cell r="I485">
            <v>6400.17</v>
          </cell>
          <cell r="J485">
            <v>12800.34</v>
          </cell>
          <cell r="K485">
            <v>6400.17</v>
          </cell>
          <cell r="L485">
            <v>12800.34</v>
          </cell>
        </row>
        <row r="486">
          <cell r="B486">
            <v>392</v>
          </cell>
          <cell r="D486" t="str">
            <v>F</v>
          </cell>
          <cell r="E486" t="str">
            <v>7.1.4.5</v>
          </cell>
          <cell r="F486" t="str">
            <v>Te FoFo c/ bolsas e flange PN 10 DN 300  101,500kg</v>
          </cell>
          <cell r="G486" t="str">
            <v>pç</v>
          </cell>
          <cell r="H486">
            <v>2</v>
          </cell>
          <cell r="I486">
            <v>2002.36</v>
          </cell>
          <cell r="J486">
            <v>4004.72</v>
          </cell>
          <cell r="K486">
            <v>2002.36</v>
          </cell>
          <cell r="L486">
            <v>4004.72</v>
          </cell>
        </row>
        <row r="487">
          <cell r="B487">
            <v>389</v>
          </cell>
          <cell r="D487" t="str">
            <v>F</v>
          </cell>
          <cell r="E487" t="str">
            <v>7.1.4.2</v>
          </cell>
          <cell r="F487" t="str">
            <v>Te FoFo c/ bolsas e flange JMF PN 10 DN 400x100 136,000kg</v>
          </cell>
          <cell r="G487" t="str">
            <v>pc</v>
          </cell>
          <cell r="H487">
            <v>3</v>
          </cell>
          <cell r="I487">
            <v>3944.86</v>
          </cell>
          <cell r="J487">
            <v>11834.58</v>
          </cell>
          <cell r="K487">
            <v>3944.86</v>
          </cell>
          <cell r="L487">
            <v>11834.58</v>
          </cell>
        </row>
        <row r="488">
          <cell r="B488">
            <v>390</v>
          </cell>
          <cell r="D488" t="str">
            <v>F</v>
          </cell>
          <cell r="E488" t="str">
            <v>7.1.4.3</v>
          </cell>
          <cell r="F488" t="str">
            <v>Te FoFo c/ bolsas e flange JMF PN 10 DN 400x200 175,000kg</v>
          </cell>
          <cell r="G488" t="str">
            <v>pc</v>
          </cell>
          <cell r="H488">
            <v>3</v>
          </cell>
          <cell r="I488">
            <v>4580.66</v>
          </cell>
          <cell r="J488">
            <v>13741.98</v>
          </cell>
          <cell r="K488">
            <v>4580.66</v>
          </cell>
          <cell r="L488">
            <v>13741.98</v>
          </cell>
        </row>
        <row r="489">
          <cell r="B489">
            <v>391</v>
          </cell>
          <cell r="D489" t="str">
            <v>F</v>
          </cell>
          <cell r="E489" t="str">
            <v>7.1.4.4</v>
          </cell>
          <cell r="F489" t="str">
            <v>Te FoFo c/ bolsas e flange JMF PN 10 DN 400x300 182,00kg</v>
          </cell>
          <cell r="G489" t="str">
            <v>pc</v>
          </cell>
          <cell r="H489">
            <v>1</v>
          </cell>
          <cell r="I489">
            <v>5274.26</v>
          </cell>
          <cell r="J489">
            <v>5274.26</v>
          </cell>
          <cell r="K489">
            <v>5274.26</v>
          </cell>
          <cell r="L489">
            <v>5274.26</v>
          </cell>
        </row>
        <row r="490">
          <cell r="B490">
            <v>495</v>
          </cell>
          <cell r="D490" t="str">
            <v>F</v>
          </cell>
          <cell r="E490" t="str">
            <v>7.2.4.1.8</v>
          </cell>
          <cell r="F490" t="str">
            <v>Tê C/Bolsas JGS FºFº DN 150mm Inclusive anel de borracha</v>
          </cell>
          <cell r="G490" t="str">
            <v>un</v>
          </cell>
          <cell r="H490">
            <v>3</v>
          </cell>
          <cell r="I490">
            <v>453.88</v>
          </cell>
          <cell r="J490">
            <v>1361.64</v>
          </cell>
          <cell r="K490">
            <v>453.88</v>
          </cell>
          <cell r="L490">
            <v>1361.64</v>
          </cell>
        </row>
        <row r="491">
          <cell r="B491">
            <v>1397</v>
          </cell>
          <cell r="D491" t="str">
            <v>F</v>
          </cell>
          <cell r="E491" t="str">
            <v>12.4.15</v>
          </cell>
          <cell r="F491" t="str">
            <v>Tê FoFo JGS DN 150 30,800 kg</v>
          </cell>
          <cell r="G491" t="str">
            <v>pç</v>
          </cell>
          <cell r="H491">
            <v>2</v>
          </cell>
          <cell r="I491">
            <v>453.88</v>
          </cell>
          <cell r="J491">
            <v>907.76</v>
          </cell>
          <cell r="K491">
            <v>453.88</v>
          </cell>
          <cell r="L491">
            <v>907.76</v>
          </cell>
        </row>
        <row r="492">
          <cell r="B492">
            <v>496</v>
          </cell>
          <cell r="D492" t="str">
            <v>F</v>
          </cell>
          <cell r="E492" t="str">
            <v>7.2.4.1.9</v>
          </cell>
          <cell r="F492" t="str">
            <v>Tê C/Bolsas JGS FºFº DN 200mm Inclusive anel de borracha</v>
          </cell>
          <cell r="G492" t="str">
            <v>un</v>
          </cell>
          <cell r="H492">
            <v>2</v>
          </cell>
          <cell r="I492">
            <v>723.76</v>
          </cell>
          <cell r="J492">
            <v>1447.52</v>
          </cell>
          <cell r="K492">
            <v>723.76</v>
          </cell>
          <cell r="L492">
            <v>1447.52</v>
          </cell>
        </row>
        <row r="493">
          <cell r="B493">
            <v>497</v>
          </cell>
          <cell r="D493" t="str">
            <v>F</v>
          </cell>
          <cell r="E493" t="str">
            <v>7.2.4.1.10</v>
          </cell>
          <cell r="F493" t="str">
            <v>Tê C/Bolsas JGS FºFº DN 300mm Inclusive anel de borracha</v>
          </cell>
          <cell r="G493" t="str">
            <v>un</v>
          </cell>
          <cell r="H493">
            <v>1</v>
          </cell>
          <cell r="I493">
            <v>1202.19</v>
          </cell>
          <cell r="J493">
            <v>1202.19</v>
          </cell>
          <cell r="K493">
            <v>1202.19</v>
          </cell>
          <cell r="L493">
            <v>1202.19</v>
          </cell>
        </row>
        <row r="494">
          <cell r="B494">
            <v>414</v>
          </cell>
          <cell r="D494" t="str">
            <v>F</v>
          </cell>
          <cell r="E494" t="str">
            <v>7.1.5.3</v>
          </cell>
          <cell r="F494" t="str">
            <v>Tê c/ bolsas je FoFo Dn 500  205,900kg</v>
          </cell>
          <cell r="G494" t="str">
            <v>pc</v>
          </cell>
          <cell r="H494">
            <v>1</v>
          </cell>
          <cell r="I494">
            <v>4045.09</v>
          </cell>
          <cell r="J494">
            <v>4045.09</v>
          </cell>
          <cell r="K494">
            <v>4045.09</v>
          </cell>
          <cell r="L494">
            <v>4045.09</v>
          </cell>
        </row>
        <row r="495">
          <cell r="B495">
            <v>4201</v>
          </cell>
          <cell r="D495" t="str">
            <v>F</v>
          </cell>
          <cell r="E495" t="str">
            <v>10.7.1.7.7</v>
          </cell>
          <cell r="F495" t="str">
            <v>Tê c/bolsas  FoFo PN 10 DN 600mm</v>
          </cell>
          <cell r="G495" t="str">
            <v>pc</v>
          </cell>
          <cell r="H495">
            <v>2</v>
          </cell>
          <cell r="I495">
            <v>4985.3599999999997</v>
          </cell>
          <cell r="J495">
            <v>9970.7199999999993</v>
          </cell>
          <cell r="K495">
            <v>4985.3599999999997</v>
          </cell>
          <cell r="L495">
            <v>9970.7199999999993</v>
          </cell>
        </row>
        <row r="496">
          <cell r="B496">
            <v>492</v>
          </cell>
          <cell r="D496" t="str">
            <v>F</v>
          </cell>
          <cell r="E496" t="str">
            <v>7.2.4.1.5</v>
          </cell>
          <cell r="F496" t="str">
            <v>Tê de Redução C/Bolsas JGS FºFº DN (150 x 100)mm Inclusive anel de borracha</v>
          </cell>
          <cell r="G496" t="str">
            <v>pç</v>
          </cell>
          <cell r="H496">
            <v>2</v>
          </cell>
          <cell r="I496">
            <v>404.82</v>
          </cell>
          <cell r="J496">
            <v>809.64</v>
          </cell>
          <cell r="K496">
            <v>404.82</v>
          </cell>
          <cell r="L496">
            <v>809.64</v>
          </cell>
        </row>
        <row r="497">
          <cell r="B497">
            <v>1398</v>
          </cell>
          <cell r="D497" t="str">
            <v>F</v>
          </cell>
          <cell r="E497" t="str">
            <v>12.4.16</v>
          </cell>
          <cell r="F497" t="str">
            <v>Tê FoFo JGS DN 150x100 26,000 kg</v>
          </cell>
          <cell r="G497" t="str">
            <v>pç</v>
          </cell>
          <cell r="H497">
            <v>1</v>
          </cell>
          <cell r="I497">
            <v>404.82</v>
          </cell>
          <cell r="J497">
            <v>404.82</v>
          </cell>
          <cell r="K497">
            <v>404.82</v>
          </cell>
          <cell r="L497">
            <v>404.82</v>
          </cell>
        </row>
        <row r="498">
          <cell r="B498">
            <v>493</v>
          </cell>
          <cell r="D498" t="str">
            <v>F</v>
          </cell>
          <cell r="E498" t="str">
            <v>7.2.4.1.6</v>
          </cell>
          <cell r="F498" t="str">
            <v>Tê de Redução C/Bolsas JGS FºFº DN (200 x 100)mm Inclusive anel de borracha</v>
          </cell>
          <cell r="G498" t="str">
            <v>pç</v>
          </cell>
          <cell r="H498">
            <v>1</v>
          </cell>
          <cell r="I498">
            <v>490.69</v>
          </cell>
          <cell r="J498">
            <v>490.69</v>
          </cell>
          <cell r="K498">
            <v>490.69</v>
          </cell>
          <cell r="L498">
            <v>490.69</v>
          </cell>
        </row>
        <row r="499">
          <cell r="B499">
            <v>1399</v>
          </cell>
          <cell r="D499" t="str">
            <v>F</v>
          </cell>
          <cell r="E499" t="str">
            <v>12.4.17</v>
          </cell>
          <cell r="F499" t="str">
            <v>Tê FoFo JGS DN 200x100 36,700 kg</v>
          </cell>
          <cell r="G499" t="str">
            <v>pç</v>
          </cell>
          <cell r="H499">
            <v>1</v>
          </cell>
          <cell r="I499">
            <v>490.69</v>
          </cell>
          <cell r="J499">
            <v>490.69</v>
          </cell>
          <cell r="K499">
            <v>490.69</v>
          </cell>
          <cell r="L499">
            <v>490.69</v>
          </cell>
        </row>
        <row r="500">
          <cell r="B500">
            <v>494</v>
          </cell>
          <cell r="D500" t="str">
            <v>F</v>
          </cell>
          <cell r="E500" t="str">
            <v>7.2.4.1.7</v>
          </cell>
          <cell r="F500" t="str">
            <v>Tê de Redução C/Bolsas JGS FºFº DN (250 x 100)mm Inclusive anel de borracha</v>
          </cell>
          <cell r="G500" t="str">
            <v>pç</v>
          </cell>
          <cell r="H500">
            <v>2</v>
          </cell>
          <cell r="I500">
            <v>607.22</v>
          </cell>
          <cell r="J500">
            <v>1214.44</v>
          </cell>
          <cell r="K500">
            <v>607.22</v>
          </cell>
          <cell r="L500">
            <v>1214.44</v>
          </cell>
        </row>
        <row r="501">
          <cell r="B501">
            <v>1400</v>
          </cell>
          <cell r="D501" t="str">
            <v>F</v>
          </cell>
          <cell r="E501" t="str">
            <v>12.4.18</v>
          </cell>
          <cell r="F501" t="str">
            <v>Tê FoFo JGS DN 300x200 76,600 kg</v>
          </cell>
          <cell r="G501" t="str">
            <v>pç</v>
          </cell>
          <cell r="H501">
            <v>1</v>
          </cell>
          <cell r="I501">
            <v>1054.99</v>
          </cell>
          <cell r="J501">
            <v>1054.99</v>
          </cell>
          <cell r="K501">
            <v>1054.99</v>
          </cell>
          <cell r="L501">
            <v>1054.99</v>
          </cell>
        </row>
        <row r="502">
          <cell r="B502">
            <v>4167</v>
          </cell>
          <cell r="D502" t="str">
            <v>F</v>
          </cell>
          <cell r="E502" t="str">
            <v>10.7.1.2.2</v>
          </cell>
          <cell r="F502" t="str">
            <v>Te fofo c/bolsas PN 10 DN (300x200)mm</v>
          </cell>
          <cell r="G502" t="str">
            <v>pc</v>
          </cell>
          <cell r="H502">
            <v>16</v>
          </cell>
          <cell r="I502">
            <v>1054.99</v>
          </cell>
          <cell r="J502">
            <v>16879.84</v>
          </cell>
          <cell r="K502">
            <v>1054.99</v>
          </cell>
          <cell r="L502">
            <v>16879.84</v>
          </cell>
        </row>
        <row r="503">
          <cell r="B503">
            <v>4168</v>
          </cell>
          <cell r="D503" t="str">
            <v>F</v>
          </cell>
          <cell r="E503" t="str">
            <v>10.7.1.2.3</v>
          </cell>
          <cell r="F503" t="str">
            <v>Te fofo c/bolsas PN 10 DN (400x300)mm</v>
          </cell>
          <cell r="G503" t="str">
            <v>pc</v>
          </cell>
          <cell r="H503">
            <v>2</v>
          </cell>
          <cell r="I503">
            <v>2017.2</v>
          </cell>
          <cell r="J503">
            <v>4034.4</v>
          </cell>
          <cell r="K503">
            <v>2017.2</v>
          </cell>
          <cell r="L503">
            <v>4034.4</v>
          </cell>
        </row>
        <row r="504">
          <cell r="B504">
            <v>569</v>
          </cell>
          <cell r="D504" t="str">
            <v>F</v>
          </cell>
          <cell r="E504" t="str">
            <v>7.2.5.1.11</v>
          </cell>
          <cell r="F504" t="str">
            <v>Tê PVC-PBA (NBR 10351) P/ Rede de Água 90G BBB DN 50mm</v>
          </cell>
          <cell r="G504" t="str">
            <v>un</v>
          </cell>
          <cell r="H504">
            <v>64</v>
          </cell>
          <cell r="I504">
            <v>15</v>
          </cell>
          <cell r="J504">
            <v>960</v>
          </cell>
          <cell r="K504">
            <v>15</v>
          </cell>
          <cell r="L504">
            <v>960</v>
          </cell>
        </row>
        <row r="505">
          <cell r="B505">
            <v>570</v>
          </cell>
          <cell r="D505" t="str">
            <v>F</v>
          </cell>
          <cell r="E505" t="str">
            <v>7.2.5.1.12</v>
          </cell>
          <cell r="F505" t="str">
            <v>Tê PVC-PBA (NBR 10351) P/ Rede de Água 90G BBB DN 75mm</v>
          </cell>
          <cell r="G505" t="str">
            <v>un</v>
          </cell>
          <cell r="H505">
            <v>4</v>
          </cell>
          <cell r="I505">
            <v>37.6</v>
          </cell>
          <cell r="J505">
            <v>150.4</v>
          </cell>
          <cell r="K505">
            <v>37.6</v>
          </cell>
          <cell r="L505">
            <v>150.4</v>
          </cell>
        </row>
        <row r="506">
          <cell r="B506">
            <v>571</v>
          </cell>
          <cell r="D506" t="str">
            <v>F</v>
          </cell>
          <cell r="E506" t="str">
            <v>7.2.5.1.13</v>
          </cell>
          <cell r="F506" t="str">
            <v>Tê PVC-PBA (NBR 10351) P/ Rede de Água 90G BBB DN 100mm</v>
          </cell>
          <cell r="G506" t="str">
            <v>un</v>
          </cell>
          <cell r="H506">
            <v>1</v>
          </cell>
          <cell r="I506">
            <v>69.819999999999993</v>
          </cell>
          <cell r="J506">
            <v>69.819999999999993</v>
          </cell>
          <cell r="K506">
            <v>69.819999999999993</v>
          </cell>
          <cell r="L506">
            <v>69.819999999999993</v>
          </cell>
        </row>
        <row r="507">
          <cell r="B507">
            <v>1481</v>
          </cell>
          <cell r="D507" t="str">
            <v>F</v>
          </cell>
          <cell r="E507" t="str">
            <v>13.4.16</v>
          </cell>
          <cell r="F507" t="str">
            <v>Tê em PVC PBA JE cl20 DN 75</v>
          </cell>
          <cell r="G507" t="str">
            <v>pç</v>
          </cell>
          <cell r="H507">
            <v>3</v>
          </cell>
          <cell r="I507">
            <v>37.6</v>
          </cell>
          <cell r="J507">
            <v>112.8</v>
          </cell>
          <cell r="K507">
            <v>37.6</v>
          </cell>
          <cell r="L507">
            <v>112.8</v>
          </cell>
        </row>
        <row r="508">
          <cell r="B508">
            <v>566</v>
          </cell>
          <cell r="D508" t="str">
            <v>F</v>
          </cell>
          <cell r="E508" t="str">
            <v>7.2.5.1.8</v>
          </cell>
          <cell r="F508" t="str">
            <v>Tê de Redução c/ Bolsas JGS  em PVC-PBA ( 75 x 50)mm P/ Rede de Água 90G BBBB</v>
          </cell>
          <cell r="G508" t="str">
            <v>un</v>
          </cell>
          <cell r="H508">
            <v>14</v>
          </cell>
          <cell r="I508">
            <v>31.27</v>
          </cell>
          <cell r="J508">
            <v>437.78</v>
          </cell>
          <cell r="K508">
            <v>31.27</v>
          </cell>
          <cell r="L508">
            <v>437.78</v>
          </cell>
        </row>
        <row r="509">
          <cell r="B509">
            <v>567</v>
          </cell>
          <cell r="D509" t="str">
            <v>F</v>
          </cell>
          <cell r="E509" t="str">
            <v>7.2.5.1.9</v>
          </cell>
          <cell r="F509" t="str">
            <v xml:space="preserve">Tê de Redução c/ Bolsas JGS  em PVC-PBA ( 100 x 50)mm P/ Rede de Água 90G BBBB </v>
          </cell>
          <cell r="G509" t="str">
            <v>un</v>
          </cell>
          <cell r="H509">
            <v>4</v>
          </cell>
          <cell r="I509">
            <v>56.56</v>
          </cell>
          <cell r="J509">
            <v>226.24</v>
          </cell>
          <cell r="K509">
            <v>56.56</v>
          </cell>
          <cell r="L509">
            <v>226.24</v>
          </cell>
        </row>
        <row r="510">
          <cell r="B510">
            <v>568</v>
          </cell>
          <cell r="D510" t="str">
            <v>F</v>
          </cell>
          <cell r="E510" t="str">
            <v>7.2.5.1.10</v>
          </cell>
          <cell r="F510" t="str">
            <v>Tê de Redução c/ Bolsas JGS  em PVC-PBA ( 100 x 75)mm P/ Rede de Água 90G BBBB</v>
          </cell>
          <cell r="G510" t="str">
            <v>un</v>
          </cell>
          <cell r="H510">
            <v>2</v>
          </cell>
          <cell r="I510">
            <v>61.78</v>
          </cell>
          <cell r="J510">
            <v>123.56</v>
          </cell>
          <cell r="K510">
            <v>61.78</v>
          </cell>
          <cell r="L510">
            <v>123.56</v>
          </cell>
        </row>
        <row r="511">
          <cell r="B511">
            <v>4874</v>
          </cell>
          <cell r="D511" t="str">
            <v>F</v>
          </cell>
          <cell r="E511" t="str">
            <v>12.4.1.1.24</v>
          </cell>
          <cell r="F511" t="str">
            <v>Terminal de aperto para cabor de cobre nu 10mm²</v>
          </cell>
          <cell r="G511" t="str">
            <v>un</v>
          </cell>
          <cell r="H511">
            <v>6</v>
          </cell>
          <cell r="I511">
            <v>2.83</v>
          </cell>
          <cell r="J511">
            <v>16.98</v>
          </cell>
          <cell r="K511">
            <v>2.83</v>
          </cell>
          <cell r="L511">
            <v>16.98</v>
          </cell>
        </row>
        <row r="512">
          <cell r="B512">
            <v>4649</v>
          </cell>
          <cell r="D512" t="str">
            <v>F</v>
          </cell>
          <cell r="E512" t="str">
            <v>12.3.1.1.25</v>
          </cell>
          <cell r="F512" t="str">
            <v>Terminal de aperto para cabor de cobre nu 16mm²</v>
          </cell>
          <cell r="G512" t="str">
            <v>un</v>
          </cell>
          <cell r="H512">
            <v>2</v>
          </cell>
          <cell r="I512">
            <v>3.13</v>
          </cell>
          <cell r="J512">
            <v>6.26</v>
          </cell>
          <cell r="K512">
            <v>3.13</v>
          </cell>
          <cell r="L512">
            <v>6.26</v>
          </cell>
        </row>
        <row r="513">
          <cell r="B513">
            <v>4423</v>
          </cell>
          <cell r="D513" t="str">
            <v>F</v>
          </cell>
          <cell r="E513" t="str">
            <v>12.2.1.1</v>
          </cell>
          <cell r="F513" t="str">
            <v>Terminal de aperto para cabor de cobre nu 35mm²</v>
          </cell>
          <cell r="G513" t="str">
            <v>un</v>
          </cell>
          <cell r="H513">
            <v>2</v>
          </cell>
          <cell r="I513">
            <v>3.28</v>
          </cell>
          <cell r="J513">
            <v>6.56</v>
          </cell>
          <cell r="K513">
            <v>3.28</v>
          </cell>
          <cell r="L513">
            <v>6.56</v>
          </cell>
        </row>
        <row r="514">
          <cell r="B514">
            <v>1725</v>
          </cell>
          <cell r="D514" t="str">
            <v>F</v>
          </cell>
          <cell r="E514" t="str">
            <v>15.5.1.35</v>
          </cell>
          <cell r="F514" t="str">
            <v>Terminal de aperto para condutor de cobre 50mm²</v>
          </cell>
          <cell r="G514" t="str">
            <v>un</v>
          </cell>
          <cell r="H514">
            <v>18</v>
          </cell>
          <cell r="I514">
            <v>4.97</v>
          </cell>
          <cell r="J514">
            <v>89.46</v>
          </cell>
          <cell r="K514">
            <v>4.97</v>
          </cell>
          <cell r="L514">
            <v>89.46</v>
          </cell>
        </row>
        <row r="515">
          <cell r="B515">
            <v>1726</v>
          </cell>
          <cell r="D515" t="str">
            <v>F</v>
          </cell>
          <cell r="E515" t="str">
            <v>15.5.1.36</v>
          </cell>
          <cell r="F515" t="str">
            <v>Terminal de aperto para cabo de cobre 240mm²</v>
          </cell>
          <cell r="G515" t="str">
            <v>un</v>
          </cell>
          <cell r="H515">
            <v>48</v>
          </cell>
          <cell r="I515">
            <v>14.08</v>
          </cell>
          <cell r="J515">
            <v>675.84</v>
          </cell>
          <cell r="K515">
            <v>14.08</v>
          </cell>
          <cell r="L515">
            <v>675.84</v>
          </cell>
        </row>
        <row r="516">
          <cell r="B516">
            <v>2387</v>
          </cell>
          <cell r="D516" t="str">
            <v>F</v>
          </cell>
          <cell r="E516" t="str">
            <v>3.5.10.1.10</v>
          </cell>
          <cell r="F516" t="str">
            <v>Toco c/ Flanges FoFo PN 10, DN 100mm L=0,25m</v>
          </cell>
          <cell r="G516" t="str">
            <v>pç</v>
          </cell>
          <cell r="H516">
            <v>5</v>
          </cell>
          <cell r="I516">
            <v>499.51</v>
          </cell>
          <cell r="J516">
            <v>2497.5500000000002</v>
          </cell>
          <cell r="K516">
            <v>499.51</v>
          </cell>
          <cell r="L516">
            <v>2497.5500000000002</v>
          </cell>
        </row>
        <row r="517">
          <cell r="B517">
            <v>121</v>
          </cell>
          <cell r="D517" t="str">
            <v>F</v>
          </cell>
          <cell r="E517" t="str">
            <v>3.3.1.13</v>
          </cell>
          <cell r="F517" t="str">
            <v>Toco FoFo Flangeado PN  10 DN100  L=0,50 m</v>
          </cell>
          <cell r="G517" t="str">
            <v>un</v>
          </cell>
          <cell r="H517">
            <v>1</v>
          </cell>
          <cell r="I517">
            <v>551.6</v>
          </cell>
          <cell r="J517">
            <v>551.6</v>
          </cell>
          <cell r="K517">
            <v>551.6</v>
          </cell>
          <cell r="L517">
            <v>551.6</v>
          </cell>
        </row>
        <row r="518">
          <cell r="B518">
            <v>3116</v>
          </cell>
          <cell r="D518" t="str">
            <v>F</v>
          </cell>
          <cell r="E518" t="str">
            <v>6.5.10.1.8</v>
          </cell>
          <cell r="F518" t="str">
            <v>Toco c/ Flanges FoFo PN 10, DN 150mm L=0,25m</v>
          </cell>
          <cell r="G518" t="str">
            <v>pç</v>
          </cell>
          <cell r="H518">
            <v>7</v>
          </cell>
          <cell r="I518">
            <v>584.04999999999995</v>
          </cell>
          <cell r="J518">
            <v>4088.35</v>
          </cell>
          <cell r="K518">
            <v>584.04999999999995</v>
          </cell>
          <cell r="L518">
            <v>4088.35</v>
          </cell>
        </row>
        <row r="519">
          <cell r="B519">
            <v>2386</v>
          </cell>
          <cell r="D519" t="str">
            <v>F</v>
          </cell>
          <cell r="E519" t="str">
            <v>3.5.10.1.9</v>
          </cell>
          <cell r="F519" t="str">
            <v>Toco c/ Flanges FoFo PN 10, DN 200mm L=0,25m</v>
          </cell>
          <cell r="G519" t="str">
            <v>pç</v>
          </cell>
          <cell r="H519">
            <v>10</v>
          </cell>
          <cell r="I519">
            <v>1229.97</v>
          </cell>
          <cell r="J519">
            <v>12299.7</v>
          </cell>
          <cell r="K519">
            <v>1229.97</v>
          </cell>
          <cell r="L519">
            <v>12299.7</v>
          </cell>
        </row>
        <row r="520">
          <cell r="B520">
            <v>3465</v>
          </cell>
          <cell r="D520" t="str">
            <v>F</v>
          </cell>
          <cell r="E520" t="str">
            <v>7.5.10.1.8</v>
          </cell>
          <cell r="F520" t="str">
            <v>Toco c/ Flanges FoFo PN 10, DN 400mm L=0,25m</v>
          </cell>
          <cell r="G520" t="str">
            <v>pç</v>
          </cell>
          <cell r="H520">
            <v>1</v>
          </cell>
          <cell r="I520">
            <v>3919.07</v>
          </cell>
          <cell r="J520">
            <v>3919.07</v>
          </cell>
          <cell r="K520">
            <v>3919.07</v>
          </cell>
          <cell r="L520">
            <v>3919.07</v>
          </cell>
        </row>
        <row r="521">
          <cell r="B521">
            <v>3464</v>
          </cell>
          <cell r="D521" t="str">
            <v>F</v>
          </cell>
          <cell r="E521" t="str">
            <v>7.5.10.1.7</v>
          </cell>
          <cell r="F521" t="str">
            <v>Toco c/ Flanges FoFo PN 10, DN 500mm L=0,50m</v>
          </cell>
          <cell r="G521" t="str">
            <v>pç</v>
          </cell>
          <cell r="H521">
            <v>2</v>
          </cell>
          <cell r="I521">
            <v>7192.68</v>
          </cell>
          <cell r="J521">
            <v>14385.36</v>
          </cell>
          <cell r="K521">
            <v>7192.68</v>
          </cell>
          <cell r="L521">
            <v>14385.36</v>
          </cell>
        </row>
        <row r="522">
          <cell r="B522">
            <v>949</v>
          </cell>
          <cell r="D522" t="str">
            <v>F</v>
          </cell>
          <cell r="E522" t="str">
            <v>7.5.3.1.6</v>
          </cell>
          <cell r="F522" t="str">
            <v>Toco c/flange e aba vedacao FoFo PN-10 DN 300</v>
          </cell>
          <cell r="G522" t="str">
            <v>pç</v>
          </cell>
          <cell r="H522">
            <v>1</v>
          </cell>
          <cell r="I522">
            <v>4023.46</v>
          </cell>
          <cell r="J522">
            <v>4023.46</v>
          </cell>
          <cell r="K522">
            <v>4023.46</v>
          </cell>
          <cell r="L522">
            <v>4023.46</v>
          </cell>
        </row>
        <row r="523">
          <cell r="B523">
            <v>954</v>
          </cell>
          <cell r="D523" t="str">
            <v>F</v>
          </cell>
          <cell r="E523" t="str">
            <v>7.5.3.1.11</v>
          </cell>
          <cell r="F523" t="str">
            <v>Toco c/flange e aba vedação FoFo PN-10 DN 400</v>
          </cell>
          <cell r="G523" t="str">
            <v>pç</v>
          </cell>
          <cell r="H523">
            <v>1</v>
          </cell>
          <cell r="I523">
            <v>6270.54</v>
          </cell>
          <cell r="J523">
            <v>6270.54</v>
          </cell>
          <cell r="K523">
            <v>6270.54</v>
          </cell>
          <cell r="L523">
            <v>6270.54</v>
          </cell>
        </row>
        <row r="524">
          <cell r="B524">
            <v>966</v>
          </cell>
          <cell r="D524" t="str">
            <v>F</v>
          </cell>
          <cell r="E524" t="str">
            <v>7.5.3.1.23</v>
          </cell>
          <cell r="F524" t="str">
            <v>Toco c/flange e aba vedacao FoFo PN-10 DN 400,  L=0,70m</v>
          </cell>
          <cell r="G524" t="str">
            <v>pç</v>
          </cell>
          <cell r="H524">
            <v>1</v>
          </cell>
          <cell r="I524">
            <v>6270.54</v>
          </cell>
          <cell r="J524">
            <v>6270.54</v>
          </cell>
          <cell r="K524">
            <v>6270.54</v>
          </cell>
          <cell r="L524">
            <v>6270.54</v>
          </cell>
        </row>
        <row r="525">
          <cell r="B525">
            <v>967</v>
          </cell>
          <cell r="D525" t="str">
            <v>F</v>
          </cell>
          <cell r="E525" t="str">
            <v>7.5.3.1.24</v>
          </cell>
          <cell r="F525" t="str">
            <v>Toco c/flange e aba vedacao FoFo PN-10 DN 400,  L=1,10m</v>
          </cell>
          <cell r="G525" t="str">
            <v>pç</v>
          </cell>
          <cell r="H525">
            <v>1</v>
          </cell>
          <cell r="I525">
            <v>6897.59</v>
          </cell>
          <cell r="J525">
            <v>6897.59</v>
          </cell>
          <cell r="K525">
            <v>6897.59</v>
          </cell>
          <cell r="L525">
            <v>6897.59</v>
          </cell>
        </row>
        <row r="526">
          <cell r="B526">
            <v>1595</v>
          </cell>
          <cell r="D526" t="str">
            <v>F</v>
          </cell>
          <cell r="E526" t="str">
            <v>15.1.1.14</v>
          </cell>
          <cell r="F526" t="str">
            <v>Tomada universal simples 2 pólos + terra 15A - 250V montada em tampa de condulete DN 3/4"</v>
          </cell>
          <cell r="G526" t="str">
            <v>un</v>
          </cell>
          <cell r="H526">
            <v>35</v>
          </cell>
          <cell r="I526">
            <v>10.18</v>
          </cell>
          <cell r="J526">
            <v>356.3</v>
          </cell>
          <cell r="K526">
            <v>10.18</v>
          </cell>
          <cell r="L526">
            <v>356.3</v>
          </cell>
        </row>
        <row r="527">
          <cell r="B527">
            <v>1636</v>
          </cell>
          <cell r="D527" t="str">
            <v>F</v>
          </cell>
          <cell r="E527" t="str">
            <v>15.2.2.27</v>
          </cell>
          <cell r="F527" t="str">
            <v xml:space="preserve">Tomada universal simples de embutir 2 pólos + terra 15A - 250V, com espelho "4 x "2 </v>
          </cell>
          <cell r="G527" t="str">
            <v>un</v>
          </cell>
          <cell r="H527">
            <v>27</v>
          </cell>
          <cell r="I527">
            <v>19.440000000000001</v>
          </cell>
          <cell r="J527">
            <v>524.88</v>
          </cell>
          <cell r="K527">
            <v>19.440000000000001</v>
          </cell>
          <cell r="L527">
            <v>524.88</v>
          </cell>
        </row>
        <row r="528">
          <cell r="B528">
            <v>1671</v>
          </cell>
          <cell r="D528" t="str">
            <v>F</v>
          </cell>
          <cell r="E528" t="str">
            <v>15.3.1.19</v>
          </cell>
          <cell r="F528" t="str">
            <v>Transformador trifásico 40/254V, 5kVA a ser instalado no CCM</v>
          </cell>
          <cell r="G528" t="str">
            <v>un</v>
          </cell>
          <cell r="H528">
            <v>1</v>
          </cell>
          <cell r="I528">
            <v>3111.12</v>
          </cell>
          <cell r="J528">
            <v>3111.12</v>
          </cell>
          <cell r="K528">
            <v>3111.12</v>
          </cell>
          <cell r="L528">
            <v>3111.12</v>
          </cell>
        </row>
        <row r="529">
          <cell r="B529">
            <v>1727</v>
          </cell>
          <cell r="D529" t="str">
            <v>F</v>
          </cell>
          <cell r="E529" t="str">
            <v>15.5.1.37</v>
          </cell>
          <cell r="F529" t="str">
            <v>Transformador trifásico 13.8kV para 380/220V, 112,5kVA, conforme FD</v>
          </cell>
          <cell r="G529" t="str">
            <v>un</v>
          </cell>
          <cell r="H529">
            <v>1</v>
          </cell>
          <cell r="I529">
            <v>21000</v>
          </cell>
          <cell r="J529">
            <v>21000</v>
          </cell>
          <cell r="K529">
            <v>21000</v>
          </cell>
          <cell r="L529">
            <v>21000</v>
          </cell>
        </row>
        <row r="530">
          <cell r="B530">
            <v>4316</v>
          </cell>
          <cell r="D530" t="str">
            <v>F</v>
          </cell>
          <cell r="E530" t="str">
            <v>12.1.1.1.38</v>
          </cell>
          <cell r="F530" t="str">
            <v>Transformador trifásico 13.8kV para 380/220V, 225kVA, conforme FD</v>
          </cell>
          <cell r="G530" t="str">
            <v>un</v>
          </cell>
          <cell r="H530">
            <v>2</v>
          </cell>
          <cell r="I530">
            <v>35392.5</v>
          </cell>
          <cell r="J530">
            <v>70785</v>
          </cell>
          <cell r="K530">
            <v>35392.5</v>
          </cell>
          <cell r="L530">
            <v>70785</v>
          </cell>
        </row>
        <row r="531">
          <cell r="B531">
            <v>1124</v>
          </cell>
          <cell r="D531" t="str">
            <v>F</v>
          </cell>
          <cell r="E531" t="str">
            <v>8.3.3.4</v>
          </cell>
          <cell r="F531" t="str">
            <v xml:space="preserve">Transmissor de pressão ( sensor +transmissor) 24vcc, </v>
          </cell>
          <cell r="G531" t="str">
            <v>UN</v>
          </cell>
          <cell r="H531">
            <v>9</v>
          </cell>
          <cell r="I531">
            <v>3100</v>
          </cell>
          <cell r="J531">
            <v>27900</v>
          </cell>
          <cell r="K531">
            <v>3100</v>
          </cell>
          <cell r="L531">
            <v>27900</v>
          </cell>
        </row>
        <row r="532">
          <cell r="B532">
            <v>1107</v>
          </cell>
          <cell r="D532" t="str">
            <v>F</v>
          </cell>
          <cell r="E532" t="str">
            <v>8.3.1.13</v>
          </cell>
          <cell r="F532" t="str">
            <v>Transmissor de pressão piezoresistivo, analógico (4-20ma), rosca dn 1/2", classe de pressão 300lbs</v>
          </cell>
          <cell r="G532" t="str">
            <v>pc</v>
          </cell>
          <cell r="H532">
            <v>4</v>
          </cell>
          <cell r="I532">
            <v>3100</v>
          </cell>
          <cell r="J532">
            <v>12400</v>
          </cell>
          <cell r="K532">
            <v>3100</v>
          </cell>
          <cell r="L532">
            <v>12400</v>
          </cell>
        </row>
        <row r="533">
          <cell r="B533">
            <v>498</v>
          </cell>
          <cell r="D533" t="str">
            <v>F</v>
          </cell>
          <cell r="E533" t="str">
            <v>7.2.4.1.11</v>
          </cell>
          <cell r="F533" t="str">
            <v>Transmissor de pressão tipo Piezoresistivo "Nivetec 790" (4-20mA) ou similar, Rosca NPT 1/2, DN 1/2"</v>
          </cell>
          <cell r="G533" t="str">
            <v>pç</v>
          </cell>
          <cell r="H533">
            <v>3</v>
          </cell>
          <cell r="I533">
            <v>3100</v>
          </cell>
          <cell r="J533">
            <v>9300</v>
          </cell>
          <cell r="K533">
            <v>3100</v>
          </cell>
          <cell r="L533">
            <v>9300</v>
          </cell>
        </row>
        <row r="534">
          <cell r="B534">
            <v>4203</v>
          </cell>
          <cell r="D534" t="str">
            <v>F</v>
          </cell>
          <cell r="E534" t="str">
            <v>10.7.1.8.1</v>
          </cell>
          <cell r="F534" t="str">
            <v>Tubo concreto armado classe A-2 PB JE NBR 8890 DN 200mm para esgoto sanitário, inclusive com anel de borracha</v>
          </cell>
          <cell r="G534" t="str">
            <v>m</v>
          </cell>
          <cell r="H534">
            <v>54</v>
          </cell>
          <cell r="I534">
            <v>95.42</v>
          </cell>
          <cell r="J534">
            <v>5152.68</v>
          </cell>
          <cell r="K534">
            <v>95.42</v>
          </cell>
          <cell r="L534">
            <v>5152.68</v>
          </cell>
        </row>
        <row r="535">
          <cell r="B535">
            <v>2825</v>
          </cell>
          <cell r="D535" t="str">
            <v>F</v>
          </cell>
          <cell r="E535" t="str">
            <v>6.1.8.1</v>
          </cell>
          <cell r="F535" t="str">
            <v>Tubo concreto armado classe A-2 PB JE NBR 8890 DN 500mm para esgoto sanitário, inclusive com anel de borracha</v>
          </cell>
          <cell r="G535" t="str">
            <v>m</v>
          </cell>
          <cell r="H535">
            <v>825.14</v>
          </cell>
          <cell r="I535">
            <v>156.41999999999999</v>
          </cell>
          <cell r="J535">
            <v>129068.39</v>
          </cell>
          <cell r="K535">
            <v>156.41999999999999</v>
          </cell>
          <cell r="L535">
            <v>129068.39</v>
          </cell>
        </row>
        <row r="536">
          <cell r="B536">
            <v>3270</v>
          </cell>
          <cell r="D536" t="str">
            <v>F</v>
          </cell>
          <cell r="E536" t="str">
            <v>7.1.8.2</v>
          </cell>
          <cell r="F536" t="str">
            <v>Tubo Concreto Armado Classe A-2 PB JE NBR-8890 DN 700mm para esgoto sanitário</v>
          </cell>
          <cell r="G536" t="str">
            <v>m</v>
          </cell>
          <cell r="H536">
            <v>173.49</v>
          </cell>
          <cell r="I536">
            <v>251.11</v>
          </cell>
          <cell r="J536">
            <v>43565.07</v>
          </cell>
          <cell r="K536">
            <v>251.11</v>
          </cell>
          <cell r="L536">
            <v>43565.07</v>
          </cell>
        </row>
        <row r="537">
          <cell r="B537">
            <v>2071</v>
          </cell>
          <cell r="D537" t="str">
            <v>F</v>
          </cell>
          <cell r="E537" t="str">
            <v>2.1.8.1</v>
          </cell>
          <cell r="F537" t="str">
            <v>Tubo Concreto Armado Classe A-2 PB JE NBR-8890 DN 800mm para esgoto sanitário</v>
          </cell>
          <cell r="G537" t="str">
            <v>m</v>
          </cell>
          <cell r="H537">
            <v>212.95</v>
          </cell>
          <cell r="I537">
            <v>290.17</v>
          </cell>
          <cell r="J537">
            <v>61791.7</v>
          </cell>
          <cell r="K537">
            <v>290.17</v>
          </cell>
          <cell r="L537">
            <v>61791.7</v>
          </cell>
        </row>
        <row r="538">
          <cell r="B538">
            <v>2072</v>
          </cell>
          <cell r="D538" t="str">
            <v>F</v>
          </cell>
          <cell r="E538" t="str">
            <v>2.1.8.2</v>
          </cell>
          <cell r="F538" t="str">
            <v>Tubo Concreto Armado Classe A-2 PB JE NBR-8890 DN 900mm para esgoto sanitário</v>
          </cell>
          <cell r="G538" t="str">
            <v>m</v>
          </cell>
          <cell r="H538">
            <v>667.23</v>
          </cell>
          <cell r="I538">
            <v>397.59</v>
          </cell>
          <cell r="J538">
            <v>265283.96999999997</v>
          </cell>
          <cell r="K538">
            <v>397.59</v>
          </cell>
          <cell r="L538">
            <v>265283.96999999997</v>
          </cell>
        </row>
        <row r="539">
          <cell r="B539">
            <v>2073</v>
          </cell>
          <cell r="D539" t="str">
            <v>F</v>
          </cell>
          <cell r="E539" t="str">
            <v>2.1.8.3</v>
          </cell>
          <cell r="F539" t="str">
            <v>Tubo Concreto Armado Classe A-2 PB JE NBR-8890 DN 1000mm para esgoto sanitário</v>
          </cell>
          <cell r="G539" t="str">
            <v>m</v>
          </cell>
          <cell r="H539">
            <v>549.42999999999995</v>
          </cell>
          <cell r="I539">
            <v>425.58</v>
          </cell>
          <cell r="J539">
            <v>233826.41</v>
          </cell>
          <cell r="K539">
            <v>425.58</v>
          </cell>
          <cell r="L539">
            <v>233826.41</v>
          </cell>
        </row>
        <row r="540">
          <cell r="B540">
            <v>232</v>
          </cell>
          <cell r="D540" t="str">
            <v>F</v>
          </cell>
          <cell r="E540" t="str">
            <v>4.4.1.40</v>
          </cell>
          <cell r="F540" t="str">
            <v>Tubo de aço com pontas para junta alvenius DN 600 mm L = 1,25 m</v>
          </cell>
          <cell r="G540" t="str">
            <v>pc</v>
          </cell>
          <cell r="H540">
            <v>1</v>
          </cell>
          <cell r="I540">
            <v>7344.51</v>
          </cell>
          <cell r="J540">
            <v>7344.51</v>
          </cell>
          <cell r="K540">
            <v>7344.51</v>
          </cell>
          <cell r="L540">
            <v>7344.51</v>
          </cell>
        </row>
        <row r="541">
          <cell r="B541">
            <v>223</v>
          </cell>
          <cell r="D541" t="str">
            <v>F</v>
          </cell>
          <cell r="E541" t="str">
            <v>4.4.1.31</v>
          </cell>
          <cell r="F541" t="str">
            <v>Tubo de aço c/ flange e  ponta DN 400 mm L = 0,50 m</v>
          </cell>
          <cell r="G541" t="str">
            <v>pc</v>
          </cell>
          <cell r="H541">
            <v>8</v>
          </cell>
          <cell r="I541">
            <v>2175.27</v>
          </cell>
          <cell r="J541">
            <v>17402.16</v>
          </cell>
          <cell r="K541">
            <v>2175.27</v>
          </cell>
          <cell r="L541">
            <v>17402.16</v>
          </cell>
        </row>
        <row r="542">
          <cell r="B542">
            <v>222</v>
          </cell>
          <cell r="D542" t="str">
            <v>F</v>
          </cell>
          <cell r="E542" t="str">
            <v>4.4.1.30</v>
          </cell>
          <cell r="F542" t="str">
            <v>Tubo de aço c/ flange e  ponta DN 600 mm L = 0,50 m</v>
          </cell>
          <cell r="G542" t="str">
            <v>pc</v>
          </cell>
          <cell r="H542">
            <v>8</v>
          </cell>
          <cell r="I542">
            <v>4036.8</v>
          </cell>
          <cell r="J542">
            <v>32294.400000000001</v>
          </cell>
          <cell r="K542">
            <v>4036.8</v>
          </cell>
          <cell r="L542">
            <v>32294.400000000001</v>
          </cell>
        </row>
        <row r="543">
          <cell r="B543">
            <v>229</v>
          </cell>
          <cell r="D543" t="str">
            <v>F</v>
          </cell>
          <cell r="E543" t="str">
            <v>4.4.1.37</v>
          </cell>
          <cell r="F543" t="str">
            <v>Tubo de aço c/ flange e  ponta para junta alvenius DN 600 mm L = 1,20 m</v>
          </cell>
          <cell r="G543" t="str">
            <v>pc</v>
          </cell>
          <cell r="H543">
            <v>1</v>
          </cell>
          <cell r="I543">
            <v>7344.51</v>
          </cell>
          <cell r="J543">
            <v>7344.51</v>
          </cell>
          <cell r="K543">
            <v>7344.51</v>
          </cell>
          <cell r="L543">
            <v>7344.51</v>
          </cell>
        </row>
        <row r="544">
          <cell r="B544">
            <v>201</v>
          </cell>
          <cell r="D544" t="str">
            <v>F</v>
          </cell>
          <cell r="E544" t="str">
            <v>4.4.1.9</v>
          </cell>
          <cell r="F544" t="str">
            <v>Tubo de aço c/ flange e  ponta DN 600 mm L = 2,15 m</v>
          </cell>
          <cell r="G544" t="str">
            <v>pc</v>
          </cell>
          <cell r="H544">
            <v>4</v>
          </cell>
          <cell r="I544">
            <v>11835.48</v>
          </cell>
          <cell r="J544">
            <v>47341.919999999998</v>
          </cell>
          <cell r="K544">
            <v>11835.48</v>
          </cell>
          <cell r="L544">
            <v>47341.919999999998</v>
          </cell>
        </row>
        <row r="545">
          <cell r="B545">
            <v>239</v>
          </cell>
          <cell r="D545" t="str">
            <v>F</v>
          </cell>
          <cell r="E545" t="str">
            <v>4.4.1.47</v>
          </cell>
          <cell r="F545" t="str">
            <v>Tubo de aço c/ pontas p/ junta alvenius e flangeada DN 600 mm L = 2,15 m</v>
          </cell>
          <cell r="G545" t="str">
            <v>pc</v>
          </cell>
          <cell r="H545">
            <v>1</v>
          </cell>
          <cell r="I545">
            <v>10162.200000000001</v>
          </cell>
          <cell r="J545">
            <v>10162.200000000001</v>
          </cell>
          <cell r="K545">
            <v>10162.200000000001</v>
          </cell>
          <cell r="L545">
            <v>10162.200000000001</v>
          </cell>
        </row>
        <row r="546">
          <cell r="B546">
            <v>117</v>
          </cell>
          <cell r="D546" t="str">
            <v>F</v>
          </cell>
          <cell r="E546" t="str">
            <v>3.3.1.9</v>
          </cell>
          <cell r="F546" t="str">
            <v xml:space="preserve">Tubo de aço c/ flange e Ponta DN 600 L=3,40 </v>
          </cell>
          <cell r="G546" t="str">
            <v>un</v>
          </cell>
          <cell r="H546">
            <v>1</v>
          </cell>
          <cell r="I546">
            <v>17745.72</v>
          </cell>
          <cell r="J546">
            <v>17745.72</v>
          </cell>
          <cell r="K546">
            <v>17745.72</v>
          </cell>
          <cell r="L546">
            <v>17745.72</v>
          </cell>
        </row>
        <row r="547">
          <cell r="B547">
            <v>217</v>
          </cell>
          <cell r="D547" t="str">
            <v>F</v>
          </cell>
          <cell r="E547" t="str">
            <v>4.4.1.25</v>
          </cell>
          <cell r="F547" t="str">
            <v>Tubo de aço c/ flange e  ponta DN 1000 mm L = 1,90 m</v>
          </cell>
          <cell r="G547" t="str">
            <v>pc</v>
          </cell>
          <cell r="H547">
            <v>2</v>
          </cell>
          <cell r="I547">
            <v>30160.86</v>
          </cell>
          <cell r="J547">
            <v>60321.72</v>
          </cell>
          <cell r="K547">
            <v>30160.86</v>
          </cell>
          <cell r="L547">
            <v>60321.72</v>
          </cell>
        </row>
        <row r="548">
          <cell r="B548">
            <v>218</v>
          </cell>
          <cell r="D548" t="str">
            <v>F</v>
          </cell>
          <cell r="E548" t="str">
            <v>4.4.1.26</v>
          </cell>
          <cell r="F548" t="str">
            <v>Tubo de aço c/ flange e  ponta DN 1000 mm L = 8,80 m</v>
          </cell>
          <cell r="G548" t="str">
            <v>pc</v>
          </cell>
          <cell r="H548">
            <v>1</v>
          </cell>
          <cell r="I548">
            <v>123410.37</v>
          </cell>
          <cell r="J548">
            <v>123410.37</v>
          </cell>
          <cell r="K548">
            <v>123410.37</v>
          </cell>
          <cell r="L548">
            <v>123410.37</v>
          </cell>
        </row>
        <row r="549">
          <cell r="B549">
            <v>210</v>
          </cell>
          <cell r="D549" t="str">
            <v>F</v>
          </cell>
          <cell r="E549" t="str">
            <v>4.4.1.18</v>
          </cell>
          <cell r="F549" t="str">
            <v>Tubo de aço c/ flanges DN 400 mm L = 0,45 m 169,935 kg</v>
          </cell>
          <cell r="G549" t="str">
            <v>pc</v>
          </cell>
          <cell r="H549">
            <v>2</v>
          </cell>
          <cell r="I549">
            <v>2877.45</v>
          </cell>
          <cell r="J549">
            <v>5754.9</v>
          </cell>
          <cell r="K549">
            <v>2877.45</v>
          </cell>
          <cell r="L549">
            <v>5754.9</v>
          </cell>
        </row>
        <row r="550">
          <cell r="B550">
            <v>225</v>
          </cell>
          <cell r="D550" t="str">
            <v>F</v>
          </cell>
          <cell r="E550" t="str">
            <v>4.4.1.33</v>
          </cell>
          <cell r="F550" t="str">
            <v>Tubo de aço c/ flanges DN 400 mm L = 1,00 m</v>
          </cell>
          <cell r="G550" t="str">
            <v>pc</v>
          </cell>
          <cell r="H550">
            <v>8</v>
          </cell>
          <cell r="I550">
            <v>4347.54</v>
          </cell>
          <cell r="J550">
            <v>34780.32</v>
          </cell>
          <cell r="K550">
            <v>4347.54</v>
          </cell>
          <cell r="L550">
            <v>34780.32</v>
          </cell>
        </row>
        <row r="551">
          <cell r="B551">
            <v>212</v>
          </cell>
          <cell r="D551" t="str">
            <v>F</v>
          </cell>
          <cell r="E551" t="str">
            <v>4.4.1.20</v>
          </cell>
          <cell r="F551" t="str">
            <v>Tubo de aço c/ flanges DN 400 mm L = 1,35 m 100,610 kg</v>
          </cell>
          <cell r="G551" t="str">
            <v>pc</v>
          </cell>
          <cell r="H551">
            <v>2</v>
          </cell>
          <cell r="I551">
            <v>5282.79</v>
          </cell>
          <cell r="J551">
            <v>10565.58</v>
          </cell>
          <cell r="K551">
            <v>5282.79</v>
          </cell>
          <cell r="L551">
            <v>10565.58</v>
          </cell>
        </row>
        <row r="552">
          <cell r="B552">
            <v>213</v>
          </cell>
          <cell r="D552" t="str">
            <v>F</v>
          </cell>
          <cell r="E552" t="str">
            <v>4.4.1.21</v>
          </cell>
          <cell r="F552" t="str">
            <v>Tubo de aço c/ flanges DN 400 mm L = 1,80 m 100,610 kg</v>
          </cell>
          <cell r="G552" t="str">
            <v>pc</v>
          </cell>
          <cell r="H552">
            <v>2</v>
          </cell>
          <cell r="I552">
            <v>6486.96</v>
          </cell>
          <cell r="J552">
            <v>12973.92</v>
          </cell>
          <cell r="K552">
            <v>6486.96</v>
          </cell>
          <cell r="L552">
            <v>12973.92</v>
          </cell>
        </row>
        <row r="553">
          <cell r="B553">
            <v>207</v>
          </cell>
          <cell r="D553" t="str">
            <v>F</v>
          </cell>
          <cell r="E553" t="str">
            <v>4.4.1.15</v>
          </cell>
          <cell r="F553" t="str">
            <v>Tubo de aço c/ flanges DN 500 mm L = 0,45 m 116,780 kg</v>
          </cell>
          <cell r="G553" t="str">
            <v>pc</v>
          </cell>
          <cell r="H553">
            <v>8</v>
          </cell>
          <cell r="I553">
            <v>3908.31</v>
          </cell>
          <cell r="J553">
            <v>31266.48</v>
          </cell>
          <cell r="K553">
            <v>3908.31</v>
          </cell>
          <cell r="L553">
            <v>31266.48</v>
          </cell>
        </row>
        <row r="554">
          <cell r="B554">
            <v>199</v>
          </cell>
          <cell r="D554" t="str">
            <v>F</v>
          </cell>
          <cell r="E554" t="str">
            <v>4.4.1.7</v>
          </cell>
          <cell r="F554" t="str">
            <v>Tubo de aço c/ flanges DN 600 mm L = 0,40 m 152,320 kg</v>
          </cell>
          <cell r="G554" t="str">
            <v>pc</v>
          </cell>
          <cell r="H554">
            <v>2</v>
          </cell>
          <cell r="I554">
            <v>5237.97</v>
          </cell>
          <cell r="J554">
            <v>10475.94</v>
          </cell>
          <cell r="K554">
            <v>5237.97</v>
          </cell>
          <cell r="L554">
            <v>10475.94</v>
          </cell>
        </row>
        <row r="555">
          <cell r="B555">
            <v>237</v>
          </cell>
          <cell r="D555" t="str">
            <v>F</v>
          </cell>
          <cell r="E555" t="str">
            <v>4.4.1.45</v>
          </cell>
          <cell r="F555" t="str">
            <v>Tubo de aço c/ flanges DN 600 mm L = 1,40 m</v>
          </cell>
          <cell r="G555" t="str">
            <v>pc</v>
          </cell>
          <cell r="H555">
            <v>1</v>
          </cell>
          <cell r="I555">
            <v>9964.98</v>
          </cell>
          <cell r="J555">
            <v>9964.98</v>
          </cell>
          <cell r="K555">
            <v>9964.98</v>
          </cell>
          <cell r="L555">
            <v>9964.98</v>
          </cell>
        </row>
        <row r="556">
          <cell r="B556">
            <v>234</v>
          </cell>
          <cell r="D556" t="str">
            <v>F</v>
          </cell>
          <cell r="E556" t="str">
            <v>4.4.1.42</v>
          </cell>
          <cell r="F556" t="str">
            <v>Tubo de aço c/ flanges DN 600 mm L = 2,20 m</v>
          </cell>
          <cell r="G556" t="str">
            <v>pc</v>
          </cell>
          <cell r="H556">
            <v>2</v>
          </cell>
          <cell r="I556">
            <v>13744.8</v>
          </cell>
          <cell r="J556">
            <v>27489.599999999999</v>
          </cell>
          <cell r="K556">
            <v>13744.8</v>
          </cell>
          <cell r="L556">
            <v>27489.599999999999</v>
          </cell>
        </row>
        <row r="557">
          <cell r="B557">
            <v>228</v>
          </cell>
          <cell r="D557" t="str">
            <v>F</v>
          </cell>
          <cell r="E557" t="str">
            <v>4.4.1.36</v>
          </cell>
          <cell r="F557" t="str">
            <v>Tubo de aço c/ flanges DN 600 mm L = 4,60 m</v>
          </cell>
          <cell r="G557" t="str">
            <v>pc</v>
          </cell>
          <cell r="H557">
            <v>6</v>
          </cell>
          <cell r="I557">
            <v>25090.23</v>
          </cell>
          <cell r="J557">
            <v>150541.38</v>
          </cell>
          <cell r="K557">
            <v>25090.23</v>
          </cell>
          <cell r="L557">
            <v>150541.38</v>
          </cell>
        </row>
        <row r="558">
          <cell r="B558">
            <v>119</v>
          </cell>
          <cell r="D558" t="str">
            <v>F</v>
          </cell>
          <cell r="E558" t="str">
            <v>3.3.1.11</v>
          </cell>
          <cell r="F558" t="str">
            <v>Tubo em aço, com Flanges(Peça Especial) com curva 90° Conforme det 02 TFL  PN-10 DN 600 mm L =3,25 m</v>
          </cell>
          <cell r="G558" t="str">
            <v>un</v>
          </cell>
          <cell r="H558">
            <v>1</v>
          </cell>
          <cell r="I558">
            <v>30035.37</v>
          </cell>
          <cell r="J558">
            <v>30035.37</v>
          </cell>
          <cell r="K558">
            <v>30035.37</v>
          </cell>
          <cell r="L558">
            <v>30035.37</v>
          </cell>
        </row>
        <row r="559">
          <cell r="B559">
            <v>1482</v>
          </cell>
          <cell r="D559" t="str">
            <v>F</v>
          </cell>
          <cell r="E559" t="str">
            <v>13.4.17</v>
          </cell>
          <cell r="F559" t="str">
            <v>Tubo cilindrico em fofo pn10, DN 100 L=1,00m 17,200 kg</v>
          </cell>
          <cell r="G559" t="str">
            <v>pç</v>
          </cell>
          <cell r="H559">
            <v>4</v>
          </cell>
          <cell r="I559">
            <v>299.86</v>
          </cell>
          <cell r="J559">
            <v>1199.44</v>
          </cell>
          <cell r="K559">
            <v>299.86</v>
          </cell>
          <cell r="L559">
            <v>1199.44</v>
          </cell>
        </row>
        <row r="560">
          <cell r="B560">
            <v>1483</v>
          </cell>
          <cell r="D560" t="str">
            <v>F</v>
          </cell>
          <cell r="E560" t="str">
            <v>13.4.18</v>
          </cell>
          <cell r="F560" t="str">
            <v>Tubo cilindrico em fofo pn10, DN 150 L=1,00m 26,000 kg</v>
          </cell>
          <cell r="G560" t="str">
            <v>pç</v>
          </cell>
          <cell r="H560">
            <v>2</v>
          </cell>
          <cell r="I560">
            <v>415.17</v>
          </cell>
          <cell r="J560">
            <v>830.34</v>
          </cell>
          <cell r="K560">
            <v>415.17</v>
          </cell>
          <cell r="L560">
            <v>830.34</v>
          </cell>
        </row>
        <row r="561">
          <cell r="B561">
            <v>413</v>
          </cell>
          <cell r="D561" t="str">
            <v>F</v>
          </cell>
          <cell r="E561" t="str">
            <v>7.1.5.2</v>
          </cell>
          <cell r="F561" t="str">
            <v>Tubos de FoFo ductil cilindricos (tcl) DN 500, L=0,50m  60,900kg</v>
          </cell>
          <cell r="G561" t="str">
            <v>pc</v>
          </cell>
          <cell r="H561">
            <v>2</v>
          </cell>
          <cell r="I561">
            <v>1010.94</v>
          </cell>
          <cell r="J561">
            <v>2021.88</v>
          </cell>
          <cell r="K561">
            <v>1010.94</v>
          </cell>
          <cell r="L561">
            <v>2021.88</v>
          </cell>
        </row>
        <row r="562">
          <cell r="B562">
            <v>3752</v>
          </cell>
          <cell r="D562" t="str">
            <v>F</v>
          </cell>
          <cell r="E562" t="str">
            <v>8.5.10.1.8</v>
          </cell>
          <cell r="F562" t="str">
            <v>Tubo FoFo Cilindrico TCL DN 250mm</v>
          </cell>
          <cell r="G562" t="str">
            <v>m</v>
          </cell>
          <cell r="H562">
            <v>2</v>
          </cell>
          <cell r="I562">
            <v>729.7</v>
          </cell>
          <cell r="J562">
            <v>1459.4</v>
          </cell>
          <cell r="K562">
            <v>729.7</v>
          </cell>
          <cell r="L562">
            <v>1459.4</v>
          </cell>
        </row>
        <row r="563">
          <cell r="B563">
            <v>1103</v>
          </cell>
          <cell r="D563" t="str">
            <v>F</v>
          </cell>
          <cell r="E563" t="str">
            <v>8.3.1.9</v>
          </cell>
          <cell r="F563" t="str">
            <v>Tubo cilindrico fofo dn  300 57,100 kg</v>
          </cell>
          <cell r="G563" t="str">
            <v>m</v>
          </cell>
          <cell r="H563">
            <v>8</v>
          </cell>
          <cell r="I563">
            <v>919.67</v>
          </cell>
          <cell r="J563">
            <v>7357.36</v>
          </cell>
          <cell r="K563">
            <v>919.67</v>
          </cell>
          <cell r="L563">
            <v>7357.36</v>
          </cell>
        </row>
        <row r="564">
          <cell r="B564">
            <v>2682</v>
          </cell>
          <cell r="D564" t="str">
            <v>F</v>
          </cell>
          <cell r="E564" t="str">
            <v>4.5.10.1.8</v>
          </cell>
          <cell r="F564" t="str">
            <v>Tubo FoFo Cilindrico TCL DN 350mm</v>
          </cell>
          <cell r="G564" t="str">
            <v>m</v>
          </cell>
          <cell r="H564">
            <v>1</v>
          </cell>
          <cell r="I564">
            <v>1203.98</v>
          </cell>
          <cell r="J564">
            <v>1203.98</v>
          </cell>
          <cell r="K564">
            <v>1203.98</v>
          </cell>
          <cell r="L564">
            <v>1203.98</v>
          </cell>
        </row>
        <row r="565">
          <cell r="B565">
            <v>2385</v>
          </cell>
          <cell r="D565" t="str">
            <v>F</v>
          </cell>
          <cell r="E565" t="str">
            <v>3.5.10.1.8</v>
          </cell>
          <cell r="F565" t="str">
            <v>Tubo FoFo Cilindrico TCL DN 400mm</v>
          </cell>
          <cell r="G565" t="str">
            <v>m</v>
          </cell>
          <cell r="H565">
            <v>1</v>
          </cell>
          <cell r="I565">
            <v>1430.18</v>
          </cell>
          <cell r="J565">
            <v>1430.18</v>
          </cell>
          <cell r="K565">
            <v>1430.18</v>
          </cell>
          <cell r="L565">
            <v>1430.18</v>
          </cell>
        </row>
        <row r="566">
          <cell r="B566">
            <v>3463</v>
          </cell>
          <cell r="D566" t="str">
            <v>F</v>
          </cell>
          <cell r="E566" t="str">
            <v>7.5.10.1.6</v>
          </cell>
          <cell r="F566" t="str">
            <v>Tubo FoFo Cilindrico TCL DN 800mm</v>
          </cell>
          <cell r="G566" t="str">
            <v>m</v>
          </cell>
          <cell r="H566">
            <v>1</v>
          </cell>
          <cell r="I566">
            <v>3782.12</v>
          </cell>
          <cell r="J566">
            <v>3782.12</v>
          </cell>
          <cell r="K566">
            <v>3782.12</v>
          </cell>
          <cell r="L566">
            <v>3782.12</v>
          </cell>
        </row>
        <row r="567">
          <cell r="B567">
            <v>3055</v>
          </cell>
          <cell r="D567" t="str">
            <v>F</v>
          </cell>
          <cell r="E567" t="str">
            <v>6.4.7.1.1</v>
          </cell>
          <cell r="F567" t="str">
            <v>Tubo FoFo integral c/ponta e bolsa p/ esgoto sanitário JGS DN 150 mm, inclusive anel de borracha</v>
          </cell>
          <cell r="G567" t="str">
            <v>m</v>
          </cell>
          <cell r="H567">
            <v>678</v>
          </cell>
          <cell r="I567">
            <v>290.24</v>
          </cell>
          <cell r="J567">
            <v>196782.72</v>
          </cell>
          <cell r="K567">
            <v>290.24</v>
          </cell>
          <cell r="L567">
            <v>196782.72</v>
          </cell>
        </row>
        <row r="568">
          <cell r="B568">
            <v>3691</v>
          </cell>
          <cell r="D568" t="str">
            <v>F</v>
          </cell>
          <cell r="E568" t="str">
            <v>8.4.7.1.1</v>
          </cell>
          <cell r="F568" t="str">
            <v>Tubo FoFo integral c/ponta e bolsa p/ esgoto sanitário JGS DN 200 mm, inclusive anel de borracha</v>
          </cell>
          <cell r="G568" t="str">
            <v>m</v>
          </cell>
          <cell r="H568">
            <v>524</v>
          </cell>
          <cell r="I568">
            <v>391.59</v>
          </cell>
          <cell r="J568">
            <v>205193.16</v>
          </cell>
          <cell r="K568">
            <v>391.59</v>
          </cell>
          <cell r="L568">
            <v>205193.16</v>
          </cell>
        </row>
        <row r="569">
          <cell r="B569">
            <v>2322</v>
          </cell>
          <cell r="D569" t="str">
            <v>F</v>
          </cell>
          <cell r="E569" t="str">
            <v>3.4.7.1.1</v>
          </cell>
          <cell r="F569" t="str">
            <v>Tubo FoFo integral c/ponta e bolsa p/ esgoto sanitário JGS DN 250 mm, inclusive anel de borracha</v>
          </cell>
          <cell r="G569" t="str">
            <v>m</v>
          </cell>
          <cell r="H569">
            <v>1790</v>
          </cell>
          <cell r="I569">
            <v>502.92</v>
          </cell>
          <cell r="J569">
            <v>900226.8</v>
          </cell>
          <cell r="K569">
            <v>502.92</v>
          </cell>
          <cell r="L569">
            <v>900226.8</v>
          </cell>
        </row>
        <row r="570">
          <cell r="B570">
            <v>3397</v>
          </cell>
          <cell r="D570" t="str">
            <v>F</v>
          </cell>
          <cell r="E570" t="str">
            <v>7.4.7.1.1</v>
          </cell>
          <cell r="F570" t="str">
            <v>Tubo FoFo integral c/ponta e bolsa p/ esgoto sanitário JGS DN 500 mm, inclusive anel de borracha</v>
          </cell>
          <cell r="G570" t="str">
            <v>m</v>
          </cell>
          <cell r="H570">
            <v>1725</v>
          </cell>
          <cell r="I570">
            <v>1349.88</v>
          </cell>
          <cell r="J570">
            <v>2328543</v>
          </cell>
          <cell r="K570">
            <v>1349.88</v>
          </cell>
          <cell r="L570">
            <v>2328543</v>
          </cell>
        </row>
        <row r="571">
          <cell r="B571">
            <v>4196</v>
          </cell>
          <cell r="D571" t="str">
            <v>F</v>
          </cell>
          <cell r="E571" t="str">
            <v>10.7.1.7.2</v>
          </cell>
          <cell r="F571" t="str">
            <v>Tubo FoFo c/ bolsas TB PN 10 DN 600mm L= 16,40m</v>
          </cell>
          <cell r="G571" t="str">
            <v>pc</v>
          </cell>
          <cell r="H571">
            <v>2</v>
          </cell>
          <cell r="I571">
            <v>26072.44</v>
          </cell>
          <cell r="J571">
            <v>52144.88</v>
          </cell>
          <cell r="K571">
            <v>26072.44</v>
          </cell>
          <cell r="L571">
            <v>52144.88</v>
          </cell>
        </row>
        <row r="572">
          <cell r="B572">
            <v>1894</v>
          </cell>
          <cell r="D572" t="str">
            <v>F</v>
          </cell>
          <cell r="E572" t="str">
            <v>18.3.1.1</v>
          </cell>
          <cell r="F572" t="str">
            <v>Tubo FoFo classe K-7 JGS DN 400 mm, inclusive anel de borracha</v>
          </cell>
          <cell r="G572" t="str">
            <v>m</v>
          </cell>
          <cell r="H572">
            <v>36</v>
          </cell>
          <cell r="I572">
            <v>900.99</v>
          </cell>
          <cell r="J572">
            <v>32435.64</v>
          </cell>
          <cell r="K572">
            <v>900.99</v>
          </cell>
          <cell r="L572">
            <v>32435.64</v>
          </cell>
        </row>
        <row r="573">
          <cell r="B573">
            <v>388</v>
          </cell>
          <cell r="D573" t="str">
            <v>F</v>
          </cell>
          <cell r="E573" t="str">
            <v>7.1.4.1</v>
          </cell>
          <cell r="F573" t="str">
            <v>Tubo de fofo ductil K7 ponta e bolsa c/ junta elastica (jgs), incluindo aneis de borracha DN 400  78,100kg</v>
          </cell>
          <cell r="G573" t="str">
            <v>m</v>
          </cell>
          <cell r="H573">
            <v>2292.7800000000002</v>
          </cell>
          <cell r="I573">
            <v>900.99</v>
          </cell>
          <cell r="J573">
            <v>2065771.85</v>
          </cell>
          <cell r="K573">
            <v>900.99</v>
          </cell>
          <cell r="L573">
            <v>2065771.85</v>
          </cell>
        </row>
        <row r="574">
          <cell r="B574">
            <v>488</v>
          </cell>
          <cell r="D574" t="str">
            <v>F</v>
          </cell>
          <cell r="E574" t="str">
            <v>7.2.4.1.1</v>
          </cell>
          <cell r="F574" t="str">
            <v>Tubo FºFº c/ ponta e bolsa classe K-7 JGS DN 300 mm, L= 1,50m</v>
          </cell>
          <cell r="G574" t="str">
            <v>pç</v>
          </cell>
          <cell r="H574">
            <v>1</v>
          </cell>
          <cell r="I574">
            <v>865.32</v>
          </cell>
          <cell r="J574">
            <v>865.32</v>
          </cell>
          <cell r="K574">
            <v>865.32</v>
          </cell>
          <cell r="L574">
            <v>865.32</v>
          </cell>
        </row>
        <row r="575">
          <cell r="B575">
            <v>416</v>
          </cell>
          <cell r="D575" t="str">
            <v>F</v>
          </cell>
          <cell r="E575" t="str">
            <v>7.1.5.5</v>
          </cell>
          <cell r="F575" t="str">
            <v>Tubo de fofo ductil K7 ponta e bolsa c/ junta elastica (jgs), incluindo aneis de borracha DN 400, L=6,00m  468,600kg</v>
          </cell>
          <cell r="G575" t="str">
            <v>pc</v>
          </cell>
          <cell r="H575">
            <v>2</v>
          </cell>
          <cell r="I575">
            <v>5405.95</v>
          </cell>
          <cell r="J575">
            <v>10811.9</v>
          </cell>
          <cell r="K575">
            <v>5405.95</v>
          </cell>
          <cell r="L575">
            <v>10811.9</v>
          </cell>
        </row>
        <row r="576">
          <cell r="B576">
            <v>240</v>
          </cell>
          <cell r="D576" t="str">
            <v>F</v>
          </cell>
          <cell r="E576" t="str">
            <v>4.4.1.48</v>
          </cell>
          <cell r="F576" t="str">
            <v>Tubo de fofo ductil k7 ponta e bolsa c/ junta elastica (jgs), incluindo aneis de borracha, DN 800 mm L = 7,00 m</v>
          </cell>
          <cell r="G576" t="str">
            <v>pc</v>
          </cell>
          <cell r="H576">
            <v>3</v>
          </cell>
          <cell r="I576">
            <v>16462.990000000002</v>
          </cell>
          <cell r="J576">
            <v>49388.97</v>
          </cell>
          <cell r="K576">
            <v>16462.990000000002</v>
          </cell>
          <cell r="L576">
            <v>49388.97</v>
          </cell>
        </row>
        <row r="577">
          <cell r="B577">
            <v>2677</v>
          </cell>
          <cell r="D577" t="str">
            <v>F</v>
          </cell>
          <cell r="E577" t="str">
            <v>4.5.10.1.3</v>
          </cell>
          <cell r="F577" t="str">
            <v>Tubo FoFo c/flanges TFL PN 10 DN 100mm L=1,40m</v>
          </cell>
          <cell r="G577" t="str">
            <v>pç</v>
          </cell>
          <cell r="H577">
            <v>1</v>
          </cell>
          <cell r="I577">
            <v>639.29</v>
          </cell>
          <cell r="J577">
            <v>639.29</v>
          </cell>
          <cell r="K577">
            <v>639.29</v>
          </cell>
          <cell r="L577">
            <v>639.29</v>
          </cell>
        </row>
        <row r="578">
          <cell r="B578">
            <v>2678</v>
          </cell>
          <cell r="D578" t="str">
            <v>F</v>
          </cell>
          <cell r="E578" t="str">
            <v>4.5.10.1.4</v>
          </cell>
          <cell r="F578" t="str">
            <v>Tubo FoFo c/flanges TFL PN 10 DN 100mm L=2,10m</v>
          </cell>
          <cell r="G578" t="str">
            <v>pç</v>
          </cell>
          <cell r="H578">
            <v>1</v>
          </cell>
          <cell r="I578">
            <v>918.2</v>
          </cell>
          <cell r="J578">
            <v>918.2</v>
          </cell>
          <cell r="K578">
            <v>918.2</v>
          </cell>
          <cell r="L578">
            <v>918.2</v>
          </cell>
        </row>
        <row r="579">
          <cell r="B579">
            <v>118</v>
          </cell>
          <cell r="D579" t="str">
            <v>F</v>
          </cell>
          <cell r="E579" t="str">
            <v>3.3.1.10</v>
          </cell>
          <cell r="F579" t="str">
            <v>Tubo FoFo com Flanges(Peça Especial) TFL  PN-10 DN 100 mm L = 2,20 m</v>
          </cell>
          <cell r="G579" t="str">
            <v>un</v>
          </cell>
          <cell r="H579">
            <v>8</v>
          </cell>
          <cell r="I579">
            <v>955.84</v>
          </cell>
          <cell r="J579">
            <v>7646.72</v>
          </cell>
          <cell r="K579">
            <v>955.84</v>
          </cell>
          <cell r="L579">
            <v>7646.72</v>
          </cell>
        </row>
        <row r="580">
          <cell r="B580">
            <v>2381</v>
          </cell>
          <cell r="D580" t="str">
            <v>F</v>
          </cell>
          <cell r="E580" t="str">
            <v>3.5.10.1.4</v>
          </cell>
          <cell r="F580" t="str">
            <v>Tubo FoFo c/flanges TFL PN 10 DN 100mm L=3,10m</v>
          </cell>
          <cell r="G580" t="str">
            <v>pç</v>
          </cell>
          <cell r="H580">
            <v>1</v>
          </cell>
          <cell r="I580">
            <v>1269.57</v>
          </cell>
          <cell r="J580">
            <v>1269.57</v>
          </cell>
          <cell r="K580">
            <v>1269.57</v>
          </cell>
          <cell r="L580">
            <v>1269.57</v>
          </cell>
        </row>
        <row r="581">
          <cell r="B581">
            <v>2380</v>
          </cell>
          <cell r="D581" t="str">
            <v>F</v>
          </cell>
          <cell r="E581" t="str">
            <v>3.5.10.1.3</v>
          </cell>
          <cell r="F581" t="str">
            <v>Tubo FoFo c/flanges TFL PN 10 DN 100mm L=4,69m</v>
          </cell>
          <cell r="G581" t="str">
            <v>pç</v>
          </cell>
          <cell r="H581">
            <v>1</v>
          </cell>
          <cell r="I581">
            <v>1714.14</v>
          </cell>
          <cell r="J581">
            <v>1714.14</v>
          </cell>
          <cell r="K581">
            <v>1714.14</v>
          </cell>
          <cell r="L581">
            <v>1714.14</v>
          </cell>
        </row>
        <row r="582">
          <cell r="B582">
            <v>3110</v>
          </cell>
          <cell r="D582" t="str">
            <v>F</v>
          </cell>
          <cell r="E582" t="str">
            <v>6.5.10.1.2</v>
          </cell>
          <cell r="F582" t="str">
            <v>Tubo FoFo c/flanges TFL PN 10 DN 150mm L=1,20m</v>
          </cell>
          <cell r="G582" t="str">
            <v>pç</v>
          </cell>
          <cell r="H582">
            <v>2</v>
          </cell>
          <cell r="I582">
            <v>887.84</v>
          </cell>
          <cell r="J582">
            <v>1775.68</v>
          </cell>
          <cell r="K582">
            <v>887.84</v>
          </cell>
          <cell r="L582">
            <v>1775.68</v>
          </cell>
        </row>
        <row r="583">
          <cell r="B583">
            <v>3748</v>
          </cell>
          <cell r="D583" t="str">
            <v>F</v>
          </cell>
          <cell r="E583" t="str">
            <v>8.5.10.1.2</v>
          </cell>
          <cell r="F583" t="str">
            <v>Tubo FoFo c/flanges TFL PN 10 DN 150mm L=2,20m</v>
          </cell>
          <cell r="G583" t="str">
            <v>pç</v>
          </cell>
          <cell r="H583">
            <v>5</v>
          </cell>
          <cell r="I583">
            <v>1519.36</v>
          </cell>
          <cell r="J583">
            <v>7596.8</v>
          </cell>
          <cell r="K583">
            <v>1519.36</v>
          </cell>
          <cell r="L583">
            <v>7596.8</v>
          </cell>
        </row>
        <row r="584">
          <cell r="B584">
            <v>3109</v>
          </cell>
          <cell r="D584" t="str">
            <v>F</v>
          </cell>
          <cell r="E584" t="str">
            <v>6.5.10.1.1</v>
          </cell>
          <cell r="F584" t="str">
            <v>Tubo FoFo c/flanges TFL PN 10 DN 150mm L=3,90m</v>
          </cell>
          <cell r="G584" t="str">
            <v>pç</v>
          </cell>
          <cell r="H584">
            <v>2</v>
          </cell>
          <cell r="I584">
            <v>2366.96</v>
          </cell>
          <cell r="J584">
            <v>4733.92</v>
          </cell>
          <cell r="K584">
            <v>2366.96</v>
          </cell>
          <cell r="L584">
            <v>4733.92</v>
          </cell>
        </row>
        <row r="585">
          <cell r="B585">
            <v>3747</v>
          </cell>
          <cell r="D585" t="str">
            <v>F</v>
          </cell>
          <cell r="E585" t="str">
            <v>8.5.10.1.1</v>
          </cell>
          <cell r="F585" t="str">
            <v>Tubo FoFo c/flanges TFL PN 10 DN 150mm L=4,20m</v>
          </cell>
          <cell r="G585" t="str">
            <v>pç</v>
          </cell>
          <cell r="H585">
            <v>4</v>
          </cell>
          <cell r="I585">
            <v>2486.9899999999998</v>
          </cell>
          <cell r="J585">
            <v>9947.9599999999991</v>
          </cell>
          <cell r="K585">
            <v>2486.9899999999998</v>
          </cell>
          <cell r="L585">
            <v>9947.9599999999991</v>
          </cell>
        </row>
        <row r="586">
          <cell r="B586">
            <v>4159</v>
          </cell>
          <cell r="D586" t="str">
            <v>F</v>
          </cell>
          <cell r="E586" t="str">
            <v>10.7.1.1.7</v>
          </cell>
          <cell r="F586" t="str">
            <v>Tubo FoFo c/flanges TFL PN 10 DN 200mm com abas de vedação</v>
          </cell>
          <cell r="G586" t="str">
            <v>pc</v>
          </cell>
          <cell r="H586">
            <v>16</v>
          </cell>
          <cell r="I586">
            <v>2089.8000000000002</v>
          </cell>
          <cell r="J586">
            <v>33436.800000000003</v>
          </cell>
          <cell r="K586">
            <v>2089.8000000000002</v>
          </cell>
          <cell r="L586">
            <v>33436.800000000003</v>
          </cell>
        </row>
        <row r="587">
          <cell r="B587">
            <v>4153</v>
          </cell>
          <cell r="D587" t="str">
            <v>F</v>
          </cell>
          <cell r="E587" t="str">
            <v>10.7.1.1.1</v>
          </cell>
          <cell r="F587" t="str">
            <v>Tubo FoFo c/flanges TFL PN 10 DN 200mm L=1,00m</v>
          </cell>
          <cell r="G587" t="str">
            <v>pc</v>
          </cell>
          <cell r="H587">
            <v>16</v>
          </cell>
          <cell r="I587">
            <v>978.2</v>
          </cell>
          <cell r="J587">
            <v>15651.2</v>
          </cell>
          <cell r="K587">
            <v>978.2</v>
          </cell>
          <cell r="L587">
            <v>15651.2</v>
          </cell>
        </row>
        <row r="588">
          <cell r="B588">
            <v>670</v>
          </cell>
          <cell r="D588" t="str">
            <v>F</v>
          </cell>
          <cell r="E588" t="str">
            <v>7.3.4.1.1</v>
          </cell>
          <cell r="F588" t="str">
            <v>Tubo FºFº c/ flanges PN-10 DN 200 mm, L= 1,00m</v>
          </cell>
          <cell r="G588" t="str">
            <v>pç</v>
          </cell>
          <cell r="H588">
            <v>2</v>
          </cell>
          <cell r="I588">
            <v>978.2</v>
          </cell>
          <cell r="J588">
            <v>1956.4</v>
          </cell>
          <cell r="K588">
            <v>978.2</v>
          </cell>
          <cell r="L588">
            <v>1956.4</v>
          </cell>
        </row>
        <row r="589">
          <cell r="B589">
            <v>2379</v>
          </cell>
          <cell r="D589" t="str">
            <v>F</v>
          </cell>
          <cell r="E589" t="str">
            <v>3.5.10.1.2</v>
          </cell>
          <cell r="F589" t="str">
            <v>Tubo FoFo c/flanges TFL PN 10 DN 200mm L=1,85m</v>
          </cell>
          <cell r="G589" t="str">
            <v>pç</v>
          </cell>
          <cell r="H589">
            <v>4</v>
          </cell>
          <cell r="I589">
            <v>1712.88</v>
          </cell>
          <cell r="J589">
            <v>6851.52</v>
          </cell>
          <cell r="K589">
            <v>1712.88</v>
          </cell>
          <cell r="L589">
            <v>6851.52</v>
          </cell>
        </row>
        <row r="590">
          <cell r="B590">
            <v>2675</v>
          </cell>
          <cell r="D590" t="str">
            <v>F</v>
          </cell>
          <cell r="E590" t="str">
            <v>4.5.10.1.1</v>
          </cell>
          <cell r="F590" t="str">
            <v>Tubo FoFo c/flanges TFL PN 10 DN 200mm L=1,90m</v>
          </cell>
          <cell r="G590" t="str">
            <v>pç</v>
          </cell>
          <cell r="H590">
            <v>2</v>
          </cell>
          <cell r="I590">
            <v>1753.32</v>
          </cell>
          <cell r="J590">
            <v>3506.64</v>
          </cell>
          <cell r="K590">
            <v>1753.32</v>
          </cell>
          <cell r="L590">
            <v>3506.64</v>
          </cell>
        </row>
        <row r="591">
          <cell r="B591">
            <v>2378</v>
          </cell>
          <cell r="D591" t="str">
            <v>F</v>
          </cell>
          <cell r="E591" t="str">
            <v>3.5.10.1.1</v>
          </cell>
          <cell r="F591" t="str">
            <v>Tubo FoFo c/flanges TFL PN 10 DN 200mm L=2,20m</v>
          </cell>
          <cell r="G591" t="str">
            <v>pç</v>
          </cell>
          <cell r="H591">
            <v>2</v>
          </cell>
          <cell r="I591">
            <v>1989.55</v>
          </cell>
          <cell r="J591">
            <v>3979.1</v>
          </cell>
          <cell r="K591">
            <v>1989.55</v>
          </cell>
          <cell r="L591">
            <v>3979.1</v>
          </cell>
        </row>
        <row r="592">
          <cell r="B592">
            <v>4154</v>
          </cell>
          <cell r="D592" t="str">
            <v>F</v>
          </cell>
          <cell r="E592" t="str">
            <v>10.7.1.1.2</v>
          </cell>
          <cell r="F592" t="str">
            <v>Tubo FoFo c/flanges TFL PN 10 DN 200mm L=2,40m</v>
          </cell>
          <cell r="G592" t="str">
            <v>pc</v>
          </cell>
          <cell r="H592">
            <v>12</v>
          </cell>
          <cell r="I592">
            <v>2140.87</v>
          </cell>
          <cell r="J592">
            <v>25690.44</v>
          </cell>
          <cell r="K592">
            <v>2140.87</v>
          </cell>
          <cell r="L592">
            <v>25690.44</v>
          </cell>
        </row>
        <row r="593">
          <cell r="B593">
            <v>3461</v>
          </cell>
          <cell r="D593" t="str">
            <v>F</v>
          </cell>
          <cell r="E593" t="str">
            <v>7.5.10.1.4</v>
          </cell>
          <cell r="F593" t="str">
            <v>Tubo FoFo c/flanges TFL PN 10 DN 200mm L=3,50m</v>
          </cell>
          <cell r="G593" t="str">
            <v>pç</v>
          </cell>
          <cell r="H593">
            <v>1</v>
          </cell>
          <cell r="I593">
            <v>2885.12</v>
          </cell>
          <cell r="J593">
            <v>2885.12</v>
          </cell>
          <cell r="K593">
            <v>2885.12</v>
          </cell>
          <cell r="L593">
            <v>2885.12</v>
          </cell>
        </row>
        <row r="594">
          <cell r="B594">
            <v>4155</v>
          </cell>
          <cell r="D594" t="str">
            <v>F</v>
          </cell>
          <cell r="E594" t="str">
            <v>10.7.1.1.3</v>
          </cell>
          <cell r="F594" t="str">
            <v>Tubo FoFo c/flanges TFL PN 10 DN 200mm L=4,60m</v>
          </cell>
          <cell r="G594" t="str">
            <v>pc</v>
          </cell>
          <cell r="H594">
            <v>2</v>
          </cell>
          <cell r="I594">
            <v>3480.43</v>
          </cell>
          <cell r="J594">
            <v>6960.86</v>
          </cell>
          <cell r="K594">
            <v>3480.43</v>
          </cell>
          <cell r="L594">
            <v>6960.86</v>
          </cell>
        </row>
        <row r="595">
          <cell r="B595">
            <v>4180</v>
          </cell>
          <cell r="D595" t="str">
            <v>F</v>
          </cell>
          <cell r="E595" t="str">
            <v>10.7.1.3.4</v>
          </cell>
          <cell r="F595" t="str">
            <v>Tubo FoFo c/flanges TFL PN 10 DN 200mm L=4,80m</v>
          </cell>
          <cell r="G595" t="str">
            <v>pc</v>
          </cell>
          <cell r="H595">
            <v>8</v>
          </cell>
          <cell r="I595">
            <v>3572.65</v>
          </cell>
          <cell r="J595">
            <v>28581.200000000001</v>
          </cell>
          <cell r="K595">
            <v>3572.65</v>
          </cell>
          <cell r="L595">
            <v>28581.200000000001</v>
          </cell>
        </row>
        <row r="596">
          <cell r="B596">
            <v>4156</v>
          </cell>
          <cell r="D596" t="str">
            <v>F</v>
          </cell>
          <cell r="E596" t="str">
            <v>10.7.1.1.4</v>
          </cell>
          <cell r="F596" t="str">
            <v>Tubo FoFo c/flanges TFL PN 10 DN 200mm L=5,00m</v>
          </cell>
          <cell r="G596" t="str">
            <v>pc</v>
          </cell>
          <cell r="H596">
            <v>4</v>
          </cell>
          <cell r="I596">
            <v>3659.96</v>
          </cell>
          <cell r="J596">
            <v>14639.84</v>
          </cell>
          <cell r="K596">
            <v>3659.96</v>
          </cell>
          <cell r="L596">
            <v>14639.84</v>
          </cell>
        </row>
        <row r="597">
          <cell r="B597">
            <v>3460</v>
          </cell>
          <cell r="D597" t="str">
            <v>F</v>
          </cell>
          <cell r="E597" t="str">
            <v>7.5.10.1.3</v>
          </cell>
          <cell r="F597" t="str">
            <v>Tubo FoFo c/flanges TFL PN 10 DN 200mm L=5,50m</v>
          </cell>
          <cell r="G597" t="str">
            <v>pç</v>
          </cell>
          <cell r="H597">
            <v>1</v>
          </cell>
          <cell r="I597">
            <v>3856.7</v>
          </cell>
          <cell r="J597">
            <v>3856.7</v>
          </cell>
          <cell r="K597">
            <v>3856.7</v>
          </cell>
          <cell r="L597">
            <v>3856.7</v>
          </cell>
        </row>
        <row r="598">
          <cell r="B598">
            <v>4157</v>
          </cell>
          <cell r="D598" t="str">
            <v>F</v>
          </cell>
          <cell r="E598" t="str">
            <v>10.7.1.1.5</v>
          </cell>
          <cell r="F598" t="str">
            <v>Tubo FoFo c/flanges TFL PN 10 DN 200mm L=5,80m</v>
          </cell>
          <cell r="G598" t="str">
            <v>pc</v>
          </cell>
          <cell r="H598">
            <v>34</v>
          </cell>
          <cell r="I598">
            <v>3959.96</v>
          </cell>
          <cell r="J598">
            <v>134638.64000000001</v>
          </cell>
          <cell r="K598">
            <v>3959.96</v>
          </cell>
          <cell r="L598">
            <v>134638.64000000001</v>
          </cell>
        </row>
        <row r="599">
          <cell r="B599">
            <v>490</v>
          </cell>
          <cell r="D599" t="str">
            <v>F</v>
          </cell>
          <cell r="E599" t="str">
            <v>7.2.4.1.3</v>
          </cell>
          <cell r="F599" t="str">
            <v>Tubo FºFº c/ flanges classe PN-10 JGS DN 250 mm, L= 1,25m</v>
          </cell>
          <cell r="G599" t="str">
            <v>pç</v>
          </cell>
          <cell r="H599">
            <v>1</v>
          </cell>
          <cell r="I599">
            <v>1632.22</v>
          </cell>
          <cell r="J599">
            <v>1632.22</v>
          </cell>
          <cell r="K599">
            <v>1632.22</v>
          </cell>
          <cell r="L599">
            <v>1632.22</v>
          </cell>
        </row>
        <row r="600">
          <cell r="B600">
            <v>1097</v>
          </cell>
          <cell r="D600" t="str">
            <v>F</v>
          </cell>
          <cell r="E600" t="str">
            <v>8.3.1.3</v>
          </cell>
          <cell r="F600" t="str">
            <v>Tubo c/ flanges pn10 fofo dn  300 x 1.50 121,650 kg</v>
          </cell>
          <cell r="G600" t="str">
            <v>pc</v>
          </cell>
          <cell r="H600">
            <v>4</v>
          </cell>
          <cell r="I600">
            <v>2409.7600000000002</v>
          </cell>
          <cell r="J600">
            <v>9639.0400000000009</v>
          </cell>
          <cell r="K600">
            <v>2409.7600000000002</v>
          </cell>
          <cell r="L600">
            <v>9639.0400000000009</v>
          </cell>
        </row>
        <row r="601">
          <cell r="B601">
            <v>945</v>
          </cell>
          <cell r="D601" t="str">
            <v>F</v>
          </cell>
          <cell r="E601" t="str">
            <v>7.5.3.1.2</v>
          </cell>
          <cell r="F601" t="str">
            <v xml:space="preserve">Tubo c/ Flanges FoFo PN 10, DN 300mm L=2,50m  </v>
          </cell>
          <cell r="G601" t="str">
            <v>pç</v>
          </cell>
          <cell r="H601">
            <v>1</v>
          </cell>
          <cell r="I601">
            <v>3739.27</v>
          </cell>
          <cell r="J601">
            <v>3739.27</v>
          </cell>
          <cell r="K601">
            <v>3739.27</v>
          </cell>
          <cell r="L601">
            <v>3739.27</v>
          </cell>
        </row>
        <row r="602">
          <cell r="B602">
            <v>946</v>
          </cell>
          <cell r="D602" t="str">
            <v>F</v>
          </cell>
          <cell r="E602" t="str">
            <v>7.5.3.1.3</v>
          </cell>
          <cell r="F602" t="str">
            <v xml:space="preserve">Tubo c/ Flanges FoFo PN 10, DN 300mm L=3,00m  </v>
          </cell>
          <cell r="G602" t="str">
            <v>pç</v>
          </cell>
          <cell r="H602">
            <v>1</v>
          </cell>
          <cell r="I602">
            <v>4320.93</v>
          </cell>
          <cell r="J602">
            <v>4320.93</v>
          </cell>
          <cell r="K602">
            <v>4320.93</v>
          </cell>
          <cell r="L602">
            <v>4320.93</v>
          </cell>
        </row>
        <row r="603">
          <cell r="B603">
            <v>947</v>
          </cell>
          <cell r="D603" t="str">
            <v>F</v>
          </cell>
          <cell r="E603" t="str">
            <v>7.5.3.1.4</v>
          </cell>
          <cell r="F603" t="str">
            <v xml:space="preserve">Tubo c/ Flanges FoFo PN 10, DN 300mm L=4,50m  </v>
          </cell>
          <cell r="G603" t="str">
            <v>pç</v>
          </cell>
          <cell r="H603">
            <v>1</v>
          </cell>
          <cell r="I603">
            <v>5733.49</v>
          </cell>
          <cell r="J603">
            <v>5733.49</v>
          </cell>
          <cell r="K603">
            <v>5733.49</v>
          </cell>
          <cell r="L603">
            <v>5733.49</v>
          </cell>
        </row>
        <row r="604">
          <cell r="B604">
            <v>948</v>
          </cell>
          <cell r="D604" t="str">
            <v>F</v>
          </cell>
          <cell r="E604" t="str">
            <v>7.5.3.1.5</v>
          </cell>
          <cell r="F604" t="str">
            <v xml:space="preserve">Tubo c/ Flanges FoFo PN 10, DN 300mm L=5,80m  </v>
          </cell>
          <cell r="G604" t="str">
            <v>pç</v>
          </cell>
          <cell r="H604">
            <v>4</v>
          </cell>
          <cell r="I604">
            <v>6554.41</v>
          </cell>
          <cell r="J604">
            <v>26217.64</v>
          </cell>
          <cell r="K604">
            <v>6554.41</v>
          </cell>
          <cell r="L604">
            <v>26217.64</v>
          </cell>
        </row>
        <row r="605">
          <cell r="B605">
            <v>969</v>
          </cell>
          <cell r="D605" t="str">
            <v>F</v>
          </cell>
          <cell r="E605" t="str">
            <v>7.5.3.1.26</v>
          </cell>
          <cell r="F605" t="str">
            <v xml:space="preserve">Tubo c/ Flanges FoFo PN 10, DN 400mm L=2,00m  </v>
          </cell>
          <cell r="G605" t="str">
            <v>pç</v>
          </cell>
          <cell r="H605">
            <v>1</v>
          </cell>
          <cell r="I605">
            <v>4849.82</v>
          </cell>
          <cell r="J605">
            <v>4849.82</v>
          </cell>
          <cell r="K605">
            <v>4849.82</v>
          </cell>
          <cell r="L605">
            <v>4849.82</v>
          </cell>
        </row>
        <row r="606">
          <cell r="B606">
            <v>956</v>
          </cell>
          <cell r="D606" t="str">
            <v>F</v>
          </cell>
          <cell r="E606" t="str">
            <v>7.5.3.1.13</v>
          </cell>
          <cell r="F606" t="str">
            <v xml:space="preserve">Tubo c/ Flanges FoFo PN 10, DN 400mm L=2,50m  </v>
          </cell>
          <cell r="G606" t="str">
            <v>pç</v>
          </cell>
          <cell r="H606">
            <v>1</v>
          </cell>
          <cell r="I606">
            <v>5846.84</v>
          </cell>
          <cell r="J606">
            <v>5846.84</v>
          </cell>
          <cell r="K606">
            <v>5846.84</v>
          </cell>
          <cell r="L606">
            <v>5846.84</v>
          </cell>
        </row>
        <row r="607">
          <cell r="B607">
            <v>957</v>
          </cell>
          <cell r="D607" t="str">
            <v>F</v>
          </cell>
          <cell r="E607" t="str">
            <v>7.5.3.1.14</v>
          </cell>
          <cell r="F607" t="str">
            <v xml:space="preserve">Tubo c/ Flanges FoFo PN 10, DN 400mm L=3,10m  </v>
          </cell>
          <cell r="G607" t="str">
            <v>pç</v>
          </cell>
          <cell r="H607">
            <v>1</v>
          </cell>
          <cell r="I607">
            <v>6929.51</v>
          </cell>
          <cell r="J607">
            <v>6929.51</v>
          </cell>
          <cell r="K607">
            <v>6929.51</v>
          </cell>
          <cell r="L607">
            <v>6929.51</v>
          </cell>
        </row>
        <row r="608">
          <cell r="B608">
            <v>3459</v>
          </cell>
          <cell r="D608" t="str">
            <v>F</v>
          </cell>
          <cell r="E608" t="str">
            <v>7.5.10.1.2</v>
          </cell>
          <cell r="F608" t="str">
            <v>Tubo FoFo c/flanges TFL PN 10 DN 400mm L=3,80m</v>
          </cell>
          <cell r="G608" t="str">
            <v>pç</v>
          </cell>
          <cell r="H608">
            <v>2</v>
          </cell>
          <cell r="I608">
            <v>8035.79</v>
          </cell>
          <cell r="J608">
            <v>16071.58</v>
          </cell>
          <cell r="K608">
            <v>8035.79</v>
          </cell>
          <cell r="L608">
            <v>16071.58</v>
          </cell>
        </row>
        <row r="609">
          <cell r="B609">
            <v>964</v>
          </cell>
          <cell r="D609" t="str">
            <v>F</v>
          </cell>
          <cell r="E609" t="str">
            <v>7.5.3.1.21</v>
          </cell>
          <cell r="F609" t="str">
            <v xml:space="preserve">Tubo c/ Flanges FoFo PN 10, DN 400mm L=4,00m  </v>
          </cell>
          <cell r="G609" t="str">
            <v>pç</v>
          </cell>
          <cell r="H609">
            <v>1</v>
          </cell>
          <cell r="I609">
            <v>8320.85</v>
          </cell>
          <cell r="J609">
            <v>8320.85</v>
          </cell>
          <cell r="K609">
            <v>8320.85</v>
          </cell>
          <cell r="L609">
            <v>8320.85</v>
          </cell>
        </row>
        <row r="610">
          <cell r="B610">
            <v>3458</v>
          </cell>
          <cell r="D610" t="str">
            <v>F</v>
          </cell>
          <cell r="E610" t="str">
            <v>7.5.10.1.1</v>
          </cell>
          <cell r="F610" t="str">
            <v>Tubo FoFo c/flanges TFL PN 10 DN 400mm L=5,20m</v>
          </cell>
          <cell r="G610" t="str">
            <v>pç</v>
          </cell>
          <cell r="H610">
            <v>2</v>
          </cell>
          <cell r="I610">
            <v>9741.65</v>
          </cell>
          <cell r="J610">
            <v>19483.3</v>
          </cell>
          <cell r="K610">
            <v>9741.65</v>
          </cell>
          <cell r="L610">
            <v>19483.3</v>
          </cell>
        </row>
        <row r="611">
          <cell r="B611">
            <v>4183</v>
          </cell>
          <cell r="D611" t="str">
            <v>F</v>
          </cell>
          <cell r="E611" t="str">
            <v>10.7.1.4.1</v>
          </cell>
          <cell r="F611" t="str">
            <v>Tubo FoFo c/flanges TFL PN 10 DN 400mm L=5,80m</v>
          </cell>
          <cell r="G611" t="str">
            <v>pc</v>
          </cell>
          <cell r="H611">
            <v>8</v>
          </cell>
          <cell r="I611">
            <v>10265.92</v>
          </cell>
          <cell r="J611">
            <v>82127.360000000001</v>
          </cell>
          <cell r="K611">
            <v>10265.92</v>
          </cell>
          <cell r="L611">
            <v>82127.360000000001</v>
          </cell>
        </row>
        <row r="612">
          <cell r="B612">
            <v>955</v>
          </cell>
          <cell r="D612" t="str">
            <v>F</v>
          </cell>
          <cell r="E612" t="str">
            <v>7.5.3.1.12</v>
          </cell>
          <cell r="F612" t="str">
            <v xml:space="preserve">Tubo c/ Flanges FoFo PN 10, DN 400mm L=5,80m  </v>
          </cell>
          <cell r="G612" t="str">
            <v>pç</v>
          </cell>
          <cell r="H612">
            <v>7</v>
          </cell>
          <cell r="I612">
            <v>10265.92</v>
          </cell>
          <cell r="J612">
            <v>71861.440000000002</v>
          </cell>
          <cell r="K612">
            <v>10265.92</v>
          </cell>
          <cell r="L612">
            <v>71861.440000000002</v>
          </cell>
        </row>
        <row r="613">
          <cell r="B613">
            <v>4171</v>
          </cell>
          <cell r="D613" t="str">
            <v>F</v>
          </cell>
          <cell r="E613" t="str">
            <v>10.7.1.2.6</v>
          </cell>
          <cell r="F613" t="str">
            <v>Tubo FoFo c/ ponta e bolsa TFP PN 10 DN 300mm, (metros)</v>
          </cell>
          <cell r="G613" t="str">
            <v>pc</v>
          </cell>
          <cell r="H613">
            <v>138</v>
          </cell>
          <cell r="I613">
            <v>1264.8499999999999</v>
          </cell>
          <cell r="J613">
            <v>174549.3</v>
          </cell>
          <cell r="K613">
            <v>1264.8499999999999</v>
          </cell>
          <cell r="L613">
            <v>174549.3</v>
          </cell>
        </row>
        <row r="614">
          <cell r="B614">
            <v>420</v>
          </cell>
          <cell r="D614" t="str">
            <v>F</v>
          </cell>
          <cell r="E614" t="str">
            <v>7.1.5.9</v>
          </cell>
          <cell r="F614" t="str">
            <v>Tubos de fofo DUCTIL c/  01 flange e 01 ponta lisa (tfp) DN 400 PN-10  L=2,15m  207,000kg</v>
          </cell>
          <cell r="G614" t="str">
            <v>pc</v>
          </cell>
          <cell r="H614">
            <v>1</v>
          </cell>
          <cell r="I614">
            <v>4053.76</v>
          </cell>
          <cell r="J614">
            <v>4053.76</v>
          </cell>
          <cell r="K614">
            <v>4053.76</v>
          </cell>
          <cell r="L614">
            <v>4053.76</v>
          </cell>
        </row>
        <row r="615">
          <cell r="B615">
            <v>417</v>
          </cell>
          <cell r="D615" t="str">
            <v>F</v>
          </cell>
          <cell r="E615" t="str">
            <v>7.1.5.6</v>
          </cell>
          <cell r="F615" t="str">
            <v>Tubos de fofo DUCTIL c/  01 flange e 01 ponta lisa (tfp)
 DN 400 PN-10, L=1,00m  207,000kg</v>
          </cell>
          <cell r="G615" t="str">
            <v>pc</v>
          </cell>
          <cell r="H615">
            <v>1</v>
          </cell>
          <cell r="I615">
            <v>1978.98</v>
          </cell>
          <cell r="J615">
            <v>1978.98</v>
          </cell>
          <cell r="K615">
            <v>1978.98</v>
          </cell>
          <cell r="L615">
            <v>1978.98</v>
          </cell>
        </row>
        <row r="616">
          <cell r="B616">
            <v>399</v>
          </cell>
          <cell r="D616" t="str">
            <v>F</v>
          </cell>
          <cell r="E616" t="str">
            <v>7.1.4.12</v>
          </cell>
          <cell r="F616" t="str">
            <v xml:space="preserve">Tubo de fofo ductil c/  01 flange e 01 ponta lisa (tfp)  150 x 1,00 </v>
          </cell>
          <cell r="G616" t="str">
            <v>pc</v>
          </cell>
          <cell r="H616">
            <v>3</v>
          </cell>
          <cell r="I616">
            <v>572.64</v>
          </cell>
          <cell r="J616">
            <v>1717.92</v>
          </cell>
          <cell r="K616">
            <v>572.64</v>
          </cell>
          <cell r="L616">
            <v>1717.92</v>
          </cell>
        </row>
        <row r="617">
          <cell r="B617">
            <v>236</v>
          </cell>
          <cell r="D617" t="str">
            <v>F</v>
          </cell>
          <cell r="E617" t="str">
            <v>4.4.1.44</v>
          </cell>
          <cell r="F617" t="str">
            <v>Tubo de fofo ductil c/ flange e ponta DN  300 mm L = 0,25 m 46,550 kg</v>
          </cell>
          <cell r="G617" t="str">
            <v>pc</v>
          </cell>
          <cell r="H617">
            <v>4</v>
          </cell>
          <cell r="I617">
            <v>326.01</v>
          </cell>
          <cell r="J617">
            <v>1304.04</v>
          </cell>
          <cell r="K617">
            <v>326.01</v>
          </cell>
          <cell r="L617">
            <v>1304.04</v>
          </cell>
        </row>
        <row r="618">
          <cell r="B618">
            <v>110</v>
          </cell>
          <cell r="D618" t="str">
            <v>F</v>
          </cell>
          <cell r="E618" t="str">
            <v>3.3.1.2</v>
          </cell>
          <cell r="F618" t="str">
            <v>Tubo FoFo com Flange e Ponta TFP PN-10 DN 100 mm L = 0,70m</v>
          </cell>
          <cell r="G618" t="str">
            <v>un</v>
          </cell>
          <cell r="H618">
            <v>2</v>
          </cell>
          <cell r="I618">
            <v>258.58</v>
          </cell>
          <cell r="J618">
            <v>517.16</v>
          </cell>
          <cell r="K618">
            <v>258.58</v>
          </cell>
          <cell r="L618">
            <v>517.16</v>
          </cell>
        </row>
        <row r="619">
          <cell r="B619">
            <v>3115</v>
          </cell>
          <cell r="D619" t="str">
            <v>F</v>
          </cell>
          <cell r="E619" t="str">
            <v>6.5.10.1.7</v>
          </cell>
          <cell r="F619" t="str">
            <v>Tubo FoFo c/ flange e ponta TFP PN 10 DN 100mm, L=2,00m</v>
          </cell>
          <cell r="G619" t="str">
            <v>pç</v>
          </cell>
          <cell r="H619">
            <v>3</v>
          </cell>
          <cell r="I619">
            <v>704.82</v>
          </cell>
          <cell r="J619">
            <v>2114.46</v>
          </cell>
          <cell r="K619">
            <v>704.82</v>
          </cell>
          <cell r="L619">
            <v>2114.46</v>
          </cell>
        </row>
        <row r="620">
          <cell r="B620">
            <v>4034</v>
          </cell>
          <cell r="D620" t="str">
            <v>F</v>
          </cell>
          <cell r="E620" t="str">
            <v>9.5.10.1.7</v>
          </cell>
          <cell r="F620" t="str">
            <v>Tubo FoFo c/ flange e ponta TFP PN 10 DN 100mm, L=2,70m</v>
          </cell>
          <cell r="G620" t="str">
            <v>pç</v>
          </cell>
          <cell r="H620">
            <v>1</v>
          </cell>
          <cell r="I620">
            <v>926.82</v>
          </cell>
          <cell r="J620">
            <v>926.82</v>
          </cell>
          <cell r="K620">
            <v>926.82</v>
          </cell>
          <cell r="L620">
            <v>926.82</v>
          </cell>
        </row>
        <row r="621">
          <cell r="B621">
            <v>3114</v>
          </cell>
          <cell r="D621" t="str">
            <v>F</v>
          </cell>
          <cell r="E621" t="str">
            <v>6.5.10.1.6</v>
          </cell>
          <cell r="F621" t="str">
            <v>Tubo FoFo c/ flange e ponta TFP PN 10 DN 100mm, L=3,00m</v>
          </cell>
          <cell r="G621" t="str">
            <v>pç</v>
          </cell>
          <cell r="H621">
            <v>4</v>
          </cell>
          <cell r="I621">
            <v>1018.04</v>
          </cell>
          <cell r="J621">
            <v>4072.16</v>
          </cell>
          <cell r="K621">
            <v>1018.04</v>
          </cell>
          <cell r="L621">
            <v>4072.16</v>
          </cell>
        </row>
        <row r="622">
          <cell r="B622">
            <v>109</v>
          </cell>
          <cell r="D622" t="str">
            <v>F</v>
          </cell>
          <cell r="E622" t="str">
            <v>3.3.1.1</v>
          </cell>
          <cell r="F622" t="str">
            <v>Tubo FoFo com Flange e Ponta TFP PN-10 DN 100 mm L = 4,00 m</v>
          </cell>
          <cell r="G622" t="str">
            <v>un</v>
          </cell>
          <cell r="H622">
            <v>4</v>
          </cell>
          <cell r="I622">
            <v>1305.1099999999999</v>
          </cell>
          <cell r="J622">
            <v>5220.4399999999996</v>
          </cell>
          <cell r="K622">
            <v>1305.1099999999999</v>
          </cell>
          <cell r="L622">
            <v>5220.4399999999996</v>
          </cell>
        </row>
        <row r="623">
          <cell r="B623">
            <v>112</v>
          </cell>
          <cell r="D623" t="str">
            <v>F</v>
          </cell>
          <cell r="E623" t="str">
            <v>3.3.1.4</v>
          </cell>
          <cell r="F623" t="str">
            <v>Tubo com Pontas e Flange, FoFo L =  5,20 m, PN 10  DN 100 mm</v>
          </cell>
          <cell r="G623" t="str">
            <v>un</v>
          </cell>
          <cell r="H623">
            <v>8</v>
          </cell>
          <cell r="I623">
            <v>1615.11</v>
          </cell>
          <cell r="J623">
            <v>12920.88</v>
          </cell>
          <cell r="K623">
            <v>1615.11</v>
          </cell>
          <cell r="L623">
            <v>12920.88</v>
          </cell>
        </row>
        <row r="624">
          <cell r="B624">
            <v>3113</v>
          </cell>
          <cell r="D624" t="str">
            <v>F</v>
          </cell>
          <cell r="E624" t="str">
            <v>6.5.10.1.5</v>
          </cell>
          <cell r="F624" t="str">
            <v>Tubo FoFo c/ flange e ponta TFP PN 10 DN 150mm, L=1,50m</v>
          </cell>
          <cell r="G624" t="str">
            <v>pç</v>
          </cell>
          <cell r="H624">
            <v>1</v>
          </cell>
          <cell r="I624">
            <v>841.53</v>
          </cell>
          <cell r="J624">
            <v>841.53</v>
          </cell>
          <cell r="K624">
            <v>841.53</v>
          </cell>
          <cell r="L624">
            <v>841.53</v>
          </cell>
        </row>
        <row r="625">
          <cell r="B625">
            <v>672</v>
          </cell>
          <cell r="D625" t="str">
            <v>F</v>
          </cell>
          <cell r="E625" t="str">
            <v>7.3.4.1.3</v>
          </cell>
          <cell r="F625" t="str">
            <v>Tubo FºFº c/ ponta e flange PN-10 DN 200 mm, L= 0,50m</v>
          </cell>
          <cell r="G625" t="str">
            <v>pç</v>
          </cell>
          <cell r="H625">
            <v>24</v>
          </cell>
          <cell r="I625">
            <v>384.51</v>
          </cell>
          <cell r="J625">
            <v>9228.24</v>
          </cell>
          <cell r="K625">
            <v>384.51</v>
          </cell>
          <cell r="L625">
            <v>9228.24</v>
          </cell>
        </row>
        <row r="626">
          <cell r="B626">
            <v>4175</v>
          </cell>
          <cell r="D626" t="str">
            <v>F</v>
          </cell>
          <cell r="E626" t="str">
            <v>10.7.1.2.10</v>
          </cell>
          <cell r="F626" t="str">
            <v>Tubo FoFo c/ flange e ponta TFP PN 10 DN 200mm, L=0,60m</v>
          </cell>
          <cell r="G626" t="str">
            <v>pc</v>
          </cell>
          <cell r="H626">
            <v>16</v>
          </cell>
          <cell r="I626">
            <v>459.68</v>
          </cell>
          <cell r="J626">
            <v>7354.88</v>
          </cell>
          <cell r="K626">
            <v>459.68</v>
          </cell>
          <cell r="L626">
            <v>7354.88</v>
          </cell>
        </row>
        <row r="627">
          <cell r="B627">
            <v>4195</v>
          </cell>
          <cell r="D627" t="str">
            <v>F</v>
          </cell>
          <cell r="E627" t="str">
            <v>10.7.1.7.1</v>
          </cell>
          <cell r="F627" t="str">
            <v>Tubo FoFo c/ Flange e ponta TFP PN 10 DN 200mm</v>
          </cell>
          <cell r="G627" t="str">
            <v>m</v>
          </cell>
          <cell r="H627">
            <v>6.8</v>
          </cell>
          <cell r="I627">
            <v>754.52</v>
          </cell>
          <cell r="J627">
            <v>5130.7299999999996</v>
          </cell>
          <cell r="K627">
            <v>754.52</v>
          </cell>
          <cell r="L627">
            <v>5130.7299999999996</v>
          </cell>
        </row>
        <row r="628">
          <cell r="B628">
            <v>4158</v>
          </cell>
          <cell r="D628" t="str">
            <v>F</v>
          </cell>
          <cell r="E628" t="str">
            <v>10.7.1.1.6</v>
          </cell>
          <cell r="F628" t="str">
            <v>Tubo FoFo c/ flange e ponta TFP PN 10 DN 200mm, L=1,20m</v>
          </cell>
          <cell r="G628" t="str">
            <v>pc</v>
          </cell>
          <cell r="H628">
            <v>16</v>
          </cell>
          <cell r="I628">
            <v>898.46</v>
          </cell>
          <cell r="J628">
            <v>14375.36</v>
          </cell>
          <cell r="K628">
            <v>898.46</v>
          </cell>
          <cell r="L628">
            <v>14375.36</v>
          </cell>
        </row>
        <row r="629">
          <cell r="B629">
            <v>671</v>
          </cell>
          <cell r="D629" t="str">
            <v>F</v>
          </cell>
          <cell r="E629" t="str">
            <v>7.3.4.1.2</v>
          </cell>
          <cell r="F629" t="str">
            <v>Tubo FºFº c/ ponta e flange PN-10 DN 200 mm, L= 1,50m</v>
          </cell>
          <cell r="G629" t="str">
            <v>pç</v>
          </cell>
          <cell r="H629">
            <v>5</v>
          </cell>
          <cell r="I629">
            <v>1110.01</v>
          </cell>
          <cell r="J629">
            <v>5550.05</v>
          </cell>
          <cell r="K629">
            <v>1110.01</v>
          </cell>
          <cell r="L629">
            <v>5550.05</v>
          </cell>
        </row>
        <row r="630">
          <cell r="B630">
            <v>4178</v>
          </cell>
          <cell r="D630" t="str">
            <v>F</v>
          </cell>
          <cell r="E630" t="str">
            <v>10.7.1.3.2</v>
          </cell>
          <cell r="F630" t="str">
            <v>Tubo FoFo c/flange e Ponta TFP PN 10 DN 200mm L=3,20m</v>
          </cell>
          <cell r="G630" t="str">
            <v>pc</v>
          </cell>
          <cell r="H630">
            <v>8</v>
          </cell>
          <cell r="I630">
            <v>3567.85</v>
          </cell>
          <cell r="J630">
            <v>28542.799999999999</v>
          </cell>
          <cell r="K630">
            <v>3567.85</v>
          </cell>
          <cell r="L630">
            <v>28542.799999999999</v>
          </cell>
        </row>
        <row r="631">
          <cell r="B631">
            <v>4181</v>
          </cell>
          <cell r="D631" t="str">
            <v>F</v>
          </cell>
          <cell r="E631" t="str">
            <v>10.7.1.3.5</v>
          </cell>
          <cell r="F631" t="str">
            <v>Tubo FoFo c/flange e Ponta TFP PN 10 DN 200mm L=5,80m</v>
          </cell>
          <cell r="G631" t="str">
            <v>pc</v>
          </cell>
          <cell r="H631">
            <v>8</v>
          </cell>
          <cell r="I631">
            <v>3527.72</v>
          </cell>
          <cell r="J631">
            <v>28221.759999999998</v>
          </cell>
          <cell r="K631">
            <v>3527.72</v>
          </cell>
          <cell r="L631">
            <v>28221.759999999998</v>
          </cell>
        </row>
        <row r="632">
          <cell r="B632">
            <v>489</v>
          </cell>
          <cell r="D632" t="str">
            <v>F</v>
          </cell>
          <cell r="E632" t="str">
            <v>7.2.4.1.2</v>
          </cell>
          <cell r="F632" t="str">
            <v>Tubo FºFº c/ ponta e flange classe PN-10 JGS DN 250 mm,L= 0,50m</v>
          </cell>
          <cell r="G632" t="str">
            <v>pç</v>
          </cell>
          <cell r="H632">
            <v>3</v>
          </cell>
          <cell r="I632">
            <v>514.94000000000005</v>
          </cell>
          <cell r="J632">
            <v>1544.82</v>
          </cell>
          <cell r="K632">
            <v>514.94000000000005</v>
          </cell>
          <cell r="L632">
            <v>1544.82</v>
          </cell>
        </row>
        <row r="633">
          <cell r="B633">
            <v>4031</v>
          </cell>
          <cell r="D633" t="str">
            <v>F</v>
          </cell>
          <cell r="E633" t="str">
            <v>9.5.10.1.4</v>
          </cell>
          <cell r="F633" t="str">
            <v>Tubo FoFo c/ flange e ponta TFP PN 10 DN 250mm, L=1,00m</v>
          </cell>
          <cell r="G633" t="str">
            <v>pç</v>
          </cell>
          <cell r="H633">
            <v>1</v>
          </cell>
          <cell r="I633">
            <v>1008.83</v>
          </cell>
          <cell r="J633">
            <v>1008.83</v>
          </cell>
          <cell r="K633">
            <v>1008.83</v>
          </cell>
          <cell r="L633">
            <v>1008.83</v>
          </cell>
        </row>
        <row r="634">
          <cell r="B634">
            <v>2384</v>
          </cell>
          <cell r="D634" t="str">
            <v>F</v>
          </cell>
          <cell r="E634" t="str">
            <v>3.5.10.1.7</v>
          </cell>
          <cell r="F634" t="str">
            <v>Tubo FoFo c/ flange e ponta TFP PN 10 DN 250mm, L=1,25m</v>
          </cell>
          <cell r="G634" t="str">
            <v>pç</v>
          </cell>
          <cell r="H634">
            <v>1</v>
          </cell>
          <cell r="I634">
            <v>1247.8800000000001</v>
          </cell>
          <cell r="J634">
            <v>1247.8800000000001</v>
          </cell>
          <cell r="K634">
            <v>1247.8800000000001</v>
          </cell>
          <cell r="L634">
            <v>1247.8800000000001</v>
          </cell>
        </row>
        <row r="635">
          <cell r="B635">
            <v>3749</v>
          </cell>
          <cell r="D635" t="str">
            <v>F</v>
          </cell>
          <cell r="E635" t="str">
            <v>8.5.10.1.3</v>
          </cell>
          <cell r="F635" t="str">
            <v>Tubo FoFo c/ flange e ponta TFP PN 10 DN 250mm, L=1,50m</v>
          </cell>
          <cell r="G635" t="str">
            <v>pç</v>
          </cell>
          <cell r="H635">
            <v>4</v>
          </cell>
          <cell r="I635">
            <v>1481.66</v>
          </cell>
          <cell r="J635">
            <v>5926.64</v>
          </cell>
          <cell r="K635">
            <v>1481.66</v>
          </cell>
          <cell r="L635">
            <v>5926.64</v>
          </cell>
        </row>
        <row r="636">
          <cell r="B636">
            <v>491</v>
          </cell>
          <cell r="D636" t="str">
            <v>F</v>
          </cell>
          <cell r="E636" t="str">
            <v>7.2.4.1.4</v>
          </cell>
          <cell r="F636" t="str">
            <v>Tubo FºFº c/ ponta e flange classe PN-10 JGS DN 250 mm, L= 2,00m</v>
          </cell>
          <cell r="G636" t="str">
            <v>pç</v>
          </cell>
          <cell r="H636">
            <v>2</v>
          </cell>
          <cell r="I636">
            <v>1933.45</v>
          </cell>
          <cell r="J636">
            <v>3866.9</v>
          </cell>
          <cell r="K636">
            <v>1933.45</v>
          </cell>
          <cell r="L636">
            <v>3866.9</v>
          </cell>
        </row>
        <row r="637">
          <cell r="B637">
            <v>1098</v>
          </cell>
          <cell r="D637" t="str">
            <v>F</v>
          </cell>
          <cell r="E637" t="str">
            <v>8.3.1.4</v>
          </cell>
          <cell r="F637" t="str">
            <v>Tubo flange e ponta pn10 fofo dn  300 x 0,50 46,550 kg</v>
          </cell>
          <cell r="G637" t="str">
            <v>pc</v>
          </cell>
          <cell r="H637">
            <v>8</v>
          </cell>
          <cell r="I637">
            <v>645.49</v>
          </cell>
          <cell r="J637">
            <v>5163.92</v>
          </cell>
          <cell r="K637">
            <v>645.49</v>
          </cell>
          <cell r="L637">
            <v>5163.92</v>
          </cell>
        </row>
        <row r="638">
          <cell r="B638">
            <v>1099</v>
          </cell>
          <cell r="D638" t="str">
            <v>F</v>
          </cell>
          <cell r="E638" t="str">
            <v>8.3.1.5</v>
          </cell>
          <cell r="F638" t="str">
            <v>Tubo flange e ponta pn10 fofo dn  300 x 1,00 75,100 kg</v>
          </cell>
          <cell r="G638" t="str">
            <v>pc</v>
          </cell>
          <cell r="H638">
            <v>4</v>
          </cell>
          <cell r="I638">
            <v>1264.8499999999999</v>
          </cell>
          <cell r="J638">
            <v>5059.3999999999996</v>
          </cell>
          <cell r="K638">
            <v>1264.8499999999999</v>
          </cell>
          <cell r="L638">
            <v>5059.3999999999996</v>
          </cell>
        </row>
        <row r="639">
          <cell r="B639">
            <v>944</v>
          </cell>
          <cell r="D639" t="str">
            <v>F</v>
          </cell>
          <cell r="E639" t="str">
            <v>7.5.3.1.1</v>
          </cell>
          <cell r="F639" t="str">
            <v>Tubo FoFo c/ flange e ponta TFP PN 10 DN 300mm, L=2,00m.</v>
          </cell>
          <cell r="G639" t="str">
            <v>pç</v>
          </cell>
          <cell r="H639">
            <v>5</v>
          </cell>
          <cell r="I639">
            <v>2425.16</v>
          </cell>
          <cell r="J639">
            <v>12125.8</v>
          </cell>
          <cell r="K639">
            <v>2425.16</v>
          </cell>
          <cell r="L639">
            <v>12125.8</v>
          </cell>
        </row>
        <row r="640">
          <cell r="B640">
            <v>3112</v>
          </cell>
          <cell r="D640" t="str">
            <v>F</v>
          </cell>
          <cell r="E640" t="str">
            <v>6.5.10.1.4</v>
          </cell>
          <cell r="F640" t="str">
            <v>Tubo FoFo c/ flange e ponta TFP PN 10 DN 350mm, L=1,00m</v>
          </cell>
          <cell r="G640" t="str">
            <v>pç</v>
          </cell>
          <cell r="H640">
            <v>1</v>
          </cell>
          <cell r="I640">
            <v>1658.97</v>
          </cell>
          <cell r="J640">
            <v>1658.97</v>
          </cell>
          <cell r="K640">
            <v>1658.97</v>
          </cell>
          <cell r="L640">
            <v>1658.97</v>
          </cell>
        </row>
        <row r="641">
          <cell r="B641">
            <v>2680</v>
          </cell>
          <cell r="D641" t="str">
            <v>F</v>
          </cell>
          <cell r="E641" t="str">
            <v>4.5.10.1.6</v>
          </cell>
          <cell r="F641" t="str">
            <v>Tubo FoFo c/ flange e ponta TFP PN 10 DN 350mm, L=1,20m</v>
          </cell>
          <cell r="G641" t="str">
            <v>pç</v>
          </cell>
          <cell r="H641">
            <v>2</v>
          </cell>
          <cell r="I641">
            <v>1974.74</v>
          </cell>
          <cell r="J641">
            <v>3949.48</v>
          </cell>
          <cell r="K641">
            <v>1974.74</v>
          </cell>
          <cell r="L641">
            <v>3949.48</v>
          </cell>
        </row>
        <row r="642">
          <cell r="B642">
            <v>2679</v>
          </cell>
          <cell r="D642" t="str">
            <v>F</v>
          </cell>
          <cell r="E642" t="str">
            <v>4.5.10.1.5</v>
          </cell>
          <cell r="F642" t="str">
            <v>Tubo FoFo c/ flange e ponta TFP PN 10 DN 350mm, L=1,50m</v>
          </cell>
          <cell r="G642" t="str">
            <v>pç</v>
          </cell>
          <cell r="H642">
            <v>1</v>
          </cell>
          <cell r="I642">
            <v>2438.36</v>
          </cell>
          <cell r="J642">
            <v>2438.36</v>
          </cell>
          <cell r="K642">
            <v>2438.36</v>
          </cell>
          <cell r="L642">
            <v>2438.36</v>
          </cell>
        </row>
        <row r="643">
          <cell r="B643">
            <v>2382</v>
          </cell>
          <cell r="D643" t="str">
            <v>F</v>
          </cell>
          <cell r="E643" t="str">
            <v>3.5.10.1.5</v>
          </cell>
          <cell r="F643" t="str">
            <v>Tubo FoFo c/ flange e ponta TFP PN 10 DN 400mm, L=1,50m</v>
          </cell>
          <cell r="G643" t="str">
            <v>pç</v>
          </cell>
          <cell r="H643">
            <v>2</v>
          </cell>
          <cell r="I643">
            <v>2907.49</v>
          </cell>
          <cell r="J643">
            <v>5814.98</v>
          </cell>
          <cell r="K643">
            <v>2907.49</v>
          </cell>
          <cell r="L643">
            <v>5814.98</v>
          </cell>
        </row>
        <row r="644">
          <cell r="B644">
            <v>962</v>
          </cell>
          <cell r="D644" t="str">
            <v>F</v>
          </cell>
          <cell r="E644" t="str">
            <v>7.5.3.1.19</v>
          </cell>
          <cell r="F644" t="str">
            <v>Tubo FoFo c/ flange e ponta TFP PN 10 DN 400mm, L=2,00m.</v>
          </cell>
          <cell r="G644" t="str">
            <v>pç</v>
          </cell>
          <cell r="H644">
            <v>1</v>
          </cell>
          <cell r="I644">
            <v>3795.34</v>
          </cell>
          <cell r="J644">
            <v>3795.34</v>
          </cell>
          <cell r="K644">
            <v>3795.34</v>
          </cell>
          <cell r="L644">
            <v>3795.34</v>
          </cell>
        </row>
        <row r="645">
          <cell r="B645">
            <v>120</v>
          </cell>
          <cell r="D645" t="str">
            <v>F</v>
          </cell>
          <cell r="E645" t="str">
            <v>3.3.1.12</v>
          </cell>
          <cell r="F645" t="str">
            <v>Tubo com Pontas e Flange, FoFo L =  0,50 m, PN 10  DN 500 mm</v>
          </cell>
          <cell r="G645" t="str">
            <v>un</v>
          </cell>
          <cell r="H645">
            <v>1</v>
          </cell>
          <cell r="I645">
            <v>1373.27</v>
          </cell>
          <cell r="J645">
            <v>1373.27</v>
          </cell>
          <cell r="K645">
            <v>1373.27</v>
          </cell>
          <cell r="L645">
            <v>1373.27</v>
          </cell>
        </row>
        <row r="646">
          <cell r="B646">
            <v>113</v>
          </cell>
          <cell r="D646" t="str">
            <v>F</v>
          </cell>
          <cell r="E646" t="str">
            <v>3.3.1.5</v>
          </cell>
          <cell r="F646" t="str">
            <v>Tubo FoFo com Flange e Ponta TFP PN-10 DN 500 mm L = 5,75m</v>
          </cell>
          <cell r="G646" t="str">
            <v>un</v>
          </cell>
          <cell r="H646">
            <v>1</v>
          </cell>
          <cell r="I646">
            <v>12461.72</v>
          </cell>
          <cell r="J646">
            <v>12461.72</v>
          </cell>
          <cell r="K646">
            <v>12461.72</v>
          </cell>
          <cell r="L646">
            <v>12461.72</v>
          </cell>
        </row>
        <row r="647">
          <cell r="B647">
            <v>111</v>
          </cell>
          <cell r="D647" t="str">
            <v>F</v>
          </cell>
          <cell r="E647" t="str">
            <v>3.3.1.3</v>
          </cell>
          <cell r="F647" t="str">
            <v>Tubo com Pontas e Flange, FoFo L = 0,50 m, PN 10  DN 600 mm</v>
          </cell>
          <cell r="G647" t="str">
            <v>un</v>
          </cell>
          <cell r="H647">
            <v>8</v>
          </cell>
          <cell r="I647">
            <v>1844.65</v>
          </cell>
          <cell r="J647">
            <v>14757.2</v>
          </cell>
          <cell r="K647">
            <v>1844.65</v>
          </cell>
          <cell r="L647">
            <v>14757.2</v>
          </cell>
        </row>
        <row r="648">
          <cell r="B648">
            <v>3462</v>
          </cell>
          <cell r="D648" t="str">
            <v>F</v>
          </cell>
          <cell r="E648" t="str">
            <v>7.5.10.1.5</v>
          </cell>
          <cell r="F648" t="str">
            <v>Tubo FoFo c/ flange e ponta TFP PN 10 DN 800mm</v>
          </cell>
          <cell r="G648" t="str">
            <v>pç</v>
          </cell>
          <cell r="H648">
            <v>2</v>
          </cell>
          <cell r="I648">
            <v>7021.53</v>
          </cell>
          <cell r="J648">
            <v>14043.06</v>
          </cell>
          <cell r="K648">
            <v>7021.53</v>
          </cell>
          <cell r="L648">
            <v>14043.06</v>
          </cell>
        </row>
        <row r="649">
          <cell r="B649">
            <v>562</v>
          </cell>
          <cell r="D649" t="str">
            <v>F</v>
          </cell>
          <cell r="E649" t="str">
            <v>7.2.5.1.4</v>
          </cell>
          <cell r="F649" t="str">
            <v>Tubo PVC DEFºFº (EB-1208) P/ Rede de Água JE 1 Mpa DN 150mm, Inclusive anel de borracha.</v>
          </cell>
          <cell r="G649" t="str">
            <v>m</v>
          </cell>
          <cell r="H649">
            <v>3499</v>
          </cell>
          <cell r="I649">
            <v>55.06</v>
          </cell>
          <cell r="J649">
            <v>192654.94</v>
          </cell>
          <cell r="K649">
            <v>55.06</v>
          </cell>
          <cell r="L649">
            <v>192654.94</v>
          </cell>
        </row>
        <row r="650">
          <cell r="B650">
            <v>563</v>
          </cell>
          <cell r="D650" t="str">
            <v>F</v>
          </cell>
          <cell r="E650" t="str">
            <v>7.2.5.1.5</v>
          </cell>
          <cell r="F650" t="str">
            <v>Tubo PVC DEFºFº (EB-1208) P/ Rede de Água JE 1 Mpa DN 200mm, Inclusive anel de borracha.</v>
          </cell>
          <cell r="G650" t="str">
            <v>m</v>
          </cell>
          <cell r="H650">
            <v>651</v>
          </cell>
          <cell r="I650">
            <v>93.7</v>
          </cell>
          <cell r="J650">
            <v>60998.7</v>
          </cell>
          <cell r="K650">
            <v>93.7</v>
          </cell>
          <cell r="L650">
            <v>60998.7</v>
          </cell>
        </row>
        <row r="651">
          <cell r="B651">
            <v>564</v>
          </cell>
          <cell r="D651" t="str">
            <v>F</v>
          </cell>
          <cell r="E651" t="str">
            <v>7.2.5.1.6</v>
          </cell>
          <cell r="F651" t="str">
            <v>Tubo PVC DEFºFº (EB-1208) P/ Rede de Água JE 1 Mpa DN 250mm, Inclusive anel de borracha.</v>
          </cell>
          <cell r="G651" t="str">
            <v>m</v>
          </cell>
          <cell r="H651">
            <v>246</v>
          </cell>
          <cell r="I651">
            <v>142.58000000000001</v>
          </cell>
          <cell r="J651">
            <v>35074.68</v>
          </cell>
          <cell r="K651">
            <v>142.58000000000001</v>
          </cell>
          <cell r="L651">
            <v>35074.68</v>
          </cell>
        </row>
        <row r="652">
          <cell r="B652">
            <v>565</v>
          </cell>
          <cell r="D652" t="str">
            <v>F</v>
          </cell>
          <cell r="E652" t="str">
            <v>7.2.5.1.7</v>
          </cell>
          <cell r="F652" t="str">
            <v>Tubo PVC DEFºFº (EB-1208) P/ Rede de Água JE 1 Mpa DN 300mm, Inclusive anel de borracha.</v>
          </cell>
          <cell r="G652" t="str">
            <v>m</v>
          </cell>
          <cell r="H652">
            <v>18</v>
          </cell>
          <cell r="I652">
            <v>201.67</v>
          </cell>
          <cell r="J652">
            <v>3630.06</v>
          </cell>
          <cell r="K652">
            <v>201.67</v>
          </cell>
          <cell r="L652">
            <v>3630.06</v>
          </cell>
        </row>
        <row r="653">
          <cell r="B653">
            <v>2122</v>
          </cell>
          <cell r="D653" t="str">
            <v>F</v>
          </cell>
          <cell r="E653" t="str">
            <v>2.2.2.1</v>
          </cell>
          <cell r="F653" t="str">
            <v>Tubo Pvc Eb-644 Para Rede Coletora de Esgoto JE Dn 100mm</v>
          </cell>
          <cell r="G653" t="str">
            <v>m</v>
          </cell>
          <cell r="H653">
            <v>71535</v>
          </cell>
          <cell r="I653">
            <v>11.82</v>
          </cell>
          <cell r="J653">
            <v>845543.7</v>
          </cell>
          <cell r="K653">
            <v>11.82</v>
          </cell>
          <cell r="L653">
            <v>845543.7</v>
          </cell>
        </row>
        <row r="654">
          <cell r="B654">
            <v>2051</v>
          </cell>
          <cell r="D654" t="str">
            <v>F</v>
          </cell>
          <cell r="E654" t="str">
            <v>2.1.7.1.1</v>
          </cell>
          <cell r="F654" t="str">
            <v>Tubo Pvc Eb-644 Para Rede Coletora de Esgoto JE Dn 150mm</v>
          </cell>
          <cell r="G654" t="str">
            <v>m</v>
          </cell>
          <cell r="H654">
            <v>71050.070000000007</v>
          </cell>
          <cell r="I654">
            <v>24.78</v>
          </cell>
          <cell r="J654">
            <v>1760620.73</v>
          </cell>
          <cell r="K654">
            <v>24.78</v>
          </cell>
          <cell r="L654">
            <v>1760620.73</v>
          </cell>
        </row>
        <row r="655">
          <cell r="B655">
            <v>2052</v>
          </cell>
          <cell r="D655" t="str">
            <v>F</v>
          </cell>
          <cell r="E655" t="str">
            <v>2.1.7.1.2</v>
          </cell>
          <cell r="F655" t="str">
            <v>Tubo Pvc Eb-644 Para Rede Coletora de Esgoto JE Dn 200mm</v>
          </cell>
          <cell r="G655" t="str">
            <v>m</v>
          </cell>
          <cell r="H655">
            <v>3116.48</v>
          </cell>
          <cell r="I655">
            <v>38.299999999999997</v>
          </cell>
          <cell r="J655">
            <v>119361.18</v>
          </cell>
          <cell r="K655">
            <v>38.299999999999997</v>
          </cell>
          <cell r="L655">
            <v>119361.18</v>
          </cell>
        </row>
        <row r="656">
          <cell r="B656">
            <v>2213</v>
          </cell>
          <cell r="D656" t="str">
            <v>F</v>
          </cell>
          <cell r="E656" t="str">
            <v>3.1.7.1.2</v>
          </cell>
          <cell r="F656" t="str">
            <v>Tubo Pvc Eb-644 Para Rede Coletora de Esgoto JE Dn 250mm</v>
          </cell>
          <cell r="G656" t="str">
            <v>m</v>
          </cell>
          <cell r="H656">
            <v>2140.8000000000002</v>
          </cell>
          <cell r="I656">
            <v>65.3</v>
          </cell>
          <cell r="J656">
            <v>139794.23999999999</v>
          </cell>
          <cell r="K656">
            <v>65.3</v>
          </cell>
          <cell r="L656">
            <v>139794.23999999999</v>
          </cell>
        </row>
        <row r="657">
          <cell r="B657">
            <v>3240</v>
          </cell>
          <cell r="D657" t="str">
            <v>F</v>
          </cell>
          <cell r="E657" t="str">
            <v>7.1.7.1.4</v>
          </cell>
          <cell r="F657" t="str">
            <v>Tubo Pvc Eb-644 Para Rede Coletora de Esgoto JE Dn 300mm</v>
          </cell>
          <cell r="G657" t="str">
            <v>m</v>
          </cell>
          <cell r="H657">
            <v>572.21</v>
          </cell>
          <cell r="I657">
            <v>102.4</v>
          </cell>
          <cell r="J657">
            <v>58594.3</v>
          </cell>
          <cell r="K657">
            <v>102.4</v>
          </cell>
          <cell r="L657">
            <v>58594.3</v>
          </cell>
        </row>
        <row r="658">
          <cell r="B658">
            <v>2214</v>
          </cell>
          <cell r="D658" t="str">
            <v>F</v>
          </cell>
          <cell r="E658" t="str">
            <v>3.1.7.1.3</v>
          </cell>
          <cell r="F658" t="str">
            <v>Tubo Pvc Eb-644 Para Rede Coletora de Esgoto JE Dn 350mm</v>
          </cell>
          <cell r="G658" t="str">
            <v>m</v>
          </cell>
          <cell r="H658">
            <v>1021.51</v>
          </cell>
          <cell r="I658">
            <v>131.5</v>
          </cell>
          <cell r="J658">
            <v>134328.56</v>
          </cell>
          <cell r="K658">
            <v>131.5</v>
          </cell>
          <cell r="L658">
            <v>134328.56</v>
          </cell>
        </row>
        <row r="659">
          <cell r="B659">
            <v>2053</v>
          </cell>
          <cell r="D659" t="str">
            <v>F</v>
          </cell>
          <cell r="E659" t="str">
            <v>2.1.7.1.3</v>
          </cell>
          <cell r="F659" t="str">
            <v>Tubo Pvc Eb-644 Para Rede Coletora de Esgoto JE Dn 400mm</v>
          </cell>
          <cell r="G659" t="str">
            <v>m</v>
          </cell>
          <cell r="H659">
            <v>691.29</v>
          </cell>
          <cell r="I659">
            <v>167.82</v>
          </cell>
          <cell r="J659">
            <v>116012.28</v>
          </cell>
          <cell r="K659">
            <v>167.82</v>
          </cell>
          <cell r="L659">
            <v>116012.28</v>
          </cell>
        </row>
        <row r="660">
          <cell r="B660">
            <v>116</v>
          </cell>
          <cell r="D660" t="str">
            <v>F</v>
          </cell>
          <cell r="E660" t="str">
            <v>3.3.1.8</v>
          </cell>
          <cell r="F660" t="str">
            <v>Tubo com Pontas PVC  L =  3,65 m, DN 400 mm</v>
          </cell>
          <cell r="G660" t="str">
            <v>un</v>
          </cell>
          <cell r="H660">
            <v>8</v>
          </cell>
          <cell r="I660">
            <v>612.53</v>
          </cell>
          <cell r="J660">
            <v>4900.24</v>
          </cell>
          <cell r="K660">
            <v>612.53</v>
          </cell>
          <cell r="L660">
            <v>4900.24</v>
          </cell>
        </row>
        <row r="661">
          <cell r="B661">
            <v>559</v>
          </cell>
          <cell r="D661" t="str">
            <v>F</v>
          </cell>
          <cell r="E661" t="str">
            <v>7.2.5.1.1</v>
          </cell>
          <cell r="F661" t="str">
            <v>Tubo PVC-PBA Classe 15 (EB-183) DN 50mm, Inclusive anel de borracha, para rede de água.</v>
          </cell>
          <cell r="G661" t="str">
            <v>m</v>
          </cell>
          <cell r="H661">
            <v>25068</v>
          </cell>
          <cell r="I661">
            <v>8.5</v>
          </cell>
          <cell r="J661">
            <v>213078</v>
          </cell>
          <cell r="K661">
            <v>8.5</v>
          </cell>
          <cell r="L661">
            <v>213078</v>
          </cell>
        </row>
        <row r="662">
          <cell r="B662">
            <v>560</v>
          </cell>
          <cell r="D662" t="str">
            <v>F</v>
          </cell>
          <cell r="E662" t="str">
            <v>7.2.5.1.2</v>
          </cell>
          <cell r="F662" t="str">
            <v>Tubo PVC-PBA Classe 15 (EB-183) DN 75mm, Inclusive anel de borracha, para rede de água.</v>
          </cell>
          <cell r="G662" t="str">
            <v>m</v>
          </cell>
          <cell r="H662">
            <v>2622</v>
          </cell>
          <cell r="I662">
            <v>17</v>
          </cell>
          <cell r="J662">
            <v>44574</v>
          </cell>
          <cell r="K662">
            <v>17</v>
          </cell>
          <cell r="L662">
            <v>44574</v>
          </cell>
        </row>
        <row r="663">
          <cell r="B663">
            <v>561</v>
          </cell>
          <cell r="D663" t="str">
            <v>F</v>
          </cell>
          <cell r="E663" t="str">
            <v>7.2.5.1.3</v>
          </cell>
          <cell r="F663" t="str">
            <v>Tubo PVC-PBA Classe 15 (EB-183) DN 100mm, Inclusive anel de borracha para rede de água.</v>
          </cell>
          <cell r="G663" t="str">
            <v>m</v>
          </cell>
          <cell r="H663">
            <v>1812</v>
          </cell>
          <cell r="I663">
            <v>28.74</v>
          </cell>
          <cell r="J663">
            <v>52076.88</v>
          </cell>
          <cell r="K663">
            <v>28.74</v>
          </cell>
          <cell r="L663">
            <v>52076.88</v>
          </cell>
        </row>
        <row r="664">
          <cell r="B664">
            <v>1485</v>
          </cell>
          <cell r="D664" t="str">
            <v>F</v>
          </cell>
          <cell r="E664" t="str">
            <v>13.4.20</v>
          </cell>
          <cell r="F664" t="str">
            <v>Tubo em PVC PBA PB JE cl20 DN 75</v>
          </cell>
          <cell r="G664" t="str">
            <v>m</v>
          </cell>
          <cell r="H664">
            <v>2674.37</v>
          </cell>
          <cell r="I664">
            <v>21.46</v>
          </cell>
          <cell r="J664">
            <v>57391.98</v>
          </cell>
          <cell r="K664">
            <v>21.46</v>
          </cell>
          <cell r="L664">
            <v>57391.98</v>
          </cell>
        </row>
        <row r="665">
          <cell r="B665">
            <v>1484</v>
          </cell>
          <cell r="D665" t="str">
            <v>F</v>
          </cell>
          <cell r="E665" t="str">
            <v>13.4.19</v>
          </cell>
          <cell r="F665" t="str">
            <v>Tubo em PVC PBA PB JE cl20 DN 100</v>
          </cell>
          <cell r="G665" t="str">
            <v>m</v>
          </cell>
          <cell r="H665">
            <v>660</v>
          </cell>
          <cell r="I665">
            <v>35.93</v>
          </cell>
          <cell r="J665">
            <v>23713.8</v>
          </cell>
          <cell r="K665">
            <v>35.93</v>
          </cell>
          <cell r="L665">
            <v>23713.8</v>
          </cell>
        </row>
        <row r="666">
          <cell r="B666">
            <v>4193</v>
          </cell>
          <cell r="D666" t="str">
            <v>F</v>
          </cell>
          <cell r="E666" t="str">
            <v>10.7.1.6.1</v>
          </cell>
          <cell r="F666" t="str">
            <v>Tubo PVC Vinilfort DN 200mm (L=Metros)</v>
          </cell>
          <cell r="G666" t="str">
            <v>m</v>
          </cell>
          <cell r="H666">
            <v>240.4</v>
          </cell>
          <cell r="I666">
            <v>38.299999999999997</v>
          </cell>
          <cell r="J666">
            <v>9207.32</v>
          </cell>
          <cell r="K666">
            <v>38.299999999999997</v>
          </cell>
          <cell r="L666">
            <v>9207.32</v>
          </cell>
        </row>
        <row r="667">
          <cell r="B667">
            <v>4177</v>
          </cell>
          <cell r="D667" t="str">
            <v>F</v>
          </cell>
          <cell r="E667" t="str">
            <v>10.7.1.3.1</v>
          </cell>
          <cell r="F667" t="str">
            <v>Tubo em RPVC Classe 06 DN 100mm L=6,60m</v>
          </cell>
          <cell r="G667" t="str">
            <v>pc</v>
          </cell>
          <cell r="H667">
            <v>160</v>
          </cell>
          <cell r="I667">
            <v>1132.32</v>
          </cell>
          <cell r="J667">
            <v>181171.20000000001</v>
          </cell>
          <cell r="K667">
            <v>1132.32</v>
          </cell>
          <cell r="L667">
            <v>181171.20000000001</v>
          </cell>
        </row>
        <row r="668">
          <cell r="B668">
            <v>418</v>
          </cell>
          <cell r="D668" t="str">
            <v>F</v>
          </cell>
          <cell r="E668" t="str">
            <v>7.1.5.7</v>
          </cell>
          <cell r="F668" t="str">
            <v>Válvula borboleta tipo awwa com flanges FoFo Dn 400 PN-10 159,000kg</v>
          </cell>
          <cell r="G668" t="str">
            <v>pc</v>
          </cell>
          <cell r="H668">
            <v>1</v>
          </cell>
          <cell r="I668">
            <v>67400</v>
          </cell>
          <cell r="J668">
            <v>67400</v>
          </cell>
          <cell r="K668">
            <v>67400</v>
          </cell>
          <cell r="L668">
            <v>67400</v>
          </cell>
        </row>
        <row r="669">
          <cell r="B669">
            <v>209</v>
          </cell>
          <cell r="D669" t="str">
            <v>F</v>
          </cell>
          <cell r="E669" t="str">
            <v>4.4.1.17</v>
          </cell>
          <cell r="F669" t="str">
            <v>Válvula borboleta fofo c/ flanges PN10 - awwa - corpo curto com açoionamento automático, através de atuador elétrico, DN 400 159,000 kg</v>
          </cell>
          <cell r="G669" t="str">
            <v>pc</v>
          </cell>
          <cell r="H669">
            <v>8</v>
          </cell>
          <cell r="I669">
            <v>67400</v>
          </cell>
          <cell r="J669">
            <v>539200</v>
          </cell>
          <cell r="K669">
            <v>67400</v>
          </cell>
          <cell r="L669">
            <v>539200</v>
          </cell>
        </row>
        <row r="670">
          <cell r="B670">
            <v>206</v>
          </cell>
          <cell r="D670" t="str">
            <v>F</v>
          </cell>
          <cell r="E670" t="str">
            <v>4.4.1.14</v>
          </cell>
          <cell r="F670" t="str">
            <v>Válvula borboleta fofo c/ flanges PN10 - awwa - corpo curto com açoionamento automático, através de atuador elétrico, DN 500 291,000 kg</v>
          </cell>
          <cell r="G670" t="str">
            <v>pc</v>
          </cell>
          <cell r="H670">
            <v>8</v>
          </cell>
          <cell r="I670">
            <v>80000</v>
          </cell>
          <cell r="J670">
            <v>640000</v>
          </cell>
          <cell r="K670">
            <v>80000</v>
          </cell>
          <cell r="L670">
            <v>640000</v>
          </cell>
        </row>
        <row r="671">
          <cell r="B671">
            <v>221</v>
          </cell>
          <cell r="D671" t="str">
            <v>F</v>
          </cell>
          <cell r="E671" t="str">
            <v>4.4.1.29</v>
          </cell>
          <cell r="F671" t="str">
            <v>Válvula borboleta fofo c/ flanges PN10 - awwa - corpo curto com açoionamento automático, através de atuador elétrico, DN 600 452,000 kg</v>
          </cell>
          <cell r="G671" t="str">
            <v>pc</v>
          </cell>
          <cell r="H671">
            <v>8</v>
          </cell>
          <cell r="I671">
            <v>95000</v>
          </cell>
          <cell r="J671">
            <v>760000</v>
          </cell>
          <cell r="K671">
            <v>95000</v>
          </cell>
          <cell r="L671">
            <v>760000</v>
          </cell>
        </row>
        <row r="672">
          <cell r="B672" t="str">
            <v>\</v>
          </cell>
          <cell r="D672" t="str">
            <v>F</v>
          </cell>
          <cell r="E672" t="str">
            <v>18.13.1</v>
          </cell>
          <cell r="F672" t="str">
            <v>Válvula Borboleta,biexcêntrica vulcanizadas intertravadas com flanges, FºFº DN400  PN 16</v>
          </cell>
          <cell r="G672" t="str">
            <v>un</v>
          </cell>
          <cell r="H672">
            <v>4</v>
          </cell>
          <cell r="I672">
            <v>47400</v>
          </cell>
          <cell r="J672">
            <v>189600</v>
          </cell>
          <cell r="K672">
            <v>47400</v>
          </cell>
          <cell r="L672">
            <v>189600</v>
          </cell>
        </row>
        <row r="673">
          <cell r="B673">
            <v>3126</v>
          </cell>
          <cell r="D673" t="str">
            <v>F</v>
          </cell>
          <cell r="E673" t="str">
            <v>6.5.10.1.18</v>
          </cell>
          <cell r="F673" t="str">
            <v>Valvula Borboleta Triexcentrica c/ flanges FoFo PN 10,  DN 250mm</v>
          </cell>
          <cell r="G673" t="str">
            <v>pç</v>
          </cell>
          <cell r="H673">
            <v>3</v>
          </cell>
          <cell r="I673">
            <v>50498</v>
          </cell>
          <cell r="J673">
            <v>151494</v>
          </cell>
          <cell r="K673">
            <v>50498</v>
          </cell>
          <cell r="L673">
            <v>151494</v>
          </cell>
        </row>
        <row r="674">
          <cell r="B674">
            <v>2692</v>
          </cell>
          <cell r="D674" t="str">
            <v>F</v>
          </cell>
          <cell r="E674" t="str">
            <v>4.5.10.1.18</v>
          </cell>
          <cell r="F674" t="str">
            <v>Valvula Borboleta Triexcentrica c/ flanges FoFo PN 10,  DN 350mm</v>
          </cell>
          <cell r="G674" t="str">
            <v>pç</v>
          </cell>
          <cell r="H674">
            <v>1</v>
          </cell>
          <cell r="I674">
            <v>56153.4</v>
          </cell>
          <cell r="J674">
            <v>56153.4</v>
          </cell>
          <cell r="K674">
            <v>56153.4</v>
          </cell>
          <cell r="L674">
            <v>56153.4</v>
          </cell>
        </row>
        <row r="675">
          <cell r="B675">
            <v>2395</v>
          </cell>
          <cell r="D675" t="str">
            <v>F</v>
          </cell>
          <cell r="E675" t="str">
            <v>3.5.10.1.18</v>
          </cell>
          <cell r="F675" t="str">
            <v>Valvula Borboleta Triexcentrica c/ flanges FoFo PN 10,  DN 400mm</v>
          </cell>
          <cell r="G675" t="str">
            <v>pç</v>
          </cell>
          <cell r="H675">
            <v>1</v>
          </cell>
          <cell r="I675">
            <v>77407.66</v>
          </cell>
          <cell r="J675">
            <v>77407.66</v>
          </cell>
          <cell r="K675">
            <v>77407.66</v>
          </cell>
          <cell r="L675">
            <v>77407.66</v>
          </cell>
        </row>
        <row r="676">
          <cell r="B676">
            <v>3474</v>
          </cell>
          <cell r="D676" t="str">
            <v>F</v>
          </cell>
          <cell r="E676" t="str">
            <v>7.5.10.1.17</v>
          </cell>
          <cell r="F676" t="str">
            <v>Valvula Borboleta Triexcentrica c/ flanges FoFo PN 10,  DN 800mm</v>
          </cell>
          <cell r="G676" t="str">
            <v>pç</v>
          </cell>
          <cell r="H676">
            <v>1</v>
          </cell>
          <cell r="I676">
            <v>327133.8</v>
          </cell>
          <cell r="J676">
            <v>327133.8</v>
          </cell>
          <cell r="K676">
            <v>327133.8</v>
          </cell>
          <cell r="L676">
            <v>327133.8</v>
          </cell>
        </row>
        <row r="677">
          <cell r="B677">
            <v>126</v>
          </cell>
          <cell r="D677" t="str">
            <v>F</v>
          </cell>
          <cell r="E677" t="str">
            <v>3.3.1.18</v>
          </cell>
          <cell r="F677" t="str">
            <v>Válvula Borboleta triexcêntricas F°F°, FL DN 100 e acionamento elétrico</v>
          </cell>
          <cell r="G677" t="str">
            <v>un</v>
          </cell>
          <cell r="H677">
            <v>8</v>
          </cell>
          <cell r="I677">
            <v>31192</v>
          </cell>
          <cell r="J677">
            <v>249536</v>
          </cell>
          <cell r="K677">
            <v>31192</v>
          </cell>
          <cell r="L677">
            <v>249536</v>
          </cell>
        </row>
        <row r="678">
          <cell r="B678">
            <v>1940</v>
          </cell>
          <cell r="D678" t="str">
            <v>F</v>
          </cell>
          <cell r="E678" t="str">
            <v>18.13.2</v>
          </cell>
          <cell r="F678" t="str">
            <v>Válvula Borboleta triexcêntrica C/ flanges, FºFº DN300 PN 16, e acionamento elétrico</v>
          </cell>
          <cell r="G678" t="str">
            <v>un</v>
          </cell>
          <cell r="H678">
            <v>4</v>
          </cell>
          <cell r="I678">
            <v>55488</v>
          </cell>
          <cell r="J678">
            <v>221952</v>
          </cell>
          <cell r="K678">
            <v>55488</v>
          </cell>
          <cell r="L678">
            <v>221952</v>
          </cell>
        </row>
        <row r="679">
          <cell r="B679">
            <v>952</v>
          </cell>
          <cell r="D679" t="str">
            <v>F</v>
          </cell>
          <cell r="E679" t="str">
            <v>7.5.3.1.9</v>
          </cell>
          <cell r="F679" t="str">
            <v>Válvula controladora de nível sustentadora de pressão c/ flanges  FoFo PN 10 DN 300mm</v>
          </cell>
          <cell r="G679" t="str">
            <v>pç</v>
          </cell>
          <cell r="H679">
            <v>1</v>
          </cell>
          <cell r="I679">
            <v>22500</v>
          </cell>
          <cell r="J679">
            <v>22500</v>
          </cell>
          <cell r="K679">
            <v>22500</v>
          </cell>
          <cell r="L679">
            <v>22500</v>
          </cell>
        </row>
        <row r="680">
          <cell r="B680">
            <v>226</v>
          </cell>
          <cell r="D680" t="str">
            <v>F</v>
          </cell>
          <cell r="E680" t="str">
            <v>4.4.1.34</v>
          </cell>
          <cell r="F680" t="str">
            <v>Válvula de controle , monovar ou similar, DN 400</v>
          </cell>
          <cell r="G680" t="str">
            <v>pc</v>
          </cell>
          <cell r="H680">
            <v>8</v>
          </cell>
          <cell r="I680">
            <v>7502</v>
          </cell>
          <cell r="J680">
            <v>60016</v>
          </cell>
          <cell r="K680">
            <v>7502</v>
          </cell>
          <cell r="L680">
            <v>60016</v>
          </cell>
        </row>
        <row r="681">
          <cell r="B681">
            <v>680</v>
          </cell>
          <cell r="D681" t="str">
            <v>F</v>
          </cell>
          <cell r="E681" t="str">
            <v>7.3.4.1.11</v>
          </cell>
          <cell r="F681" t="str">
            <v xml:space="preserve">Válvula de gaveta acionamento manual FºFº DN 200mm  </v>
          </cell>
          <cell r="G681" t="str">
            <v>pç</v>
          </cell>
          <cell r="H681">
            <v>4</v>
          </cell>
          <cell r="I681">
            <v>2734.6</v>
          </cell>
          <cell r="J681">
            <v>10938.4</v>
          </cell>
          <cell r="K681">
            <v>2734.6</v>
          </cell>
          <cell r="L681">
            <v>10938.4</v>
          </cell>
        </row>
        <row r="682">
          <cell r="B682">
            <v>510</v>
          </cell>
          <cell r="D682" t="str">
            <v>F</v>
          </cell>
          <cell r="E682" t="str">
            <v>7.2.4.1.23</v>
          </cell>
          <cell r="F682" t="str">
            <v xml:space="preserve">Válvula de Gaveta Flangeada PN10 c/ acionamento manual FºFº DN 250mm </v>
          </cell>
          <cell r="G682" t="str">
            <v>pç</v>
          </cell>
          <cell r="H682">
            <v>2</v>
          </cell>
          <cell r="I682">
            <v>3678.4</v>
          </cell>
          <cell r="J682">
            <v>7356.8</v>
          </cell>
          <cell r="K682">
            <v>3678.4</v>
          </cell>
          <cell r="L682">
            <v>7356.8</v>
          </cell>
        </row>
        <row r="683">
          <cell r="B683">
            <v>3123</v>
          </cell>
          <cell r="D683" t="str">
            <v>F</v>
          </cell>
          <cell r="E683" t="str">
            <v>6.5.10.1.15</v>
          </cell>
          <cell r="F683" t="str">
            <v>Válvula de retenção Portinhola Única com Flanges FoFo PN 10 DN 150mm</v>
          </cell>
          <cell r="G683" t="str">
            <v>pç</v>
          </cell>
          <cell r="H683">
            <v>2</v>
          </cell>
          <cell r="I683">
            <v>1615.12</v>
          </cell>
          <cell r="J683">
            <v>3230.24</v>
          </cell>
          <cell r="K683">
            <v>1615.12</v>
          </cell>
          <cell r="L683">
            <v>3230.24</v>
          </cell>
        </row>
        <row r="684">
          <cell r="B684">
            <v>2392</v>
          </cell>
          <cell r="D684" t="str">
            <v>F</v>
          </cell>
          <cell r="E684" t="str">
            <v>3.5.10.1.15</v>
          </cell>
          <cell r="F684" t="str">
            <v>Válvula de retenção Portinhola Unica com Flanges FoFo PN 10 DN 200mm</v>
          </cell>
          <cell r="G684" t="str">
            <v>pç</v>
          </cell>
          <cell r="H684">
            <v>4</v>
          </cell>
          <cell r="I684">
            <v>1987.38</v>
          </cell>
          <cell r="J684">
            <v>7949.52</v>
          </cell>
          <cell r="K684">
            <v>1987.38</v>
          </cell>
          <cell r="L684">
            <v>7949.52</v>
          </cell>
        </row>
        <row r="685">
          <cell r="B685">
            <v>3471</v>
          </cell>
          <cell r="D685" t="str">
            <v>F</v>
          </cell>
          <cell r="E685" t="str">
            <v>7.5.10.1.14</v>
          </cell>
          <cell r="F685" t="str">
            <v>Válvula de retenção Portinhola Única com Flanges FoFo PN 10 DN 400mm</v>
          </cell>
          <cell r="G685" t="str">
            <v>pç</v>
          </cell>
          <cell r="H685">
            <v>2</v>
          </cell>
          <cell r="I685">
            <v>6737.87</v>
          </cell>
          <cell r="J685">
            <v>13475.74</v>
          </cell>
          <cell r="K685">
            <v>6737.87</v>
          </cell>
          <cell r="L685">
            <v>13475.74</v>
          </cell>
        </row>
        <row r="686">
          <cell r="B686">
            <v>3760</v>
          </cell>
          <cell r="D686" t="str">
            <v>F</v>
          </cell>
          <cell r="E686" t="str">
            <v>8.5.10.1.16</v>
          </cell>
          <cell r="F686" t="str">
            <v>Válvula de retenção Portinhola Dupla com Flanges FoFo PN 10 DN 150mm</v>
          </cell>
          <cell r="G686" t="str">
            <v>pç</v>
          </cell>
          <cell r="H686">
            <v>4</v>
          </cell>
          <cell r="I686">
            <v>1940</v>
          </cell>
          <cell r="J686">
            <v>7760</v>
          </cell>
          <cell r="K686">
            <v>1940</v>
          </cell>
          <cell r="L686">
            <v>7760</v>
          </cell>
        </row>
        <row r="687">
          <cell r="B687">
            <v>1822</v>
          </cell>
          <cell r="D687" t="str">
            <v>F</v>
          </cell>
          <cell r="E687" t="str">
            <v>17.2.3.1.1</v>
          </cell>
          <cell r="F687" t="str">
            <v>Válvula de Retenção, tipo fechamento rápido, c/deslocamento axial  FoFo DN200 PN 16</v>
          </cell>
          <cell r="G687" t="str">
            <v>pç</v>
          </cell>
          <cell r="H687">
            <v>2</v>
          </cell>
          <cell r="I687">
            <v>36700</v>
          </cell>
          <cell r="J687">
            <v>73400</v>
          </cell>
          <cell r="K687">
            <v>36700</v>
          </cell>
          <cell r="L687">
            <v>73400</v>
          </cell>
        </row>
        <row r="688">
          <cell r="B688">
            <v>1941</v>
          </cell>
          <cell r="D688" t="str">
            <v>F</v>
          </cell>
          <cell r="E688" t="str">
            <v>18.13.3</v>
          </cell>
          <cell r="F688" t="str">
            <v>Válvula de Retenção, tipo fechamento rápido, c/deslocamento axial  FoFo DN300 PN 16</v>
          </cell>
          <cell r="G688" t="str">
            <v>un</v>
          </cell>
          <cell r="H688">
            <v>4</v>
          </cell>
          <cell r="I688">
            <v>40700</v>
          </cell>
          <cell r="J688">
            <v>162800</v>
          </cell>
          <cell r="K688">
            <v>40700</v>
          </cell>
          <cell r="L688">
            <v>162800</v>
          </cell>
        </row>
        <row r="689">
          <cell r="B689">
            <v>681</v>
          </cell>
          <cell r="D689" t="str">
            <v>F</v>
          </cell>
          <cell r="E689" t="str">
            <v>7.3.4.1.12</v>
          </cell>
          <cell r="F689" t="str">
            <v>Válvula flangeada sustentadora de pressão a jusante, com acionamento e transmissão de dados via PLC, DN 200 FºFº</v>
          </cell>
          <cell r="G689" t="str">
            <v>pç</v>
          </cell>
          <cell r="H689">
            <v>2</v>
          </cell>
          <cell r="I689">
            <v>9760</v>
          </cell>
          <cell r="J689">
            <v>19520</v>
          </cell>
          <cell r="K689">
            <v>9760</v>
          </cell>
          <cell r="L689">
            <v>19520</v>
          </cell>
        </row>
        <row r="690">
          <cell r="B690">
            <v>511</v>
          </cell>
          <cell r="D690" t="str">
            <v>F</v>
          </cell>
          <cell r="E690" t="str">
            <v>7.2.4.1.24</v>
          </cell>
          <cell r="F690" t="str">
            <v>Válvula flangeada sustentadora de pressão a jusante, com acionamento e transmissão de dados via PLC, DN 250 FºFº</v>
          </cell>
          <cell r="G690" t="str">
            <v>pç</v>
          </cell>
          <cell r="H690">
            <v>1</v>
          </cell>
          <cell r="I690">
            <v>13280</v>
          </cell>
          <cell r="J690">
            <v>13280</v>
          </cell>
          <cell r="K690">
            <v>13280</v>
          </cell>
          <cell r="L690">
            <v>13280</v>
          </cell>
        </row>
        <row r="691">
          <cell r="B691">
            <v>1106</v>
          </cell>
          <cell r="D691" t="str">
            <v>F</v>
          </cell>
          <cell r="E691" t="str">
            <v>8.3.1.12</v>
          </cell>
          <cell r="F691" t="str">
            <v>Válvula flangeada sustentadora de pressão a jusante com acionamento e transmissão de dados via plc dn 300</v>
          </cell>
          <cell r="G691" t="str">
            <v>pc</v>
          </cell>
          <cell r="H691">
            <v>4</v>
          </cell>
          <cell r="I691">
            <v>14760</v>
          </cell>
          <cell r="J691">
            <v>59040</v>
          </cell>
          <cell r="K691">
            <v>14760</v>
          </cell>
          <cell r="L691">
            <v>59040</v>
          </cell>
        </row>
        <row r="692">
          <cell r="B692">
            <v>1104</v>
          </cell>
          <cell r="D692" t="str">
            <v>F</v>
          </cell>
          <cell r="E692" t="str">
            <v>8.3.1.10</v>
          </cell>
          <cell r="F692" t="str">
            <v>Valvula gaveta fofo acionamento manual dn 300</v>
          </cell>
          <cell r="G692" t="str">
            <v>un</v>
          </cell>
          <cell r="H692">
            <v>8</v>
          </cell>
          <cell r="I692">
            <v>5187</v>
          </cell>
          <cell r="J692">
            <v>41496</v>
          </cell>
          <cell r="K692">
            <v>5187</v>
          </cell>
          <cell r="L692">
            <v>41496</v>
          </cell>
        </row>
        <row r="693">
          <cell r="B693">
            <v>402</v>
          </cell>
          <cell r="D693" t="str">
            <v>F</v>
          </cell>
          <cell r="E693" t="str">
            <v>7.1.4.15</v>
          </cell>
          <cell r="F693" t="str">
            <v>Ventosa simples fofo c/ flanges pn-10/16/25 dn 50  5,800kg</v>
          </cell>
          <cell r="G693" t="str">
            <v>pc</v>
          </cell>
          <cell r="H693">
            <v>3</v>
          </cell>
          <cell r="I693">
            <v>283.92</v>
          </cell>
          <cell r="J693">
            <v>851.76</v>
          </cell>
          <cell r="K693">
            <v>283.92</v>
          </cell>
          <cell r="L693">
            <v>851.76</v>
          </cell>
        </row>
        <row r="694">
          <cell r="B694">
            <v>1713</v>
          </cell>
          <cell r="D694" t="str">
            <v>F</v>
          </cell>
          <cell r="E694" t="str">
            <v>15.5.1.23</v>
          </cell>
          <cell r="F694" t="str">
            <v>Viga "U" aço zincado de 304 x 76 x 7,11 x 1500mm</v>
          </cell>
          <cell r="G694" t="str">
            <v>un</v>
          </cell>
          <cell r="H694">
            <v>3</v>
          </cell>
          <cell r="I694">
            <v>740</v>
          </cell>
          <cell r="J694">
            <v>2220</v>
          </cell>
          <cell r="K694">
            <v>740</v>
          </cell>
          <cell r="L694">
            <v>2220</v>
          </cell>
        </row>
        <row r="695">
          <cell r="B695">
            <v>1714</v>
          </cell>
          <cell r="D695" t="str">
            <v>F</v>
          </cell>
          <cell r="E695" t="str">
            <v>15.5.1.24</v>
          </cell>
          <cell r="F695" t="str">
            <v>Viga "U" aço zincado de 304 x 76 x 7,11 x 2800mm</v>
          </cell>
          <cell r="G695" t="str">
            <v>un</v>
          </cell>
          <cell r="H695">
            <v>3</v>
          </cell>
          <cell r="I695">
            <v>1134.8</v>
          </cell>
          <cell r="J695">
            <v>3404.4</v>
          </cell>
          <cell r="K695">
            <v>1134.8</v>
          </cell>
          <cell r="L695">
            <v>3404.4</v>
          </cell>
          <cell r="P695">
            <v>26669136.909999996</v>
          </cell>
        </row>
        <row r="696">
          <cell r="B696">
            <v>1487</v>
          </cell>
          <cell r="D696" t="str">
            <v>M</v>
          </cell>
          <cell r="E696" t="str">
            <v>13.5.1</v>
          </cell>
          <cell r="F696" t="str">
            <v>Adaptador PVC PBA à bolsa de fofo DN 100</v>
          </cell>
          <cell r="G696" t="str">
            <v>pç</v>
          </cell>
          <cell r="H696">
            <v>6</v>
          </cell>
          <cell r="I696">
            <v>20.9</v>
          </cell>
          <cell r="J696">
            <v>125.4</v>
          </cell>
          <cell r="K696">
            <v>20.92</v>
          </cell>
          <cell r="L696">
            <v>125.52</v>
          </cell>
          <cell r="M696">
            <v>-9.5602294455077175E-4</v>
          </cell>
          <cell r="N696">
            <v>-0.11999999999999034</v>
          </cell>
        </row>
        <row r="697">
          <cell r="B697">
            <v>1488</v>
          </cell>
          <cell r="D697" t="str">
            <v>M</v>
          </cell>
          <cell r="E697" t="str">
            <v>13.5.2</v>
          </cell>
          <cell r="F697" t="str">
            <v>Anel de borracha para PVC PBA JE DN 75</v>
          </cell>
          <cell r="G697" t="str">
            <v>pç</v>
          </cell>
          <cell r="H697">
            <v>491</v>
          </cell>
          <cell r="I697">
            <v>0.70000000000000007</v>
          </cell>
          <cell r="J697">
            <v>343.7</v>
          </cell>
          <cell r="K697">
            <v>0.69</v>
          </cell>
          <cell r="L697">
            <v>338.79</v>
          </cell>
          <cell r="M697">
            <v>1.449275362318847E-2</v>
          </cell>
          <cell r="N697">
            <v>4.9099999999999682</v>
          </cell>
        </row>
        <row r="698">
          <cell r="B698">
            <v>1489</v>
          </cell>
          <cell r="D698" t="str">
            <v>M</v>
          </cell>
          <cell r="E698" t="str">
            <v>13.5.3</v>
          </cell>
          <cell r="F698" t="str">
            <v>Anel de borracha para PVC PBA JE DN 100</v>
          </cell>
          <cell r="G698" t="str">
            <v>pç</v>
          </cell>
          <cell r="H698">
            <v>79</v>
          </cell>
          <cell r="I698">
            <v>0.74</v>
          </cell>
          <cell r="J698">
            <v>58.46</v>
          </cell>
          <cell r="K698">
            <v>0.74</v>
          </cell>
          <cell r="L698">
            <v>58.46</v>
          </cell>
          <cell r="M698">
            <v>0</v>
          </cell>
          <cell r="N698">
            <v>0</v>
          </cell>
        </row>
        <row r="699">
          <cell r="B699">
            <v>654</v>
          </cell>
          <cell r="D699" t="str">
            <v>M</v>
          </cell>
          <cell r="E699" t="str">
            <v>7.2.15.2</v>
          </cell>
          <cell r="F699" t="str">
            <v>Assentamento da micro medição residencial</v>
          </cell>
          <cell r="G699" t="str">
            <v>und</v>
          </cell>
          <cell r="H699">
            <v>4552</v>
          </cell>
          <cell r="I699">
            <v>38.17</v>
          </cell>
          <cell r="J699">
            <v>173749.84</v>
          </cell>
          <cell r="K699">
            <v>38.159999999999997</v>
          </cell>
          <cell r="L699">
            <v>173704.32000000001</v>
          </cell>
          <cell r="M699">
            <v>2.6205450733773894E-4</v>
          </cell>
          <cell r="N699">
            <v>45.519999999989523</v>
          </cell>
        </row>
        <row r="700">
          <cell r="B700">
            <v>556</v>
          </cell>
          <cell r="D700" t="str">
            <v>M</v>
          </cell>
          <cell r="E700" t="str">
            <v>7.2.4.2.34</v>
          </cell>
          <cell r="F700" t="str">
            <v>Cap c/ bolsas JGS FºFº DN 150mm Inclusive anel de borracha.</v>
          </cell>
          <cell r="G700" t="str">
            <v>pç</v>
          </cell>
          <cell r="H700">
            <v>1</v>
          </cell>
          <cell r="I700">
            <v>27</v>
          </cell>
          <cell r="J700">
            <v>27</v>
          </cell>
          <cell r="K700">
            <v>27.09</v>
          </cell>
          <cell r="L700">
            <v>27.09</v>
          </cell>
          <cell r="M700">
            <v>-3.3222591362126463E-3</v>
          </cell>
          <cell r="N700">
            <v>-8.9999999999999858E-2</v>
          </cell>
        </row>
        <row r="701">
          <cell r="B701">
            <v>433</v>
          </cell>
          <cell r="D701" t="str">
            <v>M</v>
          </cell>
          <cell r="E701" t="str">
            <v>7.1.6.9</v>
          </cell>
          <cell r="F701" t="str">
            <v>Cap c/ bolsas jgs FoFo DN 300 32,100kg</v>
          </cell>
          <cell r="G701" t="str">
            <v>pc</v>
          </cell>
          <cell r="H701">
            <v>2</v>
          </cell>
          <cell r="I701">
            <v>111.25</v>
          </cell>
          <cell r="J701">
            <v>222.5</v>
          </cell>
          <cell r="K701">
            <v>111.25</v>
          </cell>
          <cell r="L701">
            <v>222.5</v>
          </cell>
          <cell r="M701">
            <v>0</v>
          </cell>
          <cell r="N701">
            <v>0</v>
          </cell>
        </row>
        <row r="702">
          <cell r="B702">
            <v>434</v>
          </cell>
          <cell r="D702" t="str">
            <v>M</v>
          </cell>
          <cell r="E702" t="str">
            <v>7.1.6.10</v>
          </cell>
          <cell r="F702" t="str">
            <v>Cap c/ bolsas jgs FoFo DN 400 51,500kg</v>
          </cell>
          <cell r="G702" t="str">
            <v>pç</v>
          </cell>
          <cell r="H702">
            <v>1</v>
          </cell>
          <cell r="I702">
            <v>202.51</v>
          </cell>
          <cell r="J702">
            <v>202.51</v>
          </cell>
          <cell r="K702">
            <v>202.52</v>
          </cell>
          <cell r="L702">
            <v>202.52</v>
          </cell>
          <cell r="M702">
            <v>-4.9377839225872577E-5</v>
          </cell>
          <cell r="N702">
            <v>-1.0000000000019327E-2</v>
          </cell>
        </row>
        <row r="703">
          <cell r="B703">
            <v>1491</v>
          </cell>
          <cell r="D703" t="str">
            <v>M</v>
          </cell>
          <cell r="E703" t="str">
            <v>13.5.5</v>
          </cell>
          <cell r="F703" t="str">
            <v>CAP em PVC PBA JE cl20 DN 75</v>
          </cell>
          <cell r="G703" t="str">
            <v>pç</v>
          </cell>
          <cell r="H703">
            <v>9</v>
          </cell>
          <cell r="I703">
            <v>2.21</v>
          </cell>
          <cell r="J703">
            <v>19.89</v>
          </cell>
          <cell r="K703">
            <v>2.23</v>
          </cell>
          <cell r="L703">
            <v>20.07</v>
          </cell>
          <cell r="M703">
            <v>-8.9686098654708779E-3</v>
          </cell>
          <cell r="N703">
            <v>-0.17999999999999972</v>
          </cell>
        </row>
        <row r="704">
          <cell r="B704">
            <v>1490</v>
          </cell>
          <cell r="D704" t="str">
            <v>M</v>
          </cell>
          <cell r="E704" t="str">
            <v>13.5.4</v>
          </cell>
          <cell r="F704" t="str">
            <v xml:space="preserve">CAP em PVC PBA JE cl20 DN 100 </v>
          </cell>
          <cell r="G704" t="str">
            <v>pç</v>
          </cell>
          <cell r="H704">
            <v>1</v>
          </cell>
          <cell r="I704">
            <v>4.13</v>
          </cell>
          <cell r="J704">
            <v>4.13</v>
          </cell>
          <cell r="K704">
            <v>4.1399999999999997</v>
          </cell>
          <cell r="L704">
            <v>4.1399999999999997</v>
          </cell>
          <cell r="M704">
            <v>-2.4154589371979673E-3</v>
          </cell>
          <cell r="N704">
            <v>-9.9999999999997868E-3</v>
          </cell>
        </row>
        <row r="705">
          <cell r="B705">
            <v>4224</v>
          </cell>
          <cell r="D705" t="str">
            <v>M</v>
          </cell>
          <cell r="E705" t="str">
            <v>10.7.2.2.5</v>
          </cell>
          <cell r="F705" t="str">
            <v>CAP Fofo c/bolsa PN 10 DN 300mm</v>
          </cell>
          <cell r="G705" t="str">
            <v>pc</v>
          </cell>
          <cell r="H705">
            <v>4</v>
          </cell>
          <cell r="I705">
            <v>111.25</v>
          </cell>
          <cell r="J705">
            <v>445</v>
          </cell>
          <cell r="K705">
            <v>111.25</v>
          </cell>
          <cell r="L705">
            <v>445</v>
          </cell>
          <cell r="M705">
            <v>0</v>
          </cell>
          <cell r="N705">
            <v>0</v>
          </cell>
        </row>
        <row r="706">
          <cell r="B706">
            <v>4245</v>
          </cell>
          <cell r="D706" t="str">
            <v>M</v>
          </cell>
          <cell r="E706" t="str">
            <v>10.7.2.6.4</v>
          </cell>
          <cell r="F706" t="str">
            <v>CAP Fofo c/bolsa PN 10 DN 400mm</v>
          </cell>
          <cell r="G706" t="str">
            <v>und</v>
          </cell>
          <cell r="H706">
            <v>6</v>
          </cell>
          <cell r="I706">
            <v>202.51</v>
          </cell>
          <cell r="J706">
            <v>1215.06</v>
          </cell>
          <cell r="K706">
            <v>202.52</v>
          </cell>
          <cell r="L706">
            <v>1215.1199999999999</v>
          </cell>
          <cell r="M706">
            <v>-4.9377839225872577E-5</v>
          </cell>
          <cell r="N706">
            <v>-5.999999999994543E-2</v>
          </cell>
        </row>
        <row r="707">
          <cell r="B707">
            <v>1404</v>
          </cell>
          <cell r="D707" t="str">
            <v>M</v>
          </cell>
          <cell r="E707" t="str">
            <v>12.5.1</v>
          </cell>
          <cell r="F707" t="str">
            <v>CAP FoFo jgs DN 100 2,600 kg</v>
          </cell>
          <cell r="G707" t="str">
            <v>pç</v>
          </cell>
          <cell r="H707">
            <v>4</v>
          </cell>
          <cell r="I707">
            <v>16.39</v>
          </cell>
          <cell r="J707">
            <v>65.56</v>
          </cell>
          <cell r="K707">
            <v>16.399999999999999</v>
          </cell>
          <cell r="L707">
            <v>65.599999999999994</v>
          </cell>
          <cell r="M707">
            <v>-6.0975609756086513E-4</v>
          </cell>
          <cell r="N707">
            <v>-3.9999999999992042E-2</v>
          </cell>
        </row>
        <row r="708">
          <cell r="B708">
            <v>1405</v>
          </cell>
          <cell r="D708" t="str">
            <v>M</v>
          </cell>
          <cell r="E708" t="str">
            <v>12.5.2</v>
          </cell>
          <cell r="F708" t="str">
            <v>CAP FoFo jgs DN 150 9,400 kg</v>
          </cell>
          <cell r="G708" t="str">
            <v>pç</v>
          </cell>
          <cell r="H708">
            <v>1</v>
          </cell>
          <cell r="I708">
            <v>27.07</v>
          </cell>
          <cell r="J708">
            <v>27.07</v>
          </cell>
          <cell r="K708">
            <v>27.09</v>
          </cell>
          <cell r="L708">
            <v>27.09</v>
          </cell>
          <cell r="M708">
            <v>-7.3827980804719306E-4</v>
          </cell>
          <cell r="N708">
            <v>-1.9999999999999574E-2</v>
          </cell>
        </row>
        <row r="709">
          <cell r="B709">
            <v>608</v>
          </cell>
          <cell r="D709" t="str">
            <v>M</v>
          </cell>
          <cell r="E709" t="str">
            <v>7.2.5.2.24</v>
          </cell>
          <cell r="F709" t="str">
            <v>Cap PVC-PBA (NBR 10351) P/ Rede de Água JE PB DN 50mm</v>
          </cell>
          <cell r="G709" t="str">
            <v>un</v>
          </cell>
          <cell r="H709">
            <v>14</v>
          </cell>
          <cell r="I709">
            <v>0.99</v>
          </cell>
          <cell r="J709">
            <v>13.86</v>
          </cell>
          <cell r="K709">
            <v>0.99</v>
          </cell>
          <cell r="L709">
            <v>13.86</v>
          </cell>
          <cell r="M709">
            <v>0</v>
          </cell>
          <cell r="N709">
            <v>0</v>
          </cell>
        </row>
        <row r="710">
          <cell r="B710">
            <v>609</v>
          </cell>
          <cell r="D710" t="str">
            <v>M</v>
          </cell>
          <cell r="E710" t="str">
            <v>7.2.5.2.25</v>
          </cell>
          <cell r="F710" t="str">
            <v>Cap PVC-PBA (NBR 10351) P/ Rede de Água JE PB DN 100mm</v>
          </cell>
          <cell r="G710" t="str">
            <v>un</v>
          </cell>
          <cell r="H710">
            <v>1</v>
          </cell>
          <cell r="I710">
            <v>4.13</v>
          </cell>
          <cell r="J710">
            <v>4.13</v>
          </cell>
          <cell r="K710">
            <v>4.1399999999999997</v>
          </cell>
          <cell r="L710">
            <v>4.1399999999999997</v>
          </cell>
          <cell r="M710">
            <v>-2.4154589371979673E-3</v>
          </cell>
          <cell r="N710">
            <v>-9.9999999999997868E-3</v>
          </cell>
        </row>
        <row r="711">
          <cell r="B711">
            <v>162</v>
          </cell>
          <cell r="D711" t="str">
            <v>M</v>
          </cell>
          <cell r="E711" t="str">
            <v>3.4.2.2</v>
          </cell>
          <cell r="F711" t="str">
            <v>Comporta de superficie com acionamento direto na gaveta, com área do canal de 0,401 m² ate 0,90 m², instalação.</v>
          </cell>
          <cell r="G711" t="str">
            <v>un</v>
          </cell>
          <cell r="H711">
            <v>8</v>
          </cell>
          <cell r="I711">
            <v>12009.580000000002</v>
          </cell>
          <cell r="J711">
            <v>96076.64</v>
          </cell>
          <cell r="K711">
            <v>12000</v>
          </cell>
          <cell r="L711">
            <v>96000</v>
          </cell>
          <cell r="M711">
            <v>7.9833333333345635E-4</v>
          </cell>
          <cell r="N711">
            <v>76.639999999999418</v>
          </cell>
        </row>
        <row r="712">
          <cell r="B712">
            <v>1948</v>
          </cell>
          <cell r="D712" t="str">
            <v>M</v>
          </cell>
          <cell r="E712" t="str">
            <v>18.14.4</v>
          </cell>
          <cell r="F712" t="str">
            <v>Conjunto Motor-Bomba, Centrífuga, de Eixo Horizontal, com rotação nominal de 1.770 rpm e potencia de 100Cv.  Rendimento igual a 80%.  Ponto de trabalho desejado (648m3/h x 25,0mca).</v>
          </cell>
          <cell r="G712" t="str">
            <v>un</v>
          </cell>
          <cell r="H712">
            <v>4</v>
          </cell>
          <cell r="I712">
            <v>2944.2099999999996</v>
          </cell>
          <cell r="J712">
            <v>11776.84</v>
          </cell>
          <cell r="K712">
            <v>36210</v>
          </cell>
          <cell r="L712">
            <v>144840</v>
          </cell>
          <cell r="M712">
            <v>-0.91869069317867991</v>
          </cell>
          <cell r="N712">
            <v>-133063.16</v>
          </cell>
        </row>
        <row r="713">
          <cell r="B713">
            <v>534</v>
          </cell>
          <cell r="D713" t="str">
            <v>M</v>
          </cell>
          <cell r="E713" t="str">
            <v>7.2.4.2.12</v>
          </cell>
          <cell r="F713" t="str">
            <v>Cruzeta de redução C/Bolsas JGS FºF° DN (150X100)mm, Inclusive anel de borracha</v>
          </cell>
          <cell r="G713" t="str">
            <v>pç</v>
          </cell>
          <cell r="H713">
            <v>21</v>
          </cell>
          <cell r="I713">
            <v>76.13</v>
          </cell>
          <cell r="J713">
            <v>1598.73</v>
          </cell>
          <cell r="K713">
            <v>76.14</v>
          </cell>
          <cell r="L713">
            <v>1598.94</v>
          </cell>
          <cell r="M713">
            <v>-1.3133701076972759E-4</v>
          </cell>
          <cell r="N713">
            <v>-0.21000000000003638</v>
          </cell>
        </row>
        <row r="714">
          <cell r="B714">
            <v>692</v>
          </cell>
          <cell r="D714" t="str">
            <v>M</v>
          </cell>
          <cell r="E714" t="str">
            <v>7.3.4.2.7</v>
          </cell>
          <cell r="F714" t="str">
            <v>Cruzeta de redução C/Bolsas JGS FºF° DN (200X100)mm, Inclusive anel de borracha</v>
          </cell>
          <cell r="G714" t="str">
            <v>pç</v>
          </cell>
          <cell r="H714">
            <v>2</v>
          </cell>
          <cell r="I714">
            <v>134.22999999999999</v>
          </cell>
          <cell r="J714">
            <v>268.45999999999998</v>
          </cell>
          <cell r="K714">
            <v>134.22999999999999</v>
          </cell>
          <cell r="L714">
            <v>268.45999999999998</v>
          </cell>
          <cell r="M714">
            <v>0</v>
          </cell>
          <cell r="N714">
            <v>0</v>
          </cell>
        </row>
        <row r="715">
          <cell r="B715">
            <v>535</v>
          </cell>
          <cell r="D715" t="str">
            <v>M</v>
          </cell>
          <cell r="E715" t="str">
            <v>7.2.4.2.13</v>
          </cell>
          <cell r="F715" t="str">
            <v>Cruzeta de redução C/Bolsas JGS FºF° DN (200X150)mm, Inclusive anel de borracha</v>
          </cell>
          <cell r="G715" t="str">
            <v>pç</v>
          </cell>
          <cell r="H715">
            <v>4</v>
          </cell>
          <cell r="I715">
            <v>187.36</v>
          </cell>
          <cell r="J715">
            <v>749.44</v>
          </cell>
          <cell r="K715">
            <v>187.4</v>
          </cell>
          <cell r="L715">
            <v>749.6</v>
          </cell>
          <cell r="M715">
            <v>-2.134471718249209E-4</v>
          </cell>
          <cell r="N715">
            <v>-0.15999999999996817</v>
          </cell>
        </row>
        <row r="716">
          <cell r="B716">
            <v>536</v>
          </cell>
          <cell r="D716" t="str">
            <v>M</v>
          </cell>
          <cell r="E716" t="str">
            <v>7.2.4.2.14</v>
          </cell>
          <cell r="F716" t="str">
            <v>Cruzeta de redução C/Bolsas JGS FºF° DN (250X100)mm, Inclusive anel de borracha</v>
          </cell>
          <cell r="G716" t="str">
            <v>pç</v>
          </cell>
          <cell r="H716">
            <v>2</v>
          </cell>
          <cell r="I716">
            <v>230.24</v>
          </cell>
          <cell r="J716">
            <v>460.48</v>
          </cell>
          <cell r="K716">
            <v>230.24</v>
          </cell>
          <cell r="L716">
            <v>460.48</v>
          </cell>
          <cell r="M716">
            <v>0</v>
          </cell>
          <cell r="N716">
            <v>0</v>
          </cell>
        </row>
        <row r="717">
          <cell r="B717">
            <v>4244</v>
          </cell>
          <cell r="D717" t="str">
            <v>M</v>
          </cell>
          <cell r="E717" t="str">
            <v>10.7.2.6.3</v>
          </cell>
          <cell r="F717" t="str">
            <v>Cruzeta c/bolsas JGS FOFO DN 600X400 Inclusive anel borracha</v>
          </cell>
          <cell r="G717" t="str">
            <v>pc</v>
          </cell>
          <cell r="H717">
            <v>2</v>
          </cell>
          <cell r="I717">
            <v>1063.8699999999999</v>
          </cell>
          <cell r="J717">
            <v>2127.7399999999998</v>
          </cell>
          <cell r="K717">
            <v>1058.98</v>
          </cell>
          <cell r="L717">
            <v>2117.96</v>
          </cell>
          <cell r="M717">
            <v>4.6176509471376193E-3</v>
          </cell>
          <cell r="N717">
            <v>9.7799999999997453</v>
          </cell>
        </row>
        <row r="718">
          <cell r="B718">
            <v>537</v>
          </cell>
          <cell r="D718" t="str">
            <v>M</v>
          </cell>
          <cell r="E718" t="str">
            <v>7.2.4.2.15</v>
          </cell>
          <cell r="F718" t="str">
            <v>Cruzeta F°F° JGS BBBB DN 150mm, Inclusive anel de borracha</v>
          </cell>
          <cell r="G718" t="str">
            <v>pç</v>
          </cell>
          <cell r="H718">
            <v>7</v>
          </cell>
          <cell r="I718">
            <v>164.92000000000002</v>
          </cell>
          <cell r="J718">
            <v>1154.44</v>
          </cell>
          <cell r="K718">
            <v>164.92</v>
          </cell>
          <cell r="L718">
            <v>1154.44</v>
          </cell>
          <cell r="M718">
            <v>0</v>
          </cell>
          <cell r="N718">
            <v>0</v>
          </cell>
        </row>
        <row r="719">
          <cell r="B719">
            <v>538</v>
          </cell>
          <cell r="D719" t="str">
            <v>M</v>
          </cell>
          <cell r="E719" t="str">
            <v>7.2.4.2.16</v>
          </cell>
          <cell r="F719" t="str">
            <v>Cruzeta F°F° JGS BBBB DN 300mm, Inclusive anel de borracha</v>
          </cell>
          <cell r="G719" t="str">
            <v>pç</v>
          </cell>
          <cell r="H719">
            <v>1</v>
          </cell>
          <cell r="I719">
            <v>421.86</v>
          </cell>
          <cell r="J719">
            <v>421.86</v>
          </cell>
          <cell r="K719">
            <v>421.85</v>
          </cell>
          <cell r="L719">
            <v>421.85</v>
          </cell>
          <cell r="M719">
            <v>2.3705108450844392E-5</v>
          </cell>
          <cell r="N719">
            <v>9.9999999999909051E-3</v>
          </cell>
        </row>
        <row r="720">
          <cell r="B720">
            <v>600</v>
          </cell>
          <cell r="D720" t="str">
            <v>M</v>
          </cell>
          <cell r="E720" t="str">
            <v>7.2.5.2.16</v>
          </cell>
          <cell r="F720" t="str">
            <v>Cruzeta de Redução PVC-PBA (EB 183) JE BBBB DN (75 x 50)mm</v>
          </cell>
          <cell r="G720" t="str">
            <v>un</v>
          </cell>
          <cell r="H720">
            <v>13</v>
          </cell>
          <cell r="I720">
            <v>5.9</v>
          </cell>
          <cell r="J720">
            <v>76.7</v>
          </cell>
          <cell r="K720">
            <v>5.9</v>
          </cell>
          <cell r="L720">
            <v>76.7</v>
          </cell>
          <cell r="M720">
            <v>0</v>
          </cell>
          <cell r="N720">
            <v>0</v>
          </cell>
        </row>
        <row r="721">
          <cell r="B721">
            <v>738</v>
          </cell>
          <cell r="D721" t="str">
            <v>M</v>
          </cell>
          <cell r="E721" t="str">
            <v>7.3.5.2.13</v>
          </cell>
          <cell r="F721" t="str">
            <v>Cruzeta de Redução PVC-PBA (EB 183) JE BBBB DN (100 x 50)mm</v>
          </cell>
          <cell r="G721" t="str">
            <v>un</v>
          </cell>
          <cell r="H721">
            <v>8</v>
          </cell>
          <cell r="I721">
            <v>10.23</v>
          </cell>
          <cell r="J721">
            <v>81.84</v>
          </cell>
          <cell r="K721">
            <v>10.23</v>
          </cell>
          <cell r="L721">
            <v>81.84</v>
          </cell>
          <cell r="M721">
            <v>0</v>
          </cell>
          <cell r="N721">
            <v>0</v>
          </cell>
        </row>
        <row r="722">
          <cell r="B722">
            <v>879</v>
          </cell>
          <cell r="D722" t="str">
            <v>M</v>
          </cell>
          <cell r="E722" t="str">
            <v>7.4.5.2.13</v>
          </cell>
          <cell r="F722" t="str">
            <v>Cruzeta de Redução PVC-PBA (EB 183) JE BBBB DN (100 x 75)mm</v>
          </cell>
          <cell r="G722" t="str">
            <v>un</v>
          </cell>
          <cell r="H722">
            <v>1</v>
          </cell>
          <cell r="I722">
            <v>12.14</v>
          </cell>
          <cell r="J722">
            <v>12.14</v>
          </cell>
          <cell r="K722">
            <v>12.16</v>
          </cell>
          <cell r="L722">
            <v>12.16</v>
          </cell>
          <cell r="M722">
            <v>-1.6447368421051989E-3</v>
          </cell>
          <cell r="N722">
            <v>-1.9999999999999574E-2</v>
          </cell>
        </row>
        <row r="723">
          <cell r="B723">
            <v>598</v>
          </cell>
          <cell r="D723" t="str">
            <v>M</v>
          </cell>
          <cell r="E723" t="str">
            <v>7.2.5.2.14</v>
          </cell>
          <cell r="F723" t="str">
            <v>Cruzeta PVC-PBA (EB 183) JE BBBB DN 50mm</v>
          </cell>
          <cell r="G723" t="str">
            <v>un</v>
          </cell>
          <cell r="H723">
            <v>49</v>
          </cell>
          <cell r="I723">
            <v>3.1599999999999997</v>
          </cell>
          <cell r="J723">
            <v>154.84</v>
          </cell>
          <cell r="K723">
            <v>3.16</v>
          </cell>
          <cell r="L723">
            <v>154.84</v>
          </cell>
          <cell r="M723">
            <v>0</v>
          </cell>
          <cell r="N723">
            <v>0</v>
          </cell>
        </row>
        <row r="724">
          <cell r="B724">
            <v>599</v>
          </cell>
          <cell r="D724" t="str">
            <v>M</v>
          </cell>
          <cell r="E724" t="str">
            <v>7.2.5.2.15</v>
          </cell>
          <cell r="F724" t="str">
            <v>Cruzeta PVC-PBA (EB 183) JE BBBB DN 75mm</v>
          </cell>
          <cell r="G724" t="str">
            <v>un</v>
          </cell>
          <cell r="H724">
            <v>2</v>
          </cell>
          <cell r="I724">
            <v>7.71</v>
          </cell>
          <cell r="J724">
            <v>15.42</v>
          </cell>
          <cell r="K724">
            <v>7.72</v>
          </cell>
          <cell r="L724">
            <v>15.44</v>
          </cell>
          <cell r="M724">
            <v>-1.2953367875647714E-3</v>
          </cell>
          <cell r="N724">
            <v>-1.9999999999999574E-2</v>
          </cell>
        </row>
        <row r="725">
          <cell r="B725">
            <v>736</v>
          </cell>
          <cell r="D725" t="str">
            <v>M</v>
          </cell>
          <cell r="E725" t="str">
            <v>7.3.5.2.11</v>
          </cell>
          <cell r="F725" t="str">
            <v>Cruzeta PVC-PBA (EB 183) JE BBBB DN 100mm</v>
          </cell>
          <cell r="G725" t="str">
            <v>un</v>
          </cell>
          <cell r="H725">
            <v>1</v>
          </cell>
          <cell r="I725">
            <v>14.3</v>
          </cell>
          <cell r="J725">
            <v>14.3</v>
          </cell>
          <cell r="K725">
            <v>14.31</v>
          </cell>
          <cell r="L725">
            <v>14.31</v>
          </cell>
          <cell r="M725">
            <v>-6.9881201956667471E-4</v>
          </cell>
          <cell r="N725">
            <v>-9.9999999999997868E-3</v>
          </cell>
        </row>
        <row r="726">
          <cell r="B726">
            <v>286</v>
          </cell>
          <cell r="D726" t="str">
            <v>M</v>
          </cell>
          <cell r="E726" t="str">
            <v>4.4.3.32</v>
          </cell>
          <cell r="F726" t="str">
            <v>Curva 90° aço c/ flanges  DN 400</v>
          </cell>
          <cell r="G726" t="str">
            <v>pc</v>
          </cell>
          <cell r="H726">
            <v>8</v>
          </cell>
          <cell r="I726">
            <v>824.21</v>
          </cell>
          <cell r="J726">
            <v>6593.68</v>
          </cell>
          <cell r="K726">
            <v>825</v>
          </cell>
          <cell r="L726">
            <v>6600</v>
          </cell>
          <cell r="M726">
            <v>-9.5757575757571267E-4</v>
          </cell>
          <cell r="N726">
            <v>-6.319999999999709</v>
          </cell>
        </row>
        <row r="727">
          <cell r="B727">
            <v>276</v>
          </cell>
          <cell r="D727" t="str">
            <v>M</v>
          </cell>
          <cell r="E727" t="str">
            <v>4.4.3.22</v>
          </cell>
          <cell r="F727" t="str">
            <v>Curva 90° aço c/ flanges PN10 DN 500</v>
          </cell>
          <cell r="G727" t="str">
            <v>pc</v>
          </cell>
          <cell r="H727">
            <v>4</v>
          </cell>
          <cell r="I727">
            <v>1512.56</v>
          </cell>
          <cell r="J727">
            <v>6050.24</v>
          </cell>
          <cell r="K727">
            <v>1513.8</v>
          </cell>
          <cell r="L727">
            <v>6055.2</v>
          </cell>
          <cell r="M727">
            <v>-8.1913066455274741E-4</v>
          </cell>
          <cell r="N727">
            <v>-4.9600000000000364</v>
          </cell>
        </row>
        <row r="728">
          <cell r="B728">
            <v>293</v>
          </cell>
          <cell r="D728" t="str">
            <v>M</v>
          </cell>
          <cell r="E728" t="str">
            <v>4.4.3.39</v>
          </cell>
          <cell r="F728" t="str">
            <v>Curva 90° aço c/ pontas p/ junta alvenius DN 600</v>
          </cell>
          <cell r="G728" t="str">
            <v>pc</v>
          </cell>
          <cell r="H728">
            <v>1</v>
          </cell>
          <cell r="I728">
            <v>2338.04</v>
          </cell>
          <cell r="J728">
            <v>2338.04</v>
          </cell>
          <cell r="K728">
            <v>2336.25</v>
          </cell>
          <cell r="L728">
            <v>2336.25</v>
          </cell>
          <cell r="M728">
            <v>7.6618512573567443E-4</v>
          </cell>
          <cell r="N728">
            <v>1.7899999999999636</v>
          </cell>
        </row>
        <row r="729">
          <cell r="B729">
            <v>297</v>
          </cell>
          <cell r="D729" t="str">
            <v>M</v>
          </cell>
          <cell r="E729" t="str">
            <v>4.4.3.43</v>
          </cell>
          <cell r="F729" t="str">
            <v>Curva 90° aço especial, c/ pontas p/ junta alvenius e flangeada  DN 600</v>
          </cell>
          <cell r="G729" t="str">
            <v>pc</v>
          </cell>
          <cell r="H729">
            <v>1</v>
          </cell>
          <cell r="I729">
            <v>2338.04</v>
          </cell>
          <cell r="J729">
            <v>2338.04</v>
          </cell>
          <cell r="K729">
            <v>2336.25</v>
          </cell>
          <cell r="L729">
            <v>2336.25</v>
          </cell>
          <cell r="M729">
            <v>7.6618512573567443E-4</v>
          </cell>
          <cell r="N729">
            <v>1.7899999999999636</v>
          </cell>
        </row>
        <row r="730">
          <cell r="B730">
            <v>300</v>
          </cell>
          <cell r="D730" t="str">
            <v>M</v>
          </cell>
          <cell r="E730" t="str">
            <v>4.4.3.46</v>
          </cell>
          <cell r="F730" t="str">
            <v>Curva 90° aço (peça especial), c/ pontas p/ junta alvenius DN 600</v>
          </cell>
          <cell r="G730" t="str">
            <v>pc</v>
          </cell>
          <cell r="H730">
            <v>1</v>
          </cell>
          <cell r="I730">
            <v>2338.04</v>
          </cell>
          <cell r="J730">
            <v>2338.04</v>
          </cell>
          <cell r="K730">
            <v>2336.25</v>
          </cell>
          <cell r="L730">
            <v>2336.25</v>
          </cell>
          <cell r="M730">
            <v>7.6618512573567443E-4</v>
          </cell>
          <cell r="N730">
            <v>1.7899999999999636</v>
          </cell>
        </row>
        <row r="731">
          <cell r="B731">
            <v>282</v>
          </cell>
          <cell r="D731" t="str">
            <v>M</v>
          </cell>
          <cell r="E731" t="str">
            <v>4.4.3.28</v>
          </cell>
          <cell r="F731" t="str">
            <v>Curva 90° aço c/ flange e ponta para solda DN 600 (peça especial)</v>
          </cell>
          <cell r="G731" t="str">
            <v>pc</v>
          </cell>
          <cell r="H731">
            <v>8</v>
          </cell>
          <cell r="I731">
            <v>2338.04</v>
          </cell>
          <cell r="J731">
            <v>18704.32</v>
          </cell>
          <cell r="K731">
            <v>2336.25</v>
          </cell>
          <cell r="L731">
            <v>18690</v>
          </cell>
          <cell r="M731">
            <v>7.6618512573567443E-4</v>
          </cell>
          <cell r="N731">
            <v>14.319999999999709</v>
          </cell>
        </row>
        <row r="732">
          <cell r="B732">
            <v>281</v>
          </cell>
          <cell r="D732" t="str">
            <v>M</v>
          </cell>
          <cell r="E732" t="str">
            <v>4.4.3.27</v>
          </cell>
          <cell r="F732" t="str">
            <v>Curva 90° aço c/ pontas para solda DN 1000</v>
          </cell>
          <cell r="G732" t="str">
            <v>pc</v>
          </cell>
          <cell r="H732">
            <v>2</v>
          </cell>
          <cell r="I732">
            <v>8750.0499999999993</v>
          </cell>
          <cell r="J732">
            <v>17500.099999999999</v>
          </cell>
          <cell r="K732">
            <v>8750</v>
          </cell>
          <cell r="L732">
            <v>17500</v>
          </cell>
          <cell r="M732">
            <v>5.7142857141645464E-6</v>
          </cell>
          <cell r="N732">
            <v>9.9999999998544808E-2</v>
          </cell>
        </row>
        <row r="733">
          <cell r="B733">
            <v>3702</v>
          </cell>
          <cell r="D733" t="str">
            <v>M</v>
          </cell>
          <cell r="E733" t="str">
            <v>8.4.8.1.3</v>
          </cell>
          <cell r="F733" t="str">
            <v>Curva FoFo 11 Gr C/Bolsas JGS DN 200 mm, inclusive anel de borracha</v>
          </cell>
          <cell r="G733" t="str">
            <v>pc</v>
          </cell>
          <cell r="H733">
            <v>3</v>
          </cell>
          <cell r="I733">
            <v>77.69</v>
          </cell>
          <cell r="J733">
            <v>233.07</v>
          </cell>
          <cell r="K733">
            <v>77.7</v>
          </cell>
          <cell r="L733">
            <v>233.1</v>
          </cell>
          <cell r="M733">
            <v>-1.2870012870014325E-4</v>
          </cell>
          <cell r="N733">
            <v>-3.0000000000001137E-2</v>
          </cell>
        </row>
        <row r="734">
          <cell r="B734">
            <v>2333</v>
          </cell>
          <cell r="D734" t="str">
            <v>M</v>
          </cell>
          <cell r="E734" t="str">
            <v>3.4.9.1.3</v>
          </cell>
          <cell r="F734" t="str">
            <v>Curva FoFo 11º Gr C/Bolsas JGS DN 250 mm, inclusive anel de borracha</v>
          </cell>
          <cell r="G734" t="str">
            <v>pc</v>
          </cell>
          <cell r="H734">
            <v>1</v>
          </cell>
          <cell r="I734">
            <v>93.76</v>
          </cell>
          <cell r="J734">
            <v>93.76</v>
          </cell>
          <cell r="K734">
            <v>93.72</v>
          </cell>
          <cell r="L734">
            <v>93.72</v>
          </cell>
          <cell r="M734">
            <v>4.2680324370469869E-4</v>
          </cell>
          <cell r="N734">
            <v>4.0000000000006253E-2</v>
          </cell>
        </row>
        <row r="735">
          <cell r="B735">
            <v>3412</v>
          </cell>
          <cell r="D735" t="str">
            <v>M</v>
          </cell>
          <cell r="E735" t="str">
            <v>7.4.8.1.5</v>
          </cell>
          <cell r="F735" t="str">
            <v>Curva FoFo 11 Gr C/Bolsas JGS DN 500 mm, inclusive anel de borracha</v>
          </cell>
          <cell r="G735" t="str">
            <v>pc</v>
          </cell>
          <cell r="H735">
            <v>1</v>
          </cell>
          <cell r="I735">
            <v>373.53999999999996</v>
          </cell>
          <cell r="J735">
            <v>373.54</v>
          </cell>
          <cell r="K735">
            <v>373.66</v>
          </cell>
          <cell r="L735">
            <v>373.66</v>
          </cell>
          <cell r="M735">
            <v>-3.2114756730738936E-4</v>
          </cell>
          <cell r="N735">
            <v>-0.12000000000000455</v>
          </cell>
        </row>
        <row r="736">
          <cell r="B736">
            <v>1406</v>
          </cell>
          <cell r="D736" t="str">
            <v>M</v>
          </cell>
          <cell r="E736" t="str">
            <v>12.5.3</v>
          </cell>
          <cell r="F736" t="str">
            <v>Curva FoFo 22º JGS DN 150 18,700 kg</v>
          </cell>
          <cell r="G736" t="str">
            <v>pç</v>
          </cell>
          <cell r="H736">
            <v>1</v>
          </cell>
          <cell r="I736">
            <v>55.82</v>
          </cell>
          <cell r="J736">
            <v>55.82</v>
          </cell>
          <cell r="K736">
            <v>55.76</v>
          </cell>
          <cell r="L736">
            <v>55.76</v>
          </cell>
          <cell r="M736">
            <v>1.0760401721665591E-3</v>
          </cell>
          <cell r="N736">
            <v>6.0000000000002274E-2</v>
          </cell>
        </row>
        <row r="737">
          <cell r="B737">
            <v>551</v>
          </cell>
          <cell r="D737" t="str">
            <v>M</v>
          </cell>
          <cell r="E737" t="str">
            <v>7.2.4.2.29</v>
          </cell>
          <cell r="F737" t="str">
            <v>Curva 22° FºF° JGS DN 150mm, Inclusive anel de borracha</v>
          </cell>
          <cell r="G737" t="str">
            <v>pç</v>
          </cell>
          <cell r="H737">
            <v>1</v>
          </cell>
          <cell r="I737">
            <v>55.82</v>
          </cell>
          <cell r="J737">
            <v>55.82</v>
          </cell>
          <cell r="K737">
            <v>55.76</v>
          </cell>
          <cell r="L737">
            <v>55.76</v>
          </cell>
          <cell r="M737">
            <v>1.0760401721665591E-3</v>
          </cell>
          <cell r="N737">
            <v>6.0000000000002274E-2</v>
          </cell>
        </row>
        <row r="738">
          <cell r="B738">
            <v>3411</v>
          </cell>
          <cell r="D738" t="str">
            <v>M</v>
          </cell>
          <cell r="E738" t="str">
            <v>7.4.8.1.4</v>
          </cell>
          <cell r="F738" t="str">
            <v>Curva FoFo 22 Gr C/Bolsas JGS DN 500 mm, inclusive anel de borracha</v>
          </cell>
          <cell r="G738" t="str">
            <v>pc</v>
          </cell>
          <cell r="H738">
            <v>1</v>
          </cell>
          <cell r="I738">
            <v>424.96999999999997</v>
          </cell>
          <cell r="J738">
            <v>424.97</v>
          </cell>
          <cell r="K738">
            <v>425.03</v>
          </cell>
          <cell r="L738">
            <v>425.03</v>
          </cell>
          <cell r="M738">
            <v>-1.4116650589368618E-4</v>
          </cell>
          <cell r="N738">
            <v>-5.999999999994543E-2</v>
          </cell>
        </row>
        <row r="739">
          <cell r="B739">
            <v>552</v>
          </cell>
          <cell r="D739" t="str">
            <v>M</v>
          </cell>
          <cell r="E739" t="str">
            <v>7.2.4.2.30</v>
          </cell>
          <cell r="F739" t="str">
            <v>Curva 45° FºF° JGS DN 150mm, Inclusive anel de borracha</v>
          </cell>
          <cell r="G739" t="str">
            <v>pç</v>
          </cell>
          <cell r="H739">
            <v>2</v>
          </cell>
          <cell r="I739">
            <v>52.43</v>
          </cell>
          <cell r="J739">
            <v>104.86</v>
          </cell>
          <cell r="K739">
            <v>52.51</v>
          </cell>
          <cell r="L739">
            <v>105.02</v>
          </cell>
          <cell r="M739">
            <v>-1.523519329651446E-3</v>
          </cell>
          <cell r="N739">
            <v>-0.15999999999999659</v>
          </cell>
        </row>
        <row r="740">
          <cell r="B740">
            <v>1407</v>
          </cell>
          <cell r="D740" t="str">
            <v>M</v>
          </cell>
          <cell r="E740" t="str">
            <v>12.5.4</v>
          </cell>
          <cell r="F740" t="str">
            <v>Curva FoFo 45º JGS DN 150 20,700 kg</v>
          </cell>
          <cell r="G740" t="str">
            <v>pç</v>
          </cell>
          <cell r="H740">
            <v>1</v>
          </cell>
          <cell r="I740">
            <v>52.43</v>
          </cell>
          <cell r="J740">
            <v>52.43</v>
          </cell>
          <cell r="K740">
            <v>52.51</v>
          </cell>
          <cell r="L740">
            <v>52.51</v>
          </cell>
          <cell r="M740">
            <v>-1.523519329651446E-3</v>
          </cell>
          <cell r="N740">
            <v>-7.9999999999998295E-2</v>
          </cell>
        </row>
        <row r="741">
          <cell r="B741">
            <v>1899</v>
          </cell>
          <cell r="D741" t="str">
            <v>M</v>
          </cell>
          <cell r="E741" t="str">
            <v>18.4.1.2</v>
          </cell>
          <cell r="F741" t="str">
            <v>Curva FoFo 45 Gr C/Bolsas JGS DN 400 mm, inclusuive anel de borracha</v>
          </cell>
          <cell r="G741" t="str">
            <v>pç</v>
          </cell>
          <cell r="H741">
            <v>3</v>
          </cell>
          <cell r="I741">
            <v>268.58</v>
          </cell>
          <cell r="J741">
            <v>805.74</v>
          </cell>
          <cell r="K741">
            <v>268.33999999999997</v>
          </cell>
          <cell r="L741">
            <v>805.02</v>
          </cell>
          <cell r="M741">
            <v>8.9438771707528453E-4</v>
          </cell>
          <cell r="N741">
            <v>0.72000000000002728</v>
          </cell>
        </row>
        <row r="742">
          <cell r="B742">
            <v>449</v>
          </cell>
          <cell r="D742" t="str">
            <v>M</v>
          </cell>
          <cell r="E742" t="str">
            <v>7.1.6.25</v>
          </cell>
          <cell r="F742" t="str">
            <v>Curva FoFo 45° c/ bolsas je DN400  90,900kg</v>
          </cell>
          <cell r="G742" t="str">
            <v>pc</v>
          </cell>
          <cell r="H742">
            <v>1</v>
          </cell>
          <cell r="I742">
            <v>268.58</v>
          </cell>
          <cell r="J742">
            <v>268.58</v>
          </cell>
          <cell r="K742">
            <v>268.33999999999997</v>
          </cell>
          <cell r="L742">
            <v>268.33999999999997</v>
          </cell>
          <cell r="M742">
            <v>8.9438771707528453E-4</v>
          </cell>
          <cell r="N742">
            <v>0.24000000000000909</v>
          </cell>
        </row>
        <row r="743">
          <cell r="B743">
            <v>3410</v>
          </cell>
          <cell r="D743" t="str">
            <v>M</v>
          </cell>
          <cell r="E743" t="str">
            <v>7.4.8.1.3</v>
          </cell>
          <cell r="F743" t="str">
            <v>Curva FoFo 45 Gr C/Bolsas JGS DN 500 mm, inclusive anel de borracha</v>
          </cell>
          <cell r="G743" t="str">
            <v>pc</v>
          </cell>
          <cell r="H743">
            <v>1</v>
          </cell>
          <cell r="I743">
            <v>492.51</v>
          </cell>
          <cell r="J743">
            <v>492.51</v>
          </cell>
          <cell r="K743">
            <v>492.61</v>
          </cell>
          <cell r="L743">
            <v>492.61</v>
          </cell>
          <cell r="M743">
            <v>-2.0300034510067899E-4</v>
          </cell>
          <cell r="N743">
            <v>-0.10000000000002274</v>
          </cell>
        </row>
        <row r="744">
          <cell r="B744">
            <v>3064</v>
          </cell>
          <cell r="D744" t="str">
            <v>M</v>
          </cell>
          <cell r="E744" t="str">
            <v>6.4.8.1.2</v>
          </cell>
          <cell r="F744" t="str">
            <v>Curva FoFo 90 Gr C/Bolsas JGS DN 150 mm, inclusive anel de borracha</v>
          </cell>
          <cell r="G744" t="str">
            <v>pc</v>
          </cell>
          <cell r="H744">
            <v>6</v>
          </cell>
          <cell r="I744">
            <v>50.53</v>
          </cell>
          <cell r="J744">
            <v>303.18</v>
          </cell>
          <cell r="K744">
            <v>50.59</v>
          </cell>
          <cell r="L744">
            <v>303.54000000000002</v>
          </cell>
          <cell r="M744">
            <v>-1.1860051393556281E-3</v>
          </cell>
          <cell r="N744">
            <v>-0.36000000000001364</v>
          </cell>
        </row>
        <row r="745">
          <cell r="B745">
            <v>553</v>
          </cell>
          <cell r="D745" t="str">
            <v>M</v>
          </cell>
          <cell r="E745" t="str">
            <v>7.2.4.2.31</v>
          </cell>
          <cell r="F745" t="str">
            <v>Curva 90° FºF° JGS DN 150mm, Inclusive anel de borracha</v>
          </cell>
          <cell r="G745" t="str">
            <v>pç</v>
          </cell>
          <cell r="H745">
            <v>2</v>
          </cell>
          <cell r="I745">
            <v>50.53</v>
          </cell>
          <cell r="J745">
            <v>101.06</v>
          </cell>
          <cell r="K745">
            <v>50.59</v>
          </cell>
          <cell r="L745">
            <v>101.18</v>
          </cell>
          <cell r="M745">
            <v>-1.1860051393556281E-3</v>
          </cell>
          <cell r="N745">
            <v>-0.12000000000000455</v>
          </cell>
        </row>
        <row r="746">
          <cell r="B746">
            <v>3701</v>
          </cell>
          <cell r="D746" t="str">
            <v>M</v>
          </cell>
          <cell r="E746" t="str">
            <v>8.4.8.1.2</v>
          </cell>
          <cell r="F746" t="str">
            <v>Curva FoFo 90 Gr C/Bolsas JGS DN 200 mm, inclusive anel de borracha</v>
          </cell>
          <cell r="G746" t="str">
            <v>pc</v>
          </cell>
          <cell r="H746">
            <v>7</v>
          </cell>
          <cell r="I746">
            <v>96.14</v>
          </cell>
          <cell r="J746">
            <v>672.98</v>
          </cell>
          <cell r="K746">
            <v>96.09</v>
          </cell>
          <cell r="L746">
            <v>672.63</v>
          </cell>
          <cell r="M746">
            <v>5.2034550941826296E-4</v>
          </cell>
          <cell r="N746">
            <v>0.35000000000002274</v>
          </cell>
        </row>
        <row r="747">
          <cell r="B747">
            <v>690</v>
          </cell>
          <cell r="D747" t="str">
            <v>M</v>
          </cell>
          <cell r="E747" t="str">
            <v>7.3.4.2.5</v>
          </cell>
          <cell r="F747" t="str">
            <v>Curva FºFº JGS 90° DN 200mm</v>
          </cell>
          <cell r="G747" t="str">
            <v>pç</v>
          </cell>
          <cell r="H747">
            <v>2</v>
          </cell>
          <cell r="I747">
            <v>96.14</v>
          </cell>
          <cell r="J747">
            <v>192.28</v>
          </cell>
          <cell r="K747">
            <v>96.09</v>
          </cell>
          <cell r="L747">
            <v>192.18</v>
          </cell>
          <cell r="M747">
            <v>5.2034550941826296E-4</v>
          </cell>
          <cell r="N747">
            <v>9.9999999999994316E-2</v>
          </cell>
        </row>
        <row r="748">
          <cell r="B748">
            <v>554</v>
          </cell>
          <cell r="D748" t="str">
            <v>M</v>
          </cell>
          <cell r="E748" t="str">
            <v>7.2.4.2.32</v>
          </cell>
          <cell r="F748" t="str">
            <v>Curva 90° FºF° JGS DN 200mm, Inclusive anel de borracha</v>
          </cell>
          <cell r="G748" t="str">
            <v>pç</v>
          </cell>
          <cell r="H748">
            <v>2</v>
          </cell>
          <cell r="I748">
            <v>96.14</v>
          </cell>
          <cell r="J748">
            <v>192.28</v>
          </cell>
          <cell r="K748">
            <v>96.09</v>
          </cell>
          <cell r="L748">
            <v>192.18</v>
          </cell>
          <cell r="M748">
            <v>5.2034550941826296E-4</v>
          </cell>
          <cell r="N748">
            <v>9.9999999999994316E-2</v>
          </cell>
        </row>
        <row r="749">
          <cell r="B749">
            <v>2332</v>
          </cell>
          <cell r="D749" t="str">
            <v>M</v>
          </cell>
          <cell r="E749" t="str">
            <v>3.4.9.1.2</v>
          </cell>
          <cell r="F749" t="str">
            <v>Curva FoFo 90 Gr C/Bolsas JGS DN 250 mm, inclusive anel de borracha</v>
          </cell>
          <cell r="G749" t="str">
            <v>pc</v>
          </cell>
          <cell r="H749">
            <v>12</v>
          </cell>
          <cell r="I749">
            <v>138.80000000000001</v>
          </cell>
          <cell r="J749">
            <v>1665.6</v>
          </cell>
          <cell r="K749">
            <v>138.78</v>
          </cell>
          <cell r="L749">
            <v>1665.36</v>
          </cell>
          <cell r="M749">
            <v>1.4411298458005817E-4</v>
          </cell>
          <cell r="N749">
            <v>0.24000000000000909</v>
          </cell>
        </row>
        <row r="750">
          <cell r="B750">
            <v>555</v>
          </cell>
          <cell r="D750" t="str">
            <v>M</v>
          </cell>
          <cell r="E750" t="str">
            <v>7.2.4.2.33</v>
          </cell>
          <cell r="F750" t="str">
            <v>Curva 90° FºF° JGS DN 250mm, Inclusive anel de borracha</v>
          </cell>
          <cell r="G750" t="str">
            <v>pç</v>
          </cell>
          <cell r="H750">
            <v>1</v>
          </cell>
          <cell r="I750">
            <v>138.80000000000001</v>
          </cell>
          <cell r="J750">
            <v>138.80000000000001</v>
          </cell>
          <cell r="K750">
            <v>138.78</v>
          </cell>
          <cell r="L750">
            <v>138.78</v>
          </cell>
          <cell r="M750">
            <v>1.4411298458005817E-4</v>
          </cell>
          <cell r="N750">
            <v>2.0000000000010232E-2</v>
          </cell>
        </row>
        <row r="751">
          <cell r="B751">
            <v>4223</v>
          </cell>
          <cell r="D751" t="str">
            <v>M</v>
          </cell>
          <cell r="E751" t="str">
            <v>10.7.2.2.4</v>
          </cell>
          <cell r="F751" t="str">
            <v>Curva FoFo 90 Gr C/Bolsas JGS DN 400 mm, inclusive anel de borracha</v>
          </cell>
          <cell r="G751" t="str">
            <v>pc</v>
          </cell>
          <cell r="H751">
            <v>2</v>
          </cell>
          <cell r="I751">
            <v>353.63</v>
          </cell>
          <cell r="J751">
            <v>707.26</v>
          </cell>
          <cell r="K751">
            <v>353.52</v>
          </cell>
          <cell r="L751">
            <v>707.04</v>
          </cell>
          <cell r="M751">
            <v>3.1115637021961184E-4</v>
          </cell>
          <cell r="N751">
            <v>0.22000000000002728</v>
          </cell>
        </row>
        <row r="752">
          <cell r="B752">
            <v>447</v>
          </cell>
          <cell r="D752" t="str">
            <v>M</v>
          </cell>
          <cell r="E752" t="str">
            <v>7.1.6.23</v>
          </cell>
          <cell r="F752" t="str">
            <v>Curva 90° FoFo c/ bolsas jgs  DN 400 186,900kg</v>
          </cell>
          <cell r="G752" t="str">
            <v>pc</v>
          </cell>
          <cell r="H752">
            <v>1</v>
          </cell>
          <cell r="I752">
            <v>353.63</v>
          </cell>
          <cell r="J752">
            <v>353.63</v>
          </cell>
          <cell r="K752">
            <v>353.52</v>
          </cell>
          <cell r="L752">
            <v>353.52</v>
          </cell>
          <cell r="M752">
            <v>3.1115637021961184E-4</v>
          </cell>
          <cell r="N752">
            <v>0.11000000000001364</v>
          </cell>
        </row>
        <row r="753">
          <cell r="B753">
            <v>3409</v>
          </cell>
          <cell r="D753" t="str">
            <v>M</v>
          </cell>
          <cell r="E753" t="str">
            <v>7.4.8.1.2</v>
          </cell>
          <cell r="F753" t="str">
            <v>Curva FoFo 90 Gr C/Bolsas JGS DN 500 mm, inclusive anel de borracha</v>
          </cell>
          <cell r="G753" t="str">
            <v>pc</v>
          </cell>
          <cell r="H753">
            <v>6</v>
          </cell>
          <cell r="I753">
            <v>628.61999999999989</v>
          </cell>
          <cell r="J753">
            <v>3771.72</v>
          </cell>
          <cell r="K753">
            <v>628.62</v>
          </cell>
          <cell r="L753">
            <v>3771.72</v>
          </cell>
          <cell r="M753">
            <v>0</v>
          </cell>
          <cell r="N753">
            <v>0</v>
          </cell>
        </row>
        <row r="754">
          <cell r="B754">
            <v>147</v>
          </cell>
          <cell r="D754" t="str">
            <v>M</v>
          </cell>
          <cell r="E754" t="str">
            <v>3.4.1.7</v>
          </cell>
          <cell r="F754" t="str">
            <v>Curva 90º com Bolsas FoFo, PN 10 DN 500 mm</v>
          </cell>
          <cell r="G754" t="str">
            <v>un</v>
          </cell>
          <cell r="H754">
            <v>1</v>
          </cell>
          <cell r="I754">
            <v>628.61999999999989</v>
          </cell>
          <cell r="J754">
            <v>628.62</v>
          </cell>
          <cell r="K754">
            <v>628.62</v>
          </cell>
          <cell r="L754">
            <v>628.62</v>
          </cell>
          <cell r="M754">
            <v>0</v>
          </cell>
          <cell r="N754">
            <v>0</v>
          </cell>
        </row>
        <row r="755">
          <cell r="B755">
            <v>430</v>
          </cell>
          <cell r="D755" t="str">
            <v>M</v>
          </cell>
          <cell r="E755" t="str">
            <v>7.1.6.6</v>
          </cell>
          <cell r="F755" t="str">
            <v>Curva FoFo 45° c/ bolsas jm DN 400 90,900kg</v>
          </cell>
          <cell r="G755" t="str">
            <v>pc</v>
          </cell>
          <cell r="H755">
            <v>3</v>
          </cell>
          <cell r="I755">
            <v>905.76</v>
          </cell>
          <cell r="J755">
            <v>2717.28</v>
          </cell>
          <cell r="K755">
            <v>905.89</v>
          </cell>
          <cell r="L755">
            <v>2717.67</v>
          </cell>
          <cell r="M755">
            <v>-1.435052820982774E-4</v>
          </cell>
          <cell r="N755">
            <v>-0.38999999999987267</v>
          </cell>
        </row>
        <row r="756">
          <cell r="B756">
            <v>435</v>
          </cell>
          <cell r="D756" t="str">
            <v>M</v>
          </cell>
          <cell r="E756" t="str">
            <v>7.1.6.11</v>
          </cell>
          <cell r="F756" t="str">
            <v>Curva 90° c/ bolsas jte FoFo DN 400  217,00 kg</v>
          </cell>
          <cell r="G756" t="str">
            <v>pc</v>
          </cell>
          <cell r="H756">
            <v>7</v>
          </cell>
          <cell r="I756">
            <v>1254.29</v>
          </cell>
          <cell r="J756">
            <v>8780.0300000000007</v>
          </cell>
          <cell r="K756">
            <v>1254.26</v>
          </cell>
          <cell r="L756">
            <v>8779.82</v>
          </cell>
          <cell r="M756">
            <v>2.391848580041156E-5</v>
          </cell>
          <cell r="N756">
            <v>0.21000000000094587</v>
          </cell>
        </row>
        <row r="757">
          <cell r="B757">
            <v>2423</v>
          </cell>
          <cell r="D757" t="str">
            <v>M</v>
          </cell>
          <cell r="E757" t="str">
            <v>3.5.12.12</v>
          </cell>
          <cell r="F757" t="str">
            <v>Curva FoFo 90 C/ flanges PN 10 DN 100 mm</v>
          </cell>
          <cell r="G757" t="str">
            <v>pç</v>
          </cell>
          <cell r="H757">
            <v>5</v>
          </cell>
          <cell r="I757">
            <v>45.849999999999994</v>
          </cell>
          <cell r="J757">
            <v>229.25</v>
          </cell>
          <cell r="K757">
            <v>45.96</v>
          </cell>
          <cell r="L757">
            <v>229.8</v>
          </cell>
          <cell r="M757">
            <v>-2.3933855526546699E-3</v>
          </cell>
          <cell r="N757">
            <v>-0.55000000000001137</v>
          </cell>
        </row>
        <row r="758">
          <cell r="B758">
            <v>1011</v>
          </cell>
          <cell r="D758" t="str">
            <v>M</v>
          </cell>
          <cell r="E758" t="str">
            <v>7.5.4.1.28</v>
          </cell>
          <cell r="F758" t="str">
            <v>Curva FoFo 90 Gr C/ flanges PN 10 DN 100 mm.</v>
          </cell>
          <cell r="G758" t="str">
            <v>pç</v>
          </cell>
          <cell r="H758">
            <v>8</v>
          </cell>
          <cell r="I758">
            <v>45.849999999999994</v>
          </cell>
          <cell r="J758">
            <v>366.8</v>
          </cell>
          <cell r="K758">
            <v>45.96</v>
          </cell>
          <cell r="L758">
            <v>367.68</v>
          </cell>
          <cell r="M758">
            <v>-2.3933855526546699E-3</v>
          </cell>
          <cell r="N758">
            <v>-0.87999999999999545</v>
          </cell>
        </row>
        <row r="759">
          <cell r="B759">
            <v>3150</v>
          </cell>
          <cell r="D759" t="str">
            <v>M</v>
          </cell>
          <cell r="E759" t="str">
            <v>6.5.12.11</v>
          </cell>
          <cell r="F759" t="str">
            <v>Curva FoFo 90 C/ flanges PN 10 DN 150 mm</v>
          </cell>
          <cell r="G759" t="str">
            <v>pç</v>
          </cell>
          <cell r="H759">
            <v>6</v>
          </cell>
          <cell r="I759">
            <v>71.180000000000007</v>
          </cell>
          <cell r="J759">
            <v>427.08</v>
          </cell>
          <cell r="K759">
            <v>71.180000000000007</v>
          </cell>
          <cell r="L759">
            <v>427.08</v>
          </cell>
          <cell r="M759">
            <v>0</v>
          </cell>
          <cell r="N759">
            <v>0</v>
          </cell>
        </row>
        <row r="760">
          <cell r="B760">
            <v>2422</v>
          </cell>
          <cell r="D760" t="str">
            <v>M</v>
          </cell>
          <cell r="E760" t="str">
            <v>3.5.12.11</v>
          </cell>
          <cell r="F760" t="str">
            <v>Curva FoFo 90 C/ flanges PN 10 DN 200 mm</v>
          </cell>
          <cell r="G760" t="str">
            <v>pç</v>
          </cell>
          <cell r="H760">
            <v>6</v>
          </cell>
          <cell r="I760">
            <v>109.61999999999999</v>
          </cell>
          <cell r="J760">
            <v>657.72</v>
          </cell>
          <cell r="K760">
            <v>109.73</v>
          </cell>
          <cell r="L760">
            <v>658.38</v>
          </cell>
          <cell r="M760">
            <v>-1.0024605850725843E-3</v>
          </cell>
          <cell r="N760">
            <v>-0.65999999999996817</v>
          </cell>
        </row>
        <row r="761">
          <cell r="B761">
            <v>991</v>
          </cell>
          <cell r="D761" t="str">
            <v>M</v>
          </cell>
          <cell r="E761" t="str">
            <v>7.5.4.1.8</v>
          </cell>
          <cell r="F761" t="str">
            <v>Curva FoFo 90 Gr C/ flanges PN 10 DN 300 mm.</v>
          </cell>
          <cell r="G761" t="str">
            <v>pç</v>
          </cell>
          <cell r="H761">
            <v>1</v>
          </cell>
          <cell r="I761">
            <v>237.24</v>
          </cell>
          <cell r="J761">
            <v>237.24</v>
          </cell>
          <cell r="K761">
            <v>237.26</v>
          </cell>
          <cell r="L761">
            <v>237.26</v>
          </cell>
          <cell r="M761">
            <v>-8.4295709348314318E-5</v>
          </cell>
          <cell r="N761">
            <v>-1.999999999998181E-2</v>
          </cell>
        </row>
        <row r="762">
          <cell r="B762">
            <v>259</v>
          </cell>
          <cell r="D762" t="str">
            <v>M</v>
          </cell>
          <cell r="E762" t="str">
            <v>4.4.3.5</v>
          </cell>
          <cell r="F762" t="str">
            <v>Curva fofo 90° c/ flanges PN-10 DN 300 66,000 kg</v>
          </cell>
          <cell r="G762" t="str">
            <v>pc</v>
          </cell>
          <cell r="H762">
            <v>4</v>
          </cell>
          <cell r="I762">
            <v>237.24</v>
          </cell>
          <cell r="J762">
            <v>948.96</v>
          </cell>
          <cell r="K762">
            <v>237.26</v>
          </cell>
          <cell r="L762">
            <v>949.04</v>
          </cell>
          <cell r="M762">
            <v>-8.4295709348314318E-5</v>
          </cell>
          <cell r="N762">
            <v>-7.999999999992724E-2</v>
          </cell>
        </row>
        <row r="763">
          <cell r="B763">
            <v>1010</v>
          </cell>
          <cell r="D763" t="str">
            <v>M</v>
          </cell>
          <cell r="E763" t="str">
            <v>7.5.4.1.27</v>
          </cell>
          <cell r="F763" t="str">
            <v>Curva FoFo 90 Gr C/ flanges PN 10 DN 400 mm.</v>
          </cell>
          <cell r="G763" t="str">
            <v>pç</v>
          </cell>
          <cell r="H763">
            <v>1</v>
          </cell>
          <cell r="I763">
            <v>480.48</v>
          </cell>
          <cell r="J763">
            <v>480.48</v>
          </cell>
          <cell r="K763">
            <v>480.46</v>
          </cell>
          <cell r="L763">
            <v>480.46</v>
          </cell>
          <cell r="M763">
            <v>4.1626774341274597E-5</v>
          </cell>
          <cell r="N763">
            <v>2.0000000000038654E-2</v>
          </cell>
        </row>
        <row r="764">
          <cell r="B764">
            <v>3500</v>
          </cell>
          <cell r="D764" t="str">
            <v>M</v>
          </cell>
          <cell r="E764" t="str">
            <v>7.5.12.10</v>
          </cell>
          <cell r="F764" t="str">
            <v>Curva FoFo 90 C/ flanges PN 10 DN 400 mm</v>
          </cell>
          <cell r="G764" t="str">
            <v>pç</v>
          </cell>
          <cell r="H764">
            <v>2</v>
          </cell>
          <cell r="I764">
            <v>489.1</v>
          </cell>
          <cell r="J764">
            <v>978.2</v>
          </cell>
          <cell r="K764">
            <v>480.46</v>
          </cell>
          <cell r="L764">
            <v>960.92</v>
          </cell>
          <cell r="M764">
            <v>1.7982766515422854E-2</v>
          </cell>
          <cell r="N764">
            <v>17.280000000000086</v>
          </cell>
        </row>
        <row r="765">
          <cell r="B765">
            <v>146</v>
          </cell>
          <cell r="D765" t="str">
            <v>M</v>
          </cell>
          <cell r="E765" t="str">
            <v>3.4.1.6</v>
          </cell>
          <cell r="F765" t="str">
            <v>Curva 90º com Flanges FoFo, PN 10 DN 500 mm</v>
          </cell>
          <cell r="G765" t="str">
            <v>un</v>
          </cell>
          <cell r="H765">
            <v>1</v>
          </cell>
          <cell r="I765">
            <v>1131.5999999999999</v>
          </cell>
          <cell r="J765">
            <v>1131.5999999999999</v>
          </cell>
          <cell r="K765">
            <v>1132.52</v>
          </cell>
          <cell r="L765">
            <v>1132.52</v>
          </cell>
          <cell r="M765">
            <v>-8.1234768480920039E-4</v>
          </cell>
          <cell r="N765">
            <v>-0.92000000000007276</v>
          </cell>
        </row>
        <row r="766">
          <cell r="B766">
            <v>990</v>
          </cell>
          <cell r="D766" t="str">
            <v>M</v>
          </cell>
          <cell r="E766" t="str">
            <v>7.5.4.1.7</v>
          </cell>
          <cell r="F766" t="str">
            <v>Curva FoFo 90 Gr C/ Flanges E Pe PN-10 DN 300</v>
          </cell>
          <cell r="G766" t="str">
            <v>pç</v>
          </cell>
          <cell r="H766">
            <v>1</v>
          </cell>
          <cell r="I766">
            <v>483.05000000000007</v>
          </cell>
          <cell r="J766">
            <v>483.05</v>
          </cell>
          <cell r="K766">
            <v>483.04</v>
          </cell>
          <cell r="L766">
            <v>483.04</v>
          </cell>
          <cell r="M766">
            <v>2.0702219277968226E-5</v>
          </cell>
          <cell r="N766">
            <v>9.9999999999909051E-3</v>
          </cell>
        </row>
        <row r="767">
          <cell r="B767">
            <v>998</v>
          </cell>
          <cell r="D767" t="str">
            <v>M</v>
          </cell>
          <cell r="E767" t="str">
            <v>7.5.4.1.15</v>
          </cell>
          <cell r="F767" t="str">
            <v>Curva Fofo 90 Gr C/ Flanges E Pe PN-10 DN 400</v>
          </cell>
          <cell r="G767" t="str">
            <v>pç</v>
          </cell>
          <cell r="H767">
            <v>2</v>
          </cell>
          <cell r="I767">
            <v>981.06</v>
          </cell>
          <cell r="J767">
            <v>1962.12</v>
          </cell>
          <cell r="K767">
            <v>981.34</v>
          </cell>
          <cell r="L767">
            <v>1962.68</v>
          </cell>
          <cell r="M767">
            <v>-2.8532414861326405E-4</v>
          </cell>
          <cell r="N767">
            <v>-0.5600000000001728</v>
          </cell>
        </row>
        <row r="768">
          <cell r="B768">
            <v>4228</v>
          </cell>
          <cell r="D768" t="str">
            <v>M</v>
          </cell>
          <cell r="E768" t="str">
            <v>10.7.2.2.9</v>
          </cell>
          <cell r="F768" t="str">
            <v>Curva FoFo 90 Gr C/Flanges DN 200 mm</v>
          </cell>
          <cell r="G768" t="str">
            <v>pc</v>
          </cell>
          <cell r="H768">
            <v>32</v>
          </cell>
          <cell r="I768">
            <v>187.4</v>
          </cell>
          <cell r="J768">
            <v>5996.8</v>
          </cell>
          <cell r="K768">
            <v>187.5</v>
          </cell>
          <cell r="L768">
            <v>6000</v>
          </cell>
          <cell r="M768">
            <v>-5.333333333332746E-4</v>
          </cell>
          <cell r="N768">
            <v>-3.1999999999998181</v>
          </cell>
        </row>
        <row r="769">
          <cell r="B769">
            <v>260</v>
          </cell>
          <cell r="D769" t="str">
            <v>M</v>
          </cell>
          <cell r="E769" t="str">
            <v>4.4.3.6</v>
          </cell>
          <cell r="F769" t="str">
            <v xml:space="preserve">Curva  fofo c/ flanges ver det. (peça especial), PN10 DN 600 </v>
          </cell>
          <cell r="G769" t="str">
            <v>pc</v>
          </cell>
          <cell r="H769">
            <v>1</v>
          </cell>
          <cell r="I769">
            <v>2266.19</v>
          </cell>
          <cell r="J769">
            <v>2266.19</v>
          </cell>
          <cell r="K769">
            <v>2266.54</v>
          </cell>
          <cell r="L769">
            <v>2266.54</v>
          </cell>
          <cell r="M769">
            <v>-1.5442039408075647E-4</v>
          </cell>
          <cell r="N769">
            <v>-0.34999999999990905</v>
          </cell>
        </row>
        <row r="770">
          <cell r="B770">
            <v>2080</v>
          </cell>
          <cell r="D770" t="str">
            <v>M</v>
          </cell>
          <cell r="E770" t="str">
            <v>2.1.9.1.5</v>
          </cell>
          <cell r="F770" t="str">
            <v>Curva 90º PVC JE NBR 10569 para rede coletora de esgoto DN 150mm</v>
          </cell>
          <cell r="G770" t="str">
            <v>pç</v>
          </cell>
          <cell r="H770">
            <v>162</v>
          </cell>
          <cell r="I770">
            <v>19.07</v>
          </cell>
          <cell r="J770">
            <v>3089.34</v>
          </cell>
          <cell r="K770">
            <v>19.13</v>
          </cell>
          <cell r="L770">
            <v>3099.06</v>
          </cell>
          <cell r="M770">
            <v>-3.136434918975417E-3</v>
          </cell>
          <cell r="N770">
            <v>-9.7199999999997999</v>
          </cell>
        </row>
        <row r="771">
          <cell r="B771">
            <v>2083</v>
          </cell>
          <cell r="D771" t="str">
            <v>M</v>
          </cell>
          <cell r="E771" t="str">
            <v>2.1.9.1.8</v>
          </cell>
          <cell r="F771" t="str">
            <v>Curva 90º PVC JE NBR 10569 para rede coletora de esgoto DN 200mm</v>
          </cell>
          <cell r="G771" t="str">
            <v>pç</v>
          </cell>
          <cell r="H771">
            <v>2</v>
          </cell>
          <cell r="I771">
            <v>45.59</v>
          </cell>
          <cell r="J771">
            <v>91.18</v>
          </cell>
          <cell r="K771">
            <v>45.53</v>
          </cell>
          <cell r="L771">
            <v>91.06</v>
          </cell>
          <cell r="M771">
            <v>1.3178124313639739E-3</v>
          </cell>
          <cell r="N771">
            <v>0.12000000000000455</v>
          </cell>
        </row>
        <row r="772">
          <cell r="B772">
            <v>2837</v>
          </cell>
          <cell r="D772" t="str">
            <v>M</v>
          </cell>
          <cell r="E772" t="str">
            <v>6.1.9.1.11</v>
          </cell>
          <cell r="F772" t="str">
            <v>Curva 45º PVC JE NBR 10569 para rede coletora de esgoto DN 200mm</v>
          </cell>
          <cell r="G772" t="str">
            <v>pç</v>
          </cell>
          <cell r="H772">
            <v>2</v>
          </cell>
          <cell r="I772">
            <v>17.32</v>
          </cell>
          <cell r="J772">
            <v>34.64</v>
          </cell>
          <cell r="K772">
            <v>17.38</v>
          </cell>
          <cell r="L772">
            <v>34.76</v>
          </cell>
          <cell r="M772">
            <v>-3.4522439585730202E-3</v>
          </cell>
          <cell r="N772">
            <v>-0.11999999999999744</v>
          </cell>
        </row>
        <row r="773">
          <cell r="B773">
            <v>3284</v>
          </cell>
          <cell r="D773" t="str">
            <v>M</v>
          </cell>
          <cell r="E773" t="str">
            <v>7.1.9.1.11</v>
          </cell>
          <cell r="F773" t="str">
            <v>Curva 90º PVC JE NBR 10569 para rede coletora de esgoto DN 250mm</v>
          </cell>
          <cell r="G773" t="str">
            <v>pç</v>
          </cell>
          <cell r="H773">
            <v>1</v>
          </cell>
          <cell r="I773">
            <v>74.959999999999994</v>
          </cell>
          <cell r="J773">
            <v>74.959999999999994</v>
          </cell>
          <cell r="K773">
            <v>75.08</v>
          </cell>
          <cell r="L773">
            <v>75.08</v>
          </cell>
          <cell r="M773">
            <v>-1.5982951518380695E-3</v>
          </cell>
          <cell r="N773">
            <v>-0.12000000000000455</v>
          </cell>
        </row>
        <row r="774">
          <cell r="B774">
            <v>3287</v>
          </cell>
          <cell r="D774" t="str">
            <v>M</v>
          </cell>
          <cell r="E774" t="str">
            <v>7.1.9.1.14</v>
          </cell>
          <cell r="F774" t="str">
            <v>Curva 90º PVC JE NBR 10569 para rede coletora de esgoto DN 300mm</v>
          </cell>
          <cell r="G774" t="str">
            <v>pç</v>
          </cell>
          <cell r="H774">
            <v>1</v>
          </cell>
          <cell r="I774">
            <v>166.17</v>
          </cell>
          <cell r="J774">
            <v>166.17</v>
          </cell>
          <cell r="K774">
            <v>166.22</v>
          </cell>
          <cell r="L774">
            <v>166.22</v>
          </cell>
          <cell r="M774">
            <v>-3.0080616051020304E-4</v>
          </cell>
          <cell r="N774">
            <v>-5.0000000000011369E-2</v>
          </cell>
        </row>
        <row r="775">
          <cell r="B775">
            <v>2840</v>
          </cell>
          <cell r="D775" t="str">
            <v>M</v>
          </cell>
          <cell r="E775" t="str">
            <v>6.1.9.1.14</v>
          </cell>
          <cell r="F775" t="str">
            <v>Curva 90º PVC JE NBR 10569 para rede coletora de esgoto DN 350mm</v>
          </cell>
          <cell r="G775" t="str">
            <v>pç</v>
          </cell>
          <cell r="H775">
            <v>1</v>
          </cell>
          <cell r="I775">
            <v>55.89</v>
          </cell>
          <cell r="J775">
            <v>55.89</v>
          </cell>
          <cell r="K775">
            <v>55.98</v>
          </cell>
          <cell r="L775">
            <v>55.98</v>
          </cell>
          <cell r="M775">
            <v>-1.607717041800627E-3</v>
          </cell>
          <cell r="N775">
            <v>-8.9999999999996305E-2</v>
          </cell>
        </row>
        <row r="776">
          <cell r="B776">
            <v>2086</v>
          </cell>
          <cell r="D776" t="str">
            <v>M</v>
          </cell>
          <cell r="E776" t="str">
            <v>2.1.9.1.11</v>
          </cell>
          <cell r="F776" t="str">
            <v>Curva 90º PVC JE NBR 10569 para rede coletora de esgoto DN 400mm</v>
          </cell>
          <cell r="G776" t="str">
            <v>pç</v>
          </cell>
          <cell r="H776">
            <v>2</v>
          </cell>
          <cell r="I776">
            <v>313.91000000000003</v>
          </cell>
          <cell r="J776">
            <v>627.82000000000005</v>
          </cell>
          <cell r="K776">
            <v>313.92</v>
          </cell>
          <cell r="L776">
            <v>627.84</v>
          </cell>
          <cell r="M776">
            <v>-3.1855249745138536E-5</v>
          </cell>
          <cell r="N776">
            <v>-1.999999999998181E-2</v>
          </cell>
        </row>
        <row r="777">
          <cell r="B777">
            <v>2089</v>
          </cell>
          <cell r="D777" t="str">
            <v>M</v>
          </cell>
          <cell r="E777" t="str">
            <v>2.1.9.1.14</v>
          </cell>
          <cell r="F777" t="str">
            <v>Curva 90º PVC JE NBR 10569 para rede coletora de esgoto DN 500mm</v>
          </cell>
          <cell r="G777" t="str">
            <v>pç</v>
          </cell>
          <cell r="H777">
            <v>2</v>
          </cell>
          <cell r="I777">
            <v>476.54999999999995</v>
          </cell>
          <cell r="J777">
            <v>953.1</v>
          </cell>
          <cell r="K777">
            <v>476.66</v>
          </cell>
          <cell r="L777">
            <v>953.32</v>
          </cell>
          <cell r="M777">
            <v>-2.3077245835623206E-4</v>
          </cell>
          <cell r="N777">
            <v>-0.22000000000002728</v>
          </cell>
        </row>
        <row r="778">
          <cell r="B778">
            <v>3296</v>
          </cell>
          <cell r="D778" t="str">
            <v>M</v>
          </cell>
          <cell r="E778" t="str">
            <v>7.1.9.1.23</v>
          </cell>
          <cell r="F778" t="str">
            <v>Curva 90º PVC JE NBR 10569 para rede coletora de esgoto DN 700mm</v>
          </cell>
          <cell r="G778" t="str">
            <v>pç</v>
          </cell>
          <cell r="H778">
            <v>1</v>
          </cell>
          <cell r="I778">
            <v>953.33</v>
          </cell>
          <cell r="J778">
            <v>953.33</v>
          </cell>
          <cell r="K778">
            <v>953.32</v>
          </cell>
          <cell r="L778">
            <v>953.32</v>
          </cell>
          <cell r="M778">
            <v>1.048965719796513E-5</v>
          </cell>
          <cell r="N778">
            <v>9.9999999999909051E-3</v>
          </cell>
        </row>
        <row r="779">
          <cell r="B779">
            <v>739</v>
          </cell>
          <cell r="D779" t="str">
            <v>M</v>
          </cell>
          <cell r="E779" t="str">
            <v>7.3.5.2.14</v>
          </cell>
          <cell r="F779" t="str">
            <v>Curva PVC-PBA (NBR 10351) P/ Rede de Água JE PB 22º DN 50mm</v>
          </cell>
          <cell r="G779" t="str">
            <v>un</v>
          </cell>
          <cell r="H779">
            <v>3</v>
          </cell>
          <cell r="I779">
            <v>3.63</v>
          </cell>
          <cell r="J779">
            <v>10.89</v>
          </cell>
          <cell r="K779">
            <v>3.63</v>
          </cell>
          <cell r="L779">
            <v>10.89</v>
          </cell>
          <cell r="M779">
            <v>0</v>
          </cell>
          <cell r="N779">
            <v>0</v>
          </cell>
        </row>
        <row r="780">
          <cell r="B780">
            <v>601</v>
          </cell>
          <cell r="D780" t="str">
            <v>M</v>
          </cell>
          <cell r="E780" t="str">
            <v>7.2.5.2.17</v>
          </cell>
          <cell r="F780" t="str">
            <v>Curva PVC-PBA (NBR 10351) P/ Rede de Água JE PB 45º DN 50mm</v>
          </cell>
          <cell r="G780" t="str">
            <v>un</v>
          </cell>
          <cell r="H780">
            <v>8</v>
          </cell>
          <cell r="I780">
            <v>3.9099999999999997</v>
          </cell>
          <cell r="J780">
            <v>31.28</v>
          </cell>
          <cell r="K780">
            <v>3.91</v>
          </cell>
          <cell r="L780">
            <v>31.28</v>
          </cell>
          <cell r="M780">
            <v>0</v>
          </cell>
          <cell r="N780">
            <v>0</v>
          </cell>
        </row>
        <row r="781">
          <cell r="B781">
            <v>602</v>
          </cell>
          <cell r="D781" t="str">
            <v>M</v>
          </cell>
          <cell r="E781" t="str">
            <v>7.2.5.2.18</v>
          </cell>
          <cell r="F781" t="str">
            <v>Curva PVC-PBA (NBR 10351) P/ Rede de Água JE PB 45° DN 100mm</v>
          </cell>
          <cell r="G781" t="str">
            <v>un</v>
          </cell>
          <cell r="H781">
            <v>2</v>
          </cell>
          <cell r="I781">
            <v>20.41</v>
          </cell>
          <cell r="J781">
            <v>40.82</v>
          </cell>
          <cell r="K781">
            <v>20.43</v>
          </cell>
          <cell r="L781">
            <v>40.86</v>
          </cell>
          <cell r="M781">
            <v>-9.7895252080271167E-4</v>
          </cell>
          <cell r="N781">
            <v>-3.9999999999999147E-2</v>
          </cell>
        </row>
        <row r="782">
          <cell r="B782">
            <v>603</v>
          </cell>
          <cell r="D782" t="str">
            <v>M</v>
          </cell>
          <cell r="E782" t="str">
            <v>7.2.5.2.19</v>
          </cell>
          <cell r="F782" t="str">
            <v>Curva PVC-PBA (NBR 10351) P/ Rede de Água JE PB 90° DN 50mm</v>
          </cell>
          <cell r="G782" t="str">
            <v>un</v>
          </cell>
          <cell r="H782">
            <v>45</v>
          </cell>
          <cell r="I782">
            <v>3.17</v>
          </cell>
          <cell r="J782">
            <v>142.65</v>
          </cell>
          <cell r="K782">
            <v>3.19</v>
          </cell>
          <cell r="L782">
            <v>143.55000000000001</v>
          </cell>
          <cell r="M782">
            <v>-6.2695924764890609E-3</v>
          </cell>
          <cell r="N782">
            <v>-0.90000000000000568</v>
          </cell>
        </row>
        <row r="783">
          <cell r="B783">
            <v>604</v>
          </cell>
          <cell r="D783" t="str">
            <v>M</v>
          </cell>
          <cell r="E783" t="str">
            <v>7.2.5.2.20</v>
          </cell>
          <cell r="F783" t="str">
            <v>Curva PVC-PBA (NBR 10351) P/ Rede de Água JE PB 90° DN 75mm</v>
          </cell>
          <cell r="G783" t="str">
            <v>un</v>
          </cell>
          <cell r="H783">
            <v>2</v>
          </cell>
          <cell r="I783">
            <v>13.31</v>
          </cell>
          <cell r="J783">
            <v>26.62</v>
          </cell>
          <cell r="K783">
            <v>13.36</v>
          </cell>
          <cell r="L783">
            <v>26.72</v>
          </cell>
          <cell r="M783">
            <v>-3.7425149700598404E-3</v>
          </cell>
          <cell r="N783">
            <v>-9.9999999999997868E-2</v>
          </cell>
        </row>
        <row r="784">
          <cell r="B784">
            <v>743</v>
          </cell>
          <cell r="D784" t="str">
            <v>M</v>
          </cell>
          <cell r="E784" t="str">
            <v>7.3.5.2.18</v>
          </cell>
          <cell r="F784" t="str">
            <v>Curva PVC-PBA (NBR 10351) P/ Rede de Água JE PB 90° DN 100mm</v>
          </cell>
          <cell r="G784" t="str">
            <v>un</v>
          </cell>
          <cell r="H784">
            <v>1</v>
          </cell>
          <cell r="I784">
            <v>20.41</v>
          </cell>
          <cell r="J784">
            <v>20.41</v>
          </cell>
          <cell r="K784">
            <v>20.440000000000001</v>
          </cell>
          <cell r="L784">
            <v>20.440000000000001</v>
          </cell>
          <cell r="M784">
            <v>-1.4677103718200302E-3</v>
          </cell>
          <cell r="N784">
            <v>-3.0000000000001137E-2</v>
          </cell>
        </row>
        <row r="785">
          <cell r="B785">
            <v>1493</v>
          </cell>
          <cell r="D785" t="str">
            <v>M</v>
          </cell>
          <cell r="E785" t="str">
            <v>13.5.7</v>
          </cell>
          <cell r="F785" t="str">
            <v>Curva 22º30´ em PVC PBA JE cl20 DN 75</v>
          </cell>
          <cell r="G785" t="str">
            <v>pç</v>
          </cell>
          <cell r="H785">
            <v>2</v>
          </cell>
          <cell r="I785">
            <v>9.98</v>
          </cell>
          <cell r="J785">
            <v>19.96</v>
          </cell>
          <cell r="K785">
            <v>9.99</v>
          </cell>
          <cell r="L785">
            <v>19.98</v>
          </cell>
          <cell r="M785">
            <v>-1.0010010010009784E-3</v>
          </cell>
          <cell r="N785">
            <v>-1.9999999999999574E-2</v>
          </cell>
        </row>
        <row r="786">
          <cell r="B786">
            <v>1492</v>
          </cell>
          <cell r="D786" t="str">
            <v>M</v>
          </cell>
          <cell r="E786" t="str">
            <v>13.5.6</v>
          </cell>
          <cell r="F786" t="str">
            <v>Curva 22º30´ em PVC PBA JE cl20 DN 100</v>
          </cell>
          <cell r="G786" t="str">
            <v>pç</v>
          </cell>
          <cell r="H786">
            <v>1</v>
          </cell>
          <cell r="I786">
            <v>18.600000000000001</v>
          </cell>
          <cell r="J786">
            <v>18.600000000000001</v>
          </cell>
          <cell r="K786">
            <v>18.54</v>
          </cell>
          <cell r="L786">
            <v>18.54</v>
          </cell>
          <cell r="M786">
            <v>3.2362459546926292E-3</v>
          </cell>
          <cell r="N786">
            <v>6.0000000000002274E-2</v>
          </cell>
        </row>
        <row r="787">
          <cell r="B787">
            <v>1494</v>
          </cell>
          <cell r="D787" t="str">
            <v>M</v>
          </cell>
          <cell r="E787" t="str">
            <v>13.5.8</v>
          </cell>
          <cell r="F787" t="str">
            <v>Curva 45º em PVC PBA JE cl20 DN 75</v>
          </cell>
          <cell r="G787" t="str">
            <v>pç</v>
          </cell>
          <cell r="H787">
            <v>2</v>
          </cell>
          <cell r="I787">
            <v>11.350000000000001</v>
          </cell>
          <cell r="J787">
            <v>22.7</v>
          </cell>
          <cell r="K787">
            <v>11.3</v>
          </cell>
          <cell r="L787">
            <v>22.6</v>
          </cell>
          <cell r="M787">
            <v>4.4247787610620648E-3</v>
          </cell>
          <cell r="N787">
            <v>9.9999999999997868E-2</v>
          </cell>
        </row>
        <row r="788">
          <cell r="B788">
            <v>1495</v>
          </cell>
          <cell r="D788" t="str">
            <v>M</v>
          </cell>
          <cell r="E788" t="str">
            <v>13.5.9</v>
          </cell>
          <cell r="F788" t="str">
            <v>Curva 45º em PVC PBA JE cl20 DN 100</v>
          </cell>
          <cell r="G788" t="str">
            <v>pç</v>
          </cell>
          <cell r="H788">
            <v>1</v>
          </cell>
          <cell r="I788">
            <v>20.41</v>
          </cell>
          <cell r="J788">
            <v>20.41</v>
          </cell>
          <cell r="K788">
            <v>20.43</v>
          </cell>
          <cell r="L788">
            <v>20.43</v>
          </cell>
          <cell r="M788">
            <v>-9.7895252080271167E-4</v>
          </cell>
          <cell r="N788">
            <v>-1.9999999999999574E-2</v>
          </cell>
        </row>
        <row r="789">
          <cell r="B789">
            <v>1497</v>
          </cell>
          <cell r="D789" t="str">
            <v>M</v>
          </cell>
          <cell r="E789" t="str">
            <v>13.5.11</v>
          </cell>
          <cell r="F789" t="str">
            <v>Curva 90º em PVC PBA JE cl20 DN 75</v>
          </cell>
          <cell r="G789" t="str">
            <v>pç</v>
          </cell>
          <cell r="H789">
            <v>14</v>
          </cell>
          <cell r="I789">
            <v>13.31</v>
          </cell>
          <cell r="J789">
            <v>186.34</v>
          </cell>
          <cell r="K789">
            <v>13.36</v>
          </cell>
          <cell r="L789">
            <v>187.04</v>
          </cell>
          <cell r="M789">
            <v>-3.7425149700598404E-3</v>
          </cell>
          <cell r="N789">
            <v>-0.69999999999998863</v>
          </cell>
        </row>
        <row r="790">
          <cell r="B790">
            <v>1496</v>
          </cell>
          <cell r="D790" t="str">
            <v>M</v>
          </cell>
          <cell r="E790" t="str">
            <v>13.5.10</v>
          </cell>
          <cell r="F790" t="str">
            <v>Curva 90º em PVC PBA JE cl20 DN 100</v>
          </cell>
          <cell r="G790" t="str">
            <v>pç</v>
          </cell>
          <cell r="H790">
            <v>5</v>
          </cell>
          <cell r="I790">
            <v>20.41</v>
          </cell>
          <cell r="J790">
            <v>102.05</v>
          </cell>
          <cell r="K790">
            <v>20.440000000000001</v>
          </cell>
          <cell r="L790">
            <v>102.2</v>
          </cell>
          <cell r="M790">
            <v>-1.4677103718200302E-3</v>
          </cell>
          <cell r="N790">
            <v>-0.15000000000000568</v>
          </cell>
        </row>
        <row r="791">
          <cell r="B791">
            <v>1143</v>
          </cell>
          <cell r="D791" t="str">
            <v>M</v>
          </cell>
          <cell r="E791" t="str">
            <v>8.4.1.11</v>
          </cell>
          <cell r="F791" t="str">
            <v>Estação base vhf completa (rádio, modem, antena, mastro e acessórios)</v>
          </cell>
          <cell r="G791" t="str">
            <v>un</v>
          </cell>
          <cell r="H791">
            <v>4</v>
          </cell>
          <cell r="I791">
            <v>2939.7200000000003</v>
          </cell>
          <cell r="J791">
            <v>11758.88</v>
          </cell>
          <cell r="K791">
            <v>2940</v>
          </cell>
          <cell r="L791">
            <v>11760</v>
          </cell>
          <cell r="M791">
            <v>-9.5238095238037168E-5</v>
          </cell>
          <cell r="N791">
            <v>-1.1200000000008004</v>
          </cell>
        </row>
        <row r="792">
          <cell r="B792">
            <v>2153</v>
          </cell>
          <cell r="D792" t="str">
            <v>M</v>
          </cell>
          <cell r="E792" t="str">
            <v>2.3.4.2</v>
          </cell>
          <cell r="F792" t="str">
            <v>Execução de ligação intra-domiciliar, em piso cerâmico, DN 100mm, sem fornecimento material Hidráulico</v>
          </cell>
          <cell r="G792" t="str">
            <v>m</v>
          </cell>
          <cell r="H792">
            <v>19542</v>
          </cell>
          <cell r="I792">
            <v>61.36999999999999</v>
          </cell>
          <cell r="J792">
            <v>1199292.54</v>
          </cell>
          <cell r="K792">
            <v>61.38</v>
          </cell>
          <cell r="L792">
            <v>1199487.96</v>
          </cell>
          <cell r="M792">
            <v>-1.6291951775837532E-4</v>
          </cell>
          <cell r="N792">
            <v>-195.41999999992549</v>
          </cell>
        </row>
        <row r="793">
          <cell r="B793">
            <v>2152</v>
          </cell>
          <cell r="D793" t="str">
            <v>M</v>
          </cell>
          <cell r="E793" t="str">
            <v>2.3.4.1</v>
          </cell>
          <cell r="F793" t="str">
            <v>Execução de ligação intra-domiciliar, em piso de concreto simples, DN 100mm, sem fornecimento do material Hidráulico</v>
          </cell>
          <cell r="G793" t="str">
            <v>m</v>
          </cell>
          <cell r="H793">
            <v>20438</v>
          </cell>
          <cell r="I793">
            <v>40.72</v>
          </cell>
          <cell r="J793">
            <v>832235.36</v>
          </cell>
          <cell r="K793">
            <v>40.72</v>
          </cell>
          <cell r="L793">
            <v>832235.36</v>
          </cell>
          <cell r="M793">
            <v>0</v>
          </cell>
          <cell r="N793">
            <v>0</v>
          </cell>
        </row>
        <row r="794">
          <cell r="B794">
            <v>2154</v>
          </cell>
          <cell r="D794" t="str">
            <v>M</v>
          </cell>
          <cell r="E794" t="str">
            <v>2.3.4.3</v>
          </cell>
          <cell r="F794" t="str">
            <v>Execução de ligação intra-domiciliar, em piso em terreno natural, DN 100mm, sem fornecimento do material hidráulico</v>
          </cell>
          <cell r="G794" t="str">
            <v>m</v>
          </cell>
          <cell r="H794">
            <v>4348</v>
          </cell>
          <cell r="I794">
            <v>13.96</v>
          </cell>
          <cell r="J794">
            <v>60698.080000000002</v>
          </cell>
          <cell r="K794">
            <v>13.98</v>
          </cell>
          <cell r="L794">
            <v>60785.04</v>
          </cell>
          <cell r="M794">
            <v>-1.4306151645206988E-3</v>
          </cell>
          <cell r="N794">
            <v>-86.959999999999127</v>
          </cell>
        </row>
        <row r="795">
          <cell r="B795">
            <v>2133</v>
          </cell>
          <cell r="D795" t="str">
            <v>M</v>
          </cell>
          <cell r="E795" t="str">
            <v>2.2.3.2</v>
          </cell>
          <cell r="F795" t="str">
            <v>Execução de ramal predial para esgoto em pavimentação com paralelepípedo / pedra irregular, DN 100mm, sem fornecimento do material hidráulico</v>
          </cell>
          <cell r="G795" t="str">
            <v>m</v>
          </cell>
          <cell r="H795">
            <v>1445</v>
          </cell>
          <cell r="I795">
            <v>39.33</v>
          </cell>
          <cell r="J795">
            <v>56831.85</v>
          </cell>
          <cell r="K795">
            <v>39.299999999999997</v>
          </cell>
          <cell r="L795">
            <v>56788.5</v>
          </cell>
          <cell r="M795">
            <v>7.6335877862598878E-4</v>
          </cell>
          <cell r="N795">
            <v>43.349999999998545</v>
          </cell>
        </row>
        <row r="796">
          <cell r="B796">
            <v>2132</v>
          </cell>
          <cell r="D796" t="str">
            <v>M</v>
          </cell>
          <cell r="E796" t="str">
            <v>2.2.3.1</v>
          </cell>
          <cell r="F796" t="str">
            <v>Execução de ramal predial para esgoto em pavimento asfaltico, DN 100mm, sem recomposição pavimentação asfaltica e sem fornecimento do material hidráulico</v>
          </cell>
          <cell r="G796" t="str">
            <v>m</v>
          </cell>
          <cell r="H796">
            <v>18829</v>
          </cell>
          <cell r="I796">
            <v>41.940000000000005</v>
          </cell>
          <cell r="J796">
            <v>789688.26</v>
          </cell>
          <cell r="K796">
            <v>41.94</v>
          </cell>
          <cell r="L796">
            <v>789688.26</v>
          </cell>
          <cell r="M796">
            <v>0</v>
          </cell>
          <cell r="N796">
            <v>0</v>
          </cell>
        </row>
        <row r="797">
          <cell r="B797">
            <v>2134</v>
          </cell>
          <cell r="D797" t="str">
            <v>M</v>
          </cell>
          <cell r="E797" t="str">
            <v>2.2.3.3</v>
          </cell>
          <cell r="F797" t="str">
            <v>Execução de ramal predial para esgoto em terreno natural, DN 100mm, sem / fornecimento do material hidráulico</v>
          </cell>
          <cell r="G797" t="str">
            <v>m</v>
          </cell>
          <cell r="H797">
            <v>6953</v>
          </cell>
          <cell r="I797">
            <v>27.16</v>
          </cell>
          <cell r="J797">
            <v>188843.48</v>
          </cell>
          <cell r="K797">
            <v>27.16</v>
          </cell>
          <cell r="L797">
            <v>188843.48</v>
          </cell>
          <cell r="M797">
            <v>0</v>
          </cell>
          <cell r="N797">
            <v>0</v>
          </cell>
        </row>
        <row r="798">
          <cell r="B798">
            <v>700</v>
          </cell>
          <cell r="D798" t="str">
            <v>M</v>
          </cell>
          <cell r="E798" t="str">
            <v>7.3.4.2.15</v>
          </cell>
          <cell r="F798" t="str">
            <v xml:space="preserve">Extremidade Bolsa e Flange FºFº classe PN-10 DN 200mm </v>
          </cell>
          <cell r="G798" t="str">
            <v>pç</v>
          </cell>
          <cell r="H798">
            <v>4</v>
          </cell>
          <cell r="I798">
            <v>119.69</v>
          </cell>
          <cell r="J798">
            <v>478.76</v>
          </cell>
          <cell r="K798">
            <v>119.64</v>
          </cell>
          <cell r="L798">
            <v>478.56</v>
          </cell>
          <cell r="M798">
            <v>4.179204279504134E-4</v>
          </cell>
          <cell r="N798">
            <v>0.19999999999998863</v>
          </cell>
        </row>
        <row r="799">
          <cell r="B799">
            <v>550</v>
          </cell>
          <cell r="D799" t="str">
            <v>M</v>
          </cell>
          <cell r="E799" t="str">
            <v>7.2.4.2.28</v>
          </cell>
          <cell r="F799" t="str">
            <v xml:space="preserve">Extremidade Bolsa e Flange FºFº JGS classe PN-10 DN 300mm </v>
          </cell>
          <cell r="G799" t="str">
            <v>pç</v>
          </cell>
          <cell r="H799">
            <v>2</v>
          </cell>
          <cell r="I799">
            <v>210.48</v>
          </cell>
          <cell r="J799">
            <v>420.96</v>
          </cell>
          <cell r="K799">
            <v>210.55</v>
          </cell>
          <cell r="L799">
            <v>421.1</v>
          </cell>
          <cell r="M799">
            <v>-3.3246259795782773E-4</v>
          </cell>
          <cell r="N799">
            <v>-0.1400000000000432</v>
          </cell>
        </row>
        <row r="800">
          <cell r="B800">
            <v>1012</v>
          </cell>
          <cell r="D800" t="str">
            <v>M</v>
          </cell>
          <cell r="E800" t="str">
            <v>7.5.4.1.29</v>
          </cell>
          <cell r="F800" t="str">
            <v>Extremidade fofo flange e ponta JE  PN-10 DN 100</v>
          </cell>
          <cell r="G800" t="str">
            <v>pç</v>
          </cell>
          <cell r="H800">
            <v>4</v>
          </cell>
          <cell r="I800">
            <v>36.559999999999995</v>
          </cell>
          <cell r="J800">
            <v>146.24</v>
          </cell>
          <cell r="K800">
            <v>36.56</v>
          </cell>
          <cell r="L800">
            <v>146.24</v>
          </cell>
          <cell r="M800">
            <v>0</v>
          </cell>
          <cell r="N800">
            <v>0</v>
          </cell>
        </row>
        <row r="801">
          <cell r="B801">
            <v>4217</v>
          </cell>
          <cell r="D801" t="str">
            <v>M</v>
          </cell>
          <cell r="E801" t="str">
            <v>10.7.2.1.11</v>
          </cell>
          <cell r="F801" t="str">
            <v>Extremidade Fofo flange e ponta P/ JE / JM PN-10/16 DN 200mm</v>
          </cell>
          <cell r="G801" t="str">
            <v>und</v>
          </cell>
          <cell r="H801">
            <v>32</v>
          </cell>
          <cell r="I801">
            <v>94.91</v>
          </cell>
          <cell r="J801">
            <v>3037.12</v>
          </cell>
          <cell r="K801">
            <v>94.9</v>
          </cell>
          <cell r="L801">
            <v>3036.8</v>
          </cell>
          <cell r="M801">
            <v>1.0537407797661658E-4</v>
          </cell>
          <cell r="N801">
            <v>0.31999999999970896</v>
          </cell>
        </row>
        <row r="802">
          <cell r="B802">
            <v>549</v>
          </cell>
          <cell r="D802" t="str">
            <v>M</v>
          </cell>
          <cell r="E802" t="str">
            <v>7.2.4.2.27</v>
          </cell>
          <cell r="F802" t="str">
            <v xml:space="preserve">Extremidade Ponta e Flange FºFº JGS classe PN-10 DN 250mm </v>
          </cell>
          <cell r="G802" t="str">
            <v>pç</v>
          </cell>
          <cell r="H802">
            <v>2</v>
          </cell>
          <cell r="I802">
            <v>155.87</v>
          </cell>
          <cell r="J802">
            <v>311.74</v>
          </cell>
          <cell r="K802">
            <v>155.84</v>
          </cell>
          <cell r="L802">
            <v>311.68</v>
          </cell>
          <cell r="M802">
            <v>1.9250513347013332E-4</v>
          </cell>
          <cell r="N802">
            <v>6.0000000000002274E-2</v>
          </cell>
        </row>
        <row r="803">
          <cell r="B803">
            <v>1139</v>
          </cell>
          <cell r="D803" t="str">
            <v>M</v>
          </cell>
          <cell r="E803" t="str">
            <v>8.4.1.7</v>
          </cell>
          <cell r="F803" t="str">
            <v xml:space="preserve">Extremidade ponta e flange pn10 fofo dn 300 </v>
          </cell>
          <cell r="G803" t="str">
            <v>pc</v>
          </cell>
          <cell r="H803">
            <v>8</v>
          </cell>
          <cell r="I803">
            <v>180.22</v>
          </cell>
          <cell r="J803">
            <v>1441.76</v>
          </cell>
          <cell r="K803">
            <v>180.22</v>
          </cell>
          <cell r="L803">
            <v>1441.76</v>
          </cell>
          <cell r="M803">
            <v>0</v>
          </cell>
          <cell r="N803">
            <v>0</v>
          </cell>
        </row>
        <row r="804">
          <cell r="B804">
            <v>1134</v>
          </cell>
          <cell r="D804" t="str">
            <v>M</v>
          </cell>
          <cell r="E804" t="str">
            <v>8.4.1.2</v>
          </cell>
          <cell r="F804" t="str">
            <v>Extremidade FoFo Bolsa e  flange c/aba vedação PN-10 DN 300</v>
          </cell>
          <cell r="G804" t="str">
            <v>und.</v>
          </cell>
          <cell r="H804">
            <v>4</v>
          </cell>
          <cell r="I804">
            <v>524.65</v>
          </cell>
          <cell r="J804">
            <v>2098.6</v>
          </cell>
          <cell r="K804">
            <v>524.66999999999996</v>
          </cell>
          <cell r="L804">
            <v>2098.6799999999998</v>
          </cell>
          <cell r="M804">
            <v>-3.8119198734420934E-5</v>
          </cell>
          <cell r="N804">
            <v>-7.999999999992724E-2</v>
          </cell>
        </row>
        <row r="805">
          <cell r="B805">
            <v>4238</v>
          </cell>
          <cell r="D805" t="str">
            <v>M</v>
          </cell>
          <cell r="E805" t="str">
            <v>10.7.2.4.2</v>
          </cell>
          <cell r="F805" t="str">
            <v>Extremidade Fofo flange e ponta com aba de vedação DN 400mm</v>
          </cell>
          <cell r="G805" t="str">
            <v>pc</v>
          </cell>
          <cell r="H805">
            <v>2</v>
          </cell>
          <cell r="I805">
            <v>680.06999999999994</v>
          </cell>
          <cell r="J805">
            <v>1360.14</v>
          </cell>
          <cell r="K805">
            <v>680.06</v>
          </cell>
          <cell r="L805">
            <v>1360.12</v>
          </cell>
          <cell r="M805">
            <v>1.4704584889502215E-5</v>
          </cell>
          <cell r="N805">
            <v>2.0000000000209184E-2</v>
          </cell>
        </row>
        <row r="806">
          <cell r="B806">
            <v>255</v>
          </cell>
          <cell r="D806" t="str">
            <v>M</v>
          </cell>
          <cell r="E806" t="str">
            <v>4.4.3.1</v>
          </cell>
          <cell r="F806" t="str">
            <v>Extremidade ponta e flange c/ aba de vedaçao fofo PN10 DN 500 78,500 kg</v>
          </cell>
          <cell r="G806" t="str">
            <v>pc</v>
          </cell>
          <cell r="H806">
            <v>8</v>
          </cell>
          <cell r="I806">
            <v>1096.97</v>
          </cell>
          <cell r="J806">
            <v>8775.76</v>
          </cell>
          <cell r="K806">
            <v>1097</v>
          </cell>
          <cell r="L806">
            <v>8776</v>
          </cell>
          <cell r="M806">
            <v>-2.734731084774733E-5</v>
          </cell>
          <cell r="N806">
            <v>-0.23999999999978172</v>
          </cell>
        </row>
        <row r="807">
          <cell r="B807">
            <v>266</v>
          </cell>
          <cell r="D807" t="str">
            <v>M</v>
          </cell>
          <cell r="E807" t="str">
            <v>4.4.3.12</v>
          </cell>
          <cell r="F807" t="str">
            <v xml:space="preserve">Flange cego aço DN 600 </v>
          </cell>
          <cell r="G807" t="str">
            <v>pc</v>
          </cell>
          <cell r="H807">
            <v>3</v>
          </cell>
          <cell r="I807">
            <v>823.62999999999988</v>
          </cell>
          <cell r="J807">
            <v>2470.89</v>
          </cell>
          <cell r="K807">
            <v>823.75</v>
          </cell>
          <cell r="L807">
            <v>2471.25</v>
          </cell>
          <cell r="M807">
            <v>-1.4567526555397947E-4</v>
          </cell>
          <cell r="N807">
            <v>-0.36000000000012733</v>
          </cell>
        </row>
        <row r="808">
          <cell r="B808">
            <v>267</v>
          </cell>
          <cell r="D808" t="str">
            <v>M</v>
          </cell>
          <cell r="E808" t="str">
            <v>4.4.3.13</v>
          </cell>
          <cell r="F808" t="str">
            <v>Flange cego aço DN 1000</v>
          </cell>
          <cell r="G808" t="str">
            <v>pc</v>
          </cell>
          <cell r="H808">
            <v>1</v>
          </cell>
          <cell r="I808">
            <v>1977.78</v>
          </cell>
          <cell r="J808">
            <v>1977.78</v>
          </cell>
          <cell r="K808">
            <v>1977.75</v>
          </cell>
          <cell r="L808">
            <v>1977.75</v>
          </cell>
          <cell r="M808">
            <v>1.5168752370176009E-5</v>
          </cell>
          <cell r="N808">
            <v>2.9999999999972715E-2</v>
          </cell>
        </row>
        <row r="809">
          <cell r="B809">
            <v>157</v>
          </cell>
          <cell r="D809" t="str">
            <v>M</v>
          </cell>
          <cell r="E809" t="str">
            <v>3.4.1.17</v>
          </cell>
          <cell r="F809" t="str">
            <v>Flange cego FoFo PN - 10 DN 100 mm</v>
          </cell>
          <cell r="G809" t="str">
            <v>un</v>
          </cell>
          <cell r="H809">
            <v>2</v>
          </cell>
          <cell r="I809">
            <v>21.93</v>
          </cell>
          <cell r="J809">
            <v>43.86</v>
          </cell>
          <cell r="K809">
            <v>22.01</v>
          </cell>
          <cell r="L809">
            <v>44.02</v>
          </cell>
          <cell r="M809">
            <v>-3.6347114947752335E-3</v>
          </cell>
          <cell r="N809">
            <v>-0.16000000000000369</v>
          </cell>
        </row>
        <row r="810">
          <cell r="B810">
            <v>3796</v>
          </cell>
          <cell r="D810" t="str">
            <v>M</v>
          </cell>
          <cell r="E810" t="str">
            <v>8.5.12.22</v>
          </cell>
          <cell r="F810" t="str">
            <v>Flange Cego fofo pn 10 DN 200mm</v>
          </cell>
          <cell r="G810" t="str">
            <v>pç</v>
          </cell>
          <cell r="H810">
            <v>8</v>
          </cell>
          <cell r="I810">
            <v>40.380000000000003</v>
          </cell>
          <cell r="J810">
            <v>323.04000000000002</v>
          </cell>
          <cell r="K810">
            <v>40.369999999999997</v>
          </cell>
          <cell r="L810">
            <v>322.95999999999998</v>
          </cell>
          <cell r="M810">
            <v>2.4770869457535483E-4</v>
          </cell>
          <cell r="N810">
            <v>8.0000000000040927E-2</v>
          </cell>
        </row>
        <row r="811">
          <cell r="B811">
            <v>2433</v>
          </cell>
          <cell r="D811" t="str">
            <v>M</v>
          </cell>
          <cell r="E811" t="str">
            <v>3.5.12.22</v>
          </cell>
          <cell r="F811" t="str">
            <v>Flange Cego Fofo PN 10 DN 250mm</v>
          </cell>
          <cell r="G811" t="str">
            <v>pç</v>
          </cell>
          <cell r="H811">
            <v>3</v>
          </cell>
          <cell r="I811">
            <v>68.459999999999994</v>
          </cell>
          <cell r="J811">
            <v>205.38</v>
          </cell>
          <cell r="K811">
            <v>68.42</v>
          </cell>
          <cell r="L811">
            <v>205.26</v>
          </cell>
          <cell r="M811">
            <v>5.8462437883655127E-4</v>
          </cell>
          <cell r="N811">
            <v>0.12000000000000455</v>
          </cell>
        </row>
        <row r="812">
          <cell r="B812">
            <v>3511</v>
          </cell>
          <cell r="D812" t="str">
            <v>M</v>
          </cell>
          <cell r="E812" t="str">
            <v>7.5.12.21</v>
          </cell>
          <cell r="F812" t="str">
            <v>Flange Cego fofo pn 10 DN 500mm</v>
          </cell>
          <cell r="G812" t="str">
            <v>pç</v>
          </cell>
          <cell r="H812">
            <v>1</v>
          </cell>
          <cell r="I812">
            <v>406.86</v>
          </cell>
          <cell r="J812">
            <v>406.86</v>
          </cell>
          <cell r="K812">
            <v>406.88</v>
          </cell>
          <cell r="L812">
            <v>406.88</v>
          </cell>
          <cell r="M812">
            <v>-4.915454187959245E-5</v>
          </cell>
          <cell r="N812">
            <v>-1.999999999998181E-2</v>
          </cell>
        </row>
        <row r="813">
          <cell r="B813">
            <v>156</v>
          </cell>
          <cell r="D813" t="str">
            <v>M</v>
          </cell>
          <cell r="E813" t="str">
            <v>3.4.1.16</v>
          </cell>
          <cell r="F813" t="str">
            <v>Flange cego FoFo PN - 10 DN 600 mm</v>
          </cell>
          <cell r="G813" t="str">
            <v>un</v>
          </cell>
          <cell r="H813">
            <v>8</v>
          </cell>
          <cell r="I813">
            <v>607.29999999999995</v>
          </cell>
          <cell r="J813">
            <v>4858.3999999999996</v>
          </cell>
          <cell r="K813">
            <v>607.32000000000005</v>
          </cell>
          <cell r="L813">
            <v>4858.5600000000004</v>
          </cell>
          <cell r="M813">
            <v>-3.293156820138865E-5</v>
          </cell>
          <cell r="N813">
            <v>-0.16000000000076398</v>
          </cell>
        </row>
        <row r="814">
          <cell r="B814">
            <v>1355</v>
          </cell>
          <cell r="D814" t="str">
            <v>M</v>
          </cell>
          <cell r="E814" t="str">
            <v>11.7.1.14</v>
          </cell>
          <cell r="F814" t="str">
            <v>Hidrometro velocimetrico de turbina horizontal,classe b, c/corpo  fofo p/agua, c/flanges, dn=300mm, cl.=16kgf/cm2, incl. acess. p/inst. (porcas, parafusos, arruelas, contra-flanges), c/opcao saida p/ telemetria</v>
          </cell>
          <cell r="G814" t="str">
            <v>cj</v>
          </cell>
          <cell r="H814">
            <v>1</v>
          </cell>
          <cell r="I814">
            <v>3031.25</v>
          </cell>
          <cell r="J814">
            <v>3031.25</v>
          </cell>
          <cell r="K814">
            <v>3040</v>
          </cell>
          <cell r="L814">
            <v>3040</v>
          </cell>
          <cell r="M814">
            <v>-2.8782894736841813E-3</v>
          </cell>
          <cell r="N814">
            <v>-8.75</v>
          </cell>
        </row>
        <row r="815">
          <cell r="B815">
            <v>1146</v>
          </cell>
          <cell r="D815" t="str">
            <v>M</v>
          </cell>
          <cell r="E815" t="str">
            <v>8.4.1.14</v>
          </cell>
          <cell r="F815" t="str">
            <v>Hidrometro velocimetrico de turbina horizontal,classe b,c/corpo fofop/agua, c/flanges, dn=300mm, cl.=16kgf/cm2, incl. acess. p/inst. (porcas, parafusos, arruelas, contra-flanges), c/opcaosaida p/telemetria</v>
          </cell>
          <cell r="G815" t="str">
            <v>cj</v>
          </cell>
          <cell r="H815">
            <v>3</v>
          </cell>
          <cell r="I815">
            <v>3845.7500000000005</v>
          </cell>
          <cell r="J815">
            <v>11537.25</v>
          </cell>
          <cell r="K815">
            <v>3800</v>
          </cell>
          <cell r="L815">
            <v>11400</v>
          </cell>
          <cell r="M815">
            <v>1.2039473684210655E-2</v>
          </cell>
          <cell r="N815">
            <v>137.25</v>
          </cell>
        </row>
        <row r="816">
          <cell r="B816">
            <v>161</v>
          </cell>
          <cell r="D816" t="str">
            <v>M</v>
          </cell>
          <cell r="E816" t="str">
            <v>3.4.2.1</v>
          </cell>
          <cell r="F816" t="str">
            <v>Instalação de Lonas Plásticas para decantação, inclusive suportes e elementos de fixacao, com largura do vão de 2,33 m, h= 1,20ml, ângulo de 60º com a horizontal e espaçamentos de 12 cm entre lonas. (conforme projeto).</v>
          </cell>
          <cell r="G816" t="str">
            <v>m²</v>
          </cell>
          <cell r="H816">
            <v>568</v>
          </cell>
          <cell r="I816">
            <v>149.33000000000001</v>
          </cell>
          <cell r="J816">
            <v>84819.44</v>
          </cell>
          <cell r="K816">
            <v>149.22</v>
          </cell>
          <cell r="L816">
            <v>84756.96</v>
          </cell>
          <cell r="M816">
            <v>7.3716659965161746E-4</v>
          </cell>
          <cell r="N816">
            <v>62.479999999995925</v>
          </cell>
        </row>
        <row r="817">
          <cell r="B817">
            <v>2081</v>
          </cell>
          <cell r="D817" t="str">
            <v>M</v>
          </cell>
          <cell r="E817" t="str">
            <v>2.1.9.1.6</v>
          </cell>
          <cell r="F817" t="str">
            <v>Joelho 45º PVC leve DN 150mm</v>
          </cell>
          <cell r="G817" t="str">
            <v>pç</v>
          </cell>
          <cell r="H817">
            <v>162</v>
          </cell>
          <cell r="I817">
            <v>9.5300000000000011</v>
          </cell>
          <cell r="J817">
            <v>1543.86</v>
          </cell>
          <cell r="K817">
            <v>9.51</v>
          </cell>
          <cell r="L817">
            <v>1540.62</v>
          </cell>
          <cell r="M817">
            <v>2.103049421661618E-3</v>
          </cell>
          <cell r="N817">
            <v>3.2400000000000091</v>
          </cell>
        </row>
        <row r="818">
          <cell r="B818">
            <v>2084</v>
          </cell>
          <cell r="D818" t="str">
            <v>M</v>
          </cell>
          <cell r="E818" t="str">
            <v>2.1.9.1.9</v>
          </cell>
          <cell r="F818" t="str">
            <v>Joelho 45º PVC leve DN 200mm</v>
          </cell>
          <cell r="G818" t="str">
            <v>pç</v>
          </cell>
          <cell r="H818">
            <v>2</v>
          </cell>
          <cell r="I818">
            <v>17.380000000000003</v>
          </cell>
          <cell r="J818">
            <v>34.76</v>
          </cell>
          <cell r="K818">
            <v>17.38</v>
          </cell>
          <cell r="L818">
            <v>34.76</v>
          </cell>
          <cell r="M818">
            <v>0</v>
          </cell>
          <cell r="N818">
            <v>0</v>
          </cell>
        </row>
        <row r="819">
          <cell r="B819">
            <v>2838</v>
          </cell>
          <cell r="D819" t="str">
            <v>M</v>
          </cell>
          <cell r="E819" t="str">
            <v>6.1.9.1.12</v>
          </cell>
          <cell r="F819" t="str">
            <v>Joelho 45º PVC leve DN 250mm</v>
          </cell>
          <cell r="G819" t="str">
            <v>pç</v>
          </cell>
          <cell r="H819">
            <v>2</v>
          </cell>
          <cell r="I819">
            <v>45.529999999999994</v>
          </cell>
          <cell r="J819">
            <v>91.06</v>
          </cell>
          <cell r="K819">
            <v>45.53</v>
          </cell>
          <cell r="L819">
            <v>91.06</v>
          </cell>
          <cell r="M819">
            <v>0</v>
          </cell>
          <cell r="N819">
            <v>0</v>
          </cell>
        </row>
        <row r="820">
          <cell r="B820">
            <v>3285</v>
          </cell>
          <cell r="D820" t="str">
            <v>M</v>
          </cell>
          <cell r="E820" t="str">
            <v>7.1.9.1.12</v>
          </cell>
          <cell r="F820" t="str">
            <v>Joelho 45º PVC leve DN 250mm</v>
          </cell>
          <cell r="G820" t="str">
            <v>pç</v>
          </cell>
          <cell r="H820">
            <v>1</v>
          </cell>
          <cell r="I820">
            <v>22.67</v>
          </cell>
          <cell r="J820">
            <v>22.67</v>
          </cell>
          <cell r="K820">
            <v>22.66</v>
          </cell>
          <cell r="L820">
            <v>22.66</v>
          </cell>
          <cell r="M820">
            <v>4.4130626654914629E-4</v>
          </cell>
          <cell r="N820">
            <v>1.0000000000001563E-2</v>
          </cell>
        </row>
        <row r="821">
          <cell r="B821">
            <v>3288</v>
          </cell>
          <cell r="D821" t="str">
            <v>M</v>
          </cell>
          <cell r="E821" t="str">
            <v>7.1.9.1.15</v>
          </cell>
          <cell r="F821" t="str">
            <v>Joelho 45º PVC leve DN 300mm</v>
          </cell>
          <cell r="G821" t="str">
            <v>pç</v>
          </cell>
          <cell r="H821">
            <v>1</v>
          </cell>
          <cell r="I821">
            <v>44.42</v>
          </cell>
          <cell r="J821">
            <v>44.42</v>
          </cell>
          <cell r="K821">
            <v>44.42</v>
          </cell>
          <cell r="L821">
            <v>44.42</v>
          </cell>
          <cell r="M821">
            <v>0</v>
          </cell>
          <cell r="N821">
            <v>0</v>
          </cell>
        </row>
        <row r="822">
          <cell r="B822">
            <v>2841</v>
          </cell>
          <cell r="D822" t="str">
            <v>M</v>
          </cell>
          <cell r="E822" t="str">
            <v>6.1.9.1.15</v>
          </cell>
          <cell r="F822" t="str">
            <v>Joelho 45º PVC leve DN 350mm</v>
          </cell>
          <cell r="G822" t="str">
            <v>pç</v>
          </cell>
          <cell r="H822">
            <v>1</v>
          </cell>
          <cell r="I822">
            <v>239.81</v>
          </cell>
          <cell r="J822">
            <v>239.81</v>
          </cell>
          <cell r="K822">
            <v>239.87</v>
          </cell>
          <cell r="L822">
            <v>239.87</v>
          </cell>
          <cell r="M822">
            <v>-2.5013549005714619E-4</v>
          </cell>
          <cell r="N822">
            <v>-6.0000000000002274E-2</v>
          </cell>
        </row>
        <row r="823">
          <cell r="B823">
            <v>2087</v>
          </cell>
          <cell r="D823" t="str">
            <v>M</v>
          </cell>
          <cell r="E823" t="str">
            <v>2.1.9.1.12</v>
          </cell>
          <cell r="F823" t="str">
            <v>Joelho 45º PVC leve DN 400mm</v>
          </cell>
          <cell r="G823" t="str">
            <v>pç</v>
          </cell>
          <cell r="H823">
            <v>2</v>
          </cell>
          <cell r="I823">
            <v>58.269999999999996</v>
          </cell>
          <cell r="J823">
            <v>116.54</v>
          </cell>
          <cell r="K823">
            <v>58.29</v>
          </cell>
          <cell r="L823">
            <v>116.58</v>
          </cell>
          <cell r="M823">
            <v>-3.4311202607661961E-4</v>
          </cell>
          <cell r="N823">
            <v>-3.9999999999992042E-2</v>
          </cell>
        </row>
        <row r="824">
          <cell r="B824">
            <v>2090</v>
          </cell>
          <cell r="D824" t="str">
            <v>M</v>
          </cell>
          <cell r="E824" t="str">
            <v>2.1.9.1.15</v>
          </cell>
          <cell r="F824" t="str">
            <v>Joelho 45º PVC leve DN 500mm</v>
          </cell>
          <cell r="G824" t="str">
            <v>pç</v>
          </cell>
          <cell r="H824">
            <v>2</v>
          </cell>
          <cell r="I824">
            <v>116.62</v>
          </cell>
          <cell r="J824">
            <v>233.24</v>
          </cell>
          <cell r="K824">
            <v>116.58</v>
          </cell>
          <cell r="L824">
            <v>233.16</v>
          </cell>
          <cell r="M824">
            <v>3.4311202607661961E-4</v>
          </cell>
          <cell r="N824">
            <v>8.0000000000012506E-2</v>
          </cell>
        </row>
        <row r="825">
          <cell r="B825">
            <v>3297</v>
          </cell>
          <cell r="D825" t="str">
            <v>M</v>
          </cell>
          <cell r="E825" t="str">
            <v>7.1.9.1.24</v>
          </cell>
          <cell r="F825" t="str">
            <v>Joelho 45º PVC leve DN 700mm</v>
          </cell>
          <cell r="G825" t="str">
            <v>pç</v>
          </cell>
          <cell r="H825">
            <v>1</v>
          </cell>
          <cell r="I825">
            <v>233.13</v>
          </cell>
          <cell r="J825">
            <v>233.13</v>
          </cell>
          <cell r="K825">
            <v>233.15</v>
          </cell>
          <cell r="L825">
            <v>233.15</v>
          </cell>
          <cell r="M825">
            <v>-8.578168561013122E-5</v>
          </cell>
          <cell r="N825">
            <v>-2.0000000000010232E-2</v>
          </cell>
        </row>
        <row r="826">
          <cell r="B826">
            <v>2079</v>
          </cell>
          <cell r="D826" t="str">
            <v>M</v>
          </cell>
          <cell r="E826" t="str">
            <v>2.1.9.1.4</v>
          </cell>
          <cell r="F826" t="str">
            <v>Junção 45º PVC JE NBR 10569 para rede coletora de esgoto DN 150mm</v>
          </cell>
          <cell r="G826" t="str">
            <v>pç</v>
          </cell>
          <cell r="H826">
            <v>162</v>
          </cell>
          <cell r="I826">
            <v>6.86</v>
          </cell>
          <cell r="J826">
            <v>1111.32</v>
          </cell>
          <cell r="K826">
            <v>6.86</v>
          </cell>
          <cell r="L826">
            <v>1111.32</v>
          </cell>
          <cell r="M826">
            <v>0</v>
          </cell>
          <cell r="N826">
            <v>0</v>
          </cell>
        </row>
        <row r="827">
          <cell r="B827">
            <v>2082</v>
          </cell>
          <cell r="D827" t="str">
            <v>M</v>
          </cell>
          <cell r="E827" t="str">
            <v>2.1.9.1.7</v>
          </cell>
          <cell r="F827" t="str">
            <v>Junção 45º PVC JE NBR 10569 para rede coletora de esgoto DN 200mm</v>
          </cell>
          <cell r="G827" t="str">
            <v>pç</v>
          </cell>
          <cell r="H827">
            <v>2</v>
          </cell>
          <cell r="I827">
            <v>11.399999999999999</v>
          </cell>
          <cell r="J827">
            <v>22.8</v>
          </cell>
          <cell r="K827">
            <v>11.38</v>
          </cell>
          <cell r="L827">
            <v>22.76</v>
          </cell>
          <cell r="M827">
            <v>1.7574692442881013E-3</v>
          </cell>
          <cell r="N827">
            <v>3.9999999999999147E-2</v>
          </cell>
        </row>
        <row r="828">
          <cell r="B828">
            <v>2836</v>
          </cell>
          <cell r="D828" t="str">
            <v>M</v>
          </cell>
          <cell r="E828" t="str">
            <v>6.1.9.1.10</v>
          </cell>
          <cell r="F828" t="str">
            <v>Junção 45º PVC JE NBR 10569 para rede coletora de esgoto DN 200mm</v>
          </cell>
          <cell r="G828" t="str">
            <v>pç</v>
          </cell>
          <cell r="H828">
            <v>2</v>
          </cell>
          <cell r="I828">
            <v>11.399999999999999</v>
          </cell>
          <cell r="J828">
            <v>22.8</v>
          </cell>
          <cell r="K828">
            <v>11.38</v>
          </cell>
          <cell r="L828">
            <v>22.76</v>
          </cell>
          <cell r="M828">
            <v>1.7574692442881013E-3</v>
          </cell>
          <cell r="N828">
            <v>3.9999999999999147E-2</v>
          </cell>
        </row>
        <row r="829">
          <cell r="B829">
            <v>3283</v>
          </cell>
          <cell r="D829" t="str">
            <v>M</v>
          </cell>
          <cell r="E829" t="str">
            <v>7.1.9.1.10</v>
          </cell>
          <cell r="F829" t="str">
            <v>Junção 45º PVC JE NBR 10569 para rede coletora de esgoto DN 250mm</v>
          </cell>
          <cell r="G829" t="str">
            <v>pç</v>
          </cell>
          <cell r="H829">
            <v>1</v>
          </cell>
          <cell r="I829">
            <v>33.1</v>
          </cell>
          <cell r="J829">
            <v>33.1</v>
          </cell>
          <cell r="K829">
            <v>33.18</v>
          </cell>
          <cell r="L829">
            <v>33.18</v>
          </cell>
          <cell r="M829">
            <v>-2.4110910186858625E-3</v>
          </cell>
          <cell r="N829">
            <v>-7.9999999999998295E-2</v>
          </cell>
        </row>
        <row r="830">
          <cell r="B830">
            <v>3286</v>
          </cell>
          <cell r="D830" t="str">
            <v>M</v>
          </cell>
          <cell r="E830" t="str">
            <v>7.1.9.1.13</v>
          </cell>
          <cell r="F830" t="str">
            <v>Junção 45º PVC JE NBR 10569 para rede coletora de esgoto DN 300mm</v>
          </cell>
          <cell r="G830" t="str">
            <v>pç</v>
          </cell>
          <cell r="H830">
            <v>1</v>
          </cell>
          <cell r="I830">
            <v>54.259999999999991</v>
          </cell>
          <cell r="J830">
            <v>54.26</v>
          </cell>
          <cell r="K830">
            <v>54.27</v>
          </cell>
          <cell r="L830">
            <v>54.27</v>
          </cell>
          <cell r="M830">
            <v>-1.8426386585612686E-4</v>
          </cell>
          <cell r="N830">
            <v>-1.0000000000005116E-2</v>
          </cell>
        </row>
        <row r="831">
          <cell r="B831">
            <v>2839</v>
          </cell>
          <cell r="D831" t="str">
            <v>M</v>
          </cell>
          <cell r="E831" t="str">
            <v>6.1.9.1.13</v>
          </cell>
          <cell r="F831" t="str">
            <v>Junção 45º PVC JE NBR 10569 para rede coletora de esgoto DN 350mm</v>
          </cell>
          <cell r="G831" t="str">
            <v>pç</v>
          </cell>
          <cell r="H831">
            <v>1</v>
          </cell>
          <cell r="I831">
            <v>79.78</v>
          </cell>
          <cell r="J831">
            <v>79.78</v>
          </cell>
          <cell r="K831">
            <v>79.790000000000006</v>
          </cell>
          <cell r="L831">
            <v>79.790000000000006</v>
          </cell>
          <cell r="M831">
            <v>-1.253289885950748E-4</v>
          </cell>
          <cell r="N831">
            <v>-1.0000000000005116E-2</v>
          </cell>
        </row>
        <row r="832">
          <cell r="B832">
            <v>2085</v>
          </cell>
          <cell r="D832" t="str">
            <v>M</v>
          </cell>
          <cell r="E832" t="str">
            <v>2.1.9.1.10</v>
          </cell>
          <cell r="F832" t="str">
            <v>Junção 45º PVC JE NBR 10569 para rede coletora de esgoto DN 400mm</v>
          </cell>
          <cell r="G832" t="str">
            <v>pç</v>
          </cell>
          <cell r="H832">
            <v>2</v>
          </cell>
          <cell r="I832">
            <v>108.29</v>
          </cell>
          <cell r="J832">
            <v>216.58</v>
          </cell>
          <cell r="K832">
            <v>108.32</v>
          </cell>
          <cell r="L832">
            <v>216.64</v>
          </cell>
          <cell r="M832">
            <v>-2.7695716395848002E-4</v>
          </cell>
          <cell r="N832">
            <v>-5.9999999999973852E-2</v>
          </cell>
        </row>
        <row r="833">
          <cell r="B833">
            <v>2088</v>
          </cell>
          <cell r="D833" t="str">
            <v>M</v>
          </cell>
          <cell r="E833" t="str">
            <v>2.1.9.1.13</v>
          </cell>
          <cell r="F833" t="str">
            <v>Junção 45º PVC JE NBR 10569 para rede coletora de esgoto DN 500mm</v>
          </cell>
          <cell r="G833" t="str">
            <v>pç</v>
          </cell>
          <cell r="H833">
            <v>2</v>
          </cell>
          <cell r="I833">
            <v>272.03999999999996</v>
          </cell>
          <cell r="J833">
            <v>544.08000000000004</v>
          </cell>
          <cell r="K833">
            <v>272.01</v>
          </cell>
          <cell r="L833">
            <v>544.02</v>
          </cell>
          <cell r="M833">
            <v>1.1029006286533694E-4</v>
          </cell>
          <cell r="N833">
            <v>6.0000000000059117E-2</v>
          </cell>
        </row>
        <row r="834">
          <cell r="B834">
            <v>3295</v>
          </cell>
          <cell r="D834" t="str">
            <v>M</v>
          </cell>
          <cell r="E834" t="str">
            <v>7.1.9.1.22</v>
          </cell>
          <cell r="F834" t="str">
            <v>Junção 45º PVC JE NBR 10569 para rede coletora de esgoto DN 700mm</v>
          </cell>
          <cell r="G834" t="str">
            <v>pç</v>
          </cell>
          <cell r="H834">
            <v>1</v>
          </cell>
          <cell r="I834">
            <v>544.07999999999993</v>
          </cell>
          <cell r="J834">
            <v>544.08000000000004</v>
          </cell>
          <cell r="K834">
            <v>544.02</v>
          </cell>
          <cell r="L834">
            <v>544.02</v>
          </cell>
          <cell r="M834">
            <v>1.1029006286533694E-4</v>
          </cell>
          <cell r="N834">
            <v>6.0000000000059117E-2</v>
          </cell>
        </row>
        <row r="835">
          <cell r="B835">
            <v>699</v>
          </cell>
          <cell r="D835" t="str">
            <v>M</v>
          </cell>
          <cell r="E835" t="str">
            <v>7.3.4.2.14</v>
          </cell>
          <cell r="F835" t="str">
            <v xml:space="preserve">Junta de Desmontagem FºFº DN 200mm </v>
          </cell>
          <cell r="G835" t="str">
            <v>pç</v>
          </cell>
          <cell r="H835">
            <v>4</v>
          </cell>
          <cell r="I835">
            <v>359.4</v>
          </cell>
          <cell r="J835">
            <v>1437.6</v>
          </cell>
          <cell r="K835">
            <v>360</v>
          </cell>
          <cell r="L835">
            <v>1440</v>
          </cell>
          <cell r="M835">
            <v>-1.6666666666667052E-3</v>
          </cell>
          <cell r="N835">
            <v>-2.4000000000000909</v>
          </cell>
        </row>
        <row r="836">
          <cell r="B836">
            <v>4216</v>
          </cell>
          <cell r="D836" t="str">
            <v>M</v>
          </cell>
          <cell r="E836" t="str">
            <v>10.7.2.1.10</v>
          </cell>
          <cell r="F836" t="str">
            <v>Junta de Desmontagem fofo PN 10 DN 200mm</v>
          </cell>
          <cell r="G836" t="str">
            <v>pc</v>
          </cell>
          <cell r="H836">
            <v>16</v>
          </cell>
          <cell r="I836">
            <v>449.84000000000003</v>
          </cell>
          <cell r="J836">
            <v>7197.44</v>
          </cell>
          <cell r="K836">
            <v>450</v>
          </cell>
          <cell r="L836">
            <v>7200</v>
          </cell>
          <cell r="M836">
            <v>-3.5555555555544238E-4</v>
          </cell>
          <cell r="N836">
            <v>-2.5600000000004002</v>
          </cell>
        </row>
        <row r="837">
          <cell r="B837">
            <v>548</v>
          </cell>
          <cell r="D837" t="str">
            <v>M</v>
          </cell>
          <cell r="E837" t="str">
            <v>7.2.4.2.26</v>
          </cell>
          <cell r="F837" t="str">
            <v>Junta de Desmontagem F°Fº DN 250mm</v>
          </cell>
          <cell r="G837" t="str">
            <v>pç</v>
          </cell>
          <cell r="H837">
            <v>2</v>
          </cell>
          <cell r="I837">
            <v>479.72999999999996</v>
          </cell>
          <cell r="J837">
            <v>959.46</v>
          </cell>
          <cell r="K837">
            <v>480</v>
          </cell>
          <cell r="L837">
            <v>960</v>
          </cell>
          <cell r="M837">
            <v>-5.6250000000013234E-4</v>
          </cell>
          <cell r="N837">
            <v>-0.53999999999996362</v>
          </cell>
        </row>
        <row r="838">
          <cell r="B838">
            <v>2428</v>
          </cell>
          <cell r="D838" t="str">
            <v>M</v>
          </cell>
          <cell r="E838" t="str">
            <v>3.5.12.17</v>
          </cell>
          <cell r="F838" t="str">
            <v>Junta de desmontagem Travada FoFo JDTA DN 100mm</v>
          </cell>
          <cell r="G838" t="str">
            <v>pç</v>
          </cell>
          <cell r="H838">
            <v>6</v>
          </cell>
          <cell r="I838">
            <v>200.02</v>
          </cell>
          <cell r="J838">
            <v>1200.1199999999999</v>
          </cell>
          <cell r="K838">
            <v>200</v>
          </cell>
          <cell r="L838">
            <v>1200</v>
          </cell>
          <cell r="M838">
            <v>9.9999999999988987E-5</v>
          </cell>
          <cell r="N838">
            <v>0.11999999999989086</v>
          </cell>
        </row>
        <row r="839">
          <cell r="B839">
            <v>3155</v>
          </cell>
          <cell r="D839" t="str">
            <v>M</v>
          </cell>
          <cell r="E839" t="str">
            <v>6.5.12.16</v>
          </cell>
          <cell r="F839" t="str">
            <v>Junta de desmontagem Travada FoFo JDTA DN 150mm</v>
          </cell>
          <cell r="G839" t="str">
            <v>pç</v>
          </cell>
          <cell r="H839">
            <v>6</v>
          </cell>
          <cell r="I839">
            <v>324.75</v>
          </cell>
          <cell r="J839">
            <v>1948.5</v>
          </cell>
          <cell r="K839">
            <v>325</v>
          </cell>
          <cell r="L839">
            <v>1950</v>
          </cell>
          <cell r="M839">
            <v>-7.6923076923074429E-4</v>
          </cell>
          <cell r="N839">
            <v>-1.5</v>
          </cell>
        </row>
        <row r="840">
          <cell r="B840">
            <v>2427</v>
          </cell>
          <cell r="D840" t="str">
            <v>M</v>
          </cell>
          <cell r="E840" t="str">
            <v>3.5.12.16</v>
          </cell>
          <cell r="F840" t="str">
            <v>Junta de desmontagem Travada FoFo JDTA DN 200mm</v>
          </cell>
          <cell r="G840" t="str">
            <v>pç</v>
          </cell>
          <cell r="H840">
            <v>5</v>
          </cell>
          <cell r="I840">
            <v>450.40000000000003</v>
          </cell>
          <cell r="J840">
            <v>2252</v>
          </cell>
          <cell r="K840">
            <v>450</v>
          </cell>
          <cell r="L840">
            <v>2250</v>
          </cell>
          <cell r="M840">
            <v>8.8888888888893902E-4</v>
          </cell>
          <cell r="N840">
            <v>2</v>
          </cell>
        </row>
        <row r="841">
          <cell r="B841">
            <v>3505</v>
          </cell>
          <cell r="D841" t="str">
            <v>M</v>
          </cell>
          <cell r="E841" t="str">
            <v>7.5.12.15</v>
          </cell>
          <cell r="F841" t="str">
            <v>Junta de desmontagem Travada FoFo JDTA DN 400mm</v>
          </cell>
          <cell r="G841" t="str">
            <v>pç</v>
          </cell>
          <cell r="H841">
            <v>2</v>
          </cell>
          <cell r="I841">
            <v>1399.74</v>
          </cell>
          <cell r="J841">
            <v>2799.48</v>
          </cell>
          <cell r="K841">
            <v>1400</v>
          </cell>
          <cell r="L841">
            <v>2800</v>
          </cell>
          <cell r="M841">
            <v>-1.8571428571423354E-4</v>
          </cell>
          <cell r="N841">
            <v>-0.51999999999998181</v>
          </cell>
        </row>
        <row r="842">
          <cell r="B842">
            <v>264</v>
          </cell>
          <cell r="D842" t="str">
            <v>M</v>
          </cell>
          <cell r="E842" t="str">
            <v>4.4.3.10</v>
          </cell>
          <cell r="F842" t="str">
            <v xml:space="preserve">Junta de montagem tipo Gibault aço DN 600 </v>
          </cell>
          <cell r="G842" t="str">
            <v>pc</v>
          </cell>
          <cell r="H842">
            <v>2</v>
          </cell>
          <cell r="I842">
            <v>444.86</v>
          </cell>
          <cell r="J842">
            <v>889.72</v>
          </cell>
          <cell r="K842">
            <v>444.74</v>
          </cell>
          <cell r="L842">
            <v>889.48</v>
          </cell>
          <cell r="M842">
            <v>2.6982056932145504E-4</v>
          </cell>
          <cell r="N842">
            <v>0.24000000000000909</v>
          </cell>
        </row>
        <row r="843">
          <cell r="B843">
            <v>155</v>
          </cell>
          <cell r="D843" t="str">
            <v>M</v>
          </cell>
          <cell r="E843" t="str">
            <v>3.4.1.15</v>
          </cell>
          <cell r="F843" t="str">
            <v>Junta Gibault FoFo, DN 100   9,000 kg</v>
          </cell>
          <cell r="G843" t="str">
            <v>un</v>
          </cell>
          <cell r="H843">
            <v>1</v>
          </cell>
          <cell r="I843">
            <v>28.9</v>
          </cell>
          <cell r="J843">
            <v>28.9</v>
          </cell>
          <cell r="K843">
            <v>28.8</v>
          </cell>
          <cell r="L843">
            <v>28.8</v>
          </cell>
          <cell r="M843">
            <v>3.4722222222220989E-3</v>
          </cell>
          <cell r="N843">
            <v>9.9999999999997868E-2</v>
          </cell>
        </row>
        <row r="844">
          <cell r="B844">
            <v>1140</v>
          </cell>
          <cell r="D844" t="str">
            <v>M</v>
          </cell>
          <cell r="E844" t="str">
            <v>8.4.1.8</v>
          </cell>
          <cell r="F844" t="str">
            <v>Junta Gibault fofo dn 300 34,000 kg</v>
          </cell>
          <cell r="G844" t="str">
            <v>pc</v>
          </cell>
          <cell r="H844">
            <v>8</v>
          </cell>
          <cell r="I844">
            <v>118.60000000000001</v>
          </cell>
          <cell r="J844">
            <v>948.8</v>
          </cell>
          <cell r="K844">
            <v>118.46</v>
          </cell>
          <cell r="L844">
            <v>947.68</v>
          </cell>
          <cell r="M844">
            <v>1.1818335303057648E-3</v>
          </cell>
          <cell r="N844">
            <v>1.1200000000000045</v>
          </cell>
        </row>
        <row r="845">
          <cell r="B845">
            <v>265</v>
          </cell>
          <cell r="D845" t="str">
            <v>M</v>
          </cell>
          <cell r="E845" t="str">
            <v>4.4.3.11</v>
          </cell>
          <cell r="F845" t="str">
            <v xml:space="preserve">Junta tipo dresser aço DN 1000 </v>
          </cell>
          <cell r="G845" t="str">
            <v>pc</v>
          </cell>
          <cell r="H845">
            <v>1</v>
          </cell>
          <cell r="I845">
            <v>1920.8</v>
          </cell>
          <cell r="J845">
            <v>1920.8</v>
          </cell>
          <cell r="K845">
            <v>1920</v>
          </cell>
          <cell r="L845">
            <v>1920</v>
          </cell>
          <cell r="M845">
            <v>4.166666666667318E-4</v>
          </cell>
          <cell r="N845">
            <v>0.79999999999995453</v>
          </cell>
        </row>
        <row r="846">
          <cell r="B846">
            <v>1408</v>
          </cell>
          <cell r="D846" t="str">
            <v>M</v>
          </cell>
          <cell r="E846" t="str">
            <v>12.5.5</v>
          </cell>
          <cell r="F846" t="str">
            <v>Luva FoFo JGS DN 100 5,400 kg</v>
          </cell>
          <cell r="G846" t="str">
            <v>pç</v>
          </cell>
          <cell r="H846">
            <v>4</v>
          </cell>
          <cell r="I846">
            <v>34.020000000000003</v>
          </cell>
          <cell r="J846">
            <v>136.08000000000001</v>
          </cell>
          <cell r="K846">
            <v>34.03</v>
          </cell>
          <cell r="L846">
            <v>136.12</v>
          </cell>
          <cell r="M846">
            <v>-2.9385836027029377E-4</v>
          </cell>
          <cell r="N846">
            <v>-3.9999999999992042E-2</v>
          </cell>
        </row>
        <row r="847">
          <cell r="B847">
            <v>1498</v>
          </cell>
          <cell r="D847" t="str">
            <v>M</v>
          </cell>
          <cell r="E847" t="str">
            <v>13.5.12</v>
          </cell>
          <cell r="F847" t="str">
            <v>Luva em fofo JGS pn10 DN 100 11,800 kg</v>
          </cell>
          <cell r="G847" t="str">
            <v>pç</v>
          </cell>
          <cell r="H847">
            <v>4</v>
          </cell>
          <cell r="I847">
            <v>34.020000000000003</v>
          </cell>
          <cell r="J847">
            <v>136.08000000000001</v>
          </cell>
          <cell r="K847">
            <v>34.03</v>
          </cell>
          <cell r="L847">
            <v>136.12</v>
          </cell>
          <cell r="M847">
            <v>-2.9385836027029377E-4</v>
          </cell>
          <cell r="N847">
            <v>-3.9999999999992042E-2</v>
          </cell>
        </row>
        <row r="848">
          <cell r="B848">
            <v>1499</v>
          </cell>
          <cell r="D848" t="str">
            <v>M</v>
          </cell>
          <cell r="E848" t="str">
            <v>13.5.13</v>
          </cell>
          <cell r="F848" t="str">
            <v>Luva em fofo JGS pn10 DN 150 18,700 kg</v>
          </cell>
          <cell r="G848" t="str">
            <v>pç</v>
          </cell>
          <cell r="H848">
            <v>3</v>
          </cell>
          <cell r="I848">
            <v>45.599999999999994</v>
          </cell>
          <cell r="J848">
            <v>136.80000000000001</v>
          </cell>
          <cell r="K848">
            <v>45.7</v>
          </cell>
          <cell r="L848">
            <v>137.1</v>
          </cell>
          <cell r="M848">
            <v>-2.188183807440014E-3</v>
          </cell>
          <cell r="N848">
            <v>-0.29999999999998295</v>
          </cell>
        </row>
        <row r="849">
          <cell r="B849">
            <v>1410</v>
          </cell>
          <cell r="D849" t="str">
            <v>M</v>
          </cell>
          <cell r="E849" t="str">
            <v>12.5.7</v>
          </cell>
          <cell r="F849" t="str">
            <v>Luva FoFo JGS DN 300 46,300 kg</v>
          </cell>
          <cell r="G849" t="str">
            <v>pç</v>
          </cell>
          <cell r="H849">
            <v>1</v>
          </cell>
          <cell r="I849">
            <v>121</v>
          </cell>
          <cell r="J849">
            <v>121</v>
          </cell>
          <cell r="K849">
            <v>121.06</v>
          </cell>
          <cell r="L849">
            <v>121.06</v>
          </cell>
          <cell r="M849">
            <v>-4.9562200561703573E-4</v>
          </cell>
          <cell r="N849">
            <v>-6.0000000000002274E-2</v>
          </cell>
        </row>
        <row r="850">
          <cell r="B850">
            <v>440</v>
          </cell>
          <cell r="D850" t="str">
            <v>M</v>
          </cell>
          <cell r="E850" t="str">
            <v>7.1.6.16</v>
          </cell>
          <cell r="F850" t="str">
            <v>Luva de correr c/ bolsas jm FoFo DN 500 je  172,300kg</v>
          </cell>
          <cell r="G850" t="str">
            <v>pc</v>
          </cell>
          <cell r="H850">
            <v>1</v>
          </cell>
          <cell r="I850">
            <v>1203.1199999999999</v>
          </cell>
          <cell r="J850">
            <v>1203.1199999999999</v>
          </cell>
          <cell r="K850">
            <v>1206.0999999999999</v>
          </cell>
          <cell r="L850">
            <v>1206.0999999999999</v>
          </cell>
          <cell r="M850">
            <v>-2.4707735676975373E-3</v>
          </cell>
          <cell r="N850">
            <v>-2.9800000000000182</v>
          </cell>
        </row>
        <row r="851">
          <cell r="B851">
            <v>698</v>
          </cell>
          <cell r="D851" t="str">
            <v>M</v>
          </cell>
          <cell r="E851" t="str">
            <v>7.3.4.2.13</v>
          </cell>
          <cell r="F851" t="str">
            <v>Medidor de vazão tipo turbina, sistema de medição por contador mecânico/transmissor eletro - ótico p/ PLC DN 200mm FºFº</v>
          </cell>
          <cell r="G851" t="str">
            <v>pç</v>
          </cell>
          <cell r="H851">
            <v>2</v>
          </cell>
          <cell r="I851">
            <v>3666.7500000000005</v>
          </cell>
          <cell r="J851">
            <v>7333.5</v>
          </cell>
          <cell r="K851">
            <v>3640</v>
          </cell>
          <cell r="L851">
            <v>7280</v>
          </cell>
          <cell r="M851">
            <v>7.3489010989011838E-3</v>
          </cell>
          <cell r="N851">
            <v>53.5</v>
          </cell>
        </row>
        <row r="852">
          <cell r="B852">
            <v>547</v>
          </cell>
          <cell r="D852" t="str">
            <v>M</v>
          </cell>
          <cell r="E852" t="str">
            <v>7.2.4.2.25</v>
          </cell>
          <cell r="F852" t="str">
            <v>Medidor de vazão tipo turbina, sistema de medição por contador mecânico/transmissor eletro - ótico p/ PLC DN 250mm FºFº</v>
          </cell>
          <cell r="G852" t="str">
            <v>pç</v>
          </cell>
          <cell r="H852">
            <v>1</v>
          </cell>
          <cell r="I852">
            <v>4950.75</v>
          </cell>
          <cell r="J852">
            <v>4950.75</v>
          </cell>
          <cell r="K852">
            <v>4960</v>
          </cell>
          <cell r="L852">
            <v>4960</v>
          </cell>
          <cell r="M852">
            <v>-1.8649193548386789E-3</v>
          </cell>
          <cell r="N852">
            <v>-9.25</v>
          </cell>
        </row>
        <row r="853">
          <cell r="B853">
            <v>1598</v>
          </cell>
          <cell r="D853" t="str">
            <v>M</v>
          </cell>
          <cell r="E853" t="str">
            <v>15.1.2.1</v>
          </cell>
          <cell r="F853" t="str">
            <v>Montagem de instalações elétricas</v>
          </cell>
          <cell r="G853" t="str">
            <v>un</v>
          </cell>
          <cell r="H853">
            <v>1</v>
          </cell>
          <cell r="I853">
            <v>258.72999999999996</v>
          </cell>
          <cell r="J853">
            <v>258.73</v>
          </cell>
          <cell r="K853">
            <v>259.14999999999998</v>
          </cell>
          <cell r="L853">
            <v>259.14999999999998</v>
          </cell>
          <cell r="M853">
            <v>-1.6206830021223695E-3</v>
          </cell>
          <cell r="N853">
            <v>-0.41999999999995907</v>
          </cell>
        </row>
        <row r="854">
          <cell r="B854">
            <v>1688</v>
          </cell>
          <cell r="D854" t="str">
            <v>M</v>
          </cell>
          <cell r="E854" t="str">
            <v>15.4.2.1</v>
          </cell>
          <cell r="F854" t="str">
            <v>Montagem de instalações elétricas</v>
          </cell>
          <cell r="G854" t="str">
            <v>un</v>
          </cell>
          <cell r="H854">
            <v>1</v>
          </cell>
          <cell r="I854">
            <v>8685.98</v>
          </cell>
          <cell r="J854">
            <v>8685.98</v>
          </cell>
          <cell r="K854">
            <v>8727.77</v>
          </cell>
          <cell r="L854">
            <v>8727.77</v>
          </cell>
          <cell r="M854">
            <v>-4.7881646743670458E-3</v>
          </cell>
          <cell r="N854">
            <v>-41.790000000000873</v>
          </cell>
        </row>
        <row r="855">
          <cell r="B855">
            <v>1733</v>
          </cell>
          <cell r="D855" t="str">
            <v>M</v>
          </cell>
          <cell r="E855" t="str">
            <v>15.5.2.1</v>
          </cell>
          <cell r="F855" t="str">
            <v>Montagem de enstalações elétricas</v>
          </cell>
          <cell r="G855" t="str">
            <v>un</v>
          </cell>
          <cell r="H855">
            <v>1</v>
          </cell>
          <cell r="I855">
            <v>10718.859999999999</v>
          </cell>
          <cell r="J855">
            <v>10718.86</v>
          </cell>
          <cell r="K855">
            <v>10721.56</v>
          </cell>
          <cell r="L855">
            <v>10721.56</v>
          </cell>
          <cell r="M855">
            <v>-2.5182902488074532E-4</v>
          </cell>
          <cell r="N855">
            <v>-2.6999999999989086</v>
          </cell>
        </row>
        <row r="856">
          <cell r="B856">
            <v>1677</v>
          </cell>
          <cell r="D856" t="str">
            <v>M</v>
          </cell>
          <cell r="E856" t="str">
            <v>15.3.2.1</v>
          </cell>
          <cell r="F856" t="str">
            <v>Montagem de instalações elétricas</v>
          </cell>
          <cell r="G856" t="str">
            <v>un</v>
          </cell>
          <cell r="H856">
            <v>1</v>
          </cell>
          <cell r="I856">
            <v>12058.720000000001</v>
          </cell>
          <cell r="J856">
            <v>12058.72</v>
          </cell>
          <cell r="K856">
            <v>12078.82</v>
          </cell>
          <cell r="L856">
            <v>12078.82</v>
          </cell>
          <cell r="M856">
            <v>-1.6640698346360727E-3</v>
          </cell>
          <cell r="N856">
            <v>-20.100000000000364</v>
          </cell>
        </row>
        <row r="857">
          <cell r="B857">
            <v>1774</v>
          </cell>
          <cell r="D857" t="str">
            <v>M</v>
          </cell>
          <cell r="E857" t="str">
            <v>15.6.2.1</v>
          </cell>
          <cell r="F857" t="str">
            <v>Montagem da instalações elétricas</v>
          </cell>
          <cell r="G857" t="str">
            <v>un</v>
          </cell>
          <cell r="H857">
            <v>1</v>
          </cell>
          <cell r="I857">
            <v>73938.350000000006</v>
          </cell>
          <cell r="J857">
            <v>73938.350000000006</v>
          </cell>
          <cell r="K857">
            <v>73974.86</v>
          </cell>
          <cell r="L857">
            <v>73974.86</v>
          </cell>
          <cell r="M857">
            <v>-4.935460506446665E-4</v>
          </cell>
          <cell r="N857">
            <v>-36.509999999994761</v>
          </cell>
        </row>
        <row r="858">
          <cell r="B858">
            <v>4322</v>
          </cell>
          <cell r="D858" t="str">
            <v>M</v>
          </cell>
          <cell r="E858" t="str">
            <v>12.1.1.2.1</v>
          </cell>
          <cell r="F858" t="str">
            <v>Montagem e instalação da Subestação</v>
          </cell>
          <cell r="G858" t="str">
            <v>un</v>
          </cell>
          <cell r="H858">
            <v>2</v>
          </cell>
          <cell r="I858">
            <v>19266.18</v>
          </cell>
          <cell r="J858">
            <v>38532.36</v>
          </cell>
          <cell r="K858">
            <v>19262.79</v>
          </cell>
          <cell r="L858">
            <v>38525.58</v>
          </cell>
          <cell r="M858">
            <v>1.7598696761988997E-4</v>
          </cell>
          <cell r="N858">
            <v>6.7799999999988358</v>
          </cell>
        </row>
        <row r="859">
          <cell r="B859">
            <v>3171</v>
          </cell>
          <cell r="D859" t="str">
            <v>M</v>
          </cell>
          <cell r="E859" t="str">
            <v>8.5.16.1</v>
          </cell>
          <cell r="F859" t="str">
            <v>Montagem e instalação de conjunto moto-bomba submersível (eixo vertical) em poços tubulares, potência maior que  30 CV, Q=22,19 l/s, Hm = 16,35 m, P= 10 CV</v>
          </cell>
          <cell r="G859" t="str">
            <v>un</v>
          </cell>
          <cell r="H859">
            <v>2</v>
          </cell>
          <cell r="I859">
            <v>3184.65</v>
          </cell>
          <cell r="J859">
            <v>6369.3</v>
          </cell>
          <cell r="K859">
            <v>6400.4</v>
          </cell>
          <cell r="L859">
            <v>12800.8</v>
          </cell>
          <cell r="M859">
            <v>-0.5024295356540216</v>
          </cell>
          <cell r="N859">
            <v>-6431.4999999999991</v>
          </cell>
        </row>
        <row r="860">
          <cell r="B860">
            <v>3806</v>
          </cell>
          <cell r="D860" t="str">
            <v>M</v>
          </cell>
          <cell r="E860" t="str">
            <v>8.5.16.1</v>
          </cell>
          <cell r="F860" t="str">
            <v>Montagem e instalação de conjunto moto-bomba submersível (eixo vertical) em poços tubulares, potência maior que  30 CV, Q=27,59 l/s, Hm = 7,83 m, P= 5 CV</v>
          </cell>
          <cell r="G860" t="str">
            <v>un</v>
          </cell>
          <cell r="H860">
            <v>4</v>
          </cell>
          <cell r="I860">
            <v>2018.2</v>
          </cell>
          <cell r="J860">
            <v>8072.8</v>
          </cell>
          <cell r="K860">
            <v>6400.4</v>
          </cell>
          <cell r="L860">
            <v>25601.599999999999</v>
          </cell>
          <cell r="M860">
            <v>-0.68467595775264045</v>
          </cell>
          <cell r="N860">
            <v>-17528.8</v>
          </cell>
        </row>
        <row r="861">
          <cell r="B861">
            <v>2739</v>
          </cell>
          <cell r="D861" t="str">
            <v>M</v>
          </cell>
          <cell r="E861" t="str">
            <v>4.5.16.1</v>
          </cell>
          <cell r="F861" t="str">
            <v>Montagem e instalação de conjunto moto-bomba submersível (eixo vertical) em poços tubulares, potência maior que  30 CV, Q=49,59 l/s, Hm = 13,84 m, P= 20 CV</v>
          </cell>
          <cell r="G861" t="str">
            <v>un</v>
          </cell>
          <cell r="H861">
            <v>2</v>
          </cell>
          <cell r="I861">
            <v>3520.26</v>
          </cell>
          <cell r="J861">
            <v>7040.52</v>
          </cell>
          <cell r="K861">
            <v>11131.2</v>
          </cell>
          <cell r="L861">
            <v>22262.400000000001</v>
          </cell>
          <cell r="M861">
            <v>-0.68374838292367401</v>
          </cell>
          <cell r="N861">
            <v>-15221.880000000001</v>
          </cell>
        </row>
        <row r="862">
          <cell r="B862">
            <v>2443</v>
          </cell>
          <cell r="D862" t="str">
            <v>M</v>
          </cell>
          <cell r="E862" t="str">
            <v>3.5.16.1</v>
          </cell>
          <cell r="F862" t="str">
            <v>Montagem e instalação de conjunto moto-bomba submersível (eixo vertical) em poços tubulares, potência maior que  30 CV, Q=72,37 l/s, Hm = 18,14 m, P= 30 CV</v>
          </cell>
          <cell r="G862" t="str">
            <v>un</v>
          </cell>
          <cell r="H862">
            <v>2</v>
          </cell>
          <cell r="I862">
            <v>6380.37</v>
          </cell>
          <cell r="J862">
            <v>12760.74</v>
          </cell>
          <cell r="K862">
            <v>16696.8</v>
          </cell>
          <cell r="L862">
            <v>33393.599999999999</v>
          </cell>
          <cell r="M862">
            <v>-0.61786869340232853</v>
          </cell>
          <cell r="N862">
            <v>-20632.86</v>
          </cell>
        </row>
        <row r="863">
          <cell r="B863">
            <v>3521</v>
          </cell>
          <cell r="D863" t="str">
            <v>M</v>
          </cell>
          <cell r="E863" t="str">
            <v>7.5.16.1</v>
          </cell>
          <cell r="F863" t="str">
            <v>Montagem e instalação de conjunto moto-bomba submersível (eixo vertical) em poços tubulares, potência maior que  30 CV, Q=133,63 l/s, Hm = 11,12 m, P= 35 CV</v>
          </cell>
          <cell r="G863" t="str">
            <v>un</v>
          </cell>
          <cell r="H863">
            <v>2</v>
          </cell>
          <cell r="I863">
            <v>17499.080000000002</v>
          </cell>
          <cell r="J863">
            <v>34998.160000000003</v>
          </cell>
          <cell r="K863">
            <v>36463.199999999997</v>
          </cell>
          <cell r="L863">
            <v>72926.399999999994</v>
          </cell>
          <cell r="M863">
            <v>-0.52008929550889649</v>
          </cell>
          <cell r="N863">
            <v>-37928.239999999991</v>
          </cell>
        </row>
        <row r="864">
          <cell r="B864">
            <v>2162</v>
          </cell>
          <cell r="D864" t="str">
            <v>M</v>
          </cell>
          <cell r="E864" t="str">
            <v>2.4.2.1</v>
          </cell>
          <cell r="F864" t="str">
            <v>Montagem e instalação de conjunto moto-bomba submersível (eixo vertical) em poços tubulares, potência maior que  30 CV, Q=190,30 l/s,  AMT =  16,00 m,  P= 60 CV</v>
          </cell>
          <cell r="G864" t="str">
            <v>un</v>
          </cell>
          <cell r="H864">
            <v>1</v>
          </cell>
          <cell r="I864">
            <v>18369.490000000002</v>
          </cell>
          <cell r="J864">
            <v>18369.490000000002</v>
          </cell>
          <cell r="K864">
            <v>61987.44</v>
          </cell>
          <cell r="L864">
            <v>61987.44</v>
          </cell>
          <cell r="M864">
            <v>-0.70365787004593194</v>
          </cell>
          <cell r="N864">
            <v>-43617.95</v>
          </cell>
        </row>
        <row r="865">
          <cell r="B865">
            <v>5394</v>
          </cell>
          <cell r="D865" t="str">
            <v>M</v>
          </cell>
          <cell r="E865" t="str">
            <v>12.6.3.2.1</v>
          </cell>
          <cell r="F865" t="str">
            <v>Montagem e instalação de materiais e equipamentos eletricos</v>
          </cell>
          <cell r="G865" t="str">
            <v>un</v>
          </cell>
          <cell r="H865">
            <v>2</v>
          </cell>
          <cell r="I865">
            <v>21323.16</v>
          </cell>
          <cell r="J865">
            <v>42646.32</v>
          </cell>
          <cell r="K865">
            <v>21326.99</v>
          </cell>
          <cell r="L865">
            <v>42653.98</v>
          </cell>
          <cell r="M865">
            <v>-1.7958464837286581E-4</v>
          </cell>
          <cell r="N865">
            <v>-7.6600000000034925</v>
          </cell>
        </row>
        <row r="866">
          <cell r="B866">
            <v>4936</v>
          </cell>
          <cell r="D866" t="str">
            <v>M</v>
          </cell>
          <cell r="E866" t="str">
            <v>12.4.3.2.1</v>
          </cell>
          <cell r="F866" t="str">
            <v>Montagem e instalação de materiais e equipamentos eletricos</v>
          </cell>
          <cell r="G866" t="str">
            <v>un</v>
          </cell>
          <cell r="H866">
            <v>1</v>
          </cell>
          <cell r="I866">
            <v>21431.81</v>
          </cell>
          <cell r="J866">
            <v>21431.81</v>
          </cell>
          <cell r="K866">
            <v>21430.94</v>
          </cell>
          <cell r="L866">
            <v>21430.94</v>
          </cell>
          <cell r="M866">
            <v>4.0595512842855896E-5</v>
          </cell>
          <cell r="N866">
            <v>0.87000000000261934</v>
          </cell>
        </row>
        <row r="867">
          <cell r="B867">
            <v>4712</v>
          </cell>
          <cell r="D867" t="str">
            <v>M</v>
          </cell>
          <cell r="E867" t="str">
            <v>12.3.3.2.1</v>
          </cell>
          <cell r="F867" t="str">
            <v>Montagem e instalação de materiais e equipamentos eletricos</v>
          </cell>
          <cell r="G867" t="str">
            <v>un</v>
          </cell>
          <cell r="H867">
            <v>1</v>
          </cell>
          <cell r="I867">
            <v>27652.18</v>
          </cell>
          <cell r="J867">
            <v>27652.18</v>
          </cell>
          <cell r="K867">
            <v>27648.53</v>
          </cell>
          <cell r="L867">
            <v>27648.53</v>
          </cell>
          <cell r="M867">
            <v>1.3201425175224379E-4</v>
          </cell>
          <cell r="N867">
            <v>3.6500000000014552</v>
          </cell>
        </row>
        <row r="868">
          <cell r="B868">
            <v>4486</v>
          </cell>
          <cell r="D868" t="str">
            <v>M</v>
          </cell>
          <cell r="E868" t="str">
            <v>12.2.3.2.1</v>
          </cell>
          <cell r="F868" t="str">
            <v>Montagem e instalação de materiais e equipamentos eletricos</v>
          </cell>
          <cell r="G868" t="str">
            <v>un</v>
          </cell>
          <cell r="H868">
            <v>1</v>
          </cell>
          <cell r="I868">
            <v>27744.539999999997</v>
          </cell>
          <cell r="J868">
            <v>27744.54</v>
          </cell>
          <cell r="K868">
            <v>27746.29</v>
          </cell>
          <cell r="L868">
            <v>27746.29</v>
          </cell>
          <cell r="M868">
            <v>-6.3071495324362736E-5</v>
          </cell>
          <cell r="N868">
            <v>-1.75</v>
          </cell>
        </row>
        <row r="869">
          <cell r="B869">
            <v>4354</v>
          </cell>
          <cell r="D869" t="str">
            <v>M</v>
          </cell>
          <cell r="E869" t="str">
            <v>12.1.3.2.1</v>
          </cell>
          <cell r="F869" t="str">
            <v>Montagem e instalação de materiais e equipamentos eletricos</v>
          </cell>
          <cell r="G869" t="str">
            <v>un</v>
          </cell>
          <cell r="H869">
            <v>2</v>
          </cell>
          <cell r="I869">
            <v>52642.36</v>
          </cell>
          <cell r="J869">
            <v>105284.72</v>
          </cell>
          <cell r="K869">
            <v>52646.96</v>
          </cell>
          <cell r="L869">
            <v>105293.92</v>
          </cell>
          <cell r="M869">
            <v>-8.737446568607421E-5</v>
          </cell>
          <cell r="N869">
            <v>-9.1999999999970896</v>
          </cell>
        </row>
        <row r="870">
          <cell r="B870">
            <v>5531</v>
          </cell>
          <cell r="D870" t="str">
            <v>M</v>
          </cell>
          <cell r="E870" t="str">
            <v>12.6.4.2.1</v>
          </cell>
          <cell r="F870" t="str">
            <v>Montagem e instalação de materiais eletricos</v>
          </cell>
          <cell r="G870" t="str">
            <v>un</v>
          </cell>
          <cell r="H870">
            <v>2</v>
          </cell>
          <cell r="I870">
            <v>15320.069999999998</v>
          </cell>
          <cell r="J870">
            <v>30640.14</v>
          </cell>
          <cell r="K870">
            <v>15342.54</v>
          </cell>
          <cell r="L870">
            <v>30685.08</v>
          </cell>
          <cell r="M870">
            <v>-1.4645554125981564E-3</v>
          </cell>
          <cell r="N870">
            <v>-44.940000000002328</v>
          </cell>
        </row>
        <row r="871">
          <cell r="B871">
            <v>5072</v>
          </cell>
          <cell r="D871" t="str">
            <v>M</v>
          </cell>
          <cell r="E871" t="str">
            <v>12.4.4.2.1</v>
          </cell>
          <cell r="F871" t="str">
            <v>Montagem e instalação de materiais eletricos</v>
          </cell>
          <cell r="G871" t="str">
            <v>un</v>
          </cell>
          <cell r="H871">
            <v>1</v>
          </cell>
          <cell r="I871">
            <v>19068.600000000002</v>
          </cell>
          <cell r="J871">
            <v>19068.599999999999</v>
          </cell>
          <cell r="K871">
            <v>19062.45</v>
          </cell>
          <cell r="L871">
            <v>19062.45</v>
          </cell>
          <cell r="M871">
            <v>3.2262379704617317E-4</v>
          </cell>
          <cell r="N871">
            <v>6.1499999999978172</v>
          </cell>
        </row>
        <row r="872">
          <cell r="B872">
            <v>4847</v>
          </cell>
          <cell r="D872" t="str">
            <v>M</v>
          </cell>
          <cell r="E872" t="str">
            <v>12.3.4.2.1</v>
          </cell>
          <cell r="F872" t="str">
            <v>Montagem e instalação de materiais eletricos</v>
          </cell>
          <cell r="G872" t="str">
            <v>un</v>
          </cell>
          <cell r="H872">
            <v>1</v>
          </cell>
          <cell r="I872">
            <v>35040.58</v>
          </cell>
          <cell r="J872">
            <v>35040.58</v>
          </cell>
          <cell r="K872">
            <v>35066.629999999997</v>
          </cell>
          <cell r="L872">
            <v>35066.629999999997</v>
          </cell>
          <cell r="M872">
            <v>-7.4287149920015949E-4</v>
          </cell>
          <cell r="N872">
            <v>-26.049999999995634</v>
          </cell>
        </row>
        <row r="873">
          <cell r="B873">
            <v>4621</v>
          </cell>
          <cell r="D873" t="str">
            <v>M</v>
          </cell>
          <cell r="E873" t="str">
            <v>12.2.4.2.1</v>
          </cell>
          <cell r="F873" t="str">
            <v>Montagem e instalação de materiais eletricos</v>
          </cell>
          <cell r="G873" t="str">
            <v>un</v>
          </cell>
          <cell r="H873">
            <v>1</v>
          </cell>
          <cell r="I873">
            <v>40310.240000000005</v>
          </cell>
          <cell r="J873">
            <v>40310.239999999998</v>
          </cell>
          <cell r="K873">
            <v>40338.769999999997</v>
          </cell>
          <cell r="L873">
            <v>40338.769999999997</v>
          </cell>
          <cell r="M873">
            <v>-7.0726003792365155E-4</v>
          </cell>
          <cell r="N873">
            <v>-28.529999999998836</v>
          </cell>
        </row>
        <row r="874">
          <cell r="B874">
            <v>4395</v>
          </cell>
          <cell r="D874" t="str">
            <v>M</v>
          </cell>
          <cell r="E874" t="str">
            <v>12.1.4.2.1</v>
          </cell>
          <cell r="F874" t="str">
            <v>Montagem e instalação de materiais eletricos</v>
          </cell>
          <cell r="G874" t="str">
            <v>un</v>
          </cell>
          <cell r="H874">
            <v>1</v>
          </cell>
          <cell r="I874">
            <v>90562.239999999991</v>
          </cell>
          <cell r="J874">
            <v>90562.240000000005</v>
          </cell>
          <cell r="K874">
            <v>90597.43</v>
          </cell>
          <cell r="L874">
            <v>90597.43</v>
          </cell>
          <cell r="M874">
            <v>-3.8842161416718923E-4</v>
          </cell>
          <cell r="N874">
            <v>-35.189999999987776</v>
          </cell>
        </row>
        <row r="875">
          <cell r="B875">
            <v>5305</v>
          </cell>
          <cell r="D875" t="str">
            <v>M</v>
          </cell>
          <cell r="E875" t="str">
            <v>12.5.4.2.1</v>
          </cell>
          <cell r="F875" t="str">
            <v>Montagem e instalação de materiais eletricos</v>
          </cell>
          <cell r="G875" t="str">
            <v>un</v>
          </cell>
          <cell r="H875">
            <v>1</v>
          </cell>
          <cell r="I875">
            <v>98385.260000000009</v>
          </cell>
          <cell r="J875">
            <v>98385.26</v>
          </cell>
          <cell r="K875">
            <v>98399.25</v>
          </cell>
          <cell r="L875">
            <v>98399.25</v>
          </cell>
          <cell r="M875">
            <v>-1.421758804055484E-4</v>
          </cell>
          <cell r="N875">
            <v>-13.990000000005239</v>
          </cell>
        </row>
        <row r="876">
          <cell r="B876">
            <v>5594</v>
          </cell>
          <cell r="D876" t="str">
            <v>M</v>
          </cell>
          <cell r="E876" t="str">
            <v>12.7.2.2.1</v>
          </cell>
          <cell r="F876" t="str">
            <v xml:space="preserve">Montagem e instalação do material elétrico </v>
          </cell>
          <cell r="G876" t="str">
            <v>un</v>
          </cell>
          <cell r="H876">
            <v>1</v>
          </cell>
          <cell r="I876">
            <v>3927.17</v>
          </cell>
          <cell r="J876">
            <v>3927.17</v>
          </cell>
          <cell r="K876">
            <v>3942.2</v>
          </cell>
          <cell r="L876">
            <v>3942.2</v>
          </cell>
          <cell r="M876">
            <v>-3.8125919537314035E-3</v>
          </cell>
          <cell r="N876">
            <v>-15.029999999999745</v>
          </cell>
        </row>
        <row r="877">
          <cell r="B877">
            <v>4910</v>
          </cell>
          <cell r="D877" t="str">
            <v>M</v>
          </cell>
          <cell r="E877" t="str">
            <v>12.4.2.2.1</v>
          </cell>
          <cell r="F877" t="str">
            <v xml:space="preserve">Montagem e instalação do material elétrico </v>
          </cell>
          <cell r="G877" t="str">
            <v>un</v>
          </cell>
          <cell r="H877">
            <v>2</v>
          </cell>
          <cell r="I877">
            <v>4065.7799999999997</v>
          </cell>
          <cell r="J877">
            <v>8131.56</v>
          </cell>
          <cell r="K877">
            <v>4067</v>
          </cell>
          <cell r="L877">
            <v>8134</v>
          </cell>
          <cell r="M877">
            <v>-2.9997541185156074E-4</v>
          </cell>
          <cell r="N877">
            <v>-2.4399999999995998</v>
          </cell>
        </row>
        <row r="878">
          <cell r="B878">
            <v>4686</v>
          </cell>
          <cell r="D878" t="str">
            <v>M</v>
          </cell>
          <cell r="E878" t="str">
            <v>12.3.2.2.1</v>
          </cell>
          <cell r="F878" t="str">
            <v xml:space="preserve">Montagem e instalação do material elétrico </v>
          </cell>
          <cell r="G878" t="str">
            <v>un</v>
          </cell>
          <cell r="H878">
            <v>1</v>
          </cell>
          <cell r="I878">
            <v>4435.3900000000003</v>
          </cell>
          <cell r="J878">
            <v>4435.3900000000003</v>
          </cell>
          <cell r="K878">
            <v>4449.1400000000003</v>
          </cell>
          <cell r="L878">
            <v>4449.1400000000003</v>
          </cell>
          <cell r="M878">
            <v>-3.0904849027002523E-3</v>
          </cell>
          <cell r="N878">
            <v>-13.75</v>
          </cell>
        </row>
        <row r="879">
          <cell r="B879">
            <v>4328</v>
          </cell>
          <cell r="D879" t="str">
            <v>M</v>
          </cell>
          <cell r="E879" t="str">
            <v>12.1.2.2.1</v>
          </cell>
          <cell r="F879" t="str">
            <v xml:space="preserve">Montagem e instalação do material elétrico </v>
          </cell>
          <cell r="G879" t="str">
            <v>un</v>
          </cell>
          <cell r="H879">
            <v>1</v>
          </cell>
          <cell r="I879">
            <v>4805.01</v>
          </cell>
          <cell r="J879">
            <v>4805.01</v>
          </cell>
          <cell r="K879">
            <v>4789.7299999999996</v>
          </cell>
          <cell r="L879">
            <v>4789.7299999999996</v>
          </cell>
          <cell r="M879">
            <v>3.1901589442413503E-3</v>
          </cell>
          <cell r="N879">
            <v>15.280000000000655</v>
          </cell>
        </row>
        <row r="880">
          <cell r="B880">
            <v>4460</v>
          </cell>
          <cell r="D880" t="str">
            <v>M</v>
          </cell>
          <cell r="E880" t="str">
            <v>12.2.2.2.1</v>
          </cell>
          <cell r="F880" t="str">
            <v xml:space="preserve">Montagem e instalação do material elétrico </v>
          </cell>
          <cell r="G880" t="str">
            <v>un</v>
          </cell>
          <cell r="H880">
            <v>1</v>
          </cell>
          <cell r="I880">
            <v>5174.6200000000008</v>
          </cell>
          <cell r="J880">
            <v>5174.62</v>
          </cell>
          <cell r="K880">
            <v>5165.5600000000004</v>
          </cell>
          <cell r="L880">
            <v>5165.5600000000004</v>
          </cell>
          <cell r="M880">
            <v>1.7539240663162481E-3</v>
          </cell>
          <cell r="N880">
            <v>9.0599999999994907</v>
          </cell>
        </row>
        <row r="881">
          <cell r="B881">
            <v>5143</v>
          </cell>
          <cell r="D881" t="str">
            <v>M</v>
          </cell>
          <cell r="E881" t="str">
            <v>12.5.2.2.1</v>
          </cell>
          <cell r="F881" t="str">
            <v xml:space="preserve">Montagem e instalação do material elétrico </v>
          </cell>
          <cell r="G881" t="str">
            <v>un</v>
          </cell>
          <cell r="H881">
            <v>1</v>
          </cell>
          <cell r="I881">
            <v>8639.77</v>
          </cell>
          <cell r="J881">
            <v>8639.77</v>
          </cell>
          <cell r="K881">
            <v>8634.74</v>
          </cell>
          <cell r="L881">
            <v>8634.74</v>
          </cell>
          <cell r="M881">
            <v>5.8253056837842543E-4</v>
          </cell>
          <cell r="N881">
            <v>5.0300000000006548</v>
          </cell>
        </row>
        <row r="882">
          <cell r="B882">
            <v>5344</v>
          </cell>
          <cell r="D882" t="str">
            <v>M</v>
          </cell>
          <cell r="E882" t="str">
            <v>12.6.1.2.1</v>
          </cell>
          <cell r="F882" t="str">
            <v>Montagem e instalação do Ramal de Entrada</v>
          </cell>
          <cell r="G882" t="str">
            <v>un</v>
          </cell>
          <cell r="H882">
            <v>1</v>
          </cell>
          <cell r="I882">
            <v>1201.25</v>
          </cell>
          <cell r="J882">
            <v>1201.25</v>
          </cell>
          <cell r="K882">
            <v>1211.24</v>
          </cell>
          <cell r="L882">
            <v>1211.24</v>
          </cell>
          <cell r="M882">
            <v>-8.2477461114229822E-3</v>
          </cell>
          <cell r="N882">
            <v>-9.9900000000000091</v>
          </cell>
        </row>
        <row r="883">
          <cell r="B883">
            <v>4886</v>
          </cell>
          <cell r="D883" t="str">
            <v>M</v>
          </cell>
          <cell r="E883" t="str">
            <v>12.4.1.2.1</v>
          </cell>
          <cell r="F883" t="str">
            <v>Montagem e instalação do Ramal de Entrada</v>
          </cell>
          <cell r="G883" t="str">
            <v>un</v>
          </cell>
          <cell r="H883">
            <v>1</v>
          </cell>
          <cell r="I883">
            <v>1219.74</v>
          </cell>
          <cell r="J883">
            <v>1219.74</v>
          </cell>
          <cell r="K883">
            <v>1219.04</v>
          </cell>
          <cell r="L883">
            <v>1219.04</v>
          </cell>
          <cell r="M883">
            <v>5.7422233888959617E-4</v>
          </cell>
          <cell r="N883">
            <v>0.70000000000004547</v>
          </cell>
        </row>
        <row r="884">
          <cell r="B884">
            <v>5570</v>
          </cell>
          <cell r="D884" t="str">
            <v>M</v>
          </cell>
          <cell r="E884" t="str">
            <v>12.7.1.2.1</v>
          </cell>
          <cell r="F884" t="str">
            <v>Montagem e instalação do Ramal de Entrada</v>
          </cell>
          <cell r="G884" t="str">
            <v>un</v>
          </cell>
          <cell r="H884">
            <v>1</v>
          </cell>
          <cell r="I884">
            <v>1293.6600000000001</v>
          </cell>
          <cell r="J884">
            <v>1293.6600000000001</v>
          </cell>
          <cell r="K884">
            <v>1291.6400000000001</v>
          </cell>
          <cell r="L884">
            <v>1291.6400000000001</v>
          </cell>
          <cell r="M884">
            <v>1.5639032547769549E-3</v>
          </cell>
          <cell r="N884">
            <v>2.0199999999999818</v>
          </cell>
        </row>
        <row r="885">
          <cell r="B885">
            <v>4661</v>
          </cell>
          <cell r="D885" t="str">
            <v>M</v>
          </cell>
          <cell r="E885" t="str">
            <v>12.3.1.2.1</v>
          </cell>
          <cell r="F885" t="str">
            <v>Montagem e instalação do Ramal de Entrada</v>
          </cell>
          <cell r="G885" t="str">
            <v>un</v>
          </cell>
          <cell r="H885">
            <v>1</v>
          </cell>
          <cell r="I885">
            <v>1418.3999999999999</v>
          </cell>
          <cell r="J885">
            <v>1418.4</v>
          </cell>
          <cell r="K885">
            <v>1419.17</v>
          </cell>
          <cell r="L885">
            <v>1419.17</v>
          </cell>
          <cell r="M885">
            <v>-5.425706574971878E-4</v>
          </cell>
          <cell r="N885">
            <v>-0.76999999999998181</v>
          </cell>
        </row>
        <row r="886">
          <cell r="B886">
            <v>4435</v>
          </cell>
          <cell r="D886" t="str">
            <v>M</v>
          </cell>
          <cell r="E886" t="str">
            <v>12.2.1.2.1</v>
          </cell>
          <cell r="F886" t="str">
            <v>Montagem e instalação do Ramal de Entrada</v>
          </cell>
          <cell r="G886" t="str">
            <v>un</v>
          </cell>
          <cell r="H886">
            <v>1</v>
          </cell>
          <cell r="I886">
            <v>1774.16</v>
          </cell>
          <cell r="J886">
            <v>1774.16</v>
          </cell>
          <cell r="K886">
            <v>1775.86</v>
          </cell>
          <cell r="L886">
            <v>1775.86</v>
          </cell>
          <cell r="M886">
            <v>-9.5728266867878276E-4</v>
          </cell>
          <cell r="N886">
            <v>-1.6999999999998181</v>
          </cell>
        </row>
        <row r="887">
          <cell r="B887">
            <v>2457</v>
          </cell>
          <cell r="D887" t="str">
            <v>M</v>
          </cell>
          <cell r="E887" t="str">
            <v>3.5.20.2</v>
          </cell>
          <cell r="F887" t="str">
            <v>Montagem e instalação de talha manual com trole manual, com capacidade de 02t</v>
          </cell>
          <cell r="G887" t="str">
            <v>un</v>
          </cell>
          <cell r="H887">
            <v>6</v>
          </cell>
          <cell r="I887">
            <v>2946.5</v>
          </cell>
          <cell r="J887">
            <v>17679</v>
          </cell>
          <cell r="K887">
            <v>2958.18</v>
          </cell>
          <cell r="L887">
            <v>17749.080000000002</v>
          </cell>
          <cell r="M887">
            <v>-3.9483736621841459E-3</v>
          </cell>
          <cell r="N887">
            <v>-70.080000000001746</v>
          </cell>
        </row>
        <row r="888">
          <cell r="B888">
            <v>1647</v>
          </cell>
          <cell r="D888" t="str">
            <v>M</v>
          </cell>
          <cell r="E888" t="str">
            <v>15.2.3.1</v>
          </cell>
          <cell r="F888" t="str">
            <v>Montagem e instalações de equipamentos e sistemas de automoção e controle,  dos itens 17.2.1</v>
          </cell>
          <cell r="G888" t="str">
            <v>un</v>
          </cell>
          <cell r="H888">
            <v>1</v>
          </cell>
          <cell r="I888">
            <v>49420.490000000005</v>
          </cell>
          <cell r="J888">
            <v>49420.49</v>
          </cell>
          <cell r="K888">
            <v>49443.49</v>
          </cell>
          <cell r="L888">
            <v>49443.49</v>
          </cell>
          <cell r="M888">
            <v>-4.6517751881980374E-4</v>
          </cell>
          <cell r="N888">
            <v>-23</v>
          </cell>
        </row>
        <row r="889">
          <cell r="B889">
            <v>1650</v>
          </cell>
          <cell r="D889" t="str">
            <v>M</v>
          </cell>
          <cell r="E889" t="str">
            <v>15.2.4.1</v>
          </cell>
          <cell r="F889" t="str">
            <v>Montagem instalações elétricas gerais, conforme projeto especifico dos itens 17.2.2</v>
          </cell>
          <cell r="G889" t="str">
            <v>un</v>
          </cell>
          <cell r="H889">
            <v>1</v>
          </cell>
          <cell r="I889">
            <v>3197.18</v>
          </cell>
          <cell r="J889">
            <v>3197.18</v>
          </cell>
          <cell r="K889">
            <v>3199.61</v>
          </cell>
          <cell r="L889">
            <v>3199.61</v>
          </cell>
          <cell r="M889">
            <v>-7.5946756010902838E-4</v>
          </cell>
          <cell r="N889">
            <v>-2.430000000000291</v>
          </cell>
        </row>
        <row r="890">
          <cell r="B890">
            <v>257</v>
          </cell>
          <cell r="D890" t="str">
            <v>M</v>
          </cell>
          <cell r="E890" t="str">
            <v>4.4.3.3</v>
          </cell>
          <cell r="F890" t="str">
            <v>Placa de redução fofo PN10 DN 400 x 300 38,000 kg</v>
          </cell>
          <cell r="G890" t="str">
            <v>pc</v>
          </cell>
          <cell r="H890">
            <v>4</v>
          </cell>
          <cell r="I890">
            <v>185.52</v>
          </cell>
          <cell r="J890">
            <v>742.08</v>
          </cell>
          <cell r="K890">
            <v>185.89</v>
          </cell>
          <cell r="L890">
            <v>743.56</v>
          </cell>
          <cell r="M890">
            <v>-1.9904244445638763E-3</v>
          </cell>
          <cell r="N890">
            <v>-1.4799999999999045</v>
          </cell>
        </row>
        <row r="891">
          <cell r="B891">
            <v>256</v>
          </cell>
          <cell r="D891" t="str">
            <v>M</v>
          </cell>
          <cell r="E891" t="str">
            <v>4.4.3.2</v>
          </cell>
          <cell r="F891" t="str">
            <v>Placa de redução fofo PN10 DN 500 x 400 53,000 kg</v>
          </cell>
          <cell r="G891" t="str">
            <v>pc</v>
          </cell>
          <cell r="H891">
            <v>4</v>
          </cell>
          <cell r="I891">
            <v>276.27999999999997</v>
          </cell>
          <cell r="J891">
            <v>1105.1199999999999</v>
          </cell>
          <cell r="K891">
            <v>277.3</v>
          </cell>
          <cell r="L891">
            <v>1109.2</v>
          </cell>
          <cell r="M891">
            <v>-3.6783267219618887E-3</v>
          </cell>
          <cell r="N891">
            <v>-4.0800000000001546</v>
          </cell>
        </row>
        <row r="892">
          <cell r="B892">
            <v>273</v>
          </cell>
          <cell r="D892" t="str">
            <v>M</v>
          </cell>
          <cell r="E892" t="str">
            <v>4.4.3.19</v>
          </cell>
          <cell r="F892" t="str">
            <v>Reducao concentrica em aço  com flanges, DN 500 x 400</v>
          </cell>
          <cell r="G892" t="str">
            <v>pc</v>
          </cell>
          <cell r="H892">
            <v>8</v>
          </cell>
          <cell r="I892">
            <v>1558.69</v>
          </cell>
          <cell r="J892">
            <v>12469.52</v>
          </cell>
          <cell r="K892">
            <v>1569.06</v>
          </cell>
          <cell r="L892">
            <v>12552.48</v>
          </cell>
          <cell r="M892">
            <v>-6.6090525537582101E-3</v>
          </cell>
          <cell r="N892">
            <v>-82.959999999999127</v>
          </cell>
        </row>
        <row r="893">
          <cell r="B893">
            <v>159</v>
          </cell>
          <cell r="D893" t="str">
            <v>M</v>
          </cell>
          <cell r="E893" t="str">
            <v>3.4.1.19</v>
          </cell>
          <cell r="F893" t="str">
            <v>Redução em aço com PT/FL e aba de vedação conforme det. 01  (peça especial) DN 800 x 600 mm</v>
          </cell>
          <cell r="G893" t="str">
            <v>un</v>
          </cell>
          <cell r="H893">
            <v>1</v>
          </cell>
          <cell r="I893">
            <v>2338.04</v>
          </cell>
          <cell r="J893">
            <v>2338.04</v>
          </cell>
          <cell r="K893">
            <v>2348</v>
          </cell>
          <cell r="L893">
            <v>2348</v>
          </cell>
          <cell r="M893">
            <v>-4.2419080068143433E-3</v>
          </cell>
          <cell r="N893">
            <v>-9.9600000000000364</v>
          </cell>
        </row>
        <row r="894">
          <cell r="B894">
            <v>431</v>
          </cell>
          <cell r="D894" t="str">
            <v>M</v>
          </cell>
          <cell r="E894" t="str">
            <v>7.1.6.7</v>
          </cell>
          <cell r="F894" t="str">
            <v>Reducao concentrica c/ flanges FoFo PN 10 DN 100 x 50   15,500kg</v>
          </cell>
          <cell r="G894" t="str">
            <v>pc</v>
          </cell>
          <cell r="H894">
            <v>3</v>
          </cell>
          <cell r="I894">
            <v>48.95</v>
          </cell>
          <cell r="J894">
            <v>146.85</v>
          </cell>
          <cell r="K894">
            <v>49.09</v>
          </cell>
          <cell r="L894">
            <v>147.27000000000001</v>
          </cell>
          <cell r="M894">
            <v>-2.8519046649012614E-3</v>
          </cell>
          <cell r="N894">
            <v>-0.42000000000001592</v>
          </cell>
        </row>
        <row r="895">
          <cell r="B895">
            <v>3160</v>
          </cell>
          <cell r="D895" t="str">
            <v>M</v>
          </cell>
          <cell r="E895" t="str">
            <v>6.5.12.21</v>
          </cell>
          <cell r="F895" t="str">
            <v>Redução Concentrica c/ flanges FoFo PN 10, DN (150x100)mm</v>
          </cell>
          <cell r="G895" t="str">
            <v>pç</v>
          </cell>
          <cell r="H895">
            <v>2</v>
          </cell>
          <cell r="I895">
            <v>56.97</v>
          </cell>
          <cell r="J895">
            <v>113.94</v>
          </cell>
          <cell r="K895">
            <v>57.05</v>
          </cell>
          <cell r="L895">
            <v>114.1</v>
          </cell>
          <cell r="M895">
            <v>-1.4022787028922234E-3</v>
          </cell>
          <cell r="N895">
            <v>-0.15999999999999659</v>
          </cell>
        </row>
        <row r="896">
          <cell r="B896">
            <v>432</v>
          </cell>
          <cell r="D896" t="str">
            <v>M</v>
          </cell>
          <cell r="E896" t="str">
            <v>7.1.6.8</v>
          </cell>
          <cell r="F896" t="str">
            <v>Reducao concentrica c/ flanges FoFo PN 10 DN 200 x 150  22,000kg</v>
          </cell>
          <cell r="G896" t="str">
            <v>pc</v>
          </cell>
          <cell r="H896">
            <v>3</v>
          </cell>
          <cell r="I896">
            <v>87.69</v>
          </cell>
          <cell r="J896">
            <v>263.07</v>
          </cell>
          <cell r="K896">
            <v>87.77</v>
          </cell>
          <cell r="L896">
            <v>263.31</v>
          </cell>
          <cell r="M896">
            <v>-9.1147316850859195E-4</v>
          </cell>
          <cell r="N896">
            <v>-0.24000000000000909</v>
          </cell>
        </row>
        <row r="897">
          <cell r="B897">
            <v>2432</v>
          </cell>
          <cell r="D897" t="str">
            <v>M</v>
          </cell>
          <cell r="E897" t="str">
            <v>3.5.12.21</v>
          </cell>
          <cell r="F897" t="str">
            <v>Redução Concentrica c/ flanges FoFo PN 10, DN (200x150)mm</v>
          </cell>
          <cell r="G897" t="str">
            <v>pç</v>
          </cell>
          <cell r="H897">
            <v>4</v>
          </cell>
          <cell r="I897">
            <v>87.69</v>
          </cell>
          <cell r="J897">
            <v>350.76</v>
          </cell>
          <cell r="K897">
            <v>87.77</v>
          </cell>
          <cell r="L897">
            <v>351.08</v>
          </cell>
          <cell r="M897">
            <v>-9.1147316850859195E-4</v>
          </cell>
          <cell r="N897">
            <v>-0.31999999999999318</v>
          </cell>
        </row>
        <row r="898">
          <cell r="B898">
            <v>3510</v>
          </cell>
          <cell r="D898" t="str">
            <v>M</v>
          </cell>
          <cell r="E898" t="str">
            <v>7.5.12.20</v>
          </cell>
          <cell r="F898" t="str">
            <v>Redução Concentrica c/ flanges FoFo PN 10, DN (400x300)mm</v>
          </cell>
          <cell r="G898" t="str">
            <v>pç</v>
          </cell>
          <cell r="H898">
            <v>2</v>
          </cell>
          <cell r="I898">
            <v>379.71999999999997</v>
          </cell>
          <cell r="J898">
            <v>759.44</v>
          </cell>
          <cell r="K898">
            <v>380.34</v>
          </cell>
          <cell r="L898">
            <v>760.68</v>
          </cell>
          <cell r="M898">
            <v>-1.6301204185729112E-3</v>
          </cell>
          <cell r="N898">
            <v>-1.2399999999998954</v>
          </cell>
        </row>
        <row r="899">
          <cell r="B899">
            <v>1003</v>
          </cell>
          <cell r="D899" t="str">
            <v>M</v>
          </cell>
          <cell r="E899" t="str">
            <v>7.5.4.1.20</v>
          </cell>
          <cell r="F899" t="str">
            <v>Redução concêntrica c/Flanges FoFo PN-10 DN (500x400)mm</v>
          </cell>
          <cell r="G899" t="str">
            <v>pç</v>
          </cell>
          <cell r="H899">
            <v>1</v>
          </cell>
          <cell r="I899">
            <v>763.46</v>
          </cell>
          <cell r="J899">
            <v>763.46</v>
          </cell>
          <cell r="K899">
            <v>763.62</v>
          </cell>
          <cell r="L899">
            <v>763.62</v>
          </cell>
          <cell r="M899">
            <v>-2.0952829941589535E-4</v>
          </cell>
          <cell r="N899">
            <v>-0.15999999999996817</v>
          </cell>
        </row>
        <row r="900">
          <cell r="B900">
            <v>539</v>
          </cell>
          <cell r="D900" t="str">
            <v>M</v>
          </cell>
          <cell r="E900" t="str">
            <v>7.2.4.2.17</v>
          </cell>
          <cell r="F900" t="str">
            <v>Redução Ponta e Bolsa FºF° JGS DN (150 X 100)mm, Inclusive anel de borracha</v>
          </cell>
          <cell r="G900" t="str">
            <v>pç</v>
          </cell>
          <cell r="H900">
            <v>22</v>
          </cell>
          <cell r="I900">
            <v>39.74</v>
          </cell>
          <cell r="J900">
            <v>874.28</v>
          </cell>
          <cell r="K900">
            <v>39.79</v>
          </cell>
          <cell r="L900">
            <v>875.38</v>
          </cell>
          <cell r="M900">
            <v>-1.2565971349585148E-3</v>
          </cell>
          <cell r="N900">
            <v>-1.1000000000000227</v>
          </cell>
        </row>
        <row r="901">
          <cell r="B901">
            <v>1500</v>
          </cell>
          <cell r="D901" t="str">
            <v>M</v>
          </cell>
          <cell r="E901" t="str">
            <v>13.5.14</v>
          </cell>
          <cell r="F901" t="str">
            <v>Redução em fofo, ponta e bolsa JGS pn10, DN150x100 13,500 kg</v>
          </cell>
          <cell r="G901" t="str">
            <v>pç</v>
          </cell>
          <cell r="H901">
            <v>4</v>
          </cell>
          <cell r="I901">
            <v>39.74</v>
          </cell>
          <cell r="J901">
            <v>158.96</v>
          </cell>
          <cell r="K901">
            <v>39.79</v>
          </cell>
          <cell r="L901">
            <v>159.16</v>
          </cell>
          <cell r="M901">
            <v>-1.2565971349585148E-3</v>
          </cell>
          <cell r="N901">
            <v>-0.19999999999998863</v>
          </cell>
        </row>
        <row r="902">
          <cell r="B902">
            <v>540</v>
          </cell>
          <cell r="D902" t="str">
            <v>M</v>
          </cell>
          <cell r="E902" t="str">
            <v>7.2.4.2.18</v>
          </cell>
          <cell r="F902" t="str">
            <v>Redução Ponta e Bolsa FºF° JGS DN (200 X 100)mm, Inclusive anel de borracha</v>
          </cell>
          <cell r="G902" t="str">
            <v>pç</v>
          </cell>
          <cell r="H902">
            <v>2</v>
          </cell>
          <cell r="I902">
            <v>50.38</v>
          </cell>
          <cell r="J902">
            <v>100.76</v>
          </cell>
          <cell r="K902">
            <v>50.32</v>
          </cell>
          <cell r="L902">
            <v>100.64</v>
          </cell>
          <cell r="M902">
            <v>1.1923688394277487E-3</v>
          </cell>
          <cell r="N902">
            <v>0.12000000000000455</v>
          </cell>
        </row>
        <row r="903">
          <cell r="B903">
            <v>541</v>
          </cell>
          <cell r="D903" t="str">
            <v>M</v>
          </cell>
          <cell r="E903" t="str">
            <v>7.2.4.2.19</v>
          </cell>
          <cell r="F903" t="str">
            <v>Redução Ponta e Bolsa FºF° JGS DN (200 X 150)mm, Inclusive anel de borracha</v>
          </cell>
          <cell r="G903" t="str">
            <v>pç</v>
          </cell>
          <cell r="H903">
            <v>4</v>
          </cell>
          <cell r="I903">
            <v>51.43</v>
          </cell>
          <cell r="J903">
            <v>205.72</v>
          </cell>
          <cell r="K903">
            <v>51.49</v>
          </cell>
          <cell r="L903">
            <v>205.96</v>
          </cell>
          <cell r="M903">
            <v>-1.1652748106428801E-3</v>
          </cell>
          <cell r="N903">
            <v>-0.24000000000000909</v>
          </cell>
        </row>
        <row r="904">
          <cell r="B904">
            <v>1412</v>
          </cell>
          <cell r="D904" t="str">
            <v>M</v>
          </cell>
          <cell r="E904" t="str">
            <v>12.5.9</v>
          </cell>
          <cell r="F904" t="str">
            <v>Redução FoFo ponta e bolsa JGS DN 200x150 20,000 kg</v>
          </cell>
          <cell r="G904" t="str">
            <v>pç</v>
          </cell>
          <cell r="H904">
            <v>1</v>
          </cell>
          <cell r="I904">
            <v>51.43</v>
          </cell>
          <cell r="J904">
            <v>51.43</v>
          </cell>
          <cell r="K904">
            <v>51.49</v>
          </cell>
          <cell r="L904">
            <v>51.49</v>
          </cell>
          <cell r="M904">
            <v>-1.1652748106428801E-3</v>
          </cell>
          <cell r="N904">
            <v>-6.0000000000002274E-2</v>
          </cell>
        </row>
        <row r="905">
          <cell r="B905">
            <v>542</v>
          </cell>
          <cell r="D905" t="str">
            <v>M</v>
          </cell>
          <cell r="E905" t="str">
            <v>7.2.4.2.20</v>
          </cell>
          <cell r="F905" t="str">
            <v>Redução Ponta e Bolsa FºF° JGS DN (250 X 200)mm, Inclusive anel de borracha</v>
          </cell>
          <cell r="G905" t="str">
            <v>pç</v>
          </cell>
          <cell r="H905">
            <v>1</v>
          </cell>
          <cell r="I905">
            <v>69.08</v>
          </cell>
          <cell r="J905">
            <v>69.08</v>
          </cell>
          <cell r="K905">
            <v>69.05</v>
          </cell>
          <cell r="L905">
            <v>69.05</v>
          </cell>
          <cell r="M905">
            <v>4.3446777697320194E-4</v>
          </cell>
          <cell r="N905">
            <v>3.0000000000001137E-2</v>
          </cell>
        </row>
        <row r="906">
          <cell r="B906">
            <v>543</v>
          </cell>
          <cell r="D906" t="str">
            <v>M</v>
          </cell>
          <cell r="E906" t="str">
            <v>7.2.4.2.21</v>
          </cell>
          <cell r="F906" t="str">
            <v>Redução Ponta e Bolsa FºF° JGS DN (300 X 200)mm, Inclusive anel de borracha</v>
          </cell>
          <cell r="G906" t="str">
            <v>pç</v>
          </cell>
          <cell r="H906">
            <v>3</v>
          </cell>
          <cell r="I906">
            <v>86.74</v>
          </cell>
          <cell r="J906">
            <v>260.22000000000003</v>
          </cell>
          <cell r="K906">
            <v>86.79</v>
          </cell>
          <cell r="L906">
            <v>260.37</v>
          </cell>
          <cell r="M906">
            <v>-5.7610323770029837E-4</v>
          </cell>
          <cell r="N906">
            <v>-0.14999999999997726</v>
          </cell>
        </row>
        <row r="907">
          <cell r="B907">
            <v>1413</v>
          </cell>
          <cell r="D907" t="str">
            <v>M</v>
          </cell>
          <cell r="E907" t="str">
            <v>12.5.10</v>
          </cell>
          <cell r="F907" t="str">
            <v>Redução FoFo ponta e bolsa JGS DN 300x250 29,500 kg</v>
          </cell>
          <cell r="G907" t="str">
            <v>pç</v>
          </cell>
          <cell r="H907">
            <v>1</v>
          </cell>
          <cell r="I907">
            <v>86.74</v>
          </cell>
          <cell r="J907">
            <v>86.74</v>
          </cell>
          <cell r="K907">
            <v>86.79</v>
          </cell>
          <cell r="L907">
            <v>86.79</v>
          </cell>
          <cell r="M907">
            <v>-5.7610323770029837E-4</v>
          </cell>
          <cell r="N907">
            <v>-5.0000000000011369E-2</v>
          </cell>
        </row>
        <row r="908">
          <cell r="B908">
            <v>544</v>
          </cell>
          <cell r="D908" t="str">
            <v>M</v>
          </cell>
          <cell r="E908" t="str">
            <v>7.2.4.2.22</v>
          </cell>
          <cell r="F908" t="str">
            <v>Redução Ponta e Bolsa FºF° JGS DN (300 X 250)mm, Inclusive anel de borracha</v>
          </cell>
          <cell r="G908" t="str">
            <v>pç</v>
          </cell>
          <cell r="H908">
            <v>3</v>
          </cell>
          <cell r="I908">
            <v>91.35</v>
          </cell>
          <cell r="J908">
            <v>274.05</v>
          </cell>
          <cell r="K908">
            <v>91.28</v>
          </cell>
          <cell r="L908">
            <v>273.83999999999997</v>
          </cell>
          <cell r="M908">
            <v>7.6687116564411184E-4</v>
          </cell>
          <cell r="N908">
            <v>0.21000000000003638</v>
          </cell>
        </row>
        <row r="909">
          <cell r="B909">
            <v>1133</v>
          </cell>
          <cell r="D909" t="str">
            <v>M</v>
          </cell>
          <cell r="E909" t="str">
            <v>8.4.1.1</v>
          </cell>
          <cell r="F909" t="str">
            <v>Redução Ponta e Bolsa FoFo JGS DN 350x 300mm</v>
          </cell>
          <cell r="G909" t="str">
            <v>und.</v>
          </cell>
          <cell r="H909">
            <v>4</v>
          </cell>
          <cell r="I909">
            <v>152.56</v>
          </cell>
          <cell r="J909">
            <v>610.24</v>
          </cell>
          <cell r="K909">
            <v>152.57</v>
          </cell>
          <cell r="L909">
            <v>610.28</v>
          </cell>
          <cell r="M909">
            <v>-6.5543684865887464E-5</v>
          </cell>
          <cell r="N909">
            <v>-3.999999999996362E-2</v>
          </cell>
        </row>
        <row r="910">
          <cell r="B910">
            <v>443</v>
          </cell>
          <cell r="D910" t="str">
            <v>M</v>
          </cell>
          <cell r="E910" t="str">
            <v>7.1.6.19</v>
          </cell>
          <cell r="F910" t="str">
            <v>Redução ponta e bolsa FoFo jgs DN 500x400  60,600kg</v>
          </cell>
          <cell r="G910" t="str">
            <v>pc</v>
          </cell>
          <cell r="H910">
            <v>1</v>
          </cell>
          <cell r="I910">
            <v>285.31000000000006</v>
          </cell>
          <cell r="J910">
            <v>285.31</v>
          </cell>
          <cell r="K910">
            <v>286.02999999999997</v>
          </cell>
          <cell r="L910">
            <v>286.02999999999997</v>
          </cell>
          <cell r="M910">
            <v>-2.5172184735864356E-3</v>
          </cell>
          <cell r="N910">
            <v>-0.71999999999997044</v>
          </cell>
        </row>
        <row r="911">
          <cell r="B911">
            <v>4247</v>
          </cell>
          <cell r="D911" t="str">
            <v>M</v>
          </cell>
          <cell r="E911" t="str">
            <v>10.7.2.6.6</v>
          </cell>
          <cell r="F911" t="str">
            <v>Redução c/ ponta e bolsa FoFo PN 10 DN (600 x 400)mm</v>
          </cell>
          <cell r="G911" t="str">
            <v>und</v>
          </cell>
          <cell r="H911">
            <v>4</v>
          </cell>
          <cell r="I911">
            <v>639.74</v>
          </cell>
          <cell r="J911">
            <v>2558.96</v>
          </cell>
          <cell r="K911">
            <v>640</v>
          </cell>
          <cell r="L911">
            <v>2560</v>
          </cell>
          <cell r="M911">
            <v>-4.0624999999994138E-4</v>
          </cell>
          <cell r="N911">
            <v>-1.0399999999999636</v>
          </cell>
        </row>
        <row r="912">
          <cell r="B912">
            <v>4220</v>
          </cell>
          <cell r="D912" t="str">
            <v>M</v>
          </cell>
          <cell r="E912" t="str">
            <v>10.7.2.2.1</v>
          </cell>
          <cell r="F912" t="str">
            <v>Redução c/ bolsas FoFo PN 10 DN (400 x 300)mm</v>
          </cell>
          <cell r="G912" t="str">
            <v>pc</v>
          </cell>
          <cell r="H912">
            <v>2</v>
          </cell>
          <cell r="I912">
            <v>499.15999999999997</v>
          </cell>
          <cell r="J912">
            <v>998.32</v>
          </cell>
          <cell r="K912">
            <v>500</v>
          </cell>
          <cell r="L912">
            <v>1000</v>
          </cell>
          <cell r="M912">
            <v>-1.6800000000000148E-3</v>
          </cell>
          <cell r="N912">
            <v>-1.67999999999995</v>
          </cell>
        </row>
        <row r="913">
          <cell r="B913">
            <v>4246</v>
          </cell>
          <cell r="D913" t="str">
            <v>M</v>
          </cell>
          <cell r="E913" t="str">
            <v>10.7.2.6.5</v>
          </cell>
          <cell r="F913" t="str">
            <v>Redução c/ bolsas FoFo PN 10 DN (700 x 600)mm</v>
          </cell>
          <cell r="G913" t="str">
            <v>und</v>
          </cell>
          <cell r="H913">
            <v>2</v>
          </cell>
          <cell r="I913">
            <v>759.82</v>
          </cell>
          <cell r="J913">
            <v>1519.64</v>
          </cell>
          <cell r="K913">
            <v>760</v>
          </cell>
          <cell r="L913">
            <v>1520</v>
          </cell>
          <cell r="M913">
            <v>-2.3684210526309091E-4</v>
          </cell>
          <cell r="N913">
            <v>-0.35999999999989996</v>
          </cell>
        </row>
        <row r="914">
          <cell r="B914">
            <v>605</v>
          </cell>
          <cell r="D914" t="str">
            <v>M</v>
          </cell>
          <cell r="E914" t="str">
            <v>7.2.5.2.21</v>
          </cell>
          <cell r="F914" t="str">
            <v>Redução PVC-PBA JE BB P/Rede de água DN (75 X 50)mm</v>
          </cell>
          <cell r="G914" t="str">
            <v>un</v>
          </cell>
          <cell r="H914">
            <v>24</v>
          </cell>
          <cell r="I914">
            <v>8.870000000000001</v>
          </cell>
          <cell r="J914">
            <v>212.88</v>
          </cell>
          <cell r="K914">
            <v>8.89</v>
          </cell>
          <cell r="L914">
            <v>213.36</v>
          </cell>
          <cell r="M914">
            <v>-2.2497187851517886E-3</v>
          </cell>
          <cell r="N914">
            <v>-0.48000000000001819</v>
          </cell>
        </row>
        <row r="915">
          <cell r="B915">
            <v>606</v>
          </cell>
          <cell r="D915" t="str">
            <v>M</v>
          </cell>
          <cell r="E915" t="str">
            <v>7.2.5.2.22</v>
          </cell>
          <cell r="F915" t="str">
            <v>Redução PVC-PBA JE BB P/Rede de água DN (100 X 50)mm</v>
          </cell>
          <cell r="G915" t="str">
            <v>un</v>
          </cell>
          <cell r="H915">
            <v>56</v>
          </cell>
          <cell r="I915">
            <v>12.84</v>
          </cell>
          <cell r="J915">
            <v>719.04</v>
          </cell>
          <cell r="K915">
            <v>12.86</v>
          </cell>
          <cell r="L915">
            <v>720.16</v>
          </cell>
          <cell r="M915">
            <v>-1.5552099533436836E-3</v>
          </cell>
          <cell r="N915">
            <v>-1.1200000000000045</v>
          </cell>
        </row>
        <row r="916">
          <cell r="B916">
            <v>607</v>
          </cell>
          <cell r="D916" t="str">
            <v>M</v>
          </cell>
          <cell r="E916" t="str">
            <v>7.2.5.2.23</v>
          </cell>
          <cell r="F916" t="str">
            <v>Redução PVC-PBA JE BB P/Rede de água DN (100 X 75)mm</v>
          </cell>
          <cell r="G916" t="str">
            <v>un</v>
          </cell>
          <cell r="H916">
            <v>21</v>
          </cell>
          <cell r="I916">
            <v>15.430000000000001</v>
          </cell>
          <cell r="J916">
            <v>324.02999999999997</v>
          </cell>
          <cell r="K916">
            <v>15.39</v>
          </cell>
          <cell r="L916">
            <v>323.19</v>
          </cell>
          <cell r="M916">
            <v>2.5990903183885639E-3</v>
          </cell>
          <cell r="N916">
            <v>0.83999999999997499</v>
          </cell>
        </row>
        <row r="917">
          <cell r="B917">
            <v>1501</v>
          </cell>
          <cell r="D917" t="str">
            <v>M</v>
          </cell>
          <cell r="E917" t="str">
            <v>13.5.15</v>
          </cell>
          <cell r="F917" t="str">
            <v>Redução em PVC PBA JE DN 100x75</v>
          </cell>
          <cell r="G917" t="str">
            <v>pç</v>
          </cell>
          <cell r="H917">
            <v>4</v>
          </cell>
          <cell r="I917">
            <v>8.6199999999999992</v>
          </cell>
          <cell r="J917">
            <v>34.479999999999997</v>
          </cell>
          <cell r="K917">
            <v>8.6199999999999992</v>
          </cell>
          <cell r="L917">
            <v>34.479999999999997</v>
          </cell>
          <cell r="M917">
            <v>0</v>
          </cell>
          <cell r="N917">
            <v>0</v>
          </cell>
        </row>
        <row r="918">
          <cell r="B918">
            <v>2431</v>
          </cell>
          <cell r="D918" t="str">
            <v>M</v>
          </cell>
          <cell r="E918" t="str">
            <v>3.5.12.20</v>
          </cell>
          <cell r="F918" t="str">
            <v>Registro chato c/ flanges FoFo PN 10, c/ cabeçote e volante DN 100mm</v>
          </cell>
          <cell r="G918" t="str">
            <v>pç</v>
          </cell>
          <cell r="H918">
            <v>5</v>
          </cell>
          <cell r="I918">
            <v>261.63</v>
          </cell>
          <cell r="J918">
            <v>1308.1500000000001</v>
          </cell>
          <cell r="K918">
            <v>261.45</v>
          </cell>
          <cell r="L918">
            <v>1307.25</v>
          </cell>
          <cell r="M918">
            <v>6.8846815834766595E-4</v>
          </cell>
          <cell r="N918">
            <v>0.90000000000009095</v>
          </cell>
        </row>
        <row r="919">
          <cell r="B919">
            <v>3158</v>
          </cell>
          <cell r="D919" t="str">
            <v>M</v>
          </cell>
          <cell r="E919" t="str">
            <v>6.5.12.19</v>
          </cell>
          <cell r="F919" t="str">
            <v>Registro chato c/ flanges FoFo PN 10, c/ cabeçote e volante DN 150mm</v>
          </cell>
          <cell r="G919" t="str">
            <v>pç</v>
          </cell>
          <cell r="H919">
            <v>6</v>
          </cell>
          <cell r="I919">
            <v>429.12</v>
          </cell>
          <cell r="J919">
            <v>2574.7199999999998</v>
          </cell>
          <cell r="K919">
            <v>429</v>
          </cell>
          <cell r="L919">
            <v>2574</v>
          </cell>
          <cell r="M919">
            <v>2.7972027972023028E-4</v>
          </cell>
          <cell r="N919">
            <v>0.71999999999979991</v>
          </cell>
        </row>
        <row r="920">
          <cell r="B920">
            <v>2430</v>
          </cell>
          <cell r="D920" t="str">
            <v>M</v>
          </cell>
          <cell r="E920" t="str">
            <v>3.5.12.19</v>
          </cell>
          <cell r="F920" t="str">
            <v>Registro chato c/ flanges FoFo PN 10, c/ cabeçote e volante DN 200mm</v>
          </cell>
          <cell r="G920" t="str">
            <v>pç</v>
          </cell>
          <cell r="H920">
            <v>5</v>
          </cell>
          <cell r="I920">
            <v>629.04</v>
          </cell>
          <cell r="J920">
            <v>3145.2</v>
          </cell>
          <cell r="K920">
            <v>630</v>
          </cell>
          <cell r="L920">
            <v>3150</v>
          </cell>
          <cell r="M920">
            <v>-1.5238095238095939E-3</v>
          </cell>
          <cell r="N920">
            <v>-4.8000000000001819</v>
          </cell>
        </row>
        <row r="921">
          <cell r="B921">
            <v>4218</v>
          </cell>
          <cell r="D921" t="str">
            <v>M</v>
          </cell>
          <cell r="E921" t="str">
            <v>10.7.2.1.12</v>
          </cell>
          <cell r="F921" t="str">
            <v>Registro chato c/ flanges FoFo PN 10, c/ cabeçote DN 200mm</v>
          </cell>
          <cell r="G921" t="str">
            <v>und</v>
          </cell>
          <cell r="H921">
            <v>16</v>
          </cell>
          <cell r="I921">
            <v>629.04</v>
          </cell>
          <cell r="J921">
            <v>10064.64</v>
          </cell>
          <cell r="K921">
            <v>630</v>
          </cell>
          <cell r="L921">
            <v>10080</v>
          </cell>
          <cell r="M921">
            <v>-1.5238095238095939E-3</v>
          </cell>
          <cell r="N921">
            <v>-15.360000000000582</v>
          </cell>
        </row>
        <row r="922">
          <cell r="B922">
            <v>3508</v>
          </cell>
          <cell r="D922" t="str">
            <v>M</v>
          </cell>
          <cell r="E922" t="str">
            <v>7.5.12.18</v>
          </cell>
          <cell r="F922" t="str">
            <v>Registro chato c/ flanges FoFo PN 10, c/ cabeçote e volante DN 400mm</v>
          </cell>
          <cell r="G922" t="str">
            <v>pç</v>
          </cell>
          <cell r="H922">
            <v>2</v>
          </cell>
          <cell r="I922">
            <v>2014.5100000000002</v>
          </cell>
          <cell r="J922">
            <v>4029.02</v>
          </cell>
          <cell r="K922">
            <v>2015</v>
          </cell>
          <cell r="L922">
            <v>4030</v>
          </cell>
          <cell r="M922">
            <v>-2.4317617865998731E-4</v>
          </cell>
          <cell r="N922">
            <v>-0.98000000000001819</v>
          </cell>
        </row>
        <row r="923">
          <cell r="B923">
            <v>1000</v>
          </cell>
          <cell r="D923" t="str">
            <v>M</v>
          </cell>
          <cell r="E923" t="str">
            <v>7.5.4.1.17</v>
          </cell>
          <cell r="F923" t="str">
            <v xml:space="preserve">Registro chato c/flanges FoFo PN 10  c/ cabeçote, haste inox DN 200mm </v>
          </cell>
          <cell r="G923" t="str">
            <v>pç</v>
          </cell>
          <cell r="H923">
            <v>1</v>
          </cell>
          <cell r="I923">
            <v>629.04</v>
          </cell>
          <cell r="J923">
            <v>629.04</v>
          </cell>
          <cell r="K923">
            <v>630</v>
          </cell>
          <cell r="L923">
            <v>630</v>
          </cell>
          <cell r="M923">
            <v>-1.5238095238095939E-3</v>
          </cell>
          <cell r="N923">
            <v>-0.96000000000003638</v>
          </cell>
        </row>
        <row r="924">
          <cell r="B924">
            <v>993</v>
          </cell>
          <cell r="D924" t="str">
            <v>M</v>
          </cell>
          <cell r="E924" t="str">
            <v>7.5.4.1.10</v>
          </cell>
          <cell r="F924" t="str">
            <v xml:space="preserve">Registro chato c/flanges FoFo PN 10  c/ cabeçote, haste inox DN 300mm </v>
          </cell>
          <cell r="G924" t="str">
            <v>pç</v>
          </cell>
          <cell r="H924">
            <v>1</v>
          </cell>
          <cell r="I924">
            <v>1296.6600000000001</v>
          </cell>
          <cell r="J924">
            <v>1296.6600000000001</v>
          </cell>
          <cell r="K924">
            <v>1296.75</v>
          </cell>
          <cell r="L924">
            <v>1296.75</v>
          </cell>
          <cell r="M924">
            <v>-6.9404279930518342E-5</v>
          </cell>
          <cell r="N924">
            <v>-8.9999999999918145E-2</v>
          </cell>
        </row>
        <row r="925">
          <cell r="B925">
            <v>1001</v>
          </cell>
          <cell r="D925" t="str">
            <v>M</v>
          </cell>
          <cell r="E925" t="str">
            <v>7.5.4.1.18</v>
          </cell>
          <cell r="F925" t="str">
            <v xml:space="preserve">Registro chato c/flanges FoFo PN 10  c/ cabeçote, haste inox DN 400mm </v>
          </cell>
          <cell r="G925" t="str">
            <v>pç</v>
          </cell>
          <cell r="H925">
            <v>1</v>
          </cell>
          <cell r="I925">
            <v>4734.05</v>
          </cell>
          <cell r="J925">
            <v>4734.05</v>
          </cell>
          <cell r="K925">
            <v>4734.43</v>
          </cell>
          <cell r="L925">
            <v>4734.43</v>
          </cell>
          <cell r="M925">
            <v>-8.0263093973353961E-5</v>
          </cell>
          <cell r="N925">
            <v>-0.38000000000010914</v>
          </cell>
        </row>
        <row r="926">
          <cell r="B926">
            <v>437</v>
          </cell>
          <cell r="D926" t="str">
            <v>M</v>
          </cell>
          <cell r="E926" t="str">
            <v>7.1.6.13</v>
          </cell>
          <cell r="F926" t="str">
            <v>Registro de gaveta chato fofo c/ flanges pn 10 DN 50  13,000kg</v>
          </cell>
          <cell r="G926" t="str">
            <v>pc</v>
          </cell>
          <cell r="H926">
            <v>3</v>
          </cell>
          <cell r="I926">
            <v>78.69</v>
          </cell>
          <cell r="J926">
            <v>236.07</v>
          </cell>
          <cell r="K926">
            <v>78.650000000000006</v>
          </cell>
          <cell r="L926">
            <v>235.95</v>
          </cell>
          <cell r="M926">
            <v>5.0858232676409543E-4</v>
          </cell>
          <cell r="N926">
            <v>0.12000000000000455</v>
          </cell>
        </row>
        <row r="927">
          <cell r="B927">
            <v>438</v>
          </cell>
          <cell r="D927" t="str">
            <v>M</v>
          </cell>
          <cell r="E927" t="str">
            <v>7.1.6.14</v>
          </cell>
          <cell r="F927" t="str">
            <v>Registro de gaveta chato fofo c/ flanges pn 10 pn 150   60,00kg</v>
          </cell>
          <cell r="G927" t="str">
            <v>pc</v>
          </cell>
          <cell r="H927">
            <v>3</v>
          </cell>
          <cell r="I927">
            <v>362.88</v>
          </cell>
          <cell r="J927">
            <v>1088.6400000000001</v>
          </cell>
          <cell r="K927">
            <v>363</v>
          </cell>
          <cell r="L927">
            <v>1089</v>
          </cell>
          <cell r="M927">
            <v>-3.3057851239670644E-4</v>
          </cell>
          <cell r="N927">
            <v>-0.35999999999989996</v>
          </cell>
        </row>
        <row r="928">
          <cell r="B928">
            <v>258</v>
          </cell>
          <cell r="D928" t="str">
            <v>M</v>
          </cell>
          <cell r="E928" t="str">
            <v>4.4.3.4</v>
          </cell>
          <cell r="F928" t="str">
            <v>Registro de gaveta chato fofo c/ flanges e cabeçote PN10, DN 300 215,000 kg</v>
          </cell>
          <cell r="G928" t="str">
            <v>pc</v>
          </cell>
          <cell r="H928">
            <v>4</v>
          </cell>
          <cell r="I928">
            <v>1296.8000000000002</v>
          </cell>
          <cell r="J928">
            <v>5187.2</v>
          </cell>
          <cell r="K928">
            <v>1296.75</v>
          </cell>
          <cell r="L928">
            <v>5187</v>
          </cell>
          <cell r="M928">
            <v>3.8557933294880442E-5</v>
          </cell>
          <cell r="N928">
            <v>0.1999999999998181</v>
          </cell>
        </row>
        <row r="929">
          <cell r="B929">
            <v>1414</v>
          </cell>
          <cell r="D929" t="str">
            <v>M</v>
          </cell>
          <cell r="E929" t="str">
            <v>12.5.11</v>
          </cell>
          <cell r="F929" t="str">
            <v>Registro gaveta com bolsas e cunha de borracha para tubos de PVC Defofo  DN 100 23,000 kg</v>
          </cell>
          <cell r="G929" t="str">
            <v>pç</v>
          </cell>
          <cell r="H929">
            <v>4</v>
          </cell>
          <cell r="I929">
            <v>111.23</v>
          </cell>
          <cell r="J929">
            <v>444.92</v>
          </cell>
          <cell r="K929">
            <v>111.32</v>
          </cell>
          <cell r="L929">
            <v>445.28</v>
          </cell>
          <cell r="M929">
            <v>-8.0848005749178942E-4</v>
          </cell>
          <cell r="N929">
            <v>-0.3599999999999568</v>
          </cell>
        </row>
        <row r="930">
          <cell r="B930">
            <v>1415</v>
          </cell>
          <cell r="D930" t="str">
            <v>M</v>
          </cell>
          <cell r="E930" t="str">
            <v>12.5.12</v>
          </cell>
          <cell r="F930" t="str">
            <v>Registro gaveta com bolsas e cunha de borracha para tubos de PVC Defofo  DN 150 40,000 kg</v>
          </cell>
          <cell r="G930" t="str">
            <v>pç</v>
          </cell>
          <cell r="H930">
            <v>1</v>
          </cell>
          <cell r="I930">
            <v>193.53</v>
          </cell>
          <cell r="J930">
            <v>193.53</v>
          </cell>
          <cell r="K930">
            <v>193.6</v>
          </cell>
          <cell r="L930">
            <v>193.6</v>
          </cell>
          <cell r="M930">
            <v>-3.6157024793381787E-4</v>
          </cell>
          <cell r="N930">
            <v>-6.9999999999993179E-2</v>
          </cell>
        </row>
        <row r="931">
          <cell r="B931">
            <v>1416</v>
          </cell>
          <cell r="D931" t="str">
            <v>M</v>
          </cell>
          <cell r="E931" t="str">
            <v>12.5.13</v>
          </cell>
          <cell r="F931" t="str">
            <v>Registro gaveta com bolsas e cunha de borracha para tubos de PVC Defofo  DN 200 65,000 kg</v>
          </cell>
          <cell r="G931" t="str">
            <v>pç</v>
          </cell>
          <cell r="H931">
            <v>1</v>
          </cell>
          <cell r="I931">
            <v>314.68</v>
          </cell>
          <cell r="J931">
            <v>314.68</v>
          </cell>
          <cell r="K931">
            <v>314.60000000000002</v>
          </cell>
          <cell r="L931">
            <v>314.60000000000002</v>
          </cell>
          <cell r="M931">
            <v>2.5429116338204771E-4</v>
          </cell>
          <cell r="N931">
            <v>7.9999999999984084E-2</v>
          </cell>
        </row>
        <row r="932">
          <cell r="B932">
            <v>1417</v>
          </cell>
          <cell r="D932" t="str">
            <v>M</v>
          </cell>
          <cell r="E932" t="str">
            <v>12.5.14</v>
          </cell>
          <cell r="F932" t="str">
            <v>Registro gaveta com bolsas e cunha de borracha para tubos de PVC Defofo  DN 300 130,000 kg</v>
          </cell>
          <cell r="G932" t="str">
            <v>pç</v>
          </cell>
          <cell r="H932">
            <v>1</v>
          </cell>
          <cell r="I932">
            <v>629.16000000000008</v>
          </cell>
          <cell r="J932">
            <v>629.16</v>
          </cell>
          <cell r="K932">
            <v>629.20000000000005</v>
          </cell>
          <cell r="L932">
            <v>629.20000000000005</v>
          </cell>
          <cell r="M932">
            <v>-6.3572790845456417E-5</v>
          </cell>
          <cell r="N932">
            <v>-4.0000000000077307E-2</v>
          </cell>
        </row>
        <row r="933">
          <cell r="B933">
            <v>163</v>
          </cell>
          <cell r="D933" t="str">
            <v>M</v>
          </cell>
          <cell r="E933" t="str">
            <v>3.4.2.3</v>
          </cell>
          <cell r="F933" t="str">
            <v>Stop log's e vertedores em fibra de vidro</v>
          </cell>
          <cell r="G933" t="str">
            <v>un</v>
          </cell>
          <cell r="H933">
            <v>8</v>
          </cell>
          <cell r="I933">
            <v>311.83</v>
          </cell>
          <cell r="J933">
            <v>2494.64</v>
          </cell>
          <cell r="K933">
            <v>312</v>
          </cell>
          <cell r="L933">
            <v>2496</v>
          </cell>
          <cell r="M933">
            <v>-5.4487179487183734E-4</v>
          </cell>
          <cell r="N933">
            <v>-1.3600000000001273</v>
          </cell>
        </row>
        <row r="934">
          <cell r="B934">
            <v>270</v>
          </cell>
          <cell r="D934" t="str">
            <v>M</v>
          </cell>
          <cell r="E934" t="str">
            <v>4.4.3.16</v>
          </cell>
          <cell r="F934" t="str">
            <v xml:space="preserve">Te redução aço c/  flanges DN 500 x 400 </v>
          </cell>
          <cell r="G934" t="str">
            <v>pc</v>
          </cell>
          <cell r="H934">
            <v>8</v>
          </cell>
          <cell r="I934">
            <v>2028.1299999999999</v>
          </cell>
          <cell r="J934">
            <v>16225.04</v>
          </cell>
          <cell r="K934">
            <v>2028.78</v>
          </cell>
          <cell r="L934">
            <v>16230.24</v>
          </cell>
          <cell r="M934">
            <v>-3.2038959374602882E-4</v>
          </cell>
          <cell r="N934">
            <v>-5.1999999999989086</v>
          </cell>
        </row>
        <row r="935">
          <cell r="B935">
            <v>277</v>
          </cell>
          <cell r="D935" t="str">
            <v>M</v>
          </cell>
          <cell r="E935" t="str">
            <v>4.4.3.23</v>
          </cell>
          <cell r="F935" t="str">
            <v xml:space="preserve">Te aço c/  flanges DN 500 x 500 </v>
          </cell>
          <cell r="G935" t="str">
            <v>pc</v>
          </cell>
          <cell r="H935">
            <v>8</v>
          </cell>
          <cell r="I935">
            <v>2105.23</v>
          </cell>
          <cell r="J935">
            <v>16841.84</v>
          </cell>
          <cell r="K935">
            <v>2106.81</v>
          </cell>
          <cell r="L935">
            <v>16854.48</v>
          </cell>
          <cell r="M935">
            <v>-7.4994897499058855E-4</v>
          </cell>
          <cell r="N935">
            <v>-12.639999999999418</v>
          </cell>
        </row>
        <row r="936">
          <cell r="B936">
            <v>289</v>
          </cell>
          <cell r="D936" t="str">
            <v>M</v>
          </cell>
          <cell r="E936" t="str">
            <v>4.4.3.35</v>
          </cell>
          <cell r="F936" t="str">
            <v xml:space="preserve">Te aço c/  flanges DN 600 x 400 </v>
          </cell>
          <cell r="G936" t="str">
            <v>pc</v>
          </cell>
          <cell r="H936">
            <v>8</v>
          </cell>
          <cell r="I936">
            <v>2737.5899999999997</v>
          </cell>
          <cell r="J936">
            <v>21900.720000000001</v>
          </cell>
          <cell r="K936">
            <v>2739.72</v>
          </cell>
          <cell r="L936">
            <v>21917.759999999998</v>
          </cell>
          <cell r="M936">
            <v>-7.7745171039378391E-4</v>
          </cell>
          <cell r="N936">
            <v>-17.039999999997235</v>
          </cell>
        </row>
        <row r="937">
          <cell r="B937">
            <v>262</v>
          </cell>
          <cell r="D937" t="str">
            <v>M</v>
          </cell>
          <cell r="E937" t="str">
            <v>4.4.3.8</v>
          </cell>
          <cell r="F937" t="str">
            <v xml:space="preserve">Te redução aço c/  flanges DN 600 x 500 </v>
          </cell>
          <cell r="G937" t="str">
            <v>pc</v>
          </cell>
          <cell r="H937">
            <v>4</v>
          </cell>
          <cell r="I937">
            <v>2891.82</v>
          </cell>
          <cell r="J937">
            <v>11567.28</v>
          </cell>
          <cell r="K937">
            <v>2895.78</v>
          </cell>
          <cell r="L937">
            <v>11583.12</v>
          </cell>
          <cell r="M937">
            <v>-1.3675072001325672E-3</v>
          </cell>
          <cell r="N937">
            <v>-15.840000000000146</v>
          </cell>
        </row>
        <row r="938">
          <cell r="B938">
            <v>295</v>
          </cell>
          <cell r="D938" t="str">
            <v>M</v>
          </cell>
          <cell r="E938" t="str">
            <v>4.4.3.41</v>
          </cell>
          <cell r="F938" t="str">
            <v xml:space="preserve">Te aço c/  flanges DN 600 x 600 </v>
          </cell>
          <cell r="G938" t="str">
            <v>pc</v>
          </cell>
          <cell r="H938">
            <v>2</v>
          </cell>
          <cell r="I938">
            <v>3053.7700000000004</v>
          </cell>
          <cell r="J938">
            <v>6107.54</v>
          </cell>
          <cell r="K938">
            <v>3051.84</v>
          </cell>
          <cell r="L938">
            <v>6103.68</v>
          </cell>
          <cell r="M938">
            <v>6.3240536856468132E-4</v>
          </cell>
          <cell r="N938">
            <v>3.8599999999996726</v>
          </cell>
        </row>
        <row r="939">
          <cell r="B939">
            <v>278</v>
          </cell>
          <cell r="D939" t="str">
            <v>M</v>
          </cell>
          <cell r="E939" t="str">
            <v>4.4.3.24</v>
          </cell>
          <cell r="F939" t="str">
            <v>Te rd aço c/  flanges DN 1000 x 500 (peça especial)</v>
          </cell>
          <cell r="G939" t="str">
            <v>pc</v>
          </cell>
          <cell r="H939">
            <v>4</v>
          </cell>
          <cell r="I939">
            <v>10153.200000000001</v>
          </cell>
          <cell r="J939">
            <v>40612.800000000003</v>
          </cell>
          <cell r="K939">
            <v>10150</v>
          </cell>
          <cell r="L939">
            <v>40600</v>
          </cell>
          <cell r="M939">
            <v>3.1527093596062095E-4</v>
          </cell>
          <cell r="N939">
            <v>12.80000000000291</v>
          </cell>
        </row>
        <row r="940">
          <cell r="B940">
            <v>292</v>
          </cell>
          <cell r="D940" t="str">
            <v>M</v>
          </cell>
          <cell r="E940" t="str">
            <v>4.4.3.38</v>
          </cell>
          <cell r="F940" t="str">
            <v xml:space="preserve">Te aço c/ pontas p/ junta alvenius DN 600 x 600 </v>
          </cell>
          <cell r="G940" t="str">
            <v>pc</v>
          </cell>
          <cell r="H940">
            <v>2</v>
          </cell>
          <cell r="I940">
            <v>3048.0999999999995</v>
          </cell>
          <cell r="J940">
            <v>6096.2</v>
          </cell>
          <cell r="K940">
            <v>3051.84</v>
          </cell>
          <cell r="L940">
            <v>6103.68</v>
          </cell>
          <cell r="M940">
            <v>-1.2254901960786491E-3</v>
          </cell>
          <cell r="N940">
            <v>-7.4800000000004729</v>
          </cell>
        </row>
        <row r="941">
          <cell r="B941">
            <v>154</v>
          </cell>
          <cell r="D941" t="str">
            <v>M</v>
          </cell>
          <cell r="E941" t="str">
            <v>3.4.1.14</v>
          </cell>
          <cell r="F941" t="str">
            <v>Tê com Flanges nas três extremidades TFL PN-10, DN 100  18,800 kg</v>
          </cell>
          <cell r="G941" t="str">
            <v>un</v>
          </cell>
          <cell r="H941">
            <v>9</v>
          </cell>
          <cell r="I941">
            <v>62.519999999999996</v>
          </cell>
          <cell r="J941">
            <v>562.67999999999995</v>
          </cell>
          <cell r="K941">
            <v>62.86</v>
          </cell>
          <cell r="L941">
            <v>565.74</v>
          </cell>
          <cell r="M941">
            <v>-5.4088450524976128E-3</v>
          </cell>
          <cell r="N941">
            <v>-3.0600000000000591</v>
          </cell>
        </row>
        <row r="942">
          <cell r="B942">
            <v>4215</v>
          </cell>
          <cell r="D942" t="str">
            <v>M</v>
          </cell>
          <cell r="E942" t="str">
            <v>10.7.2.1.9</v>
          </cell>
          <cell r="F942" t="str">
            <v>Te fofo c/flanges PN 10 DN 200mm</v>
          </cell>
          <cell r="G942" t="str">
            <v>pc</v>
          </cell>
          <cell r="H942">
            <v>20</v>
          </cell>
          <cell r="I942">
            <v>325.68</v>
          </cell>
          <cell r="J942">
            <v>6513.6</v>
          </cell>
          <cell r="K942">
            <v>325</v>
          </cell>
          <cell r="L942">
            <v>6500</v>
          </cell>
          <cell r="M942">
            <v>2.0923076923076156E-3</v>
          </cell>
          <cell r="N942">
            <v>13.600000000000364</v>
          </cell>
        </row>
        <row r="943">
          <cell r="B943">
            <v>3153</v>
          </cell>
          <cell r="D943" t="str">
            <v>M</v>
          </cell>
          <cell r="E943" t="str">
            <v>6.5.12.14</v>
          </cell>
          <cell r="F943" t="str">
            <v>Tê c/ flanges FoFo PN 10, DN (150x100)mm</v>
          </cell>
          <cell r="G943" t="str">
            <v>pç</v>
          </cell>
          <cell r="H943">
            <v>1</v>
          </cell>
          <cell r="I943">
            <v>97.29</v>
          </cell>
          <cell r="J943">
            <v>97.29</v>
          </cell>
          <cell r="K943">
            <v>98.14</v>
          </cell>
          <cell r="L943">
            <v>98.14</v>
          </cell>
          <cell r="M943">
            <v>-8.6610963929080187E-3</v>
          </cell>
          <cell r="N943">
            <v>-0.84999999999999432</v>
          </cell>
        </row>
        <row r="944">
          <cell r="B944">
            <v>3152</v>
          </cell>
          <cell r="D944" t="str">
            <v>M</v>
          </cell>
          <cell r="E944" t="str">
            <v>6.5.12.13</v>
          </cell>
          <cell r="F944" t="str">
            <v xml:space="preserve">Tê c/ flanges FoFo PN 10, DN (150x150)mm </v>
          </cell>
          <cell r="G944" t="str">
            <v>pç</v>
          </cell>
          <cell r="H944">
            <v>2</v>
          </cell>
          <cell r="I944">
            <v>88.8</v>
          </cell>
          <cell r="J944">
            <v>177.6</v>
          </cell>
          <cell r="K944">
            <v>88.9</v>
          </cell>
          <cell r="L944">
            <v>177.8</v>
          </cell>
          <cell r="M944">
            <v>-1.1248593925760053E-3</v>
          </cell>
          <cell r="N944">
            <v>-0.20000000000001705</v>
          </cell>
        </row>
        <row r="945">
          <cell r="B945">
            <v>3789</v>
          </cell>
          <cell r="D945" t="str">
            <v>M</v>
          </cell>
          <cell r="E945" t="str">
            <v>8.5.12.15</v>
          </cell>
          <cell r="F945" t="str">
            <v xml:space="preserve">Tê c/ flanges FoFo PN 10, DN (200x100)mm </v>
          </cell>
          <cell r="G945" t="str">
            <v>pç</v>
          </cell>
          <cell r="H945">
            <v>2</v>
          </cell>
          <cell r="I945">
            <v>138.19</v>
          </cell>
          <cell r="J945">
            <v>276.38</v>
          </cell>
          <cell r="K945">
            <v>138</v>
          </cell>
          <cell r="L945">
            <v>276</v>
          </cell>
          <cell r="M945">
            <v>1.3768115942027759E-3</v>
          </cell>
          <cell r="N945">
            <v>0.37999999999999545</v>
          </cell>
        </row>
        <row r="946">
          <cell r="B946">
            <v>3788</v>
          </cell>
          <cell r="D946" t="str">
            <v>M</v>
          </cell>
          <cell r="E946" t="str">
            <v>8.5.12.14</v>
          </cell>
          <cell r="F946" t="str">
            <v xml:space="preserve">Tê c/ flanges FoFo PN 10, DN (200x150)mm </v>
          </cell>
          <cell r="G946" t="str">
            <v>pç</v>
          </cell>
          <cell r="H946">
            <v>4</v>
          </cell>
          <cell r="I946">
            <v>253.26999999999998</v>
          </cell>
          <cell r="J946">
            <v>1013.08</v>
          </cell>
          <cell r="K946">
            <v>253.39</v>
          </cell>
          <cell r="L946">
            <v>1013.56</v>
          </cell>
          <cell r="M946">
            <v>-4.735782785429965E-4</v>
          </cell>
          <cell r="N946">
            <v>-0.4799999999999045</v>
          </cell>
        </row>
        <row r="947">
          <cell r="B947">
            <v>2425</v>
          </cell>
          <cell r="D947" t="str">
            <v>M</v>
          </cell>
          <cell r="E947" t="str">
            <v>3.5.12.14</v>
          </cell>
          <cell r="F947" t="str">
            <v xml:space="preserve">Tê c/ flanges FoFo PN 10, DN (250x100)mm </v>
          </cell>
          <cell r="G947" t="str">
            <v>pç</v>
          </cell>
          <cell r="H947">
            <v>2</v>
          </cell>
          <cell r="I947">
            <v>318.12</v>
          </cell>
          <cell r="J947">
            <v>636.24</v>
          </cell>
          <cell r="K947">
            <v>318.44</v>
          </cell>
          <cell r="L947">
            <v>636.88</v>
          </cell>
          <cell r="M947">
            <v>-1.0048988820500204E-3</v>
          </cell>
          <cell r="N947">
            <v>-0.63999999999998636</v>
          </cell>
        </row>
        <row r="948">
          <cell r="B948">
            <v>2424</v>
          </cell>
          <cell r="D948" t="str">
            <v>M</v>
          </cell>
          <cell r="E948" t="str">
            <v>3.5.12.13</v>
          </cell>
          <cell r="F948" t="str">
            <v xml:space="preserve">Tê c/ flanges FoFo PN 10, DN (250x200)mm </v>
          </cell>
          <cell r="G948" t="str">
            <v>pç</v>
          </cell>
          <cell r="H948">
            <v>4</v>
          </cell>
          <cell r="I948">
            <v>415.39</v>
          </cell>
          <cell r="J948">
            <v>1661.56</v>
          </cell>
          <cell r="K948">
            <v>416.26</v>
          </cell>
          <cell r="L948">
            <v>1665.04</v>
          </cell>
          <cell r="M948">
            <v>-2.0900398789218677E-3</v>
          </cell>
          <cell r="N948">
            <v>-3.4800000000000182</v>
          </cell>
        </row>
        <row r="949">
          <cell r="B949">
            <v>999</v>
          </cell>
          <cell r="D949" t="str">
            <v>M</v>
          </cell>
          <cell r="E949" t="str">
            <v>7.5.4.1.16</v>
          </cell>
          <cell r="F949" t="str">
            <v>Te C/Flanges Fofo PN-10 DN 400x200</v>
          </cell>
          <cell r="G949" t="str">
            <v>pç</v>
          </cell>
          <cell r="H949">
            <v>1</v>
          </cell>
          <cell r="I949">
            <v>748.62</v>
          </cell>
          <cell r="J949">
            <v>748.62</v>
          </cell>
          <cell r="K949">
            <v>749.15</v>
          </cell>
          <cell r="L949">
            <v>749.15</v>
          </cell>
          <cell r="M949">
            <v>-7.074684642595086E-4</v>
          </cell>
          <cell r="N949">
            <v>-0.52999999999997272</v>
          </cell>
        </row>
        <row r="950">
          <cell r="B950">
            <v>3503</v>
          </cell>
          <cell r="D950" t="str">
            <v>M</v>
          </cell>
          <cell r="E950" t="str">
            <v>7.5.12.13</v>
          </cell>
          <cell r="F950" t="str">
            <v xml:space="preserve">Tê c/ flanges FoFo PN 10, DN (500x200)mm </v>
          </cell>
          <cell r="G950" t="str">
            <v>pç</v>
          </cell>
          <cell r="H950">
            <v>1</v>
          </cell>
          <cell r="I950">
            <v>1292.03</v>
          </cell>
          <cell r="J950">
            <v>1292.03</v>
          </cell>
          <cell r="K950">
            <v>1292.03</v>
          </cell>
          <cell r="L950">
            <v>1292.03</v>
          </cell>
          <cell r="M950">
            <v>0</v>
          </cell>
          <cell r="N950">
            <v>0</v>
          </cell>
        </row>
        <row r="951">
          <cell r="B951">
            <v>3502</v>
          </cell>
          <cell r="D951" t="str">
            <v>M</v>
          </cell>
          <cell r="E951" t="str">
            <v>7.5.12.12</v>
          </cell>
          <cell r="F951" t="str">
            <v xml:space="preserve">Tê c/ flanges FoFo PN 10, DN (500x400)mm </v>
          </cell>
          <cell r="G951" t="str">
            <v>pç</v>
          </cell>
          <cell r="H951">
            <v>2</v>
          </cell>
          <cell r="I951">
            <v>1600.3799999999999</v>
          </cell>
          <cell r="J951">
            <v>3200.76</v>
          </cell>
          <cell r="K951">
            <v>1600.04</v>
          </cell>
          <cell r="L951">
            <v>3200.08</v>
          </cell>
          <cell r="M951">
            <v>2.1249468763273605E-4</v>
          </cell>
          <cell r="N951">
            <v>0.68000000000029104</v>
          </cell>
        </row>
        <row r="952">
          <cell r="B952">
            <v>429</v>
          </cell>
          <cell r="D952" t="str">
            <v>M</v>
          </cell>
          <cell r="E952" t="str">
            <v>7.1.6.5</v>
          </cell>
          <cell r="F952" t="str">
            <v>Te FoFo c/ bolsas e flange PN 10 DN 300  101,500kg</v>
          </cell>
          <cell r="G952" t="str">
            <v>pç</v>
          </cell>
          <cell r="H952">
            <v>2</v>
          </cell>
          <cell r="I952">
            <v>500.31</v>
          </cell>
          <cell r="J952">
            <v>1000.62</v>
          </cell>
          <cell r="K952">
            <v>500.59</v>
          </cell>
          <cell r="L952">
            <v>1001.18</v>
          </cell>
          <cell r="M952">
            <v>-5.5933997882495756E-4</v>
          </cell>
          <cell r="N952">
            <v>-0.55999999999994543</v>
          </cell>
        </row>
        <row r="953">
          <cell r="B953">
            <v>426</v>
          </cell>
          <cell r="D953" t="str">
            <v>M</v>
          </cell>
          <cell r="E953" t="str">
            <v>7.1.6.2</v>
          </cell>
          <cell r="F953" t="str">
            <v>Te FoFo c/ bolsas e flange JMF PN 10 DN 400x100 136,000kg</v>
          </cell>
          <cell r="G953" t="str">
            <v>pc</v>
          </cell>
          <cell r="H953">
            <v>3</v>
          </cell>
          <cell r="I953">
            <v>986.28000000000009</v>
          </cell>
          <cell r="J953">
            <v>2958.84</v>
          </cell>
          <cell r="K953">
            <v>986.22</v>
          </cell>
          <cell r="L953">
            <v>2958.66</v>
          </cell>
          <cell r="M953">
            <v>6.0838352497372128E-5</v>
          </cell>
          <cell r="N953">
            <v>0.18000000000029104</v>
          </cell>
        </row>
        <row r="954">
          <cell r="B954">
            <v>427</v>
          </cell>
          <cell r="D954" t="str">
            <v>M</v>
          </cell>
          <cell r="E954" t="str">
            <v>7.1.6.3</v>
          </cell>
          <cell r="F954" t="str">
            <v>Te FoFo c/ bolsas e flange JMF PN 10 DN 400x200 175,000kg</v>
          </cell>
          <cell r="G954" t="str">
            <v>pc</v>
          </cell>
          <cell r="H954">
            <v>3</v>
          </cell>
          <cell r="I954">
            <v>1144.5099999999998</v>
          </cell>
          <cell r="J954">
            <v>3433.53</v>
          </cell>
          <cell r="K954">
            <v>1145.17</v>
          </cell>
          <cell r="L954">
            <v>3435.51</v>
          </cell>
          <cell r="M954">
            <v>-5.7633364478659743E-4</v>
          </cell>
          <cell r="N954">
            <v>-1.9800000000000182</v>
          </cell>
        </row>
        <row r="955">
          <cell r="B955">
            <v>428</v>
          </cell>
          <cell r="D955" t="str">
            <v>M</v>
          </cell>
          <cell r="E955" t="str">
            <v>7.1.6.4</v>
          </cell>
          <cell r="F955" t="str">
            <v>Te FoFo c/ bolsas e flange JMF PN 10 DN 400x300 182,00kg</v>
          </cell>
          <cell r="G955" t="str">
            <v>pc</v>
          </cell>
          <cell r="H955">
            <v>1</v>
          </cell>
          <cell r="I955">
            <v>1318.5900000000001</v>
          </cell>
          <cell r="J955">
            <v>1318.59</v>
          </cell>
          <cell r="K955">
            <v>1318.57</v>
          </cell>
          <cell r="L955">
            <v>1318.57</v>
          </cell>
          <cell r="M955">
            <v>1.5167947094330003E-5</v>
          </cell>
          <cell r="N955">
            <v>1.999999999998181E-2</v>
          </cell>
        </row>
        <row r="956">
          <cell r="B956">
            <v>530</v>
          </cell>
          <cell r="D956" t="str">
            <v>M</v>
          </cell>
          <cell r="E956" t="str">
            <v>7.2.4.2.8</v>
          </cell>
          <cell r="F956" t="str">
            <v>Tê C/Bolsas JGS FºFº DN 150mm Inclusive anel de borracha</v>
          </cell>
          <cell r="G956" t="str">
            <v>un</v>
          </cell>
          <cell r="H956">
            <v>3</v>
          </cell>
          <cell r="I956">
            <v>90.53</v>
          </cell>
          <cell r="J956">
            <v>271.58999999999997</v>
          </cell>
          <cell r="K956">
            <v>90.78</v>
          </cell>
          <cell r="L956">
            <v>272.33999999999997</v>
          </cell>
          <cell r="M956">
            <v>-2.7539105529852392E-3</v>
          </cell>
          <cell r="N956">
            <v>-0.75</v>
          </cell>
        </row>
        <row r="957">
          <cell r="B957">
            <v>1418</v>
          </cell>
          <cell r="D957" t="str">
            <v>M</v>
          </cell>
          <cell r="E957" t="str">
            <v>12.5.15</v>
          </cell>
          <cell r="F957" t="str">
            <v>Tê FoFo JGS DN 150 30,800 kg</v>
          </cell>
          <cell r="G957" t="str">
            <v>pç</v>
          </cell>
          <cell r="H957">
            <v>2</v>
          </cell>
          <cell r="I957">
            <v>90.53</v>
          </cell>
          <cell r="J957">
            <v>181.06</v>
          </cell>
          <cell r="K957">
            <v>90.78</v>
          </cell>
          <cell r="L957">
            <v>181.56</v>
          </cell>
          <cell r="M957">
            <v>-2.7539105529852392E-3</v>
          </cell>
          <cell r="N957">
            <v>-0.5</v>
          </cell>
        </row>
        <row r="958">
          <cell r="B958">
            <v>531</v>
          </cell>
          <cell r="D958" t="str">
            <v>M</v>
          </cell>
          <cell r="E958" t="str">
            <v>7.2.4.2.9</v>
          </cell>
          <cell r="F958" t="str">
            <v>Tê C/Bolsas JGS FºFº DN 200mm Inclusive anel de borracha</v>
          </cell>
          <cell r="G958" t="str">
            <v>un</v>
          </cell>
          <cell r="H958">
            <v>2</v>
          </cell>
          <cell r="I958">
            <v>144.51999999999998</v>
          </cell>
          <cell r="J958">
            <v>289.04000000000002</v>
          </cell>
          <cell r="K958">
            <v>144.75</v>
          </cell>
          <cell r="L958">
            <v>289.5</v>
          </cell>
          <cell r="M958">
            <v>-1.5889464594128766E-3</v>
          </cell>
          <cell r="N958">
            <v>-0.45999999999997954</v>
          </cell>
        </row>
        <row r="959">
          <cell r="B959">
            <v>532</v>
          </cell>
          <cell r="D959" t="str">
            <v>M</v>
          </cell>
          <cell r="E959" t="str">
            <v>7.2.4.2.10</v>
          </cell>
          <cell r="F959" t="str">
            <v>Tê C/Bolsas JGS FºFº DN 300mm Inclusive anel de borracha</v>
          </cell>
          <cell r="G959" t="str">
            <v>un</v>
          </cell>
          <cell r="H959">
            <v>1</v>
          </cell>
          <cell r="I959">
            <v>240.62</v>
          </cell>
          <cell r="J959">
            <v>240.62</v>
          </cell>
          <cell r="K959">
            <v>240.44</v>
          </cell>
          <cell r="L959">
            <v>240.44</v>
          </cell>
          <cell r="M959">
            <v>7.4862751622029045E-4</v>
          </cell>
          <cell r="N959">
            <v>0.18000000000000682</v>
          </cell>
        </row>
        <row r="960">
          <cell r="B960">
            <v>442</v>
          </cell>
          <cell r="D960" t="str">
            <v>M</v>
          </cell>
          <cell r="E960" t="str">
            <v>7.1.6.18</v>
          </cell>
          <cell r="F960" t="str">
            <v>Tê c/ bolsas je FoFo Dn 500  205,900kg</v>
          </cell>
          <cell r="G960" t="str">
            <v>pc</v>
          </cell>
          <cell r="H960">
            <v>1</v>
          </cell>
          <cell r="I960">
            <v>809.81000000000006</v>
          </cell>
          <cell r="J960">
            <v>809.81</v>
          </cell>
          <cell r="K960">
            <v>809.02</v>
          </cell>
          <cell r="L960">
            <v>809.02</v>
          </cell>
          <cell r="M960">
            <v>9.7649007441114044E-4</v>
          </cell>
          <cell r="N960">
            <v>0.78999999999996362</v>
          </cell>
        </row>
        <row r="961">
          <cell r="B961">
            <v>4248</v>
          </cell>
          <cell r="D961" t="str">
            <v>M</v>
          </cell>
          <cell r="E961" t="str">
            <v>10.7.2.6.7</v>
          </cell>
          <cell r="F961" t="str">
            <v>Tê c/bolsas  FoFo PN 10 DN 600mm</v>
          </cell>
          <cell r="G961" t="str">
            <v>pc</v>
          </cell>
          <cell r="H961">
            <v>2</v>
          </cell>
          <cell r="I961">
            <v>997.07</v>
          </cell>
          <cell r="J961">
            <v>1994.14</v>
          </cell>
          <cell r="K961">
            <v>997.07</v>
          </cell>
          <cell r="L961">
            <v>1994.14</v>
          </cell>
          <cell r="M961">
            <v>0</v>
          </cell>
          <cell r="N961">
            <v>0</v>
          </cell>
        </row>
        <row r="962">
          <cell r="B962">
            <v>527</v>
          </cell>
          <cell r="D962" t="str">
            <v>M</v>
          </cell>
          <cell r="E962" t="str">
            <v>7.2.4.2.5</v>
          </cell>
          <cell r="F962" t="str">
            <v>Tê de Redução C/Bolsas JGS FºFº DN (150 x 100)mm Inclusive anel de borracha</v>
          </cell>
          <cell r="G962" t="str">
            <v>pç</v>
          </cell>
          <cell r="H962">
            <v>2</v>
          </cell>
          <cell r="I962">
            <v>80.98</v>
          </cell>
          <cell r="J962">
            <v>161.96</v>
          </cell>
          <cell r="K962">
            <v>80.959999999999994</v>
          </cell>
          <cell r="L962">
            <v>161.91999999999999</v>
          </cell>
          <cell r="M962">
            <v>2.4703557312255597E-4</v>
          </cell>
          <cell r="N962">
            <v>4.0000000000020464E-2</v>
          </cell>
        </row>
        <row r="963">
          <cell r="B963">
            <v>1419</v>
          </cell>
          <cell r="D963" t="str">
            <v>M</v>
          </cell>
          <cell r="E963" t="str">
            <v>12.5.16</v>
          </cell>
          <cell r="F963" t="str">
            <v>Tê FoFo JGS DN 150x100 26,000 kg</v>
          </cell>
          <cell r="G963" t="str">
            <v>pç</v>
          </cell>
          <cell r="H963">
            <v>1</v>
          </cell>
          <cell r="I963">
            <v>80.98</v>
          </cell>
          <cell r="J963">
            <v>80.98</v>
          </cell>
          <cell r="K963">
            <v>80.959999999999994</v>
          </cell>
          <cell r="L963">
            <v>80.959999999999994</v>
          </cell>
          <cell r="M963">
            <v>2.4703557312255597E-4</v>
          </cell>
          <cell r="N963">
            <v>2.0000000000010232E-2</v>
          </cell>
        </row>
        <row r="964">
          <cell r="B964">
            <v>528</v>
          </cell>
          <cell r="D964" t="str">
            <v>M</v>
          </cell>
          <cell r="E964" t="str">
            <v>7.2.4.2.6</v>
          </cell>
          <cell r="F964" t="str">
            <v>Tê de Redução C/Bolsas JGS FºFº DN (200 x 100)mm Inclusive anel de borracha</v>
          </cell>
          <cell r="G964" t="str">
            <v>pç</v>
          </cell>
          <cell r="H964">
            <v>1</v>
          </cell>
          <cell r="I964">
            <v>98.059999999999988</v>
          </cell>
          <cell r="J964">
            <v>98.06</v>
          </cell>
          <cell r="K964">
            <v>98.14</v>
          </cell>
          <cell r="L964">
            <v>98.14</v>
          </cell>
          <cell r="M964">
            <v>-8.1516201345033235E-4</v>
          </cell>
          <cell r="N964">
            <v>-7.9999999999998295E-2</v>
          </cell>
        </row>
        <row r="965">
          <cell r="B965">
            <v>1420</v>
          </cell>
          <cell r="D965" t="str">
            <v>M</v>
          </cell>
          <cell r="E965" t="str">
            <v>12.5.17</v>
          </cell>
          <cell r="F965" t="str">
            <v>Tê FoFo JGS DN 200x100 36,700 kg</v>
          </cell>
          <cell r="G965" t="str">
            <v>pç</v>
          </cell>
          <cell r="H965">
            <v>1</v>
          </cell>
          <cell r="I965">
            <v>98.059999999999988</v>
          </cell>
          <cell r="J965">
            <v>98.06</v>
          </cell>
          <cell r="K965">
            <v>98.14</v>
          </cell>
          <cell r="L965">
            <v>98.14</v>
          </cell>
          <cell r="M965">
            <v>-8.1516201345033235E-4</v>
          </cell>
          <cell r="N965">
            <v>-7.9999999999998295E-2</v>
          </cell>
        </row>
        <row r="966">
          <cell r="B966">
            <v>529</v>
          </cell>
          <cell r="D966" t="str">
            <v>M</v>
          </cell>
          <cell r="E966" t="str">
            <v>7.2.4.2.7</v>
          </cell>
          <cell r="F966" t="str">
            <v>Tê de Redução C/Bolsas JGS FºFº DN (250 x 100)mm Inclusive anel de borracha</v>
          </cell>
          <cell r="G966" t="str">
            <v>pç</v>
          </cell>
          <cell r="H966">
            <v>2</v>
          </cell>
          <cell r="I966">
            <v>121.42</v>
          </cell>
          <cell r="J966">
            <v>242.84</v>
          </cell>
          <cell r="K966">
            <v>121.44</v>
          </cell>
          <cell r="L966">
            <v>242.88</v>
          </cell>
          <cell r="M966">
            <v>-1.6469038208166698E-4</v>
          </cell>
          <cell r="N966">
            <v>-3.9999999999992042E-2</v>
          </cell>
        </row>
        <row r="967">
          <cell r="B967">
            <v>1421</v>
          </cell>
          <cell r="D967" t="str">
            <v>M</v>
          </cell>
          <cell r="E967" t="str">
            <v>12.5.18</v>
          </cell>
          <cell r="F967" t="str">
            <v>Tê FoFo JGS DN 300x200 76,600 kg</v>
          </cell>
          <cell r="G967" t="str">
            <v>pç</v>
          </cell>
          <cell r="H967">
            <v>1</v>
          </cell>
          <cell r="I967">
            <v>210.95000000000002</v>
          </cell>
          <cell r="J967">
            <v>210.95</v>
          </cell>
          <cell r="K967">
            <v>211</v>
          </cell>
          <cell r="L967">
            <v>211</v>
          </cell>
          <cell r="M967">
            <v>-2.3696682464446894E-4</v>
          </cell>
          <cell r="N967">
            <v>-5.0000000000011369E-2</v>
          </cell>
        </row>
        <row r="968">
          <cell r="B968">
            <v>4221</v>
          </cell>
          <cell r="D968" t="str">
            <v>M</v>
          </cell>
          <cell r="E968" t="str">
            <v>10.7.2.2.2</v>
          </cell>
          <cell r="F968" t="str">
            <v>Te fofo c/bolsas PN 10 DN (300x200)mm</v>
          </cell>
          <cell r="G968" t="str">
            <v>pc</v>
          </cell>
          <cell r="H968">
            <v>16</v>
          </cell>
          <cell r="I968">
            <v>210.95000000000002</v>
          </cell>
          <cell r="J968">
            <v>3375.2</v>
          </cell>
          <cell r="K968">
            <v>211</v>
          </cell>
          <cell r="L968">
            <v>3376</v>
          </cell>
          <cell r="M968">
            <v>-2.3696682464446894E-4</v>
          </cell>
          <cell r="N968">
            <v>-0.8000000000001819</v>
          </cell>
        </row>
        <row r="969">
          <cell r="B969">
            <v>4222</v>
          </cell>
          <cell r="D969" t="str">
            <v>M</v>
          </cell>
          <cell r="E969" t="str">
            <v>10.7.2.2.3</v>
          </cell>
          <cell r="F969" t="str">
            <v>Te fofo c/bolsas PN 10 DN (400x300)mm</v>
          </cell>
          <cell r="G969" t="str">
            <v>pc</v>
          </cell>
          <cell r="H969">
            <v>2</v>
          </cell>
          <cell r="I969">
            <v>403.05</v>
          </cell>
          <cell r="J969">
            <v>806.1</v>
          </cell>
          <cell r="K969">
            <v>403.44</v>
          </cell>
          <cell r="L969">
            <v>806.88</v>
          </cell>
          <cell r="M969">
            <v>-9.6668649613318447E-4</v>
          </cell>
          <cell r="N969">
            <v>-0.77999999999997272</v>
          </cell>
        </row>
        <row r="970">
          <cell r="B970">
            <v>595</v>
          </cell>
          <cell r="D970" t="str">
            <v>M</v>
          </cell>
          <cell r="E970" t="str">
            <v>7.2.5.2.11</v>
          </cell>
          <cell r="F970" t="str">
            <v>Tê PVC-PBA (NBR 10351) P/ Rede de Água 90G BBB DN 50mm</v>
          </cell>
          <cell r="G970" t="str">
            <v>un</v>
          </cell>
          <cell r="H970">
            <v>64</v>
          </cell>
          <cell r="I970">
            <v>3.0200000000000005</v>
          </cell>
          <cell r="J970">
            <v>193.28</v>
          </cell>
          <cell r="K970">
            <v>3</v>
          </cell>
          <cell r="L970">
            <v>192</v>
          </cell>
          <cell r="M970">
            <v>6.6666666666668206E-3</v>
          </cell>
          <cell r="N970">
            <v>1.2800000000000011</v>
          </cell>
        </row>
        <row r="971">
          <cell r="B971">
            <v>596</v>
          </cell>
          <cell r="D971" t="str">
            <v>M</v>
          </cell>
          <cell r="E971" t="str">
            <v>7.2.5.2.12</v>
          </cell>
          <cell r="F971" t="str">
            <v>Tê PVC-PBA (NBR 10351) P/ Rede de Água 90G BBB DN 75mm</v>
          </cell>
          <cell r="G971" t="str">
            <v>un</v>
          </cell>
          <cell r="H971">
            <v>4</v>
          </cell>
          <cell r="I971">
            <v>7.57</v>
          </cell>
          <cell r="J971">
            <v>30.28</v>
          </cell>
          <cell r="K971">
            <v>7.52</v>
          </cell>
          <cell r="L971">
            <v>30.08</v>
          </cell>
          <cell r="M971">
            <v>6.6489361702128935E-3</v>
          </cell>
          <cell r="N971">
            <v>0.20000000000000284</v>
          </cell>
        </row>
        <row r="972">
          <cell r="B972">
            <v>597</v>
          </cell>
          <cell r="D972" t="str">
            <v>M</v>
          </cell>
          <cell r="E972" t="str">
            <v>7.2.5.2.13</v>
          </cell>
          <cell r="F972" t="str">
            <v>Tê PVC-PBA (NBR 10351) P/ Rede de Água 90G BBB DN 100mm</v>
          </cell>
          <cell r="G972" t="str">
            <v>un</v>
          </cell>
          <cell r="H972">
            <v>1</v>
          </cell>
          <cell r="I972">
            <v>13.91</v>
          </cell>
          <cell r="J972">
            <v>13.91</v>
          </cell>
          <cell r="K972">
            <v>13.96</v>
          </cell>
          <cell r="L972">
            <v>13.96</v>
          </cell>
          <cell r="M972">
            <v>-3.5816618911175269E-3</v>
          </cell>
          <cell r="N972">
            <v>-5.0000000000000711E-2</v>
          </cell>
        </row>
        <row r="973">
          <cell r="B973">
            <v>1502</v>
          </cell>
          <cell r="D973" t="str">
            <v>M</v>
          </cell>
          <cell r="E973" t="str">
            <v>13.5.16</v>
          </cell>
          <cell r="F973" t="str">
            <v>Tê em PVC PBA JE cl20 DN 75</v>
          </cell>
          <cell r="G973" t="str">
            <v>pç</v>
          </cell>
          <cell r="H973">
            <v>3</v>
          </cell>
          <cell r="I973">
            <v>7.57</v>
          </cell>
          <cell r="J973">
            <v>22.71</v>
          </cell>
          <cell r="K973">
            <v>7.52</v>
          </cell>
          <cell r="L973">
            <v>22.56</v>
          </cell>
          <cell r="M973">
            <v>6.6489361702128935E-3</v>
          </cell>
          <cell r="N973">
            <v>0.15000000000000213</v>
          </cell>
        </row>
        <row r="974">
          <cell r="B974">
            <v>592</v>
          </cell>
          <cell r="D974" t="str">
            <v>M</v>
          </cell>
          <cell r="E974" t="str">
            <v>7.2.5.2.8</v>
          </cell>
          <cell r="F974" t="str">
            <v>Tê de Redução c/ Bolsas JGS  em PVC-PBA ( 75 x 50)mm P/ Rede de Água 90G BBBB</v>
          </cell>
          <cell r="G974" t="str">
            <v>un</v>
          </cell>
          <cell r="H974">
            <v>14</v>
          </cell>
          <cell r="I974">
            <v>6.1999999999999993</v>
          </cell>
          <cell r="J974">
            <v>86.8</v>
          </cell>
          <cell r="K974">
            <v>6.25</v>
          </cell>
          <cell r="L974">
            <v>87.5</v>
          </cell>
          <cell r="M974">
            <v>-8.0000000000001181E-3</v>
          </cell>
          <cell r="N974">
            <v>-0.70000000000000284</v>
          </cell>
        </row>
        <row r="975">
          <cell r="B975">
            <v>593</v>
          </cell>
          <cell r="D975" t="str">
            <v>M</v>
          </cell>
          <cell r="E975" t="str">
            <v>7.2.5.2.9</v>
          </cell>
          <cell r="F975" t="str">
            <v xml:space="preserve">Tê de Redução c/ Bolsas JGS  em PVC-PBA ( 100 x 50)mm P/ Rede de Água 90G BBBB </v>
          </cell>
          <cell r="G975" t="str">
            <v>un</v>
          </cell>
          <cell r="H975">
            <v>4</v>
          </cell>
          <cell r="I975">
            <v>11.350000000000001</v>
          </cell>
          <cell r="J975">
            <v>45.4</v>
          </cell>
          <cell r="K975">
            <v>11.31</v>
          </cell>
          <cell r="L975">
            <v>45.24</v>
          </cell>
          <cell r="M975">
            <v>3.5366931918656697E-3</v>
          </cell>
          <cell r="N975">
            <v>0.15999999999999659</v>
          </cell>
        </row>
        <row r="976">
          <cell r="B976">
            <v>594</v>
          </cell>
          <cell r="D976" t="str">
            <v>M</v>
          </cell>
          <cell r="E976" t="str">
            <v>7.2.5.2.10</v>
          </cell>
          <cell r="F976" t="str">
            <v>Tê de Redução c/ Bolsas JGS  em PVC-PBA ( 100 x 75)mm P/ Rede de Água 90G BBBB</v>
          </cell>
          <cell r="G976" t="str">
            <v>un</v>
          </cell>
          <cell r="H976">
            <v>2</v>
          </cell>
          <cell r="I976">
            <v>12.399999999999999</v>
          </cell>
          <cell r="J976">
            <v>24.8</v>
          </cell>
          <cell r="K976">
            <v>12.36</v>
          </cell>
          <cell r="L976">
            <v>24.72</v>
          </cell>
          <cell r="M976">
            <v>3.2362459546924072E-3</v>
          </cell>
          <cell r="N976">
            <v>8.0000000000001847E-2</v>
          </cell>
        </row>
        <row r="977">
          <cell r="B977">
            <v>2421</v>
          </cell>
          <cell r="D977" t="str">
            <v>M</v>
          </cell>
          <cell r="E977" t="str">
            <v>3.5.12.10</v>
          </cell>
          <cell r="F977" t="str">
            <v>Toco c/ Flanges FoFo PN 10, DN 100mm L=0,25m</v>
          </cell>
          <cell r="G977" t="str">
            <v>pç</v>
          </cell>
          <cell r="H977">
            <v>5</v>
          </cell>
          <cell r="I977">
            <v>124.32</v>
          </cell>
          <cell r="J977">
            <v>621.6</v>
          </cell>
          <cell r="K977">
            <v>124.88</v>
          </cell>
          <cell r="L977">
            <v>624.4</v>
          </cell>
          <cell r="M977">
            <v>-4.484304932735439E-3</v>
          </cell>
          <cell r="N977">
            <v>-2.7999999999999545</v>
          </cell>
        </row>
        <row r="978">
          <cell r="B978">
            <v>153</v>
          </cell>
          <cell r="D978" t="str">
            <v>M</v>
          </cell>
          <cell r="E978" t="str">
            <v>3.4.1.13</v>
          </cell>
          <cell r="F978" t="str">
            <v>Toco FoFo Flangeado PN  10 DN100  L=0,50 m</v>
          </cell>
          <cell r="G978" t="str">
            <v>un</v>
          </cell>
          <cell r="H978">
            <v>1</v>
          </cell>
          <cell r="I978">
            <v>138.19</v>
          </cell>
          <cell r="J978">
            <v>138.19</v>
          </cell>
          <cell r="K978">
            <v>137.9</v>
          </cell>
          <cell r="L978">
            <v>137.9</v>
          </cell>
          <cell r="M978">
            <v>2.1029731689630182E-3</v>
          </cell>
          <cell r="N978">
            <v>0.28999999999999204</v>
          </cell>
        </row>
        <row r="979">
          <cell r="B979">
            <v>3147</v>
          </cell>
          <cell r="D979" t="str">
            <v>M</v>
          </cell>
          <cell r="E979" t="str">
            <v>6.5.12.8</v>
          </cell>
          <cell r="F979" t="str">
            <v>Toco c/ Flanges FoFo PN 10, DN 150mm L=0,25m</v>
          </cell>
          <cell r="G979" t="str">
            <v>pç</v>
          </cell>
          <cell r="H979">
            <v>7</v>
          </cell>
          <cell r="I979">
            <v>145.94</v>
          </cell>
          <cell r="J979">
            <v>1021.58</v>
          </cell>
          <cell r="K979">
            <v>146.01</v>
          </cell>
          <cell r="L979">
            <v>1022.07</v>
          </cell>
          <cell r="M979">
            <v>-4.7941921786176511E-4</v>
          </cell>
          <cell r="N979">
            <v>-0.49000000000000909</v>
          </cell>
        </row>
        <row r="980">
          <cell r="B980">
            <v>2420</v>
          </cell>
          <cell r="D980" t="str">
            <v>M</v>
          </cell>
          <cell r="E980" t="str">
            <v>3.5.12.9</v>
          </cell>
          <cell r="F980" t="str">
            <v>Toco c/ Flanges FoFo PN 10, DN 200mm L=0,25m</v>
          </cell>
          <cell r="G980" t="str">
            <v>pç</v>
          </cell>
          <cell r="H980">
            <v>10</v>
          </cell>
          <cell r="I980">
            <v>307.31</v>
          </cell>
          <cell r="J980">
            <v>3073.1</v>
          </cell>
          <cell r="K980">
            <v>307.49</v>
          </cell>
          <cell r="L980">
            <v>3074.9</v>
          </cell>
          <cell r="M980">
            <v>-5.8538489056558785E-4</v>
          </cell>
          <cell r="N980">
            <v>-1.8000000000001819</v>
          </cell>
        </row>
        <row r="981">
          <cell r="B981">
            <v>3498</v>
          </cell>
          <cell r="D981" t="str">
            <v>M</v>
          </cell>
          <cell r="E981" t="str">
            <v>7.5.12.8</v>
          </cell>
          <cell r="F981" t="str">
            <v>Toco c/ Flanges FoFo PN 10, DN 400mm L=0,25m</v>
          </cell>
          <cell r="G981" t="str">
            <v>pç</v>
          </cell>
          <cell r="H981">
            <v>1</v>
          </cell>
          <cell r="I981">
            <v>979.25</v>
          </cell>
          <cell r="J981">
            <v>979.25</v>
          </cell>
          <cell r="K981">
            <v>979.77</v>
          </cell>
          <cell r="L981">
            <v>979.77</v>
          </cell>
          <cell r="M981">
            <v>-5.3073680557680358E-4</v>
          </cell>
          <cell r="N981">
            <v>-0.51999999999998181</v>
          </cell>
        </row>
        <row r="982">
          <cell r="B982">
            <v>3497</v>
          </cell>
          <cell r="D982" t="str">
            <v>M</v>
          </cell>
          <cell r="E982" t="str">
            <v>7.5.12.7</v>
          </cell>
          <cell r="F982" t="str">
            <v>Toco c/ Flanges FoFo PN 10, DN 500mm L=0,50m</v>
          </cell>
          <cell r="G982" t="str">
            <v>pç</v>
          </cell>
          <cell r="H982">
            <v>2</v>
          </cell>
          <cell r="I982">
            <v>1797.98</v>
          </cell>
          <cell r="J982">
            <v>3595.96</v>
          </cell>
          <cell r="K982">
            <v>1798.17</v>
          </cell>
          <cell r="L982">
            <v>3596.34</v>
          </cell>
          <cell r="M982">
            <v>-1.0566297958480853E-4</v>
          </cell>
          <cell r="N982">
            <v>-0.38000000000010914</v>
          </cell>
        </row>
        <row r="983">
          <cell r="B983">
            <v>989</v>
          </cell>
          <cell r="D983" t="str">
            <v>M</v>
          </cell>
          <cell r="E983" t="str">
            <v>7.5.4.1.6</v>
          </cell>
          <cell r="F983" t="str">
            <v>Toco c/flange e aba vedacao FoFo PN-10 DN 300</v>
          </cell>
          <cell r="G983" t="str">
            <v>pç</v>
          </cell>
          <cell r="H983">
            <v>1</v>
          </cell>
          <cell r="I983">
            <v>1005.51</v>
          </cell>
          <cell r="J983">
            <v>1005.51</v>
          </cell>
          <cell r="K983">
            <v>1005.87</v>
          </cell>
          <cell r="L983">
            <v>1005.87</v>
          </cell>
          <cell r="M983">
            <v>-3.5789913209460789E-4</v>
          </cell>
          <cell r="N983">
            <v>-0.36000000000001364</v>
          </cell>
        </row>
        <row r="984">
          <cell r="B984">
            <v>994</v>
          </cell>
          <cell r="D984" t="str">
            <v>M</v>
          </cell>
          <cell r="E984" t="str">
            <v>7.5.4.1.11</v>
          </cell>
          <cell r="F984" t="str">
            <v>Toco c/flange e aba vedacao FoFo PN-10 DN 400</v>
          </cell>
          <cell r="G984" t="str">
            <v>pç</v>
          </cell>
          <cell r="H984">
            <v>1</v>
          </cell>
          <cell r="I984">
            <v>1568.0700000000002</v>
          </cell>
          <cell r="J984">
            <v>1568.07</v>
          </cell>
          <cell r="K984">
            <v>1567.63</v>
          </cell>
          <cell r="L984">
            <v>1567.63</v>
          </cell>
          <cell r="M984">
            <v>2.8067847642621047E-4</v>
          </cell>
          <cell r="N984">
            <v>0.4399999999998272</v>
          </cell>
        </row>
        <row r="985">
          <cell r="B985">
            <v>1006</v>
          </cell>
          <cell r="D985" t="str">
            <v>M</v>
          </cell>
          <cell r="E985" t="str">
            <v>7.5.4.1.23</v>
          </cell>
          <cell r="F985" t="str">
            <v>Toco c/flange e aba vedacao FoFo PN-10 DN 400,  L=0,70m</v>
          </cell>
          <cell r="G985" t="str">
            <v>pç</v>
          </cell>
          <cell r="H985">
            <v>1</v>
          </cell>
          <cell r="I985">
            <v>1568.0700000000002</v>
          </cell>
          <cell r="J985">
            <v>1568.07</v>
          </cell>
          <cell r="K985">
            <v>1567.63</v>
          </cell>
          <cell r="L985">
            <v>1567.63</v>
          </cell>
          <cell r="M985">
            <v>2.8067847642621047E-4</v>
          </cell>
          <cell r="N985">
            <v>0.4399999999998272</v>
          </cell>
        </row>
        <row r="986">
          <cell r="B986">
            <v>1007</v>
          </cell>
          <cell r="D986" t="str">
            <v>M</v>
          </cell>
          <cell r="E986" t="str">
            <v>7.5.4.1.24</v>
          </cell>
          <cell r="F986" t="str">
            <v>Toco c/flange e aba vedacao FoFo PN-10 DN 400,  L=1,10m</v>
          </cell>
          <cell r="G986" t="str">
            <v>pç</v>
          </cell>
          <cell r="H986">
            <v>1</v>
          </cell>
          <cell r="I986">
            <v>1724.6299999999999</v>
          </cell>
          <cell r="J986">
            <v>1724.63</v>
          </cell>
          <cell r="K986">
            <v>1724.4</v>
          </cell>
          <cell r="L986">
            <v>1724.4</v>
          </cell>
          <cell r="M986">
            <v>1.3337972628146844E-4</v>
          </cell>
          <cell r="N986">
            <v>0.23000000000001819</v>
          </cell>
        </row>
        <row r="987">
          <cell r="B987">
            <v>1145</v>
          </cell>
          <cell r="D987" t="str">
            <v>M</v>
          </cell>
          <cell r="E987" t="str">
            <v>8.4.1.13</v>
          </cell>
          <cell r="F987" t="str">
            <v>Transmissor de pressão piezoresistivo, analógico (4-20ma), rosca dn 1/2", classe de pressão 300lbs</v>
          </cell>
          <cell r="G987" t="str">
            <v>pc</v>
          </cell>
          <cell r="H987">
            <v>4</v>
          </cell>
          <cell r="I987">
            <v>619.87</v>
          </cell>
          <cell r="J987">
            <v>2479.48</v>
          </cell>
          <cell r="K987">
            <v>620</v>
          </cell>
          <cell r="L987">
            <v>2480</v>
          </cell>
          <cell r="M987">
            <v>-2.0967741935484785E-4</v>
          </cell>
          <cell r="N987">
            <v>-0.51999999999998181</v>
          </cell>
        </row>
        <row r="988">
          <cell r="B988">
            <v>533</v>
          </cell>
          <cell r="D988" t="str">
            <v>M</v>
          </cell>
          <cell r="E988" t="str">
            <v>7.2.4.2.11</v>
          </cell>
          <cell r="F988" t="str">
            <v>Transmissor de pressão tipo Piezoresistivo "Nivetec 790" (4-20mA) ou similar, Rosca NPT 1/2, DN 1/2"</v>
          </cell>
          <cell r="G988" t="str">
            <v>pç</v>
          </cell>
          <cell r="H988">
            <v>3</v>
          </cell>
          <cell r="I988">
            <v>619.87</v>
          </cell>
          <cell r="J988">
            <v>1859.61</v>
          </cell>
          <cell r="K988">
            <v>620</v>
          </cell>
          <cell r="L988">
            <v>1860</v>
          </cell>
          <cell r="M988">
            <v>-2.0967741935484785E-4</v>
          </cell>
          <cell r="N988">
            <v>-0.39000000000010004</v>
          </cell>
        </row>
        <row r="989">
          <cell r="B989">
            <v>4250</v>
          </cell>
          <cell r="D989" t="str">
            <v>M</v>
          </cell>
          <cell r="E989" t="str">
            <v>10.7.2.7.1</v>
          </cell>
          <cell r="F989" t="str">
            <v>Tubo concreto armado classe A-2 PB JE NBR 8890 DN 200mm para esgoto sanitário, inclusive com anel de borracha</v>
          </cell>
          <cell r="G989" t="str">
            <v>m</v>
          </cell>
          <cell r="H989">
            <v>54</v>
          </cell>
          <cell r="I989">
            <v>28.41</v>
          </cell>
          <cell r="J989">
            <v>1534.14</v>
          </cell>
          <cell r="K989">
            <v>28.63</v>
          </cell>
          <cell r="L989">
            <v>1546.02</v>
          </cell>
          <cell r="M989">
            <v>-7.6842472930491734E-3</v>
          </cell>
          <cell r="N989">
            <v>-11.879999999999882</v>
          </cell>
        </row>
        <row r="990">
          <cell r="B990">
            <v>2843</v>
          </cell>
          <cell r="D990" t="str">
            <v>M</v>
          </cell>
          <cell r="E990" t="str">
            <v>6.1.9.2.1</v>
          </cell>
          <cell r="F990" t="str">
            <v>Tubo concreto armado classe A-2 PB JE NBR 8890 DN 500mm para esgoto sanitário, inclusive com anel de borracha</v>
          </cell>
          <cell r="G990" t="str">
            <v>m</v>
          </cell>
          <cell r="H990">
            <v>825.14</v>
          </cell>
          <cell r="I990">
            <v>46.980000000000004</v>
          </cell>
          <cell r="J990">
            <v>38765.07</v>
          </cell>
          <cell r="K990">
            <v>46.92</v>
          </cell>
          <cell r="L990">
            <v>38715.56</v>
          </cell>
          <cell r="M990">
            <v>1.2787723785165905E-3</v>
          </cell>
          <cell r="N990">
            <v>49.510000000002037</v>
          </cell>
        </row>
        <row r="991">
          <cell r="B991">
            <v>3300</v>
          </cell>
          <cell r="D991" t="str">
            <v>M</v>
          </cell>
          <cell r="E991" t="str">
            <v>7.1.9.2.2</v>
          </cell>
          <cell r="F991" t="str">
            <v>Tubo Concreto Armado Classe A-2 PB JE NBR-8890 DN 700mm para esgoto sanitário</v>
          </cell>
          <cell r="G991" t="str">
            <v>m</v>
          </cell>
          <cell r="H991">
            <v>173.49</v>
          </cell>
          <cell r="I991">
            <v>75.400000000000006</v>
          </cell>
          <cell r="J991">
            <v>13081.14</v>
          </cell>
          <cell r="K991">
            <v>75.33</v>
          </cell>
          <cell r="L991">
            <v>13069</v>
          </cell>
          <cell r="M991">
            <v>9.2924465684340873E-4</v>
          </cell>
          <cell r="N991">
            <v>12.139999999999418</v>
          </cell>
        </row>
        <row r="992">
          <cell r="B992">
            <v>2092</v>
          </cell>
          <cell r="D992" t="str">
            <v>M</v>
          </cell>
          <cell r="E992" t="str">
            <v>2.1.9.2.1</v>
          </cell>
          <cell r="F992" t="str">
            <v>Tubo Concreto Armado Classe A-2 PB JE NBR-8890 DN 800mm para esgoto sanitário</v>
          </cell>
          <cell r="G992" t="str">
            <v>m</v>
          </cell>
          <cell r="H992">
            <v>212.95</v>
          </cell>
          <cell r="I992">
            <v>87.09</v>
          </cell>
          <cell r="J992">
            <v>18545.810000000001</v>
          </cell>
          <cell r="K992">
            <v>87.05</v>
          </cell>
          <cell r="L992">
            <v>18537.29</v>
          </cell>
          <cell r="M992">
            <v>4.5950603101663212E-4</v>
          </cell>
          <cell r="N992">
            <v>8.5200000000004366</v>
          </cell>
        </row>
        <row r="993">
          <cell r="B993">
            <v>2093</v>
          </cell>
          <cell r="D993" t="str">
            <v>M</v>
          </cell>
          <cell r="E993" t="str">
            <v>2.1.9.2.2</v>
          </cell>
          <cell r="F993" t="str">
            <v>Tubo Concreto Armado Classe A-2 PB JE NBR-8890 DN 900mm para esgoto sanitário</v>
          </cell>
          <cell r="G993" t="str">
            <v>m</v>
          </cell>
          <cell r="H993">
            <v>667.23</v>
          </cell>
          <cell r="I993">
            <v>119.39</v>
          </cell>
          <cell r="J993">
            <v>79660.58</v>
          </cell>
          <cell r="K993">
            <v>119.28</v>
          </cell>
          <cell r="L993">
            <v>79587.19</v>
          </cell>
          <cell r="M993">
            <v>9.2219986586172809E-4</v>
          </cell>
          <cell r="N993">
            <v>73.389999999999418</v>
          </cell>
        </row>
        <row r="994">
          <cell r="B994">
            <v>2094</v>
          </cell>
          <cell r="D994" t="str">
            <v>M</v>
          </cell>
          <cell r="E994" t="str">
            <v>2.1.9.2.3</v>
          </cell>
          <cell r="F994" t="str">
            <v>Tubo Concreto Armado Classe A-2 PB JE NBR-8890 DN 1000mm para esgoto sanitário</v>
          </cell>
          <cell r="G994" t="str">
            <v>m</v>
          </cell>
          <cell r="H994">
            <v>549.42999999999995</v>
          </cell>
          <cell r="I994">
            <v>127.58</v>
          </cell>
          <cell r="J994">
            <v>70096.27</v>
          </cell>
          <cell r="K994">
            <v>127.67</v>
          </cell>
          <cell r="L994">
            <v>70145.72</v>
          </cell>
          <cell r="M994">
            <v>-7.0494242970164933E-4</v>
          </cell>
          <cell r="N994">
            <v>-49.44999999999709</v>
          </cell>
        </row>
        <row r="995">
          <cell r="B995">
            <v>301</v>
          </cell>
          <cell r="D995" t="str">
            <v>M</v>
          </cell>
          <cell r="E995" t="str">
            <v>4.4.3.47</v>
          </cell>
          <cell r="F995" t="str">
            <v>Tubo de aço c/ pontas p/ junta alvenius e flangeada DN 600 mm L = 2,15 m</v>
          </cell>
          <cell r="G995" t="str">
            <v>pc</v>
          </cell>
          <cell r="H995">
            <v>1</v>
          </cell>
          <cell r="I995">
            <v>2532.88</v>
          </cell>
          <cell r="J995">
            <v>2532.88</v>
          </cell>
          <cell r="K995">
            <v>2540.5500000000002</v>
          </cell>
          <cell r="L995">
            <v>2540.5500000000002</v>
          </cell>
          <cell r="M995">
            <v>-3.0190313121174484E-3</v>
          </cell>
          <cell r="N995">
            <v>-7.6700000000000728</v>
          </cell>
        </row>
        <row r="996">
          <cell r="B996">
            <v>285</v>
          </cell>
          <cell r="D996" t="str">
            <v>M</v>
          </cell>
          <cell r="E996" t="str">
            <v>4.4.3.31</v>
          </cell>
          <cell r="F996" t="str">
            <v>Tubo de aço c/ flange e  ponta DN 400 mm L = 0,50 m</v>
          </cell>
          <cell r="G996" t="str">
            <v>pc</v>
          </cell>
          <cell r="H996">
            <v>8</v>
          </cell>
          <cell r="I996">
            <v>545.55999999999995</v>
          </cell>
          <cell r="J996">
            <v>4364.4799999999996</v>
          </cell>
          <cell r="K996">
            <v>543.82000000000005</v>
          </cell>
          <cell r="L996">
            <v>4350.5600000000004</v>
          </cell>
          <cell r="M996">
            <v>3.1995880990032255E-3</v>
          </cell>
          <cell r="N996">
            <v>13.919999999999163</v>
          </cell>
        </row>
        <row r="997">
          <cell r="B997">
            <v>284</v>
          </cell>
          <cell r="D997" t="str">
            <v>M</v>
          </cell>
          <cell r="E997" t="str">
            <v>4.4.3.30</v>
          </cell>
          <cell r="F997" t="str">
            <v>Tubo de aço c/ flange e  ponta DN 600 mm L = 0,50 m</v>
          </cell>
          <cell r="G997" t="str">
            <v>pc</v>
          </cell>
          <cell r="H997">
            <v>8</v>
          </cell>
          <cell r="I997">
            <v>1013.1599999999999</v>
          </cell>
          <cell r="J997">
            <v>8105.28</v>
          </cell>
          <cell r="K997">
            <v>1009.2</v>
          </cell>
          <cell r="L997">
            <v>8073.6</v>
          </cell>
          <cell r="M997">
            <v>3.9239001189059763E-3</v>
          </cell>
          <cell r="N997">
            <v>31.679999999999382</v>
          </cell>
        </row>
        <row r="998">
          <cell r="B998">
            <v>291</v>
          </cell>
          <cell r="D998" t="str">
            <v>M</v>
          </cell>
          <cell r="E998" t="str">
            <v>4.4.3.37</v>
          </cell>
          <cell r="F998" t="str">
            <v>Tubo de aço c/ flange e  ponta para junta alvenius DN 600 mm L = 1,20 m</v>
          </cell>
          <cell r="G998" t="str">
            <v>pc</v>
          </cell>
          <cell r="H998">
            <v>1</v>
          </cell>
          <cell r="I998">
            <v>1831.4699999999998</v>
          </cell>
          <cell r="J998">
            <v>1831.47</v>
          </cell>
          <cell r="K998">
            <v>1836.13</v>
          </cell>
          <cell r="L998">
            <v>1836.13</v>
          </cell>
          <cell r="M998">
            <v>-2.5379466595504274E-3</v>
          </cell>
          <cell r="N998">
            <v>-4.6600000000000819</v>
          </cell>
        </row>
        <row r="999">
          <cell r="B999">
            <v>263</v>
          </cell>
          <cell r="D999" t="str">
            <v>M</v>
          </cell>
          <cell r="E999" t="str">
            <v>4.4.3.9</v>
          </cell>
          <cell r="F999" t="str">
            <v>Tubo de aço c/ flange e  ponta DN 600 mm L = 2,15 m</v>
          </cell>
          <cell r="G999" t="str">
            <v>pc</v>
          </cell>
          <cell r="H999">
            <v>4</v>
          </cell>
          <cell r="I999">
            <v>2961.5</v>
          </cell>
          <cell r="J999">
            <v>11846</v>
          </cell>
          <cell r="K999">
            <v>2958.87</v>
          </cell>
          <cell r="L999">
            <v>11835.48</v>
          </cell>
          <cell r="M999">
            <v>8.8885283909068136E-4</v>
          </cell>
          <cell r="N999">
            <v>10.520000000000437</v>
          </cell>
        </row>
        <row r="1000">
          <cell r="B1000">
            <v>294</v>
          </cell>
          <cell r="D1000" t="str">
            <v>M</v>
          </cell>
          <cell r="E1000" t="str">
            <v>4.4.3.40</v>
          </cell>
          <cell r="F1000" t="str">
            <v>Tubo de aço com pontas para junta alvenius DN 600 mm L = 1,25 m</v>
          </cell>
          <cell r="G1000" t="str">
            <v>pc</v>
          </cell>
          <cell r="H1000">
            <v>1</v>
          </cell>
          <cell r="I1000">
            <v>1831.4699999999998</v>
          </cell>
          <cell r="J1000">
            <v>1831.47</v>
          </cell>
          <cell r="K1000">
            <v>1836.13</v>
          </cell>
          <cell r="L1000">
            <v>1836.13</v>
          </cell>
          <cell r="M1000">
            <v>-2.5379466595504274E-3</v>
          </cell>
          <cell r="N1000">
            <v>-4.6600000000000819</v>
          </cell>
        </row>
        <row r="1001">
          <cell r="B1001">
            <v>149</v>
          </cell>
          <cell r="D1001" t="str">
            <v>M</v>
          </cell>
          <cell r="E1001" t="str">
            <v>3.4.1.9</v>
          </cell>
          <cell r="F1001" t="str">
            <v xml:space="preserve">Tubo de aço c/ flange e Ponta DN 600 L=3,40 </v>
          </cell>
          <cell r="G1001" t="str">
            <v>un</v>
          </cell>
          <cell r="H1001">
            <v>1</v>
          </cell>
          <cell r="I1001">
            <v>4442.28</v>
          </cell>
          <cell r="J1001">
            <v>4442.28</v>
          </cell>
          <cell r="K1001">
            <v>4436.43</v>
          </cell>
          <cell r="L1001">
            <v>4436.43</v>
          </cell>
          <cell r="M1001">
            <v>1.3186278156083198E-3</v>
          </cell>
          <cell r="N1001">
            <v>5.8499999999994543</v>
          </cell>
        </row>
        <row r="1002">
          <cell r="B1002">
            <v>279</v>
          </cell>
          <cell r="D1002" t="str">
            <v>M</v>
          </cell>
          <cell r="E1002" t="str">
            <v>4.4.3.25</v>
          </cell>
          <cell r="F1002" t="str">
            <v>Tubo de aço c/ flange e  ponta DN 1000 mm L = 1,90 m</v>
          </cell>
          <cell r="G1002" t="str">
            <v>pc</v>
          </cell>
          <cell r="H1002">
            <v>2</v>
          </cell>
          <cell r="I1002">
            <v>7559.6599999999989</v>
          </cell>
          <cell r="J1002">
            <v>15119.32</v>
          </cell>
          <cell r="K1002">
            <v>7540.22</v>
          </cell>
          <cell r="L1002">
            <v>15080.44</v>
          </cell>
          <cell r="M1002">
            <v>2.5781741116304158E-3</v>
          </cell>
          <cell r="N1002">
            <v>38.8799999999992</v>
          </cell>
        </row>
        <row r="1003">
          <cell r="B1003">
            <v>280</v>
          </cell>
          <cell r="D1003" t="str">
            <v>M</v>
          </cell>
          <cell r="E1003" t="str">
            <v>4.4.3.26</v>
          </cell>
          <cell r="F1003" t="str">
            <v>Tubo de aço c/ flange e  ponta DN 1000 mm L= 8,80 m</v>
          </cell>
          <cell r="G1003" t="str">
            <v>pc</v>
          </cell>
          <cell r="H1003">
            <v>1</v>
          </cell>
          <cell r="I1003">
            <v>30862.050000000003</v>
          </cell>
          <cell r="J1003">
            <v>30862.05</v>
          </cell>
          <cell r="K1003">
            <v>30852.59</v>
          </cell>
          <cell r="L1003">
            <v>30852.59</v>
          </cell>
          <cell r="M1003">
            <v>3.0661931461839487E-4</v>
          </cell>
          <cell r="N1003">
            <v>9.4599999999991269</v>
          </cell>
        </row>
        <row r="1004">
          <cell r="B1004">
            <v>272</v>
          </cell>
          <cell r="D1004" t="str">
            <v>M</v>
          </cell>
          <cell r="E1004" t="str">
            <v>4.4.3.18</v>
          </cell>
          <cell r="F1004" t="str">
            <v>Tubo de aço c/ flanges DN 400 mm L = 0,45 m 169,935 kg</v>
          </cell>
          <cell r="G1004" t="str">
            <v>pc</v>
          </cell>
          <cell r="H1004">
            <v>2</v>
          </cell>
          <cell r="I1004">
            <v>720.03</v>
          </cell>
          <cell r="J1004">
            <v>1440.06</v>
          </cell>
          <cell r="K1004">
            <v>719.36</v>
          </cell>
          <cell r="L1004">
            <v>1438.72</v>
          </cell>
          <cell r="M1004">
            <v>9.3138345195731276E-4</v>
          </cell>
          <cell r="N1004">
            <v>1.3399999999999181</v>
          </cell>
        </row>
        <row r="1005">
          <cell r="B1005">
            <v>287</v>
          </cell>
          <cell r="D1005" t="str">
            <v>M</v>
          </cell>
          <cell r="E1005" t="str">
            <v>4.4.3.33</v>
          </cell>
          <cell r="F1005" t="str">
            <v>Tubo de aço c/ flanges DN 400 mm L = 1,00 m</v>
          </cell>
          <cell r="G1005" t="str">
            <v>pc</v>
          </cell>
          <cell r="H1005">
            <v>8</v>
          </cell>
          <cell r="I1005">
            <v>1086.67</v>
          </cell>
          <cell r="J1005">
            <v>8693.36</v>
          </cell>
          <cell r="K1005">
            <v>1086.8900000000001</v>
          </cell>
          <cell r="L1005">
            <v>8695.1200000000008</v>
          </cell>
          <cell r="M1005">
            <v>-2.0241238763818448E-4</v>
          </cell>
          <cell r="N1005">
            <v>-1.7600000000002183</v>
          </cell>
        </row>
        <row r="1006">
          <cell r="B1006">
            <v>274</v>
          </cell>
          <cell r="D1006" t="str">
            <v>M</v>
          </cell>
          <cell r="E1006" t="str">
            <v>4.4.3.20</v>
          </cell>
          <cell r="F1006" t="str">
            <v>Tubo de aço c/ flanges DN 400 mm L = 1,35 m 100,610 kg</v>
          </cell>
          <cell r="G1006" t="str">
            <v>pc</v>
          </cell>
          <cell r="H1006">
            <v>2</v>
          </cell>
          <cell r="I1006">
            <v>1318.02</v>
          </cell>
          <cell r="J1006">
            <v>2636.04</v>
          </cell>
          <cell r="K1006">
            <v>1320.7</v>
          </cell>
          <cell r="L1006">
            <v>2641.4</v>
          </cell>
          <cell r="M1006">
            <v>-2.0292269251155348E-3</v>
          </cell>
          <cell r="N1006">
            <v>-5.3600000000001273</v>
          </cell>
        </row>
        <row r="1007">
          <cell r="B1007">
            <v>275</v>
          </cell>
          <cell r="D1007" t="str">
            <v>M</v>
          </cell>
          <cell r="E1007" t="str">
            <v>4.4.3.21</v>
          </cell>
          <cell r="F1007" t="str">
            <v>Tubo de aço c/ flanges DN 400 mm L = 1,80 m 100,610 kg</v>
          </cell>
          <cell r="G1007" t="str">
            <v>pc</v>
          </cell>
          <cell r="H1007">
            <v>2</v>
          </cell>
          <cell r="I1007">
            <v>1617.28</v>
          </cell>
          <cell r="J1007">
            <v>3234.56</v>
          </cell>
          <cell r="K1007">
            <v>1621.74</v>
          </cell>
          <cell r="L1007">
            <v>3243.48</v>
          </cell>
          <cell r="M1007">
            <v>-2.7501325736555282E-3</v>
          </cell>
          <cell r="N1007">
            <v>-8.9200000000000728</v>
          </cell>
        </row>
        <row r="1008">
          <cell r="B1008">
            <v>269</v>
          </cell>
          <cell r="D1008" t="str">
            <v>M</v>
          </cell>
          <cell r="E1008" t="str">
            <v>4.4.3.15</v>
          </cell>
          <cell r="F1008" t="str">
            <v>Tubo de aço c/ flanges DN 500 mm L = 0,45 m 116,780 kg</v>
          </cell>
          <cell r="G1008" t="str">
            <v>pc</v>
          </cell>
          <cell r="H1008">
            <v>8</v>
          </cell>
          <cell r="I1008">
            <v>973.82</v>
          </cell>
          <cell r="J1008">
            <v>7790.56</v>
          </cell>
          <cell r="K1008">
            <v>977.08</v>
          </cell>
          <cell r="L1008">
            <v>7816.64</v>
          </cell>
          <cell r="M1008">
            <v>-3.3364719367912077E-3</v>
          </cell>
          <cell r="N1008">
            <v>-26.079999999999927</v>
          </cell>
        </row>
        <row r="1009">
          <cell r="B1009">
            <v>261</v>
          </cell>
          <cell r="D1009" t="str">
            <v>M</v>
          </cell>
          <cell r="E1009" t="str">
            <v>4.4.3.7</v>
          </cell>
          <cell r="F1009" t="str">
            <v>Tubo de aço c/ flanges DN 600mm L = 0,40 m 152,320 kg</v>
          </cell>
          <cell r="G1009" t="str">
            <v>pc</v>
          </cell>
          <cell r="H1009">
            <v>2</v>
          </cell>
          <cell r="I1009">
            <v>1308.81</v>
          </cell>
          <cell r="J1009">
            <v>2617.62</v>
          </cell>
          <cell r="K1009">
            <v>1309.49</v>
          </cell>
          <cell r="L1009">
            <v>2618.98</v>
          </cell>
          <cell r="M1009">
            <v>-5.1928613429663706E-4</v>
          </cell>
          <cell r="N1009">
            <v>-1.3600000000001273</v>
          </cell>
        </row>
        <row r="1010">
          <cell r="B1010">
            <v>299</v>
          </cell>
          <cell r="D1010" t="str">
            <v>M</v>
          </cell>
          <cell r="E1010" t="str">
            <v>4.4.3.45</v>
          </cell>
          <cell r="F1010" t="str">
            <v>Tubo de aço c/ flanges DN 600 mm L = 1,40 m</v>
          </cell>
          <cell r="G1010" t="str">
            <v>pc</v>
          </cell>
          <cell r="H1010">
            <v>1</v>
          </cell>
          <cell r="I1010">
            <v>2491.0100000000002</v>
          </cell>
          <cell r="J1010">
            <v>2491.0100000000002</v>
          </cell>
          <cell r="K1010">
            <v>2491.25</v>
          </cell>
          <cell r="L1010">
            <v>2491.25</v>
          </cell>
          <cell r="M1010">
            <v>-9.633718013035697E-5</v>
          </cell>
          <cell r="N1010">
            <v>-0.23999999999978172</v>
          </cell>
        </row>
        <row r="1011">
          <cell r="B1011">
            <v>296</v>
          </cell>
          <cell r="D1011" t="str">
            <v>M</v>
          </cell>
          <cell r="E1011" t="str">
            <v>4.4.3.42</v>
          </cell>
          <cell r="F1011" t="str">
            <v>Tubo de aço c/ flanges DN 600 mm L = 2,20 m</v>
          </cell>
          <cell r="G1011" t="str">
            <v>pc</v>
          </cell>
          <cell r="H1011">
            <v>2</v>
          </cell>
          <cell r="I1011">
            <v>3437.23</v>
          </cell>
          <cell r="J1011">
            <v>6874.46</v>
          </cell>
          <cell r="K1011">
            <v>3436.2</v>
          </cell>
          <cell r="L1011">
            <v>6872.4</v>
          </cell>
          <cell r="M1011">
            <v>2.9974972353197238E-4</v>
          </cell>
          <cell r="N1011">
            <v>2.0600000000004002</v>
          </cell>
        </row>
        <row r="1012">
          <cell r="B1012">
            <v>290</v>
          </cell>
          <cell r="D1012" t="str">
            <v>M</v>
          </cell>
          <cell r="E1012" t="str">
            <v>4.4.3.36</v>
          </cell>
          <cell r="F1012" t="str">
            <v>Tubo de aço c/ flanges DN 600 mm L = 4,60 m</v>
          </cell>
          <cell r="G1012" t="str">
            <v>pc</v>
          </cell>
          <cell r="H1012">
            <v>6</v>
          </cell>
          <cell r="I1012">
            <v>6267.79</v>
          </cell>
          <cell r="J1012">
            <v>37606.74</v>
          </cell>
          <cell r="K1012">
            <v>6272.56</v>
          </cell>
          <cell r="L1012">
            <v>37635.360000000001</v>
          </cell>
          <cell r="M1012">
            <v>-7.6045506141042551E-4</v>
          </cell>
          <cell r="N1012">
            <v>-28.620000000002619</v>
          </cell>
        </row>
        <row r="1013">
          <cell r="B1013">
            <v>151</v>
          </cell>
          <cell r="D1013" t="str">
            <v>M</v>
          </cell>
          <cell r="E1013" t="str">
            <v>3.4.1.11</v>
          </cell>
          <cell r="F1013" t="str">
            <v>Tubo em aço, com Flanges(Peça Especial) com curva 90° Conforme det 02 TFL  PN-10 DN 600 mm L =3,25 m</v>
          </cell>
          <cell r="G1013" t="str">
            <v>un</v>
          </cell>
          <cell r="H1013">
            <v>1</v>
          </cell>
          <cell r="I1013">
            <v>7508.71</v>
          </cell>
          <cell r="J1013">
            <v>7508.71</v>
          </cell>
          <cell r="K1013">
            <v>7508.84</v>
          </cell>
          <cell r="L1013">
            <v>7508.84</v>
          </cell>
          <cell r="M1013">
            <v>-1.7312927163226632E-5</v>
          </cell>
          <cell r="N1013">
            <v>-0.13000000000010914</v>
          </cell>
        </row>
        <row r="1014">
          <cell r="B1014">
            <v>1503</v>
          </cell>
          <cell r="D1014" t="str">
            <v>M</v>
          </cell>
          <cell r="E1014" t="str">
            <v>13.5.17</v>
          </cell>
          <cell r="F1014" t="str">
            <v>Tubo cilindrico em fofo pn10, DN 100 L=1,00m 17,200 kg</v>
          </cell>
          <cell r="G1014" t="str">
            <v>pç</v>
          </cell>
          <cell r="H1014">
            <v>4</v>
          </cell>
          <cell r="I1014">
            <v>59.929999999999993</v>
          </cell>
          <cell r="J1014">
            <v>239.72</v>
          </cell>
          <cell r="K1014">
            <v>59.97</v>
          </cell>
          <cell r="L1014">
            <v>239.88</v>
          </cell>
          <cell r="M1014">
            <v>-6.670001667501424E-4</v>
          </cell>
          <cell r="N1014">
            <v>-0.15999999999999659</v>
          </cell>
        </row>
        <row r="1015">
          <cell r="B1015">
            <v>1504</v>
          </cell>
          <cell r="D1015" t="str">
            <v>M</v>
          </cell>
          <cell r="E1015" t="str">
            <v>13.5.18</v>
          </cell>
          <cell r="F1015" t="str">
            <v>Tubo cilindrico em fofo pn10, DN 150 L=1,00m 26,000 kg</v>
          </cell>
          <cell r="G1015" t="str">
            <v>pç</v>
          </cell>
          <cell r="H1015">
            <v>2</v>
          </cell>
          <cell r="I1015">
            <v>83.1</v>
          </cell>
          <cell r="J1015">
            <v>166.2</v>
          </cell>
          <cell r="K1015">
            <v>83.03</v>
          </cell>
          <cell r="L1015">
            <v>166.06</v>
          </cell>
          <cell r="M1015">
            <v>8.4306877032380712E-4</v>
          </cell>
          <cell r="N1015">
            <v>0.13999999999998636</v>
          </cell>
        </row>
        <row r="1016">
          <cell r="B1016">
            <v>441</v>
          </cell>
          <cell r="D1016" t="str">
            <v>M</v>
          </cell>
          <cell r="E1016" t="str">
            <v>7.1.6.17</v>
          </cell>
          <cell r="F1016" t="str">
            <v>Tubos de FoFo ductil cilindricos (tcl) DN 500, L=0,50m  60,900kg</v>
          </cell>
          <cell r="G1016" t="str">
            <v>pc</v>
          </cell>
          <cell r="H1016">
            <v>2</v>
          </cell>
          <cell r="I1016">
            <v>202.14000000000001</v>
          </cell>
          <cell r="J1016">
            <v>404.28</v>
          </cell>
          <cell r="K1016">
            <v>202.19</v>
          </cell>
          <cell r="L1016">
            <v>404.38</v>
          </cell>
          <cell r="M1016">
            <v>-2.4729215094709822E-4</v>
          </cell>
          <cell r="N1016">
            <v>-0.10000000000002274</v>
          </cell>
        </row>
        <row r="1017">
          <cell r="B1017">
            <v>3782</v>
          </cell>
          <cell r="D1017" t="str">
            <v>M</v>
          </cell>
          <cell r="E1017" t="str">
            <v>8.5.12.8</v>
          </cell>
          <cell r="F1017" t="str">
            <v>Tubo FoFo Cilindrico TCL DN 250mm</v>
          </cell>
          <cell r="G1017" t="str">
            <v>m</v>
          </cell>
          <cell r="H1017">
            <v>2</v>
          </cell>
          <cell r="I1017">
            <v>182.1</v>
          </cell>
          <cell r="J1017">
            <v>364.2</v>
          </cell>
          <cell r="K1017">
            <v>182.43</v>
          </cell>
          <cell r="L1017">
            <v>364.86</v>
          </cell>
          <cell r="M1017">
            <v>-1.8089130077290072E-3</v>
          </cell>
          <cell r="N1017">
            <v>-0.66000000000002501</v>
          </cell>
        </row>
        <row r="1018">
          <cell r="B1018">
            <v>1141</v>
          </cell>
          <cell r="D1018" t="str">
            <v>M</v>
          </cell>
          <cell r="E1018" t="str">
            <v>8.4.1.9</v>
          </cell>
          <cell r="F1018" t="str">
            <v>Tubo cilindrico fofo dn  300 57,100 kg</v>
          </cell>
          <cell r="G1018" t="str">
            <v>m</v>
          </cell>
          <cell r="H1018">
            <v>8</v>
          </cell>
          <cell r="I1018">
            <v>183.85000000000002</v>
          </cell>
          <cell r="J1018">
            <v>1470.8</v>
          </cell>
          <cell r="K1018">
            <v>183.93</v>
          </cell>
          <cell r="L1018">
            <v>1471.44</v>
          </cell>
          <cell r="M1018">
            <v>-4.349480780730941E-4</v>
          </cell>
          <cell r="N1018">
            <v>-0.64000000000010004</v>
          </cell>
        </row>
        <row r="1019">
          <cell r="B1019">
            <v>2715</v>
          </cell>
          <cell r="D1019" t="str">
            <v>M</v>
          </cell>
          <cell r="E1019" t="str">
            <v>4.5.12.8</v>
          </cell>
          <cell r="F1019" t="str">
            <v>Tubo FoFo Cilindrico TCL DN 350mm</v>
          </cell>
          <cell r="G1019" t="str">
            <v>m</v>
          </cell>
          <cell r="H1019">
            <v>1</v>
          </cell>
          <cell r="I1019">
            <v>300.34000000000003</v>
          </cell>
          <cell r="J1019">
            <v>300.33999999999997</v>
          </cell>
          <cell r="K1019">
            <v>301</v>
          </cell>
          <cell r="L1019">
            <v>301</v>
          </cell>
          <cell r="M1019">
            <v>-2.1926910299002733E-3</v>
          </cell>
          <cell r="N1019">
            <v>-0.66000000000002501</v>
          </cell>
        </row>
        <row r="1020">
          <cell r="B1020">
            <v>2419</v>
          </cell>
          <cell r="D1020" t="str">
            <v>M</v>
          </cell>
          <cell r="E1020" t="str">
            <v>3.5.12.8</v>
          </cell>
          <cell r="F1020" t="str">
            <v>Tubo FoFo Cilindrico TCL DN 400mm</v>
          </cell>
          <cell r="G1020" t="str">
            <v>m</v>
          </cell>
          <cell r="H1020">
            <v>1</v>
          </cell>
          <cell r="I1020">
            <v>357.55</v>
          </cell>
          <cell r="J1020">
            <v>357.55</v>
          </cell>
          <cell r="K1020">
            <v>357.55</v>
          </cell>
          <cell r="L1020">
            <v>357.55</v>
          </cell>
          <cell r="M1020">
            <v>0</v>
          </cell>
          <cell r="N1020">
            <v>0</v>
          </cell>
        </row>
        <row r="1021">
          <cell r="B1021">
            <v>3496</v>
          </cell>
          <cell r="D1021" t="str">
            <v>M</v>
          </cell>
          <cell r="E1021" t="str">
            <v>7.5.12.6</v>
          </cell>
          <cell r="F1021" t="str">
            <v>Tubo FoFo Cilindrico TCL DN 800mm</v>
          </cell>
          <cell r="G1021" t="str">
            <v>m</v>
          </cell>
          <cell r="H1021">
            <v>1</v>
          </cell>
          <cell r="I1021">
            <v>946.2700000000001</v>
          </cell>
          <cell r="J1021">
            <v>946.27</v>
          </cell>
          <cell r="K1021">
            <v>945.53</v>
          </cell>
          <cell r="L1021">
            <v>945.53</v>
          </cell>
          <cell r="M1021">
            <v>7.8262984781041212E-4</v>
          </cell>
          <cell r="N1021">
            <v>0.74000000000000909</v>
          </cell>
        </row>
        <row r="1022">
          <cell r="B1022">
            <v>3063</v>
          </cell>
          <cell r="D1022" t="str">
            <v>M</v>
          </cell>
          <cell r="E1022" t="str">
            <v>6.4.8.1.1</v>
          </cell>
          <cell r="F1022" t="str">
            <v>Tubo FoFo integral c/ponta e bolsa p/ esgoto sanitário JGS DN 150 mm, inclusive anel de borracha</v>
          </cell>
          <cell r="G1022" t="str">
            <v>m</v>
          </cell>
          <cell r="H1022">
            <v>678</v>
          </cell>
          <cell r="I1022">
            <v>28.95</v>
          </cell>
          <cell r="J1022">
            <v>19628.099999999999</v>
          </cell>
          <cell r="K1022">
            <v>29.02</v>
          </cell>
          <cell r="L1022">
            <v>19675.560000000001</v>
          </cell>
          <cell r="M1022">
            <v>-2.4121295658167119E-3</v>
          </cell>
          <cell r="N1022">
            <v>-47.460000000002765</v>
          </cell>
        </row>
        <row r="1023">
          <cell r="B1023">
            <v>3700</v>
          </cell>
          <cell r="D1023" t="str">
            <v>M</v>
          </cell>
          <cell r="E1023" t="str">
            <v>8.4.8.1.1</v>
          </cell>
          <cell r="F1023" t="str">
            <v>Tubo FoFo integral c/ponta e bolsa p/ esgoto sanitário JGS DN 200 mm, inclusive anel de borracha</v>
          </cell>
          <cell r="G1023" t="str">
            <v>m</v>
          </cell>
          <cell r="H1023">
            <v>524</v>
          </cell>
          <cell r="I1023">
            <v>39.14</v>
          </cell>
          <cell r="J1023">
            <v>20509.36</v>
          </cell>
          <cell r="K1023">
            <v>39.159999999999997</v>
          </cell>
          <cell r="L1023">
            <v>20519.84</v>
          </cell>
          <cell r="M1023">
            <v>-5.1072522982620328E-4</v>
          </cell>
          <cell r="N1023">
            <v>-10.479999999999563</v>
          </cell>
        </row>
        <row r="1024">
          <cell r="B1024">
            <v>2331</v>
          </cell>
          <cell r="D1024" t="str">
            <v>M</v>
          </cell>
          <cell r="E1024" t="str">
            <v>3.4.9.1.1</v>
          </cell>
          <cell r="F1024" t="str">
            <v>Tubo FoFo integral c/ponta e bolsa p/ esgoto sanitário JGS DN 250 mm, inclusive anel de borracha</v>
          </cell>
          <cell r="G1024" t="str">
            <v>m</v>
          </cell>
          <cell r="H1024">
            <v>1790</v>
          </cell>
          <cell r="I1024">
            <v>50.3</v>
          </cell>
          <cell r="J1024">
            <v>90037</v>
          </cell>
          <cell r="K1024">
            <v>50.29</v>
          </cell>
          <cell r="L1024">
            <v>90019.1</v>
          </cell>
          <cell r="M1024">
            <v>1.9884668920266968E-4</v>
          </cell>
          <cell r="N1024">
            <v>17.899999999994179</v>
          </cell>
        </row>
        <row r="1025">
          <cell r="B1025">
            <v>3408</v>
          </cell>
          <cell r="D1025" t="str">
            <v>M</v>
          </cell>
          <cell r="E1025" t="str">
            <v>7.4.8.1.1</v>
          </cell>
          <cell r="F1025" t="str">
            <v>Tubo FoFo integral c/ponta e bolsa p/ esgoto sanitário JGS DN 500 mm, inclusive anel de borracha</v>
          </cell>
          <cell r="G1025" t="str">
            <v>m</v>
          </cell>
          <cell r="H1025">
            <v>1725</v>
          </cell>
          <cell r="I1025">
            <v>134.99</v>
          </cell>
          <cell r="J1025">
            <v>232857.75</v>
          </cell>
          <cell r="K1025">
            <v>134.99</v>
          </cell>
          <cell r="L1025">
            <v>232857.75</v>
          </cell>
          <cell r="M1025">
            <v>0</v>
          </cell>
          <cell r="N1025">
            <v>0</v>
          </cell>
        </row>
        <row r="1026">
          <cell r="B1026">
            <v>4243</v>
          </cell>
          <cell r="D1026" t="str">
            <v>M</v>
          </cell>
          <cell r="E1026" t="str">
            <v>10.7.2.6.2</v>
          </cell>
          <cell r="F1026" t="str">
            <v>Tubo FoFo c/ bolsas TB PN 10 DN 600mm L= 16,40m</v>
          </cell>
          <cell r="G1026" t="str">
            <v>pc</v>
          </cell>
          <cell r="H1026">
            <v>2</v>
          </cell>
          <cell r="I1026">
            <v>5211.8599999999997</v>
          </cell>
          <cell r="J1026">
            <v>10423.719999999999</v>
          </cell>
          <cell r="K1026">
            <v>5214.49</v>
          </cell>
          <cell r="L1026">
            <v>10428.98</v>
          </cell>
          <cell r="M1026">
            <v>-5.0436380163743078E-4</v>
          </cell>
          <cell r="N1026">
            <v>-5.2600000000002183</v>
          </cell>
        </row>
        <row r="1027">
          <cell r="B1027">
            <v>1898</v>
          </cell>
          <cell r="D1027" t="str">
            <v>M</v>
          </cell>
          <cell r="E1027" t="str">
            <v>18.4.1.1</v>
          </cell>
          <cell r="F1027" t="str">
            <v>Tubo FoFo classe K-7 JGS DN 400 mm, inclusive anel de borracha</v>
          </cell>
          <cell r="G1027" t="str">
            <v>m</v>
          </cell>
          <cell r="H1027">
            <v>30</v>
          </cell>
          <cell r="I1027">
            <v>89.88</v>
          </cell>
          <cell r="J1027">
            <v>2696.4</v>
          </cell>
          <cell r="K1027">
            <v>90.1</v>
          </cell>
          <cell r="L1027">
            <v>2703</v>
          </cell>
          <cell r="M1027">
            <v>-2.441731409544956E-3</v>
          </cell>
          <cell r="N1027">
            <v>-6.5999999999999091</v>
          </cell>
        </row>
        <row r="1028">
          <cell r="B1028">
            <v>425</v>
          </cell>
          <cell r="D1028" t="str">
            <v>M</v>
          </cell>
          <cell r="E1028" t="str">
            <v>7.1.6.1</v>
          </cell>
          <cell r="F1028" t="str">
            <v>Tubo de fofo ductil K7 ponta e bolsa c/ junta elastica (jgs), incluindo aneis de borracha DN 400  78,100kg</v>
          </cell>
          <cell r="G1028" t="str">
            <v>m</v>
          </cell>
          <cell r="H1028">
            <v>2292.7800000000002</v>
          </cell>
          <cell r="I1028">
            <v>90.13</v>
          </cell>
          <cell r="J1028">
            <v>206648.26</v>
          </cell>
          <cell r="K1028">
            <v>90.1</v>
          </cell>
          <cell r="L1028">
            <v>206579.47</v>
          </cell>
          <cell r="M1028">
            <v>3.3296337402877185E-4</v>
          </cell>
          <cell r="N1028">
            <v>68.790000000008149</v>
          </cell>
        </row>
        <row r="1029">
          <cell r="B1029">
            <v>523</v>
          </cell>
          <cell r="D1029" t="str">
            <v>M</v>
          </cell>
          <cell r="E1029" t="str">
            <v>7.2.4.2.1</v>
          </cell>
          <cell r="F1029" t="str">
            <v>Tubo FºFº c/ ponta e bolsa classe K-7 JGS DN 300 mm, L= 1,50m</v>
          </cell>
          <cell r="G1029" t="str">
            <v>pç</v>
          </cell>
          <cell r="H1029">
            <v>1</v>
          </cell>
          <cell r="I1029">
            <v>216.32999999999998</v>
          </cell>
          <cell r="J1029">
            <v>216.33</v>
          </cell>
          <cell r="K1029">
            <v>216.33</v>
          </cell>
          <cell r="L1029">
            <v>216.33</v>
          </cell>
          <cell r="M1029">
            <v>0</v>
          </cell>
          <cell r="N1029">
            <v>0</v>
          </cell>
        </row>
        <row r="1030">
          <cell r="B1030">
            <v>444</v>
          </cell>
          <cell r="D1030" t="str">
            <v>M</v>
          </cell>
          <cell r="E1030" t="str">
            <v>7.1.6.20</v>
          </cell>
          <cell r="F1030" t="str">
            <v>Tubo de fofo ductil K7 ponta e bolsa c/ junta elastica (jgs), incluindo aneis de borracha DN 400, L=6,00m  468,600kg</v>
          </cell>
          <cell r="G1030" t="str">
            <v>pc</v>
          </cell>
          <cell r="H1030">
            <v>2</v>
          </cell>
          <cell r="I1030">
            <v>1081.3100000000002</v>
          </cell>
          <cell r="J1030">
            <v>2162.62</v>
          </cell>
          <cell r="K1030">
            <v>1081.19</v>
          </cell>
          <cell r="L1030">
            <v>2162.38</v>
          </cell>
          <cell r="M1030">
            <v>1.1098881787674486E-4</v>
          </cell>
          <cell r="N1030">
            <v>0.23999999999978172</v>
          </cell>
        </row>
        <row r="1031">
          <cell r="B1031">
            <v>302</v>
          </cell>
          <cell r="D1031" t="str">
            <v>M</v>
          </cell>
          <cell r="E1031" t="str">
            <v>4.4.3.48</v>
          </cell>
          <cell r="F1031" t="str">
            <v>Tubo de fofo ductil k7 ponta e bolsa c/ junta elastica (jgs), incluindo aneis de borracha, DN 800 mm L = 7,00 m</v>
          </cell>
          <cell r="G1031" t="str">
            <v>pc</v>
          </cell>
          <cell r="H1031">
            <v>3</v>
          </cell>
          <cell r="I1031">
            <v>3292.46</v>
          </cell>
          <cell r="J1031">
            <v>9877.3799999999992</v>
          </cell>
          <cell r="K1031">
            <v>3292.6</v>
          </cell>
          <cell r="L1031">
            <v>9877.7999999999993</v>
          </cell>
          <cell r="M1031">
            <v>-4.2519589382172818E-5</v>
          </cell>
          <cell r="N1031">
            <v>-0.42000000000007276</v>
          </cell>
        </row>
        <row r="1032">
          <cell r="B1032">
            <v>2710</v>
          </cell>
          <cell r="D1032" t="str">
            <v>M</v>
          </cell>
          <cell r="E1032" t="str">
            <v>4.5.12.3</v>
          </cell>
          <cell r="F1032" t="str">
            <v>Tubo FoFo c/flanges TFL PN 10 DN 100mm L=1,40m</v>
          </cell>
          <cell r="G1032" t="str">
            <v>pç</v>
          </cell>
          <cell r="H1032">
            <v>1</v>
          </cell>
          <cell r="I1032">
            <v>159.77000000000001</v>
          </cell>
          <cell r="J1032">
            <v>159.77000000000001</v>
          </cell>
          <cell r="K1032">
            <v>159.82</v>
          </cell>
          <cell r="L1032">
            <v>159.82</v>
          </cell>
          <cell r="M1032">
            <v>-3.1285195845320857E-4</v>
          </cell>
          <cell r="N1032">
            <v>-4.9999999999982947E-2</v>
          </cell>
        </row>
        <row r="1033">
          <cell r="B1033">
            <v>2711</v>
          </cell>
          <cell r="D1033" t="str">
            <v>M</v>
          </cell>
          <cell r="E1033" t="str">
            <v>4.5.12.4</v>
          </cell>
          <cell r="F1033" t="str">
            <v>Tubo FoFo c/flanges TFL PN 10 DN 100mm L=2,10m</v>
          </cell>
          <cell r="G1033" t="str">
            <v>pç</v>
          </cell>
          <cell r="H1033">
            <v>1</v>
          </cell>
          <cell r="I1033">
            <v>229.2</v>
          </cell>
          <cell r="J1033">
            <v>229.2</v>
          </cell>
          <cell r="K1033">
            <v>229.55</v>
          </cell>
          <cell r="L1033">
            <v>229.55</v>
          </cell>
          <cell r="M1033">
            <v>-1.5247222827271534E-3</v>
          </cell>
          <cell r="N1033">
            <v>-0.35000000000002274</v>
          </cell>
        </row>
        <row r="1034">
          <cell r="B1034">
            <v>150</v>
          </cell>
          <cell r="D1034" t="str">
            <v>M</v>
          </cell>
          <cell r="E1034" t="str">
            <v>3.4.1.10</v>
          </cell>
          <cell r="F1034" t="str">
            <v>Tubo FoFo com Flanges(Peça Especial) TFL  PN-10 DN 100 mm L = 2,20 m</v>
          </cell>
          <cell r="G1034" t="str">
            <v>un</v>
          </cell>
          <cell r="H1034">
            <v>8</v>
          </cell>
          <cell r="I1034">
            <v>238.51000000000002</v>
          </cell>
          <cell r="J1034">
            <v>1908.08</v>
          </cell>
          <cell r="K1034">
            <v>238.96</v>
          </cell>
          <cell r="L1034">
            <v>1911.68</v>
          </cell>
          <cell r="M1034">
            <v>-1.8831603615667714E-3</v>
          </cell>
          <cell r="N1034">
            <v>-3.6000000000001364</v>
          </cell>
        </row>
        <row r="1035">
          <cell r="B1035">
            <v>2415</v>
          </cell>
          <cell r="D1035" t="str">
            <v>M</v>
          </cell>
          <cell r="E1035" t="str">
            <v>3.5.12.4</v>
          </cell>
          <cell r="F1035" t="str">
            <v>Tubo FoFo c/flanges TFL PN 10 DN 100mm L=3,10m</v>
          </cell>
          <cell r="G1035" t="str">
            <v>pç</v>
          </cell>
          <cell r="H1035">
            <v>1</v>
          </cell>
          <cell r="I1035">
            <v>318.02</v>
          </cell>
          <cell r="J1035">
            <v>318.02</v>
          </cell>
          <cell r="K1035">
            <v>317.39</v>
          </cell>
          <cell r="L1035">
            <v>317.39</v>
          </cell>
          <cell r="M1035">
            <v>1.9849396641355987E-3</v>
          </cell>
          <cell r="N1035">
            <v>0.62999999999999545</v>
          </cell>
        </row>
        <row r="1036">
          <cell r="B1036">
            <v>2414</v>
          </cell>
          <cell r="D1036" t="str">
            <v>M</v>
          </cell>
          <cell r="E1036" t="str">
            <v>3.5.12.3</v>
          </cell>
          <cell r="F1036" t="str">
            <v>Tubo FoFo c/flanges TFL PN 10 DN 100mm L=4,69m</v>
          </cell>
          <cell r="G1036" t="str">
            <v>pç</v>
          </cell>
          <cell r="H1036">
            <v>1</v>
          </cell>
          <cell r="I1036">
            <v>427.6</v>
          </cell>
          <cell r="J1036">
            <v>427.6</v>
          </cell>
          <cell r="K1036">
            <v>428.54</v>
          </cell>
          <cell r="L1036">
            <v>428.54</v>
          </cell>
          <cell r="M1036">
            <v>-2.1934941895739302E-3</v>
          </cell>
          <cell r="N1036">
            <v>-0.93999999999999773</v>
          </cell>
        </row>
        <row r="1037">
          <cell r="B1037">
            <v>3141</v>
          </cell>
          <cell r="D1037" t="str">
            <v>M</v>
          </cell>
          <cell r="E1037" t="str">
            <v>6.5.12.2</v>
          </cell>
          <cell r="F1037" t="str">
            <v>Tubo FoFo c/flanges TFL PN 10 DN 150mm L=1,20m</v>
          </cell>
          <cell r="G1037" t="str">
            <v>pç</v>
          </cell>
          <cell r="H1037">
            <v>2</v>
          </cell>
          <cell r="I1037">
            <v>221.53</v>
          </cell>
          <cell r="J1037">
            <v>443.06</v>
          </cell>
          <cell r="K1037">
            <v>221.96</v>
          </cell>
          <cell r="L1037">
            <v>443.92</v>
          </cell>
          <cell r="M1037">
            <v>-1.9372859974770007E-3</v>
          </cell>
          <cell r="N1037">
            <v>-0.86000000000001364</v>
          </cell>
        </row>
        <row r="1038">
          <cell r="B1038">
            <v>3778</v>
          </cell>
          <cell r="D1038" t="str">
            <v>M</v>
          </cell>
          <cell r="E1038" t="str">
            <v>8.5.12.2</v>
          </cell>
          <cell r="F1038" t="str">
            <v>Tubo FoFo c/flanges TFL PN 10 DN 150mm L=2,20m</v>
          </cell>
          <cell r="G1038" t="str">
            <v>pç</v>
          </cell>
          <cell r="H1038">
            <v>5</v>
          </cell>
          <cell r="I1038">
            <v>379.03</v>
          </cell>
          <cell r="J1038">
            <v>1895.15</v>
          </cell>
          <cell r="K1038">
            <v>379.84</v>
          </cell>
          <cell r="L1038">
            <v>1899.2</v>
          </cell>
          <cell r="M1038">
            <v>-2.1324768323505161E-3</v>
          </cell>
          <cell r="N1038">
            <v>-4.0499999999999545</v>
          </cell>
        </row>
        <row r="1039">
          <cell r="B1039">
            <v>3140</v>
          </cell>
          <cell r="D1039" t="str">
            <v>M</v>
          </cell>
          <cell r="E1039" t="str">
            <v>6.5.12.1</v>
          </cell>
          <cell r="F1039" t="str">
            <v>Tubo FoFo c/flanges TFL PN 10 DN 150mm L=3,90m</v>
          </cell>
          <cell r="G1039" t="str">
            <v>pç</v>
          </cell>
          <cell r="H1039">
            <v>2</v>
          </cell>
          <cell r="I1039">
            <v>590.55999999999995</v>
          </cell>
          <cell r="J1039">
            <v>1181.1199999999999</v>
          </cell>
          <cell r="K1039">
            <v>591.74</v>
          </cell>
          <cell r="L1039">
            <v>1183.48</v>
          </cell>
          <cell r="M1039">
            <v>-1.994119038767117E-3</v>
          </cell>
          <cell r="N1039">
            <v>-2.3600000000001273</v>
          </cell>
        </row>
        <row r="1040">
          <cell r="B1040">
            <v>3777</v>
          </cell>
          <cell r="D1040" t="str">
            <v>M</v>
          </cell>
          <cell r="E1040" t="str">
            <v>8.5.12.1</v>
          </cell>
          <cell r="F1040" t="str">
            <v>Tubo FoFo c/flanges TFL PN 10 DN 150mm L=4,20m</v>
          </cell>
          <cell r="G1040" t="str">
            <v>pç</v>
          </cell>
          <cell r="H1040">
            <v>4</v>
          </cell>
          <cell r="I1040">
            <v>620.66999999999996</v>
          </cell>
          <cell r="J1040">
            <v>2482.6799999999998</v>
          </cell>
          <cell r="K1040">
            <v>621.75</v>
          </cell>
          <cell r="L1040">
            <v>2487</v>
          </cell>
          <cell r="M1040">
            <v>-1.7370325693607525E-3</v>
          </cell>
          <cell r="N1040">
            <v>-4.3200000000001637</v>
          </cell>
        </row>
        <row r="1041">
          <cell r="B1041">
            <v>4213</v>
          </cell>
          <cell r="D1041" t="str">
            <v>M</v>
          </cell>
          <cell r="E1041" t="str">
            <v>10.7.2.1.7</v>
          </cell>
          <cell r="F1041" t="str">
            <v>Tubo FoFo c/flanges TFL PN 10 DN 200mm com abas de vedação</v>
          </cell>
          <cell r="G1041" t="str">
            <v>pc</v>
          </cell>
          <cell r="H1041">
            <v>16</v>
          </cell>
          <cell r="I1041">
            <v>521.86</v>
          </cell>
          <cell r="J1041">
            <v>8349.76</v>
          </cell>
          <cell r="K1041">
            <v>522.45000000000005</v>
          </cell>
          <cell r="L1041">
            <v>8359.2000000000007</v>
          </cell>
          <cell r="M1041">
            <v>-1.1292946693464145E-3</v>
          </cell>
          <cell r="N1041">
            <v>-9.4400000000005093</v>
          </cell>
        </row>
        <row r="1042">
          <cell r="B1042">
            <v>4207</v>
          </cell>
          <cell r="D1042" t="str">
            <v>M</v>
          </cell>
          <cell r="E1042" t="str">
            <v>10.7.2.1.1</v>
          </cell>
          <cell r="F1042" t="str">
            <v>Tubo FoFo c/flanges TFL PN 10 DN 200mm L=1,00m</v>
          </cell>
          <cell r="G1042" t="str">
            <v>pc</v>
          </cell>
          <cell r="H1042">
            <v>16</v>
          </cell>
          <cell r="I1042">
            <v>243.97000000000003</v>
          </cell>
          <cell r="J1042">
            <v>3903.52</v>
          </cell>
          <cell r="K1042">
            <v>244.55</v>
          </cell>
          <cell r="L1042">
            <v>3912.8</v>
          </cell>
          <cell r="M1042">
            <v>-2.3717031281945689E-3</v>
          </cell>
          <cell r="N1042">
            <v>-9.2800000000002001</v>
          </cell>
        </row>
        <row r="1043">
          <cell r="B1043">
            <v>686</v>
          </cell>
          <cell r="D1043" t="str">
            <v>M</v>
          </cell>
          <cell r="E1043" t="str">
            <v>7.3.4.2.1</v>
          </cell>
          <cell r="F1043" t="str">
            <v>Tubo FºFº c/ flanges PN-10 DN 200 mm, L= 1,00m</v>
          </cell>
          <cell r="G1043" t="str">
            <v>pç</v>
          </cell>
          <cell r="H1043">
            <v>2</v>
          </cell>
          <cell r="I1043">
            <v>243.97000000000003</v>
          </cell>
          <cell r="J1043">
            <v>487.94</v>
          </cell>
          <cell r="K1043">
            <v>244.55</v>
          </cell>
          <cell r="L1043">
            <v>489.1</v>
          </cell>
          <cell r="M1043">
            <v>-2.3717031281945689E-3</v>
          </cell>
          <cell r="N1043">
            <v>-1.160000000000025</v>
          </cell>
        </row>
        <row r="1044">
          <cell r="B1044">
            <v>2413</v>
          </cell>
          <cell r="D1044" t="str">
            <v>M</v>
          </cell>
          <cell r="E1044" t="str">
            <v>3.5.12.2</v>
          </cell>
          <cell r="F1044" t="str">
            <v>Tubo FoFo c/flanges TFL PN 10 DN 200mm L=1,85m</v>
          </cell>
          <cell r="G1044" t="str">
            <v>pç</v>
          </cell>
          <cell r="H1044">
            <v>4</v>
          </cell>
          <cell r="I1044">
            <v>427.73</v>
          </cell>
          <cell r="J1044">
            <v>1710.92</v>
          </cell>
          <cell r="K1044">
            <v>428.22</v>
          </cell>
          <cell r="L1044">
            <v>1712.88</v>
          </cell>
          <cell r="M1044">
            <v>-1.1442716360748895E-3</v>
          </cell>
          <cell r="N1044">
            <v>-1.9600000000000364</v>
          </cell>
        </row>
        <row r="1045">
          <cell r="B1045">
            <v>2708</v>
          </cell>
          <cell r="D1045" t="str">
            <v>M</v>
          </cell>
          <cell r="E1045" t="str">
            <v>4.5.12.1</v>
          </cell>
          <cell r="F1045" t="str">
            <v>Tubo FoFo c/flanges TFL PN 10 DN 200mm L=1,90m</v>
          </cell>
          <cell r="G1045" t="str">
            <v>pç</v>
          </cell>
          <cell r="H1045">
            <v>2</v>
          </cell>
          <cell r="I1045">
            <v>438.53</v>
          </cell>
          <cell r="J1045">
            <v>877.06</v>
          </cell>
          <cell r="K1045">
            <v>438.33</v>
          </cell>
          <cell r="L1045">
            <v>876.66</v>
          </cell>
          <cell r="M1045">
            <v>4.5627723404728648E-4</v>
          </cell>
          <cell r="N1045">
            <v>0.39999999999997726</v>
          </cell>
        </row>
        <row r="1046">
          <cell r="B1046">
            <v>2412</v>
          </cell>
          <cell r="D1046" t="str">
            <v>M</v>
          </cell>
          <cell r="E1046" t="str">
            <v>3.5.12.1</v>
          </cell>
          <cell r="F1046" t="str">
            <v>Tubo FoFo c/flanges TFL PN 10 DN 200mm L=2,20m</v>
          </cell>
          <cell r="G1046" t="str">
            <v>pç</v>
          </cell>
          <cell r="H1046">
            <v>2</v>
          </cell>
          <cell r="I1046">
            <v>497.22</v>
          </cell>
          <cell r="J1046">
            <v>994.44</v>
          </cell>
          <cell r="K1046">
            <v>497.39</v>
          </cell>
          <cell r="L1046">
            <v>994.78</v>
          </cell>
          <cell r="M1046">
            <v>-3.4178411307017598E-4</v>
          </cell>
          <cell r="N1046">
            <v>-0.33999999999991815</v>
          </cell>
        </row>
        <row r="1047">
          <cell r="B1047">
            <v>4208</v>
          </cell>
          <cell r="D1047" t="str">
            <v>M</v>
          </cell>
          <cell r="E1047" t="str">
            <v>10.7.2.1.2</v>
          </cell>
          <cell r="F1047" t="str">
            <v>Tubo FoFo c/flanges TFL PN 10 DN 200mm L=2,40m</v>
          </cell>
          <cell r="G1047" t="str">
            <v>pc</v>
          </cell>
          <cell r="H1047">
            <v>12</v>
          </cell>
          <cell r="I1047">
            <v>535.07000000000005</v>
          </cell>
          <cell r="J1047">
            <v>6420.84</v>
          </cell>
          <cell r="K1047">
            <v>535.22</v>
          </cell>
          <cell r="L1047">
            <v>6422.64</v>
          </cell>
          <cell r="M1047">
            <v>-2.8025858525460023E-4</v>
          </cell>
          <cell r="N1047">
            <v>-1.8000000000001819</v>
          </cell>
        </row>
        <row r="1048">
          <cell r="B1048">
            <v>3494</v>
          </cell>
          <cell r="D1048" t="str">
            <v>M</v>
          </cell>
          <cell r="E1048" t="str">
            <v>7.5.12.4</v>
          </cell>
          <cell r="F1048" t="str">
            <v>Tubo FoFo c/flanges TFL PN 10 DN 200mm L=3,50m</v>
          </cell>
          <cell r="G1048" t="str">
            <v>pç</v>
          </cell>
          <cell r="H1048">
            <v>1</v>
          </cell>
          <cell r="I1048">
            <v>721.89</v>
          </cell>
          <cell r="J1048">
            <v>721.89</v>
          </cell>
          <cell r="K1048">
            <v>721.28</v>
          </cell>
          <cell r="L1048">
            <v>721.28</v>
          </cell>
          <cell r="M1048">
            <v>8.4571872227146017E-4</v>
          </cell>
          <cell r="N1048">
            <v>0.61000000000001364</v>
          </cell>
        </row>
        <row r="1049">
          <cell r="B1049">
            <v>4209</v>
          </cell>
          <cell r="D1049" t="str">
            <v>M</v>
          </cell>
          <cell r="E1049" t="str">
            <v>10.7.2.1.3</v>
          </cell>
          <cell r="F1049" t="str">
            <v>Tubo FoFo c/flanges TFL PN 10 DN 200mm L=4,60m</v>
          </cell>
          <cell r="G1049" t="str">
            <v>pc</v>
          </cell>
          <cell r="H1049">
            <v>2</v>
          </cell>
          <cell r="I1049">
            <v>870.16000000000008</v>
          </cell>
          <cell r="J1049">
            <v>1740.32</v>
          </cell>
          <cell r="K1049">
            <v>870.11</v>
          </cell>
          <cell r="L1049">
            <v>1740.22</v>
          </cell>
          <cell r="M1049">
            <v>5.746399880490749E-5</v>
          </cell>
          <cell r="N1049">
            <v>9.9999999999909051E-2</v>
          </cell>
        </row>
        <row r="1050">
          <cell r="B1050">
            <v>4234</v>
          </cell>
          <cell r="D1050" t="str">
            <v>M</v>
          </cell>
          <cell r="E1050" t="str">
            <v>10.7.2.3.4</v>
          </cell>
          <cell r="F1050" t="str">
            <v>Tubo FoFo c/flanges TFL PN 10 DN 200mm L=4,80m</v>
          </cell>
          <cell r="G1050" t="str">
            <v>pc</v>
          </cell>
          <cell r="H1050">
            <v>8</v>
          </cell>
          <cell r="I1050">
            <v>892.53000000000009</v>
          </cell>
          <cell r="J1050">
            <v>7140.24</v>
          </cell>
          <cell r="K1050">
            <v>893.16</v>
          </cell>
          <cell r="L1050">
            <v>7145.28</v>
          </cell>
          <cell r="M1050">
            <v>-7.0536074163629614E-4</v>
          </cell>
          <cell r="N1050">
            <v>-5.0399999999999636</v>
          </cell>
        </row>
        <row r="1051">
          <cell r="B1051">
            <v>4210</v>
          </cell>
          <cell r="D1051" t="str">
            <v>M</v>
          </cell>
          <cell r="E1051" t="str">
            <v>10.7.2.1.4</v>
          </cell>
          <cell r="F1051" t="str">
            <v>Tubo FoFo c/flanges TFL PN 10 DN 200mm L=5,00m</v>
          </cell>
          <cell r="G1051" t="str">
            <v>pc</v>
          </cell>
          <cell r="H1051">
            <v>4</v>
          </cell>
          <cell r="I1051">
            <v>914.15000000000009</v>
          </cell>
          <cell r="J1051">
            <v>3656.6</v>
          </cell>
          <cell r="K1051">
            <v>914.99</v>
          </cell>
          <cell r="L1051">
            <v>3659.96</v>
          </cell>
          <cell r="M1051">
            <v>-9.1804282014007477E-4</v>
          </cell>
          <cell r="N1051">
            <v>-3.3600000000001273</v>
          </cell>
        </row>
        <row r="1052">
          <cell r="B1052">
            <v>3493</v>
          </cell>
          <cell r="D1052" t="str">
            <v>M</v>
          </cell>
          <cell r="E1052" t="str">
            <v>7.5.12.3</v>
          </cell>
          <cell r="F1052" t="str">
            <v>Tubo FoFo c/flanges TFL PN 10 DN 200mm L=5,50m</v>
          </cell>
          <cell r="G1052" t="str">
            <v>pç</v>
          </cell>
          <cell r="H1052">
            <v>1</v>
          </cell>
          <cell r="I1052">
            <v>963.55000000000007</v>
          </cell>
          <cell r="J1052">
            <v>963.55</v>
          </cell>
          <cell r="K1052">
            <v>964.17</v>
          </cell>
          <cell r="L1052">
            <v>964.17</v>
          </cell>
          <cell r="M1052">
            <v>-6.4304012777816055E-4</v>
          </cell>
          <cell r="N1052">
            <v>-0.62000000000000455</v>
          </cell>
        </row>
        <row r="1053">
          <cell r="B1053">
            <v>4211</v>
          </cell>
          <cell r="D1053" t="str">
            <v>M</v>
          </cell>
          <cell r="E1053" t="str">
            <v>10.7.2.1.5</v>
          </cell>
          <cell r="F1053" t="str">
            <v>Tubo FoFo c/flanges TFL PN 10 DN 200mm L=5,80m</v>
          </cell>
          <cell r="G1053" t="str">
            <v>pc</v>
          </cell>
          <cell r="H1053">
            <v>34</v>
          </cell>
          <cell r="I1053">
            <v>989.81999999999994</v>
          </cell>
          <cell r="J1053">
            <v>33653.879999999997</v>
          </cell>
          <cell r="K1053">
            <v>989.99</v>
          </cell>
          <cell r="L1053">
            <v>33659.660000000003</v>
          </cell>
          <cell r="M1053">
            <v>-1.7171890625167219E-4</v>
          </cell>
          <cell r="N1053">
            <v>-5.7800000000061118</v>
          </cell>
        </row>
        <row r="1054">
          <cell r="B1054">
            <v>525</v>
          </cell>
          <cell r="D1054" t="str">
            <v>M</v>
          </cell>
          <cell r="E1054" t="str">
            <v>7.2.4.2.3</v>
          </cell>
          <cell r="F1054" t="str">
            <v>Tubo FºFº c/ flanges classe PN-10 JGS DN 250 mm, L= 1,25m</v>
          </cell>
          <cell r="G1054" t="str">
            <v>pç</v>
          </cell>
          <cell r="H1054">
            <v>1</v>
          </cell>
          <cell r="I1054">
            <v>408.42</v>
          </cell>
          <cell r="J1054">
            <v>408.42</v>
          </cell>
          <cell r="K1054">
            <v>408.05</v>
          </cell>
          <cell r="L1054">
            <v>408.05</v>
          </cell>
          <cell r="M1054">
            <v>9.0675162357545247E-4</v>
          </cell>
          <cell r="N1054">
            <v>0.37000000000000455</v>
          </cell>
        </row>
        <row r="1055">
          <cell r="B1055">
            <v>1135</v>
          </cell>
          <cell r="D1055" t="str">
            <v>M</v>
          </cell>
          <cell r="E1055" t="str">
            <v>8.4.1.3</v>
          </cell>
          <cell r="F1055" t="str">
            <v>Tubo c/ flanges pn10 fofo dn  300 x 1.50 121,650 kg</v>
          </cell>
          <cell r="G1055" t="str">
            <v>pc</v>
          </cell>
          <cell r="H1055">
            <v>4</v>
          </cell>
          <cell r="I1055">
            <v>602.99</v>
          </cell>
          <cell r="J1055">
            <v>2411.96</v>
          </cell>
          <cell r="K1055">
            <v>602.44000000000005</v>
          </cell>
          <cell r="L1055">
            <v>2409.7600000000002</v>
          </cell>
          <cell r="M1055">
            <v>9.1295398711888076E-4</v>
          </cell>
          <cell r="N1055">
            <v>2.1999999999998181</v>
          </cell>
        </row>
        <row r="1056">
          <cell r="B1056">
            <v>985</v>
          </cell>
          <cell r="D1056" t="str">
            <v>M</v>
          </cell>
          <cell r="E1056" t="str">
            <v>7.5.4.1.2</v>
          </cell>
          <cell r="F1056" t="str">
            <v xml:space="preserve">Tubo c/ Flanges FoFo PN 10, DN 300mm L=2,50m  </v>
          </cell>
          <cell r="G1056" t="str">
            <v>pç</v>
          </cell>
          <cell r="H1056">
            <v>1</v>
          </cell>
          <cell r="I1056">
            <v>934.25</v>
          </cell>
          <cell r="J1056">
            <v>934.25</v>
          </cell>
          <cell r="K1056">
            <v>934.82</v>
          </cell>
          <cell r="L1056">
            <v>934.82</v>
          </cell>
          <cell r="M1056">
            <v>-6.0974305213845614E-4</v>
          </cell>
          <cell r="N1056">
            <v>-0.57000000000005002</v>
          </cell>
        </row>
        <row r="1057">
          <cell r="B1057">
            <v>986</v>
          </cell>
          <cell r="D1057" t="str">
            <v>M</v>
          </cell>
          <cell r="E1057" t="str">
            <v>7.5.4.1.3</v>
          </cell>
          <cell r="F1057" t="str">
            <v xml:space="preserve">Tubo c/ Flanges FoFo PN 10, DN 300mm L=3,00m  </v>
          </cell>
          <cell r="G1057" t="str">
            <v>pç</v>
          </cell>
          <cell r="H1057">
            <v>1</v>
          </cell>
          <cell r="I1057">
            <v>1079.3999999999999</v>
          </cell>
          <cell r="J1057">
            <v>1079.4000000000001</v>
          </cell>
          <cell r="K1057">
            <v>1080.23</v>
          </cell>
          <cell r="L1057">
            <v>1080.23</v>
          </cell>
          <cell r="M1057">
            <v>-7.6835488738524749E-4</v>
          </cell>
          <cell r="N1057">
            <v>-0.82999999999992724</v>
          </cell>
        </row>
        <row r="1058">
          <cell r="B1058">
            <v>987</v>
          </cell>
          <cell r="D1058" t="str">
            <v>M</v>
          </cell>
          <cell r="E1058" t="str">
            <v>7.5.4.1.4</v>
          </cell>
          <cell r="F1058" t="str">
            <v xml:space="preserve">Tubo c/ Flanges FoFo PN 10, DN 300mm L=4,50m  </v>
          </cell>
          <cell r="G1058" t="str">
            <v>pç</v>
          </cell>
          <cell r="H1058">
            <v>1</v>
          </cell>
          <cell r="I1058">
            <v>1432.9900000000002</v>
          </cell>
          <cell r="J1058">
            <v>1432.99</v>
          </cell>
          <cell r="K1058">
            <v>1433.37</v>
          </cell>
          <cell r="L1058">
            <v>1433.37</v>
          </cell>
          <cell r="M1058">
            <v>-2.6510949719871224E-4</v>
          </cell>
          <cell r="N1058">
            <v>-0.37999999999988177</v>
          </cell>
        </row>
        <row r="1059">
          <cell r="B1059">
            <v>988</v>
          </cell>
          <cell r="D1059" t="str">
            <v>M</v>
          </cell>
          <cell r="E1059" t="str">
            <v>7.5.4.1.5</v>
          </cell>
          <cell r="F1059" t="str">
            <v xml:space="preserve">Tubo c/ Flanges FoFo PN 10, DN 300mm L=5,80m  </v>
          </cell>
          <cell r="G1059" t="str">
            <v>pç</v>
          </cell>
          <cell r="H1059">
            <v>4</v>
          </cell>
          <cell r="I1059">
            <v>1638.0400000000002</v>
          </cell>
          <cell r="J1059">
            <v>6552.16</v>
          </cell>
          <cell r="K1059">
            <v>1638.6</v>
          </cell>
          <cell r="L1059">
            <v>6554.4</v>
          </cell>
          <cell r="M1059">
            <v>-3.4175515684098379E-4</v>
          </cell>
          <cell r="N1059">
            <v>-2.2399999999997817</v>
          </cell>
        </row>
        <row r="1060">
          <cell r="B1060">
            <v>1009</v>
          </cell>
          <cell r="D1060" t="str">
            <v>M</v>
          </cell>
          <cell r="E1060" t="str">
            <v>7.5.4.1.26</v>
          </cell>
          <cell r="F1060" t="str">
            <v xml:space="preserve">Tubo c/ Flanges FoFo PN 10, DN 400mm L=2,00m  </v>
          </cell>
          <cell r="G1060" t="str">
            <v>pç</v>
          </cell>
          <cell r="H1060">
            <v>1</v>
          </cell>
          <cell r="I1060">
            <v>1211.6999999999998</v>
          </cell>
          <cell r="J1060">
            <v>1211.7</v>
          </cell>
          <cell r="K1060">
            <v>1212.45</v>
          </cell>
          <cell r="L1060">
            <v>1212.45</v>
          </cell>
          <cell r="M1060">
            <v>-6.1858220957589083E-4</v>
          </cell>
          <cell r="N1060">
            <v>-0.75</v>
          </cell>
        </row>
        <row r="1061">
          <cell r="B1061">
            <v>996</v>
          </cell>
          <cell r="D1061" t="str">
            <v>M</v>
          </cell>
          <cell r="E1061" t="str">
            <v>7.5.4.1.13</v>
          </cell>
          <cell r="F1061" t="str">
            <v xml:space="preserve">Tubo c/ Flanges FoFo PN 10, DN 400mm L=2,50m  </v>
          </cell>
          <cell r="G1061" t="str">
            <v>pç</v>
          </cell>
          <cell r="H1061">
            <v>1</v>
          </cell>
          <cell r="I1061">
            <v>1461.7099999999998</v>
          </cell>
          <cell r="J1061">
            <v>1461.71</v>
          </cell>
          <cell r="K1061">
            <v>1461.71</v>
          </cell>
          <cell r="L1061">
            <v>1461.71</v>
          </cell>
          <cell r="M1061">
            <v>0</v>
          </cell>
          <cell r="N1061">
            <v>0</v>
          </cell>
        </row>
        <row r="1062">
          <cell r="B1062">
            <v>997</v>
          </cell>
          <cell r="D1062" t="str">
            <v>M</v>
          </cell>
          <cell r="E1062" t="str">
            <v>7.5.4.1.14</v>
          </cell>
          <cell r="F1062" t="str">
            <v xml:space="preserve">Tubo c/ Flanges FoFo PN 10, DN 400mm L=3,10m  </v>
          </cell>
          <cell r="G1062" t="str">
            <v>pç</v>
          </cell>
          <cell r="H1062">
            <v>1</v>
          </cell>
          <cell r="I1062">
            <v>1733.46</v>
          </cell>
          <cell r="J1062">
            <v>1733.46</v>
          </cell>
          <cell r="K1062">
            <v>1732.38</v>
          </cell>
          <cell r="L1062">
            <v>1732.38</v>
          </cell>
          <cell r="M1062">
            <v>6.2341980396896091E-4</v>
          </cell>
          <cell r="N1062">
            <v>1.0799999999999272</v>
          </cell>
        </row>
        <row r="1063">
          <cell r="B1063">
            <v>3492</v>
          </cell>
          <cell r="D1063" t="str">
            <v>M</v>
          </cell>
          <cell r="E1063" t="str">
            <v>7.5.12.2</v>
          </cell>
          <cell r="F1063" t="str">
            <v>Tubo FoFo c/flanges TFL PN 10 DN 400mm L=3,80m</v>
          </cell>
          <cell r="G1063" t="str">
            <v>pç</v>
          </cell>
          <cell r="H1063">
            <v>2</v>
          </cell>
          <cell r="I1063">
            <v>2008.23</v>
          </cell>
          <cell r="J1063">
            <v>4016.46</v>
          </cell>
          <cell r="K1063">
            <v>2008.95</v>
          </cell>
          <cell r="L1063">
            <v>4017.9</v>
          </cell>
          <cell r="M1063">
            <v>-3.5839617710742289E-4</v>
          </cell>
          <cell r="N1063">
            <v>-1.4400000000000546</v>
          </cell>
        </row>
        <row r="1064">
          <cell r="B1064">
            <v>1004</v>
          </cell>
          <cell r="D1064" t="str">
            <v>M</v>
          </cell>
          <cell r="E1064" t="str">
            <v>7.5.4.1.21</v>
          </cell>
          <cell r="F1064" t="str">
            <v xml:space="preserve">Tubo c/ Flanges FoFo PN 10, DN 400mm L=4,00m  </v>
          </cell>
          <cell r="G1064" t="str">
            <v>pç</v>
          </cell>
          <cell r="H1064">
            <v>1</v>
          </cell>
          <cell r="I1064">
            <v>2080.9899999999998</v>
          </cell>
          <cell r="J1064">
            <v>2080.9899999999998</v>
          </cell>
          <cell r="K1064">
            <v>2080.21</v>
          </cell>
          <cell r="L1064">
            <v>2080.21</v>
          </cell>
          <cell r="M1064">
            <v>3.7496214324495014E-4</v>
          </cell>
          <cell r="N1064">
            <v>0.77999999999974534</v>
          </cell>
        </row>
        <row r="1065">
          <cell r="B1065">
            <v>3491</v>
          </cell>
          <cell r="D1065" t="str">
            <v>M</v>
          </cell>
          <cell r="E1065" t="str">
            <v>7.5.12.1</v>
          </cell>
          <cell r="F1065" t="str">
            <v>Tubo FoFo c/flanges TFL PN 10 DN 400mm L=5,20m</v>
          </cell>
          <cell r="G1065" t="str">
            <v>pç</v>
          </cell>
          <cell r="H1065">
            <v>2</v>
          </cell>
          <cell r="I1065">
            <v>2434.54</v>
          </cell>
          <cell r="J1065">
            <v>4869.08</v>
          </cell>
          <cell r="K1065">
            <v>2435.41</v>
          </cell>
          <cell r="L1065">
            <v>4870.82</v>
          </cell>
          <cell r="M1065">
            <v>-3.5722937821558443E-4</v>
          </cell>
          <cell r="N1065">
            <v>-1.7399999999997817</v>
          </cell>
        </row>
        <row r="1066">
          <cell r="B1066">
            <v>4237</v>
          </cell>
          <cell r="D1066" t="str">
            <v>M</v>
          </cell>
          <cell r="E1066" t="str">
            <v>10.7.2.4.1</v>
          </cell>
          <cell r="F1066" t="str">
            <v>Tubo FoFo c/flanges TFL PN 10 DN 400mm L=5,80m</v>
          </cell>
          <cell r="G1066" t="str">
            <v>pc</v>
          </cell>
          <cell r="H1066">
            <v>8</v>
          </cell>
          <cell r="I1066">
            <v>2565.88</v>
          </cell>
          <cell r="J1066">
            <v>20527.04</v>
          </cell>
          <cell r="K1066">
            <v>2566.48</v>
          </cell>
          <cell r="L1066">
            <v>20531.84</v>
          </cell>
          <cell r="M1066">
            <v>-2.3378323618339358E-4</v>
          </cell>
          <cell r="N1066">
            <v>-4.7999999999992724</v>
          </cell>
        </row>
        <row r="1067">
          <cell r="B1067">
            <v>995</v>
          </cell>
          <cell r="D1067" t="str">
            <v>M</v>
          </cell>
          <cell r="E1067" t="str">
            <v>7.5.4.1.12</v>
          </cell>
          <cell r="F1067" t="str">
            <v xml:space="preserve">Tubo c/ Flanges FoFo PN 10, DN 400mm L=5,80m  </v>
          </cell>
          <cell r="G1067" t="str">
            <v>pç</v>
          </cell>
          <cell r="H1067">
            <v>7</v>
          </cell>
          <cell r="I1067">
            <v>2565.88</v>
          </cell>
          <cell r="J1067">
            <v>17961.16</v>
          </cell>
          <cell r="K1067">
            <v>2566.48</v>
          </cell>
          <cell r="L1067">
            <v>17965.36</v>
          </cell>
          <cell r="M1067">
            <v>-2.3378323618339358E-4</v>
          </cell>
          <cell r="N1067">
            <v>-4.2000000000007276</v>
          </cell>
        </row>
        <row r="1068">
          <cell r="B1068">
            <v>4225</v>
          </cell>
          <cell r="D1068" t="str">
            <v>M</v>
          </cell>
          <cell r="E1068" t="str">
            <v>10.7.2.2.6</v>
          </cell>
          <cell r="F1068" t="str">
            <v>Tubo FoFo c/ ponta e bolsa TFP PN 10 DN 300mm, (metros)</v>
          </cell>
          <cell r="G1068" t="str">
            <v>pc</v>
          </cell>
          <cell r="H1068">
            <v>138</v>
          </cell>
          <cell r="I1068">
            <v>252.94000000000003</v>
          </cell>
          <cell r="J1068">
            <v>34905.72</v>
          </cell>
          <cell r="K1068">
            <v>252.97</v>
          </cell>
          <cell r="L1068">
            <v>34909.86</v>
          </cell>
          <cell r="M1068">
            <v>-1.1859113728884818E-4</v>
          </cell>
          <cell r="N1068">
            <v>-4.1399999999994179</v>
          </cell>
        </row>
        <row r="1069">
          <cell r="B1069">
            <v>448</v>
          </cell>
          <cell r="D1069" t="str">
            <v>M</v>
          </cell>
          <cell r="E1069" t="str">
            <v>7.1.6.24</v>
          </cell>
          <cell r="F1069" t="str">
            <v>Tubos de fofo DUCTIL c/  01 flange e 01 ponta lisa (tfp) DN 400 PN-10  L=2,15m  207,000kg</v>
          </cell>
          <cell r="G1069" t="str">
            <v>pc</v>
          </cell>
          <cell r="H1069">
            <v>1</v>
          </cell>
          <cell r="I1069">
            <v>1013.1399999999999</v>
          </cell>
          <cell r="J1069">
            <v>1013.14</v>
          </cell>
          <cell r="K1069">
            <v>1013.44</v>
          </cell>
          <cell r="L1069">
            <v>1013.44</v>
          </cell>
          <cell r="M1069">
            <v>-2.9602147142426816E-4</v>
          </cell>
          <cell r="N1069">
            <v>-0.30000000000006821</v>
          </cell>
        </row>
        <row r="1070">
          <cell r="B1070">
            <v>445</v>
          </cell>
          <cell r="D1070" t="str">
            <v>M</v>
          </cell>
          <cell r="E1070" t="str">
            <v>7.1.6.21</v>
          </cell>
          <cell r="F1070" t="str">
            <v>Tubos de fofo DUCTIL c/  01 flange e 01 ponta lisa (tfp) DN 400 PN-10, L=1,00m  207,000kg</v>
          </cell>
          <cell r="G1070" t="str">
            <v>pc</v>
          </cell>
          <cell r="H1070">
            <v>1</v>
          </cell>
          <cell r="I1070">
            <v>494.03</v>
          </cell>
          <cell r="J1070">
            <v>494.03</v>
          </cell>
          <cell r="K1070">
            <v>494.74</v>
          </cell>
          <cell r="L1070">
            <v>494.74</v>
          </cell>
          <cell r="M1070">
            <v>-1.4350972227837877E-3</v>
          </cell>
          <cell r="N1070">
            <v>-0.71000000000003638</v>
          </cell>
        </row>
        <row r="1071">
          <cell r="B1071">
            <v>436</v>
          </cell>
          <cell r="D1071" t="str">
            <v>M</v>
          </cell>
          <cell r="E1071" t="str">
            <v>7.1.6.12</v>
          </cell>
          <cell r="F1071" t="str">
            <v xml:space="preserve">Tubo de fofo ductil c/  01 flange e 01 ponta lisa (tfp)  150 x 1,00 </v>
          </cell>
          <cell r="G1071" t="str">
            <v>pc</v>
          </cell>
          <cell r="H1071">
            <v>3</v>
          </cell>
          <cell r="I1071">
            <v>143.04</v>
          </cell>
          <cell r="J1071">
            <v>429.12</v>
          </cell>
          <cell r="K1071">
            <v>143.16</v>
          </cell>
          <cell r="L1071">
            <v>429.48</v>
          </cell>
          <cell r="M1071">
            <v>-8.382229673092878E-4</v>
          </cell>
          <cell r="N1071">
            <v>-0.36000000000001364</v>
          </cell>
        </row>
        <row r="1072">
          <cell r="B1072">
            <v>298</v>
          </cell>
          <cell r="D1072" t="str">
            <v>M</v>
          </cell>
          <cell r="E1072" t="str">
            <v>4.4.3.44</v>
          </cell>
          <cell r="F1072" t="str">
            <v>Tubo de fofo ductil c/ flange e ponta DN 300 mm L = 0,25 m 46,550 kg</v>
          </cell>
          <cell r="G1072" t="str">
            <v>pc</v>
          </cell>
          <cell r="H1072">
            <v>4</v>
          </cell>
          <cell r="I1072">
            <v>81.459999999999994</v>
          </cell>
          <cell r="J1072">
            <v>325.83999999999997</v>
          </cell>
          <cell r="K1072">
            <v>81.5</v>
          </cell>
          <cell r="L1072">
            <v>326</v>
          </cell>
          <cell r="M1072">
            <v>-4.9079754601233372E-4</v>
          </cell>
          <cell r="N1072">
            <v>-0.16000000000002501</v>
          </cell>
        </row>
        <row r="1073">
          <cell r="B1073">
            <v>142</v>
          </cell>
          <cell r="D1073" t="str">
            <v>M</v>
          </cell>
          <cell r="E1073" t="str">
            <v>3.4.1.2</v>
          </cell>
          <cell r="F1073" t="str">
            <v>Tubo FoFo com Flange e Ponta TFP PN-10 DN 100 mm L = 0,70m</v>
          </cell>
          <cell r="G1073" t="str">
            <v>un</v>
          </cell>
          <cell r="H1073">
            <v>2</v>
          </cell>
          <cell r="I1073">
            <v>64.22999999999999</v>
          </cell>
          <cell r="J1073">
            <v>128.46</v>
          </cell>
          <cell r="K1073">
            <v>64.650000000000006</v>
          </cell>
          <cell r="L1073">
            <v>129.30000000000001</v>
          </cell>
          <cell r="M1073">
            <v>-6.4965197215779424E-3</v>
          </cell>
          <cell r="N1073">
            <v>-0.84000000000000341</v>
          </cell>
        </row>
        <row r="1074">
          <cell r="B1074">
            <v>3146</v>
          </cell>
          <cell r="D1074" t="str">
            <v>M</v>
          </cell>
          <cell r="E1074" t="str">
            <v>6.5.12.7</v>
          </cell>
          <cell r="F1074" t="str">
            <v>Tubo FoFo c/ flange e ponta TFP PN 10 DN 100mm, L=2,00m</v>
          </cell>
          <cell r="G1074" t="str">
            <v>pç</v>
          </cell>
          <cell r="H1074">
            <v>3</v>
          </cell>
          <cell r="I1074">
            <v>176.44</v>
          </cell>
          <cell r="J1074">
            <v>529.32000000000005</v>
          </cell>
          <cell r="K1074">
            <v>176.21</v>
          </cell>
          <cell r="L1074">
            <v>528.63</v>
          </cell>
          <cell r="M1074">
            <v>1.3052607684012063E-3</v>
          </cell>
          <cell r="N1074">
            <v>0.69000000000005457</v>
          </cell>
        </row>
        <row r="1075">
          <cell r="B1075">
            <v>4066</v>
          </cell>
          <cell r="D1075" t="str">
            <v>M</v>
          </cell>
          <cell r="E1075" t="str">
            <v>9.5.12.7</v>
          </cell>
          <cell r="F1075" t="str">
            <v>Tubo FoFo c/ flange e ponta TFP PN 10 DN 100mm, L=2,70m</v>
          </cell>
          <cell r="G1075" t="str">
            <v>pç</v>
          </cell>
          <cell r="H1075">
            <v>1</v>
          </cell>
          <cell r="I1075">
            <v>231.10999999999996</v>
          </cell>
          <cell r="J1075">
            <v>231.11</v>
          </cell>
          <cell r="K1075">
            <v>231.71</v>
          </cell>
          <cell r="L1075">
            <v>231.71</v>
          </cell>
          <cell r="M1075">
            <v>-2.5894437011784177E-3</v>
          </cell>
          <cell r="N1075">
            <v>-0.59999999999999432</v>
          </cell>
        </row>
        <row r="1076">
          <cell r="B1076">
            <v>3145</v>
          </cell>
          <cell r="D1076" t="str">
            <v>M</v>
          </cell>
          <cell r="E1076" t="str">
            <v>6.5.12.6</v>
          </cell>
          <cell r="F1076" t="str">
            <v>Tubo FoFo c/ flange e ponta TFP PN 10 DN 100mm, L=3,00m</v>
          </cell>
          <cell r="G1076" t="str">
            <v>pç</v>
          </cell>
          <cell r="H1076">
            <v>4</v>
          </cell>
          <cell r="I1076">
            <v>253.88000000000002</v>
          </cell>
          <cell r="J1076">
            <v>1015.52</v>
          </cell>
          <cell r="K1076">
            <v>254.51</v>
          </cell>
          <cell r="L1076">
            <v>1018.04</v>
          </cell>
          <cell r="M1076">
            <v>-2.4753447801656447E-3</v>
          </cell>
          <cell r="N1076">
            <v>-2.5199999999999818</v>
          </cell>
        </row>
        <row r="1077">
          <cell r="B1077">
            <v>141</v>
          </cell>
          <cell r="D1077" t="str">
            <v>M</v>
          </cell>
          <cell r="E1077" t="str">
            <v>3.4.1.1</v>
          </cell>
          <cell r="F1077" t="str">
            <v>Tubo FoFo com Flange e Ponta TFP PN-10 DN 100 mm L = 4,00 m</v>
          </cell>
          <cell r="G1077" t="str">
            <v>un</v>
          </cell>
          <cell r="H1077">
            <v>4</v>
          </cell>
          <cell r="I1077">
            <v>326.69</v>
          </cell>
          <cell r="J1077">
            <v>1306.76</v>
          </cell>
          <cell r="K1077">
            <v>326.27999999999997</v>
          </cell>
          <cell r="L1077">
            <v>1305.1199999999999</v>
          </cell>
          <cell r="M1077">
            <v>1.2565894323894877E-3</v>
          </cell>
          <cell r="N1077">
            <v>1.6400000000001</v>
          </cell>
        </row>
        <row r="1078">
          <cell r="B1078">
            <v>144</v>
          </cell>
          <cell r="D1078" t="str">
            <v>M</v>
          </cell>
          <cell r="E1078" t="str">
            <v>3.4.1.4</v>
          </cell>
          <cell r="F1078" t="str">
            <v>Tubo com Pontas e Flange, FoFo L =  5,20 m, PN 10  DN 100 mm</v>
          </cell>
          <cell r="G1078" t="str">
            <v>un</v>
          </cell>
          <cell r="H1078">
            <v>8</v>
          </cell>
          <cell r="I1078">
            <v>402.71</v>
          </cell>
          <cell r="J1078">
            <v>3221.68</v>
          </cell>
          <cell r="K1078">
            <v>403.78</v>
          </cell>
          <cell r="L1078">
            <v>3230.24</v>
          </cell>
          <cell r="M1078">
            <v>-2.6499578978651517E-3</v>
          </cell>
          <cell r="N1078">
            <v>-8.5599999999999454</v>
          </cell>
        </row>
        <row r="1079">
          <cell r="B1079">
            <v>3144</v>
          </cell>
          <cell r="D1079" t="str">
            <v>M</v>
          </cell>
          <cell r="E1079" t="str">
            <v>6.5.12.5</v>
          </cell>
          <cell r="F1079" t="str">
            <v>Tubo FoFo c/ flange e ponta TFP PN 10 DN 150mm, L=1,50m</v>
          </cell>
          <cell r="G1079" t="str">
            <v>pç</v>
          </cell>
          <cell r="H1079">
            <v>1</v>
          </cell>
          <cell r="I1079">
            <v>210.76999999999998</v>
          </cell>
          <cell r="J1079">
            <v>210.77</v>
          </cell>
          <cell r="K1079">
            <v>210.38</v>
          </cell>
          <cell r="L1079">
            <v>210.38</v>
          </cell>
          <cell r="M1079">
            <v>1.8537883829261581E-3</v>
          </cell>
          <cell r="N1079">
            <v>0.39000000000001478</v>
          </cell>
        </row>
        <row r="1080">
          <cell r="B1080">
            <v>688</v>
          </cell>
          <cell r="D1080" t="str">
            <v>M</v>
          </cell>
          <cell r="E1080" t="str">
            <v>7.3.4.2.3</v>
          </cell>
          <cell r="F1080" t="str">
            <v>Tubo FºFº c/ ponta e flange PN-10 DN 200 mm, L= 0,50m</v>
          </cell>
          <cell r="G1080" t="str">
            <v>pç</v>
          </cell>
          <cell r="H1080">
            <v>24</v>
          </cell>
          <cell r="I1080">
            <v>96.330000000000013</v>
          </cell>
          <cell r="J1080">
            <v>2311.92</v>
          </cell>
          <cell r="K1080">
            <v>96.13</v>
          </cell>
          <cell r="L1080">
            <v>2307.12</v>
          </cell>
          <cell r="M1080">
            <v>2.080515967960217E-3</v>
          </cell>
          <cell r="N1080">
            <v>4.8000000000001819</v>
          </cell>
        </row>
        <row r="1081">
          <cell r="B1081">
            <v>4229</v>
          </cell>
          <cell r="D1081" t="str">
            <v>M</v>
          </cell>
          <cell r="E1081" t="str">
            <v>10.7.2.2.10</v>
          </cell>
          <cell r="F1081" t="str">
            <v>Tubo FoFo c/ flange e ponta TFP PN 10 DN 200mm, L=0,60m</v>
          </cell>
          <cell r="G1081" t="str">
            <v>pc</v>
          </cell>
          <cell r="H1081">
            <v>16</v>
          </cell>
          <cell r="I1081">
            <v>115.00999999999999</v>
          </cell>
          <cell r="J1081">
            <v>1840.16</v>
          </cell>
          <cell r="K1081">
            <v>114.92</v>
          </cell>
          <cell r="L1081">
            <v>1838.72</v>
          </cell>
          <cell r="M1081">
            <v>7.8315349808555368E-4</v>
          </cell>
          <cell r="N1081">
            <v>1.4400000000000546</v>
          </cell>
        </row>
        <row r="1082">
          <cell r="B1082">
            <v>4242</v>
          </cell>
          <cell r="D1082" t="str">
            <v>M</v>
          </cell>
          <cell r="E1082" t="str">
            <v>10.7.2.6.1</v>
          </cell>
          <cell r="F1082" t="str">
            <v>Tubo FoFo c/ Flange e ponta TFP PN 10 DN 200mm</v>
          </cell>
          <cell r="G1082" t="str">
            <v>m</v>
          </cell>
          <cell r="H1082">
            <v>6.8</v>
          </cell>
          <cell r="I1082">
            <v>188.58</v>
          </cell>
          <cell r="J1082">
            <v>1282.3399999999999</v>
          </cell>
          <cell r="K1082">
            <v>188.63</v>
          </cell>
          <cell r="L1082">
            <v>1282.68</v>
          </cell>
          <cell r="M1082">
            <v>-2.6506918305668759E-4</v>
          </cell>
          <cell r="N1082">
            <v>-0.34000000000014552</v>
          </cell>
        </row>
        <row r="1083">
          <cell r="B1083">
            <v>4212</v>
          </cell>
          <cell r="D1083" t="str">
            <v>M</v>
          </cell>
          <cell r="E1083" t="str">
            <v>10.7.2.1.6</v>
          </cell>
          <cell r="F1083" t="str">
            <v>Tubo FoFo c/ flange e ponta TFP PN 10 DN 200mm, L=1,20m</v>
          </cell>
          <cell r="G1083" t="str">
            <v>pc</v>
          </cell>
          <cell r="H1083">
            <v>16</v>
          </cell>
          <cell r="I1083">
            <v>224.64000000000001</v>
          </cell>
          <cell r="J1083">
            <v>3594.24</v>
          </cell>
          <cell r="K1083">
            <v>224.61</v>
          </cell>
          <cell r="L1083">
            <v>3593.76</v>
          </cell>
          <cell r="M1083">
            <v>1.3356484573256999E-4</v>
          </cell>
          <cell r="N1083">
            <v>0.47999999999956344</v>
          </cell>
        </row>
        <row r="1084">
          <cell r="B1084">
            <v>687</v>
          </cell>
          <cell r="D1084" t="str">
            <v>M</v>
          </cell>
          <cell r="E1084" t="str">
            <v>7.3.4.2.2</v>
          </cell>
          <cell r="F1084" t="str">
            <v>Tubo FºFº c/ ponta e flange PN-10 DN 200 mm, L= 1,50m</v>
          </cell>
          <cell r="G1084" t="str">
            <v>pç</v>
          </cell>
          <cell r="H1084">
            <v>5</v>
          </cell>
          <cell r="I1084">
            <v>277.82</v>
          </cell>
          <cell r="J1084">
            <v>1389.1</v>
          </cell>
          <cell r="K1084">
            <v>277.5</v>
          </cell>
          <cell r="L1084">
            <v>1387.5</v>
          </cell>
          <cell r="M1084">
            <v>1.1531531531532302E-3</v>
          </cell>
          <cell r="N1084">
            <v>1.5999999999999091</v>
          </cell>
        </row>
        <row r="1085">
          <cell r="B1085">
            <v>4232</v>
          </cell>
          <cell r="D1085" t="str">
            <v>M</v>
          </cell>
          <cell r="E1085" t="str">
            <v>10.7.2.3.2</v>
          </cell>
          <cell r="F1085" t="str">
            <v>Tubo FoFo c/flange e Ponta TFP PN 10 DN 200mm L=3,20m</v>
          </cell>
          <cell r="G1085" t="str">
            <v>pc</v>
          </cell>
          <cell r="H1085">
            <v>8</v>
          </cell>
          <cell r="I1085">
            <v>890.77</v>
          </cell>
          <cell r="J1085">
            <v>7126.16</v>
          </cell>
          <cell r="K1085">
            <v>891.96</v>
          </cell>
          <cell r="L1085">
            <v>7135.68</v>
          </cell>
          <cell r="M1085">
            <v>-1.3341405444190491E-3</v>
          </cell>
          <cell r="N1085">
            <v>-9.5200000000004366</v>
          </cell>
        </row>
        <row r="1086">
          <cell r="B1086">
            <v>4235</v>
          </cell>
          <cell r="D1086" t="str">
            <v>M</v>
          </cell>
          <cell r="E1086" t="str">
            <v>10.7.2.3.5</v>
          </cell>
          <cell r="F1086" t="str">
            <v>Tubo FoFo c/flange e Ponta TFP PN 10 DN 200mm L=5,80m</v>
          </cell>
          <cell r="G1086" t="str">
            <v>pc</v>
          </cell>
          <cell r="H1086">
            <v>8</v>
          </cell>
          <cell r="I1086">
            <v>881.08</v>
          </cell>
          <cell r="J1086">
            <v>7048.64</v>
          </cell>
          <cell r="K1086">
            <v>881.93</v>
          </cell>
          <cell r="L1086">
            <v>7055.44</v>
          </cell>
          <cell r="M1086">
            <v>-9.6379531255308404E-4</v>
          </cell>
          <cell r="N1086">
            <v>-6.7999999999992724</v>
          </cell>
        </row>
        <row r="1087">
          <cell r="B1087">
            <v>524</v>
          </cell>
          <cell r="D1087" t="str">
            <v>M</v>
          </cell>
          <cell r="E1087" t="str">
            <v>7.2.4.2.2</v>
          </cell>
          <cell r="F1087" t="str">
            <v>Tubo FºFº c/ ponta e flange classe PN-10 JGS DN 250 mm,L= 0,50m</v>
          </cell>
          <cell r="G1087" t="str">
            <v>pç</v>
          </cell>
          <cell r="H1087">
            <v>3</v>
          </cell>
          <cell r="I1087">
            <v>128.44</v>
          </cell>
          <cell r="J1087">
            <v>385.32</v>
          </cell>
          <cell r="K1087">
            <v>128.74</v>
          </cell>
          <cell r="L1087">
            <v>386.22</v>
          </cell>
          <cell r="M1087">
            <v>-2.3302780798509781E-3</v>
          </cell>
          <cell r="N1087">
            <v>-0.90000000000003411</v>
          </cell>
        </row>
        <row r="1088">
          <cell r="B1088">
            <v>4063</v>
          </cell>
          <cell r="D1088" t="str">
            <v>M</v>
          </cell>
          <cell r="E1088" t="str">
            <v>9.5.12.4</v>
          </cell>
          <cell r="F1088" t="str">
            <v>Tubo FoFo c/ flange e ponta TFP PN 10 DN 250mm, L=1,00m</v>
          </cell>
          <cell r="G1088" t="str">
            <v>pç</v>
          </cell>
          <cell r="H1088">
            <v>1</v>
          </cell>
          <cell r="I1088">
            <v>252.28</v>
          </cell>
          <cell r="J1088">
            <v>252.28</v>
          </cell>
          <cell r="K1088">
            <v>252.21</v>
          </cell>
          <cell r="L1088">
            <v>252.21</v>
          </cell>
          <cell r="M1088">
            <v>2.7754648903699497E-4</v>
          </cell>
          <cell r="N1088">
            <v>6.9999999999993179E-2</v>
          </cell>
        </row>
        <row r="1089">
          <cell r="B1089">
            <v>2418</v>
          </cell>
          <cell r="D1089" t="str">
            <v>M</v>
          </cell>
          <cell r="E1089" t="str">
            <v>3.5.12.7</v>
          </cell>
          <cell r="F1089" t="str">
            <v>Tubo FoFo c/ flange e ponta TFP PN 10 DN 250mm, L=1,25m</v>
          </cell>
          <cell r="G1089" t="str">
            <v>pç</v>
          </cell>
          <cell r="H1089">
            <v>1</v>
          </cell>
          <cell r="I1089">
            <v>311.56999999999994</v>
          </cell>
          <cell r="J1089">
            <v>311.57</v>
          </cell>
          <cell r="K1089">
            <v>311.97000000000003</v>
          </cell>
          <cell r="L1089">
            <v>311.97000000000003</v>
          </cell>
          <cell r="M1089">
            <v>-1.2821745680677843E-3</v>
          </cell>
          <cell r="N1089">
            <v>-0.40000000000003411</v>
          </cell>
        </row>
        <row r="1090">
          <cell r="B1090">
            <v>3779</v>
          </cell>
          <cell r="D1090" t="str">
            <v>M</v>
          </cell>
          <cell r="E1090" t="str">
            <v>8.5.12.3</v>
          </cell>
          <cell r="F1090" t="str">
            <v>Tubo FoFo c/ flange e ponta TFP PN 10 DN 250mm, L=1,50m</v>
          </cell>
          <cell r="G1090" t="str">
            <v>pç</v>
          </cell>
          <cell r="H1090">
            <v>4</v>
          </cell>
          <cell r="I1090">
            <v>370.89</v>
          </cell>
          <cell r="J1090">
            <v>1483.56</v>
          </cell>
          <cell r="K1090">
            <v>370.42</v>
          </cell>
          <cell r="L1090">
            <v>1481.68</v>
          </cell>
          <cell r="M1090">
            <v>1.2688299767831257E-3</v>
          </cell>
          <cell r="N1090">
            <v>1.8799999999998818</v>
          </cell>
        </row>
        <row r="1091">
          <cell r="B1091">
            <v>526</v>
          </cell>
          <cell r="D1091" t="str">
            <v>M</v>
          </cell>
          <cell r="E1091" t="str">
            <v>7.2.4.2.4</v>
          </cell>
          <cell r="F1091" t="str">
            <v>Tubo FºFº c/ ponta e flange classe PN-10 JGS DN 250 mm, L= 2,00m</v>
          </cell>
          <cell r="G1091" t="str">
            <v>pç</v>
          </cell>
          <cell r="H1091">
            <v>2</v>
          </cell>
          <cell r="I1091">
            <v>483.39</v>
          </cell>
          <cell r="J1091">
            <v>966.78</v>
          </cell>
          <cell r="K1091">
            <v>483.36</v>
          </cell>
          <cell r="L1091">
            <v>966.72</v>
          </cell>
          <cell r="M1091">
            <v>6.2065541211353548E-5</v>
          </cell>
          <cell r="N1091">
            <v>5.999999999994543E-2</v>
          </cell>
        </row>
        <row r="1092">
          <cell r="B1092">
            <v>1136</v>
          </cell>
          <cell r="D1092" t="str">
            <v>M</v>
          </cell>
          <cell r="E1092" t="str">
            <v>8.4.1.4</v>
          </cell>
          <cell r="F1092" t="str">
            <v>Tubo flange e ponta pn10 fofo dn  300 x 0,50 46,550 kg</v>
          </cell>
          <cell r="G1092" t="str">
            <v>pc</v>
          </cell>
          <cell r="H1092">
            <v>8</v>
          </cell>
          <cell r="I1092">
            <v>161.17000000000002</v>
          </cell>
          <cell r="J1092">
            <v>1289.3599999999999</v>
          </cell>
          <cell r="K1092">
            <v>161.37</v>
          </cell>
          <cell r="L1092">
            <v>1290.96</v>
          </cell>
          <cell r="M1092">
            <v>-1.2393877424551336E-3</v>
          </cell>
          <cell r="N1092">
            <v>-1.6000000000001364</v>
          </cell>
        </row>
        <row r="1093">
          <cell r="B1093">
            <v>1137</v>
          </cell>
          <cell r="D1093" t="str">
            <v>M</v>
          </cell>
          <cell r="E1093" t="str">
            <v>8.4.1.5</v>
          </cell>
          <cell r="F1093" t="str">
            <v>Tubo flange e ponta pn10 fofo dn  300 x 1,00 75,100 kg</v>
          </cell>
          <cell r="G1093" t="str">
            <v>pc</v>
          </cell>
          <cell r="H1093">
            <v>4</v>
          </cell>
          <cell r="I1093">
            <v>316.2</v>
          </cell>
          <cell r="J1093">
            <v>1264.8</v>
          </cell>
          <cell r="K1093">
            <v>316.20999999999998</v>
          </cell>
          <cell r="L1093">
            <v>1264.8399999999999</v>
          </cell>
          <cell r="M1093">
            <v>-3.1624553303188918E-5</v>
          </cell>
          <cell r="N1093">
            <v>-3.999999999996362E-2</v>
          </cell>
        </row>
        <row r="1094">
          <cell r="B1094">
            <v>984</v>
          </cell>
          <cell r="D1094" t="str">
            <v>M</v>
          </cell>
          <cell r="E1094" t="str">
            <v>7.5.4.1.1</v>
          </cell>
          <cell r="F1094" t="str">
            <v>Tubo FoFo c/ flange e ponta TFP PN 10 DN 300mm, L=2,00m.</v>
          </cell>
          <cell r="G1094" t="str">
            <v>pç</v>
          </cell>
          <cell r="H1094">
            <v>5</v>
          </cell>
          <cell r="I1094">
            <v>605.79</v>
          </cell>
          <cell r="J1094">
            <v>3028.95</v>
          </cell>
          <cell r="K1094">
            <v>606.29</v>
          </cell>
          <cell r="L1094">
            <v>3031.45</v>
          </cell>
          <cell r="M1094">
            <v>-8.2468785564659974E-4</v>
          </cell>
          <cell r="N1094">
            <v>-2.5</v>
          </cell>
        </row>
        <row r="1095">
          <cell r="B1095">
            <v>3143</v>
          </cell>
          <cell r="D1095" t="str">
            <v>M</v>
          </cell>
          <cell r="E1095" t="str">
            <v>6.5.12.4</v>
          </cell>
          <cell r="F1095" t="str">
            <v>Tubo FoFo c/ flange e ponta TFP PN 10 DN 350mm, L=1,00m</v>
          </cell>
          <cell r="G1095" t="str">
            <v>pç</v>
          </cell>
          <cell r="H1095">
            <v>1</v>
          </cell>
          <cell r="I1095">
            <v>415.03</v>
          </cell>
          <cell r="J1095">
            <v>415.03</v>
          </cell>
          <cell r="K1095">
            <v>414.74</v>
          </cell>
          <cell r="L1095">
            <v>414.74</v>
          </cell>
          <cell r="M1095">
            <v>6.9923325456899832E-4</v>
          </cell>
          <cell r="N1095">
            <v>0.28999999999996362</v>
          </cell>
        </row>
        <row r="1096">
          <cell r="B1096">
            <v>2713</v>
          </cell>
          <cell r="D1096" t="str">
            <v>M</v>
          </cell>
          <cell r="E1096" t="str">
            <v>4.5.12.6</v>
          </cell>
          <cell r="F1096" t="str">
            <v>Tubo FoFo c/ flange e ponta TFP PN 10 DN 350mm, L=1,20m</v>
          </cell>
          <cell r="G1096" t="str">
            <v>pç</v>
          </cell>
          <cell r="H1096">
            <v>2</v>
          </cell>
          <cell r="I1096">
            <v>493.28999999999996</v>
          </cell>
          <cell r="J1096">
            <v>986.58</v>
          </cell>
          <cell r="K1096">
            <v>493.68</v>
          </cell>
          <cell r="L1096">
            <v>987.36</v>
          </cell>
          <cell r="M1096">
            <v>-7.8998541565400426E-4</v>
          </cell>
          <cell r="N1096">
            <v>-0.77999999999997272</v>
          </cell>
        </row>
        <row r="1097">
          <cell r="B1097">
            <v>2712</v>
          </cell>
          <cell r="D1097" t="str">
            <v>M</v>
          </cell>
          <cell r="E1097" t="str">
            <v>4.5.12.5</v>
          </cell>
          <cell r="F1097" t="str">
            <v>Tubo FoFo c/ flange e ponta TFP PN 10 DN 350mm, L=1,50m</v>
          </cell>
          <cell r="G1097" t="str">
            <v>pç</v>
          </cell>
          <cell r="H1097">
            <v>1</v>
          </cell>
          <cell r="I1097">
            <v>608.99</v>
          </cell>
          <cell r="J1097">
            <v>608.99</v>
          </cell>
          <cell r="K1097">
            <v>609.59</v>
          </cell>
          <cell r="L1097">
            <v>609.59</v>
          </cell>
          <cell r="M1097">
            <v>-9.8426811463447894E-4</v>
          </cell>
          <cell r="N1097">
            <v>-0.60000000000002274</v>
          </cell>
        </row>
        <row r="1098">
          <cell r="B1098">
            <v>2416</v>
          </cell>
          <cell r="D1098" t="str">
            <v>M</v>
          </cell>
          <cell r="E1098" t="str">
            <v>3.5.12.5</v>
          </cell>
          <cell r="F1098" t="str">
            <v>Tubo FoFo c/ flange e ponta TFP PN 10 DN 400mm, L=1,50m</v>
          </cell>
          <cell r="G1098" t="str">
            <v>pç</v>
          </cell>
          <cell r="H1098">
            <v>2</v>
          </cell>
          <cell r="I1098">
            <v>726.67000000000007</v>
          </cell>
          <cell r="J1098">
            <v>1453.34</v>
          </cell>
          <cell r="K1098">
            <v>726.87</v>
          </cell>
          <cell r="L1098">
            <v>1453.74</v>
          </cell>
          <cell r="M1098">
            <v>-2.7515236562236645E-4</v>
          </cell>
          <cell r="N1098">
            <v>-0.40000000000009095</v>
          </cell>
        </row>
        <row r="1099">
          <cell r="B1099">
            <v>1002</v>
          </cell>
          <cell r="D1099" t="str">
            <v>M</v>
          </cell>
          <cell r="E1099" t="str">
            <v>7.5.4.1.19</v>
          </cell>
          <cell r="F1099" t="str">
            <v>Tubo FoFo c/ flange e ponta TFP PN 10 DN 400mm, L=2,00m.</v>
          </cell>
          <cell r="G1099" t="str">
            <v>pç</v>
          </cell>
          <cell r="H1099">
            <v>1</v>
          </cell>
          <cell r="I1099">
            <v>948.77</v>
          </cell>
          <cell r="J1099">
            <v>948.77</v>
          </cell>
          <cell r="K1099">
            <v>948.83</v>
          </cell>
          <cell r="L1099">
            <v>948.83</v>
          </cell>
          <cell r="M1099">
            <v>-6.3235774585557181E-5</v>
          </cell>
          <cell r="N1099">
            <v>-6.0000000000059117E-2</v>
          </cell>
        </row>
        <row r="1100">
          <cell r="B1100">
            <v>152</v>
          </cell>
          <cell r="D1100" t="str">
            <v>M</v>
          </cell>
          <cell r="E1100" t="str">
            <v>3.4.1.12</v>
          </cell>
          <cell r="F1100" t="str">
            <v>Tubo com Pontas e Flange, FoFo L =  0,50 m, PN 10  DN 500 mm</v>
          </cell>
          <cell r="G1100" t="str">
            <v>un</v>
          </cell>
          <cell r="H1100">
            <v>1</v>
          </cell>
          <cell r="I1100">
            <v>342.86</v>
          </cell>
          <cell r="J1100">
            <v>342.86</v>
          </cell>
          <cell r="K1100">
            <v>343.32</v>
          </cell>
          <cell r="L1100">
            <v>343.32</v>
          </cell>
          <cell r="M1100">
            <v>-1.3398578585575027E-3</v>
          </cell>
          <cell r="N1100">
            <v>-0.45999999999997954</v>
          </cell>
        </row>
        <row r="1101">
          <cell r="B1101">
            <v>145</v>
          </cell>
          <cell r="D1101" t="str">
            <v>M</v>
          </cell>
          <cell r="E1101" t="str">
            <v>3.4.1.5</v>
          </cell>
          <cell r="F1101" t="str">
            <v>Tubo FoFo com Flange e Ponta TFP PN-10 DN 500 mm L = 5,75m</v>
          </cell>
          <cell r="G1101" t="str">
            <v>un</v>
          </cell>
          <cell r="H1101">
            <v>1</v>
          </cell>
          <cell r="I1101">
            <v>3115.48</v>
          </cell>
          <cell r="J1101">
            <v>3115.48</v>
          </cell>
          <cell r="K1101">
            <v>3115.43</v>
          </cell>
          <cell r="L1101">
            <v>3115.43</v>
          </cell>
          <cell r="M1101">
            <v>1.6049148913621636E-5</v>
          </cell>
          <cell r="N1101">
            <v>5.0000000000181899E-2</v>
          </cell>
        </row>
        <row r="1102">
          <cell r="B1102">
            <v>143</v>
          </cell>
          <cell r="D1102" t="str">
            <v>M</v>
          </cell>
          <cell r="E1102" t="str">
            <v>3.4.1.3</v>
          </cell>
          <cell r="F1102" t="str">
            <v>Tubo com Pontas e Flange, FoFo L =  0,50 m, PN 10  DN 600 mm</v>
          </cell>
          <cell r="G1102" t="str">
            <v>un</v>
          </cell>
          <cell r="H1102">
            <v>8</v>
          </cell>
          <cell r="I1102">
            <v>461.59</v>
          </cell>
          <cell r="J1102">
            <v>3692.72</v>
          </cell>
          <cell r="K1102">
            <v>461.16</v>
          </cell>
          <cell r="L1102">
            <v>3689.28</v>
          </cell>
          <cell r="M1102">
            <v>9.3243126030007062E-4</v>
          </cell>
          <cell r="N1102">
            <v>3.4399999999995998</v>
          </cell>
        </row>
        <row r="1103">
          <cell r="B1103">
            <v>3495</v>
          </cell>
          <cell r="D1103" t="str">
            <v>M</v>
          </cell>
          <cell r="E1103" t="str">
            <v>7.5.12.5</v>
          </cell>
          <cell r="F1103" t="str">
            <v>Tubo FoFo c/ flange e ponta TFP PN 10 DN 800mm</v>
          </cell>
          <cell r="G1103" t="str">
            <v>pç</v>
          </cell>
          <cell r="H1103">
            <v>2</v>
          </cell>
          <cell r="I1103">
            <v>1755.8300000000002</v>
          </cell>
          <cell r="J1103">
            <v>3511.66</v>
          </cell>
          <cell r="K1103">
            <v>1755.38</v>
          </cell>
          <cell r="L1103">
            <v>3510.76</v>
          </cell>
          <cell r="M1103">
            <v>2.5635474939900149E-4</v>
          </cell>
          <cell r="N1103">
            <v>0.8999999999996362</v>
          </cell>
        </row>
        <row r="1104">
          <cell r="B1104">
            <v>588</v>
          </cell>
          <cell r="D1104" t="str">
            <v>M</v>
          </cell>
          <cell r="E1104" t="str">
            <v>7.2.5.2.4</v>
          </cell>
          <cell r="F1104" t="str">
            <v>Tubo PVC DEFºFº (EB-1208) P/ Rede de Água JE 1 Mpa DN 150mm, Inclusive anel de borracha.</v>
          </cell>
          <cell r="G1104" t="str">
            <v>m</v>
          </cell>
          <cell r="H1104">
            <v>3499</v>
          </cell>
          <cell r="I1104">
            <v>5.49</v>
          </cell>
          <cell r="J1104">
            <v>19209.509999999998</v>
          </cell>
          <cell r="K1104">
            <v>5.51</v>
          </cell>
          <cell r="L1104">
            <v>19279.490000000002</v>
          </cell>
          <cell r="M1104">
            <v>-3.6297640653356611E-3</v>
          </cell>
          <cell r="N1104">
            <v>-69.980000000003201</v>
          </cell>
        </row>
        <row r="1105">
          <cell r="B1105">
            <v>589</v>
          </cell>
          <cell r="D1105" t="str">
            <v>M</v>
          </cell>
          <cell r="E1105" t="str">
            <v>7.2.5.2.5</v>
          </cell>
          <cell r="F1105" t="str">
            <v>Tubo PVC DEFºFº (EB-1208) P/ Rede de Água JE 1 Mpa DN 200mm, Inclusive anel de borracha.</v>
          </cell>
          <cell r="G1105" t="str">
            <v>m</v>
          </cell>
          <cell r="H1105">
            <v>651</v>
          </cell>
          <cell r="I1105">
            <v>9.3600000000000012</v>
          </cell>
          <cell r="J1105">
            <v>6093.36</v>
          </cell>
          <cell r="K1105">
            <v>9.3699999999999992</v>
          </cell>
          <cell r="L1105">
            <v>6099.87</v>
          </cell>
          <cell r="M1105">
            <v>-1.0672358591246045E-3</v>
          </cell>
          <cell r="N1105">
            <v>-6.5100000000002183</v>
          </cell>
        </row>
        <row r="1106">
          <cell r="B1106">
            <v>590</v>
          </cell>
          <cell r="D1106" t="str">
            <v>M</v>
          </cell>
          <cell r="E1106" t="str">
            <v>7.2.5.2.6</v>
          </cell>
          <cell r="F1106" t="str">
            <v>Tubo PVC DEFºFº (EB-1208) P/ Rede de Água JE 1 Mpa DN 250mm, Inclusive anel de borracha.</v>
          </cell>
          <cell r="G1106" t="str">
            <v>m</v>
          </cell>
          <cell r="H1106">
            <v>246</v>
          </cell>
          <cell r="I1106">
            <v>14.25</v>
          </cell>
          <cell r="J1106">
            <v>3505.5</v>
          </cell>
          <cell r="K1106">
            <v>14.26</v>
          </cell>
          <cell r="L1106">
            <v>3507.96</v>
          </cell>
          <cell r="M1106">
            <v>-7.0126227208977543E-4</v>
          </cell>
          <cell r="N1106">
            <v>-2.4600000000000364</v>
          </cell>
        </row>
        <row r="1107">
          <cell r="B1107">
            <v>591</v>
          </cell>
          <cell r="D1107" t="str">
            <v>M</v>
          </cell>
          <cell r="E1107" t="str">
            <v>7.2.5.2.7</v>
          </cell>
          <cell r="F1107" t="str">
            <v>Tubo PVC DEFºFº (EB-1208) P/ Rede de Água JE 1 Mpa DN 300mm, Inclusive anel de borracha.</v>
          </cell>
          <cell r="G1107" t="str">
            <v>m</v>
          </cell>
          <cell r="H1107">
            <v>18</v>
          </cell>
          <cell r="I1107">
            <v>20.159999999999997</v>
          </cell>
          <cell r="J1107">
            <v>362.88</v>
          </cell>
          <cell r="K1107">
            <v>20.170000000000002</v>
          </cell>
          <cell r="L1107">
            <v>363.06</v>
          </cell>
          <cell r="M1107">
            <v>-4.9578582052578479E-4</v>
          </cell>
          <cell r="N1107">
            <v>-0.18000000000000682</v>
          </cell>
        </row>
        <row r="1108">
          <cell r="B1108">
            <v>2076</v>
          </cell>
          <cell r="D1108" t="str">
            <v>M</v>
          </cell>
          <cell r="E1108" t="str">
            <v>2.1.9.1.1</v>
          </cell>
          <cell r="F1108" t="str">
            <v>Tubo Pvc Eb-644 Para Rede Coletora de Esgoto JE Dn 150mm</v>
          </cell>
          <cell r="G1108" t="str">
            <v>m</v>
          </cell>
          <cell r="H1108">
            <v>71050.070000000007</v>
          </cell>
          <cell r="I1108">
            <v>2.48</v>
          </cell>
          <cell r="J1108">
            <v>176204.17</v>
          </cell>
          <cell r="K1108">
            <v>2.48</v>
          </cell>
          <cell r="L1108">
            <v>176204.17</v>
          </cell>
          <cell r="M1108">
            <v>0</v>
          </cell>
          <cell r="N1108">
            <v>0</v>
          </cell>
        </row>
        <row r="1109">
          <cell r="B1109">
            <v>2077</v>
          </cell>
          <cell r="D1109" t="str">
            <v>M</v>
          </cell>
          <cell r="E1109" t="str">
            <v>2.1.9.1.2</v>
          </cell>
          <cell r="F1109" t="str">
            <v>Tubo Pvc Eb-644 Para Rede Coletora de Esgoto JE Dn 200mm</v>
          </cell>
          <cell r="G1109" t="str">
            <v>m</v>
          </cell>
          <cell r="H1109">
            <v>3116.48</v>
          </cell>
          <cell r="I1109">
            <v>3.84</v>
          </cell>
          <cell r="J1109">
            <v>11967.28</v>
          </cell>
          <cell r="K1109">
            <v>3.83</v>
          </cell>
          <cell r="L1109">
            <v>11936.11</v>
          </cell>
          <cell r="M1109">
            <v>2.6109660574411553E-3</v>
          </cell>
          <cell r="N1109">
            <v>31.170000000000073</v>
          </cell>
        </row>
        <row r="1110">
          <cell r="B1110">
            <v>2227</v>
          </cell>
          <cell r="D1110" t="str">
            <v>M</v>
          </cell>
          <cell r="E1110" t="str">
            <v>3.1.8.1.2</v>
          </cell>
          <cell r="F1110" t="str">
            <v>Tubo Pvc Eb-644 Para Rede Coletora de Esgoto JE Dn 250mm</v>
          </cell>
          <cell r="G1110" t="str">
            <v>m</v>
          </cell>
          <cell r="H1110">
            <v>2140.8000000000002</v>
          </cell>
          <cell r="I1110">
            <v>6.5</v>
          </cell>
          <cell r="J1110">
            <v>13915.2</v>
          </cell>
          <cell r="K1110">
            <v>6.53</v>
          </cell>
          <cell r="L1110">
            <v>13979.42</v>
          </cell>
          <cell r="M1110">
            <v>-4.5941807044410643E-3</v>
          </cell>
          <cell r="N1110">
            <v>-64.219999999999345</v>
          </cell>
        </row>
        <row r="1111">
          <cell r="B1111">
            <v>3277</v>
          </cell>
          <cell r="D1111" t="str">
            <v>M</v>
          </cell>
          <cell r="E1111" t="str">
            <v>7.1.9.1.4</v>
          </cell>
          <cell r="F1111" t="str">
            <v>Tubo Pvc Eb-644 Para Rede Coletora de Esgoto JE Dn 300mm</v>
          </cell>
          <cell r="G1111" t="str">
            <v>m</v>
          </cell>
          <cell r="H1111">
            <v>572.21</v>
          </cell>
          <cell r="I1111">
            <v>10.229999999999999</v>
          </cell>
          <cell r="J1111">
            <v>5853.7</v>
          </cell>
          <cell r="K1111">
            <v>10.24</v>
          </cell>
          <cell r="L1111">
            <v>5859.43</v>
          </cell>
          <cell r="M1111">
            <v>-9.7656250000011102E-4</v>
          </cell>
          <cell r="N1111">
            <v>-5.7300000000004729</v>
          </cell>
        </row>
        <row r="1112">
          <cell r="B1112">
            <v>2228</v>
          </cell>
          <cell r="D1112" t="str">
            <v>M</v>
          </cell>
          <cell r="E1112" t="str">
            <v>3.1.8.1.3</v>
          </cell>
          <cell r="F1112" t="str">
            <v>Tubo Pvc Eb-644 Para Rede Coletora de Esgoto JE Dn 350mm</v>
          </cell>
          <cell r="G1112" t="str">
            <v>m</v>
          </cell>
          <cell r="H1112">
            <v>1021.51</v>
          </cell>
          <cell r="I1112">
            <v>13.16</v>
          </cell>
          <cell r="J1112">
            <v>13443.07</v>
          </cell>
          <cell r="K1112">
            <v>13.15</v>
          </cell>
          <cell r="L1112">
            <v>13432.85</v>
          </cell>
          <cell r="M1112">
            <v>7.6045627376419844E-4</v>
          </cell>
          <cell r="N1112">
            <v>10.219999999999345</v>
          </cell>
        </row>
        <row r="1113">
          <cell r="B1113">
            <v>2078</v>
          </cell>
          <cell r="D1113" t="str">
            <v>M</v>
          </cell>
          <cell r="E1113" t="str">
            <v>2.1.9.1.3</v>
          </cell>
          <cell r="F1113" t="str">
            <v>Tubo Pvc Eb-644 Para Rede Coletora de Esgoto JE Dn 400mm</v>
          </cell>
          <cell r="G1113" t="str">
            <v>m</v>
          </cell>
          <cell r="H1113">
            <v>691.29</v>
          </cell>
          <cell r="I1113">
            <v>16.8</v>
          </cell>
          <cell r="J1113">
            <v>11613.67</v>
          </cell>
          <cell r="K1113">
            <v>16.78</v>
          </cell>
          <cell r="L1113">
            <v>11599.84</v>
          </cell>
          <cell r="M1113">
            <v>1.1918951132299238E-3</v>
          </cell>
          <cell r="N1113">
            <v>13.829999999999927</v>
          </cell>
        </row>
        <row r="1114">
          <cell r="B1114">
            <v>148</v>
          </cell>
          <cell r="D1114" t="str">
            <v>M</v>
          </cell>
          <cell r="E1114" t="str">
            <v>3.4.1.8</v>
          </cell>
          <cell r="F1114" t="str">
            <v>Tubo com Pontas PVC  L =  3,65 m, DN 400 mm</v>
          </cell>
          <cell r="G1114" t="str">
            <v>un</v>
          </cell>
          <cell r="H1114">
            <v>8</v>
          </cell>
          <cell r="I1114">
            <v>122.42</v>
          </cell>
          <cell r="J1114">
            <v>979.36</v>
          </cell>
          <cell r="K1114">
            <v>122.51</v>
          </cell>
          <cell r="L1114">
            <v>980.08</v>
          </cell>
          <cell r="M1114">
            <v>-7.3463390743611079E-4</v>
          </cell>
          <cell r="N1114">
            <v>-0.72000000000002728</v>
          </cell>
        </row>
        <row r="1115">
          <cell r="B1115">
            <v>585</v>
          </cell>
          <cell r="D1115" t="str">
            <v>M</v>
          </cell>
          <cell r="E1115" t="str">
            <v>7.2.5.2.1</v>
          </cell>
          <cell r="F1115" t="str">
            <v>Tubo PVC-PBA Classe 15 (EB-183) DN 50mm, Inclusive anel de borracha, para rede de água.</v>
          </cell>
          <cell r="G1115" t="str">
            <v>m</v>
          </cell>
          <cell r="H1115">
            <v>25068</v>
          </cell>
          <cell r="I1115">
            <v>0.85000000000000009</v>
          </cell>
          <cell r="J1115">
            <v>21307.8</v>
          </cell>
          <cell r="K1115">
            <v>0.85</v>
          </cell>
          <cell r="L1115">
            <v>21307.8</v>
          </cell>
          <cell r="M1115">
            <v>0</v>
          </cell>
          <cell r="N1115">
            <v>0</v>
          </cell>
        </row>
        <row r="1116">
          <cell r="B1116">
            <v>586</v>
          </cell>
          <cell r="D1116" t="str">
            <v>M</v>
          </cell>
          <cell r="E1116" t="str">
            <v>7.2.5.2.2</v>
          </cell>
          <cell r="F1116" t="str">
            <v>Tubo PVC-PBA Classe 15 (EB-183) DN 75mm, Inclusive anel de borracha, para rede de água.</v>
          </cell>
          <cell r="G1116" t="str">
            <v>m</v>
          </cell>
          <cell r="H1116">
            <v>2622</v>
          </cell>
          <cell r="I1116">
            <v>1.69</v>
          </cell>
          <cell r="J1116">
            <v>4431.18</v>
          </cell>
          <cell r="K1116">
            <v>1.7</v>
          </cell>
          <cell r="L1116">
            <v>4457.3999999999996</v>
          </cell>
          <cell r="M1116">
            <v>-5.8823529411764497E-3</v>
          </cell>
          <cell r="N1116">
            <v>-26.219999999999345</v>
          </cell>
        </row>
        <row r="1117">
          <cell r="B1117">
            <v>587</v>
          </cell>
          <cell r="D1117" t="str">
            <v>M</v>
          </cell>
          <cell r="E1117" t="str">
            <v>7.2.5.2.3</v>
          </cell>
          <cell r="F1117" t="str">
            <v>Tubo PVC-PBA Classe 15 (EB-183) DN 100mm, Inclusive anel de borracha para rede de água.</v>
          </cell>
          <cell r="G1117" t="str">
            <v>m</v>
          </cell>
          <cell r="H1117">
            <v>1812</v>
          </cell>
          <cell r="I1117">
            <v>2.87</v>
          </cell>
          <cell r="J1117">
            <v>5200.4399999999996</v>
          </cell>
          <cell r="K1117">
            <v>2.87</v>
          </cell>
          <cell r="L1117">
            <v>5200.4399999999996</v>
          </cell>
          <cell r="M1117">
            <v>0</v>
          </cell>
          <cell r="N1117">
            <v>0</v>
          </cell>
        </row>
        <row r="1118">
          <cell r="B1118">
            <v>1506</v>
          </cell>
          <cell r="D1118" t="str">
            <v>M</v>
          </cell>
          <cell r="E1118" t="str">
            <v>13.5.20</v>
          </cell>
          <cell r="F1118" t="str">
            <v>Tubo em PVC PBA PB JE cl20 DN 75</v>
          </cell>
          <cell r="G1118" t="str">
            <v>m</v>
          </cell>
          <cell r="H1118">
            <v>2674.37</v>
          </cell>
          <cell r="I1118">
            <v>2.15</v>
          </cell>
          <cell r="J1118">
            <v>5749.89</v>
          </cell>
          <cell r="K1118">
            <v>2.15</v>
          </cell>
          <cell r="L1118">
            <v>5749.89</v>
          </cell>
          <cell r="M1118">
            <v>0</v>
          </cell>
          <cell r="N1118">
            <v>0</v>
          </cell>
        </row>
        <row r="1119">
          <cell r="B1119">
            <v>1505</v>
          </cell>
          <cell r="D1119" t="str">
            <v>M</v>
          </cell>
          <cell r="E1119" t="str">
            <v>13.5.19</v>
          </cell>
          <cell r="F1119" t="str">
            <v>Tubo em PVC PBA PB JE cl20 DN 100</v>
          </cell>
          <cell r="G1119" t="str">
            <v>m</v>
          </cell>
          <cell r="H1119">
            <v>660</v>
          </cell>
          <cell r="I1119">
            <v>3.58</v>
          </cell>
          <cell r="J1119">
            <v>2362.8000000000002</v>
          </cell>
          <cell r="K1119">
            <v>3.59</v>
          </cell>
          <cell r="L1119">
            <v>2369.4</v>
          </cell>
          <cell r="M1119">
            <v>-2.7855153203342198E-3</v>
          </cell>
          <cell r="N1119">
            <v>-6.5999999999999091</v>
          </cell>
        </row>
        <row r="1120">
          <cell r="B1120">
            <v>4240</v>
          </cell>
          <cell r="D1120" t="str">
            <v>M</v>
          </cell>
          <cell r="E1120" t="str">
            <v>10.7.2.5.1</v>
          </cell>
          <cell r="F1120" t="str">
            <v>Tubo PVC Vinilfort DN 200mm (L=Metros)</v>
          </cell>
          <cell r="G1120" t="str">
            <v>m</v>
          </cell>
          <cell r="H1120">
            <v>240.4</v>
          </cell>
          <cell r="I1120">
            <v>3.82</v>
          </cell>
          <cell r="J1120">
            <v>918.32</v>
          </cell>
          <cell r="K1120">
            <v>3.83</v>
          </cell>
          <cell r="L1120">
            <v>920.73</v>
          </cell>
          <cell r="M1120">
            <v>-2.6109660574412663E-3</v>
          </cell>
          <cell r="N1120">
            <v>-2.4099999999999682</v>
          </cell>
        </row>
        <row r="1121">
          <cell r="B1121">
            <v>4231</v>
          </cell>
          <cell r="D1121" t="str">
            <v>M</v>
          </cell>
          <cell r="E1121" t="str">
            <v>10.7.2.3.1</v>
          </cell>
          <cell r="F1121" t="str">
            <v>Tubo em RPVC Classe 06 DN 100mm L=6,60m</v>
          </cell>
          <cell r="G1121" t="str">
            <v>pc</v>
          </cell>
          <cell r="H1121">
            <v>160</v>
          </cell>
          <cell r="I1121">
            <v>226.43</v>
          </cell>
          <cell r="J1121">
            <v>36228.800000000003</v>
          </cell>
          <cell r="K1121">
            <v>226.46</v>
          </cell>
          <cell r="L1121">
            <v>36233.599999999999</v>
          </cell>
          <cell r="M1121">
            <v>-1.3247372604430208E-4</v>
          </cell>
          <cell r="N1121">
            <v>-4.7999999999956344</v>
          </cell>
        </row>
        <row r="1122">
          <cell r="B1122">
            <v>446</v>
          </cell>
          <cell r="D1122" t="str">
            <v>M</v>
          </cell>
          <cell r="E1122" t="str">
            <v>7.1.6.22</v>
          </cell>
          <cell r="F1122" t="str">
            <v>Válvula borboleta tipo awwa com flanges FoFo Dn 400 PN-10 159,000kg</v>
          </cell>
          <cell r="G1122" t="str">
            <v>pc</v>
          </cell>
          <cell r="H1122">
            <v>1</v>
          </cell>
          <cell r="I1122">
            <v>922.48</v>
          </cell>
          <cell r="J1122">
            <v>922.48</v>
          </cell>
          <cell r="K1122">
            <v>16850</v>
          </cell>
          <cell r="L1122">
            <v>16850</v>
          </cell>
          <cell r="M1122">
            <v>-0.94525341246290806</v>
          </cell>
          <cell r="N1122">
            <v>-15927.52</v>
          </cell>
        </row>
        <row r="1123">
          <cell r="B1123">
            <v>271</v>
          </cell>
          <cell r="D1123" t="str">
            <v>M</v>
          </cell>
          <cell r="E1123" t="str">
            <v>4.4.3.17</v>
          </cell>
          <cell r="F1123" t="str">
            <v>Valvula borboleta fofo c/ flanges PN10 - awwa - corpo curto com açoionamento automático, através de atuador elétrico, DN 400 159,000 kg</v>
          </cell>
          <cell r="G1123" t="str">
            <v>pc</v>
          </cell>
          <cell r="H1123">
            <v>8</v>
          </cell>
          <cell r="I1123">
            <v>2051.14</v>
          </cell>
          <cell r="J1123">
            <v>16409.12</v>
          </cell>
          <cell r="K1123">
            <v>16850</v>
          </cell>
          <cell r="L1123">
            <v>134800</v>
          </cell>
          <cell r="M1123">
            <v>-0.87827062314540061</v>
          </cell>
          <cell r="N1123">
            <v>-118390.88</v>
          </cell>
        </row>
        <row r="1124">
          <cell r="B1124">
            <v>268</v>
          </cell>
          <cell r="D1124" t="str">
            <v>M</v>
          </cell>
          <cell r="E1124" t="str">
            <v>4.4.3.14</v>
          </cell>
          <cell r="F1124" t="str">
            <v>Válvula borboleta fofo c/ flanges PN10 - awwa - corpo curto com açoionamento automático, através de atuador elétrico, DN 500 291,000 kg</v>
          </cell>
          <cell r="G1124" t="str">
            <v>pc</v>
          </cell>
          <cell r="H1124">
            <v>8</v>
          </cell>
          <cell r="I1124">
            <v>2595.5500000000002</v>
          </cell>
          <cell r="J1124">
            <v>20764.400000000001</v>
          </cell>
          <cell r="K1124">
            <v>20000</v>
          </cell>
          <cell r="L1124">
            <v>160000</v>
          </cell>
          <cell r="M1124">
            <v>-0.87022250000000001</v>
          </cell>
          <cell r="N1124">
            <v>-139235.6</v>
          </cell>
        </row>
        <row r="1125">
          <cell r="B1125">
            <v>283</v>
          </cell>
          <cell r="D1125" t="str">
            <v>M</v>
          </cell>
          <cell r="E1125" t="str">
            <v>4.4.3.29</v>
          </cell>
          <cell r="F1125" t="str">
            <v>Válvula borboleta fofo c/ flanges PN10 - awwa - corpo curto com açoionamento automático, através de atuador elétrico, DN 600 452,000 kg</v>
          </cell>
          <cell r="G1125" t="str">
            <v>pc</v>
          </cell>
          <cell r="H1125">
            <v>8</v>
          </cell>
          <cell r="I1125">
            <v>3318.87</v>
          </cell>
          <cell r="J1125">
            <v>26550.959999999999</v>
          </cell>
          <cell r="K1125">
            <v>23750</v>
          </cell>
          <cell r="L1125">
            <v>190000</v>
          </cell>
          <cell r="M1125">
            <v>-0.86025810526315794</v>
          </cell>
          <cell r="N1125">
            <v>-163449.04</v>
          </cell>
        </row>
        <row r="1126">
          <cell r="B1126">
            <v>1945</v>
          </cell>
          <cell r="D1126" t="str">
            <v>M</v>
          </cell>
          <cell r="E1126" t="str">
            <v>18.14.1</v>
          </cell>
          <cell r="F1126" t="str">
            <v>Válvula Borboleta,biexcêntrica vulcanizadas intertravadas com flanges, FºFº DN400  PN 16</v>
          </cell>
          <cell r="G1126" t="str">
            <v>un</v>
          </cell>
          <cell r="H1126">
            <v>4</v>
          </cell>
          <cell r="I1126">
            <v>2164.6000000000004</v>
          </cell>
          <cell r="J1126">
            <v>8658.4</v>
          </cell>
          <cell r="K1126">
            <v>11850</v>
          </cell>
          <cell r="L1126">
            <v>47400</v>
          </cell>
          <cell r="M1126">
            <v>-0.81733333333333325</v>
          </cell>
          <cell r="N1126">
            <v>-38741.599999999999</v>
          </cell>
        </row>
        <row r="1127">
          <cell r="B1127">
            <v>3157</v>
          </cell>
          <cell r="D1127" t="str">
            <v>M</v>
          </cell>
          <cell r="E1127" t="str">
            <v>6.5.12.18</v>
          </cell>
          <cell r="F1127" t="str">
            <v>Valvula Borboleta Triexcentrica c/ flanges FoFo PN 10,  DN 250mm</v>
          </cell>
          <cell r="G1127" t="str">
            <v>pç</v>
          </cell>
          <cell r="H1127">
            <v>3</v>
          </cell>
          <cell r="I1127">
            <v>1577.1100000000001</v>
          </cell>
          <cell r="J1127">
            <v>4731.33</v>
          </cell>
          <cell r="K1127">
            <v>12624.5</v>
          </cell>
          <cell r="L1127">
            <v>37873.5</v>
          </cell>
          <cell r="M1127">
            <v>-0.8750754485326151</v>
          </cell>
          <cell r="N1127">
            <v>-33142.17</v>
          </cell>
        </row>
        <row r="1128">
          <cell r="B1128">
            <v>2725</v>
          </cell>
          <cell r="D1128" t="str">
            <v>M</v>
          </cell>
          <cell r="E1128" t="str">
            <v>4.5.12.18</v>
          </cell>
          <cell r="F1128" t="str">
            <v>Valvula Borboleta Triexcentrica c/ flanges FoFo PN 10,  DN 350mm</v>
          </cell>
          <cell r="G1128" t="str">
            <v>pç</v>
          </cell>
          <cell r="H1128">
            <v>1</v>
          </cell>
          <cell r="I1128">
            <v>2464.33</v>
          </cell>
          <cell r="J1128">
            <v>2464.33</v>
          </cell>
          <cell r="K1128">
            <v>14038.35</v>
          </cell>
          <cell r="L1128">
            <v>14038.35</v>
          </cell>
          <cell r="M1128">
            <v>-0.82445729020860714</v>
          </cell>
          <cell r="N1128">
            <v>-11574.02</v>
          </cell>
        </row>
        <row r="1129">
          <cell r="B1129">
            <v>2429</v>
          </cell>
          <cell r="D1129" t="str">
            <v>M</v>
          </cell>
          <cell r="E1129" t="str">
            <v>3.5.12.18</v>
          </cell>
          <cell r="F1129" t="str">
            <v>Valvula Borboleta Triexcentrica c/ flanges FoFo PN 10,  DN 400mm</v>
          </cell>
          <cell r="G1129" t="str">
            <v>pç</v>
          </cell>
          <cell r="H1129">
            <v>1</v>
          </cell>
          <cell r="I1129">
            <v>2965.5099999999998</v>
          </cell>
          <cell r="J1129">
            <v>2965.51</v>
          </cell>
          <cell r="K1129">
            <v>19351.919999999998</v>
          </cell>
          <cell r="L1129">
            <v>19351.919999999998</v>
          </cell>
          <cell r="M1129">
            <v>-0.84675887457161869</v>
          </cell>
          <cell r="N1129">
            <v>-16386.409999999996</v>
          </cell>
        </row>
        <row r="1130">
          <cell r="B1130">
            <v>3507</v>
          </cell>
          <cell r="D1130" t="str">
            <v>M</v>
          </cell>
          <cell r="E1130" t="str">
            <v>7.5.12.17</v>
          </cell>
          <cell r="F1130" t="str">
            <v>Valvula Borboleta Triexcentrica c/ flanges FoFo PN 10,  DN 800mm</v>
          </cell>
          <cell r="G1130" t="str">
            <v>pç</v>
          </cell>
          <cell r="H1130">
            <v>1</v>
          </cell>
          <cell r="I1130">
            <v>8604.1200000000008</v>
          </cell>
          <cell r="J1130">
            <v>8604.1200000000008</v>
          </cell>
          <cell r="K1130">
            <v>81783.45</v>
          </cell>
          <cell r="L1130">
            <v>81783.45</v>
          </cell>
          <cell r="M1130">
            <v>-0.89479387333256299</v>
          </cell>
          <cell r="N1130">
            <v>-73179.33</v>
          </cell>
        </row>
        <row r="1131">
          <cell r="B1131">
            <v>158</v>
          </cell>
          <cell r="D1131" t="str">
            <v>M</v>
          </cell>
          <cell r="E1131" t="str">
            <v>3.4.1.18</v>
          </cell>
          <cell r="F1131" t="str">
            <v>Válvula Borboleta triexcêntricas F°F°, FL DN 100 e acionamento elétrico</v>
          </cell>
          <cell r="G1131" t="str">
            <v>un</v>
          </cell>
          <cell r="H1131">
            <v>8</v>
          </cell>
          <cell r="I1131">
            <v>1628.02</v>
          </cell>
          <cell r="J1131">
            <v>13024.16</v>
          </cell>
          <cell r="K1131">
            <v>7798</v>
          </cell>
          <cell r="L1131">
            <v>62384</v>
          </cell>
          <cell r="M1131">
            <v>-0.79122595537317264</v>
          </cell>
          <cell r="N1131">
            <v>-49359.839999999997</v>
          </cell>
        </row>
        <row r="1132">
          <cell r="B1132">
            <v>1946</v>
          </cell>
          <cell r="D1132" t="str">
            <v>M</v>
          </cell>
          <cell r="E1132" t="str">
            <v>18.14.2</v>
          </cell>
          <cell r="F1132" t="str">
            <v>Válvula Borboleta triexcêntrica C/ flanges, FºFº DN300 PN 16, e acionamento elétrico</v>
          </cell>
          <cell r="G1132" t="str">
            <v>un</v>
          </cell>
          <cell r="H1132">
            <v>4</v>
          </cell>
          <cell r="I1132">
            <v>3087.5299999999997</v>
          </cell>
          <cell r="J1132">
            <v>12350.12</v>
          </cell>
          <cell r="K1132">
            <v>13872</v>
          </cell>
          <cell r="L1132">
            <v>55488</v>
          </cell>
          <cell r="M1132">
            <v>-0.7774271914648212</v>
          </cell>
          <cell r="N1132">
            <v>-43137.88</v>
          </cell>
        </row>
        <row r="1133">
          <cell r="B1133">
            <v>992</v>
          </cell>
          <cell r="D1133" t="str">
            <v>M</v>
          </cell>
          <cell r="E1133" t="str">
            <v>7.5.4.1.9</v>
          </cell>
          <cell r="F1133" t="str">
            <v>Válvula controladora de nível sustentadora de pressão c/ flanges  FoFo PN 10 DN 300mm</v>
          </cell>
          <cell r="G1133" t="str">
            <v>pç</v>
          </cell>
          <cell r="H1133">
            <v>1</v>
          </cell>
          <cell r="I1133">
            <v>5630.81</v>
          </cell>
          <cell r="J1133">
            <v>5630.81</v>
          </cell>
          <cell r="K1133">
            <v>5625</v>
          </cell>
          <cell r="L1133">
            <v>5625</v>
          </cell>
          <cell r="M1133">
            <v>1.032888888888861E-3</v>
          </cell>
          <cell r="N1133">
            <v>5.8100000000004002</v>
          </cell>
        </row>
        <row r="1134">
          <cell r="B1134">
            <v>288</v>
          </cell>
          <cell r="D1134" t="str">
            <v>M</v>
          </cell>
          <cell r="E1134" t="str">
            <v>4.4.3.34</v>
          </cell>
          <cell r="F1134" t="str">
            <v>Válvula de controle , monovar ou similar, DN 400</v>
          </cell>
          <cell r="G1134" t="str">
            <v>pc</v>
          </cell>
          <cell r="H1134">
            <v>8</v>
          </cell>
          <cell r="I1134">
            <v>1872.7</v>
          </cell>
          <cell r="J1134">
            <v>14981.6</v>
          </cell>
          <cell r="K1134">
            <v>1875.5</v>
          </cell>
          <cell r="L1134">
            <v>15004</v>
          </cell>
          <cell r="M1134">
            <v>-1.4929352172753374E-3</v>
          </cell>
          <cell r="N1134">
            <v>-22.399999999999636</v>
          </cell>
        </row>
        <row r="1135">
          <cell r="B1135">
            <v>696</v>
          </cell>
          <cell r="D1135" t="str">
            <v>M</v>
          </cell>
          <cell r="E1135" t="str">
            <v>7.3.4.2.11</v>
          </cell>
          <cell r="F1135" t="str">
            <v xml:space="preserve">Válvula de gaveta acionamento manual FºFº DN 200mm  </v>
          </cell>
          <cell r="G1135" t="str">
            <v>pç</v>
          </cell>
          <cell r="H1135">
            <v>4</v>
          </cell>
          <cell r="I1135">
            <v>684.92000000000007</v>
          </cell>
          <cell r="J1135">
            <v>2739.68</v>
          </cell>
          <cell r="K1135">
            <v>683.65</v>
          </cell>
          <cell r="L1135">
            <v>2734.6</v>
          </cell>
          <cell r="M1135">
            <v>1.8576757112558351E-3</v>
          </cell>
          <cell r="N1135">
            <v>5.0799999999999272</v>
          </cell>
        </row>
        <row r="1136">
          <cell r="B1136">
            <v>545</v>
          </cell>
          <cell r="D1136" t="str">
            <v>M</v>
          </cell>
          <cell r="E1136" t="str">
            <v>7.2.4.2.23</v>
          </cell>
          <cell r="F1136" t="str">
            <v xml:space="preserve">Válvula de Gaveta Flangeada PN10 c/ acionamento manual FºFº DN 250mm </v>
          </cell>
          <cell r="G1136" t="str">
            <v>pç</v>
          </cell>
          <cell r="H1136">
            <v>2</v>
          </cell>
          <cell r="I1136">
            <v>918.8</v>
          </cell>
          <cell r="J1136">
            <v>1837.6</v>
          </cell>
          <cell r="K1136">
            <v>919.6</v>
          </cell>
          <cell r="L1136">
            <v>1839.2</v>
          </cell>
          <cell r="M1136">
            <v>-8.6994345367563675E-4</v>
          </cell>
          <cell r="N1136">
            <v>-1.6000000000001364</v>
          </cell>
        </row>
        <row r="1137">
          <cell r="B1137">
            <v>3154</v>
          </cell>
          <cell r="D1137" t="str">
            <v>M</v>
          </cell>
          <cell r="E1137" t="str">
            <v>6.5.12.15</v>
          </cell>
          <cell r="F1137" t="str">
            <v>Válvula de retenção Portinhola Única com Flanges FoFo PN 10 DN 150mm</v>
          </cell>
          <cell r="G1137" t="str">
            <v>pç</v>
          </cell>
          <cell r="H1137">
            <v>2</v>
          </cell>
          <cell r="I1137">
            <v>402.61</v>
          </cell>
          <cell r="J1137">
            <v>805.22</v>
          </cell>
          <cell r="K1137">
            <v>403.78</v>
          </cell>
          <cell r="L1137">
            <v>807.56</v>
          </cell>
          <cell r="M1137">
            <v>-2.8976175144880267E-3</v>
          </cell>
          <cell r="N1137">
            <v>-2.3399999999999181</v>
          </cell>
        </row>
        <row r="1138">
          <cell r="B1138">
            <v>2426</v>
          </cell>
          <cell r="D1138" t="str">
            <v>M</v>
          </cell>
          <cell r="E1138" t="str">
            <v>3.5.12.15</v>
          </cell>
          <cell r="F1138" t="str">
            <v>Válvula de retenção Portinhola Unica com Flanges FoFo PN 10 DN 200mm</v>
          </cell>
          <cell r="G1138" t="str">
            <v>pç</v>
          </cell>
          <cell r="H1138">
            <v>4</v>
          </cell>
          <cell r="I1138">
            <v>499.40999999999997</v>
          </cell>
          <cell r="J1138">
            <v>1997.64</v>
          </cell>
          <cell r="K1138">
            <v>496.84</v>
          </cell>
          <cell r="L1138">
            <v>1987.36</v>
          </cell>
          <cell r="M1138">
            <v>5.1726914097094401E-3</v>
          </cell>
          <cell r="N1138">
            <v>10.2800000000002</v>
          </cell>
        </row>
        <row r="1139">
          <cell r="B1139">
            <v>3504</v>
          </cell>
          <cell r="D1139" t="str">
            <v>M</v>
          </cell>
          <cell r="E1139" t="str">
            <v>7.5.12.14</v>
          </cell>
          <cell r="F1139" t="str">
            <v>Válvula de retenção Portinhola Única com Flanges FoFo PN 10 DN 400mm</v>
          </cell>
          <cell r="G1139" t="str">
            <v>pç</v>
          </cell>
          <cell r="H1139">
            <v>2</v>
          </cell>
          <cell r="I1139">
            <v>1680.37</v>
          </cell>
          <cell r="J1139">
            <v>3360.74</v>
          </cell>
          <cell r="K1139">
            <v>1684.47</v>
          </cell>
          <cell r="L1139">
            <v>3368.94</v>
          </cell>
          <cell r="M1139">
            <v>-2.4340000118732164E-3</v>
          </cell>
          <cell r="N1139">
            <v>-8.2000000000002728</v>
          </cell>
        </row>
        <row r="1140">
          <cell r="B1140">
            <v>3790</v>
          </cell>
          <cell r="D1140" t="str">
            <v>M</v>
          </cell>
          <cell r="E1140" t="str">
            <v>8.5.12.16</v>
          </cell>
          <cell r="F1140" t="str">
            <v>Válvula de retenção Portinhola Dupla com Flanges FoFo PN 10 DN 150mm</v>
          </cell>
          <cell r="G1140" t="str">
            <v>pç</v>
          </cell>
          <cell r="H1140">
            <v>4</v>
          </cell>
          <cell r="I1140">
            <v>489.34999999999997</v>
          </cell>
          <cell r="J1140">
            <v>1957.4</v>
          </cell>
          <cell r="K1140">
            <v>485</v>
          </cell>
          <cell r="L1140">
            <v>1940</v>
          </cell>
          <cell r="M1140">
            <v>8.9690721649484662E-3</v>
          </cell>
          <cell r="N1140">
            <v>17.400000000000091</v>
          </cell>
        </row>
        <row r="1141">
          <cell r="B1141">
            <v>1824</v>
          </cell>
          <cell r="D1141" t="str">
            <v>M</v>
          </cell>
          <cell r="E1141" t="str">
            <v>17.2.3.2.1</v>
          </cell>
          <cell r="F1141" t="str">
            <v>Válvula de Retenção, tipo fechamento rápido, c/deslocamento axial  FoFo DN200 PN 16</v>
          </cell>
          <cell r="G1141" t="str">
            <v>pç</v>
          </cell>
          <cell r="H1141">
            <v>2</v>
          </cell>
          <cell r="I1141">
            <v>18342.740000000002</v>
          </cell>
          <cell r="J1141">
            <v>36685.480000000003</v>
          </cell>
          <cell r="K1141">
            <v>18350</v>
          </cell>
          <cell r="L1141">
            <v>36700</v>
          </cell>
          <cell r="M1141">
            <v>-3.9564032697536611E-4</v>
          </cell>
          <cell r="N1141">
            <v>-14.519999999996799</v>
          </cell>
        </row>
        <row r="1142">
          <cell r="B1142">
            <v>1947</v>
          </cell>
          <cell r="D1142" t="str">
            <v>M</v>
          </cell>
          <cell r="E1142" t="str">
            <v>18.14.3</v>
          </cell>
          <cell r="F1142" t="str">
            <v>Válvula de Retenção, tipo fechamento rápido, c/deslocamento axial  FoFo DN300 PN 16</v>
          </cell>
          <cell r="G1142" t="str">
            <v>un</v>
          </cell>
          <cell r="H1142">
            <v>4</v>
          </cell>
          <cell r="I1142">
            <v>10173.879999999999</v>
          </cell>
          <cell r="J1142">
            <v>40695.519999999997</v>
          </cell>
          <cell r="K1142">
            <v>10175</v>
          </cell>
          <cell r="L1142">
            <v>40700</v>
          </cell>
          <cell r="M1142">
            <v>-1.1007371007376587E-4</v>
          </cell>
          <cell r="N1142">
            <v>-4.4800000000032014</v>
          </cell>
        </row>
        <row r="1143">
          <cell r="B1143">
            <v>697</v>
          </cell>
          <cell r="D1143" t="str">
            <v>M</v>
          </cell>
          <cell r="E1143" t="str">
            <v>7.3.4.2.12</v>
          </cell>
          <cell r="F1143" t="str">
            <v>Válvula flangeada sustentadora de pressão a jusante, com acionamento e transmissão de dados via PLC, DN 200 FºFº</v>
          </cell>
          <cell r="G1143" t="str">
            <v>pç</v>
          </cell>
          <cell r="H1143">
            <v>2</v>
          </cell>
          <cell r="I1143">
            <v>2439.02</v>
          </cell>
          <cell r="J1143">
            <v>4878.04</v>
          </cell>
          <cell r="K1143">
            <v>2440</v>
          </cell>
          <cell r="L1143">
            <v>4880</v>
          </cell>
          <cell r="M1143">
            <v>-4.0163934426229453E-4</v>
          </cell>
          <cell r="N1143">
            <v>-1.9600000000000364</v>
          </cell>
        </row>
        <row r="1144">
          <cell r="B1144">
            <v>546</v>
          </cell>
          <cell r="D1144" t="str">
            <v>M</v>
          </cell>
          <cell r="E1144" t="str">
            <v>7.2.4.2.24</v>
          </cell>
          <cell r="F1144" t="str">
            <v>Válvula flangeada sustentadora de pressão a jusante, com acionamento e transmissão de dados via PLC, DN 250 FºFº</v>
          </cell>
          <cell r="G1144" t="str">
            <v>pç</v>
          </cell>
          <cell r="H1144">
            <v>1</v>
          </cell>
          <cell r="I1144">
            <v>3318.41</v>
          </cell>
          <cell r="J1144">
            <v>3318.41</v>
          </cell>
          <cell r="K1144">
            <v>3320</v>
          </cell>
          <cell r="L1144">
            <v>3320</v>
          </cell>
          <cell r="M1144">
            <v>-4.7891566265068075E-4</v>
          </cell>
          <cell r="N1144">
            <v>-1.5900000000001455</v>
          </cell>
        </row>
        <row r="1145">
          <cell r="B1145">
            <v>1144</v>
          </cell>
          <cell r="D1145" t="str">
            <v>M</v>
          </cell>
          <cell r="E1145" t="str">
            <v>8.4.1.12</v>
          </cell>
          <cell r="F1145" t="str">
            <v>Válvula flangeada sustentadora de pressão a jusante com acionamento e transmissão de dados via plc dn 300</v>
          </cell>
          <cell r="G1145" t="str">
            <v>pc</v>
          </cell>
          <cell r="H1145">
            <v>4</v>
          </cell>
          <cell r="I1145">
            <v>3690.19</v>
          </cell>
          <cell r="J1145">
            <v>14760.76</v>
          </cell>
          <cell r="K1145">
            <v>3690</v>
          </cell>
          <cell r="L1145">
            <v>14760</v>
          </cell>
          <cell r="M1145">
            <v>5.1490514905161433E-5</v>
          </cell>
          <cell r="N1145">
            <v>0.76000000000021828</v>
          </cell>
        </row>
        <row r="1146">
          <cell r="B1146">
            <v>1142</v>
          </cell>
          <cell r="D1146" t="str">
            <v>M</v>
          </cell>
          <cell r="E1146" t="str">
            <v>8.4.1.10</v>
          </cell>
          <cell r="F1146" t="str">
            <v>Valvula gaveta fofo acionamento manual dn 300</v>
          </cell>
          <cell r="G1146" t="str">
            <v>un</v>
          </cell>
          <cell r="H1146">
            <v>8</v>
          </cell>
          <cell r="I1146">
            <v>1294.54</v>
          </cell>
          <cell r="J1146">
            <v>10356.32</v>
          </cell>
          <cell r="K1146">
            <v>1296.75</v>
          </cell>
          <cell r="L1146">
            <v>10374</v>
          </cell>
          <cell r="M1146">
            <v>-1.704260651629097E-3</v>
          </cell>
          <cell r="N1146">
            <v>-17.680000000000291</v>
          </cell>
        </row>
        <row r="1147">
          <cell r="B1147">
            <v>439</v>
          </cell>
          <cell r="D1147" t="str">
            <v>M</v>
          </cell>
          <cell r="E1147" t="str">
            <v>7.1.6.15</v>
          </cell>
          <cell r="F1147" t="str">
            <v>Ventosa simples fofo c/ flanges pn-10/16/25 dn 50  5,800kg</v>
          </cell>
          <cell r="G1147" t="str">
            <v>pc</v>
          </cell>
          <cell r="H1147">
            <v>3</v>
          </cell>
          <cell r="I1147">
            <v>71.81</v>
          </cell>
          <cell r="J1147">
            <v>215.43</v>
          </cell>
          <cell r="K1147">
            <v>70.98</v>
          </cell>
          <cell r="L1147">
            <v>212.94</v>
          </cell>
          <cell r="M1147">
            <v>1.1693434770357891E-2</v>
          </cell>
          <cell r="N1147">
            <v>2.4900000000000091</v>
          </cell>
          <cell r="O1147">
            <v>6646747.9399999939</v>
          </cell>
          <cell r="P1147">
            <v>7624232.290000001</v>
          </cell>
          <cell r="Q1147">
            <v>-977484.35000000708</v>
          </cell>
          <cell r="R1147">
            <v>0.8717924227883137</v>
          </cell>
          <cell r="S1147">
            <v>0.1282075772116863</v>
          </cell>
          <cell r="T1147">
            <v>0.2858822284249169</v>
          </cell>
          <cell r="V1147">
            <v>6646747.9399999939</v>
          </cell>
        </row>
        <row r="1148">
          <cell r="B1148">
            <v>23</v>
          </cell>
          <cell r="D1148" t="str">
            <v>P</v>
          </cell>
          <cell r="E1148" t="str">
            <v>1.1.2.3</v>
          </cell>
          <cell r="F1148" t="str">
            <v>Almoxarife</v>
          </cell>
          <cell r="G1148" t="str">
            <v>h</v>
          </cell>
          <cell r="H1148">
            <v>21120</v>
          </cell>
          <cell r="I1148">
            <v>8.8000000000000007</v>
          </cell>
          <cell r="J1148">
            <v>185856</v>
          </cell>
          <cell r="K1148">
            <v>8.8000000000000007</v>
          </cell>
          <cell r="L1148">
            <v>185856</v>
          </cell>
        </row>
        <row r="1149">
          <cell r="B1149">
            <v>27</v>
          </cell>
          <cell r="D1149" t="str">
            <v>P</v>
          </cell>
          <cell r="E1149" t="str">
            <v>1.1.2.7</v>
          </cell>
          <cell r="F1149" t="str">
            <v>Apontador</v>
          </cell>
          <cell r="G1149" t="str">
            <v>h</v>
          </cell>
          <cell r="H1149">
            <v>13200</v>
          </cell>
          <cell r="I1149">
            <v>8.8000000000000007</v>
          </cell>
          <cell r="J1149">
            <v>116160</v>
          </cell>
          <cell r="K1149">
            <v>8.8000000000000007</v>
          </cell>
          <cell r="L1149">
            <v>116160</v>
          </cell>
        </row>
        <row r="1150">
          <cell r="B1150">
            <v>22</v>
          </cell>
          <cell r="D1150" t="str">
            <v>P</v>
          </cell>
          <cell r="E1150" t="str">
            <v>1.1.2.2</v>
          </cell>
          <cell r="F1150" t="str">
            <v>Auxiliar administrativo</v>
          </cell>
          <cell r="G1150" t="str">
            <v>h</v>
          </cell>
          <cell r="H1150">
            <v>13200</v>
          </cell>
          <cell r="I1150">
            <v>7.02</v>
          </cell>
          <cell r="J1150">
            <v>92664</v>
          </cell>
          <cell r="K1150">
            <v>7.02</v>
          </cell>
          <cell r="L1150">
            <v>92664</v>
          </cell>
        </row>
        <row r="1151">
          <cell r="B1151">
            <v>24</v>
          </cell>
          <cell r="D1151" t="str">
            <v>P</v>
          </cell>
          <cell r="E1151" t="str">
            <v>1.1.2.4</v>
          </cell>
          <cell r="F1151" t="str">
            <v>Auxiliar de Almoxarifado</v>
          </cell>
          <cell r="G1151" t="str">
            <v>h</v>
          </cell>
          <cell r="H1151">
            <v>18480</v>
          </cell>
          <cell r="I1151">
            <v>6.41</v>
          </cell>
          <cell r="J1151">
            <v>118456.8</v>
          </cell>
          <cell r="K1151">
            <v>6.41</v>
          </cell>
          <cell r="L1151">
            <v>118456.8</v>
          </cell>
        </row>
        <row r="1152">
          <cell r="B1152">
            <v>26</v>
          </cell>
          <cell r="D1152" t="str">
            <v>P</v>
          </cell>
          <cell r="E1152" t="str">
            <v>1.1.2.6</v>
          </cell>
          <cell r="F1152" t="str">
            <v>Auxiliar de Tesouraria</v>
          </cell>
          <cell r="G1152" t="str">
            <v>h</v>
          </cell>
          <cell r="H1152">
            <v>10560</v>
          </cell>
          <cell r="I1152">
            <v>7.02</v>
          </cell>
          <cell r="J1152">
            <v>74131.199999999997</v>
          </cell>
          <cell r="K1152">
            <v>7.02</v>
          </cell>
          <cell r="L1152">
            <v>74131.199999999997</v>
          </cell>
        </row>
        <row r="1153">
          <cell r="B1153">
            <v>31</v>
          </cell>
          <cell r="D1153" t="str">
            <v>P</v>
          </cell>
          <cell r="E1153" t="str">
            <v>1.1.2.11</v>
          </cell>
          <cell r="F1153" t="str">
            <v>Copeira</v>
          </cell>
          <cell r="G1153" t="str">
            <v>h</v>
          </cell>
          <cell r="H1153">
            <v>13200</v>
          </cell>
          <cell r="I1153">
            <v>6.41</v>
          </cell>
          <cell r="J1153">
            <v>84612</v>
          </cell>
          <cell r="K1153">
            <v>6.41</v>
          </cell>
          <cell r="L1153">
            <v>84612</v>
          </cell>
        </row>
        <row r="1154">
          <cell r="B1154">
            <v>19</v>
          </cell>
          <cell r="D1154" t="str">
            <v>P</v>
          </cell>
          <cell r="E1154" t="str">
            <v>1.1.1.15</v>
          </cell>
          <cell r="F1154" t="str">
            <v>Encarregado de Obra</v>
          </cell>
          <cell r="G1154" t="str">
            <v>h</v>
          </cell>
          <cell r="H1154">
            <v>26400</v>
          </cell>
          <cell r="I1154">
            <v>10.35</v>
          </cell>
          <cell r="J1154">
            <v>273240</v>
          </cell>
          <cell r="K1154">
            <v>10.35</v>
          </cell>
          <cell r="L1154">
            <v>273240</v>
          </cell>
        </row>
        <row r="1155">
          <cell r="B1155">
            <v>29</v>
          </cell>
          <cell r="D1155" t="str">
            <v>P</v>
          </cell>
          <cell r="E1155" t="str">
            <v>1.1.2.9</v>
          </cell>
          <cell r="F1155" t="str">
            <v>Encarregado de Pessoal</v>
          </cell>
          <cell r="G1155" t="str">
            <v>h</v>
          </cell>
          <cell r="H1155">
            <v>21120</v>
          </cell>
          <cell r="I1155">
            <v>10.35</v>
          </cell>
          <cell r="J1155">
            <v>218592</v>
          </cell>
          <cell r="K1155">
            <v>10.35</v>
          </cell>
          <cell r="L1155">
            <v>218592</v>
          </cell>
        </row>
        <row r="1156">
          <cell r="B1156">
            <v>5</v>
          </cell>
          <cell r="D1156" t="str">
            <v>P</v>
          </cell>
          <cell r="E1156" t="str">
            <v>1.1.1.1</v>
          </cell>
          <cell r="F1156" t="str">
            <v>Engenheiro Chefe de Obra</v>
          </cell>
          <cell r="G1156" t="str">
            <v>h</v>
          </cell>
          <cell r="H1156">
            <v>6600</v>
          </cell>
          <cell r="I1156">
            <v>100.18</v>
          </cell>
          <cell r="J1156">
            <v>661188</v>
          </cell>
          <cell r="K1156">
            <v>100.18</v>
          </cell>
          <cell r="L1156">
            <v>661188</v>
          </cell>
        </row>
        <row r="1157">
          <cell r="B1157">
            <v>8</v>
          </cell>
          <cell r="D1157" t="str">
            <v>P</v>
          </cell>
          <cell r="E1157" t="str">
            <v>1.1.1.4</v>
          </cell>
          <cell r="F1157" t="str">
            <v>Engenheiro de Obra</v>
          </cell>
          <cell r="G1157" t="str">
            <v>h</v>
          </cell>
          <cell r="H1157">
            <v>10560</v>
          </cell>
          <cell r="I1157">
            <v>51.25</v>
          </cell>
          <cell r="J1157">
            <v>541200</v>
          </cell>
          <cell r="K1157">
            <v>51.25</v>
          </cell>
          <cell r="L1157">
            <v>541200</v>
          </cell>
        </row>
        <row r="1158">
          <cell r="B1158">
            <v>6</v>
          </cell>
          <cell r="D1158" t="str">
            <v>P</v>
          </cell>
          <cell r="E1158" t="str">
            <v>1.1.1.2</v>
          </cell>
          <cell r="F1158" t="str">
            <v>Engenheiro de Produção Civil</v>
          </cell>
          <cell r="G1158" t="str">
            <v>h</v>
          </cell>
          <cell r="H1158">
            <v>6600</v>
          </cell>
          <cell r="I1158">
            <v>72.31</v>
          </cell>
          <cell r="J1158">
            <v>477246</v>
          </cell>
          <cell r="K1158">
            <v>72.31</v>
          </cell>
          <cell r="L1158">
            <v>477246</v>
          </cell>
        </row>
        <row r="1159">
          <cell r="B1159">
            <v>7</v>
          </cell>
          <cell r="D1159" t="str">
            <v>P</v>
          </cell>
          <cell r="E1159" t="str">
            <v>1.1.1.3</v>
          </cell>
          <cell r="F1159" t="str">
            <v>Engenheiro de Produção de Rede</v>
          </cell>
          <cell r="G1159" t="str">
            <v>h</v>
          </cell>
          <cell r="H1159">
            <v>10560</v>
          </cell>
          <cell r="I1159">
            <v>72.31</v>
          </cell>
          <cell r="J1159">
            <v>763593.6</v>
          </cell>
          <cell r="K1159">
            <v>72.31</v>
          </cell>
          <cell r="L1159">
            <v>763593.6</v>
          </cell>
        </row>
        <row r="1160">
          <cell r="B1160">
            <v>21</v>
          </cell>
          <cell r="D1160" t="str">
            <v>P</v>
          </cell>
          <cell r="E1160" t="str">
            <v>1.1.2.1</v>
          </cell>
          <cell r="F1160" t="str">
            <v>Gerente administrativo</v>
          </cell>
          <cell r="G1160" t="str">
            <v>h</v>
          </cell>
          <cell r="H1160">
            <v>10560</v>
          </cell>
          <cell r="I1160">
            <v>23.78</v>
          </cell>
          <cell r="J1160">
            <v>251116.79999999999</v>
          </cell>
          <cell r="K1160">
            <v>23.78</v>
          </cell>
          <cell r="L1160">
            <v>251116.79999999999</v>
          </cell>
        </row>
        <row r="1161">
          <cell r="B1161">
            <v>18</v>
          </cell>
          <cell r="D1161" t="str">
            <v>P</v>
          </cell>
          <cell r="E1161" t="str">
            <v>1.1.1.14</v>
          </cell>
          <cell r="F1161" t="str">
            <v>Laboratorista</v>
          </cell>
          <cell r="G1161" t="str">
            <v>h</v>
          </cell>
          <cell r="H1161">
            <v>10560</v>
          </cell>
          <cell r="I1161">
            <v>23.78</v>
          </cell>
          <cell r="J1161">
            <v>251116.79999999999</v>
          </cell>
          <cell r="K1161">
            <v>23.78</v>
          </cell>
          <cell r="L1161">
            <v>251116.79999999999</v>
          </cell>
        </row>
        <row r="1162">
          <cell r="B1162">
            <v>13</v>
          </cell>
          <cell r="D1162" t="str">
            <v>P</v>
          </cell>
          <cell r="E1162" t="str">
            <v>1.1.1.9</v>
          </cell>
          <cell r="F1162" t="str">
            <v>Mestre de Obras - Civil</v>
          </cell>
          <cell r="G1162" t="str">
            <v>h</v>
          </cell>
          <cell r="H1162">
            <v>6600</v>
          </cell>
          <cell r="I1162">
            <v>13.46</v>
          </cell>
          <cell r="J1162">
            <v>88836</v>
          </cell>
          <cell r="K1162">
            <v>13.46</v>
          </cell>
          <cell r="L1162">
            <v>88836</v>
          </cell>
        </row>
        <row r="1163">
          <cell r="B1163">
            <v>16</v>
          </cell>
          <cell r="D1163" t="str">
            <v>P</v>
          </cell>
          <cell r="E1163" t="str">
            <v>1.1.1.12</v>
          </cell>
          <cell r="F1163" t="str">
            <v>Mestre de Obras - Elétrica</v>
          </cell>
          <cell r="G1163" t="str">
            <v>h</v>
          </cell>
          <cell r="H1163">
            <v>6160</v>
          </cell>
          <cell r="I1163">
            <v>13.46</v>
          </cell>
          <cell r="J1163">
            <v>82913.600000000006</v>
          </cell>
          <cell r="K1163">
            <v>13.46</v>
          </cell>
          <cell r="L1163">
            <v>82913.600000000006</v>
          </cell>
        </row>
        <row r="1164">
          <cell r="B1164">
            <v>15</v>
          </cell>
          <cell r="D1164" t="str">
            <v>P</v>
          </cell>
          <cell r="E1164" t="str">
            <v>1.1.1.11</v>
          </cell>
          <cell r="F1164" t="str">
            <v>Mestre de Obras - Montagem</v>
          </cell>
          <cell r="G1164" t="str">
            <v>h</v>
          </cell>
          <cell r="H1164">
            <v>6160</v>
          </cell>
          <cell r="I1164">
            <v>13.46</v>
          </cell>
          <cell r="J1164">
            <v>82913.600000000006</v>
          </cell>
          <cell r="K1164">
            <v>13.46</v>
          </cell>
          <cell r="L1164">
            <v>82913.600000000006</v>
          </cell>
        </row>
        <row r="1165">
          <cell r="B1165">
            <v>14</v>
          </cell>
          <cell r="D1165" t="str">
            <v>P</v>
          </cell>
          <cell r="E1165" t="str">
            <v>1.1.1.10</v>
          </cell>
          <cell r="F1165" t="str">
            <v>Mestre de Obras - Rede</v>
          </cell>
          <cell r="G1165" t="str">
            <v>h</v>
          </cell>
          <cell r="H1165">
            <v>10560</v>
          </cell>
          <cell r="I1165">
            <v>13.46</v>
          </cell>
          <cell r="J1165">
            <v>142137.60000000001</v>
          </cell>
          <cell r="K1165">
            <v>13.46</v>
          </cell>
          <cell r="L1165">
            <v>142137.60000000001</v>
          </cell>
        </row>
        <row r="1166">
          <cell r="B1166">
            <v>30</v>
          </cell>
          <cell r="D1166" t="str">
            <v>P</v>
          </cell>
          <cell r="E1166" t="str">
            <v>1.1.2.10</v>
          </cell>
          <cell r="F1166" t="str">
            <v>Secretária</v>
          </cell>
          <cell r="G1166" t="str">
            <v>h</v>
          </cell>
          <cell r="H1166">
            <v>10560</v>
          </cell>
          <cell r="I1166">
            <v>7.02</v>
          </cell>
          <cell r="J1166">
            <v>74131.199999999997</v>
          </cell>
          <cell r="K1166">
            <v>7.02</v>
          </cell>
          <cell r="L1166">
            <v>74131.199999999997</v>
          </cell>
        </row>
        <row r="1167">
          <cell r="B1167">
            <v>12</v>
          </cell>
          <cell r="D1167" t="str">
            <v>P</v>
          </cell>
          <cell r="E1167" t="str">
            <v>1.1.1.8</v>
          </cell>
          <cell r="F1167" t="str">
            <v>Técnico de Campo - Auxiliar de Engenharia</v>
          </cell>
          <cell r="G1167" t="str">
            <v>h</v>
          </cell>
          <cell r="H1167">
            <v>21120</v>
          </cell>
          <cell r="I1167">
            <v>23.78</v>
          </cell>
          <cell r="J1167">
            <v>502233.59999999998</v>
          </cell>
          <cell r="K1167">
            <v>23.78</v>
          </cell>
          <cell r="L1167">
            <v>502233.59999999998</v>
          </cell>
        </row>
        <row r="1168">
          <cell r="B1168">
            <v>10</v>
          </cell>
          <cell r="D1168" t="str">
            <v>P</v>
          </cell>
          <cell r="E1168" t="str">
            <v>1.1.1.6</v>
          </cell>
          <cell r="F1168" t="str">
            <v>Técnico de Compras</v>
          </cell>
          <cell r="G1168" t="str">
            <v>h</v>
          </cell>
          <cell r="H1168">
            <v>6600</v>
          </cell>
          <cell r="I1168">
            <v>23.78</v>
          </cell>
          <cell r="J1168">
            <v>156948</v>
          </cell>
          <cell r="K1168">
            <v>23.78</v>
          </cell>
          <cell r="L1168">
            <v>156948</v>
          </cell>
        </row>
        <row r="1169">
          <cell r="B1169">
            <v>11</v>
          </cell>
          <cell r="D1169" t="str">
            <v>P</v>
          </cell>
          <cell r="E1169" t="str">
            <v>1.1.1.7</v>
          </cell>
          <cell r="F1169" t="str">
            <v>Técnico de Medição - Auxiliar de Engenharia</v>
          </cell>
          <cell r="G1169" t="str">
            <v>h</v>
          </cell>
          <cell r="H1169">
            <v>6600</v>
          </cell>
          <cell r="I1169">
            <v>23.78</v>
          </cell>
          <cell r="J1169">
            <v>156948</v>
          </cell>
          <cell r="K1169">
            <v>23.78</v>
          </cell>
          <cell r="L1169">
            <v>156948</v>
          </cell>
        </row>
        <row r="1170">
          <cell r="B1170">
            <v>9</v>
          </cell>
          <cell r="D1170" t="str">
            <v>P</v>
          </cell>
          <cell r="E1170" t="str">
            <v>1.1.1.5</v>
          </cell>
          <cell r="F1170" t="str">
            <v>Técnico de Planejamento</v>
          </cell>
          <cell r="G1170" t="str">
            <v>h</v>
          </cell>
          <cell r="H1170">
            <v>10560</v>
          </cell>
          <cell r="I1170">
            <v>23.78</v>
          </cell>
          <cell r="J1170">
            <v>251116.79999999999</v>
          </cell>
          <cell r="K1170">
            <v>23.78</v>
          </cell>
          <cell r="L1170">
            <v>251116.79999999999</v>
          </cell>
        </row>
        <row r="1171">
          <cell r="B1171">
            <v>28</v>
          </cell>
          <cell r="D1171" t="str">
            <v>P</v>
          </cell>
          <cell r="E1171" t="str">
            <v>1.1.2.8</v>
          </cell>
          <cell r="F1171" t="str">
            <v>Técnico em Segurança do Trabalho</v>
          </cell>
          <cell r="G1171" t="str">
            <v>h</v>
          </cell>
          <cell r="H1171">
            <v>13200</v>
          </cell>
          <cell r="I1171">
            <v>23.78</v>
          </cell>
          <cell r="J1171">
            <v>313896</v>
          </cell>
          <cell r="K1171">
            <v>23.78</v>
          </cell>
          <cell r="L1171">
            <v>313896</v>
          </cell>
        </row>
        <row r="1172">
          <cell r="B1172">
            <v>25</v>
          </cell>
          <cell r="D1172" t="str">
            <v>P</v>
          </cell>
          <cell r="E1172" t="str">
            <v>1.1.2.5</v>
          </cell>
          <cell r="F1172" t="str">
            <v>Tesoureiro</v>
          </cell>
          <cell r="G1172" t="str">
            <v>h</v>
          </cell>
          <cell r="H1172">
            <v>10560</v>
          </cell>
          <cell r="I1172">
            <v>7.02</v>
          </cell>
          <cell r="J1172">
            <v>74131.199999999997</v>
          </cell>
          <cell r="K1172">
            <v>7.02</v>
          </cell>
          <cell r="L1172">
            <v>74131.199999999997</v>
          </cell>
        </row>
        <row r="1173">
          <cell r="B1173">
            <v>17</v>
          </cell>
          <cell r="D1173" t="str">
            <v>P</v>
          </cell>
          <cell r="E1173" t="str">
            <v>1.1.1.13</v>
          </cell>
          <cell r="F1173" t="str">
            <v>Topógrafo</v>
          </cell>
          <cell r="G1173" t="str">
            <v>h</v>
          </cell>
          <cell r="H1173">
            <v>10560</v>
          </cell>
          <cell r="I1173">
            <v>11.4</v>
          </cell>
          <cell r="J1173">
            <v>120384</v>
          </cell>
          <cell r="K1173">
            <v>11.4</v>
          </cell>
          <cell r="L1173">
            <v>120384</v>
          </cell>
        </row>
        <row r="1174">
          <cell r="B1174">
            <v>1558</v>
          </cell>
          <cell r="D1174" t="str">
            <v>S/F</v>
          </cell>
          <cell r="E1174" t="str">
            <v>14.5.7</v>
          </cell>
          <cell r="F1174" t="str">
            <v>Abertura de rasgos e enchimentos para assentamentos de eletrodutos de ramal de entrada e distribuição, instalação conforme detalhe em projeto</v>
          </cell>
          <cell r="G1174" t="str">
            <v>cj</v>
          </cell>
          <cell r="H1174">
            <v>1</v>
          </cell>
          <cell r="I1174">
            <v>5.64</v>
          </cell>
          <cell r="J1174">
            <v>5.64</v>
          </cell>
          <cell r="K1174">
            <v>5.64</v>
          </cell>
          <cell r="L1174">
            <v>5.64</v>
          </cell>
        </row>
        <row r="1175">
          <cell r="B1175">
            <v>66</v>
          </cell>
          <cell r="D1175" t="str">
            <v>S/F</v>
          </cell>
          <cell r="E1175" t="str">
            <v>2.3.5.1.4</v>
          </cell>
          <cell r="F1175" t="str">
            <v>Alvenaria 1/2 vez de tijolo cerâmico furado 10x20x20, e=10cm, com argamassa de cimento: cal: areia 1:2:8</v>
          </cell>
          <cell r="G1175" t="str">
            <v>m2</v>
          </cell>
          <cell r="H1175">
            <v>1231.3599999999999</v>
          </cell>
          <cell r="I1175">
            <v>24.3</v>
          </cell>
          <cell r="J1175">
            <v>29922.04</v>
          </cell>
          <cell r="K1175">
            <v>24.3</v>
          </cell>
          <cell r="L1175">
            <v>29922.04</v>
          </cell>
        </row>
        <row r="1176">
          <cell r="B1176">
            <v>1155</v>
          </cell>
          <cell r="D1176" t="str">
            <v>S/F</v>
          </cell>
          <cell r="E1176" t="str">
            <v>8.5.1.4</v>
          </cell>
          <cell r="F1176" t="str">
            <v>Alvenaria c 1vez tijolo cerâmico maciço 5x10x20, e=10cm, assentado com argam de cimento: cal: areia 1:2:8</v>
          </cell>
          <cell r="G1176" t="str">
            <v>m2</v>
          </cell>
          <cell r="H1176">
            <v>1097.5999999999999</v>
          </cell>
          <cell r="I1176">
            <v>95.91</v>
          </cell>
          <cell r="J1176">
            <v>105270.81</v>
          </cell>
          <cell r="K1176">
            <v>95.91</v>
          </cell>
          <cell r="L1176">
            <v>105270.81</v>
          </cell>
        </row>
        <row r="1177">
          <cell r="B1177">
            <v>1078</v>
          </cell>
          <cell r="D1177" t="str">
            <v>S/F</v>
          </cell>
          <cell r="E1177" t="str">
            <v>7.5.10.6.1</v>
          </cell>
          <cell r="F1177" t="str">
            <v>Alvenaria de bloco de concreto com função estrutural, e=15cm, assentado com argamassa traço 1:4 (Cimento/areia).</v>
          </cell>
          <cell r="G1177" t="str">
            <v>m2</v>
          </cell>
          <cell r="H1177">
            <v>717.16</v>
          </cell>
          <cell r="I1177">
            <v>46.07</v>
          </cell>
          <cell r="J1177">
            <v>33039.56</v>
          </cell>
          <cell r="K1177">
            <v>46.07</v>
          </cell>
          <cell r="L1177">
            <v>33039.56</v>
          </cell>
        </row>
        <row r="1178">
          <cell r="B1178">
            <v>1042</v>
          </cell>
          <cell r="D1178" t="str">
            <v>S/F</v>
          </cell>
          <cell r="E1178" t="str">
            <v>7.5.8.3.1</v>
          </cell>
          <cell r="F1178" t="str">
            <v>Alvenaria de vedação c/ bloco cerâmico furado 10x20x20, 1 vez assentado com argamassa traço 1:4</v>
          </cell>
          <cell r="G1178" t="str">
            <v>m2</v>
          </cell>
          <cell r="H1178">
            <v>36.79</v>
          </cell>
          <cell r="I1178">
            <v>48.71</v>
          </cell>
          <cell r="J1178">
            <v>1792.04</v>
          </cell>
          <cell r="K1178">
            <v>48.71</v>
          </cell>
          <cell r="L1178">
            <v>1792.04</v>
          </cell>
        </row>
        <row r="1179">
          <cell r="B1179">
            <v>1557</v>
          </cell>
          <cell r="D1179" t="str">
            <v>S/F</v>
          </cell>
          <cell r="E1179" t="str">
            <v>14.5.6</v>
          </cell>
          <cell r="F1179" t="str">
            <v>Alvenaria elem vazado concreto 7x50x50cm cimento/areia 1:4</v>
          </cell>
          <cell r="G1179" t="str">
            <v>m²</v>
          </cell>
          <cell r="H1179">
            <v>3</v>
          </cell>
          <cell r="I1179">
            <v>54.17</v>
          </cell>
          <cell r="J1179">
            <v>162.51</v>
          </cell>
          <cell r="K1179">
            <v>54.17</v>
          </cell>
          <cell r="L1179">
            <v>162.51</v>
          </cell>
        </row>
        <row r="1180">
          <cell r="B1180">
            <v>46</v>
          </cell>
          <cell r="D1180" t="str">
            <v>S/F</v>
          </cell>
          <cell r="E1180" t="str">
            <v>1.2.2.2</v>
          </cell>
          <cell r="F1180" t="str">
            <v>Aquisição de placa pronta e assentamento.</v>
          </cell>
          <cell r="G1180" t="str">
            <v>m2</v>
          </cell>
          <cell r="H1180">
            <v>467.67</v>
          </cell>
          <cell r="I1180">
            <v>400.04</v>
          </cell>
          <cell r="J1180">
            <v>187086.7</v>
          </cell>
          <cell r="K1180">
            <v>400.04</v>
          </cell>
          <cell r="L1180">
            <v>187086.7</v>
          </cell>
        </row>
        <row r="1181">
          <cell r="B1181">
            <v>65</v>
          </cell>
          <cell r="D1181" t="str">
            <v>S/F</v>
          </cell>
          <cell r="E1181" t="str">
            <v>2.3.5.1.3</v>
          </cell>
          <cell r="F1181" t="str">
            <v>Armação em aço CA-50/60, incluindo fornecimento, corte, dobra e colocação.</v>
          </cell>
          <cell r="G1181" t="str">
            <v>kg</v>
          </cell>
          <cell r="H1181">
            <v>579747.12</v>
          </cell>
          <cell r="I1181">
            <v>8</v>
          </cell>
          <cell r="J1181">
            <v>4637976.96</v>
          </cell>
          <cell r="K1181">
            <v>8</v>
          </cell>
          <cell r="L1181">
            <v>4637976.96</v>
          </cell>
        </row>
        <row r="1182">
          <cell r="B1182">
            <v>42</v>
          </cell>
          <cell r="D1182" t="str">
            <v>S/F</v>
          </cell>
          <cell r="E1182" t="str">
            <v>1.2.1.1</v>
          </cell>
          <cell r="F1182" t="str">
            <v>Barracão de obra de madeira inclusive instalações hidro-sanitárias e elétricas.</v>
          </cell>
          <cell r="G1182" t="str">
            <v>m2</v>
          </cell>
          <cell r="H1182">
            <v>700</v>
          </cell>
          <cell r="I1182">
            <v>137.12</v>
          </cell>
          <cell r="J1182">
            <v>95984</v>
          </cell>
          <cell r="K1182">
            <v>137.12</v>
          </cell>
          <cell r="L1182">
            <v>95984</v>
          </cell>
        </row>
        <row r="1183">
          <cell r="B1183">
            <v>43</v>
          </cell>
          <cell r="D1183" t="str">
            <v>S/F</v>
          </cell>
          <cell r="E1183" t="str">
            <v>1.2.1.2</v>
          </cell>
          <cell r="F1183" t="str">
            <v>Barracão de obra em tábuas para depósito com piso de argamassa de cimento e areia traço 1:6.</v>
          </cell>
          <cell r="G1183" t="str">
            <v>m2</v>
          </cell>
          <cell r="H1183">
            <v>700</v>
          </cell>
          <cell r="I1183">
            <v>206.52</v>
          </cell>
          <cell r="J1183">
            <v>144564</v>
          </cell>
          <cell r="K1183">
            <v>206.52</v>
          </cell>
          <cell r="L1183">
            <v>144564</v>
          </cell>
        </row>
        <row r="1184">
          <cell r="B1184">
            <v>468</v>
          </cell>
          <cell r="D1184" t="str">
            <v>S/F</v>
          </cell>
          <cell r="E1184" t="str">
            <v>7.1.9.1</v>
          </cell>
          <cell r="F1184" t="str">
            <v>Bloco de ancoragem em concreto simples 15 Mpa, incluindo forma, escoramento e desforma</v>
          </cell>
          <cell r="G1184" t="str">
            <v>m³</v>
          </cell>
          <cell r="H1184">
            <v>90.72</v>
          </cell>
          <cell r="I1184">
            <v>1276.5</v>
          </cell>
          <cell r="J1184">
            <v>115804.08</v>
          </cell>
          <cell r="K1184">
            <v>1276.5</v>
          </cell>
          <cell r="L1184">
            <v>115804.08</v>
          </cell>
        </row>
        <row r="1185">
          <cell r="B1185">
            <v>645</v>
          </cell>
          <cell r="D1185" t="str">
            <v>S/F</v>
          </cell>
          <cell r="E1185" t="str">
            <v>7.2.13.3</v>
          </cell>
          <cell r="F1185" t="str">
            <v>C90o PVC JR DN 1/2'</v>
          </cell>
          <cell r="G1185" t="str">
            <v>pç</v>
          </cell>
          <cell r="H1185">
            <v>4552</v>
          </cell>
          <cell r="I1185">
            <v>2.1</v>
          </cell>
          <cell r="J1185">
            <v>9559.2000000000007</v>
          </cell>
          <cell r="K1185">
            <v>2.1</v>
          </cell>
          <cell r="L1185">
            <v>9559.2000000000007</v>
          </cell>
        </row>
        <row r="1186">
          <cell r="B1186">
            <v>2141</v>
          </cell>
          <cell r="D1186" t="str">
            <v>S/F</v>
          </cell>
          <cell r="E1186" t="str">
            <v>2.3.1.1</v>
          </cell>
          <cell r="F1186" t="str">
            <v>Cadastro de ligações domiciliares (novas) em redes de água / esgoto</v>
          </cell>
          <cell r="G1186" t="str">
            <v>un</v>
          </cell>
          <cell r="H1186">
            <v>7238</v>
          </cell>
          <cell r="I1186">
            <v>4</v>
          </cell>
          <cell r="J1186">
            <v>28952</v>
          </cell>
          <cell r="K1186">
            <v>4</v>
          </cell>
          <cell r="L1186">
            <v>28952</v>
          </cell>
        </row>
        <row r="1187">
          <cell r="B1187">
            <v>386</v>
          </cell>
          <cell r="D1187" t="str">
            <v>S/F</v>
          </cell>
          <cell r="E1187" t="str">
            <v>7.1.3.1</v>
          </cell>
          <cell r="F1187" t="str">
            <v>Cadastro completo de adutora, interceptor ou emissário</v>
          </cell>
          <cell r="G1187" t="str">
            <v>m</v>
          </cell>
          <cell r="H1187">
            <v>123533.24</v>
          </cell>
          <cell r="I1187">
            <v>4.28</v>
          </cell>
          <cell r="J1187">
            <v>528722.26</v>
          </cell>
          <cell r="K1187">
            <v>4.28</v>
          </cell>
          <cell r="L1187">
            <v>528722.26</v>
          </cell>
        </row>
        <row r="1188">
          <cell r="B1188">
            <v>1537</v>
          </cell>
          <cell r="D1188" t="str">
            <v>S/F</v>
          </cell>
          <cell r="E1188" t="str">
            <v>14.1.1</v>
          </cell>
          <cell r="F1188" t="str">
            <v>Cadastro de obra localizada</v>
          </cell>
          <cell r="G1188" t="str">
            <v>m²</v>
          </cell>
          <cell r="H1188">
            <v>164.22</v>
          </cell>
          <cell r="I1188">
            <v>7.6</v>
          </cell>
          <cell r="J1188">
            <v>1248.07</v>
          </cell>
          <cell r="K1188">
            <v>7.6</v>
          </cell>
          <cell r="L1188">
            <v>1248.07</v>
          </cell>
        </row>
        <row r="1189">
          <cell r="B1189">
            <v>334</v>
          </cell>
          <cell r="D1189" t="str">
            <v>S/F</v>
          </cell>
          <cell r="E1189" t="str">
            <v>5.1.1</v>
          </cell>
          <cell r="F1189" t="str">
            <v>Cadastro de obras civis</v>
          </cell>
          <cell r="G1189" t="str">
            <v>m²</v>
          </cell>
          <cell r="H1189">
            <v>1508.46</v>
          </cell>
          <cell r="I1189">
            <v>7.6</v>
          </cell>
          <cell r="J1189">
            <v>11464.29</v>
          </cell>
          <cell r="K1189">
            <v>7.6</v>
          </cell>
          <cell r="L1189">
            <v>11464.29</v>
          </cell>
        </row>
        <row r="1190">
          <cell r="B1190">
            <v>190</v>
          </cell>
          <cell r="D1190" t="str">
            <v>S/F</v>
          </cell>
          <cell r="E1190" t="str">
            <v>4.3.1</v>
          </cell>
          <cell r="F1190" t="str">
            <v>Cadastro completo de estruturas</v>
          </cell>
          <cell r="G1190" t="str">
            <v>m2</v>
          </cell>
          <cell r="H1190">
            <v>655.56</v>
          </cell>
          <cell r="I1190">
            <v>7.6</v>
          </cell>
          <cell r="J1190">
            <v>4982.25</v>
          </cell>
          <cell r="K1190">
            <v>7.6</v>
          </cell>
          <cell r="L1190">
            <v>4982.25</v>
          </cell>
        </row>
        <row r="1191">
          <cell r="B1191">
            <v>651</v>
          </cell>
          <cell r="D1191" t="str">
            <v>S/F</v>
          </cell>
          <cell r="E1191" t="str">
            <v>7.2.14.1</v>
          </cell>
          <cell r="F1191" t="str">
            <v>Cx. Completa p/ hidrometro p/ embutir em parede ou mureta, em chapa de aluminio c/ tempera H34, liga 5052, e=1,20m, dimenções internas de 0,38x0,26x0,12m</v>
          </cell>
          <cell r="G1191" t="str">
            <v>un</v>
          </cell>
          <cell r="H1191">
            <v>4552</v>
          </cell>
          <cell r="I1191">
            <v>107.2</v>
          </cell>
          <cell r="J1191">
            <v>487974.40000000002</v>
          </cell>
          <cell r="K1191">
            <v>107.2</v>
          </cell>
          <cell r="L1191">
            <v>487974.40000000002</v>
          </cell>
        </row>
        <row r="1192">
          <cell r="B1192">
            <v>2117</v>
          </cell>
          <cell r="D1192" t="str">
            <v>S/F</v>
          </cell>
          <cell r="E1192" t="str">
            <v>2.2.1.2</v>
          </cell>
          <cell r="F1192" t="str">
            <v>Caixa para ligação predial de esgoto sanitário, pre-moldada de concreto armado, e=0,05m diâmetro de 0,40m e h=0,40 m , com fornecimento e assentamento de tampa</v>
          </cell>
          <cell r="G1192" t="str">
            <v>un</v>
          </cell>
          <cell r="H1192">
            <v>4348</v>
          </cell>
          <cell r="I1192">
            <v>176.44</v>
          </cell>
          <cell r="J1192">
            <v>767161.12</v>
          </cell>
          <cell r="K1192">
            <v>176.44</v>
          </cell>
          <cell r="L1192">
            <v>767161.12</v>
          </cell>
        </row>
        <row r="1193">
          <cell r="B1193">
            <v>2118</v>
          </cell>
          <cell r="D1193" t="str">
            <v>S/F</v>
          </cell>
          <cell r="E1193" t="str">
            <v>2.2.1.3</v>
          </cell>
          <cell r="F1193" t="str">
            <v>Caixa para ligação predial de esgoto sanitário, pre-moldada de concreto armado, e=0,07 m, diâmetro de 0,40m e 0,41 m &lt;= h &lt; =0,80m, com fornecimento e assentamento de tampa</v>
          </cell>
          <cell r="G1193" t="str">
            <v>un</v>
          </cell>
          <cell r="H1193">
            <v>5794</v>
          </cell>
          <cell r="I1193">
            <v>248.06</v>
          </cell>
          <cell r="J1193">
            <v>1437259.64</v>
          </cell>
          <cell r="K1193">
            <v>248.06</v>
          </cell>
          <cell r="L1193">
            <v>1437259.64</v>
          </cell>
        </row>
        <row r="1194">
          <cell r="B1194">
            <v>2144</v>
          </cell>
          <cell r="D1194" t="str">
            <v>S/F</v>
          </cell>
          <cell r="E1194" t="str">
            <v>2.3.2.2</v>
          </cell>
          <cell r="F1194" t="str">
            <v>Caixa para ligação predial de esgoto sanitário, em anel de concreto pre moldado  dn=0,60m, e=5cm, em profundidade de 0,61m ate 0,80m, incluindo tampa de concreto armado com e=0,07m</v>
          </cell>
          <cell r="G1194" t="str">
            <v>un</v>
          </cell>
          <cell r="H1194">
            <v>2899</v>
          </cell>
          <cell r="I1194">
            <v>283.2</v>
          </cell>
          <cell r="J1194">
            <v>820996.8</v>
          </cell>
          <cell r="K1194">
            <v>283.2</v>
          </cell>
          <cell r="L1194">
            <v>820996.8</v>
          </cell>
        </row>
        <row r="1195">
          <cell r="B1195">
            <v>4457</v>
          </cell>
          <cell r="D1195" t="str">
            <v>S/F</v>
          </cell>
          <cell r="E1195" t="str">
            <v>12.2.2.1.20</v>
          </cell>
          <cell r="F1195" t="str">
            <v>Caixa de passagem em alvenaria com tampa em concreto e fundo em brita, nas dimensões de 0,3 x 0,3 x 0,3m</v>
          </cell>
          <cell r="G1195" t="str">
            <v>un</v>
          </cell>
          <cell r="H1195">
            <v>24</v>
          </cell>
          <cell r="I1195">
            <v>396</v>
          </cell>
          <cell r="J1195">
            <v>9504</v>
          </cell>
          <cell r="K1195">
            <v>396</v>
          </cell>
          <cell r="L1195">
            <v>9504</v>
          </cell>
        </row>
        <row r="1196">
          <cell r="B1196">
            <v>1731</v>
          </cell>
          <cell r="D1196" t="str">
            <v>S/F</v>
          </cell>
          <cell r="E1196" t="str">
            <v>15.5.1.41</v>
          </cell>
          <cell r="F1196" t="str">
            <v>Caixa de passagem em alvenaria com tampa em concreto e fundo em brita, nas dimensões de 0,5 x 0,5 x 0,5m</v>
          </cell>
          <cell r="G1196" t="str">
            <v>un</v>
          </cell>
          <cell r="H1196">
            <v>33</v>
          </cell>
          <cell r="I1196">
            <v>476</v>
          </cell>
          <cell r="J1196">
            <v>15708</v>
          </cell>
          <cell r="K1196">
            <v>476</v>
          </cell>
          <cell r="L1196">
            <v>15708</v>
          </cell>
        </row>
        <row r="1197">
          <cell r="B1197">
            <v>2119</v>
          </cell>
          <cell r="D1197" t="str">
            <v>S/F</v>
          </cell>
          <cell r="E1197" t="str">
            <v>2.2.1.4</v>
          </cell>
          <cell r="F1197" t="str">
            <v>Caixa para ligação predial de esgoto sanitário, em anel de concreto dn=0,60m, e=7cm, em profundidade de 0,81m ate 1,20m, incluindo tampa de concreto armado com e=0,07m</v>
          </cell>
          <cell r="G1197" t="str">
            <v>un</v>
          </cell>
          <cell r="H1197">
            <v>1447</v>
          </cell>
          <cell r="I1197">
            <v>476.06</v>
          </cell>
          <cell r="J1197">
            <v>688858.82</v>
          </cell>
          <cell r="K1197">
            <v>476.06</v>
          </cell>
          <cell r="L1197">
            <v>688858.82</v>
          </cell>
        </row>
        <row r="1198">
          <cell r="B1198">
            <v>1566</v>
          </cell>
          <cell r="D1198" t="str">
            <v>S/F</v>
          </cell>
          <cell r="E1198" t="str">
            <v>14.5.15</v>
          </cell>
          <cell r="F1198" t="str">
            <v>Caixa em tijolo maciço, 120x120 cm, revestida com massa única, com tampão e fundo de concreto armado</v>
          </cell>
          <cell r="G1198" t="str">
            <v>un</v>
          </cell>
          <cell r="H1198">
            <v>4</v>
          </cell>
          <cell r="I1198">
            <v>948.08</v>
          </cell>
          <cell r="J1198">
            <v>3792.32</v>
          </cell>
          <cell r="K1198">
            <v>948.08</v>
          </cell>
          <cell r="L1198">
            <v>3792.32</v>
          </cell>
        </row>
        <row r="1199">
          <cell r="B1199">
            <v>633</v>
          </cell>
          <cell r="D1199" t="str">
            <v>S/F</v>
          </cell>
          <cell r="E1199" t="str">
            <v>7.2.10.2</v>
          </cell>
          <cell r="F1199" t="str">
            <v xml:space="preserve">Caixa p/ Descarga e/ou Ventosa em Alven. Tijolo Maciço, Seção Interna 1,30x1,10m, h&lt;=1,30m, p/ linha principal. c/ 50mm&lt;=dn&lt;=300mm, s/ fornec. mat. hidráulico </v>
          </cell>
          <cell r="G1199" t="str">
            <v>un</v>
          </cell>
          <cell r="H1199">
            <v>4</v>
          </cell>
          <cell r="I1199">
            <v>1252.3599999999999</v>
          </cell>
          <cell r="J1199">
            <v>5009.4399999999996</v>
          </cell>
          <cell r="K1199">
            <v>1252.3599999999999</v>
          </cell>
          <cell r="L1199">
            <v>5009.4399999999996</v>
          </cell>
        </row>
        <row r="1200">
          <cell r="B1200">
            <v>469</v>
          </cell>
          <cell r="D1200" t="str">
            <v>S/F</v>
          </cell>
          <cell r="E1200" t="str">
            <v>7.1.9.2</v>
          </cell>
          <cell r="F1200" t="str">
            <v>Caixa de blocos de cimento cheio de concreto com dimensões 1,90x1,50x1,90m com fundo de concreto armado de e=0,10m e tampa de  concreto armado com e=0,08m, drenos de Dn100 L=0,50m PVC cheio de brita 2.</v>
          </cell>
          <cell r="G1200" t="str">
            <v>un</v>
          </cell>
          <cell r="H1200">
            <v>3</v>
          </cell>
          <cell r="I1200">
            <v>1803.48</v>
          </cell>
          <cell r="J1200">
            <v>5410.44</v>
          </cell>
          <cell r="K1200">
            <v>1803.48</v>
          </cell>
          <cell r="L1200">
            <v>5410.44</v>
          </cell>
        </row>
        <row r="1201">
          <cell r="B1201">
            <v>470</v>
          </cell>
          <cell r="D1201" t="str">
            <v>S/F</v>
          </cell>
          <cell r="E1201" t="str">
            <v>7.1.9.3</v>
          </cell>
          <cell r="F1201" t="str">
            <v>Caixa de blocos de cimento com dimensões 2,10x1,90x1,70m com fundo de concreto armado de e=0,10m e tampa de  concreto armado com e=0,07m, drenos de Dn100 L=0,50m PVC cheio de brita 2.</v>
          </cell>
          <cell r="G1201" t="str">
            <v>un</v>
          </cell>
          <cell r="H1201">
            <v>3</v>
          </cell>
          <cell r="I1201">
            <v>2159.3000000000002</v>
          </cell>
          <cell r="J1201">
            <v>6477.9</v>
          </cell>
          <cell r="K1201">
            <v>2159.3000000000002</v>
          </cell>
          <cell r="L1201">
            <v>6477.9</v>
          </cell>
        </row>
        <row r="1202">
          <cell r="B1202">
            <v>1565</v>
          </cell>
          <cell r="D1202" t="str">
            <v>S/F</v>
          </cell>
          <cell r="E1202" t="str">
            <v>14.5.14</v>
          </cell>
          <cell r="F1202" t="str">
            <v xml:space="preserve">Calhas de drenagem pluvial para telhado tipo PVC, incluindo calha, bicas e condutos, braçadeiras e fixadores </v>
          </cell>
          <cell r="G1202" t="str">
            <v>m</v>
          </cell>
          <cell r="H1202">
            <v>59</v>
          </cell>
          <cell r="I1202">
            <v>186.92</v>
          </cell>
          <cell r="J1202">
            <v>11028.28</v>
          </cell>
          <cell r="K1202">
            <v>186.92</v>
          </cell>
          <cell r="L1202">
            <v>11028.28</v>
          </cell>
        </row>
        <row r="1203">
          <cell r="B1203">
            <v>625</v>
          </cell>
          <cell r="D1203" t="str">
            <v>S/F</v>
          </cell>
          <cell r="E1203" t="str">
            <v>7.2.8.3</v>
          </cell>
          <cell r="F1203" t="str">
            <v>Carga mecanizada de rocha em caminhão basculante, incluindo descarga</v>
          </cell>
          <cell r="G1203" t="str">
            <v>m³</v>
          </cell>
          <cell r="H1203">
            <v>3890.16</v>
          </cell>
          <cell r="I1203">
            <v>4.54</v>
          </cell>
          <cell r="J1203">
            <v>17661.32</v>
          </cell>
          <cell r="K1203">
            <v>4.54</v>
          </cell>
          <cell r="L1203">
            <v>17661.32</v>
          </cell>
        </row>
        <row r="1204">
          <cell r="B1204">
            <v>174</v>
          </cell>
          <cell r="D1204" t="str">
            <v>S/F</v>
          </cell>
          <cell r="E1204" t="str">
            <v>3.6.2</v>
          </cell>
          <cell r="F1204" t="str">
            <v>Carga mecanizada de solo em caminhão basculante, incluindo descarga</v>
          </cell>
          <cell r="G1204" t="str">
            <v>m3</v>
          </cell>
          <cell r="H1204">
            <v>23012.1</v>
          </cell>
          <cell r="I1204">
            <v>0.74</v>
          </cell>
          <cell r="J1204">
            <v>17028.95</v>
          </cell>
          <cell r="K1204">
            <v>0.74</v>
          </cell>
          <cell r="L1204">
            <v>17028.95</v>
          </cell>
        </row>
        <row r="1205">
          <cell r="B1205">
            <v>165</v>
          </cell>
          <cell r="D1205" t="str">
            <v>S/F</v>
          </cell>
          <cell r="E1205" t="str">
            <v>3.4.3.1</v>
          </cell>
          <cell r="F1205" t="str">
            <v>Carga e descarga de tubo, conexões e acessórios de FºFº dúctil ou aço carbono, DN até 300mm.</v>
          </cell>
          <cell r="G1205" t="str">
            <v>ton</v>
          </cell>
          <cell r="H1205">
            <v>379.3</v>
          </cell>
          <cell r="I1205">
            <v>93.38</v>
          </cell>
          <cell r="J1205">
            <v>35419.03</v>
          </cell>
          <cell r="K1205">
            <v>93.38</v>
          </cell>
          <cell r="L1205">
            <v>35419.03</v>
          </cell>
        </row>
        <row r="1206">
          <cell r="B1206">
            <v>166</v>
          </cell>
          <cell r="D1206" t="str">
            <v>S/F</v>
          </cell>
          <cell r="E1206" t="str">
            <v>3.4.3.2</v>
          </cell>
          <cell r="F1206" t="str">
            <v>Carga e descarga de tubo, conexões e acessórios de FºFº dúctil ou aço carbono, DN 350 a 600mm</v>
          </cell>
          <cell r="G1206" t="str">
            <v>ton</v>
          </cell>
          <cell r="H1206">
            <v>374.38</v>
          </cell>
          <cell r="I1206">
            <v>245.26</v>
          </cell>
          <cell r="J1206">
            <v>91820.43</v>
          </cell>
          <cell r="K1206">
            <v>245.26</v>
          </cell>
          <cell r="L1206">
            <v>91820.43</v>
          </cell>
        </row>
        <row r="1207">
          <cell r="B1207">
            <v>4254</v>
          </cell>
          <cell r="D1207" t="str">
            <v>S/F</v>
          </cell>
          <cell r="E1207" t="str">
            <v>10.8.2</v>
          </cell>
          <cell r="F1207" t="str">
            <v>Carga e descarga de tubos de concreto DN até 600mm</v>
          </cell>
          <cell r="G1207" t="str">
            <v>m</v>
          </cell>
          <cell r="H1207">
            <v>202</v>
          </cell>
          <cell r="I1207">
            <v>99.3</v>
          </cell>
          <cell r="J1207">
            <v>20058.599999999999</v>
          </cell>
          <cell r="K1207">
            <v>99.3</v>
          </cell>
          <cell r="L1207">
            <v>20058.599999999999</v>
          </cell>
        </row>
        <row r="1208">
          <cell r="B1208">
            <v>2846</v>
          </cell>
          <cell r="D1208" t="str">
            <v>S/F</v>
          </cell>
          <cell r="E1208" t="str">
            <v>6.1.10.3</v>
          </cell>
          <cell r="F1208" t="str">
            <v>Carga e descarga de tubos em Concreto Classe A-2  DN 500mm</v>
          </cell>
          <cell r="G1208" t="str">
            <v>m</v>
          </cell>
          <cell r="H1208">
            <v>677.14</v>
          </cell>
          <cell r="I1208">
            <v>99.3</v>
          </cell>
          <cell r="J1208">
            <v>67240</v>
          </cell>
          <cell r="K1208">
            <v>99.3</v>
          </cell>
          <cell r="L1208">
            <v>67240</v>
          </cell>
        </row>
        <row r="1209">
          <cell r="B1209">
            <v>3306</v>
          </cell>
          <cell r="D1209" t="str">
            <v>S/F</v>
          </cell>
          <cell r="E1209" t="str">
            <v>7.1.10.4</v>
          </cell>
          <cell r="F1209" t="str">
            <v>Carga e descarga de tubos em Concreto Classe A-2  DN 700mm</v>
          </cell>
          <cell r="G1209" t="str">
            <v>m</v>
          </cell>
          <cell r="H1209">
            <v>173.49</v>
          </cell>
          <cell r="I1209">
            <v>123.08</v>
          </cell>
          <cell r="J1209">
            <v>21353.14</v>
          </cell>
          <cell r="K1209">
            <v>123.08</v>
          </cell>
          <cell r="L1209">
            <v>21353.14</v>
          </cell>
        </row>
        <row r="1210">
          <cell r="B1210">
            <v>2098</v>
          </cell>
          <cell r="D1210" t="str">
            <v>S/F</v>
          </cell>
          <cell r="E1210" t="str">
            <v>2.1.10.3</v>
          </cell>
          <cell r="F1210" t="str">
            <v>Carga e descarga de tubos em Concreto Classe A-2  DN 800mm</v>
          </cell>
          <cell r="G1210" t="str">
            <v>m</v>
          </cell>
          <cell r="H1210">
            <v>212.95</v>
          </cell>
          <cell r="I1210">
            <v>123.08</v>
          </cell>
          <cell r="J1210">
            <v>26209.88</v>
          </cell>
          <cell r="K1210">
            <v>123.08</v>
          </cell>
          <cell r="L1210">
            <v>26209.88</v>
          </cell>
        </row>
        <row r="1211">
          <cell r="B1211">
            <v>2099</v>
          </cell>
          <cell r="D1211" t="str">
            <v>S/F</v>
          </cell>
          <cell r="E1211" t="str">
            <v>2.1.10.4</v>
          </cell>
          <cell r="F1211" t="str">
            <v>Carga e descarga de tubos em Concreto Classe A-2  DN 900mm</v>
          </cell>
          <cell r="G1211" t="str">
            <v>m</v>
          </cell>
          <cell r="H1211">
            <v>667.23</v>
          </cell>
          <cell r="I1211">
            <v>201.18</v>
          </cell>
          <cell r="J1211">
            <v>134233.32999999999</v>
          </cell>
          <cell r="K1211">
            <v>201.18</v>
          </cell>
          <cell r="L1211">
            <v>134233.32999999999</v>
          </cell>
        </row>
        <row r="1212">
          <cell r="B1212">
            <v>2100</v>
          </cell>
          <cell r="D1212" t="str">
            <v>S/F</v>
          </cell>
          <cell r="E1212" t="str">
            <v>2.1.10.5</v>
          </cell>
          <cell r="F1212" t="str">
            <v>Carga e descarga de tubos em Concreto Classe A-2  DN 1000mm</v>
          </cell>
          <cell r="G1212" t="str">
            <v>m</v>
          </cell>
          <cell r="H1212">
            <v>549.42999999999995</v>
          </cell>
          <cell r="I1212">
            <v>201.18</v>
          </cell>
          <cell r="J1212">
            <v>110534.32</v>
          </cell>
          <cell r="K1212">
            <v>201.18</v>
          </cell>
          <cell r="L1212">
            <v>110534.32</v>
          </cell>
        </row>
        <row r="1213">
          <cell r="B1213">
            <v>611</v>
          </cell>
          <cell r="D1213" t="str">
            <v>S/F</v>
          </cell>
          <cell r="E1213" t="str">
            <v>7.2.6.1</v>
          </cell>
          <cell r="F1213" t="str">
            <v>Carga e descarga de tubos PVC Rígido / RPVC, DN até 350mm</v>
          </cell>
          <cell r="G1213" t="str">
            <v>m</v>
          </cell>
          <cell r="H1213">
            <v>214833.61</v>
          </cell>
          <cell r="I1213">
            <v>3.48</v>
          </cell>
          <cell r="J1213">
            <v>747620.96</v>
          </cell>
          <cell r="K1213">
            <v>3.48</v>
          </cell>
          <cell r="L1213">
            <v>747620.96</v>
          </cell>
        </row>
        <row r="1214">
          <cell r="B1214">
            <v>2097</v>
          </cell>
          <cell r="D1214" t="str">
            <v>S/F</v>
          </cell>
          <cell r="E1214" t="str">
            <v>2.1.10.2</v>
          </cell>
          <cell r="F1214" t="str">
            <v>Carga e descarga de tubos PVC rigído / RPVC, DN de 400 mm</v>
          </cell>
          <cell r="G1214" t="str">
            <v>m</v>
          </cell>
          <cell r="H1214">
            <v>589.52</v>
          </cell>
          <cell r="I1214">
            <v>5.88</v>
          </cell>
          <cell r="J1214">
            <v>3466.37</v>
          </cell>
          <cell r="K1214">
            <v>5.88</v>
          </cell>
          <cell r="L1214">
            <v>3466.37</v>
          </cell>
        </row>
        <row r="1215">
          <cell r="B1215">
            <v>59</v>
          </cell>
          <cell r="D1215" t="str">
            <v>S/F</v>
          </cell>
          <cell r="E1215" t="str">
            <v>2.3.4.1</v>
          </cell>
          <cell r="F1215" t="str">
            <v>Carga e transporte manual horizontal em carro de mão, de materiais a granel, para distâncias até 30m</v>
          </cell>
          <cell r="G1215" t="str">
            <v>m3</v>
          </cell>
          <cell r="H1215">
            <v>9403.85</v>
          </cell>
          <cell r="I1215">
            <v>4.04</v>
          </cell>
          <cell r="J1215">
            <v>37991.550000000003</v>
          </cell>
          <cell r="K1215">
            <v>4.04</v>
          </cell>
          <cell r="L1215">
            <v>37991.550000000003</v>
          </cell>
        </row>
        <row r="1216">
          <cell r="B1216">
            <v>461</v>
          </cell>
          <cell r="D1216" t="str">
            <v>S/F</v>
          </cell>
          <cell r="E1216" t="str">
            <v>7.1.7.9</v>
          </cell>
          <cell r="F1216" t="str">
            <v>Carga manual de entulho ou solo em caminhão basculante, incl. descarga</v>
          </cell>
          <cell r="G1216" t="str">
            <v>m³</v>
          </cell>
          <cell r="H1216">
            <v>69.069999999999993</v>
          </cell>
          <cell r="I1216">
            <v>17.78</v>
          </cell>
          <cell r="J1216">
            <v>1228.06</v>
          </cell>
          <cell r="K1216">
            <v>17.78</v>
          </cell>
          <cell r="L1216">
            <v>1228.06</v>
          </cell>
        </row>
        <row r="1217">
          <cell r="B1217">
            <v>4272</v>
          </cell>
          <cell r="D1217" t="str">
            <v>S/F</v>
          </cell>
          <cell r="E1217" t="str">
            <v>11.4.1</v>
          </cell>
          <cell r="F1217" t="str">
            <v>Cerca c/ 14 fiadas de arame farpado 16 BWG 4" x 4", c/ estacas de concreto pré moldado com pontas inclinadas e dimensões de 0,10 x 0,10 x 3,00m</v>
          </cell>
          <cell r="G1217" t="str">
            <v>m</v>
          </cell>
          <cell r="H1217">
            <v>150</v>
          </cell>
          <cell r="I1217">
            <v>175.74</v>
          </cell>
          <cell r="J1217">
            <v>26361</v>
          </cell>
          <cell r="K1217">
            <v>175.74</v>
          </cell>
          <cell r="L1217">
            <v>26361</v>
          </cell>
        </row>
        <row r="1218">
          <cell r="B1218">
            <v>481</v>
          </cell>
          <cell r="D1218" t="str">
            <v>S/F</v>
          </cell>
          <cell r="E1218" t="str">
            <v>7.2.2.2</v>
          </cell>
          <cell r="F1218" t="str">
            <v>Cerca de proteção com sinalização luminosa (corda luminosa ou sinalizador), para abertura de valas, com montantes e tela PVC, incluindo fornecimento, transporte, instalação e remoção para outro local da obra</v>
          </cell>
          <cell r="G1218" t="str">
            <v>m²</v>
          </cell>
          <cell r="H1218">
            <v>17886.13</v>
          </cell>
          <cell r="I1218">
            <v>17.12</v>
          </cell>
          <cell r="J1218">
            <v>306210.53999999998</v>
          </cell>
          <cell r="K1218">
            <v>17.12</v>
          </cell>
          <cell r="L1218">
            <v>306210.53999999998</v>
          </cell>
        </row>
        <row r="1219">
          <cell r="B1219">
            <v>381</v>
          </cell>
          <cell r="D1219" t="str">
            <v>S/F</v>
          </cell>
          <cell r="E1219" t="str">
            <v>7.1.2.1</v>
          </cell>
          <cell r="F1219" t="str">
            <v>Cerca de proteção sem sinalização luminosa para abertura de vala com montantes e tela pvc, incluindo fornecimento, transporte, instalação e remoção para outro local da obra</v>
          </cell>
          <cell r="G1219" t="str">
            <v>m²</v>
          </cell>
          <cell r="H1219">
            <v>27097.81</v>
          </cell>
          <cell r="I1219">
            <v>15.22</v>
          </cell>
          <cell r="J1219">
            <v>412428.66</v>
          </cell>
          <cell r="K1219">
            <v>15.22</v>
          </cell>
          <cell r="L1219">
            <v>412428.66</v>
          </cell>
        </row>
        <row r="1220">
          <cell r="B1220">
            <v>67</v>
          </cell>
          <cell r="D1220" t="str">
            <v>S/F</v>
          </cell>
          <cell r="E1220" t="str">
            <v>2.3.5.1.5</v>
          </cell>
          <cell r="F1220" t="str">
            <v>Chapisco traço 1:3 (cimento / areia)</v>
          </cell>
          <cell r="G1220" t="str">
            <v>m2</v>
          </cell>
          <cell r="H1220">
            <v>3592.46</v>
          </cell>
          <cell r="I1220">
            <v>3.99</v>
          </cell>
          <cell r="J1220">
            <v>14333.91</v>
          </cell>
          <cell r="K1220">
            <v>3.99</v>
          </cell>
          <cell r="L1220">
            <v>14333.91</v>
          </cell>
        </row>
        <row r="1221">
          <cell r="B1221">
            <v>1550</v>
          </cell>
          <cell r="D1221" t="str">
            <v>S/F</v>
          </cell>
          <cell r="E1221" t="str">
            <v>14.4.6</v>
          </cell>
          <cell r="F1221" t="str">
            <v>Cimbramento para edificações</v>
          </cell>
          <cell r="G1221" t="str">
            <v>m2</v>
          </cell>
          <cell r="H1221">
            <v>9597.94</v>
          </cell>
          <cell r="I1221">
            <v>20.02</v>
          </cell>
          <cell r="J1221">
            <v>192150.75</v>
          </cell>
          <cell r="K1221">
            <v>20.02</v>
          </cell>
          <cell r="L1221">
            <v>192150.75</v>
          </cell>
        </row>
        <row r="1222">
          <cell r="B1222">
            <v>69</v>
          </cell>
          <cell r="D1222" t="str">
            <v>S/F</v>
          </cell>
          <cell r="E1222" t="str">
            <v>2.3.5.1.7</v>
          </cell>
          <cell r="F1222" t="str">
            <v>Cimentado liso queimado e=2cm, com junta plastica cim/areia 1:4</v>
          </cell>
          <cell r="G1222" t="str">
            <v>m2</v>
          </cell>
          <cell r="H1222">
            <v>310.51</v>
          </cell>
          <cell r="I1222">
            <v>23.26</v>
          </cell>
          <cell r="J1222">
            <v>7222.46</v>
          </cell>
          <cell r="K1222">
            <v>23.26</v>
          </cell>
          <cell r="L1222">
            <v>7222.46</v>
          </cell>
        </row>
        <row r="1223">
          <cell r="B1223">
            <v>322</v>
          </cell>
          <cell r="D1223" t="str">
            <v>S/F</v>
          </cell>
          <cell r="E1223" t="str">
            <v>4.8.1.5</v>
          </cell>
          <cell r="F1223" t="str">
            <v>Cobertura c/ telha cerâmica colonial, incluindo madeiramento (apoio em paredes, sem tesoura). Cumeeira, cordão de arremate dos beirais  (lateral) e ultima fiada embocada c/ argamassa Cim/areia 1:8</v>
          </cell>
          <cell r="G1223" t="str">
            <v>m2</v>
          </cell>
          <cell r="H1223">
            <v>603.29999999999995</v>
          </cell>
          <cell r="I1223">
            <v>80.5</v>
          </cell>
          <cell r="J1223">
            <v>48565.65</v>
          </cell>
          <cell r="K1223">
            <v>80.5</v>
          </cell>
          <cell r="L1223">
            <v>48565.65</v>
          </cell>
        </row>
        <row r="1224">
          <cell r="B1224">
            <v>1932</v>
          </cell>
          <cell r="D1224" t="str">
            <v>S/F</v>
          </cell>
          <cell r="E1224" t="str">
            <v>18.11.1.3</v>
          </cell>
          <cell r="F1224" t="str">
            <v>Cobertura telha Fibrocimento ondulada 6mm inclusive madeiramento(apoiadas em paredes sem tesouras)</v>
          </cell>
          <cell r="G1224" t="str">
            <v>m2</v>
          </cell>
          <cell r="H1224">
            <v>33</v>
          </cell>
          <cell r="I1224">
            <v>68.61</v>
          </cell>
          <cell r="J1224">
            <v>2264.13</v>
          </cell>
          <cell r="K1224">
            <v>68.61</v>
          </cell>
          <cell r="L1224">
            <v>2264.13</v>
          </cell>
        </row>
        <row r="1225">
          <cell r="B1225">
            <v>63</v>
          </cell>
          <cell r="D1225" t="str">
            <v>S/F</v>
          </cell>
          <cell r="E1225" t="str">
            <v>2.3.5.1.1</v>
          </cell>
          <cell r="F1225" t="str">
            <v>Lastro concreto magro</v>
          </cell>
          <cell r="G1225" t="str">
            <v>m3</v>
          </cell>
          <cell r="H1225">
            <v>386.81</v>
          </cell>
          <cell r="I1225">
            <v>454.03</v>
          </cell>
          <cell r="J1225">
            <v>175623.34</v>
          </cell>
          <cell r="K1225">
            <v>454.03</v>
          </cell>
          <cell r="L1225">
            <v>175623.34</v>
          </cell>
        </row>
        <row r="1226">
          <cell r="B1226">
            <v>345</v>
          </cell>
          <cell r="D1226" t="str">
            <v>S/F</v>
          </cell>
          <cell r="E1226" t="str">
            <v>5.4.1</v>
          </cell>
          <cell r="F1226" t="str">
            <v>Concreto estrutural fck = 15 MPA (1:2:3) - prep. c/betoneira</v>
          </cell>
          <cell r="G1226" t="str">
            <v>m³</v>
          </cell>
          <cell r="H1226">
            <v>14.02</v>
          </cell>
          <cell r="I1226">
            <v>466.04</v>
          </cell>
          <cell r="J1226">
            <v>6533.88</v>
          </cell>
          <cell r="K1226">
            <v>466.04</v>
          </cell>
          <cell r="L1226">
            <v>6533.88</v>
          </cell>
        </row>
        <row r="1227">
          <cell r="B1227">
            <v>365</v>
          </cell>
          <cell r="D1227" t="str">
            <v>S/F</v>
          </cell>
          <cell r="E1227" t="str">
            <v>6.5.1.2</v>
          </cell>
          <cell r="F1227" t="str">
            <v>Concreto estrutural fck=25Mpa, incluindo fornecimento, lançamento em forma e adensamento.</v>
          </cell>
          <cell r="G1227" t="str">
            <v>m3</v>
          </cell>
          <cell r="H1227">
            <v>78.97</v>
          </cell>
          <cell r="I1227">
            <v>504.24</v>
          </cell>
          <cell r="J1227">
            <v>39819.83</v>
          </cell>
          <cell r="K1227">
            <v>504.24</v>
          </cell>
          <cell r="L1227">
            <v>39819.83</v>
          </cell>
        </row>
        <row r="1228">
          <cell r="B1228">
            <v>64</v>
          </cell>
          <cell r="D1228" t="str">
            <v>S/F</v>
          </cell>
          <cell r="E1228" t="str">
            <v>2.3.5.1.2</v>
          </cell>
          <cell r="F1228" t="str">
            <v>Concreto estrutural fck=30Mpa, incluindo fornecimento, lançamento em forma e adensamento.</v>
          </cell>
          <cell r="G1228" t="str">
            <v>m3</v>
          </cell>
          <cell r="H1228">
            <v>5019.93</v>
          </cell>
          <cell r="I1228">
            <v>548.21</v>
          </cell>
          <cell r="J1228">
            <v>2751975.82</v>
          </cell>
          <cell r="K1228">
            <v>548.21</v>
          </cell>
          <cell r="L1228">
            <v>2751975.82</v>
          </cell>
        </row>
        <row r="1229">
          <cell r="B1229">
            <v>1573</v>
          </cell>
          <cell r="D1229" t="str">
            <v>S/F</v>
          </cell>
          <cell r="E1229" t="str">
            <v>14.6.2</v>
          </cell>
          <cell r="F1229" t="str">
            <v>Conjunto de fossa séptica/sumidouro capacidade para 2 m³.</v>
          </cell>
          <cell r="G1229" t="str">
            <v>cj</v>
          </cell>
          <cell r="H1229">
            <v>1</v>
          </cell>
          <cell r="I1229">
            <v>1936.18</v>
          </cell>
          <cell r="J1229">
            <v>1936.18</v>
          </cell>
          <cell r="K1229">
            <v>1936.18</v>
          </cell>
          <cell r="L1229">
            <v>1936.18</v>
          </cell>
        </row>
        <row r="1230">
          <cell r="B1230">
            <v>643</v>
          </cell>
          <cell r="D1230" t="str">
            <v>S/F</v>
          </cell>
          <cell r="E1230" t="str">
            <v>7.2.13.1</v>
          </cell>
          <cell r="F1230" t="str">
            <v>CT c/ TR. JR PVC LP DN 50x1/2'</v>
          </cell>
          <cell r="G1230" t="str">
            <v>pç</v>
          </cell>
          <cell r="H1230">
            <v>4552</v>
          </cell>
          <cell r="I1230">
            <v>11.16</v>
          </cell>
          <cell r="J1230">
            <v>50800.32</v>
          </cell>
          <cell r="K1230">
            <v>11.16</v>
          </cell>
          <cell r="L1230">
            <v>50800.32</v>
          </cell>
        </row>
        <row r="1231">
          <cell r="B1231">
            <v>1927</v>
          </cell>
          <cell r="D1231" t="str">
            <v>S/F</v>
          </cell>
          <cell r="E1231" t="str">
            <v>18.10.1.1</v>
          </cell>
          <cell r="F1231" t="str">
            <v>Demolição de alvenaria de bloco de concreto, sem reaproveitamento</v>
          </cell>
          <cell r="G1231" t="str">
            <v>m2</v>
          </cell>
          <cell r="H1231">
            <v>21</v>
          </cell>
          <cell r="I1231">
            <v>34</v>
          </cell>
          <cell r="J1231">
            <v>714</v>
          </cell>
          <cell r="K1231">
            <v>34</v>
          </cell>
          <cell r="L1231">
            <v>714</v>
          </cell>
        </row>
        <row r="1232">
          <cell r="B1232">
            <v>52</v>
          </cell>
          <cell r="D1232" t="str">
            <v>S/F</v>
          </cell>
          <cell r="E1232" t="str">
            <v>2.3.1.2</v>
          </cell>
          <cell r="F1232" t="str">
            <v>Demolição manual de alvenaria de bloco cerâmico inclusive remoção e carregamento manual do expurgo</v>
          </cell>
          <cell r="G1232" t="str">
            <v>m2</v>
          </cell>
          <cell r="H1232">
            <v>1008.59</v>
          </cell>
          <cell r="I1232">
            <v>34</v>
          </cell>
          <cell r="J1232">
            <v>34292.06</v>
          </cell>
          <cell r="K1232">
            <v>34</v>
          </cell>
          <cell r="L1232">
            <v>34292.06</v>
          </cell>
        </row>
        <row r="1233">
          <cell r="B1233">
            <v>473</v>
          </cell>
          <cell r="D1233" t="str">
            <v>S/F</v>
          </cell>
          <cell r="E1233" t="str">
            <v>7.1.10.2</v>
          </cell>
          <cell r="F1233" t="str">
            <v>Demoliçao de asfalto</v>
          </cell>
          <cell r="G1233" t="str">
            <v>m³</v>
          </cell>
          <cell r="H1233">
            <v>3109.33</v>
          </cell>
          <cell r="I1233">
            <v>19.45</v>
          </cell>
          <cell r="J1233">
            <v>60476.46</v>
          </cell>
          <cell r="K1233">
            <v>19.45</v>
          </cell>
          <cell r="L1233">
            <v>60476.46</v>
          </cell>
        </row>
        <row r="1234">
          <cell r="B1234">
            <v>51</v>
          </cell>
          <cell r="D1234" t="str">
            <v>S/F</v>
          </cell>
          <cell r="E1234" t="str">
            <v>2.3.1.1</v>
          </cell>
          <cell r="F1234" t="str">
            <v>Demolição de dispositivos de concreto armado</v>
          </cell>
          <cell r="G1234" t="str">
            <v>m3</v>
          </cell>
          <cell r="H1234">
            <v>840.21</v>
          </cell>
          <cell r="I1234">
            <v>406.38</v>
          </cell>
          <cell r="J1234">
            <v>341444.53</v>
          </cell>
          <cell r="K1234">
            <v>406.38</v>
          </cell>
          <cell r="L1234">
            <v>341444.53</v>
          </cell>
        </row>
        <row r="1235">
          <cell r="B1235">
            <v>472</v>
          </cell>
          <cell r="D1235" t="str">
            <v>S/F</v>
          </cell>
          <cell r="E1235" t="str">
            <v>7.1.10.1</v>
          </cell>
          <cell r="F1235" t="str">
            <v>Demoliçao de passeio em concreto simples</v>
          </cell>
          <cell r="G1235" t="str">
            <v>m²</v>
          </cell>
          <cell r="H1235">
            <v>4285.51</v>
          </cell>
          <cell r="I1235">
            <v>13.62</v>
          </cell>
          <cell r="J1235">
            <v>58368.639999999999</v>
          </cell>
          <cell r="K1235">
            <v>13.62</v>
          </cell>
          <cell r="L1235">
            <v>58368.639999999999</v>
          </cell>
        </row>
        <row r="1236">
          <cell r="B1236">
            <v>53</v>
          </cell>
          <cell r="D1236" t="str">
            <v>S/F</v>
          </cell>
          <cell r="E1236" t="str">
            <v>2.3.1.3</v>
          </cell>
          <cell r="F1236" t="str">
            <v>Demolição de reboco</v>
          </cell>
          <cell r="G1236" t="str">
            <v>m2</v>
          </cell>
          <cell r="H1236">
            <v>636.25</v>
          </cell>
          <cell r="I1236">
            <v>5.34</v>
          </cell>
          <cell r="J1236">
            <v>3397.57</v>
          </cell>
          <cell r="K1236">
            <v>5.34</v>
          </cell>
          <cell r="L1236">
            <v>3397.57</v>
          </cell>
        </row>
        <row r="1237">
          <cell r="B1237">
            <v>4264</v>
          </cell>
          <cell r="D1237" t="str">
            <v>S/F</v>
          </cell>
          <cell r="E1237" t="str">
            <v>11.1.1</v>
          </cell>
          <cell r="F1237" t="str">
            <v>Desmatamento e Limpeza Mecanizada do terreno com Trator, incluindo raspagem, juntamento e queima do material, sem corte de Árvores</v>
          </cell>
          <cell r="G1237" t="str">
            <v>m2</v>
          </cell>
          <cell r="H1237">
            <v>15000</v>
          </cell>
          <cell r="I1237">
            <v>0.35</v>
          </cell>
          <cell r="J1237">
            <v>5250</v>
          </cell>
          <cell r="K1237">
            <v>0.35</v>
          </cell>
          <cell r="L1237">
            <v>5250</v>
          </cell>
        </row>
        <row r="1238">
          <cell r="B1238">
            <v>181</v>
          </cell>
          <cell r="D1238" t="str">
            <v>S/F</v>
          </cell>
          <cell r="E1238" t="str">
            <v>3.7.1.4</v>
          </cell>
          <cell r="F1238" t="str">
            <v>Enchimento de piramide em tijolo maciço (concreto 15 MPA)</v>
          </cell>
          <cell r="G1238" t="str">
            <v>m³</v>
          </cell>
          <cell r="H1238">
            <v>291.08</v>
          </cell>
          <cell r="I1238">
            <v>466.04</v>
          </cell>
          <cell r="J1238">
            <v>135654.92000000001</v>
          </cell>
          <cell r="K1238">
            <v>466.04</v>
          </cell>
          <cell r="L1238">
            <v>135654.92000000001</v>
          </cell>
        </row>
        <row r="1239">
          <cell r="B1239">
            <v>4133</v>
          </cell>
          <cell r="D1239" t="str">
            <v>S/F</v>
          </cell>
          <cell r="E1239" t="str">
            <v>10.4.2</v>
          </cell>
          <cell r="F1239" t="str">
            <v xml:space="preserve">Escada do tipo piscina em tubo de ferro galvanizado com guarda corpo metálico para reservatório, inclisive todos os elementos para sua fixação. (fornecimento e montagem) </v>
          </cell>
          <cell r="G1239" t="str">
            <v>m</v>
          </cell>
          <cell r="H1239">
            <v>14</v>
          </cell>
          <cell r="I1239">
            <v>239.74</v>
          </cell>
          <cell r="J1239">
            <v>3356.36</v>
          </cell>
          <cell r="K1239">
            <v>239.74</v>
          </cell>
          <cell r="L1239">
            <v>3356.36</v>
          </cell>
        </row>
        <row r="1240">
          <cell r="B1240">
            <v>1881</v>
          </cell>
          <cell r="D1240" t="str">
            <v>S/F</v>
          </cell>
          <cell r="E1240" t="str">
            <v>17.4.4.6</v>
          </cell>
          <cell r="F1240" t="str">
            <v xml:space="preserve">Escada tipo marinheiro com degraus e guarda corpo em aço galvanizado, gradil em aço </v>
          </cell>
          <cell r="G1240" t="str">
            <v>m</v>
          </cell>
          <cell r="H1240">
            <v>12</v>
          </cell>
          <cell r="I1240">
            <v>185.25</v>
          </cell>
          <cell r="J1240">
            <v>2223</v>
          </cell>
          <cell r="K1240">
            <v>185.25</v>
          </cell>
          <cell r="L1240">
            <v>2223</v>
          </cell>
        </row>
        <row r="1241">
          <cell r="B1241">
            <v>456</v>
          </cell>
          <cell r="D1241" t="str">
            <v>S/F</v>
          </cell>
          <cell r="E1241" t="str">
            <v>7.1.7.4</v>
          </cell>
          <cell r="F1241" t="str">
            <v>Escavação de valas em rocha sã, executada entre as profundidades de 0 a 2,00m com uso de explosivo, incluindo proteção</v>
          </cell>
          <cell r="G1241" t="str">
            <v>m³</v>
          </cell>
          <cell r="H1241">
            <v>1015.92</v>
          </cell>
          <cell r="I1241">
            <v>191.06</v>
          </cell>
          <cell r="J1241">
            <v>194101.67</v>
          </cell>
          <cell r="K1241">
            <v>191.06</v>
          </cell>
          <cell r="L1241">
            <v>194101.67</v>
          </cell>
        </row>
        <row r="1242">
          <cell r="B1242">
            <v>2023</v>
          </cell>
          <cell r="D1242" t="str">
            <v>S/F</v>
          </cell>
          <cell r="E1242" t="str">
            <v>2.1.3.12</v>
          </cell>
          <cell r="F1242" t="str">
            <v>Escavação de valas em rocha sã, executada entre as profundidades de 0 a 4,00m com uso de explosivo, incluindo proteção</v>
          </cell>
          <cell r="G1242" t="str">
            <v>m3</v>
          </cell>
          <cell r="H1242">
            <v>1043.81</v>
          </cell>
          <cell r="I1242">
            <v>313.45999999999998</v>
          </cell>
          <cell r="J1242">
            <v>327192.68</v>
          </cell>
          <cell r="K1242">
            <v>313.45999999999998</v>
          </cell>
          <cell r="L1242">
            <v>327192.68</v>
          </cell>
        </row>
        <row r="1243">
          <cell r="B1243">
            <v>2024</v>
          </cell>
          <cell r="D1243" t="str">
            <v>S/F</v>
          </cell>
          <cell r="E1243" t="str">
            <v>2.1.3.13</v>
          </cell>
          <cell r="F1243" t="str">
            <v>Escavação de valas em rocha sã, executada entre as profundidades de 0 a 6,00m com uso de explosivo incluindo proteção</v>
          </cell>
          <cell r="G1243" t="str">
            <v>m3</v>
          </cell>
          <cell r="H1243">
            <v>1054.26</v>
          </cell>
          <cell r="I1243">
            <v>412.88</v>
          </cell>
          <cell r="J1243">
            <v>435282.86</v>
          </cell>
          <cell r="K1243">
            <v>412.88</v>
          </cell>
          <cell r="L1243">
            <v>435282.86</v>
          </cell>
        </row>
        <row r="1244">
          <cell r="B1244">
            <v>338</v>
          </cell>
          <cell r="D1244" t="str">
            <v>S/F</v>
          </cell>
          <cell r="E1244" t="str">
            <v>5.2.2</v>
          </cell>
          <cell r="F1244" t="str">
            <v>Escav. manual de pocos e cavas de fundação em solo de 1a cat. executada c/ profund. ate 1,50m</v>
          </cell>
          <cell r="G1244" t="str">
            <v>m³</v>
          </cell>
          <cell r="H1244">
            <v>683.66</v>
          </cell>
          <cell r="I1244">
            <v>21.75</v>
          </cell>
          <cell r="J1244">
            <v>14869.6</v>
          </cell>
          <cell r="K1244">
            <v>21.75</v>
          </cell>
          <cell r="L1244">
            <v>14869.6</v>
          </cell>
        </row>
        <row r="1245">
          <cell r="B1245">
            <v>453</v>
          </cell>
          <cell r="D1245" t="str">
            <v>S/F</v>
          </cell>
          <cell r="E1245" t="str">
            <v>7.1.7.1</v>
          </cell>
          <cell r="F1245" t="str">
            <v>Escavação Manual de valas em solo de 1ª categoria executada com profundidade ate 1,50m.</v>
          </cell>
          <cell r="G1245" t="str">
            <v>m³</v>
          </cell>
          <cell r="H1245">
            <v>3542.79</v>
          </cell>
          <cell r="I1245">
            <v>21.75</v>
          </cell>
          <cell r="J1245">
            <v>77055.679999999993</v>
          </cell>
          <cell r="K1245">
            <v>21.75</v>
          </cell>
          <cell r="L1245">
            <v>77055.679999999993</v>
          </cell>
        </row>
        <row r="1246">
          <cell r="B1246">
            <v>2013</v>
          </cell>
          <cell r="D1246" t="str">
            <v>S/F</v>
          </cell>
          <cell r="E1246" t="str">
            <v>2.1.3.2</v>
          </cell>
          <cell r="F1246" t="str">
            <v>Escavação manual de valas em solo de 1ª categoria executada entre as profundidades de 1,51 e 3,00m</v>
          </cell>
          <cell r="G1246" t="str">
            <v>m3</v>
          </cell>
          <cell r="H1246">
            <v>1043.81</v>
          </cell>
          <cell r="I1246">
            <v>27.98</v>
          </cell>
          <cell r="J1246">
            <v>29205.8</v>
          </cell>
          <cell r="K1246">
            <v>27.98</v>
          </cell>
          <cell r="L1246">
            <v>29205.8</v>
          </cell>
        </row>
        <row r="1247">
          <cell r="B1247">
            <v>2014</v>
          </cell>
          <cell r="D1247" t="str">
            <v>S/F</v>
          </cell>
          <cell r="E1247" t="str">
            <v>2.1.3.3</v>
          </cell>
          <cell r="F1247" t="str">
            <v>Escavação manual de valas - esgoto - em solo de 2ª categoria executada com profundade ate 1,50m</v>
          </cell>
          <cell r="G1247" t="str">
            <v>m3</v>
          </cell>
          <cell r="H1247">
            <v>1436.59</v>
          </cell>
          <cell r="I1247">
            <v>35.4</v>
          </cell>
          <cell r="J1247">
            <v>50855.28</v>
          </cell>
          <cell r="K1247">
            <v>35.4</v>
          </cell>
          <cell r="L1247">
            <v>50855.28</v>
          </cell>
        </row>
        <row r="1248">
          <cell r="B1248">
            <v>2015</v>
          </cell>
          <cell r="D1248" t="str">
            <v>S/F</v>
          </cell>
          <cell r="E1248" t="str">
            <v>2.1.3.4</v>
          </cell>
          <cell r="F1248" t="str">
            <v>Escavação manual de valas - esgoto - em solo de 2ª categoria executada entre as profundidades de 1,51 e 3,00m</v>
          </cell>
          <cell r="G1248" t="str">
            <v>m3</v>
          </cell>
          <cell r="H1248">
            <v>695.89</v>
          </cell>
          <cell r="I1248">
            <v>49.6</v>
          </cell>
          <cell r="J1248">
            <v>34516.14</v>
          </cell>
          <cell r="K1248">
            <v>49.6</v>
          </cell>
          <cell r="L1248">
            <v>34516.14</v>
          </cell>
        </row>
        <row r="1249">
          <cell r="B1249">
            <v>2355</v>
          </cell>
          <cell r="D1249" t="str">
            <v>S/F</v>
          </cell>
          <cell r="E1249" t="str">
            <v>3.5.3.4</v>
          </cell>
          <cell r="F1249" t="str">
            <v>Escavação Manual de cavas em solo de 1ª categoria executada com profundidade 4,00 a 6,00m</v>
          </cell>
          <cell r="G1249" t="str">
            <v>m3</v>
          </cell>
          <cell r="H1249">
            <v>65.95</v>
          </cell>
          <cell r="I1249">
            <v>49.73</v>
          </cell>
          <cell r="J1249">
            <v>3279.69</v>
          </cell>
          <cell r="K1249">
            <v>49.73</v>
          </cell>
          <cell r="L1249">
            <v>3279.69</v>
          </cell>
        </row>
        <row r="1250">
          <cell r="B1250">
            <v>170</v>
          </cell>
          <cell r="D1250" t="str">
            <v>S/F</v>
          </cell>
          <cell r="E1250" t="str">
            <v>3.5.2</v>
          </cell>
          <cell r="F1250" t="str">
            <v>Escavação mecanizada de poços em solo de 1ª categoria executadas em profundidade de 0 a 2,00m</v>
          </cell>
          <cell r="G1250" t="str">
            <v>m3</v>
          </cell>
          <cell r="H1250">
            <v>1053.28</v>
          </cell>
          <cell r="I1250">
            <v>6.71</v>
          </cell>
          <cell r="J1250">
            <v>7067.5</v>
          </cell>
          <cell r="K1250">
            <v>6.71</v>
          </cell>
          <cell r="L1250">
            <v>7067.5</v>
          </cell>
        </row>
        <row r="1251">
          <cell r="B1251">
            <v>309</v>
          </cell>
          <cell r="D1251" t="str">
            <v>S/F</v>
          </cell>
          <cell r="E1251" t="str">
            <v>4.6.2</v>
          </cell>
          <cell r="F1251" t="str">
            <v>Escavação Mecanizada de valas em solo de 1ª categoria executada entre as profundidaddes de 0 a 2,00m</v>
          </cell>
          <cell r="G1251" t="str">
            <v>m3</v>
          </cell>
          <cell r="H1251">
            <v>82086.34</v>
          </cell>
          <cell r="I1251">
            <v>6.71</v>
          </cell>
          <cell r="J1251">
            <v>550799.34</v>
          </cell>
          <cell r="K1251">
            <v>6.71</v>
          </cell>
          <cell r="L1251">
            <v>550799.34</v>
          </cell>
        </row>
        <row r="1252">
          <cell r="B1252">
            <v>2353</v>
          </cell>
          <cell r="D1252" t="str">
            <v>S/F</v>
          </cell>
          <cell r="E1252" t="str">
            <v>3.5.3.2</v>
          </cell>
          <cell r="F1252" t="str">
            <v>Escavação mecanizada de cavas em solo de 1ª categoria executada entre as profundidades de 0 a 4,00m</v>
          </cell>
          <cell r="G1252" t="str">
            <v>m3</v>
          </cell>
          <cell r="H1252">
            <v>2638</v>
          </cell>
          <cell r="I1252">
            <v>9.0399999999999991</v>
          </cell>
          <cell r="J1252">
            <v>23847.52</v>
          </cell>
          <cell r="K1252">
            <v>9.0399999999999991</v>
          </cell>
          <cell r="L1252">
            <v>23847.52</v>
          </cell>
        </row>
        <row r="1253">
          <cell r="B1253">
            <v>2017</v>
          </cell>
          <cell r="D1253" t="str">
            <v>S/F</v>
          </cell>
          <cell r="E1253" t="str">
            <v>2.1.3.6</v>
          </cell>
          <cell r="F1253" t="str">
            <v>Escavação mecanizada de valas em solo de 1ª categoria executada entre as profundidades de 0 a 4,00m</v>
          </cell>
          <cell r="G1253" t="str">
            <v>m3</v>
          </cell>
          <cell r="H1253">
            <v>34817.910000000003</v>
          </cell>
          <cell r="I1253">
            <v>9.0399999999999991</v>
          </cell>
          <cell r="J1253">
            <v>314753.90000000002</v>
          </cell>
          <cell r="K1253">
            <v>9.0399999999999991</v>
          </cell>
          <cell r="L1253">
            <v>314753.90000000002</v>
          </cell>
        </row>
        <row r="1254">
          <cell r="B1254">
            <v>2018</v>
          </cell>
          <cell r="D1254" t="str">
            <v>S/F</v>
          </cell>
          <cell r="E1254" t="str">
            <v>2.1.3.7</v>
          </cell>
          <cell r="F1254" t="str">
            <v>Escavação mecanizada de valas em solo de 1ª categoria executada entre as profundidades de 0 a 6,00m</v>
          </cell>
          <cell r="G1254" t="str">
            <v>m3</v>
          </cell>
          <cell r="H1254">
            <v>255.33</v>
          </cell>
          <cell r="I1254">
            <v>9.4</v>
          </cell>
          <cell r="J1254">
            <v>2400.1</v>
          </cell>
          <cell r="K1254">
            <v>9.4</v>
          </cell>
          <cell r="L1254">
            <v>2400.1</v>
          </cell>
        </row>
        <row r="1255">
          <cell r="B1255">
            <v>310</v>
          </cell>
          <cell r="D1255" t="str">
            <v>S/F</v>
          </cell>
          <cell r="E1255" t="str">
            <v>4.6.3</v>
          </cell>
          <cell r="F1255" t="str">
            <v>Escavação mecanizada de poços em solo de 2ª categoria executadas em profundidade de 0 a 2,00m</v>
          </cell>
          <cell r="G1255" t="str">
            <v>m3</v>
          </cell>
          <cell r="H1255">
            <v>570.84</v>
          </cell>
          <cell r="I1255">
            <v>14</v>
          </cell>
          <cell r="J1255">
            <v>7991.76</v>
          </cell>
          <cell r="K1255">
            <v>14</v>
          </cell>
          <cell r="L1255">
            <v>7991.76</v>
          </cell>
        </row>
        <row r="1256">
          <cell r="B1256">
            <v>455</v>
          </cell>
          <cell r="D1256" t="str">
            <v>S/F</v>
          </cell>
          <cell r="E1256" t="str">
            <v>7.1.7.3</v>
          </cell>
          <cell r="F1256" t="str">
            <v>Escavação mecanizada de valas em solo de 2ª categoria executada entre as profundidades de 0 a 2,00m</v>
          </cell>
          <cell r="G1256" t="str">
            <v>m³</v>
          </cell>
          <cell r="H1256">
            <v>8118.22</v>
          </cell>
          <cell r="I1256">
            <v>14</v>
          </cell>
          <cell r="J1256">
            <v>113655.08</v>
          </cell>
          <cell r="K1256">
            <v>14</v>
          </cell>
          <cell r="L1256">
            <v>113655.08</v>
          </cell>
        </row>
        <row r="1257">
          <cell r="B1257">
            <v>2354</v>
          </cell>
          <cell r="D1257" t="str">
            <v>S/F</v>
          </cell>
          <cell r="E1257" t="str">
            <v>3.5.3.3</v>
          </cell>
          <cell r="F1257" t="str">
            <v>Escavação Mecanizada de cavas em solo de 2ª catategoria executada entre as profundidades de 0 a 4,00m</v>
          </cell>
          <cell r="G1257" t="str">
            <v>m3</v>
          </cell>
          <cell r="H1257">
            <v>395.71</v>
          </cell>
          <cell r="I1257">
            <v>15.99</v>
          </cell>
          <cell r="J1257">
            <v>6327.4</v>
          </cell>
          <cell r="K1257">
            <v>15.99</v>
          </cell>
          <cell r="L1257">
            <v>6327.4</v>
          </cell>
        </row>
        <row r="1258">
          <cell r="B1258">
            <v>2020</v>
          </cell>
          <cell r="D1258" t="str">
            <v>S/F</v>
          </cell>
          <cell r="E1258" t="str">
            <v>2.1.3.9</v>
          </cell>
          <cell r="F1258" t="str">
            <v>Escavação Mecanizada de valas em solo de 2ª catategoria executada entre as profundidades de 0 a 4,00m</v>
          </cell>
          <cell r="G1258" t="str">
            <v>m3</v>
          </cell>
          <cell r="H1258">
            <v>4175.26</v>
          </cell>
          <cell r="I1258">
            <v>15.99</v>
          </cell>
          <cell r="J1258">
            <v>66762.399999999994</v>
          </cell>
          <cell r="K1258">
            <v>15.99</v>
          </cell>
          <cell r="L1258">
            <v>66762.399999999994</v>
          </cell>
        </row>
        <row r="1259">
          <cell r="B1259">
            <v>2356</v>
          </cell>
          <cell r="D1259" t="str">
            <v>S/F</v>
          </cell>
          <cell r="E1259" t="str">
            <v>3.5.3.5</v>
          </cell>
          <cell r="F1259" t="str">
            <v>Escavação mecanizada de cavas em solo de 2a categoria executada entre as profundidades de 0 a 6,00m</v>
          </cell>
          <cell r="G1259" t="str">
            <v>m3</v>
          </cell>
          <cell r="H1259">
            <v>65.95</v>
          </cell>
          <cell r="I1259">
            <v>18.66</v>
          </cell>
          <cell r="J1259">
            <v>1230.6199999999999</v>
          </cell>
          <cell r="K1259">
            <v>18.66</v>
          </cell>
          <cell r="L1259">
            <v>1230.6199999999999</v>
          </cell>
        </row>
        <row r="1260">
          <cell r="B1260">
            <v>2021</v>
          </cell>
          <cell r="D1260" t="str">
            <v>S/F</v>
          </cell>
          <cell r="E1260" t="str">
            <v>2.1.3.10</v>
          </cell>
          <cell r="F1260" t="str">
            <v>Escavação mecanizada de valas em solo de 2a categoria executada entre as profundidades de 0 a 6,00m</v>
          </cell>
          <cell r="G1260" t="str">
            <v>m3</v>
          </cell>
          <cell r="H1260">
            <v>5311.55</v>
          </cell>
          <cell r="I1260">
            <v>18.66</v>
          </cell>
          <cell r="J1260">
            <v>99113.52</v>
          </cell>
          <cell r="K1260">
            <v>18.66</v>
          </cell>
          <cell r="L1260">
            <v>99113.52</v>
          </cell>
        </row>
        <row r="1261">
          <cell r="B1261">
            <v>1917</v>
          </cell>
          <cell r="D1261" t="str">
            <v>S/F</v>
          </cell>
          <cell r="E1261" t="str">
            <v>18.7.2</v>
          </cell>
          <cell r="F1261" t="str">
            <v>Escoramento continuo com prancha metálica</v>
          </cell>
          <cell r="G1261" t="str">
            <v>m²</v>
          </cell>
          <cell r="H1261">
            <v>47470.49</v>
          </cell>
          <cell r="I1261">
            <v>64.89</v>
          </cell>
          <cell r="J1261">
            <v>3080360.09</v>
          </cell>
          <cell r="K1261">
            <v>64.89</v>
          </cell>
          <cell r="L1261">
            <v>3080360.09</v>
          </cell>
        </row>
        <row r="1262">
          <cell r="B1262">
            <v>629</v>
          </cell>
          <cell r="D1262" t="str">
            <v>S/F</v>
          </cell>
          <cell r="E1262" t="str">
            <v>7.2.9.2</v>
          </cell>
          <cell r="F1262" t="str">
            <v>Escoramento continuo de madeira</v>
          </cell>
          <cell r="G1262" t="str">
            <v>m²</v>
          </cell>
          <cell r="H1262">
            <v>68650.559999999998</v>
          </cell>
          <cell r="I1262">
            <v>21.67</v>
          </cell>
          <cell r="J1262">
            <v>1487657.63</v>
          </cell>
          <cell r="K1262">
            <v>21.67</v>
          </cell>
          <cell r="L1262">
            <v>1487657.63</v>
          </cell>
        </row>
        <row r="1263">
          <cell r="B1263">
            <v>1443</v>
          </cell>
          <cell r="D1263" t="str">
            <v>S/F</v>
          </cell>
          <cell r="E1263" t="str">
            <v>12.7.1</v>
          </cell>
          <cell r="F1263" t="str">
            <v>Escoramento descontinuo com prancha metálica</v>
          </cell>
          <cell r="G1263" t="str">
            <v>m2</v>
          </cell>
          <cell r="H1263">
            <v>356.17</v>
          </cell>
          <cell r="I1263">
            <v>47.3</v>
          </cell>
          <cell r="J1263">
            <v>16846.84</v>
          </cell>
          <cell r="K1263">
            <v>47.3</v>
          </cell>
          <cell r="L1263">
            <v>16846.84</v>
          </cell>
        </row>
        <row r="1264">
          <cell r="B1264">
            <v>465</v>
          </cell>
          <cell r="D1264" t="str">
            <v>S/F</v>
          </cell>
          <cell r="E1264" t="str">
            <v>7.1.8.1</v>
          </cell>
          <cell r="F1264" t="str">
            <v>Escoramento descontinuo de madeira</v>
          </cell>
          <cell r="G1264" t="str">
            <v>m²</v>
          </cell>
          <cell r="H1264">
            <v>53659.91</v>
          </cell>
          <cell r="I1264">
            <v>16.3</v>
          </cell>
          <cell r="J1264">
            <v>874656.53</v>
          </cell>
          <cell r="K1264">
            <v>16.3</v>
          </cell>
          <cell r="L1264">
            <v>874656.53</v>
          </cell>
        </row>
        <row r="1265">
          <cell r="B1265">
            <v>466</v>
          </cell>
          <cell r="D1265" t="str">
            <v>S/F</v>
          </cell>
          <cell r="E1265" t="str">
            <v>7.1.8.2</v>
          </cell>
          <cell r="F1265" t="str">
            <v>Esgotamento com bombas</v>
          </cell>
          <cell r="G1265" t="str">
            <v>HpxH</v>
          </cell>
          <cell r="H1265">
            <v>2689.38</v>
          </cell>
          <cell r="I1265">
            <v>4.42</v>
          </cell>
          <cell r="J1265">
            <v>11887.05</v>
          </cell>
          <cell r="K1265">
            <v>4.42</v>
          </cell>
          <cell r="L1265">
            <v>11887.05</v>
          </cell>
        </row>
        <row r="1266">
          <cell r="B1266">
            <v>462</v>
          </cell>
          <cell r="D1266" t="str">
            <v>S/F</v>
          </cell>
          <cell r="E1266" t="str">
            <v>7.1.7.10</v>
          </cell>
          <cell r="F1266" t="str">
            <v>Espalhamento mecânico de rocha em bota-fora</v>
          </cell>
          <cell r="G1266" t="str">
            <v>m³</v>
          </cell>
          <cell r="H1266">
            <v>56.73</v>
          </cell>
          <cell r="I1266">
            <v>10.3</v>
          </cell>
          <cell r="J1266">
            <v>584.30999999999995</v>
          </cell>
          <cell r="K1266">
            <v>10.3</v>
          </cell>
          <cell r="L1266">
            <v>584.30999999999995</v>
          </cell>
        </row>
        <row r="1267">
          <cell r="B1267">
            <v>341</v>
          </cell>
          <cell r="D1267" t="str">
            <v>S/F</v>
          </cell>
          <cell r="E1267" t="str">
            <v>5.2.5</v>
          </cell>
          <cell r="F1267" t="str">
            <v>Espalhamento mecânico de solo em bota-fora</v>
          </cell>
          <cell r="G1267" t="str">
            <v>m³</v>
          </cell>
          <cell r="H1267">
            <v>863.67</v>
          </cell>
          <cell r="I1267">
            <v>4.12</v>
          </cell>
          <cell r="J1267">
            <v>3558.32</v>
          </cell>
          <cell r="K1267">
            <v>4.12</v>
          </cell>
          <cell r="L1267">
            <v>3558.32</v>
          </cell>
        </row>
        <row r="1268">
          <cell r="B1268">
            <v>1434</v>
          </cell>
          <cell r="D1268" t="str">
            <v>S/F</v>
          </cell>
          <cell r="E1268" t="str">
            <v>12.6.6</v>
          </cell>
          <cell r="F1268" t="str">
            <v>Exec. De envoltória ou berço de areia em valas, incl. Lançam., espalham. e compact. c/ placa vibratória, soquete pneumático ou soquete manual, c/ fornec. Do mat.</v>
          </cell>
          <cell r="G1268" t="str">
            <v>m3</v>
          </cell>
          <cell r="H1268">
            <v>161.47</v>
          </cell>
          <cell r="I1268">
            <v>73.97</v>
          </cell>
          <cell r="J1268">
            <v>11943.93</v>
          </cell>
          <cell r="K1268">
            <v>73.97</v>
          </cell>
          <cell r="L1268">
            <v>11943.93</v>
          </cell>
        </row>
        <row r="1269">
          <cell r="B1269">
            <v>311</v>
          </cell>
          <cell r="D1269" t="str">
            <v>S/F</v>
          </cell>
          <cell r="E1269" t="str">
            <v>4.6.4</v>
          </cell>
          <cell r="F1269" t="str">
            <v>Execução de aterro (reaterro) em poços e valas com o solo proveniente das escavações, inclusive lançamento, espalhamento e compactação macanizada , com controle de compactação</v>
          </cell>
          <cell r="G1269" t="str">
            <v>m3</v>
          </cell>
          <cell r="H1269">
            <v>15092.58</v>
          </cell>
          <cell r="I1269">
            <v>17.170000000000002</v>
          </cell>
          <cell r="J1269">
            <v>259139.59</v>
          </cell>
          <cell r="K1269">
            <v>17.170000000000002</v>
          </cell>
          <cell r="L1269">
            <v>259139.59</v>
          </cell>
        </row>
        <row r="1270">
          <cell r="B1270">
            <v>339</v>
          </cell>
          <cell r="D1270" t="str">
            <v>S/F</v>
          </cell>
          <cell r="E1270" t="str">
            <v>5.2.3</v>
          </cell>
          <cell r="F1270" t="str">
            <v>Exec. de aterro em valas/poços/cavas de fundação c/ solo proveniente das escavações, incl. lançam., espalham., compact. c/ placa vibrat., soquete pneumático ou soquete manual</v>
          </cell>
          <cell r="G1270" t="str">
            <v>m³</v>
          </cell>
          <cell r="H1270">
            <v>4989.53</v>
          </cell>
          <cell r="I1270">
            <v>17.170000000000002</v>
          </cell>
          <cell r="J1270">
            <v>85670.23</v>
          </cell>
          <cell r="K1270">
            <v>17.170000000000002</v>
          </cell>
          <cell r="L1270">
            <v>85670.23</v>
          </cell>
        </row>
        <row r="1271">
          <cell r="B1271">
            <v>57</v>
          </cell>
          <cell r="D1271" t="str">
            <v>S/F</v>
          </cell>
          <cell r="E1271" t="str">
            <v>2.3.3.1</v>
          </cell>
          <cell r="F1271" t="str">
            <v>Execução de aterro em poços ou cavas de fundação com fornecimento de solo, inclusive lançamento, espalhamento e compactação mecanizada, com controle de compactação.</v>
          </cell>
          <cell r="G1271" t="str">
            <v>m3</v>
          </cell>
          <cell r="H1271">
            <v>568.46</v>
          </cell>
          <cell r="I1271">
            <v>32.119999999999997</v>
          </cell>
          <cell r="J1271">
            <v>18258.93</v>
          </cell>
          <cell r="K1271">
            <v>32.119999999999997</v>
          </cell>
          <cell r="L1271">
            <v>18258.93</v>
          </cell>
        </row>
        <row r="1272">
          <cell r="B1272">
            <v>621</v>
          </cell>
          <cell r="D1272" t="str">
            <v>S/F</v>
          </cell>
          <cell r="E1272" t="str">
            <v>7.2.7.6</v>
          </cell>
          <cell r="F1272" t="str">
            <v>Execução de aterro em valas/poços/cavas de fundação, com fornecimento de solo, incluindo lançamento, espalhamento, compactação, com placa vibratória, soquete pneumático ou  soquete manual</v>
          </cell>
          <cell r="G1272" t="str">
            <v>m³</v>
          </cell>
          <cell r="H1272">
            <v>9696.08</v>
          </cell>
          <cell r="I1272">
            <v>32.119999999999997</v>
          </cell>
          <cell r="J1272">
            <v>311438.08000000002</v>
          </cell>
          <cell r="K1272">
            <v>32.119999999999997</v>
          </cell>
          <cell r="L1272">
            <v>311438.08000000002</v>
          </cell>
        </row>
        <row r="1273">
          <cell r="B1273">
            <v>2028</v>
          </cell>
          <cell r="D1273" t="str">
            <v>S/F</v>
          </cell>
          <cell r="E1273" t="str">
            <v>2.1.3.17</v>
          </cell>
          <cell r="F1273" t="str">
            <v>Execução de envoltória ou berço de brita ou seixo em valas, incluindo lançamento, espalhamento e compactação com placa vibratória, soquete pneumático ou soquete manual, com fornecimento do material</v>
          </cell>
          <cell r="G1273" t="str">
            <v>m3</v>
          </cell>
          <cell r="H1273">
            <v>1036.77</v>
          </cell>
          <cell r="I1273">
            <v>107.98</v>
          </cell>
          <cell r="J1273">
            <v>111950.42</v>
          </cell>
          <cell r="K1273">
            <v>107.98</v>
          </cell>
          <cell r="L1273">
            <v>111950.42</v>
          </cell>
        </row>
        <row r="1274">
          <cell r="B1274">
            <v>1909</v>
          </cell>
          <cell r="D1274" t="str">
            <v>S/F</v>
          </cell>
          <cell r="E1274" t="str">
            <v>18.5.6</v>
          </cell>
          <cell r="F1274" t="str">
            <v>Execução de lastro de areia em valas, incluindo lançamento, espalhamento e compactação com soquete manual, com fornecimento de material, esp = 10cm</v>
          </cell>
          <cell r="G1274" t="str">
            <v>m³</v>
          </cell>
          <cell r="H1274">
            <v>4.18</v>
          </cell>
          <cell r="I1274">
            <v>73.97</v>
          </cell>
          <cell r="J1274">
            <v>309.19</v>
          </cell>
          <cell r="K1274">
            <v>73.97</v>
          </cell>
          <cell r="L1274">
            <v>309.19</v>
          </cell>
        </row>
        <row r="1275">
          <cell r="B1275">
            <v>2027</v>
          </cell>
          <cell r="D1275" t="str">
            <v>S/F</v>
          </cell>
          <cell r="E1275" t="str">
            <v>2.1.3.16</v>
          </cell>
          <cell r="F1275" t="str">
            <v>Execução de envoltória ou berço de areia em valas, incluindo lançamento, espalhamento e compactação com placa vibratória, soquete pneumático ou soquete manual , com fornecimento do material</v>
          </cell>
          <cell r="G1275" t="str">
            <v>m3</v>
          </cell>
          <cell r="H1275">
            <v>6025.56</v>
          </cell>
          <cell r="I1275">
            <v>73.97</v>
          </cell>
          <cell r="J1275">
            <v>445710.67</v>
          </cell>
          <cell r="K1275">
            <v>73.97</v>
          </cell>
          <cell r="L1275">
            <v>445710.67</v>
          </cell>
        </row>
        <row r="1276">
          <cell r="B1276">
            <v>171</v>
          </cell>
          <cell r="D1276" t="str">
            <v>S/F</v>
          </cell>
          <cell r="E1276" t="str">
            <v>3.5.3</v>
          </cell>
          <cell r="F1276" t="str">
            <v>Execussão de aterro (reaterro) em poços e valas com o solo proveniente das escavações, inclusive lançamento, espalhamento e compactação macanizada , com controle de compactação</v>
          </cell>
          <cell r="G1276" t="str">
            <v>m3</v>
          </cell>
          <cell r="H1276">
            <v>825.46</v>
          </cell>
          <cell r="I1276">
            <v>17.170000000000002</v>
          </cell>
          <cell r="J1276">
            <v>14173.14</v>
          </cell>
          <cell r="K1276">
            <v>17.170000000000002</v>
          </cell>
          <cell r="L1276">
            <v>14173.14</v>
          </cell>
        </row>
        <row r="1277">
          <cell r="B1277">
            <v>2025</v>
          </cell>
          <cell r="D1277" t="str">
            <v>S/F</v>
          </cell>
          <cell r="E1277" t="str">
            <v>2.1.3.14</v>
          </cell>
          <cell r="F1277" t="str">
            <v>Execução de aterro em valas/poços/cavas de fundação com solo proveniente das escavações, incluindo lançamento, espalhamento, compactação com placa vibratória, soquete pneumático ou soquete manual</v>
          </cell>
          <cell r="G1277" t="str">
            <v>m3</v>
          </cell>
          <cell r="H1277">
            <v>71491.41</v>
          </cell>
          <cell r="I1277">
            <v>17.170000000000002</v>
          </cell>
          <cell r="J1277">
            <v>1227507.5</v>
          </cell>
          <cell r="K1277">
            <v>17.170000000000002</v>
          </cell>
          <cell r="L1277">
            <v>1227507.5</v>
          </cell>
        </row>
        <row r="1278">
          <cell r="B1278">
            <v>2373</v>
          </cell>
          <cell r="D1278" t="str">
            <v>S/F</v>
          </cell>
          <cell r="E1278" t="str">
            <v>3.5.8.2</v>
          </cell>
          <cell r="F1278" t="str">
            <v>Forma curva em compensado resinado para estruturas</v>
          </cell>
          <cell r="G1278" t="str">
            <v>m2</v>
          </cell>
          <cell r="H1278">
            <v>2642</v>
          </cell>
          <cell r="I1278">
            <v>45.82</v>
          </cell>
          <cell r="J1278">
            <v>121056.44</v>
          </cell>
          <cell r="K1278">
            <v>45.82</v>
          </cell>
          <cell r="L1278">
            <v>121056.44</v>
          </cell>
        </row>
        <row r="1279">
          <cell r="B1279">
            <v>1031</v>
          </cell>
          <cell r="D1279" t="str">
            <v>S/F</v>
          </cell>
          <cell r="E1279" t="str">
            <v>7.5.7.1.5</v>
          </cell>
          <cell r="F1279" t="str">
            <v>Forma curva para reservatórios elevados, em compensado plastificado de 10mm, inclusive plataforma, 01 uso</v>
          </cell>
          <cell r="G1279" t="str">
            <v>m2</v>
          </cell>
          <cell r="H1279">
            <v>970.62</v>
          </cell>
          <cell r="I1279">
            <v>45.82</v>
          </cell>
          <cell r="J1279">
            <v>44473.8</v>
          </cell>
          <cell r="K1279">
            <v>45.82</v>
          </cell>
          <cell r="L1279">
            <v>44473.8</v>
          </cell>
        </row>
        <row r="1280">
          <cell r="B1280">
            <v>1030</v>
          </cell>
          <cell r="D1280" t="str">
            <v>S/F</v>
          </cell>
          <cell r="E1280" t="str">
            <v>7.5.7.1.4</v>
          </cell>
          <cell r="F1280" t="str">
            <v>Fôrma de madeira comum para fundações, inclusive montagem e desforma.</v>
          </cell>
          <cell r="G1280" t="str">
            <v>m2</v>
          </cell>
          <cell r="H1280">
            <v>630.04999999999995</v>
          </cell>
          <cell r="I1280">
            <v>29.13</v>
          </cell>
          <cell r="J1280">
            <v>18353.349999999999</v>
          </cell>
          <cell r="K1280">
            <v>29.13</v>
          </cell>
          <cell r="L1280">
            <v>18353.349999999999</v>
          </cell>
        </row>
        <row r="1281">
          <cell r="B1281">
            <v>2372</v>
          </cell>
          <cell r="D1281" t="str">
            <v>S/F</v>
          </cell>
          <cell r="E1281" t="str">
            <v>3.5.8.1</v>
          </cell>
          <cell r="F1281" t="str">
            <v>Fôrma plana com compensado resinado de para estruturas em concreto armado, inclusive montagem e desforma. (reaproveitamento de 3x)</v>
          </cell>
          <cell r="G1281" t="str">
            <v>m2</v>
          </cell>
          <cell r="H1281">
            <v>10437.67</v>
          </cell>
          <cell r="I1281">
            <v>42.33</v>
          </cell>
          <cell r="J1281">
            <v>441826.57</v>
          </cell>
          <cell r="K1281">
            <v>42.33</v>
          </cell>
          <cell r="L1281">
            <v>441826.57</v>
          </cell>
        </row>
        <row r="1282">
          <cell r="B1282">
            <v>349</v>
          </cell>
          <cell r="D1282" t="str">
            <v>S/F</v>
          </cell>
          <cell r="E1282" t="str">
            <v>5.4.5</v>
          </cell>
          <cell r="F1282" t="str">
            <v>Forma plana em madeira comum p/ fundacao</v>
          </cell>
          <cell r="G1282" t="str">
            <v>m²</v>
          </cell>
          <cell r="H1282">
            <v>42.7</v>
          </cell>
          <cell r="I1282">
            <v>29.13</v>
          </cell>
          <cell r="J1282">
            <v>1243.8499999999999</v>
          </cell>
          <cell r="K1282">
            <v>29.13</v>
          </cell>
          <cell r="L1282">
            <v>1243.8499999999999</v>
          </cell>
        </row>
        <row r="1283">
          <cell r="B1283">
            <v>180</v>
          </cell>
          <cell r="D1283" t="str">
            <v>S/F</v>
          </cell>
          <cell r="E1283" t="str">
            <v>3.7.1.3</v>
          </cell>
          <cell r="F1283" t="str">
            <v>Fôrma Planas com compensado resinado 12mm, de concretos em estuturas incluindo escoramento, montagem e desforma (com reaprov. 3x)</v>
          </cell>
          <cell r="G1283" t="str">
            <v>m2</v>
          </cell>
          <cell r="H1283">
            <v>2232.81</v>
          </cell>
          <cell r="I1283">
            <v>42.33</v>
          </cell>
          <cell r="J1283">
            <v>94514.84</v>
          </cell>
          <cell r="K1283">
            <v>42.33</v>
          </cell>
          <cell r="L1283">
            <v>94514.84</v>
          </cell>
        </row>
        <row r="1284">
          <cell r="B1284">
            <v>1880</v>
          </cell>
          <cell r="D1284" t="str">
            <v>S/F</v>
          </cell>
          <cell r="E1284" t="str">
            <v>17.4.4.5</v>
          </cell>
          <cell r="F1284" t="str">
            <v xml:space="preserve">Fornec. e assent. de tampa metálica 0.80x0.80cm, de inspeção, em chapa de aço e=1/4" com bordas em cantoneiras de 1 1/2"x1 , 1 1/2"x3/16" </v>
          </cell>
          <cell r="G1284" t="str">
            <v>un</v>
          </cell>
          <cell r="H1284">
            <v>1</v>
          </cell>
          <cell r="I1284">
            <v>191.32</v>
          </cell>
          <cell r="J1284">
            <v>191.32</v>
          </cell>
          <cell r="K1284">
            <v>191.32</v>
          </cell>
          <cell r="L1284">
            <v>191.32</v>
          </cell>
        </row>
        <row r="1285">
          <cell r="B1285">
            <v>4141</v>
          </cell>
          <cell r="D1285" t="str">
            <v>S/F</v>
          </cell>
          <cell r="E1285" t="str">
            <v>10.5.2.1</v>
          </cell>
          <cell r="F1285" t="str">
            <v>Fornec. e inst. de Vertedor de Fibra de Vidro, com acionamento direto na gaveta, e=6 mm, incluindo quadro de fibra de vidro e chumbadores de aço inox</v>
          </cell>
          <cell r="G1285" t="str">
            <v>m2</v>
          </cell>
          <cell r="H1285">
            <v>9.6</v>
          </cell>
          <cell r="I1285">
            <v>600.96</v>
          </cell>
          <cell r="J1285">
            <v>5769.21</v>
          </cell>
          <cell r="K1285">
            <v>600.96</v>
          </cell>
          <cell r="L1285">
            <v>5769.21</v>
          </cell>
        </row>
        <row r="1286">
          <cell r="B1286">
            <v>329</v>
          </cell>
          <cell r="D1286" t="str">
            <v>S/F</v>
          </cell>
          <cell r="E1286" t="str">
            <v>4.8.1.12</v>
          </cell>
          <cell r="F1286" t="str">
            <v>Fornec., colocação e espalhamento de areia selecionado em camadas</v>
          </cell>
          <cell r="G1286" t="str">
            <v>m3</v>
          </cell>
          <cell r="H1286">
            <v>326.39999999999998</v>
          </cell>
          <cell r="I1286">
            <v>73.97</v>
          </cell>
          <cell r="J1286">
            <v>24143.8</v>
          </cell>
          <cell r="K1286">
            <v>73.97</v>
          </cell>
          <cell r="L1286">
            <v>24143.8</v>
          </cell>
        </row>
        <row r="1287">
          <cell r="B1287">
            <v>325</v>
          </cell>
          <cell r="D1287" t="str">
            <v>S/F</v>
          </cell>
          <cell r="E1287" t="str">
            <v>4.8.1.8</v>
          </cell>
          <cell r="F1287" t="str">
            <v>Fornec., colocação e espalhamento de pedregulho</v>
          </cell>
          <cell r="G1287" t="str">
            <v>m3</v>
          </cell>
          <cell r="H1287">
            <v>216.24</v>
          </cell>
          <cell r="I1287">
            <v>107.98</v>
          </cell>
          <cell r="J1287">
            <v>23349.59</v>
          </cell>
          <cell r="K1287">
            <v>107.98</v>
          </cell>
          <cell r="L1287">
            <v>23349.59</v>
          </cell>
        </row>
        <row r="1288">
          <cell r="B1288">
            <v>1567</v>
          </cell>
          <cell r="D1288" t="str">
            <v>S/F</v>
          </cell>
          <cell r="E1288" t="str">
            <v>14.5.16</v>
          </cell>
          <cell r="F1288" t="str">
            <v xml:space="preserve">Fornecimento e aplicação de Piso Elevado Modulado incluindo apoios e acabamento de bordas. </v>
          </cell>
          <cell r="G1288" t="str">
            <v>m²</v>
          </cell>
          <cell r="H1288">
            <v>9</v>
          </cell>
          <cell r="I1288">
            <v>560</v>
          </cell>
          <cell r="J1288">
            <v>5040</v>
          </cell>
          <cell r="K1288">
            <v>560</v>
          </cell>
          <cell r="L1288">
            <v>5040</v>
          </cell>
        </row>
        <row r="1289">
          <cell r="B1289">
            <v>1576</v>
          </cell>
          <cell r="D1289" t="str">
            <v>S/F</v>
          </cell>
          <cell r="E1289" t="str">
            <v>14.6.5</v>
          </cell>
          <cell r="F1289" t="str">
            <v>Fornecimento e assentamento de conjunto de descarga embutida, incl. tubos de ligação.</v>
          </cell>
          <cell r="G1289" t="str">
            <v>cj</v>
          </cell>
          <cell r="H1289">
            <v>2</v>
          </cell>
          <cell r="I1289">
            <v>152.04</v>
          </cell>
          <cell r="J1289">
            <v>304.08</v>
          </cell>
          <cell r="K1289">
            <v>152.04</v>
          </cell>
          <cell r="L1289">
            <v>304.08</v>
          </cell>
        </row>
        <row r="1290">
          <cell r="B1290">
            <v>1575</v>
          </cell>
          <cell r="D1290" t="str">
            <v>S/F</v>
          </cell>
          <cell r="E1290" t="str">
            <v>14.6.4</v>
          </cell>
          <cell r="F1290" t="str">
            <v>Fornecimento e assentamento de conjunto de louça tipo vaso sanitária, lavatório médio com coluna, saboneteira e porta papel, conforme projeto.</v>
          </cell>
          <cell r="G1290" t="str">
            <v>cj</v>
          </cell>
          <cell r="H1290">
            <v>2</v>
          </cell>
          <cell r="I1290">
            <v>390.07</v>
          </cell>
          <cell r="J1290">
            <v>780.14</v>
          </cell>
          <cell r="K1290">
            <v>390.07</v>
          </cell>
          <cell r="L1290">
            <v>780.14</v>
          </cell>
        </row>
        <row r="1291">
          <cell r="B1291">
            <v>1577</v>
          </cell>
          <cell r="D1291" t="str">
            <v>S/F</v>
          </cell>
          <cell r="E1291" t="str">
            <v>14.6.6</v>
          </cell>
          <cell r="F1291" t="str">
            <v>Fornecimento e assentamento de conjunto de metais DECA ou similar, registro gaveta, registro de pressão, válvula e torneira para lavatório.</v>
          </cell>
          <cell r="G1291" t="str">
            <v>cj</v>
          </cell>
          <cell r="H1291">
            <v>2</v>
          </cell>
          <cell r="I1291">
            <v>168.52</v>
          </cell>
          <cell r="J1291">
            <v>337.04</v>
          </cell>
          <cell r="K1291">
            <v>168.52</v>
          </cell>
          <cell r="L1291">
            <v>337.04</v>
          </cell>
        </row>
        <row r="1292">
          <cell r="B1292">
            <v>1574</v>
          </cell>
          <cell r="D1292" t="str">
            <v>S/F</v>
          </cell>
          <cell r="E1292" t="str">
            <v>14.6.3</v>
          </cell>
          <cell r="F1292" t="str">
            <v>Fornecimento e assentamento de conjunto de tubos e conexões hidro-sanitária, chuveiro, duchas, sifões e rabichos, caixas e ralos sifonados, em PVC linha predial, conforme projeto.</v>
          </cell>
          <cell r="G1292" t="str">
            <v>cj</v>
          </cell>
          <cell r="H1292">
            <v>2</v>
          </cell>
          <cell r="I1292">
            <v>400</v>
          </cell>
          <cell r="J1292">
            <v>800</v>
          </cell>
          <cell r="K1292">
            <v>400</v>
          </cell>
          <cell r="L1292">
            <v>800</v>
          </cell>
        </row>
        <row r="1293">
          <cell r="B1293">
            <v>2445</v>
          </cell>
          <cell r="D1293" t="str">
            <v>S/F</v>
          </cell>
          <cell r="E1293" t="str">
            <v>3.5.17.1</v>
          </cell>
          <cell r="F1293" t="str">
            <v>Fornecimento e assentamento de grade manual para pre-tratamento de esgotos/água bruta, incluindo pintura de proteção</v>
          </cell>
          <cell r="G1293" t="str">
            <v>un</v>
          </cell>
          <cell r="H1293">
            <v>6</v>
          </cell>
          <cell r="I1293">
            <v>351.02</v>
          </cell>
          <cell r="J1293">
            <v>2106.12</v>
          </cell>
          <cell r="K1293">
            <v>351.02</v>
          </cell>
          <cell r="L1293">
            <v>2106.12</v>
          </cell>
        </row>
        <row r="1294">
          <cell r="B1294">
            <v>2458</v>
          </cell>
          <cell r="D1294" t="str">
            <v>S/F</v>
          </cell>
          <cell r="E1294" t="str">
            <v>3.5.20.3</v>
          </cell>
          <cell r="F1294" t="str">
            <v>Fornecimento e assentamento de perfil metálico "I" para monovias</v>
          </cell>
          <cell r="G1294" t="str">
            <v>kg</v>
          </cell>
          <cell r="H1294">
            <v>720</v>
          </cell>
          <cell r="I1294">
            <v>9.39</v>
          </cell>
          <cell r="J1294">
            <v>6760.8</v>
          </cell>
          <cell r="K1294">
            <v>9.39</v>
          </cell>
          <cell r="L1294">
            <v>6760.8</v>
          </cell>
        </row>
        <row r="1295">
          <cell r="B1295">
            <v>2365</v>
          </cell>
          <cell r="D1295" t="str">
            <v>S/F</v>
          </cell>
          <cell r="E1295" t="str">
            <v>3.5.5.1</v>
          </cell>
          <cell r="F1295" t="str">
            <v>Fornecimento e assentamento de tampa em chapa de alumínio para inspeção, inclusive pintura anticorrosiva a óleo em duas demãos e acessórios de fixação</v>
          </cell>
          <cell r="G1295" t="str">
            <v>m2</v>
          </cell>
          <cell r="H1295">
            <v>580.55999999999995</v>
          </cell>
          <cell r="I1295">
            <v>387.9</v>
          </cell>
          <cell r="J1295">
            <v>225199.22</v>
          </cell>
          <cell r="K1295">
            <v>387.9</v>
          </cell>
          <cell r="L1295">
            <v>225199.22</v>
          </cell>
        </row>
        <row r="1296">
          <cell r="B1296">
            <v>2042</v>
          </cell>
          <cell r="D1296" t="str">
            <v>S/F</v>
          </cell>
          <cell r="E1296" t="str">
            <v>2.1.5.1.7</v>
          </cell>
          <cell r="F1296" t="str">
            <v>Fornecimento e assentamento de tampão articulado em F°F° para PV's, DN =600mm, carga 12,5 ton. Dimensionado Conforme NBR 10158</v>
          </cell>
          <cell r="G1296" t="str">
            <v>un</v>
          </cell>
          <cell r="H1296">
            <v>1340</v>
          </cell>
          <cell r="I1296">
            <v>306.14999999999998</v>
          </cell>
          <cell r="J1296">
            <v>410241</v>
          </cell>
          <cell r="K1296">
            <v>306.14999999999998</v>
          </cell>
          <cell r="L1296">
            <v>410241</v>
          </cell>
        </row>
        <row r="1297">
          <cell r="B1297">
            <v>2120</v>
          </cell>
          <cell r="D1297" t="str">
            <v>S/F</v>
          </cell>
          <cell r="E1297" t="str">
            <v>2.2.1.5</v>
          </cell>
          <cell r="F1297" t="str">
            <v>Fornecimento e Assentamento de Tampão Articulado em F°F° para PV's, DN=600mm, Carga 5 ton., dimensionamento conforme NBR 10158</v>
          </cell>
          <cell r="G1297" t="str">
            <v>un</v>
          </cell>
          <cell r="H1297">
            <v>68</v>
          </cell>
          <cell r="I1297">
            <v>170.83</v>
          </cell>
          <cell r="J1297">
            <v>11616.44</v>
          </cell>
          <cell r="K1297">
            <v>170.83</v>
          </cell>
          <cell r="L1297">
            <v>11616.44</v>
          </cell>
        </row>
        <row r="1298">
          <cell r="B1298">
            <v>4139</v>
          </cell>
          <cell r="D1298" t="str">
            <v>S/F</v>
          </cell>
          <cell r="E1298" t="str">
            <v>10.5.1.1</v>
          </cell>
          <cell r="F1298" t="str">
            <v>Fornecimento e instalação de comporta de superfície em fibra de vidro e=12mm, inclusive guias</v>
          </cell>
          <cell r="G1298" t="str">
            <v>m2</v>
          </cell>
          <cell r="H1298">
            <v>15.84</v>
          </cell>
          <cell r="I1298">
            <v>1500.96</v>
          </cell>
          <cell r="J1298">
            <v>23775.200000000001</v>
          </cell>
          <cell r="K1298">
            <v>1500.96</v>
          </cell>
          <cell r="L1298">
            <v>23775.200000000001</v>
          </cell>
        </row>
        <row r="1299">
          <cell r="B1299">
            <v>2447</v>
          </cell>
          <cell r="D1299" t="str">
            <v>S/F</v>
          </cell>
          <cell r="E1299" t="str">
            <v>3.5.18.1</v>
          </cell>
          <cell r="F1299" t="str">
            <v>Fornecimento e instalação de vertedor de fibra de vidro, com acionamento direto na gaveta  e=6 mm, incluindo quadro de fibra de vidro e chumbadores de aço inox</v>
          </cell>
          <cell r="G1299" t="str">
            <v>m2</v>
          </cell>
          <cell r="H1299">
            <v>3.6</v>
          </cell>
          <cell r="I1299">
            <v>600.96</v>
          </cell>
          <cell r="J1299">
            <v>2163.4499999999998</v>
          </cell>
          <cell r="K1299">
            <v>600.96</v>
          </cell>
          <cell r="L1299">
            <v>2163.4499999999998</v>
          </cell>
        </row>
        <row r="1300">
          <cell r="B1300">
            <v>1776</v>
          </cell>
          <cell r="D1300" t="str">
            <v>S/F</v>
          </cell>
          <cell r="E1300" t="str">
            <v>16.1</v>
          </cell>
          <cell r="F1300" t="str">
            <v>Fornecimento e Instalação SMA</v>
          </cell>
          <cell r="G1300" t="str">
            <v>un</v>
          </cell>
          <cell r="H1300">
            <v>10500</v>
          </cell>
          <cell r="I1300">
            <v>315.82</v>
          </cell>
          <cell r="J1300">
            <v>3316110</v>
          </cell>
          <cell r="K1300">
            <v>315.82</v>
          </cell>
          <cell r="L1300">
            <v>3316110</v>
          </cell>
        </row>
        <row r="1301">
          <cell r="B1301">
            <v>1648</v>
          </cell>
          <cell r="D1301" t="str">
            <v>S/F</v>
          </cell>
          <cell r="E1301" t="str">
            <v>15.2.3.2</v>
          </cell>
          <cell r="F1301" t="str">
            <v>Fornecimento e instalações de software de automoção e controle</v>
          </cell>
          <cell r="G1301" t="str">
            <v>un</v>
          </cell>
          <cell r="H1301">
            <v>2</v>
          </cell>
          <cell r="I1301">
            <v>352600</v>
          </cell>
          <cell r="J1301">
            <v>705200</v>
          </cell>
          <cell r="K1301">
            <v>352600</v>
          </cell>
          <cell r="L1301">
            <v>705200</v>
          </cell>
        </row>
        <row r="1302">
          <cell r="B1302">
            <v>4145</v>
          </cell>
          <cell r="D1302" t="str">
            <v>S/F</v>
          </cell>
          <cell r="E1302" t="str">
            <v>10.5.4.1</v>
          </cell>
          <cell r="F1302" t="str">
            <v>Fornecimento e intalação de defletor de gases em fibra de vidro nervurada com chumbadores e parafusos em aço inox</v>
          </cell>
          <cell r="G1302" t="str">
            <v>und</v>
          </cell>
          <cell r="H1302">
            <v>16</v>
          </cell>
          <cell r="I1302">
            <v>24672.14</v>
          </cell>
          <cell r="J1302">
            <v>394754.24</v>
          </cell>
          <cell r="K1302">
            <v>24672.14</v>
          </cell>
          <cell r="L1302">
            <v>394754.24</v>
          </cell>
        </row>
        <row r="1303">
          <cell r="B1303">
            <v>4143</v>
          </cell>
          <cell r="D1303" t="str">
            <v>S/F</v>
          </cell>
          <cell r="E1303" t="str">
            <v>10.5.3.1</v>
          </cell>
          <cell r="F1303" t="str">
            <v>Fornecimento e intalação de separadores de fases em fibra de vidro nervurada com chumbadores e parafusos em aço inox</v>
          </cell>
          <cell r="G1303" t="str">
            <v>und</v>
          </cell>
          <cell r="H1303">
            <v>16</v>
          </cell>
          <cell r="I1303">
            <v>30672.14</v>
          </cell>
          <cell r="J1303">
            <v>490754.24</v>
          </cell>
          <cell r="K1303">
            <v>30672.14</v>
          </cell>
          <cell r="L1303">
            <v>490754.24</v>
          </cell>
        </row>
        <row r="1304">
          <cell r="B1304">
            <v>2440</v>
          </cell>
          <cell r="D1304" t="str">
            <v>S/F</v>
          </cell>
          <cell r="E1304" t="str">
            <v>3.5.15.1</v>
          </cell>
          <cell r="F1304" t="str">
            <v>Fornecimento e montagem de grade de proteção em chapa de aço No.7, perfurada com orificios de 1" de diâmetro, e=3/16", com acessórios para fixação, incluindo assentamento e pintura</v>
          </cell>
          <cell r="G1304" t="str">
            <v>m2</v>
          </cell>
          <cell r="H1304">
            <v>47.5</v>
          </cell>
          <cell r="I1304">
            <v>291.02</v>
          </cell>
          <cell r="J1304">
            <v>13823.45</v>
          </cell>
          <cell r="K1304">
            <v>291.02</v>
          </cell>
          <cell r="L1304">
            <v>13823.45</v>
          </cell>
        </row>
        <row r="1305">
          <cell r="B1305">
            <v>2441</v>
          </cell>
          <cell r="D1305" t="str">
            <v>S/F</v>
          </cell>
          <cell r="E1305" t="str">
            <v>3.5.15.2</v>
          </cell>
          <cell r="F1305" t="str">
            <v>Fornecimento e montagem de guarda-corpo em tubos de ferro galvanizado, DN = 1 1/2", incluindo pintura a óleo em duas demãos sob base anticorrosiva, h = 0,80m</v>
          </cell>
          <cell r="G1305" t="str">
            <v>m</v>
          </cell>
          <cell r="H1305">
            <v>430.83</v>
          </cell>
          <cell r="I1305">
            <v>127.36</v>
          </cell>
          <cell r="J1305">
            <v>54870.5</v>
          </cell>
          <cell r="K1305">
            <v>127.36</v>
          </cell>
          <cell r="L1305">
            <v>54870.5</v>
          </cell>
        </row>
        <row r="1306">
          <cell r="B1306">
            <v>1578</v>
          </cell>
          <cell r="D1306" t="str">
            <v>S/F</v>
          </cell>
          <cell r="E1306" t="str">
            <v>14.6.7</v>
          </cell>
          <cell r="F1306" t="str">
            <v xml:space="preserve">Fornecimento e montagem de ramal de esgoto domiciliar com tubos e conecções  PVC 100 mm </v>
          </cell>
          <cell r="G1306" t="str">
            <v>m</v>
          </cell>
          <cell r="H1306">
            <v>48</v>
          </cell>
          <cell r="I1306">
            <v>37</v>
          </cell>
          <cell r="J1306">
            <v>1776</v>
          </cell>
          <cell r="K1306">
            <v>37</v>
          </cell>
          <cell r="L1306">
            <v>1776</v>
          </cell>
        </row>
        <row r="1307">
          <cell r="B1307">
            <v>4148</v>
          </cell>
          <cell r="D1307" t="str">
            <v>S/F</v>
          </cell>
          <cell r="E1307" t="str">
            <v>10.6.2</v>
          </cell>
          <cell r="F1307" t="str">
            <v>Fornecimento, colocação e espalhamento de areia selecionada em camadas para os leitos de secagem</v>
          </cell>
          <cell r="G1307" t="str">
            <v>m3</v>
          </cell>
          <cell r="H1307">
            <v>95.48</v>
          </cell>
          <cell r="I1307">
            <v>73.97</v>
          </cell>
          <cell r="J1307">
            <v>7062.65</v>
          </cell>
          <cell r="K1307">
            <v>73.97</v>
          </cell>
          <cell r="L1307">
            <v>7062.65</v>
          </cell>
        </row>
        <row r="1308">
          <cell r="B1308">
            <v>4147</v>
          </cell>
          <cell r="D1308" t="str">
            <v>S/F</v>
          </cell>
          <cell r="E1308" t="str">
            <v>10.6.1</v>
          </cell>
          <cell r="F1308" t="str">
            <v>Fornecimento, colocação e espalhamento de seixo rolado selecionado em camadas para os leitos de secagem</v>
          </cell>
          <cell r="G1308" t="str">
            <v>m3</v>
          </cell>
          <cell r="H1308">
            <v>668.36</v>
          </cell>
          <cell r="I1308">
            <v>107.98</v>
          </cell>
          <cell r="J1308">
            <v>72169.509999999995</v>
          </cell>
          <cell r="K1308">
            <v>107.98</v>
          </cell>
          <cell r="L1308">
            <v>72169.509999999995</v>
          </cell>
        </row>
        <row r="1309">
          <cell r="B1309">
            <v>2448</v>
          </cell>
          <cell r="D1309" t="str">
            <v>S/F</v>
          </cell>
          <cell r="E1309" t="str">
            <v>3.5.18.2</v>
          </cell>
          <cell r="F1309" t="str">
            <v>Fornecimento, montagem e instalação de STOP-LOG em fibra de vidro</v>
          </cell>
          <cell r="G1309" t="str">
            <v>un</v>
          </cell>
          <cell r="H1309">
            <v>6</v>
          </cell>
          <cell r="I1309">
            <v>1445.7</v>
          </cell>
          <cell r="J1309">
            <v>8674.2000000000007</v>
          </cell>
          <cell r="K1309">
            <v>1445.7</v>
          </cell>
          <cell r="L1309">
            <v>8674.2000000000007</v>
          </cell>
        </row>
        <row r="1310">
          <cell r="B1310">
            <v>1568</v>
          </cell>
          <cell r="D1310" t="str">
            <v>S/F</v>
          </cell>
          <cell r="E1310" t="str">
            <v>14.5.17</v>
          </cell>
          <cell r="F1310" t="str">
            <v xml:space="preserve">Forro em lambris de madeira de lei com bites de contorno conforme projeto </v>
          </cell>
          <cell r="G1310" t="str">
            <v>m²</v>
          </cell>
          <cell r="H1310">
            <v>10.76</v>
          </cell>
          <cell r="I1310">
            <v>110</v>
          </cell>
          <cell r="J1310">
            <v>1183.5999999999999</v>
          </cell>
          <cell r="K1310">
            <v>110</v>
          </cell>
          <cell r="L1310">
            <v>1183.5999999999999</v>
          </cell>
        </row>
        <row r="1311">
          <cell r="B1311">
            <v>4110</v>
          </cell>
          <cell r="D1311" t="str">
            <v>S/F</v>
          </cell>
          <cell r="E1311" t="str">
            <v>10.1.2</v>
          </cell>
          <cell r="F1311" t="str">
            <v>Gabarito para edificação</v>
          </cell>
          <cell r="G1311" t="str">
            <v>m2</v>
          </cell>
          <cell r="H1311">
            <v>1251.3800000000001</v>
          </cell>
          <cell r="I1311">
            <v>4.55</v>
          </cell>
          <cell r="J1311">
            <v>5693.77</v>
          </cell>
          <cell r="K1311">
            <v>4.55</v>
          </cell>
          <cell r="L1311">
            <v>5693.77</v>
          </cell>
        </row>
        <row r="1312">
          <cell r="B1312">
            <v>323</v>
          </cell>
          <cell r="D1312" t="str">
            <v>S/F</v>
          </cell>
          <cell r="E1312" t="str">
            <v>4.8.1.6</v>
          </cell>
          <cell r="F1312" t="str">
            <v>Grade de piso LOS-4010-A IBRATEX, e=3,0mm, com cantoneiras de borda, com acessórios para fixação, incluindo pintura a óleo e anti ferruginosa, fornecimento  e assentamento.</v>
          </cell>
          <cell r="G1312" t="str">
            <v>m2</v>
          </cell>
          <cell r="H1312">
            <v>41.23</v>
          </cell>
          <cell r="I1312">
            <v>291.02</v>
          </cell>
          <cell r="J1312">
            <v>11998.75</v>
          </cell>
          <cell r="K1312">
            <v>291.02</v>
          </cell>
          <cell r="L1312">
            <v>11998.75</v>
          </cell>
        </row>
        <row r="1313">
          <cell r="B1313">
            <v>1884</v>
          </cell>
          <cell r="D1313" t="str">
            <v>S/F</v>
          </cell>
          <cell r="E1313" t="str">
            <v>17.4.4.9</v>
          </cell>
          <cell r="F1313" t="str">
            <v>Impermeabilizaçao em reservatorios com preparo de superficie e tratamento epoxi</v>
          </cell>
          <cell r="G1313" t="str">
            <v>m²</v>
          </cell>
          <cell r="H1313">
            <v>146.08000000000001</v>
          </cell>
          <cell r="I1313">
            <v>89.52</v>
          </cell>
          <cell r="J1313">
            <v>13077.08</v>
          </cell>
          <cell r="K1313">
            <v>89.52</v>
          </cell>
          <cell r="L1313">
            <v>13077.08</v>
          </cell>
        </row>
        <row r="1314">
          <cell r="B1314">
            <v>1882</v>
          </cell>
          <cell r="D1314" t="str">
            <v>S/F</v>
          </cell>
          <cell r="E1314" t="str">
            <v>17.4.4.7</v>
          </cell>
          <cell r="F1314" t="str">
            <v xml:space="preserve">Instalação de Buzinote de PVC com DN 50  </v>
          </cell>
          <cell r="G1314" t="str">
            <v>un</v>
          </cell>
          <cell r="H1314">
            <v>1</v>
          </cell>
          <cell r="I1314">
            <v>6.78</v>
          </cell>
          <cell r="J1314">
            <v>6.78</v>
          </cell>
          <cell r="K1314">
            <v>6.78</v>
          </cell>
          <cell r="L1314">
            <v>6.78</v>
          </cell>
        </row>
        <row r="1315">
          <cell r="B1315">
            <v>1777</v>
          </cell>
          <cell r="D1315" t="str">
            <v>S/F</v>
          </cell>
          <cell r="E1315" t="str">
            <v>16.2</v>
          </cell>
          <cell r="F1315" t="str">
            <v>Instalação Ramal Completo</v>
          </cell>
          <cell r="G1315" t="str">
            <v>un</v>
          </cell>
          <cell r="H1315">
            <v>2000</v>
          </cell>
          <cell r="I1315">
            <v>50.06</v>
          </cell>
          <cell r="J1315">
            <v>100120</v>
          </cell>
          <cell r="K1315">
            <v>50.06</v>
          </cell>
          <cell r="L1315">
            <v>100120</v>
          </cell>
        </row>
        <row r="1316">
          <cell r="B1316">
            <v>1560</v>
          </cell>
          <cell r="D1316" t="str">
            <v>S/F</v>
          </cell>
          <cell r="E1316" t="str">
            <v>14.5.9</v>
          </cell>
          <cell r="F1316" t="str">
            <v>Janela com caixilhos em Ferro  1,50 x 1,30 m</v>
          </cell>
          <cell r="G1316" t="str">
            <v>m²</v>
          </cell>
          <cell r="H1316">
            <v>13.65</v>
          </cell>
          <cell r="I1316">
            <v>384.16</v>
          </cell>
          <cell r="J1316">
            <v>5243.78</v>
          </cell>
          <cell r="K1316">
            <v>384.16</v>
          </cell>
          <cell r="L1316">
            <v>5243.78</v>
          </cell>
        </row>
        <row r="1317">
          <cell r="B1317">
            <v>646</v>
          </cell>
          <cell r="D1317" t="str">
            <v>S/F</v>
          </cell>
          <cell r="E1317" t="str">
            <v>7.2.13.4</v>
          </cell>
          <cell r="F1317" t="str">
            <v>Joelho 90o PVC JR DN 1/2'</v>
          </cell>
          <cell r="G1317" t="str">
            <v>pç</v>
          </cell>
          <cell r="H1317">
            <v>13890</v>
          </cell>
          <cell r="I1317">
            <v>1.2</v>
          </cell>
          <cell r="J1317">
            <v>16668</v>
          </cell>
          <cell r="K1317">
            <v>1.2</v>
          </cell>
          <cell r="L1317">
            <v>16668</v>
          </cell>
        </row>
        <row r="1318">
          <cell r="B1318">
            <v>648</v>
          </cell>
          <cell r="D1318" t="str">
            <v>S/F</v>
          </cell>
          <cell r="E1318" t="str">
            <v>7.2.13.6</v>
          </cell>
          <cell r="F1318" t="str">
            <v>L PVC JR DN 1/2'</v>
          </cell>
          <cell r="G1318" t="str">
            <v>pç</v>
          </cell>
          <cell r="H1318">
            <v>4552</v>
          </cell>
          <cell r="I1318">
            <v>0.86</v>
          </cell>
          <cell r="J1318">
            <v>3914.72</v>
          </cell>
          <cell r="K1318">
            <v>0.86</v>
          </cell>
          <cell r="L1318">
            <v>3914.72</v>
          </cell>
        </row>
        <row r="1319">
          <cell r="B1319">
            <v>98</v>
          </cell>
          <cell r="D1319" t="str">
            <v>S/F</v>
          </cell>
          <cell r="E1319" t="str">
            <v>2.4.5.1.11</v>
          </cell>
          <cell r="F1319" t="str">
            <v>Lavagem de concreto para remoção de poeira, residuos e limo</v>
          </cell>
          <cell r="G1319" t="str">
            <v>m²</v>
          </cell>
          <cell r="H1319">
            <v>3668.6</v>
          </cell>
          <cell r="I1319">
            <v>3.42</v>
          </cell>
          <cell r="J1319">
            <v>12546.61</v>
          </cell>
          <cell r="K1319">
            <v>3.42</v>
          </cell>
          <cell r="L1319">
            <v>12546.61</v>
          </cell>
        </row>
        <row r="1320">
          <cell r="B1320">
            <v>337</v>
          </cell>
          <cell r="D1320" t="str">
            <v>S/F</v>
          </cell>
          <cell r="E1320" t="str">
            <v>5.2.1</v>
          </cell>
          <cell r="F1320" t="str">
            <v>Limpeza de terreno com remoção de vegetação e entulho</v>
          </cell>
          <cell r="G1320" t="str">
            <v>m²</v>
          </cell>
          <cell r="H1320">
            <v>257.08</v>
          </cell>
          <cell r="I1320">
            <v>1.55</v>
          </cell>
          <cell r="J1320">
            <v>398.47</v>
          </cell>
          <cell r="K1320">
            <v>1.55</v>
          </cell>
          <cell r="L1320">
            <v>398.47</v>
          </cell>
        </row>
        <row r="1321">
          <cell r="B1321">
            <v>103</v>
          </cell>
          <cell r="D1321" t="str">
            <v>S/F</v>
          </cell>
          <cell r="E1321" t="str">
            <v>3.1.1</v>
          </cell>
          <cell r="F1321" t="str">
            <v>Limpeza do terreno</v>
          </cell>
          <cell r="G1321" t="str">
            <v>m²</v>
          </cell>
          <cell r="H1321">
            <v>7378.68</v>
          </cell>
          <cell r="I1321">
            <v>1.55</v>
          </cell>
          <cell r="J1321">
            <v>11436.95</v>
          </cell>
          <cell r="K1321">
            <v>1.55</v>
          </cell>
          <cell r="L1321">
            <v>11436.95</v>
          </cell>
        </row>
        <row r="1322">
          <cell r="B1322">
            <v>2347</v>
          </cell>
          <cell r="D1322" t="str">
            <v>S/F</v>
          </cell>
          <cell r="E1322" t="str">
            <v>3.5.1.1</v>
          </cell>
          <cell r="F1322" t="str">
            <v>Limpeza manual do terreno, incluindo, raspagem, juntamento e queima do material</v>
          </cell>
          <cell r="G1322" t="str">
            <v>m2</v>
          </cell>
          <cell r="H1322">
            <v>408</v>
          </cell>
          <cell r="I1322">
            <v>1.55</v>
          </cell>
          <cell r="J1322">
            <v>632.4</v>
          </cell>
          <cell r="K1322">
            <v>1.55</v>
          </cell>
          <cell r="L1322">
            <v>632.4</v>
          </cell>
        </row>
        <row r="1323">
          <cell r="B1323">
            <v>104</v>
          </cell>
          <cell r="D1323" t="str">
            <v>S/F</v>
          </cell>
          <cell r="E1323" t="str">
            <v>3.1.2</v>
          </cell>
          <cell r="F1323" t="str">
            <v>Locação com auxilio de equipamento topografico</v>
          </cell>
          <cell r="G1323" t="str">
            <v>m</v>
          </cell>
          <cell r="H1323">
            <v>123804.24</v>
          </cell>
          <cell r="I1323">
            <v>4.88</v>
          </cell>
          <cell r="J1323">
            <v>604164.68999999994</v>
          </cell>
          <cell r="K1323">
            <v>4.88</v>
          </cell>
          <cell r="L1323">
            <v>604164.68999999994</v>
          </cell>
        </row>
        <row r="1324">
          <cell r="B1324">
            <v>335</v>
          </cell>
          <cell r="D1324" t="str">
            <v>S/F</v>
          </cell>
          <cell r="E1324" t="str">
            <v>5.1.2</v>
          </cell>
          <cell r="F1324" t="str">
            <v>Locação da Obra</v>
          </cell>
          <cell r="G1324" t="str">
            <v>m²</v>
          </cell>
          <cell r="H1324">
            <v>421.3</v>
          </cell>
          <cell r="I1324">
            <v>8.68</v>
          </cell>
          <cell r="J1324">
            <v>3656.88</v>
          </cell>
          <cell r="K1324">
            <v>8.68</v>
          </cell>
          <cell r="L1324">
            <v>3656.88</v>
          </cell>
        </row>
        <row r="1325">
          <cell r="B1325">
            <v>4270</v>
          </cell>
          <cell r="D1325" t="str">
            <v>S/F</v>
          </cell>
          <cell r="E1325" t="str">
            <v>11.3.1</v>
          </cell>
          <cell r="F1325" t="str">
            <v>Material de jazida ou areia fina para aterro, inclusive aquisição, escavação na jazida e  transporte</v>
          </cell>
          <cell r="G1325" t="str">
            <v>m3</v>
          </cell>
          <cell r="H1325">
            <v>368</v>
          </cell>
          <cell r="I1325">
            <v>47.8</v>
          </cell>
          <cell r="J1325">
            <v>17590.400000000001</v>
          </cell>
          <cell r="K1325">
            <v>47.8</v>
          </cell>
          <cell r="L1325">
            <v>17590.400000000001</v>
          </cell>
        </row>
        <row r="1326">
          <cell r="B1326">
            <v>2454</v>
          </cell>
          <cell r="D1326" t="str">
            <v>S/F</v>
          </cell>
          <cell r="E1326" t="str">
            <v>3.5.19.5</v>
          </cell>
          <cell r="F1326" t="str">
            <v>Meio-fio de concreto padrão DNER, tipo econômico, assentado sobre lastro de concreto magro</v>
          </cell>
          <cell r="G1326" t="str">
            <v>m</v>
          </cell>
          <cell r="H1326">
            <v>625.75</v>
          </cell>
          <cell r="I1326">
            <v>34.53</v>
          </cell>
          <cell r="J1326">
            <v>21607.14</v>
          </cell>
          <cell r="K1326">
            <v>34.53</v>
          </cell>
          <cell r="L1326">
            <v>21607.14</v>
          </cell>
        </row>
        <row r="1327">
          <cell r="B1327">
            <v>60</v>
          </cell>
          <cell r="D1327" t="str">
            <v>S/F</v>
          </cell>
          <cell r="E1327" t="str">
            <v>2.3.4.2</v>
          </cell>
          <cell r="F1327" t="str">
            <v>Momento de transporte de materiais para bota fora</v>
          </cell>
          <cell r="G1327" t="str">
            <v>m3xkm</v>
          </cell>
          <cell r="H1327">
            <v>375541.25</v>
          </cell>
          <cell r="I1327">
            <v>1.66</v>
          </cell>
          <cell r="J1327">
            <v>623398.47</v>
          </cell>
          <cell r="K1327">
            <v>1.66</v>
          </cell>
          <cell r="L1327">
            <v>623398.47</v>
          </cell>
        </row>
        <row r="1328">
          <cell r="B1328">
            <v>343</v>
          </cell>
          <cell r="D1328" t="str">
            <v>S/F</v>
          </cell>
          <cell r="E1328" t="str">
            <v>5.3.1</v>
          </cell>
          <cell r="F1328" t="str">
            <v>Momento de transporte de solo, em caminhao basculante</v>
          </cell>
          <cell r="G1328" t="str">
            <v>m³xkm</v>
          </cell>
          <cell r="H1328">
            <v>1136.46</v>
          </cell>
          <cell r="I1328">
            <v>1.66</v>
          </cell>
          <cell r="J1328">
            <v>1886.52</v>
          </cell>
          <cell r="K1328">
            <v>1.66</v>
          </cell>
          <cell r="L1328">
            <v>1886.52</v>
          </cell>
        </row>
        <row r="1329">
          <cell r="B1329">
            <v>2102</v>
          </cell>
          <cell r="D1329" t="str">
            <v>S/F</v>
          </cell>
          <cell r="E1329" t="str">
            <v>2.1.10.7</v>
          </cell>
          <cell r="F1329" t="str">
            <v>Momento de transporte para tubos em  PVC Rígido / RPVC DN 400 a 700mm DMT=10,00km</v>
          </cell>
          <cell r="G1329" t="str">
            <v>mxkm</v>
          </cell>
          <cell r="H1329">
            <v>5895.2</v>
          </cell>
          <cell r="I1329">
            <v>0.94</v>
          </cell>
          <cell r="J1329">
            <v>5541.48</v>
          </cell>
          <cell r="K1329">
            <v>0.94</v>
          </cell>
          <cell r="L1329">
            <v>5541.48</v>
          </cell>
        </row>
        <row r="1330">
          <cell r="B1330">
            <v>167</v>
          </cell>
          <cell r="D1330" t="str">
            <v>S/F</v>
          </cell>
          <cell r="E1330" t="str">
            <v>3.4.3.3</v>
          </cell>
          <cell r="F1330" t="str">
            <v>Momento de transporte para tubos, peças e conexões de FºFº ductil ou aço carbono</v>
          </cell>
          <cell r="G1330" t="str">
            <v>txkm</v>
          </cell>
          <cell r="H1330">
            <v>7241.36</v>
          </cell>
          <cell r="I1330">
            <v>15.34</v>
          </cell>
          <cell r="J1330">
            <v>111082.46</v>
          </cell>
          <cell r="K1330">
            <v>15.34</v>
          </cell>
          <cell r="L1330">
            <v>111082.46</v>
          </cell>
        </row>
        <row r="1331">
          <cell r="B1331">
            <v>657</v>
          </cell>
          <cell r="D1331" t="str">
            <v>S/F</v>
          </cell>
          <cell r="E1331" t="str">
            <v>7.2.16.2</v>
          </cell>
          <cell r="F1331" t="str">
            <v>Momento de transporte. p/ tubos em  PVC Rígido / RPVC DMT=10,00km</v>
          </cell>
          <cell r="G1331" t="str">
            <v>m x Km</v>
          </cell>
          <cell r="H1331">
            <v>273120</v>
          </cell>
          <cell r="I1331">
            <v>0.24</v>
          </cell>
          <cell r="J1331">
            <v>65548.800000000003</v>
          </cell>
          <cell r="K1331">
            <v>0.24</v>
          </cell>
          <cell r="L1331">
            <v>65548.800000000003</v>
          </cell>
        </row>
        <row r="1332">
          <cell r="B1332">
            <v>613</v>
          </cell>
          <cell r="D1332" t="str">
            <v>S/F</v>
          </cell>
          <cell r="E1332" t="str">
            <v>7.2.6.3</v>
          </cell>
          <cell r="F1332" t="str">
            <v>Momento de transporte para tubos em  PVC Rígido / RPVC DN até 350mm DMT=10,00km</v>
          </cell>
          <cell r="G1332" t="str">
            <v>m x Km</v>
          </cell>
          <cell r="H1332">
            <v>1912392.4</v>
          </cell>
          <cell r="I1332">
            <v>0.24</v>
          </cell>
          <cell r="J1332">
            <v>458974.17</v>
          </cell>
          <cell r="K1332">
            <v>0.24</v>
          </cell>
          <cell r="L1332">
            <v>458974.17</v>
          </cell>
        </row>
        <row r="1333">
          <cell r="B1333">
            <v>1427</v>
          </cell>
          <cell r="D1333" t="str">
            <v>S/F</v>
          </cell>
          <cell r="E1333" t="str">
            <v>12.5.24</v>
          </cell>
          <cell r="F1333" t="str">
            <v>Momento de transp. p/ tubos, peças e conexoes de PVC rígido com dn até 350, DMT=20 km</v>
          </cell>
          <cell r="G1333" t="str">
            <v>mxkm</v>
          </cell>
          <cell r="H1333">
            <v>85847.42</v>
          </cell>
          <cell r="I1333">
            <v>0.24</v>
          </cell>
          <cell r="J1333">
            <v>20603.38</v>
          </cell>
          <cell r="K1333">
            <v>0.24</v>
          </cell>
          <cell r="L1333">
            <v>20603.38</v>
          </cell>
        </row>
        <row r="1334">
          <cell r="B1334">
            <v>4258</v>
          </cell>
          <cell r="D1334" t="str">
            <v>S/F</v>
          </cell>
          <cell r="E1334" t="str">
            <v>10.8.6</v>
          </cell>
          <cell r="F1334" t="str">
            <v>Momento de transporte. para tubos em concreto DN até 600mm.  DMT=10,00km</v>
          </cell>
          <cell r="G1334" t="str">
            <v>txkm</v>
          </cell>
          <cell r="H1334">
            <v>502</v>
          </cell>
          <cell r="I1334">
            <v>6.92</v>
          </cell>
          <cell r="J1334">
            <v>3473.84</v>
          </cell>
          <cell r="K1334">
            <v>6.92</v>
          </cell>
          <cell r="L1334">
            <v>3473.84</v>
          </cell>
        </row>
        <row r="1335">
          <cell r="B1335">
            <v>1730</v>
          </cell>
          <cell r="D1335" t="str">
            <v>S/F</v>
          </cell>
          <cell r="E1335" t="str">
            <v>15.5.1.40</v>
          </cell>
          <cell r="F1335" t="str">
            <v>Mureta de alvenaria para montagem do quadro de medição</v>
          </cell>
          <cell r="G1335" t="str">
            <v>m²</v>
          </cell>
          <cell r="H1335">
            <v>8</v>
          </cell>
          <cell r="I1335">
            <v>636</v>
          </cell>
          <cell r="J1335">
            <v>5088</v>
          </cell>
          <cell r="K1335">
            <v>636</v>
          </cell>
          <cell r="L1335">
            <v>5088</v>
          </cell>
        </row>
        <row r="1336">
          <cell r="B1336">
            <v>1076</v>
          </cell>
          <cell r="D1336" t="str">
            <v>S/F</v>
          </cell>
          <cell r="E1336" t="str">
            <v>7.5.10.5.1</v>
          </cell>
          <cell r="F1336" t="str">
            <v>Muro em alvenaria bloco cerâmico 0,09m, c/ alv de pedra 0,35 x 0,60m, pilares (9x20cm) a cada 3,0m, cintas inferior e superior (9x15cm) em concreto armado fck=15,0 Mpa, c/ chapisco, reboco e pintura hidracor ou similar.</v>
          </cell>
          <cell r="G1336" t="str">
            <v>m²</v>
          </cell>
          <cell r="H1336">
            <v>400</v>
          </cell>
          <cell r="I1336">
            <v>385</v>
          </cell>
          <cell r="J1336">
            <v>154000</v>
          </cell>
          <cell r="K1336">
            <v>385</v>
          </cell>
          <cell r="L1336">
            <v>154000</v>
          </cell>
        </row>
        <row r="1337">
          <cell r="B1337">
            <v>2452</v>
          </cell>
          <cell r="D1337" t="str">
            <v>S/F</v>
          </cell>
          <cell r="E1337" t="str">
            <v>3.5.19.3</v>
          </cell>
          <cell r="F1337" t="str">
            <v>Muro em alvenaria, chapiscado, rebocado inclusive com fundação e colunas</v>
          </cell>
          <cell r="G1337" t="str">
            <v>m2</v>
          </cell>
          <cell r="H1337">
            <v>994.7</v>
          </cell>
          <cell r="I1337">
            <v>385</v>
          </cell>
          <cell r="J1337">
            <v>382959.5</v>
          </cell>
          <cell r="K1337">
            <v>385</v>
          </cell>
          <cell r="L1337">
            <v>382959.5</v>
          </cell>
        </row>
        <row r="1338">
          <cell r="B1338">
            <v>647</v>
          </cell>
          <cell r="D1338" t="str">
            <v>S/F</v>
          </cell>
          <cell r="E1338" t="str">
            <v>7.2.13.5</v>
          </cell>
          <cell r="F1338" t="str">
            <v>NP PVC JR DN 1/2'</v>
          </cell>
          <cell r="G1338" t="str">
            <v>pç</v>
          </cell>
          <cell r="H1338">
            <v>4552</v>
          </cell>
          <cell r="I1338">
            <v>0.6</v>
          </cell>
          <cell r="J1338">
            <v>2731.2</v>
          </cell>
          <cell r="K1338">
            <v>0.6</v>
          </cell>
          <cell r="L1338">
            <v>2731.2</v>
          </cell>
        </row>
        <row r="1339">
          <cell r="B1339">
            <v>383</v>
          </cell>
          <cell r="D1339" t="str">
            <v>S/F</v>
          </cell>
          <cell r="E1339" t="str">
            <v>7.1.2.3</v>
          </cell>
          <cell r="F1339" t="str">
            <v>Passadiço em madeira de lei, com corrimão para pedestres</v>
          </cell>
          <cell r="G1339" t="str">
            <v>m²</v>
          </cell>
          <cell r="H1339">
            <v>581.38</v>
          </cell>
          <cell r="I1339">
            <v>33.549999999999997</v>
          </cell>
          <cell r="J1339">
            <v>19505.29</v>
          </cell>
          <cell r="K1339">
            <v>33.549999999999997</v>
          </cell>
          <cell r="L1339">
            <v>19505.29</v>
          </cell>
        </row>
        <row r="1340">
          <cell r="B1340">
            <v>384</v>
          </cell>
          <cell r="D1340" t="str">
            <v>S/F</v>
          </cell>
          <cell r="E1340" t="str">
            <v>7.1.2.4</v>
          </cell>
          <cell r="F1340" t="str">
            <v>Passadiço metálico p/ veículos</v>
          </cell>
          <cell r="G1340" t="str">
            <v>m²</v>
          </cell>
          <cell r="H1340">
            <v>939.97</v>
          </cell>
          <cell r="I1340">
            <v>67.3</v>
          </cell>
          <cell r="J1340">
            <v>63259.98</v>
          </cell>
          <cell r="K1340">
            <v>67.3</v>
          </cell>
          <cell r="L1340">
            <v>63259.98</v>
          </cell>
        </row>
        <row r="1341">
          <cell r="B1341">
            <v>1564</v>
          </cell>
          <cell r="D1341" t="str">
            <v>S/F</v>
          </cell>
          <cell r="E1341" t="str">
            <v>14.5.13</v>
          </cell>
          <cell r="F1341" t="str">
            <v>Passeio cimentado rústico desempolado e=2cm cimento /areia 1:4, com borda de apoio sobre tijolo maciço</v>
          </cell>
          <cell r="G1341" t="str">
            <v>m²</v>
          </cell>
          <cell r="H1341">
            <v>41.28</v>
          </cell>
          <cell r="I1341">
            <v>17.68</v>
          </cell>
          <cell r="J1341">
            <v>729.83</v>
          </cell>
          <cell r="K1341">
            <v>17.68</v>
          </cell>
          <cell r="L1341">
            <v>729.83</v>
          </cell>
        </row>
        <row r="1342">
          <cell r="B1342">
            <v>1879</v>
          </cell>
          <cell r="D1342" t="str">
            <v>S/F</v>
          </cell>
          <cell r="E1342" t="str">
            <v>17.4.4.4</v>
          </cell>
          <cell r="F1342" t="str">
            <v>Pintura de estrutura de concreto com tinta acrilica-látex</v>
          </cell>
          <cell r="G1342" t="str">
            <v>m²</v>
          </cell>
          <cell r="H1342">
            <v>1218.56</v>
          </cell>
          <cell r="I1342">
            <v>8.84</v>
          </cell>
          <cell r="J1342">
            <v>10772.07</v>
          </cell>
          <cell r="K1342">
            <v>8.84</v>
          </cell>
          <cell r="L1342">
            <v>10772.07</v>
          </cell>
        </row>
        <row r="1343">
          <cell r="B1343">
            <v>1570</v>
          </cell>
          <cell r="D1343" t="str">
            <v>S/F</v>
          </cell>
          <cell r="E1343" t="str">
            <v>14.5.19</v>
          </cell>
          <cell r="F1343" t="str">
            <v>Pintura interna e externa c/ tinta acrílica, duas demãos, s/ massa, incluindo o líquido selador e lixamento da superfície.</v>
          </cell>
          <cell r="G1343" t="str">
            <v>m²</v>
          </cell>
          <cell r="H1343">
            <v>321.33999999999997</v>
          </cell>
          <cell r="I1343">
            <v>12.83</v>
          </cell>
          <cell r="J1343">
            <v>4122.79</v>
          </cell>
          <cell r="K1343">
            <v>12.83</v>
          </cell>
          <cell r="L1343">
            <v>4122.79</v>
          </cell>
        </row>
        <row r="1344">
          <cell r="B1344">
            <v>71</v>
          </cell>
          <cell r="D1344" t="str">
            <v>S/F</v>
          </cell>
          <cell r="E1344" t="str">
            <v>2.3.5.1.9</v>
          </cell>
          <cell r="F1344" t="str">
            <v>Pintura latex pva 2 demaos + 1 selador, em paredes -nao incl emassam.</v>
          </cell>
          <cell r="G1344" t="str">
            <v>m2</v>
          </cell>
          <cell r="H1344">
            <v>5379.42</v>
          </cell>
          <cell r="I1344">
            <v>7.77</v>
          </cell>
          <cell r="J1344">
            <v>41798.089999999997</v>
          </cell>
          <cell r="K1344">
            <v>7.77</v>
          </cell>
          <cell r="L1344">
            <v>41798.089999999997</v>
          </cell>
        </row>
        <row r="1345">
          <cell r="B1345">
            <v>70</v>
          </cell>
          <cell r="D1345" t="str">
            <v>S/F</v>
          </cell>
          <cell r="E1345" t="str">
            <v>2.3.5.1.8</v>
          </cell>
          <cell r="F1345" t="str">
            <v>Piso ceramica esmaltada  20x30cm c/ argamassa colante incluindo rejunte</v>
          </cell>
          <cell r="G1345" t="str">
            <v>m2</v>
          </cell>
          <cell r="H1345">
            <v>303</v>
          </cell>
          <cell r="I1345">
            <v>34.880000000000003</v>
          </cell>
          <cell r="J1345">
            <v>10568.64</v>
          </cell>
          <cell r="K1345">
            <v>34.880000000000003</v>
          </cell>
          <cell r="L1345">
            <v>10568.64</v>
          </cell>
        </row>
        <row r="1346">
          <cell r="B1346">
            <v>1563</v>
          </cell>
          <cell r="D1346" t="str">
            <v>S/F</v>
          </cell>
          <cell r="E1346" t="str">
            <v>14.5.12</v>
          </cell>
          <cell r="F1346" t="str">
            <v xml:space="preserve">Piso Cerâmico Esmaltado PI 5, 30x30, assentado sobre regularização com cimento /areia média peneirada 1:3 e=2,5cm preparo c/ betoneira aplicado com argamassa de assentamento e rejunte flexivel, incl. fornecimento e aplicação. </v>
          </cell>
          <cell r="G1346" t="str">
            <v>m²</v>
          </cell>
          <cell r="H1346">
            <v>118.76</v>
          </cell>
          <cell r="I1346">
            <v>85.42</v>
          </cell>
          <cell r="J1346">
            <v>10144.469999999999</v>
          </cell>
          <cell r="K1346">
            <v>85.42</v>
          </cell>
          <cell r="L1346">
            <v>10144.469999999999</v>
          </cell>
        </row>
        <row r="1347">
          <cell r="B1347">
            <v>1883</v>
          </cell>
          <cell r="D1347" t="str">
            <v>S/F</v>
          </cell>
          <cell r="E1347" t="str">
            <v>17.4.4.8</v>
          </cell>
          <cell r="F1347" t="str">
            <v>Piso cimentado desempolado para regularização e declive, e=2cm cimento /areia 1:4, sobre tampa do reservatório.</v>
          </cell>
          <cell r="G1347" t="str">
            <v>m²</v>
          </cell>
          <cell r="H1347">
            <v>90.79</v>
          </cell>
          <cell r="I1347">
            <v>29.76</v>
          </cell>
          <cell r="J1347">
            <v>2701.91</v>
          </cell>
          <cell r="K1347">
            <v>29.76</v>
          </cell>
          <cell r="L1347">
            <v>2701.91</v>
          </cell>
        </row>
        <row r="1348">
          <cell r="B1348">
            <v>2349</v>
          </cell>
          <cell r="D1348" t="str">
            <v>S/F</v>
          </cell>
          <cell r="E1348" t="str">
            <v>3.5.2.1</v>
          </cell>
          <cell r="F1348" t="str">
            <v>Placa de identificação da obra padrão, COSANPA, incluindo fornecimento, transporte e instalação</v>
          </cell>
          <cell r="G1348" t="str">
            <v>m2</v>
          </cell>
          <cell r="H1348">
            <v>49</v>
          </cell>
          <cell r="I1348">
            <v>400.04</v>
          </cell>
          <cell r="J1348">
            <v>19601.96</v>
          </cell>
          <cell r="K1348">
            <v>400.04</v>
          </cell>
          <cell r="L1348">
            <v>19601.96</v>
          </cell>
        </row>
        <row r="1349">
          <cell r="B1349">
            <v>45</v>
          </cell>
          <cell r="D1349" t="str">
            <v>S/F</v>
          </cell>
          <cell r="E1349" t="str">
            <v>1.2.2.1</v>
          </cell>
          <cell r="F1349" t="str">
            <v>Placa de sinalização e advertência, incluindo fornecimento, transporte, instalação e remoção para outro local da obra.</v>
          </cell>
          <cell r="G1349" t="str">
            <v>m2</v>
          </cell>
          <cell r="H1349">
            <v>1406.88</v>
          </cell>
          <cell r="I1349">
            <v>18.34</v>
          </cell>
          <cell r="J1349">
            <v>25802.17</v>
          </cell>
          <cell r="K1349">
            <v>18.34</v>
          </cell>
          <cell r="L1349">
            <v>25802.17</v>
          </cell>
        </row>
        <row r="1350">
          <cell r="B1350">
            <v>4274</v>
          </cell>
          <cell r="D1350" t="str">
            <v>S/F</v>
          </cell>
          <cell r="E1350" t="str">
            <v>11.4.3</v>
          </cell>
          <cell r="F1350" t="str">
            <v>Plantio de Árvore com Altura maior do que 2,00 metros</v>
          </cell>
          <cell r="G1350" t="str">
            <v>un</v>
          </cell>
          <cell r="H1350">
            <v>150</v>
          </cell>
          <cell r="I1350">
            <v>77.44</v>
          </cell>
          <cell r="J1350">
            <v>11616</v>
          </cell>
          <cell r="K1350">
            <v>77.44</v>
          </cell>
          <cell r="L1350">
            <v>11616</v>
          </cell>
        </row>
        <row r="1351">
          <cell r="B1351">
            <v>2453</v>
          </cell>
          <cell r="D1351" t="str">
            <v>S/F</v>
          </cell>
          <cell r="E1351" t="str">
            <v>3.5.19.4</v>
          </cell>
          <cell r="F1351" t="str">
            <v>Plantio de grama em muda, incluindo camada de terra vegetal, e=0,05m, transporte e irrigação ate a pega total</v>
          </cell>
          <cell r="G1351" t="str">
            <v>m2</v>
          </cell>
          <cell r="H1351">
            <v>6007.4</v>
          </cell>
          <cell r="I1351">
            <v>28.44</v>
          </cell>
          <cell r="J1351">
            <v>170850.45</v>
          </cell>
          <cell r="K1351">
            <v>28.44</v>
          </cell>
          <cell r="L1351">
            <v>170850.45</v>
          </cell>
        </row>
        <row r="1352">
          <cell r="B1352">
            <v>1562</v>
          </cell>
          <cell r="D1352" t="str">
            <v>S/F</v>
          </cell>
          <cell r="E1352" t="str">
            <v>14.5.11</v>
          </cell>
          <cell r="F1352" t="str">
            <v>Porta de madeira de lei, completa, 1 folha de giro, incluindo instalção, ferragens, guarnições, lixamento, emassamento e pintura a óleo.</v>
          </cell>
          <cell r="G1352" t="str">
            <v>cj</v>
          </cell>
          <cell r="H1352">
            <v>6</v>
          </cell>
          <cell r="I1352">
            <v>840.12</v>
          </cell>
          <cell r="J1352">
            <v>5040.72</v>
          </cell>
          <cell r="K1352">
            <v>840.12</v>
          </cell>
          <cell r="L1352">
            <v>5040.72</v>
          </cell>
        </row>
        <row r="1353">
          <cell r="B1353">
            <v>1561</v>
          </cell>
          <cell r="D1353" t="str">
            <v>S/F</v>
          </cell>
          <cell r="E1353" t="str">
            <v>14.5.10</v>
          </cell>
          <cell r="F1353" t="str">
            <v>Portão Metálico de Entrada  1,60X210cm em chapa dobrada incl. Guarnições, ferragfens e pintura  Grafite 2 demãos c/ 1 demão de zarcão</v>
          </cell>
          <cell r="G1353" t="str">
            <v>m²</v>
          </cell>
          <cell r="H1353">
            <v>3.36</v>
          </cell>
          <cell r="I1353">
            <v>411.02</v>
          </cell>
          <cell r="J1353">
            <v>1381.02</v>
          </cell>
          <cell r="K1353">
            <v>411.02</v>
          </cell>
          <cell r="L1353">
            <v>1381.02</v>
          </cell>
        </row>
        <row r="1354">
          <cell r="B1354">
            <v>2450</v>
          </cell>
          <cell r="D1354" t="str">
            <v>S/F</v>
          </cell>
          <cell r="E1354" t="str">
            <v>3.5.19.1</v>
          </cell>
          <cell r="F1354" t="str">
            <v>Portão para veículos em tubo de ferro galvanizado de 02 folhas, c/ vedação em tela de arame prensado, incluindo guarnições e ferragens c/ largura de 5m</v>
          </cell>
          <cell r="G1354" t="str">
            <v>m2</v>
          </cell>
          <cell r="H1354">
            <v>68</v>
          </cell>
          <cell r="I1354">
            <v>601.22</v>
          </cell>
          <cell r="J1354">
            <v>40882.959999999999</v>
          </cell>
          <cell r="K1354">
            <v>601.22</v>
          </cell>
          <cell r="L1354">
            <v>40882.959999999999</v>
          </cell>
        </row>
        <row r="1355">
          <cell r="B1355">
            <v>1074</v>
          </cell>
          <cell r="D1355" t="str">
            <v>S/F</v>
          </cell>
          <cell r="E1355" t="str">
            <v>7.5.10.4.6</v>
          </cell>
          <cell r="F1355" t="str">
            <v>Portão para veiculos em tubo f°g° de 2 folhas, com vedação em tela de arame prensado, incluindo guarnições e ferragens, com dimensões de 2,00 x 4,00 m</v>
          </cell>
          <cell r="G1355" t="str">
            <v>m2</v>
          </cell>
          <cell r="H1355">
            <v>8</v>
          </cell>
          <cell r="I1355">
            <v>601.22</v>
          </cell>
          <cell r="J1355">
            <v>4809.76</v>
          </cell>
          <cell r="K1355">
            <v>601.22</v>
          </cell>
          <cell r="L1355">
            <v>4809.76</v>
          </cell>
        </row>
        <row r="1356">
          <cell r="B1356">
            <v>2036</v>
          </cell>
          <cell r="D1356" t="str">
            <v>S/F</v>
          </cell>
          <cell r="E1356" t="str">
            <v>2.1.5.1.1</v>
          </cell>
          <cell r="F1356" t="str">
            <v>PV em anel de concreto pré-moldado DN= 0,60m, em profundidade até 1,20m, com fornecimento de Material, sem fornecimento e assentamento de tampão</v>
          </cell>
          <cell r="G1356" t="str">
            <v>un</v>
          </cell>
          <cell r="H1356">
            <v>759</v>
          </cell>
          <cell r="I1356">
            <v>1011.56</v>
          </cell>
          <cell r="J1356">
            <v>767774.04</v>
          </cell>
          <cell r="K1356">
            <v>1011.56</v>
          </cell>
          <cell r="L1356">
            <v>767774.04</v>
          </cell>
        </row>
        <row r="1357">
          <cell r="B1357">
            <v>2037</v>
          </cell>
          <cell r="D1357" t="str">
            <v>S/F</v>
          </cell>
          <cell r="E1357" t="str">
            <v>2.1.5.1.2</v>
          </cell>
          <cell r="F1357" t="str">
            <v>PV em anel de concreto pré-moldado DN= 0,80m, com laje de redução, em profundidade até 1,80m, com fornecimento do material, sem fornecimento e assententamento de tampão</v>
          </cell>
          <cell r="G1357" t="str">
            <v>un</v>
          </cell>
          <cell r="H1357">
            <v>398</v>
          </cell>
          <cell r="I1357">
            <v>1773.96</v>
          </cell>
          <cell r="J1357">
            <v>706036.08</v>
          </cell>
          <cell r="K1357">
            <v>1773.96</v>
          </cell>
          <cell r="L1357">
            <v>706036.08</v>
          </cell>
        </row>
        <row r="1358">
          <cell r="B1358">
            <v>2038</v>
          </cell>
          <cell r="D1358" t="str">
            <v>S/F</v>
          </cell>
          <cell r="E1358" t="str">
            <v>2.1.5.1.3</v>
          </cell>
          <cell r="F1358" t="str">
            <v>PV em anel de concreto pré-moldado DN = 1,10m, com laje de redução e chaminé, entre profundidades de 1,81m a 3,50m, com fornecimento de material, sem fornecimento e assentamento de tampão</v>
          </cell>
          <cell r="G1358" t="str">
            <v>un</v>
          </cell>
          <cell r="H1358">
            <v>203</v>
          </cell>
          <cell r="I1358">
            <v>2277.46</v>
          </cell>
          <cell r="J1358">
            <v>462324.38</v>
          </cell>
          <cell r="K1358">
            <v>2277.46</v>
          </cell>
          <cell r="L1358">
            <v>462324.38</v>
          </cell>
        </row>
        <row r="1359">
          <cell r="B1359">
            <v>2039</v>
          </cell>
          <cell r="D1359" t="str">
            <v>S/F</v>
          </cell>
          <cell r="E1359" t="str">
            <v>2.1.5.11.4</v>
          </cell>
          <cell r="F1359" t="str">
            <v>PV em anel de concreto pré-moldado DN =1,10m, com laje de redução e chaminé, entre profundidades de 3,51 a 5,00m, com fornecimento de material, sem fornecimento e assentamento de tampão</v>
          </cell>
          <cell r="G1359" t="str">
            <v>un</v>
          </cell>
          <cell r="H1359">
            <v>51</v>
          </cell>
          <cell r="I1359">
            <v>2612.25</v>
          </cell>
          <cell r="J1359">
            <v>133224.75</v>
          </cell>
          <cell r="K1359">
            <v>2612.25</v>
          </cell>
          <cell r="L1359">
            <v>133224.75</v>
          </cell>
        </row>
        <row r="1360">
          <cell r="B1360">
            <v>2040</v>
          </cell>
          <cell r="D1360" t="str">
            <v>S/F</v>
          </cell>
          <cell r="E1360" t="str">
            <v>2.1.5.1.5</v>
          </cell>
          <cell r="F1360" t="str">
            <v>PV em anel de concreto pré-moldado DN =1,50m, com laje de redução e chaminé, entre profundidades de 3,51 a 5,00m, com fornecimento de material, sem fornecimento e assentamento de tampão</v>
          </cell>
          <cell r="G1360" t="str">
            <v>un</v>
          </cell>
          <cell r="H1360">
            <v>2</v>
          </cell>
          <cell r="I1360">
            <v>3052.1</v>
          </cell>
          <cell r="J1360">
            <v>6104.2</v>
          </cell>
          <cell r="K1360">
            <v>3052.1</v>
          </cell>
          <cell r="L1360">
            <v>6104.2</v>
          </cell>
        </row>
        <row r="1361">
          <cell r="B1361">
            <v>2041</v>
          </cell>
          <cell r="D1361" t="str">
            <v>S/F</v>
          </cell>
          <cell r="E1361" t="str">
            <v>2.1.5.1.6</v>
          </cell>
          <cell r="F1361" t="str">
            <v>PV em anel de concreto pré-moldado DN =1,80m, com laje de redução e chaminé, entre profundidades de 3,51 a 5,00m, com fornecimento de material, sem fornecimento e assentamento de tampão</v>
          </cell>
          <cell r="G1361" t="str">
            <v>un</v>
          </cell>
          <cell r="H1361">
            <v>1</v>
          </cell>
          <cell r="I1361">
            <v>4242.1000000000004</v>
          </cell>
          <cell r="J1361">
            <v>4242.1000000000004</v>
          </cell>
          <cell r="K1361">
            <v>4242.1000000000004</v>
          </cell>
          <cell r="L1361">
            <v>4242.1000000000004</v>
          </cell>
        </row>
        <row r="1362">
          <cell r="B1362">
            <v>1541</v>
          </cell>
          <cell r="D1362" t="str">
            <v>S/F</v>
          </cell>
          <cell r="E1362" t="str">
            <v>14.2.2</v>
          </cell>
          <cell r="F1362" t="str">
            <v>Reaterro em valas/poços/cavas de fundação c/ solo das escavações, incl. lançam., compact. c/ placa vibrat., soquete pneumático ou soquete manual.</v>
          </cell>
          <cell r="G1362" t="str">
            <v>m³</v>
          </cell>
          <cell r="H1362">
            <v>42.05</v>
          </cell>
          <cell r="I1362">
            <v>17.170000000000002</v>
          </cell>
          <cell r="J1362">
            <v>721.99</v>
          </cell>
          <cell r="K1362">
            <v>17.170000000000002</v>
          </cell>
          <cell r="L1362">
            <v>721.99</v>
          </cell>
        </row>
        <row r="1363">
          <cell r="B1363">
            <v>2048</v>
          </cell>
          <cell r="D1363" t="str">
            <v>S/F</v>
          </cell>
          <cell r="E1363" t="str">
            <v>2.1.6.5</v>
          </cell>
          <cell r="F1363" t="str">
            <v>Rebaixamento de lençol freático com ponteiras filtrantes em valas, estágio simples, cravação de ponteira com jateamento de água</v>
          </cell>
          <cell r="G1363" t="str">
            <v>m</v>
          </cell>
          <cell r="H1363">
            <v>6701.77</v>
          </cell>
          <cell r="I1363">
            <v>46.04</v>
          </cell>
          <cell r="J1363">
            <v>308549.49</v>
          </cell>
          <cell r="K1363">
            <v>46.04</v>
          </cell>
          <cell r="L1363">
            <v>308549.49</v>
          </cell>
        </row>
        <row r="1364">
          <cell r="B1364">
            <v>68</v>
          </cell>
          <cell r="D1364" t="str">
            <v>S/F</v>
          </cell>
          <cell r="E1364" t="str">
            <v>2.3.5.1.6</v>
          </cell>
          <cell r="F1364" t="str">
            <v>Reboco comum traço 1:4 (cimento / areia)</v>
          </cell>
          <cell r="G1364" t="str">
            <v>m2</v>
          </cell>
          <cell r="H1364">
            <v>3592.46</v>
          </cell>
          <cell r="I1364">
            <v>17.25</v>
          </cell>
          <cell r="J1364">
            <v>61969.93</v>
          </cell>
          <cell r="K1364">
            <v>17.25</v>
          </cell>
          <cell r="L1364">
            <v>61969.93</v>
          </cell>
        </row>
        <row r="1365">
          <cell r="B1365">
            <v>474</v>
          </cell>
          <cell r="D1365" t="str">
            <v>S/F</v>
          </cell>
          <cell r="E1365" t="str">
            <v>7.1.10.3</v>
          </cell>
          <cell r="F1365" t="str">
            <v>Recomposiçao de passeio com placa de concreto sem aproveitamento do material demolido.</v>
          </cell>
          <cell r="G1365" t="str">
            <v>m²</v>
          </cell>
          <cell r="H1365">
            <v>5311.8</v>
          </cell>
          <cell r="I1365">
            <v>26.92</v>
          </cell>
          <cell r="J1365">
            <v>142993.65</v>
          </cell>
          <cell r="K1365">
            <v>26.92</v>
          </cell>
          <cell r="L1365">
            <v>142993.65</v>
          </cell>
        </row>
        <row r="1366">
          <cell r="B1366">
            <v>475</v>
          </cell>
          <cell r="D1366" t="str">
            <v>S/F</v>
          </cell>
          <cell r="E1366" t="str">
            <v>7.1.10.4</v>
          </cell>
          <cell r="F1366" t="str">
            <v>Recomposição de pavimentação com concreto betuminoso usinado a quente, em trincheira, inclusive Imbricação</v>
          </cell>
          <cell r="G1366" t="str">
            <v>m³</v>
          </cell>
          <cell r="H1366">
            <v>2498.81</v>
          </cell>
          <cell r="I1366">
            <v>950</v>
          </cell>
          <cell r="J1366">
            <v>2373869.5</v>
          </cell>
          <cell r="K1366">
            <v>950</v>
          </cell>
          <cell r="L1366">
            <v>2373869.5</v>
          </cell>
        </row>
        <row r="1367">
          <cell r="B1367">
            <v>649</v>
          </cell>
          <cell r="D1367" t="str">
            <v>S/F</v>
          </cell>
          <cell r="E1367" t="str">
            <v>7.2.13.7</v>
          </cell>
          <cell r="F1367" t="str">
            <v>Reg. Esfera  PVC JR DN 1/2'</v>
          </cell>
          <cell r="G1367" t="str">
            <v>pç</v>
          </cell>
          <cell r="H1367">
            <v>4552</v>
          </cell>
          <cell r="I1367">
            <v>14.48</v>
          </cell>
          <cell r="J1367">
            <v>65912.960000000006</v>
          </cell>
          <cell r="K1367">
            <v>14.48</v>
          </cell>
          <cell r="L1367">
            <v>65912.960000000006</v>
          </cell>
        </row>
        <row r="1368">
          <cell r="B1368">
            <v>4265</v>
          </cell>
          <cell r="D1368" t="str">
            <v>S/F</v>
          </cell>
          <cell r="E1368" t="str">
            <v>11.1.2</v>
          </cell>
          <cell r="F1368" t="str">
            <v>Regularização de área com motoniveladora 185 a 200cv</v>
          </cell>
          <cell r="G1368" t="str">
            <v>m2</v>
          </cell>
          <cell r="H1368">
            <v>15000</v>
          </cell>
          <cell r="I1368">
            <v>0.51</v>
          </cell>
          <cell r="J1368">
            <v>7650</v>
          </cell>
          <cell r="K1368">
            <v>0.51</v>
          </cell>
          <cell r="L1368">
            <v>7650</v>
          </cell>
        </row>
        <row r="1369">
          <cell r="B1369">
            <v>96</v>
          </cell>
          <cell r="D1369" t="str">
            <v>S/F</v>
          </cell>
          <cell r="E1369" t="str">
            <v>2.4.5.1.9</v>
          </cell>
          <cell r="F1369" t="str">
            <v xml:space="preserve">Remoção de concreto desagredado  </v>
          </cell>
          <cell r="G1369" t="str">
            <v>m²</v>
          </cell>
          <cell r="H1369">
            <v>120.08</v>
          </cell>
          <cell r="I1369">
            <v>11.34</v>
          </cell>
          <cell r="J1369">
            <v>1361.7</v>
          </cell>
          <cell r="K1369">
            <v>11.34</v>
          </cell>
          <cell r="L1369">
            <v>1361.7</v>
          </cell>
        </row>
        <row r="1370">
          <cell r="B1370">
            <v>97</v>
          </cell>
          <cell r="D1370" t="str">
            <v>S/F</v>
          </cell>
          <cell r="E1370" t="str">
            <v>2.4.5.1.10</v>
          </cell>
          <cell r="F1370" t="str">
            <v>Remoção de ferragem desgastada</v>
          </cell>
          <cell r="G1370" t="str">
            <v>kg</v>
          </cell>
          <cell r="H1370">
            <v>190</v>
          </cell>
          <cell r="I1370">
            <v>6.1</v>
          </cell>
          <cell r="J1370">
            <v>1159</v>
          </cell>
          <cell r="K1370">
            <v>6.1</v>
          </cell>
          <cell r="L1370">
            <v>1159</v>
          </cell>
        </row>
        <row r="1371">
          <cell r="B1371">
            <v>635</v>
          </cell>
          <cell r="D1371" t="str">
            <v>S/F</v>
          </cell>
          <cell r="E1371" t="str">
            <v>7.2.11.1</v>
          </cell>
          <cell r="F1371" t="str">
            <v>Remoção e reposição de pavimentação a paralelepípedo ou pré-moldado de concreto, rejuntado com argamassa de cimento/areia traço 1:3.</v>
          </cell>
          <cell r="G1371" t="str">
            <v>m²</v>
          </cell>
          <cell r="H1371">
            <v>24668.37</v>
          </cell>
          <cell r="I1371">
            <v>36</v>
          </cell>
          <cell r="J1371">
            <v>888061.32</v>
          </cell>
          <cell r="K1371">
            <v>36</v>
          </cell>
          <cell r="L1371">
            <v>888061.32</v>
          </cell>
        </row>
        <row r="1372">
          <cell r="B1372">
            <v>639</v>
          </cell>
          <cell r="D1372" t="str">
            <v>S/F</v>
          </cell>
          <cell r="E1372" t="str">
            <v>7.2.11.5</v>
          </cell>
          <cell r="F1372" t="str">
            <v>Reposição de pavimentação asfáltica, incluindo pintura de ligação, fornecimento e aplicação de CBUQ.</v>
          </cell>
          <cell r="G1372" t="str">
            <v>m³</v>
          </cell>
          <cell r="H1372">
            <v>610.52</v>
          </cell>
          <cell r="I1372">
            <v>950</v>
          </cell>
          <cell r="J1372">
            <v>579994</v>
          </cell>
          <cell r="K1372">
            <v>950</v>
          </cell>
          <cell r="L1372">
            <v>579994</v>
          </cell>
        </row>
        <row r="1373">
          <cell r="B1373">
            <v>73</v>
          </cell>
          <cell r="D1373" t="str">
            <v>S/F</v>
          </cell>
          <cell r="E1373" t="str">
            <v>2.3.6.1</v>
          </cell>
          <cell r="F1373" t="str">
            <v>Retirada de entulho, inclusive bota fora, varrição e remoção de todo e qualquer sobra de obra, transportado para local adequado, DMT = 10 km.</v>
          </cell>
          <cell r="G1373" t="str">
            <v>m2</v>
          </cell>
          <cell r="H1373">
            <v>89580.479999999996</v>
          </cell>
          <cell r="I1373">
            <v>5.96</v>
          </cell>
          <cell r="J1373">
            <v>533899.66</v>
          </cell>
          <cell r="K1373">
            <v>5.96</v>
          </cell>
          <cell r="L1373">
            <v>533899.66</v>
          </cell>
        </row>
        <row r="1374">
          <cell r="B1374">
            <v>1073</v>
          </cell>
          <cell r="D1374" t="str">
            <v>S/F</v>
          </cell>
          <cell r="E1374" t="str">
            <v>7.5.10.4.5</v>
          </cell>
          <cell r="F1374" t="str">
            <v>Revestimento primário com cascalho ou saibro com compactação</v>
          </cell>
          <cell r="G1374" t="str">
            <v>m³</v>
          </cell>
          <cell r="H1374">
            <v>174.29</v>
          </cell>
          <cell r="I1374">
            <v>47.8</v>
          </cell>
          <cell r="J1374">
            <v>8331.06</v>
          </cell>
          <cell r="K1374">
            <v>47.8</v>
          </cell>
          <cell r="L1374">
            <v>8331.06</v>
          </cell>
        </row>
        <row r="1375">
          <cell r="B1375">
            <v>1027</v>
          </cell>
          <cell r="D1375" t="str">
            <v>S/F</v>
          </cell>
          <cell r="E1375" t="str">
            <v>7.5.7.1.1</v>
          </cell>
          <cell r="F1375" t="str">
            <v>Solo-cimento - usinagem</v>
          </cell>
          <cell r="G1375" t="str">
            <v>m3</v>
          </cell>
          <cell r="H1375">
            <v>50.27</v>
          </cell>
          <cell r="I1375">
            <v>97.74</v>
          </cell>
          <cell r="J1375">
            <v>4913.38</v>
          </cell>
          <cell r="K1375">
            <v>97.74</v>
          </cell>
          <cell r="L1375">
            <v>4913.38</v>
          </cell>
        </row>
        <row r="1376">
          <cell r="B1376">
            <v>644</v>
          </cell>
          <cell r="D1376" t="str">
            <v>S/F</v>
          </cell>
          <cell r="E1376" t="str">
            <v>7.2.13.2</v>
          </cell>
          <cell r="F1376" t="str">
            <v>T PVC JR DN 1/2'</v>
          </cell>
          <cell r="G1376" t="str">
            <v>m</v>
          </cell>
          <cell r="H1376">
            <v>27312</v>
          </cell>
          <cell r="I1376">
            <v>4.68</v>
          </cell>
          <cell r="J1376">
            <v>127820.16</v>
          </cell>
          <cell r="K1376">
            <v>4.68</v>
          </cell>
          <cell r="L1376">
            <v>127820.16</v>
          </cell>
        </row>
        <row r="1377">
          <cell r="B1377">
            <v>1043</v>
          </cell>
          <cell r="D1377" t="str">
            <v>S/F</v>
          </cell>
          <cell r="E1377" t="str">
            <v>7.5.8.3.2</v>
          </cell>
          <cell r="F1377" t="str">
            <v>Tampa em concreto armado pré-moldado fck=15,0mpa e=7,0 cm.</v>
          </cell>
          <cell r="G1377" t="str">
            <v>m2</v>
          </cell>
          <cell r="H1377">
            <v>106.86</v>
          </cell>
          <cell r="I1377">
            <v>159.28</v>
          </cell>
          <cell r="J1377">
            <v>17020.66</v>
          </cell>
          <cell r="K1377">
            <v>159.28</v>
          </cell>
          <cell r="L1377">
            <v>17020.66</v>
          </cell>
        </row>
        <row r="1378">
          <cell r="B1378">
            <v>4135</v>
          </cell>
          <cell r="D1378" t="str">
            <v>S/F</v>
          </cell>
          <cell r="E1378" t="str">
            <v>10.4.4</v>
          </cell>
          <cell r="F1378" t="str">
            <v>Tampa de fibra de vidro nervurada, inclusive todos elementos pa sua fixação (e=12mm)</v>
          </cell>
          <cell r="G1378" t="str">
            <v>m2</v>
          </cell>
          <cell r="H1378">
            <v>27.56</v>
          </cell>
          <cell r="I1378">
            <v>500</v>
          </cell>
          <cell r="J1378">
            <v>13780</v>
          </cell>
          <cell r="K1378">
            <v>500</v>
          </cell>
          <cell r="L1378">
            <v>13780</v>
          </cell>
        </row>
        <row r="1379">
          <cell r="B1379">
            <v>2135</v>
          </cell>
          <cell r="D1379" t="str">
            <v>S/F</v>
          </cell>
          <cell r="E1379" t="str">
            <v>2.2.3.4</v>
          </cell>
          <cell r="F1379" t="str">
            <v>Tamponamento do ramal domiciliar com pastilha de argamassa, incluindo fornecimento do material</v>
          </cell>
          <cell r="G1379" t="str">
            <v>un</v>
          </cell>
          <cell r="H1379">
            <v>7239</v>
          </cell>
          <cell r="I1379">
            <v>13.32</v>
          </cell>
          <cell r="J1379">
            <v>96423.48</v>
          </cell>
          <cell r="K1379">
            <v>13.32</v>
          </cell>
          <cell r="L1379">
            <v>96423.48</v>
          </cell>
        </row>
        <row r="1380">
          <cell r="B1380">
            <v>47</v>
          </cell>
          <cell r="D1380" t="str">
            <v>S/F</v>
          </cell>
          <cell r="E1380" t="str">
            <v>1.2.2.3</v>
          </cell>
          <cell r="F1380" t="str">
            <v>Tapume de chapa de madeira compensada 6mm pintura cal.</v>
          </cell>
          <cell r="G1380" t="str">
            <v>m2</v>
          </cell>
          <cell r="H1380">
            <v>759.96</v>
          </cell>
          <cell r="I1380">
            <v>27.08</v>
          </cell>
          <cell r="J1380">
            <v>20579.71</v>
          </cell>
          <cell r="K1380">
            <v>27.08</v>
          </cell>
          <cell r="L1380">
            <v>20579.71</v>
          </cell>
        </row>
        <row r="1381">
          <cell r="B1381">
            <v>2848</v>
          </cell>
          <cell r="D1381" t="str">
            <v>S/F</v>
          </cell>
          <cell r="E1381" t="str">
            <v>6.1.10.8</v>
          </cell>
          <cell r="F1381" t="str">
            <v>Transporte para tubos em Concreto Classe A-2 DN 500mm DMT=10,00km</v>
          </cell>
          <cell r="G1381" t="str">
            <v>m</v>
          </cell>
          <cell r="H1381">
            <v>677.14</v>
          </cell>
          <cell r="I1381">
            <v>6.92</v>
          </cell>
          <cell r="J1381">
            <v>4685.8</v>
          </cell>
          <cell r="K1381">
            <v>6.92</v>
          </cell>
          <cell r="L1381">
            <v>4685.8</v>
          </cell>
        </row>
        <row r="1382">
          <cell r="B1382">
            <v>3311</v>
          </cell>
          <cell r="D1382" t="str">
            <v>S/F</v>
          </cell>
          <cell r="E1382" t="str">
            <v>7.1.10.9</v>
          </cell>
          <cell r="F1382" t="str">
            <v>Transporte para tubos em Concreto Classe A-2 DN 700mm DMT=10,00km</v>
          </cell>
          <cell r="G1382" t="str">
            <v>m</v>
          </cell>
          <cell r="H1382">
            <v>173.49</v>
          </cell>
          <cell r="I1382">
            <v>13.84</v>
          </cell>
          <cell r="J1382">
            <v>2401.1</v>
          </cell>
          <cell r="K1382">
            <v>13.84</v>
          </cell>
          <cell r="L1382">
            <v>2401.1</v>
          </cell>
        </row>
        <row r="1383">
          <cell r="B1383">
            <v>2103</v>
          </cell>
          <cell r="D1383" t="str">
            <v>S/F</v>
          </cell>
          <cell r="E1383" t="str">
            <v>2.1.10.8</v>
          </cell>
          <cell r="F1383" t="str">
            <v>Transporte para tubos em Concreto Classe A-2 DN 800mm DMT=10,00km</v>
          </cell>
          <cell r="G1383" t="str">
            <v>m</v>
          </cell>
          <cell r="H1383">
            <v>212.95</v>
          </cell>
          <cell r="I1383">
            <v>41.52</v>
          </cell>
          <cell r="J1383">
            <v>8841.68</v>
          </cell>
          <cell r="K1383">
            <v>41.52</v>
          </cell>
          <cell r="L1383">
            <v>8841.68</v>
          </cell>
        </row>
        <row r="1384">
          <cell r="B1384">
            <v>2104</v>
          </cell>
          <cell r="D1384" t="str">
            <v>S/F</v>
          </cell>
          <cell r="E1384" t="str">
            <v>2.1.10.9</v>
          </cell>
          <cell r="F1384" t="str">
            <v>Transporte para tubos em Concreto Classe A-2 DN 900mm DMT=10,00km</v>
          </cell>
          <cell r="G1384" t="str">
            <v>m</v>
          </cell>
          <cell r="H1384">
            <v>667.23</v>
          </cell>
          <cell r="I1384">
            <v>62.28</v>
          </cell>
          <cell r="J1384">
            <v>41555.08</v>
          </cell>
          <cell r="K1384">
            <v>62.28</v>
          </cell>
          <cell r="L1384">
            <v>41555.08</v>
          </cell>
        </row>
        <row r="1385">
          <cell r="B1385">
            <v>2105</v>
          </cell>
          <cell r="D1385" t="str">
            <v>S/F</v>
          </cell>
          <cell r="E1385" t="str">
            <v>2.1.10.10</v>
          </cell>
          <cell r="F1385" t="str">
            <v>Transporte para tubos em Concreto Classe A-2 DN 1000mm DMT=10,00km</v>
          </cell>
          <cell r="G1385" t="str">
            <v>m</v>
          </cell>
          <cell r="H1385">
            <v>549.42999999999995</v>
          </cell>
          <cell r="I1385">
            <v>123.24</v>
          </cell>
          <cell r="J1385">
            <v>67711.75</v>
          </cell>
          <cell r="K1385">
            <v>123.24</v>
          </cell>
          <cell r="L1385">
            <v>67711.75</v>
          </cell>
        </row>
        <row r="1386">
          <cell r="B1386">
            <v>1554</v>
          </cell>
          <cell r="D1386" t="str">
            <v>S/F</v>
          </cell>
          <cell r="E1386" t="str">
            <v>14.5.3</v>
          </cell>
          <cell r="F1386" t="str">
            <v>Vergas 10x10cm, pré-moldadas concreto fck=15mpa (preparo c/ betoneira), aço fino CA-60 e formas tabua pinho 3a</v>
          </cell>
          <cell r="G1386" t="str">
            <v>m³</v>
          </cell>
          <cell r="H1386">
            <v>0.34</v>
          </cell>
          <cell r="I1386">
            <v>14.89</v>
          </cell>
          <cell r="J1386">
            <v>5.0599999999999996</v>
          </cell>
          <cell r="K1386">
            <v>14.89</v>
          </cell>
          <cell r="L1386">
            <v>5.0599999999999996</v>
          </cell>
        </row>
        <row r="1387">
          <cell r="B1387">
            <v>1569</v>
          </cell>
          <cell r="D1387" t="str">
            <v>S/F</v>
          </cell>
          <cell r="E1387" t="str">
            <v>14.5.18</v>
          </cell>
          <cell r="F1387" t="str">
            <v>Vidro liso transparente 4,00mm forn., transp. e montagem</v>
          </cell>
          <cell r="G1387" t="str">
            <v>m²</v>
          </cell>
          <cell r="H1387">
            <v>13.65</v>
          </cell>
          <cell r="I1387">
            <v>94.02</v>
          </cell>
          <cell r="J1387">
            <v>1283.3699999999999</v>
          </cell>
          <cell r="K1387">
            <v>94.02</v>
          </cell>
          <cell r="L1387">
            <v>1283.3699999999999</v>
          </cell>
        </row>
        <row r="1388">
          <cell r="B1388">
            <v>324</v>
          </cell>
          <cell r="D1388" t="str">
            <v>S/F</v>
          </cell>
          <cell r="E1388" t="str">
            <v>4.8.1.7</v>
          </cell>
          <cell r="F1388" t="str">
            <v xml:space="preserve">Vigas California, L=3,57M </v>
          </cell>
          <cell r="G1388" t="str">
            <v>UND.</v>
          </cell>
          <cell r="H1388">
            <v>500</v>
          </cell>
          <cell r="I1388">
            <v>265.36</v>
          </cell>
          <cell r="J1388">
            <v>132680</v>
          </cell>
          <cell r="K1388">
            <v>265.36</v>
          </cell>
          <cell r="L1388">
            <v>132680</v>
          </cell>
          <cell r="P1388">
            <v>49918649.350000024</v>
          </cell>
        </row>
        <row r="1391">
          <cell r="J1391">
            <v>83234534.199999988</v>
          </cell>
          <cell r="L1391">
            <v>84212018.549999967</v>
          </cell>
          <cell r="P1391">
            <v>84212018.550000012</v>
          </cell>
        </row>
        <row r="1393">
          <cell r="L1393">
            <v>977484.34999997914</v>
          </cell>
        </row>
        <row r="1396">
          <cell r="N1396" t="str">
            <v>FORNECIMENTO</v>
          </cell>
          <cell r="P1396">
            <v>26669136.909999996</v>
          </cell>
          <cell r="Q1396">
            <v>0.31669038896348833</v>
          </cell>
        </row>
        <row r="1397">
          <cell r="N1397" t="str">
            <v>MONTAGEM</v>
          </cell>
          <cell r="P1397">
            <v>7624232.290000001</v>
          </cell>
          <cell r="Q1397">
            <v>9.0536154117635742E-2</v>
          </cell>
        </row>
        <row r="1398">
          <cell r="N1398" t="str">
            <v>SERVIÇOS</v>
          </cell>
          <cell r="P1398">
            <v>49918649.350000024</v>
          </cell>
          <cell r="Q1398">
            <v>0.59277345691887606</v>
          </cell>
        </row>
        <row r="1399">
          <cell r="P1399">
            <v>84212018.550000012</v>
          </cell>
          <cell r="Q1399">
            <v>1</v>
          </cell>
        </row>
      </sheetData>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row r="5">
          <cell r="C5" t="str">
            <v>RESUMO DO ORÇAMENTO</v>
          </cell>
        </row>
        <row r="12">
          <cell r="B12">
            <v>4340</v>
          </cell>
          <cell r="C12">
            <v>0</v>
          </cell>
          <cell r="D12" t="str">
            <v>F</v>
          </cell>
          <cell r="E12" t="str">
            <v>12.1.3.1.10</v>
          </cell>
          <cell r="F12" t="str">
            <v>Abraçadeira tipo U para eletroduto DN 3/4"</v>
          </cell>
          <cell r="G12" t="str">
            <v>un</v>
          </cell>
          <cell r="H12">
            <v>98</v>
          </cell>
          <cell r="I12">
            <v>1.25</v>
          </cell>
          <cell r="J12">
            <v>122.5</v>
          </cell>
          <cell r="K12">
            <v>1.25</v>
          </cell>
          <cell r="L12">
            <v>122.5</v>
          </cell>
          <cell r="N12">
            <v>0</v>
          </cell>
          <cell r="O12">
            <v>7.43</v>
          </cell>
          <cell r="P12">
            <v>0.66</v>
          </cell>
          <cell r="Q12" t="str">
            <v>0253</v>
          </cell>
          <cell r="R12">
            <v>0</v>
          </cell>
          <cell r="S12">
            <v>0</v>
          </cell>
          <cell r="T12">
            <v>0</v>
          </cell>
          <cell r="U12">
            <v>0</v>
          </cell>
          <cell r="V12">
            <v>0</v>
          </cell>
        </row>
        <row r="13">
          <cell r="B13">
            <v>1590</v>
          </cell>
          <cell r="C13">
            <v>0</v>
          </cell>
          <cell r="D13" t="str">
            <v>F</v>
          </cell>
          <cell r="E13" t="str">
            <v>15.1.1.9</v>
          </cell>
          <cell r="F13" t="str">
            <v>Abraçadeira tipo U para eletroduto DN 3/4" com bucha e parafuso</v>
          </cell>
          <cell r="G13" t="str">
            <v>un</v>
          </cell>
          <cell r="H13">
            <v>120</v>
          </cell>
          <cell r="I13">
            <v>3.7</v>
          </cell>
          <cell r="J13">
            <v>444</v>
          </cell>
          <cell r="K13">
            <v>3.7</v>
          </cell>
          <cell r="L13">
            <v>444</v>
          </cell>
          <cell r="N13">
            <v>0</v>
          </cell>
          <cell r="O13">
            <v>7.43</v>
          </cell>
          <cell r="P13">
            <v>0.66</v>
          </cell>
          <cell r="Q13" t="str">
            <v>6122</v>
          </cell>
          <cell r="R13">
            <v>0</v>
          </cell>
          <cell r="S13">
            <v>0</v>
          </cell>
          <cell r="T13">
            <v>0</v>
          </cell>
          <cell r="U13">
            <v>0</v>
          </cell>
          <cell r="V13">
            <v>0</v>
          </cell>
        </row>
        <row r="14">
          <cell r="B14">
            <v>252</v>
          </cell>
          <cell r="C14">
            <v>0</v>
          </cell>
          <cell r="D14" t="str">
            <v>F</v>
          </cell>
          <cell r="E14" t="str">
            <v>4.4.2.11</v>
          </cell>
          <cell r="F14" t="str">
            <v>Acoplamento para junta Alvenius  DN 600</v>
          </cell>
          <cell r="G14" t="str">
            <v>pç</v>
          </cell>
          <cell r="H14">
            <v>7</v>
          </cell>
          <cell r="I14">
            <v>1360</v>
          </cell>
          <cell r="J14">
            <v>9520</v>
          </cell>
          <cell r="K14">
            <v>1360</v>
          </cell>
          <cell r="L14">
            <v>9520</v>
          </cell>
          <cell r="N14">
            <v>0</v>
          </cell>
          <cell r="O14">
            <v>5.79</v>
          </cell>
          <cell r="P14">
            <v>0.39</v>
          </cell>
          <cell r="Q14" t="str">
            <v>6121</v>
          </cell>
          <cell r="R14">
            <v>0</v>
          </cell>
          <cell r="S14">
            <v>0</v>
          </cell>
          <cell r="T14">
            <v>0</v>
          </cell>
          <cell r="U14">
            <v>0</v>
          </cell>
          <cell r="V14">
            <v>0</v>
          </cell>
        </row>
        <row r="15">
          <cell r="B15">
            <v>1466</v>
          </cell>
          <cell r="C15">
            <v>0</v>
          </cell>
          <cell r="D15" t="str">
            <v>F</v>
          </cell>
          <cell r="E15" t="str">
            <v>13.4.1</v>
          </cell>
          <cell r="F15" t="str">
            <v>Adaptador PVC PBA à bolsa de fofo DN 100</v>
          </cell>
          <cell r="G15" t="str">
            <v>pç</v>
          </cell>
          <cell r="H15">
            <v>6</v>
          </cell>
          <cell r="I15">
            <v>104.62</v>
          </cell>
          <cell r="J15">
            <v>627.72</v>
          </cell>
          <cell r="K15">
            <v>104.62</v>
          </cell>
          <cell r="L15">
            <v>627.72</v>
          </cell>
          <cell r="N15">
            <v>0</v>
          </cell>
          <cell r="O15" t="str">
            <v>-</v>
          </cell>
          <cell r="P15" t="str">
            <v>-</v>
          </cell>
          <cell r="Q15" t="str">
            <v>-</v>
          </cell>
          <cell r="R15">
            <v>0</v>
          </cell>
          <cell r="S15">
            <v>0</v>
          </cell>
          <cell r="T15">
            <v>0</v>
          </cell>
          <cell r="U15">
            <v>0</v>
          </cell>
          <cell r="V15">
            <v>0</v>
          </cell>
        </row>
        <row r="16">
          <cell r="B16">
            <v>1702</v>
          </cell>
          <cell r="C16">
            <v>0</v>
          </cell>
          <cell r="D16" t="str">
            <v>F</v>
          </cell>
          <cell r="E16" t="str">
            <v>15.5.1.12</v>
          </cell>
          <cell r="F16" t="str">
            <v xml:space="preserve">Alça pré-formada de distribuição </v>
          </cell>
          <cell r="G16" t="str">
            <v>un</v>
          </cell>
          <cell r="H16">
            <v>14</v>
          </cell>
          <cell r="I16">
            <v>3.28</v>
          </cell>
          <cell r="J16">
            <v>45.92</v>
          </cell>
          <cell r="K16">
            <v>3.28</v>
          </cell>
          <cell r="L16">
            <v>45.92</v>
          </cell>
          <cell r="N16">
            <v>0</v>
          </cell>
          <cell r="O16">
            <v>5.79</v>
          </cell>
          <cell r="P16">
            <v>0.39</v>
          </cell>
          <cell r="Q16" t="str">
            <v>6121</v>
          </cell>
          <cell r="R16">
            <v>0</v>
          </cell>
          <cell r="S16">
            <v>0</v>
          </cell>
          <cell r="T16">
            <v>0</v>
          </cell>
          <cell r="U16">
            <v>0</v>
          </cell>
          <cell r="V16">
            <v>0</v>
          </cell>
        </row>
        <row r="17">
          <cell r="B17">
            <v>2130</v>
          </cell>
          <cell r="C17">
            <v>0</v>
          </cell>
          <cell r="D17" t="str">
            <v>F</v>
          </cell>
          <cell r="E17" t="str">
            <v>2.2.2.9</v>
          </cell>
          <cell r="F17" t="str">
            <v>Anel Borracha Para Tubo Pvc Rede Esgoto Eb 644 Dn 100mm</v>
          </cell>
          <cell r="G17" t="str">
            <v>pç</v>
          </cell>
          <cell r="H17">
            <v>18794</v>
          </cell>
          <cell r="I17">
            <v>2.59</v>
          </cell>
          <cell r="J17">
            <v>48676.46</v>
          </cell>
          <cell r="K17">
            <v>2.59</v>
          </cell>
          <cell r="L17">
            <v>48676.46</v>
          </cell>
          <cell r="O17" t="str">
            <v>-</v>
          </cell>
          <cell r="P17" t="str">
            <v>-</v>
          </cell>
          <cell r="Q17" t="str">
            <v>-</v>
          </cell>
          <cell r="R17">
            <v>0</v>
          </cell>
          <cell r="S17">
            <v>0</v>
          </cell>
          <cell r="T17">
            <v>0</v>
          </cell>
          <cell r="U17">
            <v>0</v>
          </cell>
          <cell r="V17">
            <v>0</v>
          </cell>
        </row>
        <row r="18">
          <cell r="B18">
            <v>2067</v>
          </cell>
          <cell r="C18">
            <v>0</v>
          </cell>
          <cell r="D18" t="str">
            <v>F</v>
          </cell>
          <cell r="E18" t="str">
            <v>2.1.7.2.1</v>
          </cell>
          <cell r="F18" t="str">
            <v>Anel Borracha Para Tubo Pvc Rede Esgoto Eb 644 Dn 150mm</v>
          </cell>
          <cell r="G18" t="str">
            <v>pç</v>
          </cell>
          <cell r="H18">
            <v>10869</v>
          </cell>
          <cell r="I18">
            <v>6.34</v>
          </cell>
          <cell r="J18">
            <v>68909.460000000006</v>
          </cell>
          <cell r="K18">
            <v>6.34</v>
          </cell>
          <cell r="L18">
            <v>68909.460000000006</v>
          </cell>
          <cell r="O18">
            <v>8.59</v>
          </cell>
          <cell r="P18">
            <v>0.63</v>
          </cell>
          <cell r="Q18" t="str">
            <v>4083</v>
          </cell>
          <cell r="R18">
            <v>0</v>
          </cell>
          <cell r="S18">
            <v>0</v>
          </cell>
          <cell r="T18">
            <v>0</v>
          </cell>
          <cell r="U18">
            <v>0</v>
          </cell>
          <cell r="V18">
            <v>0</v>
          </cell>
        </row>
        <row r="19">
          <cell r="B19">
            <v>2068</v>
          </cell>
          <cell r="C19">
            <v>0</v>
          </cell>
          <cell r="D19" t="str">
            <v>F</v>
          </cell>
          <cell r="E19" t="str">
            <v>2.1.7.2.2</v>
          </cell>
          <cell r="F19" t="str">
            <v>Anel Borracha Para Tubo Pvc Rede Esgoto Eb 644 Dn 200mm</v>
          </cell>
          <cell r="G19" t="str">
            <v>pç</v>
          </cell>
          <cell r="H19">
            <v>499</v>
          </cell>
          <cell r="I19">
            <v>9.41</v>
          </cell>
          <cell r="J19">
            <v>4695.59</v>
          </cell>
          <cell r="K19">
            <v>9.41</v>
          </cell>
          <cell r="L19">
            <v>4695.59</v>
          </cell>
          <cell r="O19">
            <v>8.59</v>
          </cell>
          <cell r="P19">
            <v>0.63</v>
          </cell>
          <cell r="Q19" t="str">
            <v>4083</v>
          </cell>
          <cell r="R19">
            <v>0</v>
          </cell>
          <cell r="S19">
            <v>0</v>
          </cell>
          <cell r="T19">
            <v>0</v>
          </cell>
          <cell r="U19">
            <v>0</v>
          </cell>
          <cell r="V19">
            <v>0</v>
          </cell>
        </row>
        <row r="20">
          <cell r="B20">
            <v>2221</v>
          </cell>
          <cell r="C20">
            <v>0</v>
          </cell>
          <cell r="D20" t="str">
            <v>F</v>
          </cell>
          <cell r="E20" t="str">
            <v>3.1.7.2.2</v>
          </cell>
          <cell r="F20" t="str">
            <v>Anel Borracha Para Tubo Pvc Rede Esgoto Eb 644 Dn 250mm</v>
          </cell>
          <cell r="G20" t="str">
            <v>pç</v>
          </cell>
          <cell r="H20">
            <v>338</v>
          </cell>
          <cell r="I20">
            <v>18.21</v>
          </cell>
          <cell r="J20">
            <v>6154.98</v>
          </cell>
          <cell r="K20">
            <v>18.21</v>
          </cell>
          <cell r="L20">
            <v>6154.98</v>
          </cell>
          <cell r="O20">
            <v>76.290000000000006</v>
          </cell>
          <cell r="P20">
            <v>-0.77</v>
          </cell>
          <cell r="Q20" t="str">
            <v>2708</v>
          </cell>
          <cell r="R20">
            <v>0</v>
          </cell>
          <cell r="S20">
            <v>0</v>
          </cell>
          <cell r="T20">
            <v>0</v>
          </cell>
          <cell r="U20">
            <v>0</v>
          </cell>
          <cell r="V20">
            <v>0</v>
          </cell>
        </row>
        <row r="21">
          <cell r="B21">
            <v>3265</v>
          </cell>
          <cell r="C21">
            <v>0</v>
          </cell>
          <cell r="D21" t="str">
            <v>F</v>
          </cell>
          <cell r="E21" t="str">
            <v>7.1.7.2.4</v>
          </cell>
          <cell r="F21" t="str">
            <v>Anel Borracha Para Tubo Pvc Rede Esgoto Eb 644 Dn 300mm</v>
          </cell>
          <cell r="G21" t="str">
            <v>pç</v>
          </cell>
          <cell r="H21">
            <v>95</v>
          </cell>
          <cell r="I21">
            <v>32.380000000000003</v>
          </cell>
          <cell r="J21">
            <v>3076.1</v>
          </cell>
          <cell r="K21">
            <v>32.380000000000003</v>
          </cell>
          <cell r="L21">
            <v>3076.1</v>
          </cell>
          <cell r="O21">
            <v>39.020000000000003</v>
          </cell>
          <cell r="P21">
            <v>-0.4</v>
          </cell>
          <cell r="Q21" t="str">
            <v>2707</v>
          </cell>
          <cell r="R21">
            <v>0</v>
          </cell>
          <cell r="S21">
            <v>0</v>
          </cell>
          <cell r="T21">
            <v>0</v>
          </cell>
          <cell r="U21">
            <v>0</v>
          </cell>
          <cell r="V21">
            <v>0</v>
          </cell>
        </row>
        <row r="22">
          <cell r="B22">
            <v>2222</v>
          </cell>
          <cell r="C22">
            <v>0</v>
          </cell>
          <cell r="D22" t="str">
            <v>F</v>
          </cell>
          <cell r="E22" t="str">
            <v>3.1.7.2.3</v>
          </cell>
          <cell r="F22" t="str">
            <v>Anel Borracha Para Tubo Pvc Rede Esgoto Eb 644 Dn 350mm</v>
          </cell>
          <cell r="G22" t="str">
            <v>pç</v>
          </cell>
          <cell r="H22">
            <v>138</v>
          </cell>
          <cell r="I22">
            <v>38.869999999999997</v>
          </cell>
          <cell r="J22">
            <v>5364.06</v>
          </cell>
          <cell r="K22">
            <v>38.869999999999997</v>
          </cell>
          <cell r="L22">
            <v>5364.06</v>
          </cell>
          <cell r="O22">
            <v>55.06</v>
          </cell>
          <cell r="P22">
            <v>-0.56000000000000005</v>
          </cell>
          <cell r="Q22" t="str">
            <v>2706</v>
          </cell>
          <cell r="R22">
            <v>0</v>
          </cell>
          <cell r="S22">
            <v>0</v>
          </cell>
          <cell r="T22">
            <v>0</v>
          </cell>
          <cell r="U22">
            <v>0</v>
          </cell>
          <cell r="V22">
            <v>0</v>
          </cell>
        </row>
        <row r="23">
          <cell r="B23">
            <v>2069</v>
          </cell>
          <cell r="C23">
            <v>0</v>
          </cell>
          <cell r="D23" t="str">
            <v>F</v>
          </cell>
          <cell r="E23" t="str">
            <v>2.1.7.2.3</v>
          </cell>
          <cell r="F23" t="str">
            <v>Anel Borracha Para Tubo Pvc Rede Esgoto Eb 644 Dn 400mm</v>
          </cell>
          <cell r="G23" t="str">
            <v>pç</v>
          </cell>
          <cell r="H23">
            <v>115</v>
          </cell>
          <cell r="I23">
            <v>48.83</v>
          </cell>
          <cell r="J23">
            <v>5615.45</v>
          </cell>
          <cell r="K23">
            <v>48.83</v>
          </cell>
          <cell r="L23">
            <v>5615.45</v>
          </cell>
          <cell r="O23">
            <v>55.06</v>
          </cell>
          <cell r="P23">
            <v>-0.56000000000000005</v>
          </cell>
          <cell r="Q23" t="str">
            <v>2706</v>
          </cell>
          <cell r="R23">
            <v>0</v>
          </cell>
          <cell r="S23">
            <v>0</v>
          </cell>
          <cell r="T23">
            <v>0</v>
          </cell>
          <cell r="U23">
            <v>0</v>
          </cell>
          <cell r="V23">
            <v>0</v>
          </cell>
        </row>
        <row r="24">
          <cell r="B24">
            <v>1467</v>
          </cell>
          <cell r="C24">
            <v>0</v>
          </cell>
          <cell r="D24" t="str">
            <v>F</v>
          </cell>
          <cell r="E24" t="str">
            <v>13.4.2</v>
          </cell>
          <cell r="F24" t="str">
            <v>Anel de borracha para PVC PBA JE DN  75</v>
          </cell>
          <cell r="G24" t="str">
            <v>pç</v>
          </cell>
          <cell r="H24">
            <v>491</v>
          </cell>
          <cell r="I24">
            <v>3.46</v>
          </cell>
          <cell r="J24">
            <v>1698.86</v>
          </cell>
          <cell r="K24">
            <v>3.46</v>
          </cell>
          <cell r="L24">
            <v>1698.86</v>
          </cell>
          <cell r="O24" t="str">
            <v>-</v>
          </cell>
          <cell r="P24" t="str">
            <v>-</v>
          </cell>
          <cell r="Q24" t="str">
            <v>-</v>
          </cell>
          <cell r="R24">
            <v>0</v>
          </cell>
          <cell r="S24">
            <v>0</v>
          </cell>
          <cell r="T24">
            <v>0</v>
          </cell>
          <cell r="U24">
            <v>0</v>
          </cell>
          <cell r="V24">
            <v>0</v>
          </cell>
        </row>
        <row r="25">
          <cell r="B25">
            <v>1468</v>
          </cell>
          <cell r="C25">
            <v>0</v>
          </cell>
          <cell r="D25" t="str">
            <v>F</v>
          </cell>
          <cell r="E25" t="str">
            <v>13.4.3</v>
          </cell>
          <cell r="F25" t="str">
            <v>Anel de borracha para PVC PBA JE DN 100</v>
          </cell>
          <cell r="G25" t="str">
            <v>pç</v>
          </cell>
          <cell r="H25">
            <v>79</v>
          </cell>
          <cell r="I25">
            <v>3.69</v>
          </cell>
          <cell r="J25">
            <v>291.51</v>
          </cell>
          <cell r="K25">
            <v>3.69</v>
          </cell>
          <cell r="L25">
            <v>291.51</v>
          </cell>
          <cell r="O25" t="str">
            <v>-</v>
          </cell>
          <cell r="P25" t="str">
            <v>-</v>
          </cell>
          <cell r="Q25" t="str">
            <v>-</v>
          </cell>
          <cell r="R25">
            <v>0</v>
          </cell>
          <cell r="S25">
            <v>0</v>
          </cell>
          <cell r="T25">
            <v>0</v>
          </cell>
          <cell r="U25">
            <v>0</v>
          </cell>
          <cell r="V25">
            <v>0</v>
          </cell>
        </row>
        <row r="26">
          <cell r="B26">
            <v>1608</v>
          </cell>
          <cell r="C26">
            <v>0</v>
          </cell>
          <cell r="D26" t="str">
            <v>F</v>
          </cell>
          <cell r="E26" t="str">
            <v>15.2.1.8</v>
          </cell>
          <cell r="F26" t="str">
            <v>Ar condicionado split 60.000BTU´S 220v - Teto/Parede</v>
          </cell>
          <cell r="G26" t="str">
            <v>un</v>
          </cell>
          <cell r="H26">
            <v>1</v>
          </cell>
          <cell r="I26">
            <v>10000</v>
          </cell>
          <cell r="J26">
            <v>10000</v>
          </cell>
          <cell r="K26">
            <v>10000</v>
          </cell>
          <cell r="L26">
            <v>10000</v>
          </cell>
          <cell r="O26">
            <v>11.79</v>
          </cell>
          <cell r="P26">
            <v>1.44</v>
          </cell>
          <cell r="Q26" t="str">
            <v>4069</v>
          </cell>
          <cell r="R26">
            <v>0</v>
          </cell>
          <cell r="S26">
            <v>0</v>
          </cell>
          <cell r="T26">
            <v>0</v>
          </cell>
          <cell r="U26">
            <v>0</v>
          </cell>
          <cell r="V26">
            <v>0</v>
          </cell>
        </row>
        <row r="27">
          <cell r="B27">
            <v>1667</v>
          </cell>
          <cell r="C27">
            <v>0</v>
          </cell>
          <cell r="D27" t="str">
            <v>F</v>
          </cell>
          <cell r="E27" t="str">
            <v>15.3.1.15</v>
          </cell>
          <cell r="F27" t="str">
            <v>Arandela a prova de gases vapores e pó, em alumínio fundido, para lâmpada mista até 250W</v>
          </cell>
          <cell r="G27" t="str">
            <v>un</v>
          </cell>
          <cell r="H27">
            <v>22</v>
          </cell>
          <cell r="I27">
            <v>119.6</v>
          </cell>
          <cell r="J27">
            <v>2631.2</v>
          </cell>
          <cell r="K27">
            <v>119.6</v>
          </cell>
          <cell r="L27">
            <v>2631.2</v>
          </cell>
          <cell r="O27">
            <v>11.79</v>
          </cell>
          <cell r="P27">
            <v>1.44</v>
          </cell>
          <cell r="Q27" t="str">
            <v>4069</v>
          </cell>
          <cell r="R27">
            <v>0</v>
          </cell>
          <cell r="S27">
            <v>0</v>
          </cell>
          <cell r="T27">
            <v>0</v>
          </cell>
          <cell r="U27">
            <v>0</v>
          </cell>
          <cell r="V27">
            <v>0</v>
          </cell>
        </row>
        <row r="28">
          <cell r="B28">
            <v>4401</v>
          </cell>
          <cell r="C28">
            <v>0</v>
          </cell>
          <cell r="D28" t="str">
            <v>F</v>
          </cell>
          <cell r="E28" t="str">
            <v>12.2.1.1</v>
          </cell>
          <cell r="F28" t="str">
            <v>Armação secundária de 1 estribo</v>
          </cell>
          <cell r="G28" t="str">
            <v>un</v>
          </cell>
          <cell r="H28">
            <v>5</v>
          </cell>
          <cell r="I28">
            <v>11.9</v>
          </cell>
          <cell r="J28">
            <v>59.5</v>
          </cell>
          <cell r="K28">
            <v>11.9</v>
          </cell>
          <cell r="L28">
            <v>59.5</v>
          </cell>
          <cell r="O28">
            <v>11.79</v>
          </cell>
          <cell r="P28">
            <v>1.44</v>
          </cell>
          <cell r="Q28" t="str">
            <v>4069</v>
          </cell>
          <cell r="R28">
            <v>0</v>
          </cell>
          <cell r="S28">
            <v>0</v>
          </cell>
          <cell r="T28">
            <v>0</v>
          </cell>
          <cell r="U28">
            <v>0</v>
          </cell>
          <cell r="V28">
            <v>0</v>
          </cell>
        </row>
        <row r="29">
          <cell r="B29">
            <v>2326</v>
          </cell>
          <cell r="C29">
            <v>0</v>
          </cell>
          <cell r="D29" t="str">
            <v>F</v>
          </cell>
          <cell r="E29" t="str">
            <v>3.4.8.1</v>
          </cell>
          <cell r="F29" t="str">
            <v xml:space="preserve">Arruela de Borracha para Flange PN 10 DN  50 mm </v>
          </cell>
          <cell r="G29" t="str">
            <v>UND.</v>
          </cell>
          <cell r="H29">
            <v>70</v>
          </cell>
          <cell r="I29">
            <v>16.579999999999998</v>
          </cell>
          <cell r="J29">
            <v>1160.5999999999999</v>
          </cell>
          <cell r="K29">
            <v>16.579999999999998</v>
          </cell>
          <cell r="L29">
            <v>1160.5999999999999</v>
          </cell>
          <cell r="O29">
            <v>11.79</v>
          </cell>
          <cell r="P29">
            <v>1.44</v>
          </cell>
          <cell r="Q29" t="str">
            <v>4069</v>
          </cell>
          <cell r="R29">
            <v>0</v>
          </cell>
          <cell r="S29">
            <v>0</v>
          </cell>
          <cell r="T29">
            <v>0</v>
          </cell>
          <cell r="U29">
            <v>0</v>
          </cell>
          <cell r="V29">
            <v>0</v>
          </cell>
        </row>
        <row r="30">
          <cell r="B30">
            <v>407</v>
          </cell>
          <cell r="C30">
            <v>0</v>
          </cell>
          <cell r="D30" t="str">
            <v>F</v>
          </cell>
          <cell r="E30" t="str">
            <v>7.1.4.20</v>
          </cell>
          <cell r="F30" t="str">
            <v>Arruelas borracha p/ flanges PN 10 DN  50 0,020 kg</v>
          </cell>
          <cell r="G30" t="str">
            <v>pc</v>
          </cell>
          <cell r="H30">
            <v>6</v>
          </cell>
          <cell r="I30">
            <v>16.579999999999998</v>
          </cell>
          <cell r="J30">
            <v>99.48</v>
          </cell>
          <cell r="K30">
            <v>16.579999999999998</v>
          </cell>
          <cell r="L30">
            <v>99.48</v>
          </cell>
          <cell r="O30" t="str">
            <v>-</v>
          </cell>
          <cell r="P30" t="str">
            <v>-</v>
          </cell>
          <cell r="Q30" t="str">
            <v>-</v>
          </cell>
          <cell r="R30">
            <v>0</v>
          </cell>
          <cell r="S30">
            <v>0</v>
          </cell>
          <cell r="T30">
            <v>0</v>
          </cell>
          <cell r="U30">
            <v>0</v>
          </cell>
          <cell r="V30">
            <v>0</v>
          </cell>
        </row>
        <row r="31">
          <cell r="B31">
            <v>136</v>
          </cell>
          <cell r="C31">
            <v>0</v>
          </cell>
          <cell r="D31" t="str">
            <v>F</v>
          </cell>
          <cell r="E31" t="str">
            <v>3.3.3.4</v>
          </cell>
          <cell r="F31" t="str">
            <v>Arruela de Borracha para Flange PN 10 DN 100 mm</v>
          </cell>
          <cell r="G31" t="str">
            <v>un</v>
          </cell>
          <cell r="H31">
            <v>80</v>
          </cell>
          <cell r="I31">
            <v>29.39</v>
          </cell>
          <cell r="J31">
            <v>2351.1999999999998</v>
          </cell>
          <cell r="K31">
            <v>29.39</v>
          </cell>
          <cell r="L31">
            <v>2351.1999999999998</v>
          </cell>
          <cell r="O31">
            <v>21.49</v>
          </cell>
          <cell r="P31">
            <v>3.2</v>
          </cell>
          <cell r="Q31" t="str">
            <v>0532</v>
          </cell>
          <cell r="R31">
            <v>0</v>
          </cell>
          <cell r="S31">
            <v>0</v>
          </cell>
          <cell r="T31">
            <v>0</v>
          </cell>
          <cell r="U31">
            <v>0</v>
          </cell>
          <cell r="V31">
            <v>0</v>
          </cell>
        </row>
        <row r="32">
          <cell r="B32">
            <v>408</v>
          </cell>
          <cell r="C32">
            <v>0</v>
          </cell>
          <cell r="D32" t="str">
            <v>F</v>
          </cell>
          <cell r="E32" t="str">
            <v>7.1.4.21</v>
          </cell>
          <cell r="F32" t="str">
            <v>Arruelas borracha p/ flanges PN 10 DN 100 0,040 kg</v>
          </cell>
          <cell r="G32" t="str">
            <v>pc</v>
          </cell>
          <cell r="H32">
            <v>3</v>
          </cell>
          <cell r="I32">
            <v>29.39</v>
          </cell>
          <cell r="J32">
            <v>88.17</v>
          </cell>
          <cell r="K32">
            <v>29.39</v>
          </cell>
          <cell r="L32">
            <v>88.17</v>
          </cell>
          <cell r="O32">
            <v>21.49</v>
          </cell>
          <cell r="P32">
            <v>3.2</v>
          </cell>
          <cell r="Q32" t="str">
            <v>0532</v>
          </cell>
          <cell r="R32">
            <v>0</v>
          </cell>
          <cell r="S32">
            <v>0</v>
          </cell>
          <cell r="T32">
            <v>0</v>
          </cell>
          <cell r="U32">
            <v>0</v>
          </cell>
          <cell r="V32">
            <v>0</v>
          </cell>
        </row>
        <row r="33">
          <cell r="B33">
            <v>2404</v>
          </cell>
          <cell r="C33">
            <v>0</v>
          </cell>
          <cell r="D33" t="str">
            <v>F</v>
          </cell>
          <cell r="E33" t="str">
            <v>3.5.10.2.4</v>
          </cell>
          <cell r="F33" t="str">
            <v xml:space="preserve">Arruela de Borracha para Flange PN 10 DN 150 mm </v>
          </cell>
          <cell r="G33" t="str">
            <v>und</v>
          </cell>
          <cell r="H33">
            <v>57</v>
          </cell>
          <cell r="I33">
            <v>40.729999999999997</v>
          </cell>
          <cell r="J33">
            <v>2321.61</v>
          </cell>
          <cell r="K33">
            <v>40.729999999999997</v>
          </cell>
          <cell r="L33">
            <v>2321.61</v>
          </cell>
          <cell r="O33">
            <v>21.49</v>
          </cell>
          <cell r="P33">
            <v>3.2</v>
          </cell>
          <cell r="Q33" t="str">
            <v>0532</v>
          </cell>
          <cell r="R33">
            <v>0</v>
          </cell>
          <cell r="S33">
            <v>0</v>
          </cell>
          <cell r="T33">
            <v>0</v>
          </cell>
          <cell r="U33">
            <v>0</v>
          </cell>
          <cell r="V33">
            <v>0</v>
          </cell>
        </row>
        <row r="34">
          <cell r="B34">
            <v>409</v>
          </cell>
          <cell r="C34">
            <v>0</v>
          </cell>
          <cell r="D34" t="str">
            <v>F</v>
          </cell>
          <cell r="E34" t="str">
            <v>7.1.4.22</v>
          </cell>
          <cell r="F34" t="str">
            <v>Arruelas borracha p/ flanges PN 10 DN 150 0,060 kg</v>
          </cell>
          <cell r="G34" t="str">
            <v>pc</v>
          </cell>
          <cell r="H34">
            <v>6</v>
          </cell>
          <cell r="I34">
            <v>40.729999999999997</v>
          </cell>
          <cell r="J34">
            <v>244.38</v>
          </cell>
          <cell r="K34">
            <v>40.729999999999997</v>
          </cell>
          <cell r="L34">
            <v>244.38</v>
          </cell>
          <cell r="O34">
            <v>21.49</v>
          </cell>
          <cell r="P34">
            <v>3.2</v>
          </cell>
          <cell r="Q34" t="str">
            <v>0532</v>
          </cell>
          <cell r="R34">
            <v>0</v>
          </cell>
          <cell r="S34">
            <v>0</v>
          </cell>
          <cell r="T34">
            <v>0</v>
          </cell>
          <cell r="U34">
            <v>0</v>
          </cell>
          <cell r="V34">
            <v>0</v>
          </cell>
        </row>
        <row r="35">
          <cell r="B35">
            <v>979</v>
          </cell>
          <cell r="C35">
            <v>0</v>
          </cell>
          <cell r="D35" t="str">
            <v>F</v>
          </cell>
          <cell r="E35" t="str">
            <v>7.5.3.2.6</v>
          </cell>
          <cell r="F35" t="str">
            <v xml:space="preserve">Arruela de Borracha para Flange PN 10 DN 200 mm </v>
          </cell>
          <cell r="G35" t="str">
            <v>und.</v>
          </cell>
          <cell r="H35">
            <v>265</v>
          </cell>
          <cell r="I35">
            <v>50.35</v>
          </cell>
          <cell r="J35">
            <v>13342.75</v>
          </cell>
          <cell r="K35">
            <v>50.35</v>
          </cell>
          <cell r="L35">
            <v>13342.75</v>
          </cell>
          <cell r="O35">
            <v>21.49</v>
          </cell>
          <cell r="P35">
            <v>3.2</v>
          </cell>
          <cell r="Q35" t="str">
            <v>0532</v>
          </cell>
          <cell r="R35">
            <v>0</v>
          </cell>
          <cell r="S35">
            <v>0</v>
          </cell>
          <cell r="T35">
            <v>0</v>
          </cell>
          <cell r="U35">
            <v>0</v>
          </cell>
          <cell r="V35">
            <v>0</v>
          </cell>
        </row>
        <row r="36">
          <cell r="B36">
            <v>410</v>
          </cell>
          <cell r="C36">
            <v>0</v>
          </cell>
          <cell r="D36" t="str">
            <v>F</v>
          </cell>
          <cell r="E36" t="str">
            <v>7.1.4.23</v>
          </cell>
          <cell r="F36" t="str">
            <v>Arruelas borracha p/ flanges PN 10 DN 200 0,090 kg</v>
          </cell>
          <cell r="G36" t="str">
            <v>pc</v>
          </cell>
          <cell r="H36">
            <v>3</v>
          </cell>
          <cell r="I36">
            <v>50.35</v>
          </cell>
          <cell r="J36">
            <v>151.05000000000001</v>
          </cell>
          <cell r="K36">
            <v>50.35</v>
          </cell>
          <cell r="L36">
            <v>151.05000000000001</v>
          </cell>
          <cell r="O36" t="str">
            <v>-</v>
          </cell>
          <cell r="P36" t="str">
            <v>-</v>
          </cell>
          <cell r="Q36" t="str">
            <v>-</v>
          </cell>
          <cell r="R36">
            <v>0</v>
          </cell>
          <cell r="S36">
            <v>0</v>
          </cell>
          <cell r="T36">
            <v>0</v>
          </cell>
          <cell r="U36">
            <v>0</v>
          </cell>
          <cell r="V36">
            <v>0</v>
          </cell>
        </row>
        <row r="37">
          <cell r="B37">
            <v>2402</v>
          </cell>
          <cell r="C37">
            <v>0</v>
          </cell>
          <cell r="D37" t="str">
            <v>F</v>
          </cell>
          <cell r="E37" t="str">
            <v>3.5.10.2.2</v>
          </cell>
          <cell r="F37" t="str">
            <v xml:space="preserve">Arruela de Borracha para Flange PN 10 DN 250 mm </v>
          </cell>
          <cell r="G37" t="str">
            <v>und</v>
          </cell>
          <cell r="H37">
            <v>11</v>
          </cell>
          <cell r="I37">
            <v>98.89</v>
          </cell>
          <cell r="J37">
            <v>1087.79</v>
          </cell>
          <cell r="K37">
            <v>98.89</v>
          </cell>
          <cell r="L37">
            <v>1087.79</v>
          </cell>
          <cell r="O37">
            <v>8.7899999999999991</v>
          </cell>
          <cell r="P37">
            <v>0.02</v>
          </cell>
          <cell r="Q37" t="str">
            <v>7592</v>
          </cell>
          <cell r="R37">
            <v>0</v>
          </cell>
          <cell r="S37">
            <v>0</v>
          </cell>
          <cell r="T37">
            <v>0</v>
          </cell>
          <cell r="U37">
            <v>0</v>
          </cell>
          <cell r="V37">
            <v>0</v>
          </cell>
        </row>
        <row r="38">
          <cell r="B38">
            <v>980</v>
          </cell>
          <cell r="C38">
            <v>0</v>
          </cell>
          <cell r="D38" t="str">
            <v>F</v>
          </cell>
          <cell r="E38" t="str">
            <v>7.5.3.2.7</v>
          </cell>
          <cell r="F38" t="str">
            <v xml:space="preserve">Arruela de Borracha para Flange PN 10 DN 300 mm </v>
          </cell>
          <cell r="G38" t="str">
            <v>und.</v>
          </cell>
          <cell r="H38">
            <v>14</v>
          </cell>
          <cell r="I38">
            <v>178.41</v>
          </cell>
          <cell r="J38">
            <v>2497.7399999999998</v>
          </cell>
          <cell r="K38">
            <v>178.41</v>
          </cell>
          <cell r="L38">
            <v>2497.7399999999998</v>
          </cell>
          <cell r="O38" t="str">
            <v>-</v>
          </cell>
          <cell r="P38" t="str">
            <v>-</v>
          </cell>
          <cell r="Q38" t="str">
            <v>-</v>
          </cell>
          <cell r="R38">
            <v>0</v>
          </cell>
          <cell r="S38">
            <v>0</v>
          </cell>
          <cell r="T38">
            <v>0</v>
          </cell>
          <cell r="U38">
            <v>0</v>
          </cell>
          <cell r="V38">
            <v>0</v>
          </cell>
        </row>
        <row r="39">
          <cell r="B39">
            <v>1130</v>
          </cell>
          <cell r="C39">
            <v>0</v>
          </cell>
          <cell r="D39" t="str">
            <v>F</v>
          </cell>
          <cell r="E39" t="str">
            <v>8.3.4.2</v>
          </cell>
          <cell r="F39" t="str">
            <v>Arruela borracha p/ flange pn10 dn  300 0,140 kg</v>
          </cell>
          <cell r="G39" t="str">
            <v>pc</v>
          </cell>
          <cell r="H39">
            <v>32</v>
          </cell>
          <cell r="I39">
            <v>178.41</v>
          </cell>
          <cell r="J39">
            <v>5709.12</v>
          </cell>
          <cell r="K39">
            <v>178.41</v>
          </cell>
          <cell r="L39">
            <v>5709.12</v>
          </cell>
          <cell r="O39" t="str">
            <v>-</v>
          </cell>
          <cell r="P39" t="str">
            <v>-</v>
          </cell>
          <cell r="Q39" t="str">
            <v>-</v>
          </cell>
          <cell r="R39" t="str">
            <v>73982/001</v>
          </cell>
          <cell r="S39" t="str">
            <v>ALVENARIA EM TIJOLO CERAMICO FURADO 10X20X20CM, 1/2 VEZ, ASSENTADO EM ARGAMASSA TRACO 1:2:8 (CIMENTO, CAL E AREIA), JUNTAS 12MM</v>
          </cell>
          <cell r="T39" t="str">
            <v>M2</v>
          </cell>
          <cell r="U39">
            <v>20.170000000000002</v>
          </cell>
          <cell r="V39">
            <v>1.42</v>
          </cell>
        </row>
        <row r="40">
          <cell r="B40">
            <v>2698</v>
          </cell>
          <cell r="C40">
            <v>0</v>
          </cell>
          <cell r="D40" t="str">
            <v>F</v>
          </cell>
          <cell r="E40" t="str">
            <v>4.5.10.2.1</v>
          </cell>
          <cell r="F40" t="str">
            <v xml:space="preserve">Arruela de Borracha para Flange PN 10 DN 350 mm </v>
          </cell>
          <cell r="G40" t="str">
            <v>und</v>
          </cell>
          <cell r="H40">
            <v>1</v>
          </cell>
          <cell r="I40">
            <v>218.44</v>
          </cell>
          <cell r="J40">
            <v>218.44</v>
          </cell>
          <cell r="K40">
            <v>218.44</v>
          </cell>
          <cell r="L40">
            <v>218.44</v>
          </cell>
          <cell r="O40" t="str">
            <v>-</v>
          </cell>
          <cell r="P40" t="str">
            <v>-</v>
          </cell>
          <cell r="Q40" t="str">
            <v>-</v>
          </cell>
          <cell r="R40">
            <v>0</v>
          </cell>
          <cell r="S40">
            <v>0</v>
          </cell>
          <cell r="T40">
            <v>0</v>
          </cell>
          <cell r="U40">
            <v>0</v>
          </cell>
          <cell r="V40">
            <v>0</v>
          </cell>
        </row>
        <row r="41">
          <cell r="B41">
            <v>981</v>
          </cell>
          <cell r="C41">
            <v>0</v>
          </cell>
          <cell r="D41" t="str">
            <v>F</v>
          </cell>
          <cell r="E41" t="str">
            <v>7.5.3.2.8</v>
          </cell>
          <cell r="F41" t="str">
            <v xml:space="preserve">Arruela de Borracha para Flange PN 10 DN 400 mm </v>
          </cell>
          <cell r="G41" t="str">
            <v>und.</v>
          </cell>
          <cell r="H41">
            <v>47</v>
          </cell>
          <cell r="I41">
            <v>235.4</v>
          </cell>
          <cell r="J41">
            <v>11063.8</v>
          </cell>
          <cell r="K41">
            <v>235.4</v>
          </cell>
          <cell r="L41">
            <v>11063.8</v>
          </cell>
          <cell r="O41" t="str">
            <v>-</v>
          </cell>
          <cell r="P41" t="str">
            <v>-</v>
          </cell>
          <cell r="Q41" t="str">
            <v>-</v>
          </cell>
          <cell r="R41">
            <v>0</v>
          </cell>
          <cell r="S41">
            <v>0</v>
          </cell>
          <cell r="T41">
            <v>0</v>
          </cell>
          <cell r="U41">
            <v>0</v>
          </cell>
          <cell r="V41">
            <v>0</v>
          </cell>
        </row>
        <row r="42">
          <cell r="B42">
            <v>422</v>
          </cell>
          <cell r="C42">
            <v>0</v>
          </cell>
          <cell r="D42" t="str">
            <v>F</v>
          </cell>
          <cell r="E42" t="str">
            <v>7.1.5.11</v>
          </cell>
          <cell r="F42" t="str">
            <v>Arruelas borracha p/ flanges  DN400  0,200kg</v>
          </cell>
          <cell r="G42" t="str">
            <v>pc</v>
          </cell>
          <cell r="H42">
            <v>3</v>
          </cell>
          <cell r="I42">
            <v>235.4</v>
          </cell>
          <cell r="J42">
            <v>706.2</v>
          </cell>
          <cell r="K42">
            <v>235.4</v>
          </cell>
          <cell r="L42">
            <v>706.2</v>
          </cell>
          <cell r="O42" t="str">
            <v>-</v>
          </cell>
          <cell r="P42" t="str">
            <v>-</v>
          </cell>
          <cell r="Q42" t="str">
            <v>-</v>
          </cell>
          <cell r="R42">
            <v>0</v>
          </cell>
          <cell r="S42">
            <v>0</v>
          </cell>
          <cell r="T42">
            <v>0</v>
          </cell>
          <cell r="U42">
            <v>0</v>
          </cell>
          <cell r="V42">
            <v>0</v>
          </cell>
        </row>
        <row r="43">
          <cell r="B43">
            <v>138</v>
          </cell>
          <cell r="C43">
            <v>0</v>
          </cell>
          <cell r="D43" t="str">
            <v>F</v>
          </cell>
          <cell r="E43" t="str">
            <v>3.3.3.6</v>
          </cell>
          <cell r="F43" t="str">
            <v>Arruela de Borracha para Flange PN 10 DN 500 mm</v>
          </cell>
          <cell r="G43" t="str">
            <v>un</v>
          </cell>
          <cell r="H43">
            <v>8</v>
          </cell>
          <cell r="I43">
            <v>241.74</v>
          </cell>
          <cell r="J43">
            <v>1933.92</v>
          </cell>
          <cell r="K43">
            <v>241.74</v>
          </cell>
          <cell r="L43">
            <v>1933.92</v>
          </cell>
          <cell r="O43">
            <v>43.23</v>
          </cell>
          <cell r="P43">
            <v>1.56</v>
          </cell>
          <cell r="Q43" t="str">
            <v>73937/001</v>
          </cell>
          <cell r="R43">
            <v>0</v>
          </cell>
          <cell r="S43">
            <v>0</v>
          </cell>
          <cell r="T43">
            <v>0</v>
          </cell>
          <cell r="U43">
            <v>0</v>
          </cell>
          <cell r="V43">
            <v>0</v>
          </cell>
        </row>
        <row r="44">
          <cell r="B44">
            <v>137</v>
          </cell>
          <cell r="C44">
            <v>0</v>
          </cell>
          <cell r="D44" t="str">
            <v>F</v>
          </cell>
          <cell r="E44" t="str">
            <v>3.3.3.5</v>
          </cell>
          <cell r="F44" t="str">
            <v>Arruela de Borracha para Flange PN 10 DN 600 mm</v>
          </cell>
          <cell r="G44" t="str">
            <v>un</v>
          </cell>
          <cell r="H44">
            <v>10</v>
          </cell>
          <cell r="I44">
            <v>502.88</v>
          </cell>
          <cell r="J44">
            <v>5028.8</v>
          </cell>
          <cell r="K44">
            <v>502.88</v>
          </cell>
          <cell r="L44">
            <v>5028.8</v>
          </cell>
          <cell r="O44">
            <v>306.52999999999997</v>
          </cell>
          <cell r="P44">
            <v>-1.18</v>
          </cell>
          <cell r="Q44" t="str">
            <v>74209/001</v>
          </cell>
          <cell r="R44">
            <v>0</v>
          </cell>
          <cell r="S44">
            <v>0</v>
          </cell>
          <cell r="T44">
            <v>0</v>
          </cell>
          <cell r="U44">
            <v>0</v>
          </cell>
          <cell r="V44">
            <v>0</v>
          </cell>
        </row>
        <row r="45">
          <cell r="B45">
            <v>3480</v>
          </cell>
          <cell r="C45">
            <v>0</v>
          </cell>
          <cell r="D45" t="str">
            <v>F</v>
          </cell>
          <cell r="E45" t="str">
            <v>7.5.10.2.1</v>
          </cell>
          <cell r="F45" t="str">
            <v xml:space="preserve">Arruela de Borracha para Flange PN 10 DN 800 mm </v>
          </cell>
          <cell r="G45" t="str">
            <v>und</v>
          </cell>
          <cell r="H45">
            <v>1</v>
          </cell>
          <cell r="I45">
            <v>1110.92</v>
          </cell>
          <cell r="J45">
            <v>1110.92</v>
          </cell>
          <cell r="K45">
            <v>1110.92</v>
          </cell>
          <cell r="L45">
            <v>1110.92</v>
          </cell>
          <cell r="O45" t="str">
            <v>-</v>
          </cell>
          <cell r="P45" t="str">
            <v>-</v>
          </cell>
          <cell r="Q45" t="str">
            <v>-</v>
          </cell>
          <cell r="R45" t="str">
            <v>74254/003</v>
          </cell>
          <cell r="S45" t="str">
            <v>CORTE/DOBRA E COLOCACAO DE ARMADURA ACO CA-50/60 (NAO INCLUI O ACO)</v>
          </cell>
          <cell r="T45" t="str">
            <v>KG</v>
          </cell>
          <cell r="U45">
            <v>1.27</v>
          </cell>
          <cell r="V45">
            <v>-4.88</v>
          </cell>
        </row>
        <row r="46">
          <cell r="B46">
            <v>4405</v>
          </cell>
          <cell r="C46">
            <v>0</v>
          </cell>
          <cell r="D46" t="str">
            <v>F</v>
          </cell>
          <cell r="E46" t="str">
            <v>12.2.1.1</v>
          </cell>
          <cell r="F46" t="str">
            <v xml:space="preserve">Arruela galvanizada Ø16mm  </v>
          </cell>
          <cell r="G46" t="str">
            <v>un</v>
          </cell>
          <cell r="H46">
            <v>5</v>
          </cell>
          <cell r="I46">
            <v>1.44</v>
          </cell>
          <cell r="J46">
            <v>7.2</v>
          </cell>
          <cell r="K46">
            <v>1.44</v>
          </cell>
          <cell r="L46">
            <v>7.2</v>
          </cell>
          <cell r="O46">
            <v>108.13</v>
          </cell>
          <cell r="P46">
            <v>2.65</v>
          </cell>
          <cell r="Q46" t="str">
            <v>74242/001</v>
          </cell>
          <cell r="R46">
            <v>0</v>
          </cell>
          <cell r="S46">
            <v>0</v>
          </cell>
          <cell r="T46">
            <v>0</v>
          </cell>
          <cell r="U46">
            <v>0</v>
          </cell>
          <cell r="V46">
            <v>0</v>
          </cell>
        </row>
        <row r="47">
          <cell r="B47">
            <v>247</v>
          </cell>
          <cell r="C47">
            <v>0</v>
          </cell>
          <cell r="D47" t="str">
            <v>F</v>
          </cell>
          <cell r="E47" t="str">
            <v>4.4.2.6</v>
          </cell>
          <cell r="F47" t="str">
            <v>Arruela p/ juntas flangeadas p/ DN 300 0,080 kg</v>
          </cell>
          <cell r="G47" t="str">
            <v>pc</v>
          </cell>
          <cell r="H47">
            <v>12</v>
          </cell>
          <cell r="I47">
            <v>178.41</v>
          </cell>
          <cell r="J47">
            <v>2140.92</v>
          </cell>
          <cell r="K47">
            <v>178.41</v>
          </cell>
          <cell r="L47">
            <v>2140.92</v>
          </cell>
          <cell r="O47">
            <v>158.33000000000001</v>
          </cell>
          <cell r="P47">
            <v>-0.53</v>
          </cell>
          <cell r="Q47" t="str">
            <v>74210/001</v>
          </cell>
          <cell r="R47">
            <v>0</v>
          </cell>
          <cell r="S47">
            <v>0</v>
          </cell>
          <cell r="T47">
            <v>0</v>
          </cell>
          <cell r="U47">
            <v>0</v>
          </cell>
          <cell r="V47">
            <v>0</v>
          </cell>
        </row>
        <row r="48">
          <cell r="B48">
            <v>248</v>
          </cell>
          <cell r="C48">
            <v>0</v>
          </cell>
          <cell r="D48" t="str">
            <v>F</v>
          </cell>
          <cell r="E48" t="str">
            <v>4.4.2.7</v>
          </cell>
          <cell r="F48" t="str">
            <v>Arruela p/ juntas flangeadas p/ DN 400 0,130 kg</v>
          </cell>
          <cell r="G48" t="str">
            <v>pc</v>
          </cell>
          <cell r="H48">
            <v>60</v>
          </cell>
          <cell r="I48">
            <v>235.4</v>
          </cell>
          <cell r="J48">
            <v>14124</v>
          </cell>
          <cell r="K48">
            <v>235.4</v>
          </cell>
          <cell r="L48">
            <v>14124</v>
          </cell>
          <cell r="O48" t="str">
            <v>-</v>
          </cell>
          <cell r="P48" t="str">
            <v>-</v>
          </cell>
          <cell r="Q48" t="str">
            <v>-</v>
          </cell>
          <cell r="R48">
            <v>0</v>
          </cell>
          <cell r="S48">
            <v>0</v>
          </cell>
          <cell r="T48">
            <v>0</v>
          </cell>
          <cell r="U48">
            <v>0</v>
          </cell>
          <cell r="V48">
            <v>0</v>
          </cell>
        </row>
        <row r="49">
          <cell r="B49">
            <v>249</v>
          </cell>
          <cell r="C49">
            <v>0</v>
          </cell>
          <cell r="D49" t="str">
            <v>F</v>
          </cell>
          <cell r="E49" t="str">
            <v>4.4.2.8</v>
          </cell>
          <cell r="F49" t="str">
            <v>Arruela p/ juntas flangeadas p/ DN 500 0,590 kg</v>
          </cell>
          <cell r="G49" t="str">
            <v>pc</v>
          </cell>
          <cell r="H49">
            <v>60</v>
          </cell>
          <cell r="I49">
            <v>241.74</v>
          </cell>
          <cell r="J49">
            <v>14504.4</v>
          </cell>
          <cell r="K49">
            <v>241.74</v>
          </cell>
          <cell r="L49">
            <v>14504.4</v>
          </cell>
          <cell r="O49" t="str">
            <v>-</v>
          </cell>
          <cell r="P49" t="str">
            <v>-</v>
          </cell>
          <cell r="Q49" t="str">
            <v>-</v>
          </cell>
          <cell r="R49">
            <v>0</v>
          </cell>
          <cell r="S49">
            <v>0</v>
          </cell>
          <cell r="T49">
            <v>0</v>
          </cell>
          <cell r="U49">
            <v>0</v>
          </cell>
          <cell r="V49">
            <v>0</v>
          </cell>
        </row>
        <row r="50">
          <cell r="B50">
            <v>250</v>
          </cell>
          <cell r="C50">
            <v>0</v>
          </cell>
          <cell r="D50" t="str">
            <v>F</v>
          </cell>
          <cell r="E50" t="str">
            <v>4.4.2.9</v>
          </cell>
          <cell r="F50" t="str">
            <v>Arruela p/ juntas flangeadas p/ DN 600 0,280 kg</v>
          </cell>
          <cell r="G50" t="str">
            <v>pc</v>
          </cell>
          <cell r="H50">
            <v>50</v>
          </cell>
          <cell r="I50">
            <v>502.88</v>
          </cell>
          <cell r="J50">
            <v>25144</v>
          </cell>
          <cell r="K50">
            <v>502.88</v>
          </cell>
          <cell r="L50">
            <v>25144</v>
          </cell>
          <cell r="O50">
            <v>4.22</v>
          </cell>
          <cell r="P50">
            <v>1.08</v>
          </cell>
          <cell r="Q50" t="str">
            <v>73677</v>
          </cell>
          <cell r="R50">
            <v>0</v>
          </cell>
          <cell r="S50">
            <v>0</v>
          </cell>
          <cell r="T50">
            <v>0</v>
          </cell>
          <cell r="U50">
            <v>0</v>
          </cell>
          <cell r="V50">
            <v>0</v>
          </cell>
        </row>
        <row r="51">
          <cell r="B51">
            <v>251</v>
          </cell>
          <cell r="C51">
            <v>0</v>
          </cell>
          <cell r="D51" t="str">
            <v>F</v>
          </cell>
          <cell r="E51" t="str">
            <v>4.4.2.10</v>
          </cell>
          <cell r="F51" t="str">
            <v>Arruela p/ juntas flangeadas p/ DN 1000 2,371 kg</v>
          </cell>
          <cell r="G51" t="str">
            <v>pc</v>
          </cell>
          <cell r="H51">
            <v>6</v>
          </cell>
          <cell r="I51">
            <v>1424.11</v>
          </cell>
          <cell r="J51">
            <v>8544.66</v>
          </cell>
          <cell r="K51">
            <v>1424.11</v>
          </cell>
          <cell r="L51">
            <v>8544.66</v>
          </cell>
          <cell r="O51">
            <v>1.33</v>
          </cell>
          <cell r="P51">
            <v>-1.96</v>
          </cell>
          <cell r="Q51" t="str">
            <v>73678</v>
          </cell>
          <cell r="R51">
            <v>0</v>
          </cell>
          <cell r="S51">
            <v>0</v>
          </cell>
          <cell r="T51">
            <v>0</v>
          </cell>
          <cell r="U51">
            <v>0</v>
          </cell>
          <cell r="V51">
            <v>0</v>
          </cell>
        </row>
        <row r="52">
          <cell r="B52">
            <v>1705</v>
          </cell>
          <cell r="C52">
            <v>0</v>
          </cell>
          <cell r="D52" t="str">
            <v>F</v>
          </cell>
          <cell r="E52" t="str">
            <v>15.5.1.15</v>
          </cell>
          <cell r="F52" t="str">
            <v>Arruela quadrada 38mm c/furo de 14mm</v>
          </cell>
          <cell r="G52" t="str">
            <v>un</v>
          </cell>
          <cell r="H52">
            <v>36</v>
          </cell>
          <cell r="I52">
            <v>0.72</v>
          </cell>
          <cell r="J52">
            <v>25.92</v>
          </cell>
          <cell r="K52">
            <v>0.72</v>
          </cell>
          <cell r="L52">
            <v>25.92</v>
          </cell>
          <cell r="O52" t="str">
            <v>-</v>
          </cell>
          <cell r="P52" t="str">
            <v>-</v>
          </cell>
          <cell r="Q52" t="str">
            <v>-</v>
          </cell>
          <cell r="R52">
            <v>0</v>
          </cell>
          <cell r="S52">
            <v>0</v>
          </cell>
          <cell r="T52">
            <v>0</v>
          </cell>
          <cell r="U52">
            <v>0</v>
          </cell>
          <cell r="V52">
            <v>0</v>
          </cell>
        </row>
        <row r="53">
          <cell r="B53">
            <v>1706</v>
          </cell>
          <cell r="C53">
            <v>0</v>
          </cell>
          <cell r="D53" t="str">
            <v>F</v>
          </cell>
          <cell r="E53" t="str">
            <v>15.5.1.16</v>
          </cell>
          <cell r="F53" t="str">
            <v>Arruela quadrada 38mm c/furo de 18mm</v>
          </cell>
          <cell r="G53" t="str">
            <v>un</v>
          </cell>
          <cell r="H53">
            <v>36</v>
          </cell>
          <cell r="I53">
            <v>1.31</v>
          </cell>
          <cell r="J53">
            <v>47.16</v>
          </cell>
          <cell r="K53">
            <v>1.31</v>
          </cell>
          <cell r="L53">
            <v>47.16</v>
          </cell>
          <cell r="O53" t="str">
            <v>-</v>
          </cell>
          <cell r="P53" t="str">
            <v>-</v>
          </cell>
          <cell r="Q53" t="str">
            <v>-</v>
          </cell>
          <cell r="R53">
            <v>0</v>
          </cell>
          <cell r="S53">
            <v>0</v>
          </cell>
          <cell r="T53">
            <v>0</v>
          </cell>
          <cell r="U53">
            <v>0</v>
          </cell>
          <cell r="V53">
            <v>0</v>
          </cell>
        </row>
        <row r="54">
          <cell r="B54">
            <v>4427</v>
          </cell>
          <cell r="C54">
            <v>0</v>
          </cell>
          <cell r="D54" t="str">
            <v>F</v>
          </cell>
          <cell r="E54" t="str">
            <v>12.2.1.1</v>
          </cell>
          <cell r="F54" t="str">
            <v>Base para rele fotoeletrico, mod. B - 10a, ref. Tecnowatt ou similar</v>
          </cell>
          <cell r="G54" t="str">
            <v>un</v>
          </cell>
          <cell r="H54">
            <v>23</v>
          </cell>
          <cell r="I54">
            <v>22.36</v>
          </cell>
          <cell r="J54">
            <v>514.28</v>
          </cell>
          <cell r="K54">
            <v>22.36</v>
          </cell>
          <cell r="L54">
            <v>514.28</v>
          </cell>
          <cell r="O54" t="str">
            <v>-</v>
          </cell>
          <cell r="P54" t="str">
            <v>-</v>
          </cell>
          <cell r="Q54" t="str">
            <v>-</v>
          </cell>
          <cell r="R54">
            <v>0</v>
          </cell>
          <cell r="S54">
            <v>0</v>
          </cell>
          <cell r="T54">
            <v>0</v>
          </cell>
          <cell r="U54">
            <v>0</v>
          </cell>
          <cell r="V54">
            <v>0</v>
          </cell>
        </row>
        <row r="55">
          <cell r="B55">
            <v>1116</v>
          </cell>
          <cell r="C55">
            <v>0</v>
          </cell>
          <cell r="D55" t="str">
            <v>F</v>
          </cell>
          <cell r="E55" t="str">
            <v>8.3.2.7</v>
          </cell>
          <cell r="F55" t="str">
            <v>Bastidor ("rack") plc lc-700 smar</v>
          </cell>
          <cell r="G55" t="str">
            <v>un</v>
          </cell>
          <cell r="H55">
            <v>3</v>
          </cell>
          <cell r="I55">
            <v>1140</v>
          </cell>
          <cell r="J55">
            <v>3420</v>
          </cell>
          <cell r="K55">
            <v>1140</v>
          </cell>
          <cell r="L55">
            <v>3420</v>
          </cell>
          <cell r="O55" t="str">
            <v>-</v>
          </cell>
          <cell r="P55" t="str">
            <v>-</v>
          </cell>
          <cell r="Q55" t="str">
            <v>-</v>
          </cell>
          <cell r="R55">
            <v>0</v>
          </cell>
          <cell r="S55">
            <v>0</v>
          </cell>
          <cell r="T55">
            <v>0</v>
          </cell>
          <cell r="U55">
            <v>0</v>
          </cell>
          <cell r="V55">
            <v>0</v>
          </cell>
        </row>
        <row r="56">
          <cell r="B56">
            <v>1628</v>
          </cell>
          <cell r="C56">
            <v>0</v>
          </cell>
          <cell r="D56" t="str">
            <v>F</v>
          </cell>
          <cell r="E56" t="str">
            <v>15.2.2.19</v>
          </cell>
          <cell r="F56" t="str">
            <v>Braçadeira tipo "u", para eletroduto de aço galvanizado diametro ø3/4" ref.: 115-04 da mopa ou equivalente</v>
          </cell>
          <cell r="G56" t="str">
            <v>pÇ</v>
          </cell>
          <cell r="H56">
            <v>30</v>
          </cell>
          <cell r="I56">
            <v>4.3</v>
          </cell>
          <cell r="J56">
            <v>129</v>
          </cell>
          <cell r="K56">
            <v>4.3</v>
          </cell>
          <cell r="L56">
            <v>129</v>
          </cell>
          <cell r="O56" t="str">
            <v>-</v>
          </cell>
          <cell r="P56" t="str">
            <v>-</v>
          </cell>
          <cell r="Q56" t="str">
            <v>-</v>
          </cell>
          <cell r="R56">
            <v>0</v>
          </cell>
          <cell r="S56">
            <v>0</v>
          </cell>
          <cell r="T56">
            <v>0</v>
          </cell>
          <cell r="U56">
            <v>0</v>
          </cell>
          <cell r="V56">
            <v>0</v>
          </cell>
        </row>
        <row r="57">
          <cell r="B57">
            <v>1629</v>
          </cell>
          <cell r="C57">
            <v>0</v>
          </cell>
          <cell r="D57" t="str">
            <v>F</v>
          </cell>
          <cell r="E57" t="str">
            <v>15.2.2.20</v>
          </cell>
          <cell r="F57" t="str">
            <v>Braçadeira tipo "u" para eletroduto de aço galvanizado 1"</v>
          </cell>
          <cell r="G57" t="str">
            <v>pÇ</v>
          </cell>
          <cell r="H57">
            <v>12</v>
          </cell>
          <cell r="I57">
            <v>4.88</v>
          </cell>
          <cell r="J57">
            <v>58.56</v>
          </cell>
          <cell r="K57">
            <v>4.88</v>
          </cell>
          <cell r="L57">
            <v>58.56</v>
          </cell>
          <cell r="O57" t="str">
            <v>-</v>
          </cell>
          <cell r="P57" t="str">
            <v>-</v>
          </cell>
          <cell r="Q57" t="str">
            <v>-</v>
          </cell>
          <cell r="R57">
            <v>0</v>
          </cell>
          <cell r="S57">
            <v>0</v>
          </cell>
          <cell r="T57">
            <v>0</v>
          </cell>
          <cell r="U57">
            <v>0</v>
          </cell>
          <cell r="V57">
            <v>0</v>
          </cell>
        </row>
        <row r="58">
          <cell r="B58">
            <v>4426</v>
          </cell>
          <cell r="C58">
            <v>0</v>
          </cell>
          <cell r="D58" t="str">
            <v>F</v>
          </cell>
          <cell r="E58" t="str">
            <v>12.2.1.1</v>
          </cell>
          <cell r="F58" t="str">
            <v>Braço em aço galvanizado para iluminação Pública 2000mm</v>
          </cell>
          <cell r="G58" t="str">
            <v>un</v>
          </cell>
          <cell r="H58">
            <v>5</v>
          </cell>
          <cell r="I58">
            <v>110.34</v>
          </cell>
          <cell r="J58">
            <v>551.70000000000005</v>
          </cell>
          <cell r="K58">
            <v>110.34</v>
          </cell>
          <cell r="L58">
            <v>551.70000000000005</v>
          </cell>
          <cell r="O58" t="str">
            <v>-</v>
          </cell>
          <cell r="P58" t="str">
            <v>-</v>
          </cell>
          <cell r="Q58" t="str">
            <v>-</v>
          </cell>
          <cell r="R58">
            <v>0</v>
          </cell>
          <cell r="S58">
            <v>0</v>
          </cell>
          <cell r="T58">
            <v>0</v>
          </cell>
          <cell r="U58">
            <v>0</v>
          </cell>
          <cell r="V58">
            <v>0</v>
          </cell>
        </row>
        <row r="59">
          <cell r="B59">
            <v>4864</v>
          </cell>
          <cell r="C59">
            <v>0</v>
          </cell>
          <cell r="D59" t="str">
            <v>F</v>
          </cell>
          <cell r="E59" t="str">
            <v>12.4.1.1.14</v>
          </cell>
          <cell r="F59" t="str">
            <v>Cabeçote de alumínio Elbow DN 1 1/2"</v>
          </cell>
          <cell r="G59" t="str">
            <v>un</v>
          </cell>
          <cell r="H59">
            <v>3</v>
          </cell>
          <cell r="I59">
            <v>23</v>
          </cell>
          <cell r="J59">
            <v>69</v>
          </cell>
          <cell r="K59">
            <v>23</v>
          </cell>
          <cell r="L59">
            <v>69</v>
          </cell>
          <cell r="O59" t="str">
            <v>-</v>
          </cell>
          <cell r="P59" t="str">
            <v>-</v>
          </cell>
          <cell r="Q59" t="str">
            <v>-</v>
          </cell>
          <cell r="R59">
            <v>0</v>
          </cell>
          <cell r="S59">
            <v>0</v>
          </cell>
          <cell r="T59">
            <v>0</v>
          </cell>
          <cell r="U59">
            <v>0</v>
          </cell>
          <cell r="V59">
            <v>0</v>
          </cell>
        </row>
        <row r="60">
          <cell r="B60">
            <v>4638</v>
          </cell>
          <cell r="C60">
            <v>0</v>
          </cell>
          <cell r="D60" t="str">
            <v>F</v>
          </cell>
          <cell r="E60" t="str">
            <v>12.3.1.1.14</v>
          </cell>
          <cell r="F60" t="str">
            <v>Cabeçote de alumínio Elbow DN 2"</v>
          </cell>
          <cell r="G60" t="str">
            <v>un</v>
          </cell>
          <cell r="H60">
            <v>1</v>
          </cell>
          <cell r="I60">
            <v>27</v>
          </cell>
          <cell r="J60">
            <v>27</v>
          </cell>
          <cell r="K60">
            <v>27</v>
          </cell>
          <cell r="L60">
            <v>27</v>
          </cell>
          <cell r="O60" t="str">
            <v>-</v>
          </cell>
          <cell r="P60" t="str">
            <v>-</v>
          </cell>
          <cell r="Q60" t="str">
            <v>-</v>
          </cell>
          <cell r="R60">
            <v>0</v>
          </cell>
          <cell r="S60">
            <v>0</v>
          </cell>
          <cell r="T60">
            <v>0</v>
          </cell>
          <cell r="U60">
            <v>0</v>
          </cell>
          <cell r="V60">
            <v>0</v>
          </cell>
        </row>
        <row r="61">
          <cell r="B61">
            <v>4412</v>
          </cell>
          <cell r="C61">
            <v>0</v>
          </cell>
          <cell r="D61" t="str">
            <v>F</v>
          </cell>
          <cell r="E61" t="str">
            <v>12.2.1.1</v>
          </cell>
          <cell r="F61" t="str">
            <v>Cabeçote de alumínio Elbow DN 3"</v>
          </cell>
          <cell r="G61" t="str">
            <v>un</v>
          </cell>
          <cell r="H61">
            <v>1</v>
          </cell>
          <cell r="I61">
            <v>44</v>
          </cell>
          <cell r="J61">
            <v>44</v>
          </cell>
          <cell r="K61">
            <v>44</v>
          </cell>
          <cell r="L61">
            <v>44</v>
          </cell>
          <cell r="O61" t="str">
            <v>-</v>
          </cell>
          <cell r="P61" t="str">
            <v>-</v>
          </cell>
          <cell r="Q61" t="str">
            <v>-</v>
          </cell>
          <cell r="R61">
            <v>0</v>
          </cell>
          <cell r="S61">
            <v>0</v>
          </cell>
          <cell r="T61">
            <v>0</v>
          </cell>
          <cell r="U61">
            <v>0</v>
          </cell>
          <cell r="V61">
            <v>0</v>
          </cell>
        </row>
        <row r="62">
          <cell r="B62">
            <v>1718</v>
          </cell>
          <cell r="C62">
            <v>0</v>
          </cell>
          <cell r="D62" t="str">
            <v>F</v>
          </cell>
          <cell r="E62" t="str">
            <v>15.5.1.28</v>
          </cell>
          <cell r="F62" t="str">
            <v>Cabeçote de aluminio Elbow DN 3/4"</v>
          </cell>
          <cell r="G62" t="str">
            <v>un</v>
          </cell>
          <cell r="H62">
            <v>8</v>
          </cell>
          <cell r="I62">
            <v>19.8</v>
          </cell>
          <cell r="J62">
            <v>158.4</v>
          </cell>
          <cell r="K62">
            <v>19.8</v>
          </cell>
          <cell r="L62">
            <v>158.4</v>
          </cell>
          <cell r="O62" t="str">
            <v>-</v>
          </cell>
          <cell r="P62" t="str">
            <v>-</v>
          </cell>
          <cell r="Q62" t="str">
            <v>-</v>
          </cell>
          <cell r="R62">
            <v>0</v>
          </cell>
          <cell r="S62">
            <v>0</v>
          </cell>
          <cell r="T62">
            <v>0</v>
          </cell>
          <cell r="U62">
            <v>0</v>
          </cell>
          <cell r="V62">
            <v>0</v>
          </cell>
        </row>
        <row r="63">
          <cell r="B63">
            <v>1722</v>
          </cell>
          <cell r="C63">
            <v>0</v>
          </cell>
          <cell r="D63" t="str">
            <v>F</v>
          </cell>
          <cell r="E63" t="str">
            <v>15.5.1.32</v>
          </cell>
          <cell r="F63" t="str">
            <v>Cabeçote de aluminio Elbow DN 4"</v>
          </cell>
          <cell r="G63" t="str">
            <v>un</v>
          </cell>
          <cell r="H63">
            <v>6</v>
          </cell>
          <cell r="I63">
            <v>59.8</v>
          </cell>
          <cell r="J63">
            <v>358.8</v>
          </cell>
          <cell r="K63">
            <v>59.8</v>
          </cell>
          <cell r="L63">
            <v>358.8</v>
          </cell>
          <cell r="O63" t="str">
            <v>-</v>
          </cell>
          <cell r="P63" t="str">
            <v>-</v>
          </cell>
          <cell r="Q63" t="str">
            <v>-</v>
          </cell>
          <cell r="R63">
            <v>0</v>
          </cell>
          <cell r="S63">
            <v>0</v>
          </cell>
          <cell r="T63">
            <v>0</v>
          </cell>
          <cell r="U63">
            <v>0</v>
          </cell>
          <cell r="V63">
            <v>0</v>
          </cell>
        </row>
        <row r="64">
          <cell r="B64">
            <v>1711</v>
          </cell>
          <cell r="C64">
            <v>0</v>
          </cell>
          <cell r="D64" t="str">
            <v>F</v>
          </cell>
          <cell r="E64" t="str">
            <v>15.5.1.21</v>
          </cell>
          <cell r="F64" t="str">
            <v xml:space="preserve">Cabo de aço galvanizado 7 fios 1/4" SM </v>
          </cell>
          <cell r="G64" t="str">
            <v>m</v>
          </cell>
          <cell r="H64">
            <v>24</v>
          </cell>
          <cell r="I64">
            <v>2.4</v>
          </cell>
          <cell r="J64">
            <v>57.6</v>
          </cell>
          <cell r="K64">
            <v>2.4</v>
          </cell>
          <cell r="L64">
            <v>57.6</v>
          </cell>
          <cell r="O64" t="str">
            <v>-</v>
          </cell>
          <cell r="P64" t="str">
            <v>-</v>
          </cell>
          <cell r="Q64" t="str">
            <v>-</v>
          </cell>
          <cell r="R64">
            <v>0</v>
          </cell>
          <cell r="S64">
            <v>0</v>
          </cell>
          <cell r="T64">
            <v>0</v>
          </cell>
          <cell r="U64">
            <v>0</v>
          </cell>
          <cell r="V64">
            <v>0</v>
          </cell>
        </row>
        <row r="65">
          <cell r="B65">
            <v>5399</v>
          </cell>
          <cell r="C65">
            <v>0</v>
          </cell>
          <cell r="D65" t="str">
            <v>F</v>
          </cell>
          <cell r="E65" t="str">
            <v>12.6.4.1.3</v>
          </cell>
          <cell r="F65" t="str">
            <v>Cabo de cobre isolação para 0,6/1kv #6mm² sintenax da pirelli ou equivalente</v>
          </cell>
          <cell r="G65" t="str">
            <v>m</v>
          </cell>
          <cell r="H65">
            <v>40</v>
          </cell>
          <cell r="I65">
            <v>3.37</v>
          </cell>
          <cell r="J65">
            <v>134.80000000000001</v>
          </cell>
          <cell r="K65">
            <v>3.37</v>
          </cell>
          <cell r="L65">
            <v>134.80000000000001</v>
          </cell>
          <cell r="O65" t="str">
            <v>-</v>
          </cell>
          <cell r="P65" t="str">
            <v>-</v>
          </cell>
          <cell r="Q65" t="str">
            <v>-</v>
          </cell>
          <cell r="R65">
            <v>0</v>
          </cell>
          <cell r="S65">
            <v>0</v>
          </cell>
          <cell r="T65">
            <v>0</v>
          </cell>
          <cell r="U65">
            <v>0</v>
          </cell>
          <cell r="V65">
            <v>0</v>
          </cell>
        </row>
        <row r="66">
          <cell r="B66">
            <v>1613</v>
          </cell>
          <cell r="C66">
            <v>0</v>
          </cell>
          <cell r="D66" t="str">
            <v>F</v>
          </cell>
          <cell r="E66" t="str">
            <v>15.2.2.4</v>
          </cell>
          <cell r="F66" t="str">
            <v>Cabo de cobre isolação para 0,6/1kv # 10 mm² preto ref.: sintenax da pirelli ou equivalente</v>
          </cell>
          <cell r="G66" t="str">
            <v>m</v>
          </cell>
          <cell r="H66">
            <v>300</v>
          </cell>
          <cell r="I66">
            <v>5.17</v>
          </cell>
          <cell r="J66">
            <v>1551</v>
          </cell>
          <cell r="K66">
            <v>5.17</v>
          </cell>
          <cell r="L66">
            <v>1551</v>
          </cell>
          <cell r="O66" t="str">
            <v>-</v>
          </cell>
          <cell r="P66" t="str">
            <v>-</v>
          </cell>
          <cell r="Q66" t="str">
            <v>-</v>
          </cell>
          <cell r="R66">
            <v>0</v>
          </cell>
          <cell r="S66">
            <v>0</v>
          </cell>
          <cell r="T66">
            <v>0</v>
          </cell>
          <cell r="U66">
            <v>0</v>
          </cell>
          <cell r="V66">
            <v>0</v>
          </cell>
        </row>
        <row r="67">
          <cell r="B67">
            <v>5373</v>
          </cell>
          <cell r="C67">
            <v>0</v>
          </cell>
          <cell r="D67" t="str">
            <v>F</v>
          </cell>
          <cell r="E67" t="str">
            <v>12.6.3.1.3</v>
          </cell>
          <cell r="F67" t="str">
            <v>Cabo de cobre nu meio duro 6mm²</v>
          </cell>
          <cell r="G67" t="str">
            <v>m</v>
          </cell>
          <cell r="H67">
            <v>20</v>
          </cell>
          <cell r="I67">
            <v>3.69</v>
          </cell>
          <cell r="J67">
            <v>73.8</v>
          </cell>
          <cell r="K67">
            <v>3.69</v>
          </cell>
          <cell r="L67">
            <v>73.8</v>
          </cell>
          <cell r="O67" t="str">
            <v>-</v>
          </cell>
          <cell r="P67" t="str">
            <v>-</v>
          </cell>
          <cell r="Q67" t="str">
            <v>-</v>
          </cell>
          <cell r="R67">
            <v>0</v>
          </cell>
          <cell r="S67">
            <v>0</v>
          </cell>
          <cell r="T67">
            <v>0</v>
          </cell>
          <cell r="U67">
            <v>0</v>
          </cell>
          <cell r="V67">
            <v>0</v>
          </cell>
        </row>
        <row r="68">
          <cell r="B68">
            <v>1614</v>
          </cell>
          <cell r="C68">
            <v>0</v>
          </cell>
          <cell r="D68" t="str">
            <v>F</v>
          </cell>
          <cell r="E68" t="str">
            <v>15.2.2.5</v>
          </cell>
          <cell r="F68" t="str">
            <v>Cabo de cobre nu meio duro 10mm²</v>
          </cell>
          <cell r="G68" t="str">
            <v>m</v>
          </cell>
          <cell r="H68">
            <v>105</v>
          </cell>
          <cell r="I68">
            <v>5.82</v>
          </cell>
          <cell r="J68">
            <v>611.1</v>
          </cell>
          <cell r="K68">
            <v>5.82</v>
          </cell>
          <cell r="L68">
            <v>611.1</v>
          </cell>
          <cell r="O68">
            <v>0.57999999999999996</v>
          </cell>
          <cell r="P68">
            <v>0.01</v>
          </cell>
          <cell r="Q68" t="str">
            <v>74010/001</v>
          </cell>
          <cell r="R68">
            <v>0</v>
          </cell>
          <cell r="S68">
            <v>0</v>
          </cell>
          <cell r="T68">
            <v>0</v>
          </cell>
          <cell r="U68">
            <v>0</v>
          </cell>
          <cell r="V68">
            <v>0</v>
          </cell>
        </row>
        <row r="69">
          <cell r="B69">
            <v>4642</v>
          </cell>
          <cell r="C69">
            <v>0</v>
          </cell>
          <cell r="D69" t="str">
            <v>F</v>
          </cell>
          <cell r="E69" t="str">
            <v>12.3.1.1.18</v>
          </cell>
          <cell r="F69" t="str">
            <v>Cabo de cobre nu meio duro 16mm²</v>
          </cell>
          <cell r="G69" t="str">
            <v>m</v>
          </cell>
          <cell r="H69">
            <v>35</v>
          </cell>
          <cell r="I69">
            <v>7.48</v>
          </cell>
          <cell r="J69">
            <v>261.8</v>
          </cell>
          <cell r="K69">
            <v>7.48</v>
          </cell>
          <cell r="L69">
            <v>261.8</v>
          </cell>
          <cell r="O69" t="str">
            <v>-</v>
          </cell>
          <cell r="P69" t="str">
            <v>-</v>
          </cell>
          <cell r="Q69" t="str">
            <v>-</v>
          </cell>
          <cell r="R69">
            <v>0</v>
          </cell>
          <cell r="S69">
            <v>0</v>
          </cell>
          <cell r="T69">
            <v>0</v>
          </cell>
          <cell r="U69">
            <v>0</v>
          </cell>
          <cell r="V69">
            <v>0</v>
          </cell>
        </row>
        <row r="70">
          <cell r="B70">
            <v>4492</v>
          </cell>
          <cell r="C70">
            <v>0</v>
          </cell>
          <cell r="D70" t="str">
            <v>F</v>
          </cell>
          <cell r="E70" t="str">
            <v>12.2.4.1.4</v>
          </cell>
          <cell r="F70" t="str">
            <v>Cabo de cobre nu meio duro 25mm²</v>
          </cell>
          <cell r="G70" t="str">
            <v>m</v>
          </cell>
          <cell r="H70">
            <v>5</v>
          </cell>
          <cell r="I70">
            <v>13.3</v>
          </cell>
          <cell r="J70">
            <v>66.5</v>
          </cell>
          <cell r="K70">
            <v>13.3</v>
          </cell>
          <cell r="L70">
            <v>66.5</v>
          </cell>
          <cell r="O70" t="str">
            <v>-</v>
          </cell>
          <cell r="P70" t="str">
            <v>-</v>
          </cell>
          <cell r="Q70" t="str">
            <v>-</v>
          </cell>
          <cell r="R70">
            <v>0</v>
          </cell>
          <cell r="S70">
            <v>0</v>
          </cell>
          <cell r="T70">
            <v>0</v>
          </cell>
          <cell r="U70">
            <v>0</v>
          </cell>
          <cell r="V70">
            <v>0</v>
          </cell>
        </row>
        <row r="71">
          <cell r="B71">
            <v>4291</v>
          </cell>
          <cell r="C71">
            <v>0</v>
          </cell>
          <cell r="D71" t="str">
            <v>F</v>
          </cell>
          <cell r="E71" t="str">
            <v>12.1.1.1.13</v>
          </cell>
          <cell r="F71" t="str">
            <v>Cabo de cobre nu meio duro 35mm²</v>
          </cell>
          <cell r="G71" t="str">
            <v>m</v>
          </cell>
          <cell r="H71">
            <v>48</v>
          </cell>
          <cell r="I71">
            <v>17.079999999999998</v>
          </cell>
          <cell r="J71">
            <v>819.84</v>
          </cell>
          <cell r="K71">
            <v>17.079999999999998</v>
          </cell>
          <cell r="L71">
            <v>819.84</v>
          </cell>
          <cell r="O71" t="str">
            <v>-</v>
          </cell>
          <cell r="P71" t="str">
            <v>-</v>
          </cell>
          <cell r="Q71" t="str">
            <v>-</v>
          </cell>
          <cell r="R71">
            <v>0</v>
          </cell>
          <cell r="S71">
            <v>0</v>
          </cell>
          <cell r="T71">
            <v>0</v>
          </cell>
          <cell r="U71">
            <v>0</v>
          </cell>
          <cell r="V71">
            <v>0</v>
          </cell>
        </row>
        <row r="72">
          <cell r="B72">
            <v>1703</v>
          </cell>
          <cell r="C72">
            <v>0</v>
          </cell>
          <cell r="D72" t="str">
            <v>F</v>
          </cell>
          <cell r="E72" t="str">
            <v>15.5.1.13</v>
          </cell>
          <cell r="F72" t="str">
            <v>Cabo de cobre nu meio duro 50mm²</v>
          </cell>
          <cell r="G72" t="str">
            <v>m</v>
          </cell>
          <cell r="H72">
            <v>29</v>
          </cell>
          <cell r="I72">
            <v>22.26</v>
          </cell>
          <cell r="J72">
            <v>645.54</v>
          </cell>
          <cell r="K72">
            <v>22.26</v>
          </cell>
          <cell r="L72">
            <v>645.54</v>
          </cell>
          <cell r="O72" t="str">
            <v>-</v>
          </cell>
          <cell r="P72" t="str">
            <v>-</v>
          </cell>
          <cell r="Q72" t="str">
            <v>-</v>
          </cell>
          <cell r="R72">
            <v>0</v>
          </cell>
          <cell r="S72">
            <v>0</v>
          </cell>
          <cell r="T72">
            <v>0</v>
          </cell>
          <cell r="U72">
            <v>0</v>
          </cell>
          <cell r="V72">
            <v>0</v>
          </cell>
        </row>
        <row r="73">
          <cell r="B73">
            <v>1737</v>
          </cell>
          <cell r="C73">
            <v>0</v>
          </cell>
          <cell r="D73" t="str">
            <v>F</v>
          </cell>
          <cell r="E73" t="str">
            <v>15.6.1.2</v>
          </cell>
          <cell r="F73" t="str">
            <v>Cabo de cobre nu meio duro 120mm²</v>
          </cell>
          <cell r="G73" t="str">
            <v>m</v>
          </cell>
          <cell r="H73">
            <v>70</v>
          </cell>
          <cell r="I73">
            <v>54.29</v>
          </cell>
          <cell r="J73">
            <v>3800.3</v>
          </cell>
          <cell r="K73">
            <v>54.29</v>
          </cell>
          <cell r="L73">
            <v>3800.3</v>
          </cell>
          <cell r="O73" t="str">
            <v>-</v>
          </cell>
          <cell r="P73" t="str">
            <v>-</v>
          </cell>
          <cell r="Q73" t="str">
            <v>-</v>
          </cell>
          <cell r="R73">
            <v>0</v>
          </cell>
          <cell r="S73">
            <v>0</v>
          </cell>
          <cell r="T73">
            <v>0</v>
          </cell>
          <cell r="U73">
            <v>0</v>
          </cell>
          <cell r="V73">
            <v>0</v>
          </cell>
        </row>
        <row r="74">
          <cell r="B74">
            <v>5401</v>
          </cell>
          <cell r="C74">
            <v>0</v>
          </cell>
          <cell r="D74" t="str">
            <v>F</v>
          </cell>
          <cell r="E74" t="str">
            <v>12.6.4.1.5</v>
          </cell>
          <cell r="F74" t="str">
            <v>Cabo de cobre tripolar isolado em PVC,0,6/1kV 4mm2</v>
          </cell>
          <cell r="G74" t="str">
            <v>m</v>
          </cell>
          <cell r="H74">
            <v>80</v>
          </cell>
          <cell r="I74">
            <v>11.04</v>
          </cell>
          <cell r="J74">
            <v>883.2</v>
          </cell>
          <cell r="K74">
            <v>11.04</v>
          </cell>
          <cell r="L74">
            <v>883.2</v>
          </cell>
          <cell r="O74" t="str">
            <v>-</v>
          </cell>
          <cell r="P74" t="str">
            <v>-</v>
          </cell>
          <cell r="Q74" t="str">
            <v>-</v>
          </cell>
          <cell r="R74">
            <v>0</v>
          </cell>
          <cell r="S74">
            <v>0</v>
          </cell>
          <cell r="T74">
            <v>0</v>
          </cell>
          <cell r="U74">
            <v>0</v>
          </cell>
          <cell r="V74">
            <v>0</v>
          </cell>
        </row>
        <row r="75">
          <cell r="B75">
            <v>4943</v>
          </cell>
          <cell r="C75">
            <v>0</v>
          </cell>
          <cell r="D75" t="str">
            <v>F</v>
          </cell>
          <cell r="E75" t="str">
            <v>12.4.4.1.5</v>
          </cell>
          <cell r="F75" t="str">
            <v>Cabo de cobre tripolar isolado em PVC,0,6/1kV 6mm2</v>
          </cell>
          <cell r="G75" t="str">
            <v>m</v>
          </cell>
          <cell r="H75">
            <v>40</v>
          </cell>
          <cell r="I75">
            <v>15.04</v>
          </cell>
          <cell r="J75">
            <v>601.6</v>
          </cell>
          <cell r="K75">
            <v>15.04</v>
          </cell>
          <cell r="L75">
            <v>601.6</v>
          </cell>
          <cell r="O75" t="str">
            <v>-</v>
          </cell>
          <cell r="P75" t="str">
            <v>-</v>
          </cell>
          <cell r="Q75" t="str">
            <v>-</v>
          </cell>
          <cell r="R75">
            <v>0</v>
          </cell>
          <cell r="S75">
            <v>0</v>
          </cell>
          <cell r="T75">
            <v>0</v>
          </cell>
          <cell r="U75">
            <v>0</v>
          </cell>
          <cell r="V75">
            <v>0</v>
          </cell>
        </row>
        <row r="76">
          <cell r="B76">
            <v>4719</v>
          </cell>
          <cell r="C76">
            <v>0</v>
          </cell>
          <cell r="D76" t="str">
            <v>F</v>
          </cell>
          <cell r="E76" t="str">
            <v>12.3.4.1.5</v>
          </cell>
          <cell r="F76" t="str">
            <v>Cabo de cobre tripolar isolado em PVC,0,6/1kV 25mm2</v>
          </cell>
          <cell r="G76" t="str">
            <v>m</v>
          </cell>
          <cell r="H76">
            <v>40</v>
          </cell>
          <cell r="I76">
            <v>56.88</v>
          </cell>
          <cell r="J76">
            <v>2275.1999999999998</v>
          </cell>
          <cell r="K76">
            <v>56.88</v>
          </cell>
          <cell r="L76">
            <v>2275.1999999999998</v>
          </cell>
          <cell r="O76" t="str">
            <v>-</v>
          </cell>
          <cell r="P76" t="str">
            <v>-</v>
          </cell>
          <cell r="Q76" t="str">
            <v>-</v>
          </cell>
          <cell r="R76">
            <v>0</v>
          </cell>
          <cell r="S76">
            <v>0</v>
          </cell>
          <cell r="T76">
            <v>0</v>
          </cell>
          <cell r="U76">
            <v>0</v>
          </cell>
          <cell r="V76">
            <v>0</v>
          </cell>
        </row>
        <row r="77">
          <cell r="B77">
            <v>4493</v>
          </cell>
          <cell r="C77">
            <v>0</v>
          </cell>
          <cell r="D77" t="str">
            <v>F</v>
          </cell>
          <cell r="E77" t="str">
            <v>12.2.4.1.5</v>
          </cell>
          <cell r="F77" t="str">
            <v>Cabo de cobre unipolar isolado em PVC,0,6/1kV 35mm2</v>
          </cell>
          <cell r="G77" t="str">
            <v>m</v>
          </cell>
          <cell r="H77">
            <v>90</v>
          </cell>
          <cell r="I77">
            <v>21</v>
          </cell>
          <cell r="J77">
            <v>1890</v>
          </cell>
          <cell r="K77">
            <v>21</v>
          </cell>
          <cell r="L77">
            <v>1890</v>
          </cell>
          <cell r="O77" t="str">
            <v>-</v>
          </cell>
          <cell r="P77" t="str">
            <v>-</v>
          </cell>
          <cell r="Q77" t="str">
            <v>-</v>
          </cell>
          <cell r="R77" t="str">
            <v>73888/008</v>
          </cell>
          <cell r="S77" t="str">
            <v>ASSENTAMENTO DE TUBOS DE PVC, RPVC, PVC DE FºFº, PRFV P/ ÁGUA COM JUNTA ELÁSTICA - DN 350 MM</v>
          </cell>
          <cell r="T77" t="str">
            <v>M</v>
          </cell>
          <cell r="U77">
            <v>2.79</v>
          </cell>
          <cell r="V77">
            <v>0.11</v>
          </cell>
        </row>
        <row r="78">
          <cell r="B78">
            <v>5176</v>
          </cell>
          <cell r="C78">
            <v>0</v>
          </cell>
          <cell r="D78" t="str">
            <v>F</v>
          </cell>
          <cell r="E78" t="str">
            <v>12.5.4.1.5</v>
          </cell>
          <cell r="F78" t="str">
            <v>Cabo de cobre unipolar isolado em PVC,0,6/1kV 50mm2</v>
          </cell>
          <cell r="G78" t="str">
            <v>m</v>
          </cell>
          <cell r="H78">
            <v>90</v>
          </cell>
          <cell r="I78">
            <v>45</v>
          </cell>
          <cell r="J78">
            <v>4050</v>
          </cell>
          <cell r="K78">
            <v>45</v>
          </cell>
          <cell r="L78">
            <v>4050</v>
          </cell>
          <cell r="O78" t="str">
            <v>-</v>
          </cell>
          <cell r="P78" t="str">
            <v>-</v>
          </cell>
          <cell r="Q78" t="str">
            <v>-</v>
          </cell>
          <cell r="R78" t="str">
            <v>73888/009</v>
          </cell>
          <cell r="S78" t="str">
            <v>ASSENTAMENTO DE TUBOS DE PVC, RPVC, PVC DE FºFº, PRFV P/ ÁGUA COM JUNTA ELÁSTICA - DN 400 MM</v>
          </cell>
          <cell r="T78" t="str">
            <v>M</v>
          </cell>
          <cell r="U78">
            <v>4.18</v>
          </cell>
          <cell r="V78">
            <v>-0.34</v>
          </cell>
        </row>
        <row r="79">
          <cell r="B79">
            <v>4494</v>
          </cell>
          <cell r="C79">
            <v>0</v>
          </cell>
          <cell r="D79" t="str">
            <v>F</v>
          </cell>
          <cell r="E79" t="str">
            <v>12.2.4.1.6</v>
          </cell>
          <cell r="F79" t="str">
            <v>cabo de comando blindado com isolação em pvc 0,6/1kV 4mm²</v>
          </cell>
          <cell r="G79" t="str">
            <v>m</v>
          </cell>
          <cell r="H79">
            <v>120</v>
          </cell>
          <cell r="I79">
            <v>7.6</v>
          </cell>
          <cell r="J79">
            <v>912</v>
          </cell>
          <cell r="K79">
            <v>7.6</v>
          </cell>
          <cell r="L79">
            <v>912</v>
          </cell>
          <cell r="O79" t="str">
            <v>-</v>
          </cell>
          <cell r="P79" t="str">
            <v>-</v>
          </cell>
          <cell r="Q79" t="str">
            <v>-</v>
          </cell>
          <cell r="R79" t="str">
            <v>74023/001</v>
          </cell>
          <cell r="S79" t="str">
            <v>TRANSPORTE HORIZONTAL DE MATERIAIS DIVERSOS A 30M</v>
          </cell>
          <cell r="T79" t="str">
            <v>M3</v>
          </cell>
          <cell r="U79">
            <v>12.68</v>
          </cell>
          <cell r="V79">
            <v>9.57</v>
          </cell>
        </row>
        <row r="80">
          <cell r="B80">
            <v>4495</v>
          </cell>
          <cell r="C80">
            <v>0</v>
          </cell>
          <cell r="D80" t="str">
            <v>F</v>
          </cell>
          <cell r="E80" t="str">
            <v>12.2.4.1.7</v>
          </cell>
          <cell r="F80" t="str">
            <v>cabo de sinalização multipar com 6 pares</v>
          </cell>
          <cell r="G80" t="str">
            <v>m</v>
          </cell>
          <cell r="H80">
            <v>120</v>
          </cell>
          <cell r="I80">
            <v>9.6</v>
          </cell>
          <cell r="J80">
            <v>1152</v>
          </cell>
          <cell r="K80">
            <v>9.6</v>
          </cell>
          <cell r="L80">
            <v>1152</v>
          </cell>
          <cell r="O80">
            <v>10.53</v>
          </cell>
          <cell r="P80">
            <v>-3.14</v>
          </cell>
          <cell r="Q80" t="str">
            <v>72897</v>
          </cell>
          <cell r="R80">
            <v>0</v>
          </cell>
          <cell r="S80">
            <v>0</v>
          </cell>
          <cell r="T80">
            <v>0</v>
          </cell>
          <cell r="U80">
            <v>0</v>
          </cell>
          <cell r="V80">
            <v>0</v>
          </cell>
        </row>
        <row r="81">
          <cell r="B81">
            <v>1612</v>
          </cell>
          <cell r="C81">
            <v>0</v>
          </cell>
          <cell r="D81" t="str">
            <v>F</v>
          </cell>
          <cell r="E81" t="str">
            <v>15.2.2.3</v>
          </cell>
          <cell r="F81" t="str">
            <v>Cabo flexível de cobre bipolar, com isolação em pvc 750v 2,5mm²</v>
          </cell>
          <cell r="G81" t="str">
            <v>m</v>
          </cell>
          <cell r="H81">
            <v>60</v>
          </cell>
          <cell r="I81">
            <v>1.4</v>
          </cell>
          <cell r="J81">
            <v>84</v>
          </cell>
          <cell r="K81">
            <v>1.4</v>
          </cell>
          <cell r="L81">
            <v>84</v>
          </cell>
          <cell r="O81" t="str">
            <v>-</v>
          </cell>
          <cell r="P81" t="str">
            <v>-</v>
          </cell>
          <cell r="Q81" t="str">
            <v>-</v>
          </cell>
          <cell r="R81">
            <v>0</v>
          </cell>
          <cell r="S81">
            <v>0</v>
          </cell>
          <cell r="T81">
            <v>0</v>
          </cell>
          <cell r="U81">
            <v>0</v>
          </cell>
          <cell r="V81">
            <v>0</v>
          </cell>
        </row>
        <row r="82">
          <cell r="B82">
            <v>5372</v>
          </cell>
          <cell r="C82">
            <v>0</v>
          </cell>
          <cell r="D82" t="str">
            <v>F</v>
          </cell>
          <cell r="E82" t="str">
            <v>12.6.3.1.2</v>
          </cell>
          <cell r="F82" t="str">
            <v>Cabo meio duro de cobre unipolar , com isolação em PVC 0,6/1kV 6mm²</v>
          </cell>
          <cell r="G82" t="str">
            <v>m</v>
          </cell>
          <cell r="H82">
            <v>40</v>
          </cell>
          <cell r="I82">
            <v>6.84</v>
          </cell>
          <cell r="J82">
            <v>273.60000000000002</v>
          </cell>
          <cell r="K82">
            <v>6.84</v>
          </cell>
          <cell r="L82">
            <v>273.60000000000002</v>
          </cell>
          <cell r="O82" t="str">
            <v>-</v>
          </cell>
          <cell r="P82" t="str">
            <v>-</v>
          </cell>
          <cell r="Q82" t="str">
            <v>-</v>
          </cell>
          <cell r="R82">
            <v>0</v>
          </cell>
          <cell r="S82">
            <v>0</v>
          </cell>
          <cell r="T82">
            <v>0</v>
          </cell>
          <cell r="U82">
            <v>0</v>
          </cell>
          <cell r="V82">
            <v>0</v>
          </cell>
        </row>
        <row r="83">
          <cell r="B83">
            <v>4941</v>
          </cell>
          <cell r="C83">
            <v>0</v>
          </cell>
          <cell r="D83" t="str">
            <v>F</v>
          </cell>
          <cell r="E83" t="str">
            <v>12.4.4.1.3</v>
          </cell>
          <cell r="F83" t="str">
            <v>Cabo meio duro de cobre unipolar , com isolação em PVC 0,6/1kV 10mm²</v>
          </cell>
          <cell r="G83" t="str">
            <v>m</v>
          </cell>
          <cell r="H83">
            <v>130</v>
          </cell>
          <cell r="I83">
            <v>9.64</v>
          </cell>
          <cell r="J83">
            <v>1253.2</v>
          </cell>
          <cell r="K83">
            <v>9.64</v>
          </cell>
          <cell r="L83">
            <v>1253.2</v>
          </cell>
          <cell r="O83" t="str">
            <v>-</v>
          </cell>
          <cell r="P83" t="str">
            <v>-</v>
          </cell>
          <cell r="Q83" t="str">
            <v>-</v>
          </cell>
          <cell r="R83">
            <v>0</v>
          </cell>
          <cell r="S83">
            <v>0</v>
          </cell>
          <cell r="T83">
            <v>0</v>
          </cell>
          <cell r="U83">
            <v>0</v>
          </cell>
          <cell r="V83">
            <v>0</v>
          </cell>
        </row>
        <row r="84">
          <cell r="B84">
            <v>4866</v>
          </cell>
          <cell r="C84">
            <v>0</v>
          </cell>
          <cell r="D84" t="str">
            <v>F</v>
          </cell>
          <cell r="E84" t="str">
            <v>12.4.1.1.16</v>
          </cell>
          <cell r="F84" t="str">
            <v>Cabo meio duro de cobre unipolar , com isolação em PVC 0,6/1kV 16mm²</v>
          </cell>
          <cell r="G84" t="str">
            <v>m</v>
          </cell>
          <cell r="H84">
            <v>240</v>
          </cell>
          <cell r="I84">
            <v>14.84</v>
          </cell>
          <cell r="J84">
            <v>3561.6</v>
          </cell>
          <cell r="K84">
            <v>14.84</v>
          </cell>
          <cell r="L84">
            <v>3561.6</v>
          </cell>
          <cell r="O84">
            <v>3.11</v>
          </cell>
          <cell r="P84">
            <v>0.03</v>
          </cell>
          <cell r="Q84" t="str">
            <v>73928/002</v>
          </cell>
          <cell r="R84">
            <v>0</v>
          </cell>
          <cell r="S84">
            <v>0</v>
          </cell>
          <cell r="T84">
            <v>0</v>
          </cell>
          <cell r="U84">
            <v>0</v>
          </cell>
          <cell r="V84">
            <v>0</v>
          </cell>
        </row>
        <row r="85">
          <cell r="B85">
            <v>4641</v>
          </cell>
          <cell r="C85">
            <v>0</v>
          </cell>
          <cell r="D85" t="str">
            <v>F</v>
          </cell>
          <cell r="E85" t="str">
            <v>12.3.1.1.17</v>
          </cell>
          <cell r="F85" t="str">
            <v>Cabo meio duro de cobre unipolar , com isolação em PVC 0,6/1kV 25mm²</v>
          </cell>
          <cell r="G85" t="str">
            <v>m</v>
          </cell>
          <cell r="H85">
            <v>50</v>
          </cell>
          <cell r="I85">
            <v>23.22</v>
          </cell>
          <cell r="J85">
            <v>1161</v>
          </cell>
          <cell r="K85">
            <v>23.22</v>
          </cell>
          <cell r="L85">
            <v>1161</v>
          </cell>
          <cell r="O85" t="str">
            <v>-</v>
          </cell>
          <cell r="P85" t="str">
            <v>-</v>
          </cell>
          <cell r="Q85" t="str">
            <v>-</v>
          </cell>
          <cell r="R85">
            <v>0</v>
          </cell>
          <cell r="S85">
            <v>0</v>
          </cell>
          <cell r="T85">
            <v>0</v>
          </cell>
          <cell r="U85">
            <v>0</v>
          </cell>
          <cell r="V85">
            <v>0</v>
          </cell>
        </row>
        <row r="86">
          <cell r="B86">
            <v>4640</v>
          </cell>
          <cell r="C86">
            <v>0</v>
          </cell>
          <cell r="D86" t="str">
            <v>F</v>
          </cell>
          <cell r="E86" t="str">
            <v>12.3.1.1.16</v>
          </cell>
          <cell r="F86" t="str">
            <v>Cabo meio duro de cobre unipolar , com isolação em PVC 0,6/1kV 35mm²</v>
          </cell>
          <cell r="G86" t="str">
            <v>m</v>
          </cell>
          <cell r="H86">
            <v>100</v>
          </cell>
          <cell r="I86">
            <v>32.18</v>
          </cell>
          <cell r="J86">
            <v>3218</v>
          </cell>
          <cell r="K86">
            <v>32.18</v>
          </cell>
          <cell r="L86">
            <v>3218</v>
          </cell>
          <cell r="O86">
            <v>25.1</v>
          </cell>
          <cell r="P86">
            <v>7.42</v>
          </cell>
          <cell r="Q86" t="str">
            <v>74079/002</v>
          </cell>
          <cell r="R86">
            <v>0</v>
          </cell>
          <cell r="S86">
            <v>0</v>
          </cell>
          <cell r="T86">
            <v>0</v>
          </cell>
          <cell r="U86">
            <v>0</v>
          </cell>
          <cell r="V86">
            <v>0</v>
          </cell>
        </row>
        <row r="87">
          <cell r="B87">
            <v>4415</v>
          </cell>
          <cell r="C87">
            <v>0</v>
          </cell>
          <cell r="D87" t="str">
            <v>F</v>
          </cell>
          <cell r="E87" t="str">
            <v>12.2.1.1</v>
          </cell>
          <cell r="F87" t="str">
            <v>Cabo meio duro de cobre unipolar , com isolação em PVC 0,6/1kV 50mm²</v>
          </cell>
          <cell r="G87" t="str">
            <v>m</v>
          </cell>
          <cell r="H87">
            <v>62</v>
          </cell>
          <cell r="I87">
            <v>45</v>
          </cell>
          <cell r="J87">
            <v>2790</v>
          </cell>
          <cell r="K87">
            <v>45</v>
          </cell>
          <cell r="L87">
            <v>2790</v>
          </cell>
          <cell r="O87" t="str">
            <v>-</v>
          </cell>
          <cell r="P87" t="str">
            <v>-</v>
          </cell>
          <cell r="Q87" t="str">
            <v>-</v>
          </cell>
          <cell r="R87">
            <v>0</v>
          </cell>
          <cell r="S87">
            <v>0</v>
          </cell>
          <cell r="T87">
            <v>0</v>
          </cell>
          <cell r="U87">
            <v>0</v>
          </cell>
          <cell r="V87">
            <v>0</v>
          </cell>
        </row>
        <row r="88">
          <cell r="B88">
            <v>4414</v>
          </cell>
          <cell r="C88">
            <v>0</v>
          </cell>
          <cell r="D88" t="str">
            <v>F</v>
          </cell>
          <cell r="E88" t="str">
            <v>12.2.1.1</v>
          </cell>
          <cell r="F88" t="str">
            <v>Cabo meio duro de cobre unipolar , com isolação em PVC 0,6/1kV 70mm²</v>
          </cell>
          <cell r="G88" t="str">
            <v>m</v>
          </cell>
          <cell r="H88">
            <v>92</v>
          </cell>
          <cell r="I88">
            <v>53.2</v>
          </cell>
          <cell r="J88">
            <v>4894.3999999999996</v>
          </cell>
          <cell r="K88">
            <v>53.2</v>
          </cell>
          <cell r="L88">
            <v>4894.3999999999996</v>
          </cell>
          <cell r="O88">
            <v>24.34</v>
          </cell>
          <cell r="P88">
            <v>-28.82</v>
          </cell>
          <cell r="Q88" t="str">
            <v>74088/001</v>
          </cell>
          <cell r="R88">
            <v>0</v>
          </cell>
          <cell r="S88">
            <v>0</v>
          </cell>
          <cell r="T88">
            <v>0</v>
          </cell>
          <cell r="U88">
            <v>0</v>
          </cell>
          <cell r="V88">
            <v>0</v>
          </cell>
        </row>
        <row r="89">
          <cell r="B89">
            <v>1724</v>
          </cell>
          <cell r="C89">
            <v>0</v>
          </cell>
          <cell r="D89" t="str">
            <v>F</v>
          </cell>
          <cell r="E89" t="str">
            <v>15.5.1.34</v>
          </cell>
          <cell r="F89" t="str">
            <v>Cabo meio duro de cobre unipolar , com isolação em PVC 0,6/1kV 95mm²</v>
          </cell>
          <cell r="G89" t="str">
            <v>m</v>
          </cell>
          <cell r="H89">
            <v>50</v>
          </cell>
          <cell r="I89">
            <v>60</v>
          </cell>
          <cell r="J89">
            <v>3000</v>
          </cell>
          <cell r="K89">
            <v>60</v>
          </cell>
          <cell r="L89">
            <v>3000</v>
          </cell>
          <cell r="O89">
            <v>356.69</v>
          </cell>
          <cell r="P89">
            <v>15.95</v>
          </cell>
          <cell r="Q89" t="str">
            <v>73997/001</v>
          </cell>
          <cell r="R89">
            <v>0</v>
          </cell>
          <cell r="S89">
            <v>0</v>
          </cell>
          <cell r="T89">
            <v>0</v>
          </cell>
          <cell r="U89">
            <v>0</v>
          </cell>
          <cell r="V89">
            <v>0</v>
          </cell>
        </row>
        <row r="90">
          <cell r="B90">
            <v>1736</v>
          </cell>
          <cell r="C90">
            <v>0</v>
          </cell>
          <cell r="D90" t="str">
            <v>F</v>
          </cell>
          <cell r="E90" t="str">
            <v>15.6.1.1</v>
          </cell>
          <cell r="F90" t="str">
            <v>Cabo meio duro de cobre unipolar , com isolação em PVC 0,6/1kV 240mm²</v>
          </cell>
          <cell r="G90" t="str">
            <v>m</v>
          </cell>
          <cell r="H90">
            <v>440</v>
          </cell>
          <cell r="I90">
            <v>186</v>
          </cell>
          <cell r="J90">
            <v>81840</v>
          </cell>
          <cell r="K90">
            <v>186</v>
          </cell>
          <cell r="L90">
            <v>81840</v>
          </cell>
          <cell r="O90">
            <v>360.96</v>
          </cell>
          <cell r="P90">
            <v>2.68</v>
          </cell>
          <cell r="Q90" t="str">
            <v>5619</v>
          </cell>
          <cell r="R90">
            <v>0</v>
          </cell>
          <cell r="S90">
            <v>0</v>
          </cell>
          <cell r="T90">
            <v>0</v>
          </cell>
          <cell r="U90">
            <v>0</v>
          </cell>
          <cell r="V90">
            <v>0</v>
          </cell>
        </row>
        <row r="91">
          <cell r="B91">
            <v>1728</v>
          </cell>
          <cell r="C91">
            <v>0</v>
          </cell>
          <cell r="D91" t="str">
            <v>F</v>
          </cell>
          <cell r="E91" t="str">
            <v>15.5.1.38</v>
          </cell>
          <cell r="F91" t="str">
            <v>Caixa de alumínio para medição trifásica BT com transformador de corrente, conforme norma CELPA</v>
          </cell>
          <cell r="G91" t="str">
            <v>un</v>
          </cell>
          <cell r="H91">
            <v>3</v>
          </cell>
          <cell r="I91">
            <v>1560</v>
          </cell>
          <cell r="J91">
            <v>4680</v>
          </cell>
          <cell r="K91">
            <v>1560</v>
          </cell>
          <cell r="L91">
            <v>4680</v>
          </cell>
          <cell r="O91" t="str">
            <v>-</v>
          </cell>
          <cell r="P91" t="str">
            <v>-</v>
          </cell>
          <cell r="Q91" t="str">
            <v>-</v>
          </cell>
          <cell r="R91" t="str">
            <v>73972/001</v>
          </cell>
          <cell r="S91" t="str">
            <v>CONCRETO ESTRUTURAL FCK=25MPA, VIRADO EM BETONEIRA, NA OBRA, SEM LANÇAMENTO</v>
          </cell>
          <cell r="T91" t="str">
            <v>M3</v>
          </cell>
          <cell r="U91">
            <v>335.92</v>
          </cell>
          <cell r="V91">
            <v>-50.36</v>
          </cell>
        </row>
        <row r="92">
          <cell r="B92">
            <v>521</v>
          </cell>
          <cell r="C92">
            <v>0</v>
          </cell>
          <cell r="D92" t="str">
            <v>F</v>
          </cell>
          <cell r="E92" t="str">
            <v>7.2.4.1.34</v>
          </cell>
          <cell r="F92" t="str">
            <v>Cap c/ bolsas JGS FºFº DN 150mm Inclusive anel de borracha.</v>
          </cell>
          <cell r="G92" t="str">
            <v>pç</v>
          </cell>
          <cell r="H92">
            <v>1</v>
          </cell>
          <cell r="I92">
            <v>135.47</v>
          </cell>
          <cell r="J92">
            <v>135.47</v>
          </cell>
          <cell r="K92">
            <v>135.47</v>
          </cell>
          <cell r="L92">
            <v>135.47</v>
          </cell>
          <cell r="O92" t="str">
            <v>-</v>
          </cell>
          <cell r="P92" t="str">
            <v>-</v>
          </cell>
          <cell r="Q92" t="str">
            <v>-</v>
          </cell>
          <cell r="R92">
            <v>0</v>
          </cell>
          <cell r="S92">
            <v>0</v>
          </cell>
          <cell r="T92">
            <v>0</v>
          </cell>
          <cell r="U92">
            <v>0</v>
          </cell>
          <cell r="V92">
            <v>0</v>
          </cell>
        </row>
        <row r="93">
          <cell r="B93">
            <v>396</v>
          </cell>
          <cell r="C93">
            <v>0</v>
          </cell>
          <cell r="D93" t="str">
            <v>F</v>
          </cell>
          <cell r="E93" t="str">
            <v>7.1.4.9</v>
          </cell>
          <cell r="F93" t="str">
            <v>Cap c/ bolsas jgs FoFo DN 300 32,100kg</v>
          </cell>
          <cell r="G93" t="str">
            <v>pc</v>
          </cell>
          <cell r="H93">
            <v>2</v>
          </cell>
          <cell r="I93">
            <v>556.23</v>
          </cell>
          <cell r="J93">
            <v>1112.46</v>
          </cell>
          <cell r="K93">
            <v>556.23</v>
          </cell>
          <cell r="L93">
            <v>1112.46</v>
          </cell>
          <cell r="O93" t="str">
            <v>-</v>
          </cell>
          <cell r="P93" t="str">
            <v>-</v>
          </cell>
          <cell r="Q93" t="str">
            <v>-</v>
          </cell>
          <cell r="R93" t="str">
            <v>74197/001</v>
          </cell>
          <cell r="S93" t="str">
            <v>FOSSA SEPTICA EM ALVENARIA DE TIJOLO CERAMICO MACICO DIMENSOES EXTERNAS 1,90X1,10X1,40M, 1.500 LITROS, REVESTIDA INTERNAMENTE COM BARRA LISA, COM TAMPA EM CONCRETO ARMADO COM ESPESSURA 8CM</v>
          </cell>
          <cell r="T93" t="str">
            <v>UND</v>
          </cell>
          <cell r="U93">
            <v>1044.26</v>
          </cell>
          <cell r="V93">
            <v>-445</v>
          </cell>
        </row>
        <row r="94">
          <cell r="B94">
            <v>397</v>
          </cell>
          <cell r="C94">
            <v>0</v>
          </cell>
          <cell r="D94" t="str">
            <v>F</v>
          </cell>
          <cell r="E94" t="str">
            <v>7.1.4.10</v>
          </cell>
          <cell r="F94" t="str">
            <v>Cap c/ bolsas jgs FoFo DN 400 51,500kg</v>
          </cell>
          <cell r="G94" t="str">
            <v>pç</v>
          </cell>
          <cell r="H94">
            <v>1</v>
          </cell>
          <cell r="I94">
            <v>1012.62</v>
          </cell>
          <cell r="J94">
            <v>1012.62</v>
          </cell>
          <cell r="K94">
            <v>1012.62</v>
          </cell>
          <cell r="L94">
            <v>1012.62</v>
          </cell>
          <cell r="O94" t="str">
            <v>-</v>
          </cell>
          <cell r="P94" t="str">
            <v>-</v>
          </cell>
          <cell r="Q94" t="str">
            <v>-</v>
          </cell>
          <cell r="R94">
            <v>0</v>
          </cell>
          <cell r="S94">
            <v>0</v>
          </cell>
          <cell r="T94">
            <v>0</v>
          </cell>
          <cell r="U94">
            <v>0</v>
          </cell>
          <cell r="V94">
            <v>0</v>
          </cell>
        </row>
        <row r="95">
          <cell r="B95">
            <v>1470</v>
          </cell>
          <cell r="C95">
            <v>0</v>
          </cell>
          <cell r="D95" t="str">
            <v>F</v>
          </cell>
          <cell r="E95" t="str">
            <v>13.4.5</v>
          </cell>
          <cell r="F95" t="str">
            <v>CAP em PVC PBA JE cl20 DN  75</v>
          </cell>
          <cell r="G95" t="str">
            <v>pç</v>
          </cell>
          <cell r="H95">
            <v>9</v>
          </cell>
          <cell r="I95">
            <v>11.14</v>
          </cell>
          <cell r="J95">
            <v>100.26</v>
          </cell>
          <cell r="K95">
            <v>11.14</v>
          </cell>
          <cell r="L95">
            <v>100.26</v>
          </cell>
          <cell r="O95" t="str">
            <v>-</v>
          </cell>
          <cell r="P95" t="str">
            <v>-</v>
          </cell>
          <cell r="Q95" t="str">
            <v>-</v>
          </cell>
          <cell r="R95">
            <v>0</v>
          </cell>
          <cell r="S95">
            <v>0</v>
          </cell>
          <cell r="T95">
            <v>0</v>
          </cell>
          <cell r="U95">
            <v>0</v>
          </cell>
          <cell r="V95">
            <v>0</v>
          </cell>
        </row>
        <row r="96">
          <cell r="B96">
            <v>1469</v>
          </cell>
          <cell r="C96">
            <v>0</v>
          </cell>
          <cell r="D96" t="str">
            <v>F</v>
          </cell>
          <cell r="E96" t="str">
            <v>13.4.4</v>
          </cell>
          <cell r="F96" t="str">
            <v xml:space="preserve">CAP em PVC PBA JE cl20 DN 100 </v>
          </cell>
          <cell r="G96" t="str">
            <v>pç</v>
          </cell>
          <cell r="H96">
            <v>1</v>
          </cell>
          <cell r="I96">
            <v>20.7</v>
          </cell>
          <cell r="J96">
            <v>20.7</v>
          </cell>
          <cell r="K96">
            <v>20.7</v>
          </cell>
          <cell r="L96">
            <v>20.7</v>
          </cell>
          <cell r="O96" t="str">
            <v>-</v>
          </cell>
          <cell r="P96" t="str">
            <v>-</v>
          </cell>
          <cell r="Q96" t="str">
            <v>-</v>
          </cell>
          <cell r="R96">
            <v>0</v>
          </cell>
          <cell r="S96">
            <v>0</v>
          </cell>
          <cell r="T96">
            <v>0</v>
          </cell>
          <cell r="U96">
            <v>0</v>
          </cell>
          <cell r="V96">
            <v>0</v>
          </cell>
        </row>
        <row r="97">
          <cell r="B97">
            <v>4170</v>
          </cell>
          <cell r="C97">
            <v>0</v>
          </cell>
          <cell r="D97" t="str">
            <v>F</v>
          </cell>
          <cell r="E97" t="str">
            <v>10.7.1.2.5</v>
          </cell>
          <cell r="F97" t="str">
            <v>CAP Fofo c/bolsa PN 10 DN 300mm</v>
          </cell>
          <cell r="G97" t="str">
            <v>pc</v>
          </cell>
          <cell r="H97">
            <v>4</v>
          </cell>
          <cell r="I97">
            <v>556.23</v>
          </cell>
          <cell r="J97">
            <v>2224.92</v>
          </cell>
          <cell r="K97">
            <v>556.23</v>
          </cell>
          <cell r="L97">
            <v>2224.92</v>
          </cell>
          <cell r="O97">
            <v>15.83</v>
          </cell>
          <cell r="P97">
            <v>0.95</v>
          </cell>
          <cell r="Q97" t="str">
            <v>72949</v>
          </cell>
          <cell r="R97">
            <v>0</v>
          </cell>
          <cell r="S97">
            <v>0</v>
          </cell>
          <cell r="T97">
            <v>0</v>
          </cell>
          <cell r="U97">
            <v>0</v>
          </cell>
          <cell r="V97">
            <v>0</v>
          </cell>
        </row>
        <row r="98">
          <cell r="B98">
            <v>4198</v>
          </cell>
          <cell r="C98">
            <v>0</v>
          </cell>
          <cell r="D98" t="str">
            <v>F</v>
          </cell>
          <cell r="E98" t="str">
            <v>10.7.1.7.4</v>
          </cell>
          <cell r="F98" t="str">
            <v>CAP Fofo c/bolsa PN 10 DN 400mm</v>
          </cell>
          <cell r="G98" t="str">
            <v>und</v>
          </cell>
          <cell r="H98">
            <v>6</v>
          </cell>
          <cell r="I98">
            <v>1012.62</v>
          </cell>
          <cell r="J98">
            <v>6075.72</v>
          </cell>
          <cell r="K98">
            <v>1012.62</v>
          </cell>
          <cell r="L98">
            <v>6075.72</v>
          </cell>
          <cell r="O98" t="str">
            <v>-</v>
          </cell>
          <cell r="P98" t="str">
            <v>-</v>
          </cell>
          <cell r="Q98" t="str">
            <v>-</v>
          </cell>
          <cell r="R98">
            <v>0</v>
          </cell>
          <cell r="S98">
            <v>0</v>
          </cell>
          <cell r="T98">
            <v>0</v>
          </cell>
          <cell r="U98">
            <v>0</v>
          </cell>
          <cell r="V98">
            <v>0</v>
          </cell>
        </row>
        <row r="99">
          <cell r="B99">
            <v>1383</v>
          </cell>
          <cell r="C99">
            <v>0</v>
          </cell>
          <cell r="D99" t="str">
            <v>F</v>
          </cell>
          <cell r="E99" t="str">
            <v>12.4.1</v>
          </cell>
          <cell r="F99" t="str">
            <v>CAP FoFo jgs DN 100 2,600 kg</v>
          </cell>
          <cell r="G99" t="str">
            <v>pç</v>
          </cell>
          <cell r="H99">
            <v>4</v>
          </cell>
          <cell r="I99">
            <v>82</v>
          </cell>
          <cell r="J99">
            <v>328</v>
          </cell>
          <cell r="K99">
            <v>82</v>
          </cell>
          <cell r="L99">
            <v>328</v>
          </cell>
          <cell r="O99" t="str">
            <v>-</v>
          </cell>
          <cell r="P99" t="str">
            <v>-</v>
          </cell>
          <cell r="Q99" t="str">
            <v>-</v>
          </cell>
          <cell r="R99">
            <v>0</v>
          </cell>
          <cell r="S99">
            <v>0</v>
          </cell>
          <cell r="T99">
            <v>0</v>
          </cell>
          <cell r="U99">
            <v>0</v>
          </cell>
          <cell r="V99">
            <v>0</v>
          </cell>
        </row>
        <row r="100">
          <cell r="B100">
            <v>1384</v>
          </cell>
          <cell r="C100">
            <v>0</v>
          </cell>
          <cell r="D100" t="str">
            <v>F</v>
          </cell>
          <cell r="E100" t="str">
            <v>12.4.2</v>
          </cell>
          <cell r="F100" t="str">
            <v>CAP FoFo jgs DN 150 9,400 kg</v>
          </cell>
          <cell r="G100" t="str">
            <v>pç</v>
          </cell>
          <cell r="H100">
            <v>1</v>
          </cell>
          <cell r="I100">
            <v>135.47</v>
          </cell>
          <cell r="J100">
            <v>135.47</v>
          </cell>
          <cell r="K100">
            <v>135.47</v>
          </cell>
          <cell r="L100">
            <v>135.47</v>
          </cell>
          <cell r="O100" t="str">
            <v>-</v>
          </cell>
          <cell r="P100" t="str">
            <v>-</v>
          </cell>
          <cell r="Q100" t="str">
            <v>-</v>
          </cell>
          <cell r="R100">
            <v>0</v>
          </cell>
          <cell r="S100">
            <v>0</v>
          </cell>
          <cell r="T100">
            <v>0</v>
          </cell>
          <cell r="U100">
            <v>0</v>
          </cell>
          <cell r="V100">
            <v>0</v>
          </cell>
        </row>
        <row r="101">
          <cell r="B101">
            <v>582</v>
          </cell>
          <cell r="C101">
            <v>0</v>
          </cell>
          <cell r="D101" t="str">
            <v>F</v>
          </cell>
          <cell r="E101" t="str">
            <v>7.2.5.1.24</v>
          </cell>
          <cell r="F101" t="str">
            <v>Cap PVC-PBA (NBR 10351) P/ Rede de Água JE PB DN  50mm</v>
          </cell>
          <cell r="G101" t="str">
            <v>un</v>
          </cell>
          <cell r="H101">
            <v>14</v>
          </cell>
          <cell r="I101">
            <v>4.97</v>
          </cell>
          <cell r="J101">
            <v>69.58</v>
          </cell>
          <cell r="K101">
            <v>4.97</v>
          </cell>
          <cell r="L101">
            <v>69.58</v>
          </cell>
          <cell r="O101" t="str">
            <v>-</v>
          </cell>
          <cell r="P101" t="str">
            <v>-</v>
          </cell>
          <cell r="Q101" t="str">
            <v>-</v>
          </cell>
          <cell r="R101">
            <v>0</v>
          </cell>
          <cell r="S101">
            <v>0</v>
          </cell>
          <cell r="T101">
            <v>0</v>
          </cell>
          <cell r="U101">
            <v>0</v>
          </cell>
          <cell r="V101">
            <v>0</v>
          </cell>
        </row>
        <row r="102">
          <cell r="B102">
            <v>583</v>
          </cell>
          <cell r="C102">
            <v>0</v>
          </cell>
          <cell r="D102" t="str">
            <v>F</v>
          </cell>
          <cell r="E102" t="str">
            <v>7.2.5.1.25</v>
          </cell>
          <cell r="F102" t="str">
            <v>Cap PVC-PBA (NBR 10351) P/ Rede de Água JE PB DN 100mm</v>
          </cell>
          <cell r="G102" t="str">
            <v>un</v>
          </cell>
          <cell r="H102">
            <v>1</v>
          </cell>
          <cell r="I102">
            <v>20.7</v>
          </cell>
          <cell r="J102">
            <v>20.7</v>
          </cell>
          <cell r="K102">
            <v>20.7</v>
          </cell>
          <cell r="L102">
            <v>20.7</v>
          </cell>
          <cell r="O102" t="str">
            <v>-</v>
          </cell>
          <cell r="P102" t="str">
            <v>-</v>
          </cell>
          <cell r="Q102" t="str">
            <v>-</v>
          </cell>
          <cell r="R102">
            <v>0</v>
          </cell>
          <cell r="S102">
            <v>0</v>
          </cell>
          <cell r="T102">
            <v>0</v>
          </cell>
          <cell r="U102">
            <v>0</v>
          </cell>
          <cell r="V102">
            <v>0</v>
          </cell>
        </row>
        <row r="103">
          <cell r="B103">
            <v>1685</v>
          </cell>
          <cell r="C103">
            <v>0</v>
          </cell>
          <cell r="D103" t="str">
            <v>F</v>
          </cell>
          <cell r="E103" t="str">
            <v>15.4.1.6</v>
          </cell>
          <cell r="F103" t="str">
            <v>CCM para comando e proteção de 16 motores de 3CV com partida direta, conforme diagrama unifilar e folha de dados</v>
          </cell>
          <cell r="G103" t="str">
            <v>un</v>
          </cell>
          <cell r="H103">
            <v>1</v>
          </cell>
          <cell r="I103">
            <v>24000</v>
          </cell>
          <cell r="J103">
            <v>24000</v>
          </cell>
          <cell r="K103">
            <v>24000</v>
          </cell>
          <cell r="L103">
            <v>24000</v>
          </cell>
          <cell r="O103" t="str">
            <v>-</v>
          </cell>
          <cell r="P103" t="str">
            <v>-</v>
          </cell>
          <cell r="Q103" t="str">
            <v>-</v>
          </cell>
          <cell r="R103">
            <v>0</v>
          </cell>
          <cell r="S103">
            <v>0</v>
          </cell>
          <cell r="T103">
            <v>0</v>
          </cell>
          <cell r="U103">
            <v>0</v>
          </cell>
          <cell r="V103">
            <v>0</v>
          </cell>
        </row>
        <row r="104">
          <cell r="B104">
            <v>1670</v>
          </cell>
          <cell r="C104">
            <v>0</v>
          </cell>
          <cell r="D104" t="str">
            <v>F</v>
          </cell>
          <cell r="E104" t="str">
            <v>15.3.1.18</v>
          </cell>
          <cell r="F104" t="str">
            <v>CCM para comando e proteção de 24 motores de 3CV com partida direta, conforme diagrama unifilar e folha de dados</v>
          </cell>
          <cell r="G104" t="str">
            <v>un</v>
          </cell>
          <cell r="H104">
            <v>1</v>
          </cell>
          <cell r="I104">
            <v>30000</v>
          </cell>
          <cell r="J104">
            <v>30000</v>
          </cell>
          <cell r="K104">
            <v>30000</v>
          </cell>
          <cell r="L104">
            <v>30000</v>
          </cell>
          <cell r="O104" t="str">
            <v>-</v>
          </cell>
          <cell r="P104" t="str">
            <v>-</v>
          </cell>
          <cell r="Q104" t="str">
            <v>-</v>
          </cell>
          <cell r="R104" t="str">
            <v>74194/001</v>
          </cell>
          <cell r="S104" t="str">
            <v>ESCADA TIPO MARINHEIRO EM TUBO ACO GALVANIZADO 1 1/2" 5 DEGRAUS</v>
          </cell>
          <cell r="T104" t="str">
            <v>M</v>
          </cell>
          <cell r="U104">
            <v>144.30000000000001</v>
          </cell>
          <cell r="V104">
            <v>1.97</v>
          </cell>
        </row>
        <row r="105">
          <cell r="B105">
            <v>5421</v>
          </cell>
          <cell r="C105">
            <v>0</v>
          </cell>
          <cell r="D105" t="str">
            <v>F</v>
          </cell>
          <cell r="E105" t="str">
            <v>12.6.4.1.25</v>
          </cell>
          <cell r="F105" t="str">
            <v>CCM para comando e proteção de motores 5CV (1+1)  com conversor de frequencia:</v>
          </cell>
          <cell r="G105" t="str">
            <v>un</v>
          </cell>
          <cell r="H105">
            <v>2</v>
          </cell>
          <cell r="I105">
            <v>14400</v>
          </cell>
          <cell r="J105">
            <v>28800</v>
          </cell>
          <cell r="K105">
            <v>14400</v>
          </cell>
          <cell r="L105">
            <v>28800</v>
          </cell>
          <cell r="O105" t="str">
            <v>-</v>
          </cell>
          <cell r="P105" t="str">
            <v>-</v>
          </cell>
          <cell r="Q105" t="str">
            <v>-</v>
          </cell>
          <cell r="R105">
            <v>0</v>
          </cell>
          <cell r="S105">
            <v>0</v>
          </cell>
          <cell r="T105">
            <v>0</v>
          </cell>
          <cell r="U105">
            <v>0</v>
          </cell>
          <cell r="V105">
            <v>0</v>
          </cell>
        </row>
        <row r="106">
          <cell r="B106">
            <v>4963</v>
          </cell>
          <cell r="C106">
            <v>0</v>
          </cell>
          <cell r="D106" t="str">
            <v>F</v>
          </cell>
          <cell r="E106" t="str">
            <v>12.4.4.1.25</v>
          </cell>
          <cell r="F106" t="str">
            <v>CCM para comando e proteção de motores 10CV (1+1)  com conversor de frequencia composta por:</v>
          </cell>
          <cell r="G106" t="str">
            <v>un</v>
          </cell>
          <cell r="H106">
            <v>1</v>
          </cell>
          <cell r="I106">
            <v>26200</v>
          </cell>
          <cell r="J106">
            <v>26200</v>
          </cell>
          <cell r="K106">
            <v>26200</v>
          </cell>
          <cell r="L106">
            <v>26200</v>
          </cell>
          <cell r="O106" t="str">
            <v>-</v>
          </cell>
          <cell r="P106" t="str">
            <v>-</v>
          </cell>
          <cell r="Q106" t="str">
            <v>-</v>
          </cell>
          <cell r="R106">
            <v>0</v>
          </cell>
          <cell r="S106">
            <v>0</v>
          </cell>
          <cell r="T106">
            <v>0</v>
          </cell>
          <cell r="U106">
            <v>0</v>
          </cell>
          <cell r="V106">
            <v>0</v>
          </cell>
        </row>
        <row r="107">
          <cell r="B107">
            <v>4739</v>
          </cell>
          <cell r="C107">
            <v>0</v>
          </cell>
          <cell r="D107" t="str">
            <v>F</v>
          </cell>
          <cell r="E107" t="str">
            <v>12.3.4.1.25</v>
          </cell>
          <cell r="F107" t="str">
            <v>CCM para comando e proteção de motores 20CV (1+1)  com conversor de frequencia composto por:</v>
          </cell>
          <cell r="G107" t="str">
            <v>un</v>
          </cell>
          <cell r="H107">
            <v>1</v>
          </cell>
          <cell r="I107">
            <v>63600</v>
          </cell>
          <cell r="J107">
            <v>63600</v>
          </cell>
          <cell r="K107">
            <v>63600</v>
          </cell>
          <cell r="L107">
            <v>63600</v>
          </cell>
          <cell r="O107" t="str">
            <v>-</v>
          </cell>
          <cell r="P107" t="str">
            <v>-</v>
          </cell>
          <cell r="Q107" t="str">
            <v>-</v>
          </cell>
          <cell r="R107">
            <v>0</v>
          </cell>
          <cell r="S107">
            <v>0</v>
          </cell>
          <cell r="T107">
            <v>0</v>
          </cell>
          <cell r="U107">
            <v>0</v>
          </cell>
          <cell r="V107">
            <v>0</v>
          </cell>
        </row>
        <row r="108">
          <cell r="B108">
            <v>4513</v>
          </cell>
          <cell r="C108">
            <v>0</v>
          </cell>
          <cell r="D108" t="str">
            <v>F</v>
          </cell>
          <cell r="E108" t="str">
            <v>12.2.4.1.25</v>
          </cell>
          <cell r="F108" t="str">
            <v>CCM para comando e proteção de motores30CV (1+1)  com conversor de frequencia composto por:</v>
          </cell>
          <cell r="G108" t="str">
            <v>un</v>
          </cell>
          <cell r="H108">
            <v>1</v>
          </cell>
          <cell r="I108">
            <v>92000</v>
          </cell>
          <cell r="J108">
            <v>92000</v>
          </cell>
          <cell r="K108">
            <v>92000</v>
          </cell>
          <cell r="L108">
            <v>92000</v>
          </cell>
          <cell r="O108" t="str">
            <v>-</v>
          </cell>
          <cell r="P108" t="str">
            <v>-</v>
          </cell>
          <cell r="Q108" t="str">
            <v>-</v>
          </cell>
          <cell r="R108">
            <v>0</v>
          </cell>
          <cell r="S108">
            <v>0</v>
          </cell>
          <cell r="T108">
            <v>0</v>
          </cell>
          <cell r="U108">
            <v>0</v>
          </cell>
          <cell r="V108">
            <v>0</v>
          </cell>
        </row>
        <row r="109">
          <cell r="B109">
            <v>1738</v>
          </cell>
          <cell r="C109">
            <v>0</v>
          </cell>
          <cell r="D109" t="str">
            <v>F</v>
          </cell>
          <cell r="E109" t="str">
            <v>15.6.1.3</v>
          </cell>
          <cell r="F109" t="str">
            <v>CCM para comando e proteção de motores 100CV (1+1)  com conversor de frequencia</v>
          </cell>
          <cell r="G109" t="str">
            <v>un</v>
          </cell>
          <cell r="H109">
            <v>1</v>
          </cell>
          <cell r="I109">
            <v>148000</v>
          </cell>
          <cell r="J109">
            <v>148000</v>
          </cell>
          <cell r="K109">
            <v>148000</v>
          </cell>
          <cell r="L109">
            <v>148000</v>
          </cell>
          <cell r="O109">
            <v>18.489999999999998</v>
          </cell>
          <cell r="P109">
            <v>1.76</v>
          </cell>
          <cell r="Q109" t="str">
            <v>73965/010</v>
          </cell>
          <cell r="R109">
            <v>0</v>
          </cell>
          <cell r="S109">
            <v>0</v>
          </cell>
          <cell r="T109">
            <v>0</v>
          </cell>
          <cell r="U109">
            <v>0</v>
          </cell>
          <cell r="V109">
            <v>0</v>
          </cell>
        </row>
        <row r="110">
          <cell r="B110">
            <v>5196</v>
          </cell>
          <cell r="C110">
            <v>0</v>
          </cell>
          <cell r="D110" t="str">
            <v>F</v>
          </cell>
          <cell r="E110" t="str">
            <v>12.5.4.1.25</v>
          </cell>
          <cell r="F110" t="str">
            <v>CCM para comando e proteção de motores 150CV (1+1)  com conversor de frequencia composto por:</v>
          </cell>
          <cell r="G110" t="str">
            <v>un</v>
          </cell>
          <cell r="H110">
            <v>1</v>
          </cell>
          <cell r="I110">
            <v>268000</v>
          </cell>
          <cell r="J110">
            <v>268000</v>
          </cell>
          <cell r="K110">
            <v>268000</v>
          </cell>
          <cell r="L110">
            <v>268000</v>
          </cell>
          <cell r="O110">
            <v>23.78</v>
          </cell>
          <cell r="P110">
            <v>2.27</v>
          </cell>
          <cell r="Q110" t="str">
            <v>73965/011</v>
          </cell>
          <cell r="R110">
            <v>0</v>
          </cell>
          <cell r="S110">
            <v>0</v>
          </cell>
          <cell r="T110">
            <v>0</v>
          </cell>
          <cell r="U110">
            <v>0</v>
          </cell>
          <cell r="V110">
            <v>0</v>
          </cell>
        </row>
        <row r="111">
          <cell r="B111">
            <v>4359</v>
          </cell>
          <cell r="C111">
            <v>0</v>
          </cell>
          <cell r="D111" t="str">
            <v>F</v>
          </cell>
          <cell r="E111" t="str">
            <v>12.1.4.1.3</v>
          </cell>
          <cell r="F111" t="str">
            <v>CCM para comando e proteção de motores 100CV (2+1)  com conversor de frequencia</v>
          </cell>
          <cell r="G111" t="str">
            <v>un</v>
          </cell>
          <cell r="H111">
            <v>1</v>
          </cell>
          <cell r="I111">
            <v>250000</v>
          </cell>
          <cell r="J111">
            <v>250000</v>
          </cell>
          <cell r="K111">
            <v>250000</v>
          </cell>
          <cell r="L111">
            <v>250000</v>
          </cell>
          <cell r="O111">
            <v>39.630000000000003</v>
          </cell>
          <cell r="P111">
            <v>12.38</v>
          </cell>
          <cell r="Q111" t="str">
            <v>73965/001</v>
          </cell>
          <cell r="R111">
            <v>0</v>
          </cell>
          <cell r="S111">
            <v>0</v>
          </cell>
          <cell r="T111">
            <v>0</v>
          </cell>
          <cell r="U111">
            <v>0</v>
          </cell>
          <cell r="V111">
            <v>0</v>
          </cell>
        </row>
        <row r="112">
          <cell r="B112">
            <v>1694</v>
          </cell>
          <cell r="C112">
            <v>0</v>
          </cell>
          <cell r="D112" t="str">
            <v>F</v>
          </cell>
          <cell r="E112" t="str">
            <v>15.5.1.4</v>
          </cell>
          <cell r="F112" t="str">
            <v>Chave fusível tipo expulsão 15kV - 100A - 10kA</v>
          </cell>
          <cell r="G112" t="str">
            <v>un</v>
          </cell>
          <cell r="H112">
            <v>9</v>
          </cell>
          <cell r="I112">
            <v>284.45999999999998</v>
          </cell>
          <cell r="J112">
            <v>2560.14</v>
          </cell>
          <cell r="K112">
            <v>284.45999999999998</v>
          </cell>
          <cell r="L112">
            <v>2560.14</v>
          </cell>
          <cell r="O112" t="str">
            <v>-</v>
          </cell>
          <cell r="P112" t="str">
            <v>-</v>
          </cell>
          <cell r="Q112" t="str">
            <v>-</v>
          </cell>
          <cell r="R112">
            <v>0</v>
          </cell>
          <cell r="S112">
            <v>0</v>
          </cell>
          <cell r="T112">
            <v>0</v>
          </cell>
          <cell r="U112">
            <v>0</v>
          </cell>
          <cell r="V112">
            <v>0</v>
          </cell>
        </row>
        <row r="113">
          <cell r="B113">
            <v>130</v>
          </cell>
          <cell r="C113">
            <v>0</v>
          </cell>
          <cell r="D113" t="str">
            <v>F</v>
          </cell>
          <cell r="E113" t="str">
            <v>3.3.2.2</v>
          </cell>
          <cell r="F113" t="str">
            <v>Comporta de superficie com acionamento direto na gaveta, com área do canal de 0,401 m² ate 0,90 m², fornecimento.</v>
          </cell>
          <cell r="G113" t="str">
            <v>un</v>
          </cell>
          <cell r="H113">
            <v>8</v>
          </cell>
          <cell r="I113">
            <v>60000</v>
          </cell>
          <cell r="J113">
            <v>480000</v>
          </cell>
          <cell r="K113">
            <v>60000</v>
          </cell>
          <cell r="L113">
            <v>480000</v>
          </cell>
          <cell r="O113">
            <v>42.27</v>
          </cell>
          <cell r="P113">
            <v>4.03</v>
          </cell>
          <cell r="Q113" t="str">
            <v>73537</v>
          </cell>
          <cell r="R113">
            <v>0</v>
          </cell>
          <cell r="S113">
            <v>0</v>
          </cell>
          <cell r="T113">
            <v>0</v>
          </cell>
          <cell r="U113">
            <v>0</v>
          </cell>
          <cell r="V113">
            <v>0</v>
          </cell>
        </row>
        <row r="114">
          <cell r="B114">
            <v>1603</v>
          </cell>
          <cell r="C114">
            <v>0</v>
          </cell>
          <cell r="D114" t="str">
            <v>F</v>
          </cell>
          <cell r="E114" t="str">
            <v>15.2.1.3</v>
          </cell>
          <cell r="F114" t="str">
            <v>Computador com sistema base: Processador Pentium IV,64 bit Memória: 1GB DDR2 667MHz Disco rigido: : 160GB Midia optica: Gravador de DVD 16x DVD+/-RW Leitor de memory card na base 3,5 polegadas Monitor 17" LCD Placa de video 256MB Placa de Audio-Som Alto-F</v>
          </cell>
          <cell r="G114" t="str">
            <v>un</v>
          </cell>
          <cell r="H114">
            <v>2</v>
          </cell>
          <cell r="I114">
            <v>11600</v>
          </cell>
          <cell r="J114">
            <v>23200</v>
          </cell>
          <cell r="K114">
            <v>11600</v>
          </cell>
          <cell r="L114">
            <v>23200</v>
          </cell>
          <cell r="O114" t="str">
            <v>-</v>
          </cell>
          <cell r="P114" t="str">
            <v>-</v>
          </cell>
          <cell r="Q114" t="str">
            <v>-</v>
          </cell>
          <cell r="R114" t="str">
            <v>73962/007</v>
          </cell>
          <cell r="S114" t="str">
            <v>ESCAVAÇÃO DE VALA ESCORADA EM MATERIAL DE 1A CATEGORIA COM PROFUNDIDADE ATE 1,5M COM RETROESCAVADEIRA 75 HP EXCLUINDO ESGOTAMENTO E ESCORAMENTO</v>
          </cell>
          <cell r="T114" t="str">
            <v>M3</v>
          </cell>
          <cell r="U114">
            <v>5.39</v>
          </cell>
          <cell r="V114">
            <v>0.23</v>
          </cell>
        </row>
        <row r="115">
          <cell r="B115">
            <v>4339</v>
          </cell>
          <cell r="C115">
            <v>0</v>
          </cell>
          <cell r="D115" t="str">
            <v>F</v>
          </cell>
          <cell r="E115" t="str">
            <v>12.1.3.1.9</v>
          </cell>
          <cell r="F115" t="str">
            <v>Condulete de PVC rígido rosqueável tipo C  DN  3/4"</v>
          </cell>
          <cell r="G115" t="str">
            <v>un</v>
          </cell>
          <cell r="H115">
            <v>28</v>
          </cell>
          <cell r="I115">
            <v>8.11</v>
          </cell>
          <cell r="J115">
            <v>227.08</v>
          </cell>
          <cell r="K115">
            <v>8.11</v>
          </cell>
          <cell r="L115">
            <v>227.08</v>
          </cell>
          <cell r="O115" t="str">
            <v>-</v>
          </cell>
          <cell r="P115" t="str">
            <v>-</v>
          </cell>
          <cell r="Q115" t="str">
            <v>-</v>
          </cell>
          <cell r="R115" t="str">
            <v>73962/007</v>
          </cell>
          <cell r="S115" t="str">
            <v>ESCAVAÇÃO DE VALA ESCORADA EM MATERIAL DE 1A CATEGORIA COM PROFUNDIDADE ATE 1,5M COM RETROESCAVADEIRA 75 HP EXCLUINDO ESGOTAMENTO E ESCORAMENTO</v>
          </cell>
          <cell r="T115" t="str">
            <v>M3</v>
          </cell>
          <cell r="U115">
            <v>5.39</v>
          </cell>
          <cell r="V115">
            <v>0.23</v>
          </cell>
        </row>
        <row r="116">
          <cell r="B116">
            <v>1589</v>
          </cell>
          <cell r="C116">
            <v>0</v>
          </cell>
          <cell r="D116" t="str">
            <v>F</v>
          </cell>
          <cell r="E116" t="str">
            <v>15.1.1.8</v>
          </cell>
          <cell r="F116" t="str">
            <v>Condulete de PVC rígido rosqueável tipo C DN  3/4"</v>
          </cell>
          <cell r="G116" t="str">
            <v>un</v>
          </cell>
          <cell r="H116">
            <v>20</v>
          </cell>
          <cell r="I116">
            <v>8.11</v>
          </cell>
          <cell r="J116">
            <v>162.19999999999999</v>
          </cell>
          <cell r="K116">
            <v>8.11</v>
          </cell>
          <cell r="L116">
            <v>162.19999999999999</v>
          </cell>
          <cell r="O116" t="str">
            <v>-</v>
          </cell>
          <cell r="P116" t="str">
            <v>-</v>
          </cell>
          <cell r="Q116" t="str">
            <v>-</v>
          </cell>
          <cell r="R116">
            <v>0</v>
          </cell>
          <cell r="S116">
            <v>0</v>
          </cell>
          <cell r="T116">
            <v>0</v>
          </cell>
          <cell r="U116">
            <v>0</v>
          </cell>
          <cell r="V116">
            <v>0</v>
          </cell>
        </row>
        <row r="117">
          <cell r="B117">
            <v>4337</v>
          </cell>
          <cell r="C117">
            <v>0</v>
          </cell>
          <cell r="D117" t="str">
            <v>F</v>
          </cell>
          <cell r="E117" t="str">
            <v>12.1.3.1.7</v>
          </cell>
          <cell r="F117" t="str">
            <v>Condulete de PVC rígido rosqueável tipo E  DN  3/4"</v>
          </cell>
          <cell r="G117" t="str">
            <v>un</v>
          </cell>
          <cell r="H117">
            <v>14</v>
          </cell>
          <cell r="I117">
            <v>8.11</v>
          </cell>
          <cell r="J117">
            <v>113.54</v>
          </cell>
          <cell r="K117">
            <v>8.11</v>
          </cell>
          <cell r="L117">
            <v>113.54</v>
          </cell>
          <cell r="O117" t="str">
            <v>-</v>
          </cell>
          <cell r="P117" t="str">
            <v>-</v>
          </cell>
          <cell r="Q117" t="str">
            <v>-</v>
          </cell>
          <cell r="R117">
            <v>0</v>
          </cell>
          <cell r="S117">
            <v>0</v>
          </cell>
          <cell r="T117">
            <v>0</v>
          </cell>
          <cell r="U117">
            <v>0</v>
          </cell>
          <cell r="V117">
            <v>0</v>
          </cell>
        </row>
        <row r="118">
          <cell r="B118">
            <v>1588</v>
          </cell>
          <cell r="C118">
            <v>0</v>
          </cell>
          <cell r="D118" t="str">
            <v>F</v>
          </cell>
          <cell r="E118" t="str">
            <v>15.1.1.7</v>
          </cell>
          <cell r="F118" t="str">
            <v>Condulete de PVC rígido rosqueável tipo E DN  3/4"</v>
          </cell>
          <cell r="G118" t="str">
            <v>un</v>
          </cell>
          <cell r="H118">
            <v>12</v>
          </cell>
          <cell r="I118">
            <v>8.11</v>
          </cell>
          <cell r="J118">
            <v>97.32</v>
          </cell>
          <cell r="K118">
            <v>8.11</v>
          </cell>
          <cell r="L118">
            <v>97.32</v>
          </cell>
          <cell r="O118" t="str">
            <v>-</v>
          </cell>
          <cell r="P118" t="str">
            <v>-</v>
          </cell>
          <cell r="Q118" t="str">
            <v>-</v>
          </cell>
          <cell r="R118">
            <v>0</v>
          </cell>
          <cell r="S118">
            <v>0</v>
          </cell>
          <cell r="T118">
            <v>0</v>
          </cell>
          <cell r="U118">
            <v>0</v>
          </cell>
          <cell r="V118">
            <v>0</v>
          </cell>
        </row>
        <row r="119">
          <cell r="B119">
            <v>1586</v>
          </cell>
          <cell r="C119">
            <v>0</v>
          </cell>
          <cell r="D119" t="str">
            <v>F</v>
          </cell>
          <cell r="E119" t="str">
            <v>15.1.1.5</v>
          </cell>
          <cell r="F119" t="str">
            <v>Condulete de PVC rígido rosqueável tipo LL  DN  3/4"</v>
          </cell>
          <cell r="G119" t="str">
            <v>un</v>
          </cell>
          <cell r="H119">
            <v>19</v>
          </cell>
          <cell r="I119">
            <v>5.53</v>
          </cell>
          <cell r="J119">
            <v>105.07</v>
          </cell>
          <cell r="K119">
            <v>5.53</v>
          </cell>
          <cell r="L119">
            <v>105.07</v>
          </cell>
          <cell r="O119">
            <v>10.77</v>
          </cell>
          <cell r="P119">
            <v>-0.03</v>
          </cell>
          <cell r="Q119" t="str">
            <v>72915</v>
          </cell>
          <cell r="R119">
            <v>0</v>
          </cell>
          <cell r="S119">
            <v>0</v>
          </cell>
          <cell r="T119">
            <v>0</v>
          </cell>
          <cell r="U119">
            <v>0</v>
          </cell>
          <cell r="V119">
            <v>0</v>
          </cell>
        </row>
        <row r="120">
          <cell r="B120">
            <v>1587</v>
          </cell>
          <cell r="C120">
            <v>0</v>
          </cell>
          <cell r="D120" t="str">
            <v>F</v>
          </cell>
          <cell r="E120" t="str">
            <v>15.1.1.6</v>
          </cell>
          <cell r="F120" t="str">
            <v>Condulete de PVC rígido rosqueável tipo LR  DN  3/4"</v>
          </cell>
          <cell r="G120" t="str">
            <v>un</v>
          </cell>
          <cell r="H120">
            <v>17</v>
          </cell>
          <cell r="I120">
            <v>5.53</v>
          </cell>
          <cell r="J120">
            <v>94.01</v>
          </cell>
          <cell r="K120">
            <v>5.53</v>
          </cell>
          <cell r="L120">
            <v>94.01</v>
          </cell>
          <cell r="O120">
            <v>10.77</v>
          </cell>
          <cell r="P120">
            <v>-0.03</v>
          </cell>
          <cell r="Q120" t="str">
            <v>72915</v>
          </cell>
          <cell r="R120">
            <v>0</v>
          </cell>
          <cell r="S120">
            <v>0</v>
          </cell>
          <cell r="T120">
            <v>0</v>
          </cell>
          <cell r="U120">
            <v>0</v>
          </cell>
          <cell r="V120">
            <v>0</v>
          </cell>
        </row>
        <row r="121">
          <cell r="B121">
            <v>1585</v>
          </cell>
          <cell r="C121">
            <v>0</v>
          </cell>
          <cell r="D121" t="str">
            <v>F</v>
          </cell>
          <cell r="E121" t="str">
            <v>15.1.1.4</v>
          </cell>
          <cell r="F121" t="str">
            <v>Condulete de PVC rígido rosqueável tipo T  DN  3/4"</v>
          </cell>
          <cell r="G121" t="str">
            <v>un</v>
          </cell>
          <cell r="H121">
            <v>20</v>
          </cell>
          <cell r="I121">
            <v>13.4</v>
          </cell>
          <cell r="J121">
            <v>268</v>
          </cell>
          <cell r="K121">
            <v>13.4</v>
          </cell>
          <cell r="L121">
            <v>268</v>
          </cell>
          <cell r="O121">
            <v>12.3</v>
          </cell>
          <cell r="P121">
            <v>0</v>
          </cell>
          <cell r="Q121" t="str">
            <v>72917</v>
          </cell>
          <cell r="R121">
            <v>0</v>
          </cell>
          <cell r="S121">
            <v>0</v>
          </cell>
          <cell r="T121">
            <v>0</v>
          </cell>
          <cell r="U121">
            <v>0</v>
          </cell>
          <cell r="V121">
            <v>0</v>
          </cell>
        </row>
        <row r="122">
          <cell r="B122">
            <v>1625</v>
          </cell>
          <cell r="C122">
            <v>0</v>
          </cell>
          <cell r="D122" t="str">
            <v>F</v>
          </cell>
          <cell r="E122" t="str">
            <v>15.2.2.16</v>
          </cell>
          <cell r="F122" t="str">
            <v>Condulete para uso interno entradas para eletroduto fabricado em liga de  alumínio fundido tampa lisa ø 3/4"  "lr"  ref.: daisa ou equivalente</v>
          </cell>
          <cell r="G122" t="str">
            <v>pÇ</v>
          </cell>
          <cell r="H122">
            <v>13</v>
          </cell>
          <cell r="I122">
            <v>8.52</v>
          </cell>
          <cell r="J122">
            <v>110.76</v>
          </cell>
          <cell r="K122">
            <v>8.52</v>
          </cell>
          <cell r="L122">
            <v>110.76</v>
          </cell>
          <cell r="O122">
            <v>12.3</v>
          </cell>
          <cell r="P122">
            <v>0</v>
          </cell>
          <cell r="Q122" t="str">
            <v>72917</v>
          </cell>
          <cell r="R122">
            <v>0</v>
          </cell>
          <cell r="S122">
            <v>0</v>
          </cell>
          <cell r="T122">
            <v>0</v>
          </cell>
          <cell r="U122">
            <v>0</v>
          </cell>
          <cell r="V122">
            <v>0</v>
          </cell>
        </row>
        <row r="123">
          <cell r="B123">
            <v>1623</v>
          </cell>
          <cell r="C123">
            <v>0</v>
          </cell>
          <cell r="D123" t="str">
            <v>F</v>
          </cell>
          <cell r="E123" t="str">
            <v>15.2.2.14</v>
          </cell>
          <cell r="F123" t="str">
            <v>Condulete para uso interno entradas para eletroduto fabricado em liga de alumínio fundido tampa lisa ø 3/4"  "t"  ref.: daisa ou equivalente</v>
          </cell>
          <cell r="G123" t="str">
            <v>un</v>
          </cell>
          <cell r="H123">
            <v>14</v>
          </cell>
          <cell r="I123">
            <v>9.11</v>
          </cell>
          <cell r="J123">
            <v>127.54</v>
          </cell>
          <cell r="K123">
            <v>9.11</v>
          </cell>
          <cell r="L123">
            <v>127.54</v>
          </cell>
          <cell r="O123" t="str">
            <v>-</v>
          </cell>
          <cell r="P123" t="str">
            <v>-</v>
          </cell>
          <cell r="Q123" t="str">
            <v>-</v>
          </cell>
          <cell r="R123">
            <v>0</v>
          </cell>
          <cell r="S123">
            <v>0</v>
          </cell>
          <cell r="T123">
            <v>0</v>
          </cell>
          <cell r="U123">
            <v>0</v>
          </cell>
          <cell r="V123">
            <v>0</v>
          </cell>
        </row>
        <row r="124">
          <cell r="B124">
            <v>1627</v>
          </cell>
          <cell r="C124">
            <v>0</v>
          </cell>
          <cell r="D124" t="str">
            <v>F</v>
          </cell>
          <cell r="E124" t="str">
            <v>15.2.2.18</v>
          </cell>
          <cell r="F124" t="str">
            <v>Condulete para uso interno entradas para eletroduto fabricado em liga de alumínio fundido tampa com equipamento ø 3/4"  "l" com 1</v>
          </cell>
          <cell r="G124" t="str">
            <v>pÇ</v>
          </cell>
          <cell r="H124">
            <v>12</v>
          </cell>
          <cell r="I124">
            <v>14.3</v>
          </cell>
          <cell r="J124">
            <v>171.6</v>
          </cell>
          <cell r="K124">
            <v>14.3</v>
          </cell>
          <cell r="L124">
            <v>171.6</v>
          </cell>
          <cell r="O124" t="str">
            <v>-</v>
          </cell>
          <cell r="P124" t="str">
            <v>-</v>
          </cell>
          <cell r="Q124" t="str">
            <v>-</v>
          </cell>
          <cell r="R124">
            <v>0</v>
          </cell>
          <cell r="S124">
            <v>0</v>
          </cell>
          <cell r="T124">
            <v>0</v>
          </cell>
          <cell r="U124">
            <v>0</v>
          </cell>
          <cell r="V124">
            <v>0</v>
          </cell>
        </row>
        <row r="125">
          <cell r="B125">
            <v>1624</v>
          </cell>
          <cell r="C125">
            <v>0</v>
          </cell>
          <cell r="D125" t="str">
            <v>F</v>
          </cell>
          <cell r="E125" t="str">
            <v>15.2.2.15</v>
          </cell>
          <cell r="F125" t="str">
            <v>Condulete para uso interno entradas para eletroduto fabricado em liga de alumínio fundido tampa lisa ø 3/4"  "ll"  ref.: daisa ou equivalente</v>
          </cell>
          <cell r="G125" t="str">
            <v>pÇ</v>
          </cell>
          <cell r="H125">
            <v>8</v>
          </cell>
          <cell r="I125">
            <v>16.260000000000002</v>
          </cell>
          <cell r="J125">
            <v>130.08000000000001</v>
          </cell>
          <cell r="K125">
            <v>16.260000000000002</v>
          </cell>
          <cell r="L125">
            <v>130.08000000000001</v>
          </cell>
          <cell r="O125" t="str">
            <v>-</v>
          </cell>
          <cell r="P125" t="str">
            <v>-</v>
          </cell>
          <cell r="Q125" t="str">
            <v>-</v>
          </cell>
          <cell r="R125">
            <v>0</v>
          </cell>
          <cell r="S125">
            <v>0</v>
          </cell>
          <cell r="T125">
            <v>0</v>
          </cell>
          <cell r="U125">
            <v>0</v>
          </cell>
          <cell r="V125">
            <v>0</v>
          </cell>
        </row>
        <row r="126">
          <cell r="B126">
            <v>1626</v>
          </cell>
          <cell r="C126">
            <v>0</v>
          </cell>
          <cell r="D126" t="str">
            <v>F</v>
          </cell>
          <cell r="E126" t="str">
            <v>15.2.2.17</v>
          </cell>
          <cell r="F126" t="str">
            <v>Condulete para uso interno entradas para eletroduto fabricado em liga de alumínio fundido tampa com equipamento ø 3/4"  "e" com 1 tomada redonda</v>
          </cell>
          <cell r="G126" t="str">
            <v>pÇ</v>
          </cell>
          <cell r="H126">
            <v>15</v>
          </cell>
          <cell r="I126">
            <v>18.07</v>
          </cell>
          <cell r="J126">
            <v>271.05</v>
          </cell>
          <cell r="K126">
            <v>18.07</v>
          </cell>
          <cell r="L126">
            <v>271.05</v>
          </cell>
          <cell r="O126" t="str">
            <v>-</v>
          </cell>
          <cell r="P126" t="str">
            <v>-</v>
          </cell>
          <cell r="Q126" t="str">
            <v>-</v>
          </cell>
          <cell r="R126">
            <v>0</v>
          </cell>
          <cell r="S126">
            <v>0</v>
          </cell>
          <cell r="T126">
            <v>0</v>
          </cell>
          <cell r="U126">
            <v>0</v>
          </cell>
          <cell r="V126">
            <v>0</v>
          </cell>
        </row>
        <row r="127">
          <cell r="B127">
            <v>1621</v>
          </cell>
          <cell r="C127">
            <v>0</v>
          </cell>
          <cell r="D127" t="str">
            <v>F</v>
          </cell>
          <cell r="E127" t="str">
            <v>15.2.2.12</v>
          </cell>
          <cell r="F127" t="str">
            <v>Condulete para uso interno entradas para eletroduto fabricado em liga de alumínio fundido tampa lisa ø1"  "t" ref.: daisa ou equivalente</v>
          </cell>
          <cell r="G127" t="str">
            <v>pÇ</v>
          </cell>
          <cell r="H127">
            <v>2</v>
          </cell>
          <cell r="I127">
            <v>17.37</v>
          </cell>
          <cell r="J127">
            <v>34.74</v>
          </cell>
          <cell r="K127">
            <v>17.37</v>
          </cell>
          <cell r="L127">
            <v>34.74</v>
          </cell>
          <cell r="O127" t="str">
            <v>-</v>
          </cell>
          <cell r="P127" t="str">
            <v>-</v>
          </cell>
          <cell r="Q127" t="str">
            <v>-</v>
          </cell>
          <cell r="R127">
            <v>0</v>
          </cell>
          <cell r="S127">
            <v>0</v>
          </cell>
          <cell r="T127">
            <v>0</v>
          </cell>
          <cell r="U127">
            <v>0</v>
          </cell>
          <cell r="V127">
            <v>0</v>
          </cell>
        </row>
        <row r="128">
          <cell r="B128">
            <v>1622</v>
          </cell>
          <cell r="C128">
            <v>0</v>
          </cell>
          <cell r="D128" t="str">
            <v>F</v>
          </cell>
          <cell r="E128" t="str">
            <v>15.2.2.13</v>
          </cell>
          <cell r="F128" t="str">
            <v>Condulete para uso interno entradas para eletroduto fabricado em liga de alumínio fundido tampa lisa ø1"  "ll" ref.: daisa ou equivalente</v>
          </cell>
          <cell r="G128" t="str">
            <v>pÇ</v>
          </cell>
          <cell r="H128">
            <v>3</v>
          </cell>
          <cell r="I128">
            <v>31</v>
          </cell>
          <cell r="J128">
            <v>93</v>
          </cell>
          <cell r="K128">
            <v>31</v>
          </cell>
          <cell r="L128">
            <v>93</v>
          </cell>
          <cell r="O128" t="str">
            <v>-</v>
          </cell>
          <cell r="P128" t="str">
            <v>-</v>
          </cell>
          <cell r="Q128" t="str">
            <v>-</v>
          </cell>
          <cell r="R128">
            <v>0</v>
          </cell>
          <cell r="S128">
            <v>0</v>
          </cell>
          <cell r="T128">
            <v>0</v>
          </cell>
          <cell r="U128">
            <v>0</v>
          </cell>
          <cell r="V128">
            <v>0</v>
          </cell>
        </row>
        <row r="129">
          <cell r="B129">
            <v>1701</v>
          </cell>
          <cell r="C129">
            <v>0</v>
          </cell>
          <cell r="D129" t="str">
            <v>F</v>
          </cell>
          <cell r="E129" t="str">
            <v>15.5.1.11</v>
          </cell>
          <cell r="F129" t="str">
            <v>Conector estribo compressão até cabo 1/0</v>
          </cell>
          <cell r="G129" t="str">
            <v>un</v>
          </cell>
          <cell r="H129">
            <v>9</v>
          </cell>
          <cell r="I129">
            <v>30</v>
          </cell>
          <cell r="J129">
            <v>270</v>
          </cell>
          <cell r="K129">
            <v>30</v>
          </cell>
          <cell r="L129">
            <v>270</v>
          </cell>
          <cell r="O129" t="str">
            <v>-</v>
          </cell>
          <cell r="P129" t="str">
            <v>-</v>
          </cell>
          <cell r="Q129" t="str">
            <v>-</v>
          </cell>
          <cell r="R129" t="str">
            <v>73891/001</v>
          </cell>
          <cell r="S129" t="str">
            <v>ESGOTAMENTO COM MOTO-BOMBA AUTOESCOVANTE</v>
          </cell>
          <cell r="T129" t="str">
            <v>H</v>
          </cell>
          <cell r="U129">
            <v>4.03</v>
          </cell>
          <cell r="V129">
            <v>0.66</v>
          </cell>
        </row>
        <row r="130">
          <cell r="B130">
            <v>1700</v>
          </cell>
          <cell r="C130">
            <v>0</v>
          </cell>
          <cell r="D130" t="str">
            <v>F</v>
          </cell>
          <cell r="E130" t="str">
            <v>15.5.1.10</v>
          </cell>
          <cell r="F130" t="str">
            <v>Conector parafuso fendido</v>
          </cell>
          <cell r="G130" t="str">
            <v>un</v>
          </cell>
          <cell r="H130">
            <v>39</v>
          </cell>
          <cell r="I130">
            <v>4.37</v>
          </cell>
          <cell r="J130">
            <v>170.43</v>
          </cell>
          <cell r="K130">
            <v>4.37</v>
          </cell>
          <cell r="L130">
            <v>170.43</v>
          </cell>
          <cell r="O130" t="str">
            <v>-</v>
          </cell>
          <cell r="P130" t="str">
            <v>-</v>
          </cell>
          <cell r="Q130" t="str">
            <v>-</v>
          </cell>
          <cell r="R130">
            <v>0</v>
          </cell>
          <cell r="S130">
            <v>0</v>
          </cell>
          <cell r="T130">
            <v>0</v>
          </cell>
          <cell r="U130">
            <v>0</v>
          </cell>
          <cell r="V130">
            <v>0</v>
          </cell>
        </row>
        <row r="131">
          <cell r="B131">
            <v>4634</v>
          </cell>
          <cell r="C131">
            <v>0</v>
          </cell>
          <cell r="D131" t="str">
            <v>F</v>
          </cell>
          <cell r="E131" t="str">
            <v>12.3.1.1.10</v>
          </cell>
          <cell r="F131" t="str">
            <v>Conector perfuração 10-95/1,5-10mm²</v>
          </cell>
          <cell r="G131" t="str">
            <v>un</v>
          </cell>
          <cell r="H131">
            <v>2</v>
          </cell>
          <cell r="I131">
            <v>8.9600000000000009</v>
          </cell>
          <cell r="J131">
            <v>17.920000000000002</v>
          </cell>
          <cell r="K131">
            <v>8.9600000000000009</v>
          </cell>
          <cell r="L131">
            <v>17.920000000000002</v>
          </cell>
          <cell r="O131" t="str">
            <v>-</v>
          </cell>
          <cell r="P131" t="str">
            <v>-</v>
          </cell>
          <cell r="Q131" t="str">
            <v>-</v>
          </cell>
          <cell r="R131">
            <v>0</v>
          </cell>
          <cell r="S131">
            <v>0</v>
          </cell>
          <cell r="T131">
            <v>0</v>
          </cell>
          <cell r="U131">
            <v>0</v>
          </cell>
          <cell r="V131">
            <v>0</v>
          </cell>
        </row>
        <row r="132">
          <cell r="B132">
            <v>4860</v>
          </cell>
          <cell r="C132">
            <v>0</v>
          </cell>
          <cell r="D132" t="str">
            <v>F</v>
          </cell>
          <cell r="E132" t="str">
            <v>12.4.1.1.10</v>
          </cell>
          <cell r="F132" t="str">
            <v>Conector perfuração 10-95/1,5-16mm²</v>
          </cell>
          <cell r="G132" t="str">
            <v>un</v>
          </cell>
          <cell r="H132">
            <v>2</v>
          </cell>
          <cell r="I132">
            <v>8.9600000000000009</v>
          </cell>
          <cell r="J132">
            <v>17.920000000000002</v>
          </cell>
          <cell r="K132">
            <v>8.9600000000000009</v>
          </cell>
          <cell r="L132">
            <v>17.920000000000002</v>
          </cell>
          <cell r="O132" t="str">
            <v>-</v>
          </cell>
          <cell r="P132" t="str">
            <v>-</v>
          </cell>
          <cell r="Q132" t="str">
            <v>-</v>
          </cell>
          <cell r="R132">
            <v>0</v>
          </cell>
          <cell r="S132">
            <v>0</v>
          </cell>
          <cell r="T132">
            <v>0</v>
          </cell>
          <cell r="U132">
            <v>0</v>
          </cell>
          <cell r="V132">
            <v>0</v>
          </cell>
        </row>
        <row r="133">
          <cell r="B133">
            <v>4408</v>
          </cell>
          <cell r="C133">
            <v>0</v>
          </cell>
          <cell r="D133" t="str">
            <v>F</v>
          </cell>
          <cell r="E133" t="str">
            <v>12.2.1.1</v>
          </cell>
          <cell r="F133" t="str">
            <v>Conector perfuração 10-95/1,5-70mm²</v>
          </cell>
          <cell r="G133" t="str">
            <v>un</v>
          </cell>
          <cell r="H133">
            <v>1</v>
          </cell>
          <cell r="I133">
            <v>8.9600000000000009</v>
          </cell>
          <cell r="J133">
            <v>8.9600000000000009</v>
          </cell>
          <cell r="K133">
            <v>8.9600000000000009</v>
          </cell>
          <cell r="L133">
            <v>8.9600000000000009</v>
          </cell>
          <cell r="O133" t="str">
            <v>-</v>
          </cell>
          <cell r="P133" t="str">
            <v>-</v>
          </cell>
          <cell r="Q133" t="str">
            <v>-</v>
          </cell>
          <cell r="R133" t="str">
            <v>73692
73766</v>
          </cell>
          <cell r="S133" t="str">
            <v>LASTRO DE AREIA MEDIA
BASE E SUB-BASE</v>
          </cell>
          <cell r="T133" t="str">
            <v>M3</v>
          </cell>
          <cell r="U133">
            <v>55.52</v>
          </cell>
          <cell r="V133">
            <v>-1.31</v>
          </cell>
        </row>
        <row r="134">
          <cell r="B134">
            <v>4407</v>
          </cell>
          <cell r="C134">
            <v>0</v>
          </cell>
          <cell r="D134" t="str">
            <v>F</v>
          </cell>
          <cell r="E134" t="str">
            <v>12.2.1.1</v>
          </cell>
          <cell r="F134" t="str">
            <v>Conector pressão (AMPACT)</v>
          </cell>
          <cell r="G134" t="str">
            <v>un</v>
          </cell>
          <cell r="H134">
            <v>20</v>
          </cell>
          <cell r="I134">
            <v>47.6</v>
          </cell>
          <cell r="J134">
            <v>952</v>
          </cell>
          <cell r="K134">
            <v>47.6</v>
          </cell>
          <cell r="L134">
            <v>952</v>
          </cell>
          <cell r="O134" t="str">
            <v>-</v>
          </cell>
          <cell r="P134" t="str">
            <v>-</v>
          </cell>
          <cell r="Q134" t="str">
            <v>-</v>
          </cell>
          <cell r="R134" t="str">
            <v>73964/006</v>
          </cell>
          <cell r="S134" t="str">
            <v>REATERRO MANUAL DE VALAS</v>
          </cell>
          <cell r="T134" t="str">
            <v>M3</v>
          </cell>
          <cell r="U134">
            <v>15.85</v>
          </cell>
          <cell r="V134">
            <v>2.66</v>
          </cell>
        </row>
        <row r="135">
          <cell r="B135">
            <v>3775</v>
          </cell>
          <cell r="C135">
            <v>0</v>
          </cell>
          <cell r="D135" t="str">
            <v>F</v>
          </cell>
          <cell r="E135" t="str">
            <v>8.5.11.1</v>
          </cell>
          <cell r="F135" t="str">
            <v>Conjunto motor-bomba submersível, Q=27,59 l/s, Hm = 7,83 m, P= 5 CV</v>
          </cell>
          <cell r="G135" t="str">
            <v>pç</v>
          </cell>
          <cell r="H135">
            <v>4</v>
          </cell>
          <cell r="I135">
            <v>32002</v>
          </cell>
          <cell r="J135">
            <v>128008</v>
          </cell>
          <cell r="K135">
            <v>32002</v>
          </cell>
          <cell r="L135">
            <v>128008</v>
          </cell>
          <cell r="O135" t="str">
            <v>-</v>
          </cell>
          <cell r="P135" t="str">
            <v>-</v>
          </cell>
          <cell r="Q135" t="str">
            <v>-</v>
          </cell>
          <cell r="R135" t="str">
            <v>73964/006</v>
          </cell>
          <cell r="S135" t="str">
            <v>REATERRO MANUAL DE VALAS</v>
          </cell>
          <cell r="T135" t="str">
            <v>M3</v>
          </cell>
          <cell r="U135">
            <v>15.85</v>
          </cell>
          <cell r="V135">
            <v>2.66</v>
          </cell>
        </row>
        <row r="136">
          <cell r="B136">
            <v>3138</v>
          </cell>
          <cell r="C136">
            <v>0</v>
          </cell>
          <cell r="D136" t="str">
            <v>F</v>
          </cell>
          <cell r="E136" t="str">
            <v>6.5.11.1</v>
          </cell>
          <cell r="F136" t="str">
            <v>Conjunto motor-bomba submersível, Q=22,19 l/s, Hm = 16,35 m, P= 10 CV</v>
          </cell>
          <cell r="G136" t="str">
            <v>pç</v>
          </cell>
          <cell r="H136">
            <v>2</v>
          </cell>
          <cell r="I136">
            <v>32002</v>
          </cell>
          <cell r="J136">
            <v>64004</v>
          </cell>
          <cell r="K136">
            <v>32002</v>
          </cell>
          <cell r="L136">
            <v>64004</v>
          </cell>
          <cell r="O136" t="str">
            <v>-</v>
          </cell>
          <cell r="P136" t="str">
            <v>-</v>
          </cell>
          <cell r="Q136" t="str">
            <v>-</v>
          </cell>
          <cell r="R136" t="str">
            <v>73964/006</v>
          </cell>
          <cell r="S136" t="str">
            <v>REATERRO MANUAL DE VALAS</v>
          </cell>
          <cell r="T136" t="str">
            <v>M3</v>
          </cell>
          <cell r="U136">
            <v>15.85</v>
          </cell>
          <cell r="V136">
            <v>2.66</v>
          </cell>
        </row>
        <row r="137">
          <cell r="B137">
            <v>2706</v>
          </cell>
          <cell r="C137">
            <v>0</v>
          </cell>
          <cell r="D137" t="str">
            <v>F</v>
          </cell>
          <cell r="E137" t="str">
            <v>4.5.11.1</v>
          </cell>
          <cell r="F137" t="str">
            <v>Conjunto motor-bomba submersível, Q=49,59 l/s, Hm = 13,84 m, P= 20 CV</v>
          </cell>
          <cell r="G137" t="str">
            <v>pç</v>
          </cell>
          <cell r="H137">
            <v>2</v>
          </cell>
          <cell r="I137">
            <v>55656</v>
          </cell>
          <cell r="J137">
            <v>111312</v>
          </cell>
          <cell r="K137">
            <v>55656</v>
          </cell>
          <cell r="L137">
            <v>111312</v>
          </cell>
          <cell r="O137" t="str">
            <v>-</v>
          </cell>
          <cell r="P137" t="str">
            <v>-</v>
          </cell>
          <cell r="Q137" t="str">
            <v>-</v>
          </cell>
          <cell r="R137" t="str">
            <v>74015/001</v>
          </cell>
          <cell r="S137" t="str">
            <v>REATERRO E COMPACTACAO MECANICO DE VALA COM COMPACTADOR MANUAL TIPO SOQUETE VIBRATORIO</v>
          </cell>
          <cell r="T137" t="str">
            <v>M3</v>
          </cell>
          <cell r="U137">
            <v>14.26</v>
          </cell>
          <cell r="V137">
            <v>1.07</v>
          </cell>
        </row>
        <row r="138">
          <cell r="B138">
            <v>2410</v>
          </cell>
          <cell r="C138">
            <v>0</v>
          </cell>
          <cell r="D138" t="str">
            <v>F</v>
          </cell>
          <cell r="E138" t="str">
            <v>3.5.11.1</v>
          </cell>
          <cell r="F138" t="str">
            <v>Conjunto motor-bomba submersível, Q=72,37 l/s, Hm = 18,14 m, P= 30 CV</v>
          </cell>
          <cell r="G138" t="str">
            <v>pç</v>
          </cell>
          <cell r="H138">
            <v>2</v>
          </cell>
          <cell r="I138">
            <v>83484</v>
          </cell>
          <cell r="J138">
            <v>166968</v>
          </cell>
          <cell r="K138">
            <v>83484</v>
          </cell>
          <cell r="L138">
            <v>166968</v>
          </cell>
          <cell r="O138" t="str">
            <v>-</v>
          </cell>
          <cell r="P138" t="str">
            <v>-</v>
          </cell>
          <cell r="Q138" t="str">
            <v>-</v>
          </cell>
          <cell r="R138">
            <v>0</v>
          </cell>
          <cell r="S138">
            <v>0</v>
          </cell>
          <cell r="T138">
            <v>0</v>
          </cell>
          <cell r="U138">
            <v>0</v>
          </cell>
          <cell r="V138">
            <v>0</v>
          </cell>
        </row>
        <row r="139">
          <cell r="B139">
            <v>3489</v>
          </cell>
          <cell r="C139">
            <v>0</v>
          </cell>
          <cell r="D139" t="str">
            <v>F</v>
          </cell>
          <cell r="E139" t="str">
            <v>7.5.11.1</v>
          </cell>
          <cell r="F139" t="str">
            <v>Conjunto motor-bomba submersível, Q=133,63 l/s, Hm = 11,12 m, P= 35 CV</v>
          </cell>
          <cell r="G139" t="str">
            <v>pç</v>
          </cell>
          <cell r="H139">
            <v>2</v>
          </cell>
          <cell r="I139">
            <v>182316</v>
          </cell>
          <cell r="J139">
            <v>364632</v>
          </cell>
          <cell r="K139">
            <v>182316</v>
          </cell>
          <cell r="L139">
            <v>364632</v>
          </cell>
          <cell r="O139" t="str">
            <v>-</v>
          </cell>
          <cell r="P139" t="str">
            <v>-</v>
          </cell>
          <cell r="Q139" t="str">
            <v>-</v>
          </cell>
          <cell r="R139">
            <v>0</v>
          </cell>
          <cell r="S139">
            <v>0</v>
          </cell>
          <cell r="T139">
            <v>0</v>
          </cell>
          <cell r="U139">
            <v>0</v>
          </cell>
          <cell r="V139">
            <v>0</v>
          </cell>
        </row>
        <row r="140">
          <cell r="B140">
            <v>2160</v>
          </cell>
          <cell r="C140">
            <v>0</v>
          </cell>
          <cell r="D140" t="str">
            <v>F</v>
          </cell>
          <cell r="E140" t="str">
            <v>2.4.1.1</v>
          </cell>
          <cell r="F140" t="str">
            <v>Conjunto  motor - bomba  submersível,  Q=190,30 l/s,  AMT =  16,00 m,  P= 60 CV</v>
          </cell>
          <cell r="G140" t="str">
            <v>un</v>
          </cell>
          <cell r="H140">
            <v>1</v>
          </cell>
          <cell r="I140">
            <v>309937.2</v>
          </cell>
          <cell r="J140">
            <v>309937.2</v>
          </cell>
          <cell r="K140">
            <v>309937.2</v>
          </cell>
          <cell r="L140">
            <v>309937.2</v>
          </cell>
          <cell r="O140" t="str">
            <v>-</v>
          </cell>
          <cell r="P140" t="str">
            <v>-</v>
          </cell>
          <cell r="Q140" t="str">
            <v>-</v>
          </cell>
          <cell r="R140">
            <v>0</v>
          </cell>
          <cell r="S140">
            <v>0</v>
          </cell>
          <cell r="T140">
            <v>0</v>
          </cell>
          <cell r="U140">
            <v>0</v>
          </cell>
          <cell r="V140">
            <v>0</v>
          </cell>
        </row>
        <row r="141">
          <cell r="B141">
            <v>1942</v>
          </cell>
          <cell r="C141">
            <v>0</v>
          </cell>
          <cell r="D141" t="str">
            <v>F</v>
          </cell>
          <cell r="E141" t="str">
            <v>18.13.4</v>
          </cell>
          <cell r="F141" t="str">
            <v>Conjunto Motor-Bomba, Centrífuga, de Eixo Horizontal, com rotação nominal de 1.770 rpm e potencia de 100Cv.  Rendimento igual a 80%.  Ponto de trabalho desejado (648m3/h x 25,0mca).</v>
          </cell>
          <cell r="G141" t="str">
            <v>un</v>
          </cell>
          <cell r="H141">
            <v>4</v>
          </cell>
          <cell r="I141">
            <v>181050</v>
          </cell>
          <cell r="J141">
            <v>724200</v>
          </cell>
          <cell r="K141">
            <v>181050</v>
          </cell>
          <cell r="L141">
            <v>724200</v>
          </cell>
          <cell r="O141" t="str">
            <v>-</v>
          </cell>
          <cell r="P141" t="str">
            <v>-</v>
          </cell>
          <cell r="Q141" t="str">
            <v>-</v>
          </cell>
          <cell r="R141">
            <v>0</v>
          </cell>
          <cell r="S141">
            <v>0</v>
          </cell>
          <cell r="T141">
            <v>0</v>
          </cell>
          <cell r="U141">
            <v>0</v>
          </cell>
          <cell r="V141">
            <v>0</v>
          </cell>
        </row>
        <row r="142">
          <cell r="B142">
            <v>4650</v>
          </cell>
          <cell r="C142">
            <v>0</v>
          </cell>
          <cell r="D142" t="str">
            <v>F</v>
          </cell>
          <cell r="E142" t="str">
            <v>12.3.1.1.26</v>
          </cell>
          <cell r="F142" t="str">
            <v>Conjunto para medição polifásica baixa tensão, CM2 conforme norma CELPA</v>
          </cell>
          <cell r="G142" t="str">
            <v>un</v>
          </cell>
          <cell r="H142">
            <v>4</v>
          </cell>
          <cell r="I142">
            <v>500</v>
          </cell>
          <cell r="J142">
            <v>2000</v>
          </cell>
          <cell r="K142">
            <v>500</v>
          </cell>
          <cell r="L142">
            <v>2000</v>
          </cell>
          <cell r="O142" t="str">
            <v>-</v>
          </cell>
          <cell r="P142" t="str">
            <v>-</v>
          </cell>
          <cell r="Q142" t="str">
            <v>-</v>
          </cell>
          <cell r="R142">
            <v>0</v>
          </cell>
          <cell r="S142">
            <v>0</v>
          </cell>
          <cell r="T142">
            <v>0</v>
          </cell>
          <cell r="U142">
            <v>0</v>
          </cell>
          <cell r="V142">
            <v>0</v>
          </cell>
        </row>
        <row r="143">
          <cell r="B143">
            <v>4424</v>
          </cell>
          <cell r="C143">
            <v>0</v>
          </cell>
          <cell r="D143" t="str">
            <v>F</v>
          </cell>
          <cell r="E143" t="str">
            <v>12.2.1.1</v>
          </cell>
          <cell r="F143" t="str">
            <v>Conjunto para medição polifásica baixa tensão, CM3 conforme norma CELPA</v>
          </cell>
          <cell r="G143" t="str">
            <v>un</v>
          </cell>
          <cell r="H143">
            <v>1</v>
          </cell>
          <cell r="I143">
            <v>500</v>
          </cell>
          <cell r="J143">
            <v>500</v>
          </cell>
          <cell r="K143">
            <v>500</v>
          </cell>
          <cell r="L143">
            <v>500</v>
          </cell>
          <cell r="O143">
            <v>21.65</v>
          </cell>
          <cell r="P143">
            <v>-0.7</v>
          </cell>
          <cell r="Q143" t="str">
            <v>5651</v>
          </cell>
          <cell r="R143">
            <v>0</v>
          </cell>
          <cell r="S143">
            <v>0</v>
          </cell>
          <cell r="T143">
            <v>0</v>
          </cell>
          <cell r="U143">
            <v>0</v>
          </cell>
          <cell r="V143">
            <v>0</v>
          </cell>
        </row>
        <row r="144">
          <cell r="B144">
            <v>1121</v>
          </cell>
          <cell r="C144">
            <v>0</v>
          </cell>
          <cell r="D144" t="str">
            <v>F</v>
          </cell>
          <cell r="E144" t="str">
            <v>8.3.3.1</v>
          </cell>
          <cell r="F144" t="str">
            <v>Controlador programavel ( plc) montado em armário elétrico,com painel de baixa tensão,fonte, e/s digitais e analógicas</v>
          </cell>
          <cell r="G144" t="str">
            <v>UN</v>
          </cell>
          <cell r="H144">
            <v>9</v>
          </cell>
          <cell r="I144">
            <v>61040</v>
          </cell>
          <cell r="J144">
            <v>549360</v>
          </cell>
          <cell r="K144">
            <v>61040</v>
          </cell>
          <cell r="L144">
            <v>549360</v>
          </cell>
          <cell r="O144" t="str">
            <v>-</v>
          </cell>
          <cell r="P144" t="str">
            <v>-</v>
          </cell>
          <cell r="Q144" t="str">
            <v>-</v>
          </cell>
          <cell r="R144">
            <v>5987</v>
          </cell>
          <cell r="S144" t="str">
            <v>FORMA PLANA EM CHAPA COMPENSADA RESINADA, ESTRUTURAL, E = 12 MM</v>
          </cell>
          <cell r="T144" t="str">
            <v>M2</v>
          </cell>
          <cell r="U144">
            <v>35.76</v>
          </cell>
          <cell r="V144">
            <v>3.18</v>
          </cell>
        </row>
        <row r="145">
          <cell r="B145">
            <v>1692</v>
          </cell>
          <cell r="C145">
            <v>0</v>
          </cell>
          <cell r="D145" t="str">
            <v>F</v>
          </cell>
          <cell r="E145" t="str">
            <v>15.5.1.2</v>
          </cell>
          <cell r="F145" t="str">
            <v>Cruzeta de concreto 2400mm</v>
          </cell>
          <cell r="G145" t="str">
            <v>un</v>
          </cell>
          <cell r="H145">
            <v>24</v>
          </cell>
          <cell r="I145">
            <v>163.13999999999999</v>
          </cell>
          <cell r="J145">
            <v>3915.36</v>
          </cell>
          <cell r="K145">
            <v>163.13999999999999</v>
          </cell>
          <cell r="L145">
            <v>3915.36</v>
          </cell>
          <cell r="O145" t="str">
            <v>-</v>
          </cell>
          <cell r="P145" t="str">
            <v>-</v>
          </cell>
          <cell r="Q145" t="str">
            <v>-</v>
          </cell>
          <cell r="R145">
            <v>73394</v>
          </cell>
          <cell r="S145" t="str">
            <v>FORMA PLANA P/FUNDACAO E BALDRAME EM CHAPA RESINADA E=10 MM</v>
          </cell>
          <cell r="T145" t="str">
            <v>M2</v>
          </cell>
          <cell r="U145">
            <v>18.63</v>
          </cell>
          <cell r="V145">
            <v>-3.72</v>
          </cell>
        </row>
        <row r="146">
          <cell r="B146">
            <v>499</v>
          </cell>
          <cell r="C146">
            <v>0</v>
          </cell>
          <cell r="D146" t="str">
            <v>F</v>
          </cell>
          <cell r="E146" t="str">
            <v>7.2.4.1.12</v>
          </cell>
          <cell r="F146" t="str">
            <v>Cruzeta de redução C/Bolsas JGS FºF° DN (150X100)mm, Inclusive anel de borracha</v>
          </cell>
          <cell r="G146" t="str">
            <v>pç</v>
          </cell>
          <cell r="H146">
            <v>21</v>
          </cell>
          <cell r="I146">
            <v>380.68</v>
          </cell>
          <cell r="J146">
            <v>7994.28</v>
          </cell>
          <cell r="K146">
            <v>380.68</v>
          </cell>
          <cell r="L146">
            <v>7994.28</v>
          </cell>
          <cell r="O146" t="str">
            <v>-</v>
          </cell>
          <cell r="P146" t="str">
            <v>-</v>
          </cell>
          <cell r="Q146" t="str">
            <v>-</v>
          </cell>
          <cell r="R146">
            <v>5987</v>
          </cell>
          <cell r="S146" t="str">
            <v>FORMA PLANA EM CHAPA COMPENSADA RESINADA, ESTRUTURAL, E = 12 MM</v>
          </cell>
          <cell r="T146" t="str">
            <v>M2</v>
          </cell>
          <cell r="U146">
            <v>35.76</v>
          </cell>
          <cell r="V146">
            <v>3.18</v>
          </cell>
        </row>
        <row r="147">
          <cell r="B147">
            <v>676</v>
          </cell>
          <cell r="C147">
            <v>0</v>
          </cell>
          <cell r="D147" t="str">
            <v>F</v>
          </cell>
          <cell r="E147" t="str">
            <v>7.3.4.1.7</v>
          </cell>
          <cell r="F147" t="str">
            <v>Cruzeta de redução C/Bolsas JGS FºF° DN (200X100)mm, Inclusive anel de borracha</v>
          </cell>
          <cell r="G147" t="str">
            <v>pç</v>
          </cell>
          <cell r="H147">
            <v>2</v>
          </cell>
          <cell r="I147">
            <v>671.13</v>
          </cell>
          <cell r="J147">
            <v>1342.26</v>
          </cell>
          <cell r="K147">
            <v>671.13</v>
          </cell>
          <cell r="L147">
            <v>1342.26</v>
          </cell>
          <cell r="O147" t="str">
            <v>-</v>
          </cell>
          <cell r="P147" t="str">
            <v>-</v>
          </cell>
          <cell r="Q147" t="str">
            <v>-</v>
          </cell>
          <cell r="R147">
            <v>0</v>
          </cell>
          <cell r="S147">
            <v>0</v>
          </cell>
          <cell r="T147">
            <v>0</v>
          </cell>
          <cell r="U147">
            <v>0</v>
          </cell>
          <cell r="V147">
            <v>0</v>
          </cell>
        </row>
        <row r="148">
          <cell r="B148">
            <v>500</v>
          </cell>
          <cell r="C148">
            <v>0</v>
          </cell>
          <cell r="D148" t="str">
            <v>F</v>
          </cell>
          <cell r="E148" t="str">
            <v>7.2.4.1.13</v>
          </cell>
          <cell r="F148" t="str">
            <v>Cruzeta de redução C/Bolsas JGS FºF° DN (200X150)mm, Inclusive anel de borracha</v>
          </cell>
          <cell r="G148" t="str">
            <v>pç</v>
          </cell>
          <cell r="H148">
            <v>4</v>
          </cell>
          <cell r="I148">
            <v>936.98</v>
          </cell>
          <cell r="J148">
            <v>3747.92</v>
          </cell>
          <cell r="K148">
            <v>936.98</v>
          </cell>
          <cell r="L148">
            <v>3747.92</v>
          </cell>
          <cell r="O148" t="str">
            <v>-</v>
          </cell>
          <cell r="P148" t="str">
            <v>-</v>
          </cell>
          <cell r="Q148" t="str">
            <v>-</v>
          </cell>
          <cell r="R148">
            <v>0</v>
          </cell>
          <cell r="S148">
            <v>0</v>
          </cell>
          <cell r="T148">
            <v>0</v>
          </cell>
          <cell r="U148">
            <v>0</v>
          </cell>
          <cell r="V148">
            <v>0</v>
          </cell>
        </row>
        <row r="149">
          <cell r="B149">
            <v>501</v>
          </cell>
          <cell r="C149">
            <v>0</v>
          </cell>
          <cell r="D149" t="str">
            <v>F</v>
          </cell>
          <cell r="E149" t="str">
            <v>7.2.4.1.14</v>
          </cell>
          <cell r="F149" t="str">
            <v>Cruzeta de redução C/Bolsas JGS FºF° DN (250X100)mm, Inclusive anel de borracha</v>
          </cell>
          <cell r="G149" t="str">
            <v>pç</v>
          </cell>
          <cell r="H149">
            <v>2</v>
          </cell>
          <cell r="I149">
            <v>1151.22</v>
          </cell>
          <cell r="J149">
            <v>2302.44</v>
          </cell>
          <cell r="K149">
            <v>1151.22</v>
          </cell>
          <cell r="L149">
            <v>2302.44</v>
          </cell>
          <cell r="O149" t="str">
            <v>-</v>
          </cell>
          <cell r="P149" t="str">
            <v>-</v>
          </cell>
          <cell r="Q149" t="str">
            <v>-</v>
          </cell>
          <cell r="R149">
            <v>0</v>
          </cell>
          <cell r="S149">
            <v>0</v>
          </cell>
          <cell r="T149">
            <v>0</v>
          </cell>
          <cell r="U149">
            <v>0</v>
          </cell>
          <cell r="V149">
            <v>0</v>
          </cell>
        </row>
        <row r="150">
          <cell r="B150">
            <v>4197</v>
          </cell>
          <cell r="C150">
            <v>0</v>
          </cell>
          <cell r="D150" t="str">
            <v>F</v>
          </cell>
          <cell r="E150" t="str">
            <v>10.7.1.7.3</v>
          </cell>
          <cell r="F150" t="str">
            <v>Cruzeta c/bolsas JGS FOFO DN 600X400 Inclusive anel borracha</v>
          </cell>
          <cell r="G150" t="str">
            <v>pc</v>
          </cell>
          <cell r="H150">
            <v>2</v>
          </cell>
          <cell r="I150">
            <v>5294.89</v>
          </cell>
          <cell r="J150">
            <v>10589.78</v>
          </cell>
          <cell r="K150">
            <v>5294.89</v>
          </cell>
          <cell r="L150">
            <v>10589.78</v>
          </cell>
          <cell r="O150" t="str">
            <v>-</v>
          </cell>
          <cell r="P150" t="str">
            <v>-</v>
          </cell>
          <cell r="Q150" t="str">
            <v>-</v>
          </cell>
          <cell r="R150">
            <v>0</v>
          </cell>
          <cell r="S150">
            <v>0</v>
          </cell>
          <cell r="T150">
            <v>0</v>
          </cell>
          <cell r="U150">
            <v>0</v>
          </cell>
          <cell r="V150">
            <v>0</v>
          </cell>
        </row>
        <row r="151">
          <cell r="B151">
            <v>502</v>
          </cell>
          <cell r="C151">
            <v>0</v>
          </cell>
          <cell r="D151" t="str">
            <v>F</v>
          </cell>
          <cell r="E151" t="str">
            <v>7.2.4.1.15</v>
          </cell>
          <cell r="F151" t="str">
            <v>Cruzeta F°F° JGS BBBB DN 150mm, Inclusive anel de borracha</v>
          </cell>
          <cell r="G151" t="str">
            <v>pç</v>
          </cell>
          <cell r="H151">
            <v>7</v>
          </cell>
          <cell r="I151">
            <v>824.62</v>
          </cell>
          <cell r="J151">
            <v>5772.34</v>
          </cell>
          <cell r="K151">
            <v>824.62</v>
          </cell>
          <cell r="L151">
            <v>5772.34</v>
          </cell>
          <cell r="O151" t="str">
            <v>-</v>
          </cell>
          <cell r="P151" t="str">
            <v>-</v>
          </cell>
          <cell r="Q151" t="str">
            <v>-</v>
          </cell>
          <cell r="R151">
            <v>0</v>
          </cell>
          <cell r="S151">
            <v>0</v>
          </cell>
          <cell r="T151">
            <v>0</v>
          </cell>
          <cell r="U151">
            <v>0</v>
          </cell>
          <cell r="V151">
            <v>0</v>
          </cell>
        </row>
        <row r="152">
          <cell r="B152">
            <v>503</v>
          </cell>
          <cell r="C152">
            <v>0</v>
          </cell>
          <cell r="D152" t="str">
            <v>F</v>
          </cell>
          <cell r="E152" t="str">
            <v>7.2.4.1.16</v>
          </cell>
          <cell r="F152" t="str">
            <v>Cruzeta F°F° JGS BBBB DN 300mm, Inclusive anel de borracha</v>
          </cell>
          <cell r="G152" t="str">
            <v>pç</v>
          </cell>
          <cell r="H152">
            <v>1</v>
          </cell>
          <cell r="I152">
            <v>2109.2600000000002</v>
          </cell>
          <cell r="J152">
            <v>2109.2600000000002</v>
          </cell>
          <cell r="K152">
            <v>2109.2600000000002</v>
          </cell>
          <cell r="L152">
            <v>2109.2600000000002</v>
          </cell>
          <cell r="O152" t="str">
            <v>-</v>
          </cell>
          <cell r="P152" t="str">
            <v>-</v>
          </cell>
          <cell r="Q152" t="str">
            <v>-</v>
          </cell>
          <cell r="R152" t="str">
            <v>74227/001</v>
          </cell>
          <cell r="S152" t="str">
            <v>CAIXA DESCARGA PLASTICA, EMBUTIR, COMPLETA, COM ESPELHO CROMADO E TUBO BENGALA PVC PARA LIGACAO EM CAIXA DESCARGA DE EMBUTIR - FORNECIMENTO E INSTALACAO</v>
          </cell>
          <cell r="T152" t="str">
            <v>UND</v>
          </cell>
          <cell r="U152">
            <v>183.93</v>
          </cell>
          <cell r="V152">
            <v>67.02</v>
          </cell>
        </row>
        <row r="153">
          <cell r="B153">
            <v>574</v>
          </cell>
          <cell r="C153">
            <v>0</v>
          </cell>
          <cell r="D153" t="str">
            <v>F</v>
          </cell>
          <cell r="E153" t="str">
            <v>7.2.5.1.16</v>
          </cell>
          <cell r="F153" t="str">
            <v>Cruzeta de Redução PVC-PBA (EB 183) JE BBBB DN (75 x 50)mm</v>
          </cell>
          <cell r="G153" t="str">
            <v>un</v>
          </cell>
          <cell r="H153">
            <v>13</v>
          </cell>
          <cell r="I153">
            <v>29.48</v>
          </cell>
          <cell r="J153">
            <v>383.24</v>
          </cell>
          <cell r="K153">
            <v>29.48</v>
          </cell>
          <cell r="L153">
            <v>383.24</v>
          </cell>
          <cell r="O153" t="str">
            <v>-</v>
          </cell>
          <cell r="P153" t="str">
            <v>-</v>
          </cell>
          <cell r="Q153" t="str">
            <v>-</v>
          </cell>
          <cell r="R153">
            <v>0</v>
          </cell>
          <cell r="S153">
            <v>0</v>
          </cell>
          <cell r="T153">
            <v>0</v>
          </cell>
          <cell r="U153">
            <v>0</v>
          </cell>
          <cell r="V153">
            <v>0</v>
          </cell>
        </row>
        <row r="154">
          <cell r="B154">
            <v>715</v>
          </cell>
          <cell r="C154">
            <v>0</v>
          </cell>
          <cell r="D154" t="str">
            <v>F</v>
          </cell>
          <cell r="E154" t="str">
            <v>7.3.5.1.16</v>
          </cell>
          <cell r="F154" t="str">
            <v>Cruzeta de Redução PVC-PBA (EB 183) JE BBBB DN (100 x 50)mm</v>
          </cell>
          <cell r="G154" t="str">
            <v>un</v>
          </cell>
          <cell r="H154">
            <v>8</v>
          </cell>
          <cell r="I154">
            <v>51.16</v>
          </cell>
          <cell r="J154">
            <v>409.28</v>
          </cell>
          <cell r="K154">
            <v>51.16</v>
          </cell>
          <cell r="L154">
            <v>409.28</v>
          </cell>
          <cell r="O154" t="str">
            <v>-</v>
          </cell>
          <cell r="P154" t="str">
            <v>-</v>
          </cell>
          <cell r="Q154" t="str">
            <v>-</v>
          </cell>
          <cell r="R154" t="str">
            <v>74174/001</v>
          </cell>
          <cell r="S154" t="str">
            <v>REGISTRO GAVETA 1.1/2" COM CANOPLA ACABAMENTO CROMADO SIMPLES - FORNECIMENTO E INSTALACAO</v>
          </cell>
          <cell r="T154" t="str">
            <v>UND</v>
          </cell>
          <cell r="U154">
            <v>106.36</v>
          </cell>
          <cell r="V154">
            <v>-23.25</v>
          </cell>
        </row>
        <row r="155">
          <cell r="B155">
            <v>857</v>
          </cell>
          <cell r="C155">
            <v>0</v>
          </cell>
          <cell r="D155" t="str">
            <v>F</v>
          </cell>
          <cell r="E155" t="str">
            <v>7.4.5.1.16</v>
          </cell>
          <cell r="F155" t="str">
            <v>Cruzeta de Redução PVC-PBA (EB 183) JE BBBB DN (100 x 75)mm</v>
          </cell>
          <cell r="G155" t="str">
            <v>un</v>
          </cell>
          <cell r="H155">
            <v>1</v>
          </cell>
          <cell r="I155">
            <v>60.82</v>
          </cell>
          <cell r="J155">
            <v>60.82</v>
          </cell>
          <cell r="K155">
            <v>60.82</v>
          </cell>
          <cell r="L155">
            <v>60.82</v>
          </cell>
          <cell r="O155" t="str">
            <v>-</v>
          </cell>
          <cell r="P155" t="str">
            <v>-</v>
          </cell>
          <cell r="Q155" t="str">
            <v>-</v>
          </cell>
          <cell r="R155">
            <v>0</v>
          </cell>
          <cell r="S155">
            <v>0</v>
          </cell>
          <cell r="T155">
            <v>0</v>
          </cell>
          <cell r="U155">
            <v>0</v>
          </cell>
          <cell r="V155">
            <v>0</v>
          </cell>
        </row>
        <row r="156">
          <cell r="B156">
            <v>572</v>
          </cell>
          <cell r="C156">
            <v>0</v>
          </cell>
          <cell r="D156" t="str">
            <v>F</v>
          </cell>
          <cell r="E156" t="str">
            <v>7.2.5.1.14</v>
          </cell>
          <cell r="F156" t="str">
            <v>Cruzeta PVC-PBA (EB 183) JE BBBB DN 50mm</v>
          </cell>
          <cell r="G156" t="str">
            <v>un</v>
          </cell>
          <cell r="H156">
            <v>49</v>
          </cell>
          <cell r="I156">
            <v>15.82</v>
          </cell>
          <cell r="J156">
            <v>775.18</v>
          </cell>
          <cell r="K156">
            <v>15.82</v>
          </cell>
          <cell r="L156">
            <v>775.18</v>
          </cell>
          <cell r="O156" t="str">
            <v>-</v>
          </cell>
          <cell r="P156" t="str">
            <v>-</v>
          </cell>
          <cell r="Q156" t="str">
            <v>-</v>
          </cell>
          <cell r="R156">
            <v>0</v>
          </cell>
          <cell r="S156">
            <v>0</v>
          </cell>
          <cell r="T156">
            <v>0</v>
          </cell>
          <cell r="U156">
            <v>0</v>
          </cell>
          <cell r="V156">
            <v>0</v>
          </cell>
        </row>
        <row r="157">
          <cell r="B157">
            <v>573</v>
          </cell>
          <cell r="C157">
            <v>0</v>
          </cell>
          <cell r="D157" t="str">
            <v>F</v>
          </cell>
          <cell r="E157" t="str">
            <v>7.2.5.1.15</v>
          </cell>
          <cell r="F157" t="str">
            <v>Cruzeta PVC-PBA (EB 183) JE BBBB DN 75mm</v>
          </cell>
          <cell r="G157" t="str">
            <v>un</v>
          </cell>
          <cell r="H157">
            <v>2</v>
          </cell>
          <cell r="I157">
            <v>38.58</v>
          </cell>
          <cell r="J157">
            <v>77.16</v>
          </cell>
          <cell r="K157">
            <v>38.58</v>
          </cell>
          <cell r="L157">
            <v>77.16</v>
          </cell>
          <cell r="O157" t="str">
            <v>-</v>
          </cell>
          <cell r="P157" t="str">
            <v>-</v>
          </cell>
          <cell r="Q157" t="str">
            <v>-</v>
          </cell>
          <cell r="R157" t="str">
            <v>73970/001</v>
          </cell>
          <cell r="S157" t="str">
            <v>ESTRUTURA METALICA EM ACO ESTRUTURAL PERFIL I 12 X 5 1/4</v>
          </cell>
          <cell r="T157" t="str">
            <v>KG</v>
          </cell>
          <cell r="U157">
            <v>7.06</v>
          </cell>
          <cell r="V157">
            <v>-0.16</v>
          </cell>
        </row>
        <row r="158">
          <cell r="B158">
            <v>713</v>
          </cell>
          <cell r="C158">
            <v>0</v>
          </cell>
          <cell r="D158" t="str">
            <v>F</v>
          </cell>
          <cell r="E158" t="str">
            <v>7.3.5.1.15</v>
          </cell>
          <cell r="F158" t="str">
            <v>Cruzeta PVC-PBA (EB 183) JE BBBB DN 100mm</v>
          </cell>
          <cell r="G158" t="str">
            <v>un</v>
          </cell>
          <cell r="H158">
            <v>1</v>
          </cell>
          <cell r="I158">
            <v>71.53</v>
          </cell>
          <cell r="J158">
            <v>71.53</v>
          </cell>
          <cell r="K158">
            <v>71.53</v>
          </cell>
          <cell r="L158">
            <v>71.53</v>
          </cell>
          <cell r="O158" t="str">
            <v>-</v>
          </cell>
          <cell r="P158" t="str">
            <v>-</v>
          </cell>
          <cell r="Q158" t="str">
            <v>-</v>
          </cell>
          <cell r="R158">
            <v>0</v>
          </cell>
          <cell r="S158">
            <v>0</v>
          </cell>
          <cell r="T158">
            <v>0</v>
          </cell>
          <cell r="U158">
            <v>0</v>
          </cell>
          <cell r="V158">
            <v>0</v>
          </cell>
        </row>
        <row r="159">
          <cell r="B159">
            <v>224</v>
          </cell>
          <cell r="C159">
            <v>0</v>
          </cell>
          <cell r="D159" t="str">
            <v>F</v>
          </cell>
          <cell r="E159" t="str">
            <v>4.4.1.32</v>
          </cell>
          <cell r="F159" t="str">
            <v>Curva 90° aço c/ flanges  DN 400</v>
          </cell>
          <cell r="G159" t="str">
            <v>pc</v>
          </cell>
          <cell r="H159">
            <v>8</v>
          </cell>
          <cell r="I159">
            <v>3300</v>
          </cell>
          <cell r="J159">
            <v>26400</v>
          </cell>
          <cell r="K159">
            <v>3300</v>
          </cell>
          <cell r="L159">
            <v>26400</v>
          </cell>
          <cell r="O159">
            <v>0</v>
          </cell>
          <cell r="P159">
            <v>0</v>
          </cell>
          <cell r="Q159">
            <v>0</v>
          </cell>
          <cell r="R159" t="str">
            <v>73607 - 34,91
(só assentamento)</v>
          </cell>
          <cell r="S159" t="str">
            <v>ASSENTAMENTO DE TAMPAO DE FERRO FUNDIDO 600 MM</v>
          </cell>
          <cell r="T159" t="str">
            <v>und</v>
          </cell>
          <cell r="U159">
            <v>34.909999999999997</v>
          </cell>
          <cell r="V159">
            <v>-200.31</v>
          </cell>
        </row>
        <row r="160">
          <cell r="B160">
            <v>214</v>
          </cell>
          <cell r="C160">
            <v>0</v>
          </cell>
          <cell r="D160" t="str">
            <v>F</v>
          </cell>
          <cell r="E160" t="str">
            <v>4.4.1.22</v>
          </cell>
          <cell r="F160" t="str">
            <v>Curva 90° aço c/ flanges PN10 DN 500</v>
          </cell>
          <cell r="G160" t="str">
            <v>pc</v>
          </cell>
          <cell r="H160">
            <v>4</v>
          </cell>
          <cell r="I160">
            <v>6055.2</v>
          </cell>
          <cell r="J160">
            <v>24220.799999999999</v>
          </cell>
          <cell r="K160">
            <v>6055.2</v>
          </cell>
          <cell r="L160">
            <v>24220.799999999999</v>
          </cell>
          <cell r="O160">
            <v>0</v>
          </cell>
          <cell r="P160">
            <v>0</v>
          </cell>
          <cell r="Q160">
            <v>0</v>
          </cell>
          <cell r="R160" t="str">
            <v>73607 - 34,91
(só assentamento)</v>
          </cell>
          <cell r="S160" t="str">
            <v>ASSENTAMENTO DE TAMPAO DE FERRO FUNDIDO 600 MM</v>
          </cell>
          <cell r="T160" t="str">
            <v>und</v>
          </cell>
          <cell r="U160">
            <v>34.909999999999997</v>
          </cell>
          <cell r="V160">
            <v>-96.26</v>
          </cell>
        </row>
        <row r="161">
          <cell r="B161">
            <v>231</v>
          </cell>
          <cell r="C161">
            <v>0</v>
          </cell>
          <cell r="D161" t="str">
            <v>F</v>
          </cell>
          <cell r="E161" t="str">
            <v>4.4.1.39</v>
          </cell>
          <cell r="F161" t="str">
            <v>Curva 90° aço c/ pontas p/ junta alvenius DN 600</v>
          </cell>
          <cell r="G161" t="str">
            <v>pc</v>
          </cell>
          <cell r="H161">
            <v>1</v>
          </cell>
          <cell r="I161">
            <v>9345</v>
          </cell>
          <cell r="J161">
            <v>9345</v>
          </cell>
          <cell r="K161">
            <v>9345</v>
          </cell>
          <cell r="L161">
            <v>9345</v>
          </cell>
          <cell r="O161" t="str">
            <v>-</v>
          </cell>
          <cell r="P161" t="str">
            <v>-</v>
          </cell>
          <cell r="Q161" t="str">
            <v>-</v>
          </cell>
          <cell r="R161">
            <v>0</v>
          </cell>
          <cell r="S161">
            <v>0</v>
          </cell>
          <cell r="T161">
            <v>0</v>
          </cell>
          <cell r="U161">
            <v>0</v>
          </cell>
          <cell r="V161">
            <v>0</v>
          </cell>
        </row>
        <row r="162">
          <cell r="B162">
            <v>238</v>
          </cell>
          <cell r="C162">
            <v>0</v>
          </cell>
          <cell r="D162" t="str">
            <v>F</v>
          </cell>
          <cell r="E162" t="str">
            <v>4.4.1.46</v>
          </cell>
          <cell r="F162" t="str">
            <v>Curva 90° aço (peça especial), c/ pontas p/ junta alvenius DN 600</v>
          </cell>
          <cell r="G162" t="str">
            <v>pc</v>
          </cell>
          <cell r="H162">
            <v>1</v>
          </cell>
          <cell r="I162">
            <v>9345</v>
          </cell>
          <cell r="J162">
            <v>9345</v>
          </cell>
          <cell r="K162">
            <v>9345</v>
          </cell>
          <cell r="L162">
            <v>9345</v>
          </cell>
          <cell r="O162" t="str">
            <v>-</v>
          </cell>
          <cell r="P162" t="str">
            <v>-</v>
          </cell>
          <cell r="Q162" t="str">
            <v>-</v>
          </cell>
          <cell r="R162">
            <v>0</v>
          </cell>
          <cell r="S162">
            <v>0</v>
          </cell>
          <cell r="T162">
            <v>0</v>
          </cell>
          <cell r="U162">
            <v>0</v>
          </cell>
          <cell r="V162">
            <v>0</v>
          </cell>
        </row>
        <row r="163">
          <cell r="B163">
            <v>235</v>
          </cell>
          <cell r="C163">
            <v>0</v>
          </cell>
          <cell r="D163" t="str">
            <v>F</v>
          </cell>
          <cell r="E163" t="str">
            <v>4.4.1.43</v>
          </cell>
          <cell r="F163" t="str">
            <v>Curva 90° aço especial, c/ pontas p/ junta alvenius e flangeada  DN 600</v>
          </cell>
          <cell r="G163" t="str">
            <v>pc</v>
          </cell>
          <cell r="H163">
            <v>1</v>
          </cell>
          <cell r="I163">
            <v>9345</v>
          </cell>
          <cell r="J163">
            <v>9345</v>
          </cell>
          <cell r="K163">
            <v>9345</v>
          </cell>
          <cell r="L163">
            <v>9345</v>
          </cell>
          <cell r="O163" t="str">
            <v>-</v>
          </cell>
          <cell r="P163" t="str">
            <v>-</v>
          </cell>
          <cell r="Q163" t="str">
            <v>-</v>
          </cell>
          <cell r="R163">
            <v>0</v>
          </cell>
          <cell r="S163">
            <v>0</v>
          </cell>
          <cell r="T163">
            <v>0</v>
          </cell>
          <cell r="U163">
            <v>0</v>
          </cell>
          <cell r="V163">
            <v>0</v>
          </cell>
        </row>
        <row r="164">
          <cell r="B164">
            <v>220</v>
          </cell>
          <cell r="C164">
            <v>0</v>
          </cell>
          <cell r="D164" t="str">
            <v>F</v>
          </cell>
          <cell r="E164" t="str">
            <v>4.4.1.28</v>
          </cell>
          <cell r="F164" t="str">
            <v>Curva 90° aço c/ flange e ponta para solda DN 600 (peça especial)</v>
          </cell>
          <cell r="G164" t="str">
            <v>pc</v>
          </cell>
          <cell r="H164">
            <v>8</v>
          </cell>
          <cell r="I164">
            <v>9345</v>
          </cell>
          <cell r="J164">
            <v>74760</v>
          </cell>
          <cell r="K164">
            <v>9345</v>
          </cell>
          <cell r="L164">
            <v>74760</v>
          </cell>
          <cell r="O164" t="str">
            <v>-</v>
          </cell>
          <cell r="P164" t="str">
            <v>-</v>
          </cell>
          <cell r="Q164" t="str">
            <v>-</v>
          </cell>
          <cell r="R164">
            <v>0</v>
          </cell>
          <cell r="S164">
            <v>0</v>
          </cell>
          <cell r="T164">
            <v>0</v>
          </cell>
          <cell r="U164">
            <v>0</v>
          </cell>
          <cell r="V164">
            <v>0</v>
          </cell>
        </row>
        <row r="165">
          <cell r="B165">
            <v>219</v>
          </cell>
          <cell r="C165">
            <v>0</v>
          </cell>
          <cell r="D165" t="str">
            <v>F</v>
          </cell>
          <cell r="E165" t="str">
            <v>4.4.1.27</v>
          </cell>
          <cell r="F165" t="str">
            <v>Curva 90° aço c/ pontas para solda DN 1000</v>
          </cell>
          <cell r="G165" t="str">
            <v>pc</v>
          </cell>
          <cell r="H165">
            <v>2</v>
          </cell>
          <cell r="I165">
            <v>35000</v>
          </cell>
          <cell r="J165">
            <v>70000</v>
          </cell>
          <cell r="K165">
            <v>35000</v>
          </cell>
          <cell r="L165">
            <v>70000</v>
          </cell>
          <cell r="O165" t="str">
            <v>-</v>
          </cell>
          <cell r="P165" t="str">
            <v>-</v>
          </cell>
          <cell r="Q165" t="str">
            <v>-</v>
          </cell>
          <cell r="R165">
            <v>0</v>
          </cell>
          <cell r="S165">
            <v>0</v>
          </cell>
          <cell r="T165">
            <v>0</v>
          </cell>
          <cell r="U165">
            <v>0</v>
          </cell>
          <cell r="V165">
            <v>0</v>
          </cell>
        </row>
        <row r="166">
          <cell r="B166">
            <v>3693</v>
          </cell>
          <cell r="C166">
            <v>0</v>
          </cell>
          <cell r="D166" t="str">
            <v>F</v>
          </cell>
          <cell r="E166" t="str">
            <v>8.4.7.1.3</v>
          </cell>
          <cell r="F166" t="str">
            <v>Curva FoFo 11 Gr C/Bolsas JGS DN 200 mm, inclusive anel de borracha</v>
          </cell>
          <cell r="G166" t="str">
            <v>pç</v>
          </cell>
          <cell r="H166">
            <v>3</v>
          </cell>
          <cell r="I166">
            <v>388.52</v>
          </cell>
          <cell r="J166">
            <v>1165.56</v>
          </cell>
          <cell r="K166">
            <v>388.52</v>
          </cell>
          <cell r="L166">
            <v>1165.56</v>
          </cell>
          <cell r="O166" t="str">
            <v>-</v>
          </cell>
          <cell r="P166" t="str">
            <v>-</v>
          </cell>
          <cell r="Q166" t="str">
            <v>-</v>
          </cell>
          <cell r="R166">
            <v>0</v>
          </cell>
          <cell r="S166">
            <v>0</v>
          </cell>
          <cell r="T166">
            <v>0</v>
          </cell>
          <cell r="U166">
            <v>0</v>
          </cell>
          <cell r="V166">
            <v>0</v>
          </cell>
        </row>
        <row r="167">
          <cell r="B167">
            <v>2324</v>
          </cell>
          <cell r="C167">
            <v>0</v>
          </cell>
          <cell r="D167" t="str">
            <v>F</v>
          </cell>
          <cell r="E167" t="str">
            <v>3.4.7.1.3</v>
          </cell>
          <cell r="F167" t="str">
            <v>Curva FoFo 11 Gr C/Bolsas JGS DN 250 mm, inclusive anel de borracha</v>
          </cell>
          <cell r="G167" t="str">
            <v>pç</v>
          </cell>
          <cell r="H167">
            <v>1</v>
          </cell>
          <cell r="I167">
            <v>468.59</v>
          </cell>
          <cell r="J167">
            <v>468.59</v>
          </cell>
          <cell r="K167">
            <v>468.59</v>
          </cell>
          <cell r="L167">
            <v>468.59</v>
          </cell>
          <cell r="O167" t="str">
            <v>-</v>
          </cell>
          <cell r="P167" t="str">
            <v>-</v>
          </cell>
          <cell r="Q167" t="str">
            <v>-</v>
          </cell>
          <cell r="R167">
            <v>0</v>
          </cell>
          <cell r="S167">
            <v>0</v>
          </cell>
          <cell r="T167">
            <v>0</v>
          </cell>
          <cell r="U167">
            <v>0</v>
          </cell>
          <cell r="V167">
            <v>0</v>
          </cell>
        </row>
        <row r="168">
          <cell r="B168">
            <v>3401</v>
          </cell>
          <cell r="C168">
            <v>0</v>
          </cell>
          <cell r="D168" t="str">
            <v>F</v>
          </cell>
          <cell r="E168" t="str">
            <v>7.4.7.1.5</v>
          </cell>
          <cell r="F168" t="str">
            <v>Curva FoFo 11 Gr C/Bolsas JGS DN 500 mm, inclusive anel de borracha</v>
          </cell>
          <cell r="G168" t="str">
            <v>pç</v>
          </cell>
          <cell r="H168">
            <v>1</v>
          </cell>
          <cell r="I168">
            <v>1868.31</v>
          </cell>
          <cell r="J168">
            <v>1868.31</v>
          </cell>
          <cell r="K168">
            <v>1868.31</v>
          </cell>
          <cell r="L168">
            <v>1868.31</v>
          </cell>
          <cell r="O168" t="str">
            <v>-</v>
          </cell>
          <cell r="P168" t="str">
            <v>-</v>
          </cell>
          <cell r="Q168" t="str">
            <v>-</v>
          </cell>
          <cell r="R168">
            <v>0</v>
          </cell>
          <cell r="S168">
            <v>0</v>
          </cell>
          <cell r="T168">
            <v>0</v>
          </cell>
          <cell r="U168">
            <v>0</v>
          </cell>
          <cell r="V168">
            <v>0</v>
          </cell>
        </row>
        <row r="169">
          <cell r="B169">
            <v>1385</v>
          </cell>
          <cell r="C169">
            <v>0</v>
          </cell>
          <cell r="D169" t="str">
            <v>F</v>
          </cell>
          <cell r="E169" t="str">
            <v>12.4.3</v>
          </cell>
          <cell r="F169" t="str">
            <v>Curva FoFo 22º JGS DN 150 18,700 kg</v>
          </cell>
          <cell r="G169" t="str">
            <v>pç</v>
          </cell>
          <cell r="H169">
            <v>1</v>
          </cell>
          <cell r="I169">
            <v>278.79000000000002</v>
          </cell>
          <cell r="J169">
            <v>278.79000000000002</v>
          </cell>
          <cell r="K169">
            <v>278.79000000000002</v>
          </cell>
          <cell r="L169">
            <v>278.79000000000002</v>
          </cell>
          <cell r="O169" t="str">
            <v>-</v>
          </cell>
          <cell r="P169" t="str">
            <v>-</v>
          </cell>
          <cell r="Q169" t="str">
            <v>-</v>
          </cell>
          <cell r="R169">
            <v>0</v>
          </cell>
          <cell r="S169">
            <v>0</v>
          </cell>
          <cell r="T169">
            <v>0</v>
          </cell>
          <cell r="U169">
            <v>0</v>
          </cell>
          <cell r="V169">
            <v>0</v>
          </cell>
        </row>
        <row r="170">
          <cell r="B170">
            <v>516</v>
          </cell>
          <cell r="C170">
            <v>0</v>
          </cell>
          <cell r="D170" t="str">
            <v>F</v>
          </cell>
          <cell r="E170" t="str">
            <v>7.2.4.1.29</v>
          </cell>
          <cell r="F170" t="str">
            <v>Curva 22° FºF° JGS DN 150mm, Inclusive anel de borracha</v>
          </cell>
          <cell r="G170" t="str">
            <v>pç</v>
          </cell>
          <cell r="H170">
            <v>1</v>
          </cell>
          <cell r="I170">
            <v>278.79000000000002</v>
          </cell>
          <cell r="J170">
            <v>278.79000000000002</v>
          </cell>
          <cell r="K170">
            <v>278.79000000000002</v>
          </cell>
          <cell r="L170">
            <v>278.79000000000002</v>
          </cell>
          <cell r="O170" t="str">
            <v>-</v>
          </cell>
          <cell r="P170" t="str">
            <v>-</v>
          </cell>
          <cell r="Q170" t="str">
            <v>-</v>
          </cell>
          <cell r="R170">
            <v>0</v>
          </cell>
          <cell r="S170">
            <v>0</v>
          </cell>
          <cell r="T170">
            <v>0</v>
          </cell>
          <cell r="U170">
            <v>0</v>
          </cell>
          <cell r="V170">
            <v>0</v>
          </cell>
        </row>
        <row r="171">
          <cell r="B171">
            <v>3400</v>
          </cell>
          <cell r="C171">
            <v>0</v>
          </cell>
          <cell r="D171" t="str">
            <v>F</v>
          </cell>
          <cell r="E171" t="str">
            <v>7.4.7.1.4</v>
          </cell>
          <cell r="F171" t="str">
            <v>Curva FoFo 22 Gr C/Bolsas JGS DN 500 mm, inclusive anel de borracha</v>
          </cell>
          <cell r="G171" t="str">
            <v>pç</v>
          </cell>
          <cell r="H171">
            <v>1</v>
          </cell>
          <cell r="I171">
            <v>2125.15</v>
          </cell>
          <cell r="J171">
            <v>2125.15</v>
          </cell>
          <cell r="K171">
            <v>2125.15</v>
          </cell>
          <cell r="L171">
            <v>2125.15</v>
          </cell>
          <cell r="O171" t="str">
            <v>-</v>
          </cell>
          <cell r="P171" t="str">
            <v>-</v>
          </cell>
          <cell r="Q171" t="str">
            <v>-</v>
          </cell>
          <cell r="R171">
            <v>0</v>
          </cell>
          <cell r="S171">
            <v>0</v>
          </cell>
          <cell r="T171">
            <v>0</v>
          </cell>
          <cell r="U171">
            <v>0</v>
          </cell>
          <cell r="V171">
            <v>0</v>
          </cell>
        </row>
        <row r="172">
          <cell r="B172">
            <v>517</v>
          </cell>
          <cell r="C172">
            <v>0</v>
          </cell>
          <cell r="D172" t="str">
            <v>F</v>
          </cell>
          <cell r="E172" t="str">
            <v>7.2.4.1.30</v>
          </cell>
          <cell r="F172" t="str">
            <v>Curva 45° FºF° JGS DN 150mm, Inclusive anel de borracha</v>
          </cell>
          <cell r="G172" t="str">
            <v>pç</v>
          </cell>
          <cell r="H172">
            <v>2</v>
          </cell>
          <cell r="I172">
            <v>262.56</v>
          </cell>
          <cell r="J172">
            <v>525.12</v>
          </cell>
          <cell r="K172">
            <v>262.56</v>
          </cell>
          <cell r="L172">
            <v>525.12</v>
          </cell>
          <cell r="O172" t="str">
            <v>-</v>
          </cell>
          <cell r="P172" t="str">
            <v>-</v>
          </cell>
          <cell r="Q172" t="str">
            <v>-</v>
          </cell>
          <cell r="R172">
            <v>0</v>
          </cell>
          <cell r="S172">
            <v>0</v>
          </cell>
          <cell r="T172">
            <v>0</v>
          </cell>
          <cell r="U172">
            <v>0</v>
          </cell>
          <cell r="V172">
            <v>0</v>
          </cell>
        </row>
        <row r="173">
          <cell r="B173">
            <v>1386</v>
          </cell>
          <cell r="C173">
            <v>0</v>
          </cell>
          <cell r="D173" t="str">
            <v>F</v>
          </cell>
          <cell r="E173" t="str">
            <v>12.4.4</v>
          </cell>
          <cell r="F173" t="str">
            <v>Curva FoFo 45º JGS DN 150 20,700 kg</v>
          </cell>
          <cell r="G173" t="str">
            <v>pç</v>
          </cell>
          <cell r="H173">
            <v>1</v>
          </cell>
          <cell r="I173">
            <v>262.56</v>
          </cell>
          <cell r="J173">
            <v>262.56</v>
          </cell>
          <cell r="K173">
            <v>262.56</v>
          </cell>
          <cell r="L173">
            <v>262.56</v>
          </cell>
          <cell r="O173" t="str">
            <v>-</v>
          </cell>
          <cell r="P173" t="str">
            <v>-</v>
          </cell>
          <cell r="Q173" t="str">
            <v>-</v>
          </cell>
          <cell r="R173">
            <v>0</v>
          </cell>
          <cell r="S173">
            <v>0</v>
          </cell>
          <cell r="T173">
            <v>0</v>
          </cell>
          <cell r="U173">
            <v>0</v>
          </cell>
          <cell r="V173">
            <v>0</v>
          </cell>
        </row>
        <row r="174">
          <cell r="B174">
            <v>1895</v>
          </cell>
          <cell r="C174">
            <v>0</v>
          </cell>
          <cell r="D174" t="str">
            <v>F</v>
          </cell>
          <cell r="E174" t="str">
            <v>18.3.1.2</v>
          </cell>
          <cell r="F174" t="str">
            <v>Curva FoFo 45 Gr C/Bolsas JGS DN 400 mm, inclusive anel de borracha</v>
          </cell>
          <cell r="G174" t="str">
            <v>pç</v>
          </cell>
          <cell r="H174">
            <v>3</v>
          </cell>
          <cell r="I174">
            <v>1341.68</v>
          </cell>
          <cell r="J174">
            <v>4025.04</v>
          </cell>
          <cell r="K174">
            <v>1341.68</v>
          </cell>
          <cell r="L174">
            <v>4025.04</v>
          </cell>
          <cell r="O174" t="str">
            <v>-</v>
          </cell>
          <cell r="P174" t="str">
            <v>-</v>
          </cell>
          <cell r="Q174" t="str">
            <v>-</v>
          </cell>
          <cell r="R174">
            <v>0</v>
          </cell>
          <cell r="S174">
            <v>0</v>
          </cell>
          <cell r="T174">
            <v>0</v>
          </cell>
          <cell r="U174">
            <v>0</v>
          </cell>
          <cell r="V174">
            <v>0</v>
          </cell>
        </row>
        <row r="175">
          <cell r="B175">
            <v>421</v>
          </cell>
          <cell r="C175">
            <v>0</v>
          </cell>
          <cell r="D175" t="str">
            <v>F</v>
          </cell>
          <cell r="E175" t="str">
            <v>7.1.5.10</v>
          </cell>
          <cell r="F175" t="str">
            <v>Curva FoFo 45° c/ bolsas je DN400  90,900kg</v>
          </cell>
          <cell r="G175" t="str">
            <v>pc</v>
          </cell>
          <cell r="H175">
            <v>1</v>
          </cell>
          <cell r="I175">
            <v>1341.68</v>
          </cell>
          <cell r="J175">
            <v>1341.68</v>
          </cell>
          <cell r="K175">
            <v>1341.68</v>
          </cell>
          <cell r="L175">
            <v>1341.68</v>
          </cell>
          <cell r="O175">
            <v>0</v>
          </cell>
          <cell r="P175">
            <v>0</v>
          </cell>
          <cell r="Q175">
            <v>0</v>
          </cell>
          <cell r="R175" t="str">
            <v>73872/002 - 24,64</v>
          </cell>
          <cell r="S175" t="str">
            <v>PINTURA IMPERMEABILIZANTE COM TINTA A BASE DE RESINA EPOXI ALCATRAO, DUAS DEMAOS</v>
          </cell>
          <cell r="T175">
            <v>0</v>
          </cell>
          <cell r="U175">
            <v>0</v>
          </cell>
          <cell r="V175">
            <v>-68.8</v>
          </cell>
        </row>
        <row r="176">
          <cell r="B176">
            <v>3399</v>
          </cell>
          <cell r="C176">
            <v>0</v>
          </cell>
          <cell r="D176" t="str">
            <v>F</v>
          </cell>
          <cell r="E176" t="str">
            <v>7.4.7.1.3</v>
          </cell>
          <cell r="F176" t="str">
            <v>Curva FoFo 45 Gr C/Bolsas JGS DN 500 mm, inclusive anel de borracha</v>
          </cell>
          <cell r="G176" t="str">
            <v>pç</v>
          </cell>
          <cell r="H176">
            <v>1</v>
          </cell>
          <cell r="I176">
            <v>2463.0700000000002</v>
          </cell>
          <cell r="J176">
            <v>2463.0700000000002</v>
          </cell>
          <cell r="K176">
            <v>2463.0700000000002</v>
          </cell>
          <cell r="L176">
            <v>2463.0700000000002</v>
          </cell>
          <cell r="O176" t="str">
            <v>-</v>
          </cell>
          <cell r="P176" t="str">
            <v>-</v>
          </cell>
          <cell r="Q176" t="str">
            <v>-</v>
          </cell>
          <cell r="R176">
            <v>0</v>
          </cell>
          <cell r="S176">
            <v>0</v>
          </cell>
          <cell r="T176">
            <v>0</v>
          </cell>
          <cell r="U176">
            <v>0</v>
          </cell>
          <cell r="V176">
            <v>0</v>
          </cell>
        </row>
        <row r="177">
          <cell r="B177">
            <v>3056</v>
          </cell>
          <cell r="C177">
            <v>0</v>
          </cell>
          <cell r="D177" t="str">
            <v>F</v>
          </cell>
          <cell r="E177" t="str">
            <v>6.4.7.1.2</v>
          </cell>
          <cell r="F177" t="str">
            <v>Curva FoFo 90 Gr C/Bolsas JGS DN 150 mm, inclusive anel de borracha</v>
          </cell>
          <cell r="G177" t="str">
            <v>pç</v>
          </cell>
          <cell r="H177">
            <v>2</v>
          </cell>
          <cell r="I177">
            <v>252.95</v>
          </cell>
          <cell r="J177">
            <v>505.9</v>
          </cell>
          <cell r="K177">
            <v>252.95</v>
          </cell>
          <cell r="L177">
            <v>505.9</v>
          </cell>
          <cell r="O177" t="str">
            <v>-</v>
          </cell>
          <cell r="P177" t="str">
            <v>-</v>
          </cell>
          <cell r="Q177" t="str">
            <v>-</v>
          </cell>
          <cell r="R177">
            <v>0</v>
          </cell>
          <cell r="S177">
            <v>0</v>
          </cell>
          <cell r="T177">
            <v>0</v>
          </cell>
          <cell r="U177">
            <v>0</v>
          </cell>
          <cell r="V177">
            <v>0</v>
          </cell>
        </row>
        <row r="178">
          <cell r="B178">
            <v>518</v>
          </cell>
          <cell r="C178">
            <v>0</v>
          </cell>
          <cell r="D178" t="str">
            <v>F</v>
          </cell>
          <cell r="E178" t="str">
            <v>7.2.4.1.31</v>
          </cell>
          <cell r="F178" t="str">
            <v>Curva 90° FºF° JGS DN 150mm, Inclusive anel de borracha</v>
          </cell>
          <cell r="G178" t="str">
            <v>pç</v>
          </cell>
          <cell r="H178">
            <v>2</v>
          </cell>
          <cell r="I178">
            <v>252.95</v>
          </cell>
          <cell r="J178">
            <v>505.9</v>
          </cell>
          <cell r="K178">
            <v>252.95</v>
          </cell>
          <cell r="L178">
            <v>505.9</v>
          </cell>
          <cell r="O178" t="str">
            <v>-</v>
          </cell>
          <cell r="P178" t="str">
            <v>-</v>
          </cell>
          <cell r="Q178" t="str">
            <v>-</v>
          </cell>
          <cell r="R178">
            <v>0</v>
          </cell>
          <cell r="S178">
            <v>0</v>
          </cell>
          <cell r="T178">
            <v>0</v>
          </cell>
          <cell r="U178">
            <v>0</v>
          </cell>
          <cell r="V178">
            <v>0</v>
          </cell>
        </row>
        <row r="179">
          <cell r="B179">
            <v>3692</v>
          </cell>
          <cell r="C179">
            <v>0</v>
          </cell>
          <cell r="D179" t="str">
            <v>F</v>
          </cell>
          <cell r="E179" t="str">
            <v>8.4.7.1.2</v>
          </cell>
          <cell r="F179" t="str">
            <v>Curva FoFo 90 Gr C/Bolsas JGS DN 200 mm, inclusive anel de borracha</v>
          </cell>
          <cell r="G179" t="str">
            <v>pç</v>
          </cell>
          <cell r="H179">
            <v>7</v>
          </cell>
          <cell r="I179">
            <v>480.45</v>
          </cell>
          <cell r="J179">
            <v>3363.15</v>
          </cell>
          <cell r="K179">
            <v>480.45</v>
          </cell>
          <cell r="L179">
            <v>3363.15</v>
          </cell>
          <cell r="O179">
            <v>3.24</v>
          </cell>
          <cell r="P179">
            <v>2.3199999999999998</v>
          </cell>
          <cell r="Q179" t="str">
            <v>72593</v>
          </cell>
          <cell r="R179">
            <v>0</v>
          </cell>
          <cell r="S179">
            <v>0</v>
          </cell>
          <cell r="T179">
            <v>0</v>
          </cell>
          <cell r="U179">
            <v>0</v>
          </cell>
          <cell r="V179">
            <v>0</v>
          </cell>
        </row>
        <row r="180">
          <cell r="B180">
            <v>674</v>
          </cell>
          <cell r="C180">
            <v>0</v>
          </cell>
          <cell r="D180" t="str">
            <v>F</v>
          </cell>
          <cell r="E180" t="str">
            <v>7.3.4.1.5</v>
          </cell>
          <cell r="F180" t="str">
            <v>Curva FºFº JGS 90° DN 200mm</v>
          </cell>
          <cell r="G180" t="str">
            <v>pç</v>
          </cell>
          <cell r="H180">
            <v>2</v>
          </cell>
          <cell r="I180">
            <v>480.45</v>
          </cell>
          <cell r="J180">
            <v>960.9</v>
          </cell>
          <cell r="K180">
            <v>480.45</v>
          </cell>
          <cell r="L180">
            <v>960.9</v>
          </cell>
          <cell r="O180">
            <v>0</v>
          </cell>
          <cell r="P180">
            <v>0</v>
          </cell>
          <cell r="Q180">
            <v>0</v>
          </cell>
          <cell r="R180" t="str">
            <v>72635</v>
          </cell>
          <cell r="S180" t="str">
            <v>LUVA PVC ROSQUEAVEL AGUA FRIA 1/2" - FORNECIMENTO E INSTALACAO</v>
          </cell>
          <cell r="T180" t="str">
            <v>und</v>
          </cell>
          <cell r="U180">
            <v>2</v>
          </cell>
          <cell r="V180">
            <v>1.34</v>
          </cell>
        </row>
        <row r="181">
          <cell r="B181">
            <v>519</v>
          </cell>
          <cell r="C181">
            <v>0</v>
          </cell>
          <cell r="D181" t="str">
            <v>F</v>
          </cell>
          <cell r="E181" t="str">
            <v>7.2.4.1.32</v>
          </cell>
          <cell r="F181" t="str">
            <v>Curva 90° FºF° JGS DN 200mm, Inclusive anel de borracha</v>
          </cell>
          <cell r="G181" t="str">
            <v>pç</v>
          </cell>
          <cell r="H181">
            <v>2</v>
          </cell>
          <cell r="I181">
            <v>480.45</v>
          </cell>
          <cell r="J181">
            <v>960.9</v>
          </cell>
          <cell r="K181">
            <v>480.45</v>
          </cell>
          <cell r="L181">
            <v>960.9</v>
          </cell>
          <cell r="O181">
            <v>0</v>
          </cell>
          <cell r="P181">
            <v>0</v>
          </cell>
          <cell r="Q181">
            <v>0</v>
          </cell>
          <cell r="R181" t="str">
            <v>73745/001</v>
          </cell>
          <cell r="S181" t="str">
            <v>LIMPEZA DE ESTRUTURAL DE ACO OU CONCRETO COM JATEAMENTO DE AREIA</v>
          </cell>
          <cell r="T181" t="str">
            <v>m2</v>
          </cell>
          <cell r="U181">
            <v>4.8499999999999996</v>
          </cell>
          <cell r="V181">
            <v>2.2200000000000002</v>
          </cell>
        </row>
        <row r="182">
          <cell r="B182">
            <v>2323</v>
          </cell>
          <cell r="C182">
            <v>0</v>
          </cell>
          <cell r="D182" t="str">
            <v>F</v>
          </cell>
          <cell r="E182" t="str">
            <v>3.4.7.1.2</v>
          </cell>
          <cell r="F182" t="str">
            <v>Curva FoFo 90 Gr C/Bolsas JGS DN 250 mm, inclusive anel de borracha</v>
          </cell>
          <cell r="G182" t="str">
            <v>pç</v>
          </cell>
          <cell r="H182">
            <v>9</v>
          </cell>
          <cell r="I182">
            <v>693.88</v>
          </cell>
          <cell r="J182">
            <v>6244.92</v>
          </cell>
          <cell r="K182">
            <v>693.88</v>
          </cell>
          <cell r="L182">
            <v>6244.92</v>
          </cell>
          <cell r="O182">
            <v>1.32</v>
          </cell>
          <cell r="P182">
            <v>0.12</v>
          </cell>
          <cell r="Q182" t="str">
            <v>73948/016</v>
          </cell>
          <cell r="R182">
            <v>0</v>
          </cell>
          <cell r="S182">
            <v>0</v>
          </cell>
          <cell r="T182">
            <v>0</v>
          </cell>
          <cell r="U182">
            <v>0</v>
          </cell>
          <cell r="V182">
            <v>0</v>
          </cell>
        </row>
        <row r="183">
          <cell r="B183">
            <v>520</v>
          </cell>
          <cell r="C183">
            <v>0</v>
          </cell>
          <cell r="D183" t="str">
            <v>F</v>
          </cell>
          <cell r="E183" t="str">
            <v>7.2.4.1.33</v>
          </cell>
          <cell r="F183" t="str">
            <v>Curva 90° FºF° JGS DN 250mm, Inclusive anel de borracha</v>
          </cell>
          <cell r="G183" t="str">
            <v>pç</v>
          </cell>
          <cell r="H183">
            <v>1</v>
          </cell>
          <cell r="I183">
            <v>693.88</v>
          </cell>
          <cell r="J183">
            <v>693.88</v>
          </cell>
          <cell r="K183">
            <v>693.88</v>
          </cell>
          <cell r="L183">
            <v>693.88</v>
          </cell>
          <cell r="O183">
            <v>1.32</v>
          </cell>
          <cell r="P183">
            <v>0.12</v>
          </cell>
          <cell r="Q183" t="str">
            <v>73948/016</v>
          </cell>
          <cell r="R183">
            <v>0</v>
          </cell>
          <cell r="S183">
            <v>0</v>
          </cell>
          <cell r="T183">
            <v>0</v>
          </cell>
          <cell r="U183">
            <v>0</v>
          </cell>
          <cell r="V183">
            <v>0</v>
          </cell>
        </row>
        <row r="184">
          <cell r="B184">
            <v>4169</v>
          </cell>
          <cell r="C184">
            <v>0</v>
          </cell>
          <cell r="D184" t="str">
            <v>F</v>
          </cell>
          <cell r="E184" t="str">
            <v>10.7.1.2.4</v>
          </cell>
          <cell r="F184" t="str">
            <v>Curva FoFo 90 Gr C/Bolsas JGS DN 400 mm, inclusive anel de borracha</v>
          </cell>
          <cell r="G184" t="str">
            <v>pc</v>
          </cell>
          <cell r="H184">
            <v>2</v>
          </cell>
          <cell r="I184">
            <v>1767.58</v>
          </cell>
          <cell r="J184">
            <v>3535.16</v>
          </cell>
          <cell r="K184">
            <v>1767.58</v>
          </cell>
          <cell r="L184">
            <v>3535.16</v>
          </cell>
          <cell r="O184">
            <v>1.32</v>
          </cell>
          <cell r="P184">
            <v>0.12</v>
          </cell>
          <cell r="Q184" t="str">
            <v>73948/016</v>
          </cell>
          <cell r="R184">
            <v>0</v>
          </cell>
          <cell r="S184">
            <v>0</v>
          </cell>
          <cell r="T184">
            <v>0</v>
          </cell>
          <cell r="U184">
            <v>0</v>
          </cell>
          <cell r="V184">
            <v>0</v>
          </cell>
        </row>
        <row r="185">
          <cell r="B185">
            <v>419</v>
          </cell>
          <cell r="C185">
            <v>0</v>
          </cell>
          <cell r="D185" t="str">
            <v>F</v>
          </cell>
          <cell r="E185" t="str">
            <v>7.1.5.8</v>
          </cell>
          <cell r="F185" t="str">
            <v>Curva 90° FoFo c/ bolsas jgs  DN 400 186,900kg</v>
          </cell>
          <cell r="G185" t="str">
            <v>pc</v>
          </cell>
          <cell r="H185">
            <v>1</v>
          </cell>
          <cell r="I185">
            <v>1767.58</v>
          </cell>
          <cell r="J185">
            <v>1767.58</v>
          </cell>
          <cell r="K185">
            <v>1767.58</v>
          </cell>
          <cell r="L185">
            <v>1767.58</v>
          </cell>
          <cell r="O185">
            <v>8.36</v>
          </cell>
          <cell r="P185">
            <v>4.59</v>
          </cell>
          <cell r="Q185" t="str">
            <v>73686</v>
          </cell>
          <cell r="R185">
            <v>0</v>
          </cell>
          <cell r="S185" t="str">
            <v>Pegou a composição do SINAPI e dividiu entre essas duas.</v>
          </cell>
          <cell r="T185">
            <v>0</v>
          </cell>
          <cell r="U185">
            <v>0</v>
          </cell>
          <cell r="V185">
            <v>0</v>
          </cell>
        </row>
        <row r="186">
          <cell r="B186">
            <v>3398</v>
          </cell>
          <cell r="C186">
            <v>0</v>
          </cell>
          <cell r="D186" t="str">
            <v>F</v>
          </cell>
          <cell r="E186" t="str">
            <v>7.4.7.1.2</v>
          </cell>
          <cell r="F186" t="str">
            <v>Curva FoFo 90 Gr C/Bolsas JGS DN 500 mm, inclusive anel de borracha</v>
          </cell>
          <cell r="G186" t="str">
            <v>pç</v>
          </cell>
          <cell r="H186">
            <v>6</v>
          </cell>
          <cell r="I186">
            <v>3143.11</v>
          </cell>
          <cell r="J186">
            <v>18858.66</v>
          </cell>
          <cell r="K186">
            <v>3143.11</v>
          </cell>
          <cell r="L186">
            <v>18858.66</v>
          </cell>
          <cell r="O186">
            <v>8.36</v>
          </cell>
          <cell r="P186">
            <v>1.71</v>
          </cell>
          <cell r="Q186" t="str">
            <v>73686</v>
          </cell>
          <cell r="R186">
            <v>0</v>
          </cell>
          <cell r="S186">
            <v>0</v>
          </cell>
          <cell r="T186">
            <v>0</v>
          </cell>
          <cell r="U186">
            <v>0</v>
          </cell>
          <cell r="V186">
            <v>0</v>
          </cell>
        </row>
        <row r="187">
          <cell r="B187">
            <v>115</v>
          </cell>
          <cell r="C187">
            <v>0</v>
          </cell>
          <cell r="D187" t="str">
            <v>F</v>
          </cell>
          <cell r="E187" t="str">
            <v>3.3.1.7</v>
          </cell>
          <cell r="F187" t="str">
            <v>Curva 90º com Bolsas FoFo, PN 10 DN 500 mm</v>
          </cell>
          <cell r="G187" t="str">
            <v>un</v>
          </cell>
          <cell r="H187">
            <v>1</v>
          </cell>
          <cell r="I187">
            <v>3143.11</v>
          </cell>
          <cell r="J187">
            <v>3143.11</v>
          </cell>
          <cell r="K187">
            <v>3143.11</v>
          </cell>
          <cell r="L187">
            <v>3143.11</v>
          </cell>
          <cell r="O187">
            <v>0</v>
          </cell>
          <cell r="P187">
            <v>0</v>
          </cell>
          <cell r="Q187">
            <v>0</v>
          </cell>
          <cell r="R187" t="str">
            <v>6077</v>
          </cell>
          <cell r="S187" t="str">
            <v>MATERIAL PARA ATERRO/REATERRO (BARRO, ARGILA) - RETIRADO NA JAZIDA - SEM TRANSPORTE</v>
          </cell>
          <cell r="T187" t="str">
            <v>m3</v>
          </cell>
          <cell r="U187">
            <v>4.78</v>
          </cell>
          <cell r="V187">
            <v>-31.93</v>
          </cell>
        </row>
        <row r="188">
          <cell r="B188">
            <v>393</v>
          </cell>
          <cell r="C188">
            <v>0</v>
          </cell>
          <cell r="D188" t="str">
            <v>F</v>
          </cell>
          <cell r="E188" t="str">
            <v>7.1.4.6</v>
          </cell>
          <cell r="F188" t="str">
            <v>Curva FoFo 45° c/ bolsas jm DN 400 90,900kg</v>
          </cell>
          <cell r="G188" t="str">
            <v>pc</v>
          </cell>
          <cell r="H188">
            <v>3</v>
          </cell>
          <cell r="I188">
            <v>4529.43</v>
          </cell>
          <cell r="J188">
            <v>13588.29</v>
          </cell>
          <cell r="K188">
            <v>4529.43</v>
          </cell>
          <cell r="L188">
            <v>13588.29</v>
          </cell>
          <cell r="O188">
            <v>24.31</v>
          </cell>
          <cell r="P188">
            <v>-2.2999999999999998</v>
          </cell>
          <cell r="Q188" t="str">
            <v>72967</v>
          </cell>
          <cell r="R188">
            <v>0</v>
          </cell>
          <cell r="S188">
            <v>0</v>
          </cell>
          <cell r="T188">
            <v>0</v>
          </cell>
          <cell r="U188">
            <v>0</v>
          </cell>
          <cell r="V188">
            <v>0</v>
          </cell>
        </row>
        <row r="189">
          <cell r="B189">
            <v>398</v>
          </cell>
          <cell r="C189">
            <v>0</v>
          </cell>
          <cell r="D189" t="str">
            <v>F</v>
          </cell>
          <cell r="E189" t="str">
            <v>7.1.4.11</v>
          </cell>
          <cell r="F189" t="str">
            <v>Curva 90° c/ bolsas jte FoFo DN 400  217,00 kg</v>
          </cell>
          <cell r="G189" t="str">
            <v>pc</v>
          </cell>
          <cell r="H189">
            <v>7</v>
          </cell>
          <cell r="I189">
            <v>6271.3</v>
          </cell>
          <cell r="J189">
            <v>43899.1</v>
          </cell>
          <cell r="K189">
            <v>6271.3</v>
          </cell>
          <cell r="L189">
            <v>43899.1</v>
          </cell>
          <cell r="O189">
            <v>1.0900000000000001</v>
          </cell>
          <cell r="P189">
            <v>-0.19</v>
          </cell>
          <cell r="Q189" t="str">
            <v>74207/001</v>
          </cell>
          <cell r="R189">
            <v>0</v>
          </cell>
          <cell r="S189">
            <v>0</v>
          </cell>
          <cell r="T189">
            <v>0</v>
          </cell>
          <cell r="U189">
            <v>0</v>
          </cell>
          <cell r="V189">
            <v>0</v>
          </cell>
        </row>
        <row r="190">
          <cell r="B190">
            <v>2389</v>
          </cell>
          <cell r="C190">
            <v>0</v>
          </cell>
          <cell r="D190" t="str">
            <v>F</v>
          </cell>
          <cell r="E190" t="str">
            <v>3.5.10.1.12</v>
          </cell>
          <cell r="F190" t="str">
            <v>Curva FoFo 90 C/ flanges PN 10 DN 100 mm</v>
          </cell>
          <cell r="G190" t="str">
            <v>pç</v>
          </cell>
          <cell r="H190">
            <v>5</v>
          </cell>
          <cell r="I190">
            <v>183.86</v>
          </cell>
          <cell r="J190">
            <v>919.3</v>
          </cell>
          <cell r="K190">
            <v>183.86</v>
          </cell>
          <cell r="L190">
            <v>919.3</v>
          </cell>
          <cell r="O190">
            <v>1.05</v>
          </cell>
          <cell r="P190">
            <v>-0.23</v>
          </cell>
          <cell r="Q190" t="str">
            <v>72856</v>
          </cell>
          <cell r="R190">
            <v>0</v>
          </cell>
          <cell r="S190">
            <v>0</v>
          </cell>
          <cell r="T190">
            <v>0</v>
          </cell>
          <cell r="U190">
            <v>0</v>
          </cell>
          <cell r="V190">
            <v>0</v>
          </cell>
        </row>
        <row r="191">
          <cell r="B191">
            <v>971</v>
          </cell>
          <cell r="C191">
            <v>0</v>
          </cell>
          <cell r="D191" t="str">
            <v>F</v>
          </cell>
          <cell r="E191" t="str">
            <v>7.5.3.1.28</v>
          </cell>
          <cell r="F191" t="str">
            <v>Curva FoFo 90 Gr C/ flanges PN 10 DN 100 mm.</v>
          </cell>
          <cell r="G191" t="str">
            <v>pç</v>
          </cell>
          <cell r="H191">
            <v>8</v>
          </cell>
          <cell r="I191">
            <v>183.86</v>
          </cell>
          <cell r="J191">
            <v>1470.88</v>
          </cell>
          <cell r="K191">
            <v>183.86</v>
          </cell>
          <cell r="L191">
            <v>1470.88</v>
          </cell>
          <cell r="O191">
            <v>0</v>
          </cell>
          <cell r="P191">
            <v>0</v>
          </cell>
          <cell r="Q191">
            <v>0</v>
          </cell>
          <cell r="R191" t="str">
            <v>72882</v>
          </cell>
          <cell r="S191" t="str">
            <v>TRANSPORTE COMERCIAL COM CAMINHAO CARROCERIA 9 T, RODOVIA EM LEITO NATURAL</v>
          </cell>
          <cell r="T191" t="str">
            <v>M3xKM</v>
          </cell>
          <cell r="U191">
            <v>0.86</v>
          </cell>
          <cell r="V191">
            <v>0.14000000000000001</v>
          </cell>
        </row>
        <row r="192">
          <cell r="B192">
            <v>3119</v>
          </cell>
          <cell r="C192">
            <v>0</v>
          </cell>
          <cell r="D192" t="str">
            <v>F</v>
          </cell>
          <cell r="E192" t="str">
            <v>6.5.10.1.11</v>
          </cell>
          <cell r="F192" t="str">
            <v>Curva FoFo 90 C/ flanges PN 10 DN 150 mm</v>
          </cell>
          <cell r="G192" t="str">
            <v>pç</v>
          </cell>
          <cell r="H192">
            <v>6</v>
          </cell>
          <cell r="I192">
            <v>284.73</v>
          </cell>
          <cell r="J192">
            <v>1708.38</v>
          </cell>
          <cell r="K192">
            <v>284.73</v>
          </cell>
          <cell r="L192">
            <v>1708.38</v>
          </cell>
          <cell r="O192" t="str">
            <v>-</v>
          </cell>
          <cell r="P192" t="str">
            <v>-</v>
          </cell>
          <cell r="Q192" t="str">
            <v>-</v>
          </cell>
          <cell r="R192">
            <v>0</v>
          </cell>
          <cell r="S192">
            <v>0</v>
          </cell>
          <cell r="T192">
            <v>0</v>
          </cell>
          <cell r="U192">
            <v>0</v>
          </cell>
          <cell r="V192">
            <v>0</v>
          </cell>
        </row>
        <row r="193">
          <cell r="B193">
            <v>2388</v>
          </cell>
          <cell r="C193">
            <v>0</v>
          </cell>
          <cell r="D193" t="str">
            <v>F</v>
          </cell>
          <cell r="E193" t="str">
            <v>3.5.10.1.11</v>
          </cell>
          <cell r="F193" t="str">
            <v>Curva FoFo 90 C/ flanges PN 10 DN 200 mm</v>
          </cell>
          <cell r="G193" t="str">
            <v>pç</v>
          </cell>
          <cell r="H193">
            <v>6</v>
          </cell>
          <cell r="I193">
            <v>438.93</v>
          </cell>
          <cell r="J193">
            <v>2633.58</v>
          </cell>
          <cell r="K193">
            <v>438.93</v>
          </cell>
          <cell r="L193">
            <v>2633.58</v>
          </cell>
          <cell r="O193">
            <v>0</v>
          </cell>
          <cell r="P193">
            <v>0</v>
          </cell>
          <cell r="Q193">
            <v>0</v>
          </cell>
          <cell r="R193" t="str">
            <v>72840</v>
          </cell>
          <cell r="S193" t="str">
            <v>TRANSPORTE COMERCIAL COM CAMINHAO CARROCERIA 9 T, RODOVIA PAVIMENTADA</v>
          </cell>
          <cell r="T193" t="str">
            <v>TxKM</v>
          </cell>
          <cell r="U193">
            <v>0.39</v>
          </cell>
          <cell r="V193">
            <v>0.2</v>
          </cell>
        </row>
        <row r="194">
          <cell r="B194">
            <v>951</v>
          </cell>
          <cell r="C194">
            <v>0</v>
          </cell>
          <cell r="D194" t="str">
            <v>F</v>
          </cell>
          <cell r="E194" t="str">
            <v>7.5.3.1.8</v>
          </cell>
          <cell r="F194" t="str">
            <v>Curva FoFo 90 Gr C/ flanges PN 10 DN 300 mm.</v>
          </cell>
          <cell r="G194" t="str">
            <v>pç</v>
          </cell>
          <cell r="H194">
            <v>1</v>
          </cell>
          <cell r="I194">
            <v>949.04</v>
          </cell>
          <cell r="J194">
            <v>949.04</v>
          </cell>
          <cell r="K194">
            <v>949.04</v>
          </cell>
          <cell r="L194">
            <v>949.04</v>
          </cell>
          <cell r="O194">
            <v>0</v>
          </cell>
          <cell r="P194">
            <v>0</v>
          </cell>
          <cell r="Q194">
            <v>0</v>
          </cell>
          <cell r="R194">
            <v>0</v>
          </cell>
          <cell r="S194">
            <v>0</v>
          </cell>
          <cell r="T194">
            <v>0</v>
          </cell>
          <cell r="U194">
            <v>0</v>
          </cell>
          <cell r="V194">
            <v>0</v>
          </cell>
        </row>
        <row r="195">
          <cell r="B195">
            <v>197</v>
          </cell>
          <cell r="C195">
            <v>0</v>
          </cell>
          <cell r="D195" t="str">
            <v>F</v>
          </cell>
          <cell r="E195" t="str">
            <v>4.4.1.5</v>
          </cell>
          <cell r="F195" t="str">
            <v>Curva fofo 90° c/ flanges PN-10 DN 300 66,000 kg</v>
          </cell>
          <cell r="G195" t="str">
            <v>pc</v>
          </cell>
          <cell r="H195">
            <v>4</v>
          </cell>
          <cell r="I195">
            <v>949.04</v>
          </cell>
          <cell r="J195">
            <v>3796.16</v>
          </cell>
          <cell r="K195">
            <v>949.04</v>
          </cell>
          <cell r="L195">
            <v>3796.16</v>
          </cell>
          <cell r="O195">
            <v>0</v>
          </cell>
          <cell r="P195">
            <v>0</v>
          </cell>
          <cell r="Q195">
            <v>0</v>
          </cell>
          <cell r="R195">
            <v>0</v>
          </cell>
          <cell r="S195">
            <v>0</v>
          </cell>
          <cell r="T195">
            <v>0</v>
          </cell>
          <cell r="U195">
            <v>0</v>
          </cell>
          <cell r="V195">
            <v>0</v>
          </cell>
        </row>
        <row r="196">
          <cell r="B196">
            <v>970</v>
          </cell>
          <cell r="C196">
            <v>0</v>
          </cell>
          <cell r="D196" t="str">
            <v>F</v>
          </cell>
          <cell r="E196" t="str">
            <v>7.5.3.1.27</v>
          </cell>
          <cell r="F196" t="str">
            <v>Curva FoFo 90 Gr C/ flanges PN 10 DN 400 mm.</v>
          </cell>
          <cell r="G196" t="str">
            <v>pç</v>
          </cell>
          <cell r="H196">
            <v>1</v>
          </cell>
          <cell r="I196">
            <v>1921.83</v>
          </cell>
          <cell r="J196">
            <v>1921.83</v>
          </cell>
          <cell r="K196">
            <v>1921.83</v>
          </cell>
          <cell r="L196">
            <v>1921.83</v>
          </cell>
          <cell r="O196" t="str">
            <v>-</v>
          </cell>
          <cell r="P196" t="str">
            <v>-</v>
          </cell>
          <cell r="Q196" t="str">
            <v>-</v>
          </cell>
          <cell r="R196">
            <v>0</v>
          </cell>
          <cell r="S196">
            <v>0</v>
          </cell>
          <cell r="T196">
            <v>0</v>
          </cell>
          <cell r="U196">
            <v>0</v>
          </cell>
          <cell r="V196">
            <v>0</v>
          </cell>
        </row>
        <row r="197">
          <cell r="B197">
            <v>3467</v>
          </cell>
          <cell r="C197">
            <v>0</v>
          </cell>
          <cell r="D197" t="str">
            <v>F</v>
          </cell>
          <cell r="E197" t="str">
            <v>7.5.10.1.10</v>
          </cell>
          <cell r="F197" t="str">
            <v>Curva FoFo 90 C/ flanges PN 10 DN 400 mm</v>
          </cell>
          <cell r="G197" t="str">
            <v>pç</v>
          </cell>
          <cell r="H197">
            <v>2</v>
          </cell>
          <cell r="I197">
            <v>1921.83</v>
          </cell>
          <cell r="J197">
            <v>3843.66</v>
          </cell>
          <cell r="K197">
            <v>1921.83</v>
          </cell>
          <cell r="L197">
            <v>3843.66</v>
          </cell>
          <cell r="O197" t="str">
            <v>-</v>
          </cell>
          <cell r="P197" t="str">
            <v>-</v>
          </cell>
          <cell r="Q197" t="str">
            <v>-</v>
          </cell>
          <cell r="R197">
            <v>0</v>
          </cell>
          <cell r="S197">
            <v>0</v>
          </cell>
          <cell r="T197">
            <v>0</v>
          </cell>
          <cell r="U197">
            <v>0</v>
          </cell>
          <cell r="V197">
            <v>0</v>
          </cell>
        </row>
        <row r="198">
          <cell r="B198">
            <v>114</v>
          </cell>
          <cell r="C198">
            <v>0</v>
          </cell>
          <cell r="D198" t="str">
            <v>F</v>
          </cell>
          <cell r="E198" t="str">
            <v>3.3.1.6</v>
          </cell>
          <cell r="F198" t="str">
            <v>Curva 90º com Flanges FoFo, PN 10 DN 500 mm</v>
          </cell>
          <cell r="G198" t="str">
            <v>un</v>
          </cell>
          <cell r="H198">
            <v>1</v>
          </cell>
          <cell r="I198">
            <v>4530.1000000000004</v>
          </cell>
          <cell r="J198">
            <v>4530.1000000000004</v>
          </cell>
          <cell r="K198">
            <v>4530.1000000000004</v>
          </cell>
          <cell r="L198">
            <v>4530.1000000000004</v>
          </cell>
          <cell r="O198">
            <v>0</v>
          </cell>
          <cell r="P198">
            <v>0</v>
          </cell>
          <cell r="Q198">
            <v>0</v>
          </cell>
          <cell r="R198" t="str">
            <v>73844/001 - 275,62
73844/002 - 434,88</v>
          </cell>
          <cell r="S198" t="str">
            <v>MURO DE ARRIMO DE ALVENARIA DE PEDRA ARGAMASSADA</v>
          </cell>
          <cell r="T198" t="str">
            <v>m3</v>
          </cell>
          <cell r="U198">
            <v>275.62</v>
          </cell>
          <cell r="V198">
            <v>-19.100000000000001</v>
          </cell>
        </row>
        <row r="199">
          <cell r="B199">
            <v>950</v>
          </cell>
          <cell r="C199">
            <v>0</v>
          </cell>
          <cell r="D199" t="str">
            <v>F</v>
          </cell>
          <cell r="E199" t="str">
            <v>7.5.3.1.7</v>
          </cell>
          <cell r="F199" t="str">
            <v>Curva Fofo 90 Gr C/ Flanges E Pe PN-10 DN 300</v>
          </cell>
          <cell r="G199" t="str">
            <v>pç</v>
          </cell>
          <cell r="H199">
            <v>1</v>
          </cell>
          <cell r="I199">
            <v>1932.18</v>
          </cell>
          <cell r="J199">
            <v>1932.18</v>
          </cell>
          <cell r="K199">
            <v>1932.18</v>
          </cell>
          <cell r="L199">
            <v>1932.18</v>
          </cell>
          <cell r="O199">
            <v>0</v>
          </cell>
          <cell r="P199">
            <v>0</v>
          </cell>
          <cell r="Q199">
            <v>0</v>
          </cell>
          <cell r="R199" t="str">
            <v>73844/001 - 275,62
73844/002 - 434,88</v>
          </cell>
          <cell r="S199" t="str">
            <v>MURO DE ARRIMO DE ALVENARIA DE TIJOLOS</v>
          </cell>
          <cell r="T199" t="str">
            <v>m3</v>
          </cell>
          <cell r="U199">
            <v>434.88</v>
          </cell>
          <cell r="V199">
            <v>140.16</v>
          </cell>
        </row>
        <row r="200">
          <cell r="B200">
            <v>958</v>
          </cell>
          <cell r="C200">
            <v>0</v>
          </cell>
          <cell r="D200" t="str">
            <v>F</v>
          </cell>
          <cell r="E200" t="str">
            <v>7.5.3.1.15</v>
          </cell>
          <cell r="F200" t="str">
            <v>Curva Fofo 90 Gr C/ Flanges E Pe PN-10 DN 400</v>
          </cell>
          <cell r="G200" t="str">
            <v>pç</v>
          </cell>
          <cell r="H200">
            <v>2</v>
          </cell>
          <cell r="I200">
            <v>3925.36</v>
          </cell>
          <cell r="J200">
            <v>7850.72</v>
          </cell>
          <cell r="K200">
            <v>3925.36</v>
          </cell>
          <cell r="L200">
            <v>7850.72</v>
          </cell>
          <cell r="O200">
            <v>0</v>
          </cell>
          <cell r="P200">
            <v>0</v>
          </cell>
          <cell r="Q200">
            <v>0</v>
          </cell>
          <cell r="R200" t="str">
            <v>72671</v>
          </cell>
          <cell r="S200" t="str">
            <v>NIPLE DE PVC ROSQUEAVEL AGUA FRIA 1/2" - FORNECIMENTO E INSTALACAO</v>
          </cell>
          <cell r="T200" t="str">
            <v>UND</v>
          </cell>
          <cell r="U200">
            <v>2.0299999999999998</v>
          </cell>
          <cell r="V200">
            <v>1.57</v>
          </cell>
        </row>
        <row r="201">
          <cell r="B201">
            <v>4174</v>
          </cell>
          <cell r="C201">
            <v>0</v>
          </cell>
          <cell r="D201" t="str">
            <v>F</v>
          </cell>
          <cell r="E201" t="str">
            <v>10.7.1.2.9</v>
          </cell>
          <cell r="F201" t="str">
            <v>Curva FoFo 90 Gr C/Flanges DN 200 mm</v>
          </cell>
          <cell r="G201" t="str">
            <v>pc</v>
          </cell>
          <cell r="H201">
            <v>32</v>
          </cell>
          <cell r="I201">
            <v>750</v>
          </cell>
          <cell r="J201">
            <v>24000</v>
          </cell>
          <cell r="K201">
            <v>750</v>
          </cell>
          <cell r="L201">
            <v>24000</v>
          </cell>
          <cell r="O201">
            <v>26.43</v>
          </cell>
          <cell r="P201">
            <v>0.6</v>
          </cell>
          <cell r="Q201" t="str">
            <v>74219/001</v>
          </cell>
          <cell r="R201">
            <v>0</v>
          </cell>
          <cell r="S201">
            <v>0</v>
          </cell>
          <cell r="T201">
            <v>0</v>
          </cell>
          <cell r="U201">
            <v>0</v>
          </cell>
          <cell r="V201">
            <v>0</v>
          </cell>
        </row>
        <row r="202">
          <cell r="B202">
            <v>198</v>
          </cell>
          <cell r="C202">
            <v>0</v>
          </cell>
          <cell r="D202" t="str">
            <v>F</v>
          </cell>
          <cell r="E202" t="str">
            <v>4.4.1.6</v>
          </cell>
          <cell r="F202" t="str">
            <v xml:space="preserve">Curva  fofo 90° c/ flanges ver det. (peça especial), PN10 DN 600 </v>
          </cell>
          <cell r="G202" t="str">
            <v>pc</v>
          </cell>
          <cell r="H202">
            <v>1</v>
          </cell>
          <cell r="I202">
            <v>9066.15</v>
          </cell>
          <cell r="J202">
            <v>9066.15</v>
          </cell>
          <cell r="K202">
            <v>9066.15</v>
          </cell>
          <cell r="L202">
            <v>9066.15</v>
          </cell>
          <cell r="O202" t="str">
            <v>-</v>
          </cell>
          <cell r="P202" t="str">
            <v>-</v>
          </cell>
          <cell r="Q202" t="str">
            <v>-</v>
          </cell>
          <cell r="R202">
            <v>0</v>
          </cell>
          <cell r="S202">
            <v>0</v>
          </cell>
          <cell r="T202">
            <v>0</v>
          </cell>
          <cell r="U202">
            <v>0</v>
          </cell>
          <cell r="V202">
            <v>0</v>
          </cell>
        </row>
        <row r="203">
          <cell r="B203">
            <v>2128</v>
          </cell>
          <cell r="C203">
            <v>0</v>
          </cell>
          <cell r="D203" t="str">
            <v>F</v>
          </cell>
          <cell r="E203" t="str">
            <v>2.2.2.7</v>
          </cell>
          <cell r="F203" t="str">
            <v>Curva Pvc 45g Nbr-10569 Para Rede Coletora de Esgoto Pb JE Dn 100mm</v>
          </cell>
          <cell r="G203" t="str">
            <v>pç</v>
          </cell>
          <cell r="H203">
            <v>6332</v>
          </cell>
          <cell r="I203">
            <v>24.12</v>
          </cell>
          <cell r="J203">
            <v>152727.84</v>
          </cell>
          <cell r="K203">
            <v>24.12</v>
          </cell>
          <cell r="L203">
            <v>152727.84</v>
          </cell>
          <cell r="O203" t="str">
            <v>-</v>
          </cell>
          <cell r="P203" t="str">
            <v>-</v>
          </cell>
          <cell r="Q203" t="str">
            <v>-</v>
          </cell>
          <cell r="R203">
            <v>0</v>
          </cell>
          <cell r="S203">
            <v>0</v>
          </cell>
          <cell r="T203">
            <v>0</v>
          </cell>
          <cell r="U203">
            <v>0</v>
          </cell>
          <cell r="V203">
            <v>0</v>
          </cell>
        </row>
        <row r="204">
          <cell r="B204">
            <v>2129</v>
          </cell>
          <cell r="C204">
            <v>0</v>
          </cell>
          <cell r="D204" t="str">
            <v>F</v>
          </cell>
          <cell r="E204" t="str">
            <v>2.2.2.8</v>
          </cell>
          <cell r="F204" t="str">
            <v>Curva Pvc 90g Nbr-10569 Para Rede Coletora de Esgoto Pb JE Dn 100mm</v>
          </cell>
          <cell r="G204" t="str">
            <v>pç</v>
          </cell>
          <cell r="H204">
            <v>6869</v>
          </cell>
          <cell r="I204">
            <v>28.12</v>
          </cell>
          <cell r="J204">
            <v>193156.28</v>
          </cell>
          <cell r="K204">
            <v>28.12</v>
          </cell>
          <cell r="L204">
            <v>193156.28</v>
          </cell>
          <cell r="O204">
            <v>4.9000000000000004</v>
          </cell>
          <cell r="P204">
            <v>-2.02</v>
          </cell>
          <cell r="Q204" t="str">
            <v>74245/001</v>
          </cell>
          <cell r="R204" t="str">
            <v>73415</v>
          </cell>
          <cell r="S204" t="str">
            <v>PINTURA DE SUPERFICIE COM LATEX</v>
          </cell>
          <cell r="T204" t="str">
            <v>m2</v>
          </cell>
          <cell r="U204">
            <v>3.99</v>
          </cell>
          <cell r="V204">
            <v>-2.93</v>
          </cell>
        </row>
        <row r="205">
          <cell r="B205">
            <v>2055</v>
          </cell>
          <cell r="C205">
            <v>0</v>
          </cell>
          <cell r="D205" t="str">
            <v>F</v>
          </cell>
          <cell r="E205" t="str">
            <v>2.1.7.1.5</v>
          </cell>
          <cell r="F205" t="str">
            <v>Curva 90º PVC JE NBR 10569 para rede coletora de esgoto DN 150mm</v>
          </cell>
          <cell r="G205" t="str">
            <v>pç</v>
          </cell>
          <cell r="H205">
            <v>162</v>
          </cell>
          <cell r="I205">
            <v>95.64</v>
          </cell>
          <cell r="J205">
            <v>15493.68</v>
          </cell>
          <cell r="K205">
            <v>95.64</v>
          </cell>
          <cell r="L205">
            <v>15493.68</v>
          </cell>
          <cell r="O205">
            <v>7.97</v>
          </cell>
          <cell r="P205">
            <v>-2.0499999999999998</v>
          </cell>
          <cell r="Q205" t="str">
            <v>73746/001</v>
          </cell>
          <cell r="R205" t="str">
            <v>73954/002</v>
          </cell>
          <cell r="S205" t="str">
            <v>PINTURA LATEX ACRILICA AMBIENTES INTERNOS/EXTERNOS, DUAS DEMAOS</v>
          </cell>
          <cell r="T205" t="str">
            <v>m2</v>
          </cell>
          <cell r="U205">
            <v>7.76</v>
          </cell>
          <cell r="V205">
            <v>-2.2599999999999998</v>
          </cell>
        </row>
        <row r="206">
          <cell r="B206">
            <v>2058</v>
          </cell>
          <cell r="C206">
            <v>0</v>
          </cell>
          <cell r="D206" t="str">
            <v>F</v>
          </cell>
          <cell r="E206" t="str">
            <v>2.1.7.1.8</v>
          </cell>
          <cell r="F206" t="str">
            <v>Curva 90º PVC JE NBR 10569 para rede coletora de esgoto DN 200mm</v>
          </cell>
          <cell r="G206" t="str">
            <v>pç</v>
          </cell>
          <cell r="H206">
            <v>2</v>
          </cell>
          <cell r="I206">
            <v>227.64</v>
          </cell>
          <cell r="J206">
            <v>455.28</v>
          </cell>
          <cell r="K206">
            <v>227.64</v>
          </cell>
          <cell r="L206">
            <v>455.28</v>
          </cell>
          <cell r="O206">
            <v>4.78</v>
          </cell>
          <cell r="P206">
            <v>-1.36</v>
          </cell>
          <cell r="Q206" t="str">
            <v>73750/001</v>
          </cell>
          <cell r="R206">
            <v>0</v>
          </cell>
          <cell r="S206">
            <v>0</v>
          </cell>
          <cell r="T206">
            <v>0</v>
          </cell>
          <cell r="U206">
            <v>0</v>
          </cell>
          <cell r="V206">
            <v>0</v>
          </cell>
        </row>
        <row r="207">
          <cell r="B207">
            <v>2813</v>
          </cell>
          <cell r="C207">
            <v>0</v>
          </cell>
          <cell r="D207" t="str">
            <v>F</v>
          </cell>
          <cell r="E207" t="str">
            <v>5.1.7.1.5</v>
          </cell>
          <cell r="F207" t="str">
            <v>Curva 90º PVC JE NBR 10569 para rede coletora de esgoto DN 200mm</v>
          </cell>
          <cell r="G207" t="str">
            <v>pç</v>
          </cell>
          <cell r="H207">
            <v>2</v>
          </cell>
          <cell r="I207">
            <v>86.89</v>
          </cell>
          <cell r="J207">
            <v>173.78</v>
          </cell>
          <cell r="K207">
            <v>86.89</v>
          </cell>
          <cell r="L207">
            <v>173.78</v>
          </cell>
          <cell r="O207">
            <v>0</v>
          </cell>
          <cell r="P207">
            <v>0</v>
          </cell>
          <cell r="Q207">
            <v>0</v>
          </cell>
          <cell r="R207" t="str">
            <v>73829/001</v>
          </cell>
          <cell r="S207" t="str">
            <v>PISO EM CERAMICA ESMALTADA 1A PEI-V, PADRAO MEDIO, ASSENTADA COM ARGAMASSA COLANTE</v>
          </cell>
          <cell r="T207" t="str">
            <v>M2</v>
          </cell>
          <cell r="U207">
            <v>44.71</v>
          </cell>
          <cell r="V207">
            <v>17.649999999999999</v>
          </cell>
        </row>
        <row r="208">
          <cell r="B208">
            <v>3247</v>
          </cell>
          <cell r="C208">
            <v>0</v>
          </cell>
          <cell r="D208" t="str">
            <v>F</v>
          </cell>
          <cell r="E208" t="str">
            <v>7.1.7.1.11</v>
          </cell>
          <cell r="F208" t="str">
            <v>Curva 90º PVC JE NBR 10569 para rede coletora de esgoto DN 250mm</v>
          </cell>
          <cell r="G208" t="str">
            <v>pç</v>
          </cell>
          <cell r="H208">
            <v>1</v>
          </cell>
          <cell r="I208">
            <v>375.41</v>
          </cell>
          <cell r="J208">
            <v>375.41</v>
          </cell>
          <cell r="K208">
            <v>375.41</v>
          </cell>
          <cell r="L208">
            <v>375.41</v>
          </cell>
          <cell r="O208">
            <v>0</v>
          </cell>
          <cell r="P208">
            <v>0</v>
          </cell>
          <cell r="Q208">
            <v>0</v>
          </cell>
          <cell r="R208" t="str">
            <v>74108/001</v>
          </cell>
          <cell r="S208" t="str">
            <v>PISO CERAMICO GRES 1A PEI-4 30X30CM, ASSENTADO COM ARGAMASSA TRACO 1:4 (CIMENTO E AREIA) PREPARO MANUAL, COM REJUNTE EM CIMENTO COMUM</v>
          </cell>
          <cell r="T208" t="str">
            <v>M2</v>
          </cell>
          <cell r="U208">
            <v>31.88</v>
          </cell>
          <cell r="V208">
            <v>-33.630000000000003</v>
          </cell>
        </row>
        <row r="209">
          <cell r="B209">
            <v>3250</v>
          </cell>
          <cell r="C209">
            <v>0</v>
          </cell>
          <cell r="D209" t="str">
            <v>F</v>
          </cell>
          <cell r="E209" t="str">
            <v>7.1.7.1.14</v>
          </cell>
          <cell r="F209" t="str">
            <v>Curva 90º PVC JE NBR 10569 para rede coletora de esgoto DN 300mm</v>
          </cell>
          <cell r="G209" t="str">
            <v>pç</v>
          </cell>
          <cell r="H209">
            <v>1</v>
          </cell>
          <cell r="I209">
            <v>831.1</v>
          </cell>
          <cell r="J209">
            <v>831.1</v>
          </cell>
          <cell r="K209">
            <v>831.1</v>
          </cell>
          <cell r="L209">
            <v>831.1</v>
          </cell>
          <cell r="O209">
            <v>18.850000000000001</v>
          </cell>
          <cell r="P209">
            <v>-4.04</v>
          </cell>
          <cell r="Q209" t="str">
            <v>73922/004</v>
          </cell>
          <cell r="R209">
            <v>0</v>
          </cell>
          <cell r="S209">
            <v>0</v>
          </cell>
          <cell r="T209">
            <v>0</v>
          </cell>
          <cell r="U209">
            <v>0</v>
          </cell>
          <cell r="V209">
            <v>0</v>
          </cell>
        </row>
        <row r="210">
          <cell r="B210">
            <v>2816</v>
          </cell>
          <cell r="C210">
            <v>0</v>
          </cell>
          <cell r="D210" t="str">
            <v>F</v>
          </cell>
          <cell r="E210" t="str">
            <v>5.1.7.1.5</v>
          </cell>
          <cell r="F210" t="str">
            <v>Curva 90º PVC JE NBR 10569 para rede coletora de esgoto DN 350mm</v>
          </cell>
          <cell r="G210" t="str">
            <v>pç</v>
          </cell>
          <cell r="H210">
            <v>1</v>
          </cell>
          <cell r="I210">
            <v>279.88</v>
          </cell>
          <cell r="J210">
            <v>279.88</v>
          </cell>
          <cell r="K210">
            <v>279.88</v>
          </cell>
          <cell r="L210">
            <v>279.88</v>
          </cell>
          <cell r="O210">
            <v>0</v>
          </cell>
          <cell r="P210">
            <v>0</v>
          </cell>
          <cell r="Q210">
            <v>0</v>
          </cell>
          <cell r="R210" t="str">
            <v>74209/001</v>
          </cell>
          <cell r="S210" t="str">
            <v>PLACA DE OBRA EM CHAPA DE ACO GALVANIZADO</v>
          </cell>
          <cell r="T210" t="str">
            <v>M2</v>
          </cell>
          <cell r="U210">
            <v>306.52999999999997</v>
          </cell>
          <cell r="V210">
            <v>-1.18</v>
          </cell>
        </row>
        <row r="211">
          <cell r="B211">
            <v>2061</v>
          </cell>
          <cell r="C211">
            <v>0</v>
          </cell>
          <cell r="D211" t="str">
            <v>F</v>
          </cell>
          <cell r="E211" t="str">
            <v>2.1.7.1.11</v>
          </cell>
          <cell r="F211" t="str">
            <v>Curva 90º PVC JE NBR 10569 para rede coletora de esgoto DN 400mm</v>
          </cell>
          <cell r="G211" t="str">
            <v>pç</v>
          </cell>
          <cell r="H211">
            <v>2</v>
          </cell>
          <cell r="I211">
            <v>1569.62</v>
          </cell>
          <cell r="J211">
            <v>3139.24</v>
          </cell>
          <cell r="K211">
            <v>1569.62</v>
          </cell>
          <cell r="L211">
            <v>3139.24</v>
          </cell>
          <cell r="O211" t="str">
            <v>-</v>
          </cell>
          <cell r="P211" t="str">
            <v>-</v>
          </cell>
          <cell r="Q211" t="str">
            <v>-</v>
          </cell>
          <cell r="R211">
            <v>0</v>
          </cell>
          <cell r="S211">
            <v>0</v>
          </cell>
          <cell r="T211">
            <v>0</v>
          </cell>
          <cell r="U211">
            <v>0</v>
          </cell>
          <cell r="V211">
            <v>0</v>
          </cell>
        </row>
        <row r="212">
          <cell r="B212">
            <v>2064</v>
          </cell>
          <cell r="C212">
            <v>0</v>
          </cell>
          <cell r="D212" t="str">
            <v>F</v>
          </cell>
          <cell r="E212" t="str">
            <v>2.1.7.1.14</v>
          </cell>
          <cell r="F212" t="str">
            <v>Curva 90º PVC JE NBR 10569 para rede coletora de esgoto DN 500mm</v>
          </cell>
          <cell r="G212" t="str">
            <v>pç</v>
          </cell>
          <cell r="H212">
            <v>2</v>
          </cell>
          <cell r="I212">
            <v>2383.3000000000002</v>
          </cell>
          <cell r="J212">
            <v>4766.6000000000004</v>
          </cell>
          <cell r="K212">
            <v>2383.3000000000002</v>
          </cell>
          <cell r="L212">
            <v>4766.6000000000004</v>
          </cell>
          <cell r="O212">
            <v>60.99</v>
          </cell>
          <cell r="P212">
            <v>1.59</v>
          </cell>
          <cell r="Q212" t="str">
            <v>73967/002</v>
          </cell>
          <cell r="R212">
            <v>0</v>
          </cell>
          <cell r="S212">
            <v>0</v>
          </cell>
          <cell r="T212">
            <v>0</v>
          </cell>
          <cell r="U212">
            <v>0</v>
          </cell>
          <cell r="V212">
            <v>0</v>
          </cell>
        </row>
        <row r="213">
          <cell r="B213">
            <v>3259</v>
          </cell>
          <cell r="C213">
            <v>0</v>
          </cell>
          <cell r="D213" t="str">
            <v>F</v>
          </cell>
          <cell r="E213" t="str">
            <v>7.1.7.1.23</v>
          </cell>
          <cell r="F213" t="str">
            <v>Curva 90º PVC JE NBR 10569 para rede coletora de esgoto DN 700mm</v>
          </cell>
          <cell r="G213" t="str">
            <v>pç</v>
          </cell>
          <cell r="H213">
            <v>1</v>
          </cell>
          <cell r="I213">
            <v>4766.59</v>
          </cell>
          <cell r="J213">
            <v>4766.59</v>
          </cell>
          <cell r="K213">
            <v>4766.59</v>
          </cell>
          <cell r="L213">
            <v>4766.59</v>
          </cell>
          <cell r="O213">
            <v>11.38</v>
          </cell>
          <cell r="P213">
            <v>-10.61</v>
          </cell>
          <cell r="Q213" t="str">
            <v>74236/001</v>
          </cell>
          <cell r="R213">
            <v>0</v>
          </cell>
          <cell r="S213">
            <v>0</v>
          </cell>
          <cell r="T213">
            <v>0</v>
          </cell>
          <cell r="U213">
            <v>0</v>
          </cell>
          <cell r="V213">
            <v>0</v>
          </cell>
        </row>
        <row r="214">
          <cell r="B214">
            <v>716</v>
          </cell>
          <cell r="C214">
            <v>0</v>
          </cell>
          <cell r="D214" t="str">
            <v>F</v>
          </cell>
          <cell r="E214" t="str">
            <v>7.3.5.1.17</v>
          </cell>
          <cell r="F214" t="str">
            <v>Curva PVC-PBA (NBR 10351) P/ Rede de Água JE PB 22º DN 50mm</v>
          </cell>
          <cell r="G214" t="str">
            <v>un</v>
          </cell>
          <cell r="H214">
            <v>3</v>
          </cell>
          <cell r="I214">
            <v>18.14</v>
          </cell>
          <cell r="J214">
            <v>54.42</v>
          </cell>
          <cell r="K214">
            <v>18.14</v>
          </cell>
          <cell r="L214">
            <v>54.42</v>
          </cell>
          <cell r="O214" t="str">
            <v>-</v>
          </cell>
          <cell r="P214" t="str">
            <v>-</v>
          </cell>
          <cell r="Q214" t="str">
            <v>-</v>
          </cell>
          <cell r="R214">
            <v>0</v>
          </cell>
          <cell r="S214">
            <v>0</v>
          </cell>
          <cell r="T214">
            <v>0</v>
          </cell>
          <cell r="U214">
            <v>0</v>
          </cell>
          <cell r="V214">
            <v>0</v>
          </cell>
        </row>
        <row r="215">
          <cell r="B215">
            <v>575</v>
          </cell>
          <cell r="C215">
            <v>0</v>
          </cell>
          <cell r="D215" t="str">
            <v>F</v>
          </cell>
          <cell r="E215" t="str">
            <v>7.2.5.1.17</v>
          </cell>
          <cell r="F215" t="str">
            <v>Curva PVC-PBA (NBR 10351) P/ Rede de Água JE PB 45º DN 50mm</v>
          </cell>
          <cell r="G215" t="str">
            <v>un</v>
          </cell>
          <cell r="H215">
            <v>8</v>
          </cell>
          <cell r="I215">
            <v>19.57</v>
          </cell>
          <cell r="J215">
            <v>156.56</v>
          </cell>
          <cell r="K215">
            <v>19.57</v>
          </cell>
          <cell r="L215">
            <v>156.56</v>
          </cell>
          <cell r="O215" t="str">
            <v>-</v>
          </cell>
          <cell r="P215" t="str">
            <v>-</v>
          </cell>
          <cell r="Q215" t="str">
            <v>-</v>
          </cell>
          <cell r="R215">
            <v>0</v>
          </cell>
          <cell r="S215">
            <v>0</v>
          </cell>
          <cell r="T215">
            <v>0</v>
          </cell>
          <cell r="U215">
            <v>0</v>
          </cell>
          <cell r="V215">
            <v>0</v>
          </cell>
        </row>
        <row r="216">
          <cell r="B216">
            <v>576</v>
          </cell>
          <cell r="C216">
            <v>0</v>
          </cell>
          <cell r="D216" t="str">
            <v>F</v>
          </cell>
          <cell r="E216" t="str">
            <v>7.2.5.1.18</v>
          </cell>
          <cell r="F216" t="str">
            <v>Curva PVC-PBA (NBR 10351) P/ Rede de Água JE PB 45° DN 100mm</v>
          </cell>
          <cell r="G216" t="str">
            <v>un</v>
          </cell>
          <cell r="H216">
            <v>2</v>
          </cell>
          <cell r="I216">
            <v>102.15</v>
          </cell>
          <cell r="J216">
            <v>204.3</v>
          </cell>
          <cell r="K216">
            <v>102.15</v>
          </cell>
          <cell r="L216">
            <v>204.3</v>
          </cell>
          <cell r="O216" t="str">
            <v>-</v>
          </cell>
          <cell r="P216" t="str">
            <v>-</v>
          </cell>
          <cell r="Q216" t="str">
            <v>-</v>
          </cell>
          <cell r="R216">
            <v>0</v>
          </cell>
          <cell r="S216">
            <v>0</v>
          </cell>
          <cell r="T216">
            <v>0</v>
          </cell>
          <cell r="U216">
            <v>0</v>
          </cell>
          <cell r="V216">
            <v>0</v>
          </cell>
        </row>
        <row r="217">
          <cell r="B217">
            <v>577</v>
          </cell>
          <cell r="C217">
            <v>0</v>
          </cell>
          <cell r="D217" t="str">
            <v>F</v>
          </cell>
          <cell r="E217" t="str">
            <v>7.2.5.1.19</v>
          </cell>
          <cell r="F217" t="str">
            <v>Curva PVC-PBA (NBR 10351) P/ Rede de Água JE PB 90° DN 50mm</v>
          </cell>
          <cell r="G217" t="str">
            <v>un</v>
          </cell>
          <cell r="H217">
            <v>45</v>
          </cell>
          <cell r="I217">
            <v>15.95</v>
          </cell>
          <cell r="J217">
            <v>717.75</v>
          </cell>
          <cell r="K217">
            <v>15.95</v>
          </cell>
          <cell r="L217">
            <v>717.75</v>
          </cell>
          <cell r="O217" t="str">
            <v>-</v>
          </cell>
          <cell r="P217" t="str">
            <v>-</v>
          </cell>
          <cell r="Q217" t="str">
            <v>-</v>
          </cell>
          <cell r="R217">
            <v>0</v>
          </cell>
          <cell r="S217">
            <v>0</v>
          </cell>
          <cell r="T217">
            <v>0</v>
          </cell>
          <cell r="U217">
            <v>0</v>
          </cell>
          <cell r="V217">
            <v>0</v>
          </cell>
        </row>
        <row r="218">
          <cell r="B218">
            <v>578</v>
          </cell>
          <cell r="C218">
            <v>0</v>
          </cell>
          <cell r="D218" t="str">
            <v>F</v>
          </cell>
          <cell r="E218" t="str">
            <v>7.2.5.1.20</v>
          </cell>
          <cell r="F218" t="str">
            <v>Curva PVC-PBA (NBR 10351) P/ Rede de Água JE PB 90° DN 75mm</v>
          </cell>
          <cell r="G218" t="str">
            <v>un</v>
          </cell>
          <cell r="H218">
            <v>2</v>
          </cell>
          <cell r="I218">
            <v>66.790000000000006</v>
          </cell>
          <cell r="J218">
            <v>133.58000000000001</v>
          </cell>
          <cell r="K218">
            <v>66.790000000000006</v>
          </cell>
          <cell r="L218">
            <v>133.58000000000001</v>
          </cell>
          <cell r="O218">
            <v>794.81</v>
          </cell>
          <cell r="P218">
            <v>16.97</v>
          </cell>
          <cell r="Q218" t="str">
            <v>73963/005</v>
          </cell>
          <cell r="R218">
            <v>0</v>
          </cell>
          <cell r="S218">
            <v>0</v>
          </cell>
          <cell r="T218">
            <v>0</v>
          </cell>
          <cell r="U218">
            <v>0</v>
          </cell>
          <cell r="V218">
            <v>0</v>
          </cell>
        </row>
        <row r="219">
          <cell r="B219">
            <v>720</v>
          </cell>
          <cell r="C219">
            <v>0</v>
          </cell>
          <cell r="D219" t="str">
            <v>F</v>
          </cell>
          <cell r="E219" t="str">
            <v>7.3.5.1.20</v>
          </cell>
          <cell r="F219" t="str">
            <v>Curva PVC-PBA (NBR 10351) P/ Rede de Água JE PB 90° DN 100mm</v>
          </cell>
          <cell r="G219" t="str">
            <v>un</v>
          </cell>
          <cell r="H219">
            <v>1</v>
          </cell>
          <cell r="I219">
            <v>102.22</v>
          </cell>
          <cell r="J219">
            <v>102.22</v>
          </cell>
          <cell r="K219">
            <v>102.22</v>
          </cell>
          <cell r="L219">
            <v>102.22</v>
          </cell>
          <cell r="O219">
            <v>1009.89</v>
          </cell>
          <cell r="P219">
            <v>-354.12</v>
          </cell>
          <cell r="Q219" t="str">
            <v>73963/009</v>
          </cell>
          <cell r="R219">
            <v>0</v>
          </cell>
          <cell r="S219">
            <v>0</v>
          </cell>
          <cell r="T219">
            <v>0</v>
          </cell>
          <cell r="U219">
            <v>0</v>
          </cell>
          <cell r="V219">
            <v>0</v>
          </cell>
        </row>
        <row r="220">
          <cell r="B220">
            <v>1472</v>
          </cell>
          <cell r="C220">
            <v>0</v>
          </cell>
          <cell r="D220" t="str">
            <v>F</v>
          </cell>
          <cell r="E220" t="str">
            <v>13.4.7</v>
          </cell>
          <cell r="F220" t="str">
            <v>Curva 22º30´ em PVC PBA JE cl20 DN 75</v>
          </cell>
          <cell r="G220" t="str">
            <v>pç</v>
          </cell>
          <cell r="H220">
            <v>2</v>
          </cell>
          <cell r="I220">
            <v>49.97</v>
          </cell>
          <cell r="J220">
            <v>99.94</v>
          </cell>
          <cell r="K220">
            <v>49.97</v>
          </cell>
          <cell r="L220">
            <v>99.94</v>
          </cell>
          <cell r="O220">
            <v>1544.6</v>
          </cell>
          <cell r="P220">
            <v>-207.12</v>
          </cell>
          <cell r="Q220" t="str">
            <v>73963/015</v>
          </cell>
          <cell r="R220">
            <v>0</v>
          </cell>
          <cell r="S220">
            <v>0</v>
          </cell>
          <cell r="T220">
            <v>0</v>
          </cell>
          <cell r="U220">
            <v>0</v>
          </cell>
          <cell r="V220">
            <v>0</v>
          </cell>
        </row>
        <row r="221">
          <cell r="B221">
            <v>1471</v>
          </cell>
          <cell r="C221">
            <v>0</v>
          </cell>
          <cell r="D221" t="str">
            <v>F</v>
          </cell>
          <cell r="E221" t="str">
            <v>13.4.6</v>
          </cell>
          <cell r="F221" t="str">
            <v>Curva 22º30´ em PVC PBA JE cl20 DN 100</v>
          </cell>
          <cell r="G221" t="str">
            <v>pç</v>
          </cell>
          <cell r="H221">
            <v>1</v>
          </cell>
          <cell r="I221">
            <v>92.7</v>
          </cell>
          <cell r="J221">
            <v>92.7</v>
          </cell>
          <cell r="K221">
            <v>92.7</v>
          </cell>
          <cell r="L221">
            <v>92.7</v>
          </cell>
          <cell r="O221">
            <v>2084.9299999999998</v>
          </cell>
          <cell r="P221">
            <v>75.59</v>
          </cell>
          <cell r="Q221" t="str">
            <v>73963/020</v>
          </cell>
          <cell r="R221">
            <v>0</v>
          </cell>
          <cell r="S221">
            <v>0</v>
          </cell>
          <cell r="T221">
            <v>0</v>
          </cell>
          <cell r="U221">
            <v>0</v>
          </cell>
          <cell r="V221">
            <v>0</v>
          </cell>
        </row>
        <row r="222">
          <cell r="B222">
            <v>1473</v>
          </cell>
          <cell r="C222">
            <v>0</v>
          </cell>
          <cell r="D222" t="str">
            <v>F</v>
          </cell>
          <cell r="E222" t="str">
            <v>13.4.8</v>
          </cell>
          <cell r="F222" t="str">
            <v>Curva 45º em PVC PBA JE cl20 DN 75</v>
          </cell>
          <cell r="G222" t="str">
            <v>pç</v>
          </cell>
          <cell r="H222">
            <v>2</v>
          </cell>
          <cell r="I222">
            <v>56.51</v>
          </cell>
          <cell r="J222">
            <v>113.02</v>
          </cell>
          <cell r="K222">
            <v>56.51</v>
          </cell>
          <cell r="L222">
            <v>113.02</v>
          </cell>
          <cell r="O222" t="str">
            <v>-</v>
          </cell>
          <cell r="P222" t="str">
            <v>-</v>
          </cell>
          <cell r="Q222" t="str">
            <v>-</v>
          </cell>
          <cell r="R222">
            <v>0</v>
          </cell>
          <cell r="S222">
            <v>0</v>
          </cell>
          <cell r="T222">
            <v>0</v>
          </cell>
          <cell r="U222">
            <v>0</v>
          </cell>
          <cell r="V222">
            <v>0</v>
          </cell>
        </row>
        <row r="223">
          <cell r="B223">
            <v>1474</v>
          </cell>
          <cell r="C223">
            <v>0</v>
          </cell>
          <cell r="D223" t="str">
            <v>F</v>
          </cell>
          <cell r="E223" t="str">
            <v>13.4.9</v>
          </cell>
          <cell r="F223" t="str">
            <v>Curva 45º em PVC PBA JE cl20 DN 100</v>
          </cell>
          <cell r="G223" t="str">
            <v>pç</v>
          </cell>
          <cell r="H223">
            <v>1</v>
          </cell>
          <cell r="I223">
            <v>102.15</v>
          </cell>
          <cell r="J223">
            <v>102.15</v>
          </cell>
          <cell r="K223">
            <v>102.15</v>
          </cell>
          <cell r="L223">
            <v>102.15</v>
          </cell>
          <cell r="O223" t="str">
            <v>-</v>
          </cell>
          <cell r="P223" t="str">
            <v>-</v>
          </cell>
          <cell r="Q223" t="str">
            <v>-</v>
          </cell>
          <cell r="R223">
            <v>0</v>
          </cell>
          <cell r="S223">
            <v>0</v>
          </cell>
          <cell r="T223">
            <v>0</v>
          </cell>
          <cell r="U223">
            <v>0</v>
          </cell>
          <cell r="V223">
            <v>0</v>
          </cell>
        </row>
        <row r="224">
          <cell r="B224">
            <v>1476</v>
          </cell>
          <cell r="C224">
            <v>0</v>
          </cell>
          <cell r="D224" t="str">
            <v>F</v>
          </cell>
          <cell r="E224" t="str">
            <v>13.4.11</v>
          </cell>
          <cell r="F224" t="str">
            <v>Curva 90º em PVC PBA JE cl20 DN 75</v>
          </cell>
          <cell r="G224" t="str">
            <v>pç</v>
          </cell>
          <cell r="H224">
            <v>14</v>
          </cell>
          <cell r="I224">
            <v>66.790000000000006</v>
          </cell>
          <cell r="J224">
            <v>935.06</v>
          </cell>
          <cell r="K224">
            <v>66.790000000000006</v>
          </cell>
          <cell r="L224">
            <v>935.06</v>
          </cell>
          <cell r="O224">
            <v>14.26</v>
          </cell>
          <cell r="P224">
            <v>1.07</v>
          </cell>
          <cell r="Q224" t="str">
            <v>74015/001</v>
          </cell>
          <cell r="R224">
            <v>0</v>
          </cell>
          <cell r="S224">
            <v>0</v>
          </cell>
          <cell r="T224">
            <v>0</v>
          </cell>
          <cell r="U224">
            <v>0</v>
          </cell>
          <cell r="V224">
            <v>0</v>
          </cell>
        </row>
        <row r="225">
          <cell r="B225">
            <v>1475</v>
          </cell>
          <cell r="C225">
            <v>0</v>
          </cell>
          <cell r="D225" t="str">
            <v>F</v>
          </cell>
          <cell r="E225" t="str">
            <v>13.4.10</v>
          </cell>
          <cell r="F225" t="str">
            <v>Curva 90º em PVC PBA JE cl20 DN 100</v>
          </cell>
          <cell r="G225" t="str">
            <v>pç</v>
          </cell>
          <cell r="H225">
            <v>5</v>
          </cell>
          <cell r="I225">
            <v>102.22</v>
          </cell>
          <cell r="J225">
            <v>511.1</v>
          </cell>
          <cell r="K225">
            <v>102.22</v>
          </cell>
          <cell r="L225">
            <v>511.1</v>
          </cell>
          <cell r="O225" t="str">
            <v>-</v>
          </cell>
          <cell r="P225" t="str">
            <v>-</v>
          </cell>
          <cell r="Q225" t="str">
            <v>-</v>
          </cell>
          <cell r="R225" t="str">
            <v>0027</v>
          </cell>
          <cell r="S225">
            <v>0</v>
          </cell>
          <cell r="T225">
            <v>0</v>
          </cell>
          <cell r="U225">
            <v>0</v>
          </cell>
          <cell r="V225">
            <v>0</v>
          </cell>
        </row>
        <row r="226">
          <cell r="B226">
            <v>1617</v>
          </cell>
          <cell r="C226">
            <v>0</v>
          </cell>
          <cell r="D226" t="str">
            <v>F</v>
          </cell>
          <cell r="E226" t="str">
            <v>15.2.2.8</v>
          </cell>
          <cell r="F226" t="str">
            <v>Curva 90° para eletroduto pvc rígido  raio longo  com uma luva ø 3/4"  ref.: tigre ou equivalente</v>
          </cell>
          <cell r="G226" t="str">
            <v>pÇ</v>
          </cell>
          <cell r="H226">
            <v>84</v>
          </cell>
          <cell r="I226">
            <v>4.1500000000000004</v>
          </cell>
          <cell r="J226">
            <v>348.6</v>
          </cell>
          <cell r="K226">
            <v>4.1500000000000004</v>
          </cell>
          <cell r="L226">
            <v>348.6</v>
          </cell>
          <cell r="O226">
            <v>0</v>
          </cell>
          <cell r="P226">
            <v>0</v>
          </cell>
          <cell r="Q226">
            <v>0</v>
          </cell>
          <cell r="R226" t="str">
            <v>73927/002</v>
          </cell>
          <cell r="S226" t="str">
            <v>EMBOCO TRACO 1:4 (CIMENTO E AREIA), ESPESSURA 2,0CM, PREPARO MANUAL</v>
          </cell>
          <cell r="T226" t="str">
            <v>M2</v>
          </cell>
          <cell r="U226">
            <v>13.76</v>
          </cell>
          <cell r="V226">
            <v>0</v>
          </cell>
        </row>
        <row r="227">
          <cell r="B227">
            <v>1584</v>
          </cell>
          <cell r="C227">
            <v>0</v>
          </cell>
          <cell r="D227" t="str">
            <v>F</v>
          </cell>
          <cell r="E227" t="str">
            <v>15.1.1.3</v>
          </cell>
          <cell r="F227" t="str">
            <v>Curva de PVC rígido rosqueável 90 graus DN 3/4"</v>
          </cell>
          <cell r="G227" t="str">
            <v>un</v>
          </cell>
          <cell r="H227">
            <v>12</v>
          </cell>
          <cell r="I227">
            <v>2.77</v>
          </cell>
          <cell r="J227">
            <v>33.24</v>
          </cell>
          <cell r="K227">
            <v>2.77</v>
          </cell>
          <cell r="L227">
            <v>33.24</v>
          </cell>
          <cell r="O227" t="str">
            <v>-</v>
          </cell>
          <cell r="P227" t="str">
            <v>-</v>
          </cell>
          <cell r="Q227" t="str">
            <v>-</v>
          </cell>
          <cell r="R227">
            <v>0</v>
          </cell>
          <cell r="S227">
            <v>0</v>
          </cell>
          <cell r="T227">
            <v>0</v>
          </cell>
          <cell r="U227">
            <v>0</v>
          </cell>
          <cell r="V227">
            <v>0</v>
          </cell>
        </row>
        <row r="228">
          <cell r="B228">
            <v>1665</v>
          </cell>
          <cell r="C228">
            <v>0</v>
          </cell>
          <cell r="D228" t="str">
            <v>F</v>
          </cell>
          <cell r="E228" t="str">
            <v>15.3.1.13</v>
          </cell>
          <cell r="F228" t="str">
            <v>Curva de PVC rígido rosqueável 90 graus DN 1"</v>
          </cell>
          <cell r="G228" t="str">
            <v>un</v>
          </cell>
          <cell r="H228">
            <v>85</v>
          </cell>
          <cell r="I228">
            <v>4.26</v>
          </cell>
          <cell r="J228">
            <v>362.1</v>
          </cell>
          <cell r="K228">
            <v>4.26</v>
          </cell>
          <cell r="L228">
            <v>362.1</v>
          </cell>
          <cell r="O228" t="str">
            <v>-</v>
          </cell>
          <cell r="P228" t="str">
            <v>-</v>
          </cell>
          <cell r="Q228" t="str">
            <v>-</v>
          </cell>
          <cell r="R228">
            <v>0</v>
          </cell>
          <cell r="S228">
            <v>0</v>
          </cell>
          <cell r="T228">
            <v>0</v>
          </cell>
          <cell r="U228">
            <v>0</v>
          </cell>
          <cell r="V228">
            <v>0</v>
          </cell>
        </row>
        <row r="229">
          <cell r="B229">
            <v>1620</v>
          </cell>
          <cell r="C229">
            <v>0</v>
          </cell>
          <cell r="D229" t="str">
            <v>F</v>
          </cell>
          <cell r="E229" t="str">
            <v>15.2.2.11</v>
          </cell>
          <cell r="F229" t="str">
            <v>Curva p/eletroduto em pvc 1"</v>
          </cell>
          <cell r="G229" t="str">
            <v>un</v>
          </cell>
          <cell r="H229">
            <v>4</v>
          </cell>
          <cell r="I229">
            <v>4.26</v>
          </cell>
          <cell r="J229">
            <v>17.04</v>
          </cell>
          <cell r="K229">
            <v>4.26</v>
          </cell>
          <cell r="L229">
            <v>17.04</v>
          </cell>
          <cell r="O229" t="str">
            <v>-</v>
          </cell>
          <cell r="P229" t="str">
            <v>-</v>
          </cell>
          <cell r="Q229" t="str">
            <v>-</v>
          </cell>
          <cell r="R229">
            <v>0</v>
          </cell>
          <cell r="S229">
            <v>0</v>
          </cell>
          <cell r="T229">
            <v>0</v>
          </cell>
          <cell r="U229">
            <v>0</v>
          </cell>
          <cell r="V229">
            <v>0</v>
          </cell>
        </row>
        <row r="230">
          <cell r="B230">
            <v>4727</v>
          </cell>
          <cell r="C230">
            <v>0</v>
          </cell>
          <cell r="D230" t="str">
            <v>F</v>
          </cell>
          <cell r="E230" t="str">
            <v>12.3.4.1.13</v>
          </cell>
          <cell r="F230" t="str">
            <v>Curva de PVC rígido rosqueável 90 graus DN 1 1/2"</v>
          </cell>
          <cell r="G230" t="str">
            <v>un</v>
          </cell>
          <cell r="H230">
            <v>23</v>
          </cell>
          <cell r="I230">
            <v>6.6</v>
          </cell>
          <cell r="J230">
            <v>151.80000000000001</v>
          </cell>
          <cell r="K230">
            <v>6.6</v>
          </cell>
          <cell r="L230">
            <v>151.80000000000001</v>
          </cell>
          <cell r="O230" t="str">
            <v>-</v>
          </cell>
          <cell r="P230" t="str">
            <v>-</v>
          </cell>
          <cell r="Q230" t="str">
            <v>-</v>
          </cell>
          <cell r="R230">
            <v>0</v>
          </cell>
          <cell r="S230">
            <v>0</v>
          </cell>
          <cell r="T230">
            <v>0</v>
          </cell>
          <cell r="U230">
            <v>0</v>
          </cell>
          <cell r="V230">
            <v>0</v>
          </cell>
        </row>
        <row r="231">
          <cell r="B231">
            <v>4637</v>
          </cell>
          <cell r="C231">
            <v>0</v>
          </cell>
          <cell r="D231" t="str">
            <v>F</v>
          </cell>
          <cell r="E231" t="str">
            <v>12.3.1.1.13</v>
          </cell>
          <cell r="F231" t="str">
            <v>Curva de PVC rígido rosqueável 90 graus DN 2"</v>
          </cell>
          <cell r="G231" t="str">
            <v>un</v>
          </cell>
          <cell r="H231">
            <v>3</v>
          </cell>
          <cell r="I231">
            <v>9.91</v>
          </cell>
          <cell r="J231">
            <v>29.73</v>
          </cell>
          <cell r="K231">
            <v>9.91</v>
          </cell>
          <cell r="L231">
            <v>29.73</v>
          </cell>
          <cell r="O231" t="str">
            <v>-</v>
          </cell>
          <cell r="P231" t="str">
            <v>-</v>
          </cell>
          <cell r="Q231" t="str">
            <v>-</v>
          </cell>
          <cell r="R231">
            <v>0</v>
          </cell>
          <cell r="S231">
            <v>0</v>
          </cell>
          <cell r="T231">
            <v>0</v>
          </cell>
          <cell r="U231">
            <v>0</v>
          </cell>
          <cell r="V231">
            <v>0</v>
          </cell>
        </row>
        <row r="232">
          <cell r="B232">
            <v>4411</v>
          </cell>
          <cell r="C232">
            <v>0</v>
          </cell>
          <cell r="D232" t="str">
            <v>F</v>
          </cell>
          <cell r="E232" t="str">
            <v>12.2.1.1</v>
          </cell>
          <cell r="F232" t="str">
            <v>Curva 90° raio longo para eletroduto de pvc rígido, no ø 3", ref. Eletrodutos tigre ou equivalente</v>
          </cell>
          <cell r="G232" t="str">
            <v>un</v>
          </cell>
          <cell r="H232">
            <v>11</v>
          </cell>
          <cell r="I232">
            <v>28.35</v>
          </cell>
          <cell r="J232">
            <v>311.85000000000002</v>
          </cell>
          <cell r="K232">
            <v>28.35</v>
          </cell>
          <cell r="L232">
            <v>311.85000000000002</v>
          </cell>
          <cell r="O232" t="str">
            <v>-</v>
          </cell>
          <cell r="P232" t="str">
            <v>-</v>
          </cell>
          <cell r="Q232" t="str">
            <v>-</v>
          </cell>
          <cell r="R232">
            <v>0</v>
          </cell>
          <cell r="S232">
            <v>0</v>
          </cell>
          <cell r="T232">
            <v>0</v>
          </cell>
          <cell r="U232">
            <v>0</v>
          </cell>
          <cell r="V232">
            <v>0</v>
          </cell>
        </row>
        <row r="233">
          <cell r="B233">
            <v>1721</v>
          </cell>
          <cell r="C233">
            <v>0</v>
          </cell>
          <cell r="D233" t="str">
            <v>F</v>
          </cell>
          <cell r="E233" t="str">
            <v>15.5.1.31</v>
          </cell>
          <cell r="F233" t="str">
            <v>Curva de PVC rígido rosqueável 90 graus DN 4"</v>
          </cell>
          <cell r="G233" t="str">
            <v>un</v>
          </cell>
          <cell r="H233">
            <v>12</v>
          </cell>
          <cell r="I233">
            <v>54.09</v>
          </cell>
          <cell r="J233">
            <v>649.08000000000004</v>
          </cell>
          <cell r="K233">
            <v>54.09</v>
          </cell>
          <cell r="L233">
            <v>649.08000000000004</v>
          </cell>
          <cell r="O233">
            <v>0</v>
          </cell>
          <cell r="P233">
            <v>0</v>
          </cell>
          <cell r="Q233">
            <v>0</v>
          </cell>
          <cell r="R233" t="str">
            <v>73790/003</v>
          </cell>
          <cell r="S233" t="str">
            <v>RETIRADA, LIMPEZA E REASSENTAMENTO DE PARALELEPIPEDO SOBRE COLCHAO DE PO DE PEDRA ESPESSURA 10CM, REJUNTADO COM ARGAMASSA TRACO 1:3 (CIMENTO E AREIA), CONSIDERANDO APROVEITAMENTO DO PARALELEPIPEDO</v>
          </cell>
          <cell r="T233" t="str">
            <v>M2</v>
          </cell>
          <cell r="U233">
            <v>28.93</v>
          </cell>
          <cell r="V233">
            <v>1.28</v>
          </cell>
        </row>
        <row r="234">
          <cell r="B234">
            <v>5334</v>
          </cell>
          <cell r="C234">
            <v>0</v>
          </cell>
          <cell r="D234" t="str">
            <v>F</v>
          </cell>
          <cell r="E234" t="str">
            <v>12.6.1.1.26</v>
          </cell>
          <cell r="F234" t="str">
            <v>Disjuntor tripolar tipo caixa moldada 600V -40A - 10kA</v>
          </cell>
          <cell r="G234" t="str">
            <v>un</v>
          </cell>
          <cell r="H234">
            <v>2</v>
          </cell>
          <cell r="I234">
            <v>130</v>
          </cell>
          <cell r="J234">
            <v>260</v>
          </cell>
          <cell r="K234">
            <v>130</v>
          </cell>
          <cell r="L234">
            <v>260</v>
          </cell>
          <cell r="O234" t="str">
            <v>-</v>
          </cell>
          <cell r="P234" t="str">
            <v>-</v>
          </cell>
          <cell r="Q234" t="str">
            <v>-</v>
          </cell>
          <cell r="R234">
            <v>0</v>
          </cell>
          <cell r="S234">
            <v>0</v>
          </cell>
          <cell r="T234">
            <v>0</v>
          </cell>
          <cell r="U234">
            <v>0</v>
          </cell>
          <cell r="V234">
            <v>0</v>
          </cell>
        </row>
        <row r="235">
          <cell r="B235">
            <v>4876</v>
          </cell>
          <cell r="C235">
            <v>0</v>
          </cell>
          <cell r="D235" t="str">
            <v>F</v>
          </cell>
          <cell r="E235" t="str">
            <v>12.4.1.1.26</v>
          </cell>
          <cell r="F235" t="str">
            <v>Disjuntor tripolar tipo caixa moldada 600V - 60A - 10kA</v>
          </cell>
          <cell r="G235" t="str">
            <v>un</v>
          </cell>
          <cell r="H235">
            <v>1</v>
          </cell>
          <cell r="I235">
            <v>156</v>
          </cell>
          <cell r="J235">
            <v>156</v>
          </cell>
          <cell r="K235">
            <v>156</v>
          </cell>
          <cell r="L235">
            <v>156</v>
          </cell>
          <cell r="O235" t="str">
            <v>-</v>
          </cell>
          <cell r="P235" t="str">
            <v>-</v>
          </cell>
          <cell r="Q235" t="str">
            <v>-</v>
          </cell>
          <cell r="R235">
            <v>0</v>
          </cell>
          <cell r="S235">
            <v>0</v>
          </cell>
          <cell r="T235">
            <v>0</v>
          </cell>
          <cell r="U235">
            <v>0</v>
          </cell>
          <cell r="V235">
            <v>0</v>
          </cell>
        </row>
        <row r="236">
          <cell r="B236">
            <v>4651</v>
          </cell>
          <cell r="C236">
            <v>0</v>
          </cell>
          <cell r="D236" t="str">
            <v>F</v>
          </cell>
          <cell r="E236" t="str">
            <v>12.3.1.1.27</v>
          </cell>
          <cell r="F236" t="str">
            <v>Disjuntor tripolar tipo caixa moldada 600V -100A - 10kA</v>
          </cell>
          <cell r="G236" t="str">
            <v>un</v>
          </cell>
          <cell r="H236">
            <v>1</v>
          </cell>
          <cell r="I236">
            <v>187.2</v>
          </cell>
          <cell r="J236">
            <v>187.2</v>
          </cell>
          <cell r="K236">
            <v>187.2</v>
          </cell>
          <cell r="L236">
            <v>187.2</v>
          </cell>
          <cell r="O236" t="str">
            <v>-</v>
          </cell>
          <cell r="P236" t="str">
            <v>-</v>
          </cell>
          <cell r="Q236" t="str">
            <v>-</v>
          </cell>
          <cell r="R236">
            <v>0</v>
          </cell>
          <cell r="S236">
            <v>0</v>
          </cell>
          <cell r="T236">
            <v>0</v>
          </cell>
          <cell r="U236">
            <v>0</v>
          </cell>
          <cell r="V236">
            <v>0</v>
          </cell>
        </row>
        <row r="237">
          <cell r="B237">
            <v>4425</v>
          </cell>
          <cell r="C237">
            <v>0</v>
          </cell>
          <cell r="D237" t="str">
            <v>F</v>
          </cell>
          <cell r="E237" t="str">
            <v>12.2.1.1</v>
          </cell>
          <cell r="F237" t="str">
            <v>Disjuntor tripolar tipo caixa moldada 600V -150A - 10kA</v>
          </cell>
          <cell r="G237" t="str">
            <v>un</v>
          </cell>
          <cell r="H237">
            <v>1</v>
          </cell>
          <cell r="I237">
            <v>340</v>
          </cell>
          <cell r="J237">
            <v>340</v>
          </cell>
          <cell r="K237">
            <v>340</v>
          </cell>
          <cell r="L237">
            <v>340</v>
          </cell>
          <cell r="O237" t="str">
            <v>-</v>
          </cell>
          <cell r="P237" t="str">
            <v>-</v>
          </cell>
          <cell r="Q237" t="str">
            <v>-</v>
          </cell>
          <cell r="R237">
            <v>0</v>
          </cell>
          <cell r="S237">
            <v>0</v>
          </cell>
          <cell r="T237">
            <v>0</v>
          </cell>
          <cell r="U237">
            <v>0</v>
          </cell>
          <cell r="V237">
            <v>0</v>
          </cell>
        </row>
        <row r="238">
          <cell r="B238">
            <v>1729</v>
          </cell>
          <cell r="C238">
            <v>0</v>
          </cell>
          <cell r="D238" t="str">
            <v>F</v>
          </cell>
          <cell r="E238" t="str">
            <v>15.5.1.39</v>
          </cell>
          <cell r="F238" t="str">
            <v>Disjuntor tripolar tipo caixa moldada 600V - 175A - 10kA</v>
          </cell>
          <cell r="G238" t="str">
            <v>un</v>
          </cell>
          <cell r="H238">
            <v>1</v>
          </cell>
          <cell r="I238">
            <v>408</v>
          </cell>
          <cell r="J238">
            <v>408</v>
          </cell>
          <cell r="K238">
            <v>408</v>
          </cell>
          <cell r="L238">
            <v>408</v>
          </cell>
          <cell r="O238" t="str">
            <v>-</v>
          </cell>
          <cell r="P238" t="str">
            <v>-</v>
          </cell>
          <cell r="Q238" t="str">
            <v>-</v>
          </cell>
          <cell r="R238">
            <v>0</v>
          </cell>
          <cell r="S238">
            <v>0</v>
          </cell>
          <cell r="T238">
            <v>0</v>
          </cell>
          <cell r="U238">
            <v>0</v>
          </cell>
          <cell r="V238">
            <v>0</v>
          </cell>
        </row>
        <row r="239">
          <cell r="B239">
            <v>4318</v>
          </cell>
          <cell r="C239">
            <v>0</v>
          </cell>
          <cell r="D239" t="str">
            <v>F</v>
          </cell>
          <cell r="E239" t="str">
            <v>12.1.1.1.40</v>
          </cell>
          <cell r="F239" t="str">
            <v>Disjuntor tripolar tipo caixa moldada 600V - 400A - 10kA</v>
          </cell>
          <cell r="G239" t="str">
            <v>un</v>
          </cell>
          <cell r="H239">
            <v>2</v>
          </cell>
          <cell r="I239">
            <v>1299.4000000000001</v>
          </cell>
          <cell r="J239">
            <v>2598.8000000000002</v>
          </cell>
          <cell r="K239">
            <v>1299.4000000000001</v>
          </cell>
          <cell r="L239">
            <v>2598.8000000000002</v>
          </cell>
          <cell r="O239" t="str">
            <v>-</v>
          </cell>
          <cell r="P239" t="str">
            <v>-</v>
          </cell>
          <cell r="Q239" t="str">
            <v>-</v>
          </cell>
          <cell r="R239">
            <v>0</v>
          </cell>
          <cell r="S239">
            <v>0</v>
          </cell>
          <cell r="T239">
            <v>0</v>
          </cell>
          <cell r="U239">
            <v>0</v>
          </cell>
          <cell r="V239">
            <v>0</v>
          </cell>
        </row>
        <row r="240">
          <cell r="B240">
            <v>1602</v>
          </cell>
          <cell r="C240">
            <v>0</v>
          </cell>
          <cell r="D240" t="str">
            <v>F</v>
          </cell>
          <cell r="E240" t="str">
            <v>15.2.1.2</v>
          </cell>
          <cell r="F240" t="str">
            <v>Diversos (cabos, bornes, placas de identificação, conectores, adaptadores etc)</v>
          </cell>
          <cell r="G240" t="str">
            <v>un</v>
          </cell>
          <cell r="H240">
            <v>1</v>
          </cell>
          <cell r="I240">
            <v>500</v>
          </cell>
          <cell r="J240">
            <v>500</v>
          </cell>
          <cell r="K240">
            <v>500</v>
          </cell>
          <cell r="L240">
            <v>500</v>
          </cell>
          <cell r="O240" t="str">
            <v>-</v>
          </cell>
          <cell r="P240" t="str">
            <v>-</v>
          </cell>
          <cell r="Q240" t="str">
            <v>-</v>
          </cell>
          <cell r="R240">
            <v>0</v>
          </cell>
          <cell r="S240">
            <v>0</v>
          </cell>
          <cell r="T240">
            <v>0</v>
          </cell>
          <cell r="U240">
            <v>0</v>
          </cell>
          <cell r="V240">
            <v>0</v>
          </cell>
        </row>
        <row r="241">
          <cell r="B241">
            <v>1119</v>
          </cell>
          <cell r="C241">
            <v>0</v>
          </cell>
          <cell r="D241" t="str">
            <v>F</v>
          </cell>
          <cell r="E241" t="str">
            <v>8.3.2.10</v>
          </cell>
          <cell r="F241" t="str">
            <v>Diversos (cabos, bornes, placas de identificação, conectores, adaptadores etc)</v>
          </cell>
          <cell r="G241" t="str">
            <v>un</v>
          </cell>
          <cell r="H241">
            <v>3</v>
          </cell>
          <cell r="I241">
            <v>6000</v>
          </cell>
          <cell r="J241">
            <v>18000</v>
          </cell>
          <cell r="K241">
            <v>6000</v>
          </cell>
          <cell r="L241">
            <v>18000</v>
          </cell>
          <cell r="O241" t="str">
            <v>-</v>
          </cell>
          <cell r="P241" t="str">
            <v>-</v>
          </cell>
          <cell r="Q241" t="str">
            <v>-</v>
          </cell>
          <cell r="R241">
            <v>0</v>
          </cell>
          <cell r="S241">
            <v>0</v>
          </cell>
          <cell r="T241">
            <v>0</v>
          </cell>
          <cell r="U241">
            <v>0</v>
          </cell>
          <cell r="V241">
            <v>0</v>
          </cell>
        </row>
        <row r="242">
          <cell r="B242">
            <v>1123</v>
          </cell>
          <cell r="C242">
            <v>0</v>
          </cell>
          <cell r="D242" t="str">
            <v>F</v>
          </cell>
          <cell r="E242" t="str">
            <v>8.3.3.3</v>
          </cell>
          <cell r="F242" t="str">
            <v>Diversos( cabos, bornes, placas de identificação, conectores, adaptadores etc)</v>
          </cell>
          <cell r="G242" t="str">
            <v>UN</v>
          </cell>
          <cell r="H242">
            <v>9</v>
          </cell>
          <cell r="I242">
            <v>18800</v>
          </cell>
          <cell r="J242">
            <v>169200</v>
          </cell>
          <cell r="K242">
            <v>18800</v>
          </cell>
          <cell r="L242">
            <v>169200</v>
          </cell>
          <cell r="O242">
            <v>22.56</v>
          </cell>
          <cell r="P242">
            <v>1.72</v>
          </cell>
          <cell r="Q242" t="str">
            <v>74220/001</v>
          </cell>
          <cell r="R242">
            <v>0</v>
          </cell>
          <cell r="S242">
            <v>0</v>
          </cell>
          <cell r="T242">
            <v>0</v>
          </cell>
          <cell r="U242">
            <v>0</v>
          </cell>
          <cell r="V242">
            <v>0</v>
          </cell>
        </row>
        <row r="243">
          <cell r="B243">
            <v>1583</v>
          </cell>
          <cell r="C243">
            <v>0</v>
          </cell>
          <cell r="D243" t="str">
            <v>F</v>
          </cell>
          <cell r="E243" t="str">
            <v>15.1.1.2</v>
          </cell>
          <cell r="F243" t="str">
            <v>Eletroduto de PVC rígido rosqueável DN 3/4" ( 3 metros )</v>
          </cell>
          <cell r="G243" t="str">
            <v>pç</v>
          </cell>
          <cell r="H243">
            <v>390</v>
          </cell>
          <cell r="I243">
            <v>6.51</v>
          </cell>
          <cell r="J243">
            <v>2538.9</v>
          </cell>
          <cell r="K243">
            <v>6.51</v>
          </cell>
          <cell r="L243">
            <v>2538.9</v>
          </cell>
          <cell r="O243" t="str">
            <v>-</v>
          </cell>
          <cell r="P243" t="str">
            <v>-</v>
          </cell>
          <cell r="Q243" t="str">
            <v>-</v>
          </cell>
          <cell r="R243">
            <v>0</v>
          </cell>
          <cell r="S243">
            <v>0</v>
          </cell>
          <cell r="T243">
            <v>0</v>
          </cell>
          <cell r="U243">
            <v>0</v>
          </cell>
          <cell r="V243">
            <v>0</v>
          </cell>
        </row>
        <row r="244">
          <cell r="B244">
            <v>1615</v>
          </cell>
          <cell r="C244">
            <v>0</v>
          </cell>
          <cell r="D244" t="str">
            <v>F</v>
          </cell>
          <cell r="E244" t="str">
            <v>15.2.2.6</v>
          </cell>
          <cell r="F244" t="str">
            <v>Eletroduto de pvc rígido fornecido em peças de 3 metros ø 3/4"  ref. Eletrodutos tigre ou equivalente</v>
          </cell>
          <cell r="G244" t="str">
            <v>pÇ</v>
          </cell>
          <cell r="H244">
            <v>50</v>
          </cell>
          <cell r="I244">
            <v>6.51</v>
          </cell>
          <cell r="J244">
            <v>325.5</v>
          </cell>
          <cell r="K244">
            <v>6.51</v>
          </cell>
          <cell r="L244">
            <v>325.5</v>
          </cell>
          <cell r="O244" t="str">
            <v>-</v>
          </cell>
          <cell r="P244" t="str">
            <v>-</v>
          </cell>
          <cell r="Q244" t="str">
            <v>-</v>
          </cell>
          <cell r="R244">
            <v>0</v>
          </cell>
          <cell r="S244">
            <v>0</v>
          </cell>
          <cell r="T244">
            <v>0</v>
          </cell>
          <cell r="U244">
            <v>0</v>
          </cell>
          <cell r="V244">
            <v>0</v>
          </cell>
        </row>
        <row r="245">
          <cell r="B245">
            <v>1663</v>
          </cell>
          <cell r="C245">
            <v>0</v>
          </cell>
          <cell r="D245" t="str">
            <v>F</v>
          </cell>
          <cell r="E245" t="str">
            <v>15.3.1.11</v>
          </cell>
          <cell r="F245" t="str">
            <v>Eletroduto de PVC rígido rosqueável DN 1" ( 3 metros )</v>
          </cell>
          <cell r="G245" t="str">
            <v>pç</v>
          </cell>
          <cell r="H245">
            <v>230</v>
          </cell>
          <cell r="I245">
            <v>9.91</v>
          </cell>
          <cell r="J245">
            <v>2279.3000000000002</v>
          </cell>
          <cell r="K245">
            <v>9.91</v>
          </cell>
          <cell r="L245">
            <v>2279.3000000000002</v>
          </cell>
          <cell r="O245" t="str">
            <v>-</v>
          </cell>
          <cell r="P245" t="str">
            <v>-</v>
          </cell>
          <cell r="Q245" t="str">
            <v>-</v>
          </cell>
          <cell r="R245">
            <v>0</v>
          </cell>
          <cell r="S245">
            <v>0</v>
          </cell>
          <cell r="T245">
            <v>0</v>
          </cell>
          <cell r="U245">
            <v>0</v>
          </cell>
          <cell r="V245">
            <v>0</v>
          </cell>
        </row>
        <row r="246">
          <cell r="B246">
            <v>1618</v>
          </cell>
          <cell r="C246">
            <v>0</v>
          </cell>
          <cell r="D246" t="str">
            <v>F</v>
          </cell>
          <cell r="E246" t="str">
            <v>15.2.2.9</v>
          </cell>
          <cell r="F246" t="str">
            <v>Eletroduto de pvc rígido fornecido em peças de 3 metros ø 1" ref. Eletrodutos tigre ou equivalente</v>
          </cell>
          <cell r="G246" t="str">
            <v>pÇ</v>
          </cell>
          <cell r="H246">
            <v>20</v>
          </cell>
          <cell r="I246">
            <v>9.91</v>
          </cell>
          <cell r="J246">
            <v>198.2</v>
          </cell>
          <cell r="K246">
            <v>9.91</v>
          </cell>
          <cell r="L246">
            <v>198.2</v>
          </cell>
          <cell r="O246" t="str">
            <v>-</v>
          </cell>
          <cell r="P246" t="str">
            <v>-</v>
          </cell>
          <cell r="Q246" t="str">
            <v>-</v>
          </cell>
          <cell r="R246">
            <v>0</v>
          </cell>
          <cell r="S246">
            <v>0</v>
          </cell>
          <cell r="T246">
            <v>0</v>
          </cell>
          <cell r="U246">
            <v>0</v>
          </cell>
          <cell r="V246">
            <v>0</v>
          </cell>
        </row>
        <row r="247">
          <cell r="B247">
            <v>4725</v>
          </cell>
          <cell r="C247">
            <v>0</v>
          </cell>
          <cell r="D247" t="str">
            <v>F</v>
          </cell>
          <cell r="E247" t="str">
            <v>12.3.4.1.11</v>
          </cell>
          <cell r="F247" t="str">
            <v>Eletroduto de PVC rígido rosqueável DN 1 1/2" ( 3 metros )</v>
          </cell>
          <cell r="G247" t="str">
            <v>pç</v>
          </cell>
          <cell r="H247">
            <v>36</v>
          </cell>
          <cell r="I247">
            <v>18.329999999999998</v>
          </cell>
          <cell r="J247">
            <v>659.88</v>
          </cell>
          <cell r="K247">
            <v>18.329999999999998</v>
          </cell>
          <cell r="L247">
            <v>659.88</v>
          </cell>
          <cell r="O247" t="str">
            <v>-</v>
          </cell>
          <cell r="P247" t="str">
            <v>-</v>
          </cell>
          <cell r="Q247" t="str">
            <v>-</v>
          </cell>
          <cell r="R247">
            <v>0</v>
          </cell>
          <cell r="S247">
            <v>0</v>
          </cell>
          <cell r="T247">
            <v>0</v>
          </cell>
          <cell r="U247">
            <v>0</v>
          </cell>
          <cell r="V247">
            <v>0</v>
          </cell>
        </row>
        <row r="248">
          <cell r="B248">
            <v>4635</v>
          </cell>
          <cell r="C248">
            <v>0</v>
          </cell>
          <cell r="D248" t="str">
            <v>F</v>
          </cell>
          <cell r="E248" t="str">
            <v>12.3.1.1.11</v>
          </cell>
          <cell r="F248" t="str">
            <v>Eletroduto de PVC rígido rosqueável DN 2" ( 3 metros )</v>
          </cell>
          <cell r="G248" t="str">
            <v>pç</v>
          </cell>
          <cell r="H248">
            <v>5</v>
          </cell>
          <cell r="I248">
            <v>23.6</v>
          </cell>
          <cell r="J248">
            <v>118</v>
          </cell>
          <cell r="K248">
            <v>23.6</v>
          </cell>
          <cell r="L248">
            <v>118</v>
          </cell>
          <cell r="O248" t="str">
            <v>-</v>
          </cell>
          <cell r="P248" t="str">
            <v>-</v>
          </cell>
          <cell r="Q248" t="str">
            <v>-</v>
          </cell>
          <cell r="R248" t="str">
            <v>74200/001 - 10,34
mesmo serviço fck=20mpa</v>
          </cell>
          <cell r="S248" t="str">
            <v>VERGA 10X10CM EM CONCRETO PRÉ-MOLDADO FCK=20MPA (PREPARO COM BETONEIRA) AÇO CA60, BITOLA FINA, INCLUSIVE FORMAS TABUA 3A.</v>
          </cell>
          <cell r="T248" t="str">
            <v>m</v>
          </cell>
          <cell r="U248">
            <v>10.34</v>
          </cell>
          <cell r="V248">
            <v>-1.0900000000000001</v>
          </cell>
        </row>
        <row r="249">
          <cell r="B249">
            <v>4409</v>
          </cell>
          <cell r="C249">
            <v>0</v>
          </cell>
          <cell r="D249" t="str">
            <v>F</v>
          </cell>
          <cell r="E249" t="str">
            <v>12.2.1.1</v>
          </cell>
          <cell r="F249" t="str">
            <v>Eletroduto de PVC rígido rosqueável DN 3" ( 3 metros )</v>
          </cell>
          <cell r="G249" t="str">
            <v>pç</v>
          </cell>
          <cell r="H249">
            <v>18</v>
          </cell>
          <cell r="I249">
            <v>59.67</v>
          </cell>
          <cell r="J249">
            <v>1074.06</v>
          </cell>
          <cell r="K249">
            <v>59.67</v>
          </cell>
          <cell r="L249">
            <v>1074.06</v>
          </cell>
          <cell r="O249" t="str">
            <v>-</v>
          </cell>
          <cell r="P249" t="str">
            <v>-</v>
          </cell>
          <cell r="Q249" t="str">
            <v>-</v>
          </cell>
          <cell r="R249" t="str">
            <v>10492</v>
          </cell>
          <cell r="S249" t="str">
            <v>VIDRO LISO INCOLOR 4MM - SEM COLOCACAO</v>
          </cell>
          <cell r="T249" t="str">
            <v>m2</v>
          </cell>
          <cell r="U249">
            <v>52.66</v>
          </cell>
          <cell r="V249">
            <v>-19.670000000000002</v>
          </cell>
        </row>
        <row r="250">
          <cell r="B250">
            <v>1719</v>
          </cell>
          <cell r="C250">
            <v>0</v>
          </cell>
          <cell r="D250" t="str">
            <v>F</v>
          </cell>
          <cell r="E250" t="str">
            <v>15.5.1.29</v>
          </cell>
          <cell r="F250" t="str">
            <v>Eletroduto de PVC rígido rosqueável DN 4" ( 3 metros )</v>
          </cell>
          <cell r="G250" t="str">
            <v>pç</v>
          </cell>
          <cell r="H250">
            <v>24</v>
          </cell>
          <cell r="I250">
            <v>90.91</v>
          </cell>
          <cell r="J250">
            <v>2181.84</v>
          </cell>
          <cell r="K250">
            <v>90.91</v>
          </cell>
          <cell r="L250">
            <v>2181.84</v>
          </cell>
          <cell r="O250" t="str">
            <v>-</v>
          </cell>
          <cell r="P250" t="str">
            <v>-</v>
          </cell>
          <cell r="Q250" t="str">
            <v>-</v>
          </cell>
          <cell r="R250">
            <v>0</v>
          </cell>
          <cell r="S250">
            <v>0</v>
          </cell>
          <cell r="T250">
            <v>0</v>
          </cell>
          <cell r="U250">
            <v>0</v>
          </cell>
          <cell r="V250">
            <v>0</v>
          </cell>
        </row>
        <row r="251">
          <cell r="B251">
            <v>1105</v>
          </cell>
          <cell r="C251">
            <v>0</v>
          </cell>
          <cell r="D251" t="str">
            <v>F</v>
          </cell>
          <cell r="E251" t="str">
            <v>8.3.1.11</v>
          </cell>
          <cell r="F251" t="str">
            <v>Estação base vhf completa (rádio, modem, antena, mastro e acessórios)</v>
          </cell>
          <cell r="G251" t="str">
            <v>un</v>
          </cell>
          <cell r="H251">
            <v>7</v>
          </cell>
          <cell r="I251">
            <v>14700</v>
          </cell>
          <cell r="J251">
            <v>102900</v>
          </cell>
          <cell r="K251">
            <v>14700</v>
          </cell>
          <cell r="L251">
            <v>102900</v>
          </cell>
          <cell r="O251">
            <v>0</v>
          </cell>
          <cell r="P251">
            <v>0</v>
          </cell>
          <cell r="Q251">
            <v>0</v>
          </cell>
          <cell r="R251">
            <v>0</v>
          </cell>
          <cell r="S251">
            <v>0</v>
          </cell>
          <cell r="T251">
            <v>0</v>
          </cell>
          <cell r="U251">
            <v>0</v>
          </cell>
          <cell r="V251">
            <v>0</v>
          </cell>
        </row>
        <row r="252">
          <cell r="B252">
            <v>1712</v>
          </cell>
          <cell r="C252">
            <v>0</v>
          </cell>
          <cell r="D252" t="str">
            <v>F</v>
          </cell>
          <cell r="E252" t="str">
            <v>15.5.1.22</v>
          </cell>
          <cell r="F252" t="str">
            <v>Esticador, aço galvanizado gancho olhal</v>
          </cell>
          <cell r="G252" t="str">
            <v>un</v>
          </cell>
          <cell r="H252">
            <v>12</v>
          </cell>
          <cell r="I252">
            <v>56</v>
          </cell>
          <cell r="J252">
            <v>672</v>
          </cell>
          <cell r="K252">
            <v>56</v>
          </cell>
          <cell r="L252">
            <v>672</v>
          </cell>
          <cell r="O252">
            <v>0</v>
          </cell>
          <cell r="P252">
            <v>0</v>
          </cell>
          <cell r="Q252">
            <v>0</v>
          </cell>
          <cell r="R252">
            <v>0</v>
          </cell>
          <cell r="S252">
            <v>0</v>
          </cell>
          <cell r="T252">
            <v>0</v>
          </cell>
          <cell r="U252">
            <v>0</v>
          </cell>
          <cell r="V252">
            <v>0</v>
          </cell>
        </row>
        <row r="253">
          <cell r="B253">
            <v>36</v>
          </cell>
          <cell r="C253">
            <v>0</v>
          </cell>
          <cell r="D253" t="str">
            <v>F</v>
          </cell>
          <cell r="E253" t="str">
            <v>1.1.3.4</v>
          </cell>
          <cell r="F253" t="str">
            <v>Exames médicos</v>
          </cell>
          <cell r="G253" t="str">
            <v>un</v>
          </cell>
          <cell r="H253">
            <v>600</v>
          </cell>
          <cell r="I253">
            <v>60</v>
          </cell>
          <cell r="J253">
            <v>36000</v>
          </cell>
          <cell r="K253">
            <v>60</v>
          </cell>
          <cell r="L253">
            <v>36000</v>
          </cell>
        </row>
        <row r="254">
          <cell r="B254">
            <v>4349</v>
          </cell>
          <cell r="C254">
            <v>0</v>
          </cell>
          <cell r="D254" t="str">
            <v>F</v>
          </cell>
          <cell r="E254" t="str">
            <v>12.1.3.1.19</v>
          </cell>
          <cell r="F254" t="str">
            <v>Extintor de Incêndio CO2  6kg</v>
          </cell>
          <cell r="G254" t="str">
            <v>un</v>
          </cell>
          <cell r="H254">
            <v>14</v>
          </cell>
          <cell r="I254">
            <v>561.21</v>
          </cell>
          <cell r="J254">
            <v>7856.94</v>
          </cell>
          <cell r="K254">
            <v>561.21</v>
          </cell>
          <cell r="L254">
            <v>7856.94</v>
          </cell>
        </row>
        <row r="255">
          <cell r="B255">
            <v>684</v>
          </cell>
          <cell r="C255">
            <v>0</v>
          </cell>
          <cell r="D255" t="str">
            <v>F</v>
          </cell>
          <cell r="E255" t="str">
            <v>7.3.4.1.15</v>
          </cell>
          <cell r="F255" t="str">
            <v xml:space="preserve">Extremidade Bolsa e Flange FºFº classe PN-10 DN 200mm </v>
          </cell>
          <cell r="G255" t="str">
            <v>pç</v>
          </cell>
          <cell r="H255">
            <v>4</v>
          </cell>
          <cell r="I255">
            <v>478.57</v>
          </cell>
          <cell r="J255">
            <v>1914.28</v>
          </cell>
          <cell r="K255">
            <v>478.57</v>
          </cell>
          <cell r="L255">
            <v>1914.28</v>
          </cell>
        </row>
        <row r="256">
          <cell r="B256">
            <v>515</v>
          </cell>
          <cell r="C256">
            <v>0</v>
          </cell>
          <cell r="D256" t="str">
            <v>F</v>
          </cell>
          <cell r="E256" t="str">
            <v>7.2.4.1.28</v>
          </cell>
          <cell r="F256" t="str">
            <v xml:space="preserve">Extremidade Bolsa e Flange FºFº JGS classe PN-10 DN 300mm </v>
          </cell>
          <cell r="G256" t="str">
            <v>pç</v>
          </cell>
          <cell r="H256">
            <v>2</v>
          </cell>
          <cell r="I256">
            <v>842.21</v>
          </cell>
          <cell r="J256">
            <v>1684.42</v>
          </cell>
          <cell r="K256">
            <v>842.21</v>
          </cell>
          <cell r="L256">
            <v>1684.42</v>
          </cell>
        </row>
        <row r="257">
          <cell r="B257">
            <v>972</v>
          </cell>
          <cell r="C257">
            <v>0</v>
          </cell>
          <cell r="D257" t="str">
            <v>F</v>
          </cell>
          <cell r="E257" t="str">
            <v>7.5.3.1.29</v>
          </cell>
          <cell r="F257" t="str">
            <v>Extremidade fofo flange e ponta JE  PN-10 DN 100</v>
          </cell>
          <cell r="G257" t="str">
            <v>pç</v>
          </cell>
          <cell r="H257">
            <v>4</v>
          </cell>
          <cell r="I257">
            <v>146.25</v>
          </cell>
          <cell r="J257">
            <v>585</v>
          </cell>
          <cell r="K257">
            <v>146.25</v>
          </cell>
          <cell r="L257">
            <v>585</v>
          </cell>
        </row>
        <row r="258">
          <cell r="B258">
            <v>4163</v>
          </cell>
          <cell r="C258">
            <v>0</v>
          </cell>
          <cell r="D258" t="str">
            <v>F</v>
          </cell>
          <cell r="E258" t="str">
            <v>10.7.1.1.11</v>
          </cell>
          <cell r="F258" t="str">
            <v>Extremidade Fofo flange e ponta P/ JE / JM PN-10/16 DN 200mm</v>
          </cell>
          <cell r="G258" t="str">
            <v>und</v>
          </cell>
          <cell r="H258">
            <v>32</v>
          </cell>
          <cell r="I258">
            <v>379.6</v>
          </cell>
          <cell r="J258">
            <v>12147.2</v>
          </cell>
          <cell r="K258">
            <v>379.6</v>
          </cell>
          <cell r="L258">
            <v>12147.2</v>
          </cell>
        </row>
        <row r="259">
          <cell r="B259">
            <v>514</v>
          </cell>
          <cell r="C259">
            <v>0</v>
          </cell>
          <cell r="D259" t="str">
            <v>F</v>
          </cell>
          <cell r="E259" t="str">
            <v>7.2.4.1.27</v>
          </cell>
          <cell r="F259" t="str">
            <v xml:space="preserve">Extremidade Ponta e Flange FºFº JGS classe PN-10 DN 250mm </v>
          </cell>
          <cell r="G259" t="str">
            <v>pç</v>
          </cell>
          <cell r="H259">
            <v>2</v>
          </cell>
          <cell r="I259">
            <v>623.36</v>
          </cell>
          <cell r="J259">
            <v>1246.72</v>
          </cell>
          <cell r="K259">
            <v>623.36</v>
          </cell>
          <cell r="L259">
            <v>1246.72</v>
          </cell>
        </row>
        <row r="260">
          <cell r="B260">
            <v>1101</v>
          </cell>
          <cell r="C260">
            <v>0</v>
          </cell>
          <cell r="D260" t="str">
            <v>F</v>
          </cell>
          <cell r="E260" t="str">
            <v>8.3.1.7</v>
          </cell>
          <cell r="F260" t="str">
            <v xml:space="preserve">Extremidade ponta e flange pn10 fofo dn 300 </v>
          </cell>
          <cell r="G260" t="str">
            <v>pc</v>
          </cell>
          <cell r="H260">
            <v>8</v>
          </cell>
          <cell r="I260">
            <v>720.88</v>
          </cell>
          <cell r="J260">
            <v>5767.04</v>
          </cell>
          <cell r="K260">
            <v>720.88</v>
          </cell>
          <cell r="L260">
            <v>5767.04</v>
          </cell>
        </row>
        <row r="261">
          <cell r="B261">
            <v>1096</v>
          </cell>
          <cell r="C261">
            <v>0</v>
          </cell>
          <cell r="D261" t="str">
            <v>F</v>
          </cell>
          <cell r="E261" t="str">
            <v>8.3.1.2</v>
          </cell>
          <cell r="F261" t="str">
            <v>Extremidade FoFo Bolsa e  flange c/aba vedação PN-10 DN 300</v>
          </cell>
          <cell r="G261" t="str">
            <v>und.</v>
          </cell>
          <cell r="H261">
            <v>4</v>
          </cell>
          <cell r="I261">
            <v>2098.6799999999998</v>
          </cell>
          <cell r="J261">
            <v>8394.7199999999993</v>
          </cell>
          <cell r="K261">
            <v>2098.6799999999998</v>
          </cell>
          <cell r="L261">
            <v>8394.7199999999993</v>
          </cell>
        </row>
        <row r="262">
          <cell r="B262">
            <v>4184</v>
          </cell>
          <cell r="C262">
            <v>0</v>
          </cell>
          <cell r="D262" t="str">
            <v>F</v>
          </cell>
          <cell r="E262" t="str">
            <v>10.7.1.4.2</v>
          </cell>
          <cell r="F262" t="str">
            <v>Extremidade Fofo flange e ponta com aba de vedação DN 400mm</v>
          </cell>
          <cell r="G262" t="str">
            <v>pc</v>
          </cell>
          <cell r="H262">
            <v>2</v>
          </cell>
          <cell r="I262">
            <v>2720.25</v>
          </cell>
          <cell r="J262">
            <v>5440.5</v>
          </cell>
          <cell r="K262">
            <v>2720.25</v>
          </cell>
          <cell r="L262">
            <v>5440.5</v>
          </cell>
        </row>
        <row r="263">
          <cell r="B263">
            <v>193</v>
          </cell>
          <cell r="C263">
            <v>0</v>
          </cell>
          <cell r="D263" t="str">
            <v>F</v>
          </cell>
          <cell r="E263" t="str">
            <v>4.4.1.1</v>
          </cell>
          <cell r="F263" t="str">
            <v>Extremidade ponta e flange c/ aba de vedação fofo PN10 DN 500 78,500 kg</v>
          </cell>
          <cell r="G263" t="str">
            <v>pc</v>
          </cell>
          <cell r="H263">
            <v>8</v>
          </cell>
          <cell r="I263">
            <v>4387.99</v>
          </cell>
          <cell r="J263">
            <v>35103.919999999998</v>
          </cell>
          <cell r="K263">
            <v>4387.99</v>
          </cell>
          <cell r="L263">
            <v>35103.919999999998</v>
          </cell>
        </row>
        <row r="264">
          <cell r="B264">
            <v>1582</v>
          </cell>
          <cell r="C264">
            <v>0</v>
          </cell>
          <cell r="D264" t="str">
            <v>F</v>
          </cell>
          <cell r="E264" t="str">
            <v>15.1.1.1</v>
          </cell>
          <cell r="F264" t="str">
            <v>Fio flexível de cobre unipolar, com isolação em PVC 750V 2,5mm²</v>
          </cell>
          <cell r="G264" t="str">
            <v>m</v>
          </cell>
          <cell r="H264">
            <v>4180</v>
          </cell>
          <cell r="I264">
            <v>1.62</v>
          </cell>
          <cell r="J264">
            <v>6771.6</v>
          </cell>
          <cell r="K264">
            <v>1.62</v>
          </cell>
          <cell r="L264">
            <v>6771.6</v>
          </cell>
        </row>
        <row r="265">
          <cell r="B265">
            <v>1611</v>
          </cell>
          <cell r="C265">
            <v>0</v>
          </cell>
          <cell r="D265" t="str">
            <v>F</v>
          </cell>
          <cell r="E265" t="str">
            <v>15.2.2.2</v>
          </cell>
          <cell r="F265" t="str">
            <v>Fio de cobre flex unip isolacao pvc 750v 4m²</v>
          </cell>
          <cell r="G265" t="str">
            <v>m</v>
          </cell>
          <cell r="H265">
            <v>2200</v>
          </cell>
          <cell r="I265">
            <v>2.5</v>
          </cell>
          <cell r="J265">
            <v>5500</v>
          </cell>
          <cell r="K265">
            <v>2.5</v>
          </cell>
          <cell r="L265">
            <v>5500</v>
          </cell>
        </row>
        <row r="266">
          <cell r="B266">
            <v>1654</v>
          </cell>
          <cell r="C266">
            <v>0</v>
          </cell>
          <cell r="D266" t="str">
            <v>F</v>
          </cell>
          <cell r="E266" t="str">
            <v>15.3.1.2</v>
          </cell>
          <cell r="F266" t="str">
            <v>Fio flexível de cobre unipolar, com isolação em PVC 0,6/1kV 4mm²</v>
          </cell>
          <cell r="G266" t="str">
            <v>m</v>
          </cell>
          <cell r="H266">
            <v>3000</v>
          </cell>
          <cell r="I266">
            <v>2.52</v>
          </cell>
          <cell r="J266">
            <v>7560</v>
          </cell>
          <cell r="K266">
            <v>2.52</v>
          </cell>
          <cell r="L266">
            <v>7560</v>
          </cell>
        </row>
        <row r="267">
          <cell r="B267">
            <v>204</v>
          </cell>
          <cell r="C267">
            <v>0</v>
          </cell>
          <cell r="D267" t="str">
            <v>F</v>
          </cell>
          <cell r="E267" t="str">
            <v>4.4.1.12</v>
          </cell>
          <cell r="F267" t="str">
            <v xml:space="preserve">Flange cego aço DN 600 </v>
          </cell>
          <cell r="G267" t="str">
            <v>pc</v>
          </cell>
          <cell r="H267">
            <v>3</v>
          </cell>
          <cell r="I267">
            <v>3295</v>
          </cell>
          <cell r="J267">
            <v>9885</v>
          </cell>
          <cell r="K267">
            <v>3295</v>
          </cell>
          <cell r="L267">
            <v>9885</v>
          </cell>
        </row>
        <row r="268">
          <cell r="B268">
            <v>205</v>
          </cell>
          <cell r="C268">
            <v>0</v>
          </cell>
          <cell r="D268" t="str">
            <v>F</v>
          </cell>
          <cell r="E268" t="str">
            <v>4.4.1.13</v>
          </cell>
          <cell r="F268" t="str">
            <v>Flange cego aço DN 1000</v>
          </cell>
          <cell r="G268" t="str">
            <v>pc</v>
          </cell>
          <cell r="H268">
            <v>1</v>
          </cell>
          <cell r="I268">
            <v>7911</v>
          </cell>
          <cell r="J268">
            <v>7911</v>
          </cell>
          <cell r="K268">
            <v>7911</v>
          </cell>
          <cell r="L268">
            <v>7911</v>
          </cell>
        </row>
        <row r="269">
          <cell r="B269">
            <v>125</v>
          </cell>
          <cell r="C269">
            <v>0</v>
          </cell>
          <cell r="D269" t="str">
            <v>F</v>
          </cell>
          <cell r="E269" t="str">
            <v>3.3.1.17</v>
          </cell>
          <cell r="F269" t="str">
            <v>Flange cego FoFo PN - 10 DN 100 mm</v>
          </cell>
          <cell r="G269" t="str">
            <v>un</v>
          </cell>
          <cell r="H269">
            <v>2</v>
          </cell>
          <cell r="I269">
            <v>88.05</v>
          </cell>
          <cell r="J269">
            <v>176.1</v>
          </cell>
          <cell r="K269">
            <v>88.05</v>
          </cell>
          <cell r="L269">
            <v>176.1</v>
          </cell>
        </row>
        <row r="270">
          <cell r="B270">
            <v>3766</v>
          </cell>
          <cell r="C270">
            <v>0</v>
          </cell>
          <cell r="D270" t="str">
            <v>F</v>
          </cell>
          <cell r="E270" t="str">
            <v>8.5.10.1.22</v>
          </cell>
          <cell r="F270" t="str">
            <v>Flange Cego fofo pn 10 DN 200mm</v>
          </cell>
          <cell r="G270" t="str">
            <v>pç</v>
          </cell>
          <cell r="H270">
            <v>8</v>
          </cell>
          <cell r="I270">
            <v>161.5</v>
          </cell>
          <cell r="J270">
            <v>1292</v>
          </cell>
          <cell r="K270">
            <v>161.5</v>
          </cell>
          <cell r="L270">
            <v>1292</v>
          </cell>
        </row>
        <row r="271">
          <cell r="B271">
            <v>2399</v>
          </cell>
          <cell r="C271">
            <v>0</v>
          </cell>
          <cell r="D271" t="str">
            <v>F</v>
          </cell>
          <cell r="E271" t="str">
            <v>3.5.10.1.22</v>
          </cell>
          <cell r="F271" t="str">
            <v>Flange Cego Fofo PN 10 DN 250mm</v>
          </cell>
          <cell r="G271" t="str">
            <v>pç</v>
          </cell>
          <cell r="H271">
            <v>3</v>
          </cell>
          <cell r="I271">
            <v>273.69</v>
          </cell>
          <cell r="J271">
            <v>821.07</v>
          </cell>
          <cell r="K271">
            <v>273.69</v>
          </cell>
          <cell r="L271">
            <v>821.07</v>
          </cell>
        </row>
        <row r="272">
          <cell r="B272">
            <v>3478</v>
          </cell>
          <cell r="C272">
            <v>0</v>
          </cell>
          <cell r="D272" t="str">
            <v>F</v>
          </cell>
          <cell r="E272" t="str">
            <v>7.5.10.1.21</v>
          </cell>
          <cell r="F272" t="str">
            <v>Flange Cego fofo pn 10 DN 500mm</v>
          </cell>
          <cell r="G272" t="str">
            <v>pç</v>
          </cell>
          <cell r="H272">
            <v>1</v>
          </cell>
          <cell r="I272">
            <v>1627.51</v>
          </cell>
          <cell r="J272">
            <v>1627.51</v>
          </cell>
          <cell r="K272">
            <v>1627.51</v>
          </cell>
          <cell r="L272">
            <v>1627.51</v>
          </cell>
        </row>
        <row r="273">
          <cell r="B273">
            <v>124</v>
          </cell>
          <cell r="C273">
            <v>0</v>
          </cell>
          <cell r="D273" t="str">
            <v>F</v>
          </cell>
          <cell r="E273" t="str">
            <v>3.3.1.16</v>
          </cell>
          <cell r="F273" t="str">
            <v>Flange cego FoFo PN - 10 DN 600 mm</v>
          </cell>
          <cell r="G273" t="str">
            <v>un</v>
          </cell>
          <cell r="H273">
            <v>8</v>
          </cell>
          <cell r="I273">
            <v>2429.2800000000002</v>
          </cell>
          <cell r="J273">
            <v>19434.240000000002</v>
          </cell>
          <cell r="K273">
            <v>2429.2800000000002</v>
          </cell>
          <cell r="L273">
            <v>19434.240000000002</v>
          </cell>
        </row>
        <row r="274">
          <cell r="B274">
            <v>1117</v>
          </cell>
          <cell r="C274">
            <v>0</v>
          </cell>
          <cell r="D274" t="str">
            <v>F</v>
          </cell>
          <cell r="E274" t="str">
            <v>8.3.2.8</v>
          </cell>
          <cell r="F274" t="str">
            <v>Fonte estabilizada de alimentação 110 x 24 vcc</v>
          </cell>
          <cell r="G274" t="str">
            <v>un</v>
          </cell>
          <cell r="H274">
            <v>3</v>
          </cell>
          <cell r="I274">
            <v>2440</v>
          </cell>
          <cell r="J274">
            <v>7320</v>
          </cell>
          <cell r="K274">
            <v>2440</v>
          </cell>
          <cell r="L274">
            <v>7320</v>
          </cell>
        </row>
        <row r="275">
          <cell r="B275">
            <v>129</v>
          </cell>
          <cell r="C275">
            <v>0</v>
          </cell>
          <cell r="D275" t="str">
            <v>F</v>
          </cell>
          <cell r="E275" t="str">
            <v>3.3.2.1</v>
          </cell>
          <cell r="F275" t="str">
            <v>Fornecimento de Lonas Plásticas para decantação, inclusive suportes e elementos de fixacao, com largura do vão de 2,33 m, h= 1,20ml, ângulo de 60º com a horizontal e espaçamentos de 12 cm entre lonas. (conforme projeto).</v>
          </cell>
          <cell r="G275" t="str">
            <v>m²</v>
          </cell>
          <cell r="H275">
            <v>568</v>
          </cell>
          <cell r="I275">
            <v>1492.22</v>
          </cell>
          <cell r="J275">
            <v>847580.96</v>
          </cell>
          <cell r="K275">
            <v>1492.22</v>
          </cell>
          <cell r="L275">
            <v>847580.96</v>
          </cell>
        </row>
        <row r="276">
          <cell r="B276">
            <v>1697</v>
          </cell>
          <cell r="C276">
            <v>0</v>
          </cell>
          <cell r="D276" t="str">
            <v>F</v>
          </cell>
          <cell r="E276" t="str">
            <v>15.5.1.7</v>
          </cell>
          <cell r="F276" t="str">
            <v>Gancho de suspensão com olhal galvanizado</v>
          </cell>
          <cell r="G276" t="str">
            <v>un</v>
          </cell>
          <cell r="H276">
            <v>27</v>
          </cell>
          <cell r="I276">
            <v>6.55</v>
          </cell>
          <cell r="J276">
            <v>176.85</v>
          </cell>
          <cell r="K276">
            <v>6.55</v>
          </cell>
          <cell r="L276">
            <v>176.85</v>
          </cell>
        </row>
        <row r="277">
          <cell r="B277">
            <v>4933</v>
          </cell>
          <cell r="C277">
            <v>0</v>
          </cell>
          <cell r="D277" t="str">
            <v>F</v>
          </cell>
          <cell r="E277" t="str">
            <v>12.4.3.1.21</v>
          </cell>
          <cell r="F277" t="str">
            <v>Gerador Trifásico 20/18kVA - Impedância Síncrona 18% - 220/127V ,modelo STEMAC ou similar conforme folha de dados</v>
          </cell>
          <cell r="G277" t="str">
            <v>un</v>
          </cell>
          <cell r="H277">
            <v>3</v>
          </cell>
          <cell r="I277">
            <v>60000</v>
          </cell>
          <cell r="J277">
            <v>180000</v>
          </cell>
          <cell r="K277">
            <v>60000</v>
          </cell>
          <cell r="L277">
            <v>180000</v>
          </cell>
        </row>
        <row r="278">
          <cell r="B278">
            <v>4483</v>
          </cell>
          <cell r="C278">
            <v>0</v>
          </cell>
          <cell r="D278" t="str">
            <v>F</v>
          </cell>
          <cell r="E278" t="str">
            <v>12.2.3.1.21</v>
          </cell>
          <cell r="F278" t="str">
            <v>Gerador Trifásico 55/50kVA - Impedância Síncrona 18% - 220/127V ,modelo STEMAC ou similar conforme folha de dados</v>
          </cell>
          <cell r="G278" t="str">
            <v>un</v>
          </cell>
          <cell r="H278">
            <v>2</v>
          </cell>
          <cell r="I278">
            <v>80000</v>
          </cell>
          <cell r="J278">
            <v>160000</v>
          </cell>
          <cell r="K278">
            <v>80000</v>
          </cell>
          <cell r="L278">
            <v>160000</v>
          </cell>
        </row>
        <row r="279">
          <cell r="B279">
            <v>5166</v>
          </cell>
          <cell r="C279">
            <v>0</v>
          </cell>
          <cell r="D279" t="str">
            <v>F</v>
          </cell>
          <cell r="E279" t="str">
            <v>12.5.3.1.21</v>
          </cell>
          <cell r="F279" t="str">
            <v>Gerador Trifásico 230/210kVA - Impedância Síncrona 18% - 380/220V ,modelo STEMAC ou similar conforme folha de dados</v>
          </cell>
          <cell r="G279" t="str">
            <v>un</v>
          </cell>
          <cell r="H279">
            <v>1</v>
          </cell>
          <cell r="I279">
            <v>160000</v>
          </cell>
          <cell r="J279">
            <v>160000</v>
          </cell>
          <cell r="K279">
            <v>160000</v>
          </cell>
          <cell r="L279">
            <v>160000</v>
          </cell>
        </row>
        <row r="280">
          <cell r="B280">
            <v>4351</v>
          </cell>
          <cell r="C280">
            <v>0</v>
          </cell>
          <cell r="D280" t="str">
            <v>F</v>
          </cell>
          <cell r="E280" t="str">
            <v>12.1.3.1.21</v>
          </cell>
          <cell r="F280" t="str">
            <v xml:space="preserve">Gerador Trifásico 260/232kVA - Impedância Síncrona 18% -380/220V </v>
          </cell>
          <cell r="G280" t="str">
            <v>un</v>
          </cell>
          <cell r="H280">
            <v>1</v>
          </cell>
          <cell r="I280">
            <v>160000</v>
          </cell>
          <cell r="J280">
            <v>160000</v>
          </cell>
          <cell r="K280">
            <v>160000</v>
          </cell>
          <cell r="L280">
            <v>160000</v>
          </cell>
        </row>
        <row r="281">
          <cell r="B281">
            <v>1699</v>
          </cell>
          <cell r="C281">
            <v>0</v>
          </cell>
          <cell r="D281" t="str">
            <v>F</v>
          </cell>
          <cell r="E281" t="str">
            <v>15.5.1.9</v>
          </cell>
          <cell r="F281" t="str">
            <v>Grampo de linha viva</v>
          </cell>
          <cell r="G281" t="str">
            <v>un</v>
          </cell>
          <cell r="H281">
            <v>9</v>
          </cell>
          <cell r="I281">
            <v>26.42</v>
          </cell>
          <cell r="J281">
            <v>237.78</v>
          </cell>
          <cell r="K281">
            <v>26.42</v>
          </cell>
          <cell r="L281">
            <v>237.78</v>
          </cell>
        </row>
        <row r="282">
          <cell r="B282">
            <v>1596</v>
          </cell>
          <cell r="C282">
            <v>0</v>
          </cell>
          <cell r="D282" t="str">
            <v>F</v>
          </cell>
          <cell r="E282" t="str">
            <v>15.1.1.15</v>
          </cell>
          <cell r="F282" t="str">
            <v>Haste de aço cobreado 16x2400mm</v>
          </cell>
          <cell r="G282" t="str">
            <v>un</v>
          </cell>
          <cell r="H282">
            <v>86</v>
          </cell>
          <cell r="I282">
            <v>35.14</v>
          </cell>
          <cell r="J282">
            <v>3022.04</v>
          </cell>
          <cell r="K282">
            <v>35.14</v>
          </cell>
          <cell r="L282">
            <v>3022.04</v>
          </cell>
        </row>
        <row r="283">
          <cell r="B283">
            <v>653</v>
          </cell>
          <cell r="C283">
            <v>0</v>
          </cell>
          <cell r="D283" t="str">
            <v>F</v>
          </cell>
          <cell r="E283" t="str">
            <v>7.2.15.1</v>
          </cell>
          <cell r="F283" t="str">
            <v>Hidrometro unijato magnetico c/ relojoaria seca, s/ opção de saida p/ telemetria, classe B, 1,5m³/h x 1/2'</v>
          </cell>
          <cell r="G283" t="str">
            <v>un</v>
          </cell>
          <cell r="H283">
            <v>4552</v>
          </cell>
          <cell r="I283">
            <v>92.56</v>
          </cell>
          <cell r="J283">
            <v>421333.12</v>
          </cell>
          <cell r="K283">
            <v>92.56</v>
          </cell>
          <cell r="L283">
            <v>421333.12</v>
          </cell>
        </row>
        <row r="284">
          <cell r="B284">
            <v>1108</v>
          </cell>
          <cell r="C284">
            <v>0</v>
          </cell>
          <cell r="D284" t="str">
            <v>F</v>
          </cell>
          <cell r="E284" t="str">
            <v>8.3.1.14</v>
          </cell>
          <cell r="F284" t="str">
            <v>Hidrometro velocimetrico de turbina horizontal,classe b,c/corpo fofop/agua, c/flanges, dn=300mm, cl.=16kgf/cm2, incl.acess.p/inst. (porcas,parafusos,arruelas,contra-flanges), c/opcaosaida p/telemetria</v>
          </cell>
          <cell r="G284" t="str">
            <v>cj</v>
          </cell>
          <cell r="H284">
            <v>4</v>
          </cell>
          <cell r="I284">
            <v>15200</v>
          </cell>
          <cell r="J284">
            <v>60800</v>
          </cell>
          <cell r="K284">
            <v>15200</v>
          </cell>
          <cell r="L284">
            <v>60800</v>
          </cell>
        </row>
        <row r="285">
          <cell r="B285">
            <v>4430</v>
          </cell>
          <cell r="C285">
            <v>0</v>
          </cell>
          <cell r="D285" t="str">
            <v>F</v>
          </cell>
          <cell r="E285" t="str">
            <v>12.2.1.1</v>
          </cell>
          <cell r="F285" t="str">
            <v>Ignitor para lampada vsap 150w - 220v</v>
          </cell>
          <cell r="G285" t="str">
            <v>un</v>
          </cell>
          <cell r="H285">
            <v>23</v>
          </cell>
          <cell r="I285">
            <v>53.22</v>
          </cell>
          <cell r="J285">
            <v>1224.06</v>
          </cell>
          <cell r="K285">
            <v>53.22</v>
          </cell>
          <cell r="L285">
            <v>1224.06</v>
          </cell>
        </row>
        <row r="286">
          <cell r="B286">
            <v>1604</v>
          </cell>
          <cell r="C286">
            <v>0</v>
          </cell>
          <cell r="D286" t="str">
            <v>F</v>
          </cell>
          <cell r="E286" t="str">
            <v>15.2.1.4</v>
          </cell>
          <cell r="F286" t="str">
            <v>Impressora a Laser .Preto e branco,16ppm,interface USB,porta serial RS-232,modelo HP 1020 ou similar</v>
          </cell>
          <cell r="G286" t="str">
            <v>un</v>
          </cell>
          <cell r="H286">
            <v>1</v>
          </cell>
          <cell r="I286">
            <v>5269.64</v>
          </cell>
          <cell r="J286">
            <v>5269.64</v>
          </cell>
          <cell r="K286">
            <v>5269.64</v>
          </cell>
          <cell r="L286">
            <v>5269.64</v>
          </cell>
        </row>
        <row r="287">
          <cell r="B287">
            <v>1605</v>
          </cell>
          <cell r="C287">
            <v>0</v>
          </cell>
          <cell r="D287" t="str">
            <v>F</v>
          </cell>
          <cell r="E287" t="str">
            <v>15.2.1.5</v>
          </cell>
          <cell r="F287" t="str">
            <v xml:space="preserve">Impressora Jato de tinta,colorida,um cartucho para cada cor,6ppm,interface USB,porta serial RS-232,modelo HP ou Canion </v>
          </cell>
          <cell r="G287" t="str">
            <v>un</v>
          </cell>
          <cell r="H287">
            <v>1</v>
          </cell>
          <cell r="I287">
            <v>1391.98</v>
          </cell>
          <cell r="J287">
            <v>1391.98</v>
          </cell>
          <cell r="K287">
            <v>1391.98</v>
          </cell>
          <cell r="L287">
            <v>1391.98</v>
          </cell>
        </row>
        <row r="288">
          <cell r="B288">
            <v>1594</v>
          </cell>
          <cell r="C288">
            <v>0</v>
          </cell>
          <cell r="D288" t="str">
            <v>F</v>
          </cell>
          <cell r="E288" t="str">
            <v>15.1.1.13</v>
          </cell>
          <cell r="F288" t="str">
            <v>Interruptor 1 seção montado em tampa de condulete DN 3/4"</v>
          </cell>
          <cell r="G288" t="str">
            <v>un</v>
          </cell>
          <cell r="H288">
            <v>9</v>
          </cell>
          <cell r="I288">
            <v>12.6</v>
          </cell>
          <cell r="J288">
            <v>113.4</v>
          </cell>
          <cell r="K288">
            <v>12.6</v>
          </cell>
          <cell r="L288">
            <v>113.4</v>
          </cell>
        </row>
        <row r="289">
          <cell r="B289">
            <v>1669</v>
          </cell>
          <cell r="C289">
            <v>0</v>
          </cell>
          <cell r="D289" t="str">
            <v>F</v>
          </cell>
          <cell r="E289" t="str">
            <v>15.3.1.17</v>
          </cell>
          <cell r="F289" t="str">
            <v>Interruptor 2 seções montado em tampa de condulete DN 3/4"</v>
          </cell>
          <cell r="G289" t="str">
            <v>un</v>
          </cell>
          <cell r="H289">
            <v>8</v>
          </cell>
          <cell r="I289">
            <v>14.6</v>
          </cell>
          <cell r="J289">
            <v>116.8</v>
          </cell>
          <cell r="K289">
            <v>14.6</v>
          </cell>
          <cell r="L289">
            <v>116.8</v>
          </cell>
        </row>
        <row r="290">
          <cell r="B290">
            <v>1640</v>
          </cell>
          <cell r="C290">
            <v>0</v>
          </cell>
          <cell r="D290" t="str">
            <v>F</v>
          </cell>
          <cell r="E290" t="str">
            <v>15.2.2.31</v>
          </cell>
          <cell r="F290" t="str">
            <v>Interruptor diferencial 25A 2 pólos 30mA</v>
          </cell>
          <cell r="G290" t="str">
            <v>un</v>
          </cell>
          <cell r="H290">
            <v>1</v>
          </cell>
          <cell r="I290">
            <v>240</v>
          </cell>
          <cell r="J290">
            <v>240</v>
          </cell>
          <cell r="K290">
            <v>240</v>
          </cell>
          <cell r="L290">
            <v>240</v>
          </cell>
        </row>
        <row r="291">
          <cell r="B291">
            <v>1643</v>
          </cell>
          <cell r="C291">
            <v>0</v>
          </cell>
          <cell r="D291" t="str">
            <v>F</v>
          </cell>
          <cell r="E291" t="str">
            <v>15.2.2.34</v>
          </cell>
          <cell r="F291" t="str">
            <v>Interruptor paralelo 1seção montado em tampa de condulete dn 3/4"</v>
          </cell>
          <cell r="G291" t="str">
            <v>un</v>
          </cell>
          <cell r="H291">
            <v>1</v>
          </cell>
          <cell r="I291">
            <v>19.600000000000001</v>
          </cell>
          <cell r="J291">
            <v>19.600000000000001</v>
          </cell>
          <cell r="K291">
            <v>19.600000000000001</v>
          </cell>
          <cell r="L291">
            <v>19.600000000000001</v>
          </cell>
        </row>
        <row r="292">
          <cell r="B292">
            <v>1644</v>
          </cell>
          <cell r="C292">
            <v>0</v>
          </cell>
          <cell r="D292" t="str">
            <v>F</v>
          </cell>
          <cell r="E292" t="str">
            <v>15.2.2.35</v>
          </cell>
          <cell r="F292" t="str">
            <v>Interruptor simples 1 tecla 10a-250v</v>
          </cell>
          <cell r="G292" t="str">
            <v>un</v>
          </cell>
          <cell r="H292">
            <v>7</v>
          </cell>
          <cell r="I292">
            <v>2.8</v>
          </cell>
          <cell r="J292">
            <v>19.600000000000001</v>
          </cell>
          <cell r="K292">
            <v>2.8</v>
          </cell>
          <cell r="L292">
            <v>19.600000000000001</v>
          </cell>
        </row>
        <row r="293">
          <cell r="B293">
            <v>1695</v>
          </cell>
          <cell r="C293">
            <v>0</v>
          </cell>
          <cell r="D293" t="str">
            <v>F</v>
          </cell>
          <cell r="E293" t="str">
            <v>15.5.1.5</v>
          </cell>
          <cell r="F293" t="str">
            <v>Isolador de suspensão 175mm, 15kV</v>
          </cell>
          <cell r="G293" t="str">
            <v>un</v>
          </cell>
          <cell r="H293">
            <v>27</v>
          </cell>
          <cell r="I293">
            <v>123.88</v>
          </cell>
          <cell r="J293">
            <v>3344.76</v>
          </cell>
          <cell r="K293">
            <v>123.88</v>
          </cell>
          <cell r="L293">
            <v>3344.76</v>
          </cell>
        </row>
        <row r="294">
          <cell r="B294">
            <v>4402</v>
          </cell>
          <cell r="C294">
            <v>0</v>
          </cell>
          <cell r="D294" t="str">
            <v>F</v>
          </cell>
          <cell r="E294" t="str">
            <v>12.2.1.1</v>
          </cell>
          <cell r="F294" t="str">
            <v>Isolador roldana porcelana</v>
          </cell>
          <cell r="G294" t="str">
            <v>un</v>
          </cell>
          <cell r="H294">
            <v>5</v>
          </cell>
          <cell r="I294">
            <v>5.89</v>
          </cell>
          <cell r="J294">
            <v>29.45</v>
          </cell>
          <cell r="K294">
            <v>5.89</v>
          </cell>
          <cell r="L294">
            <v>29.45</v>
          </cell>
        </row>
        <row r="295">
          <cell r="B295">
            <v>2056</v>
          </cell>
          <cell r="C295">
            <v>0</v>
          </cell>
          <cell r="D295" t="str">
            <v>F</v>
          </cell>
          <cell r="E295" t="str">
            <v>2.1.7.1.6</v>
          </cell>
          <cell r="F295" t="str">
            <v>Joelho 45º PVC leve DN 150mm</v>
          </cell>
          <cell r="G295" t="str">
            <v>pç</v>
          </cell>
          <cell r="H295">
            <v>162</v>
          </cell>
          <cell r="I295">
            <v>47.54</v>
          </cell>
          <cell r="J295">
            <v>7701.48</v>
          </cell>
          <cell r="K295">
            <v>47.54</v>
          </cell>
          <cell r="L295">
            <v>7701.48</v>
          </cell>
        </row>
        <row r="296">
          <cell r="B296">
            <v>2059</v>
          </cell>
          <cell r="C296">
            <v>0</v>
          </cell>
          <cell r="D296" t="str">
            <v>F</v>
          </cell>
          <cell r="E296" t="str">
            <v>2.1.7.1.9</v>
          </cell>
          <cell r="F296" t="str">
            <v>Joelho 45º PVC leve DN 200mm</v>
          </cell>
          <cell r="G296" t="str">
            <v>pç</v>
          </cell>
          <cell r="H296">
            <v>2</v>
          </cell>
          <cell r="I296">
            <v>86.89</v>
          </cell>
          <cell r="J296">
            <v>173.78</v>
          </cell>
          <cell r="K296">
            <v>86.89</v>
          </cell>
          <cell r="L296">
            <v>173.78</v>
          </cell>
        </row>
        <row r="297">
          <cell r="B297">
            <v>2814</v>
          </cell>
          <cell r="C297">
            <v>0</v>
          </cell>
          <cell r="D297" t="str">
            <v>F</v>
          </cell>
          <cell r="E297" t="str">
            <v>5.1.7.1.6</v>
          </cell>
          <cell r="F297" t="str">
            <v>Joelho 45º PVC leve DN 200mm</v>
          </cell>
          <cell r="G297" t="str">
            <v>pç</v>
          </cell>
          <cell r="H297">
            <v>2</v>
          </cell>
          <cell r="I297">
            <v>227.64</v>
          </cell>
          <cell r="J297">
            <v>455.28</v>
          </cell>
          <cell r="K297">
            <v>227.64</v>
          </cell>
          <cell r="L297">
            <v>455.28</v>
          </cell>
        </row>
        <row r="298">
          <cell r="B298">
            <v>3248</v>
          </cell>
          <cell r="C298">
            <v>0</v>
          </cell>
          <cell r="D298" t="str">
            <v>F</v>
          </cell>
          <cell r="E298" t="str">
            <v>7.1.7.1.12</v>
          </cell>
          <cell r="F298" t="str">
            <v>Joelho 45º PVC leve DN 250mm</v>
          </cell>
          <cell r="G298" t="str">
            <v>pç</v>
          </cell>
          <cell r="H298">
            <v>1</v>
          </cell>
          <cell r="I298">
            <v>113.28</v>
          </cell>
          <cell r="J298">
            <v>113.28</v>
          </cell>
          <cell r="K298">
            <v>113.28</v>
          </cell>
          <cell r="L298">
            <v>113.28</v>
          </cell>
        </row>
        <row r="299">
          <cell r="B299">
            <v>3251</v>
          </cell>
          <cell r="C299">
            <v>0</v>
          </cell>
          <cell r="D299" t="str">
            <v>F</v>
          </cell>
          <cell r="E299" t="str">
            <v>7.1.7.1.15</v>
          </cell>
          <cell r="F299" t="str">
            <v>Joelho 45º PVC leve DN 300mm</v>
          </cell>
          <cell r="G299" t="str">
            <v>pç</v>
          </cell>
          <cell r="H299">
            <v>1</v>
          </cell>
          <cell r="I299">
            <v>222.12</v>
          </cell>
          <cell r="J299">
            <v>222.12</v>
          </cell>
          <cell r="K299">
            <v>222.12</v>
          </cell>
          <cell r="L299">
            <v>222.12</v>
          </cell>
        </row>
        <row r="300">
          <cell r="B300">
            <v>2817</v>
          </cell>
          <cell r="C300">
            <v>0</v>
          </cell>
          <cell r="D300" t="str">
            <v>F</v>
          </cell>
          <cell r="E300" t="str">
            <v>5.1.7.1.6</v>
          </cell>
          <cell r="F300" t="str">
            <v>Joelho 45º PVC leve DN 350mm</v>
          </cell>
          <cell r="G300" t="str">
            <v>pç</v>
          </cell>
          <cell r="H300">
            <v>1</v>
          </cell>
          <cell r="I300">
            <v>1199.33</v>
          </cell>
          <cell r="J300">
            <v>1199.33</v>
          </cell>
          <cell r="K300">
            <v>1199.33</v>
          </cell>
          <cell r="L300">
            <v>1199.33</v>
          </cell>
        </row>
        <row r="301">
          <cell r="B301">
            <v>2062</v>
          </cell>
          <cell r="C301">
            <v>0</v>
          </cell>
          <cell r="D301" t="str">
            <v>F</v>
          </cell>
          <cell r="E301" t="str">
            <v>2.1.7.1.12</v>
          </cell>
          <cell r="F301" t="str">
            <v>Joelho 45º PVC leve DN 400mm</v>
          </cell>
          <cell r="G301" t="str">
            <v>pç</v>
          </cell>
          <cell r="H301">
            <v>2</v>
          </cell>
          <cell r="I301">
            <v>291.44</v>
          </cell>
          <cell r="J301">
            <v>582.88</v>
          </cell>
          <cell r="K301">
            <v>291.44</v>
          </cell>
          <cell r="L301">
            <v>582.88</v>
          </cell>
        </row>
        <row r="302">
          <cell r="B302">
            <v>2065</v>
          </cell>
          <cell r="C302">
            <v>0</v>
          </cell>
          <cell r="D302" t="str">
            <v>F</v>
          </cell>
          <cell r="E302" t="str">
            <v>2.1.7.1.15</v>
          </cell>
          <cell r="F302" t="str">
            <v>Joelho 45º PVC leve DN 500mm</v>
          </cell>
          <cell r="G302" t="str">
            <v>pç</v>
          </cell>
          <cell r="H302">
            <v>2</v>
          </cell>
          <cell r="I302">
            <v>582.88</v>
          </cell>
          <cell r="J302">
            <v>1165.76</v>
          </cell>
          <cell r="K302">
            <v>582.88</v>
          </cell>
          <cell r="L302">
            <v>1165.76</v>
          </cell>
        </row>
        <row r="303">
          <cell r="B303">
            <v>3260</v>
          </cell>
          <cell r="C303">
            <v>0</v>
          </cell>
          <cell r="D303" t="str">
            <v>F</v>
          </cell>
          <cell r="E303" t="str">
            <v>7.1.7.1.24</v>
          </cell>
          <cell r="F303" t="str">
            <v>Joelho 45º PVC leve DN 700mm</v>
          </cell>
          <cell r="G303" t="str">
            <v>pç</v>
          </cell>
          <cell r="H303">
            <v>1</v>
          </cell>
          <cell r="I303">
            <v>1165.76</v>
          </cell>
          <cell r="J303">
            <v>1165.76</v>
          </cell>
          <cell r="K303">
            <v>1165.76</v>
          </cell>
          <cell r="L303">
            <v>1165.76</v>
          </cell>
        </row>
        <row r="304">
          <cell r="B304">
            <v>2054</v>
          </cell>
          <cell r="C304">
            <v>0</v>
          </cell>
          <cell r="D304" t="str">
            <v>F</v>
          </cell>
          <cell r="E304" t="str">
            <v>2.1.7.1.4</v>
          </cell>
          <cell r="F304" t="str">
            <v>Junção 45º PVC JE NBR 10569 para rede coletora de esgoto DN 150mm</v>
          </cell>
          <cell r="G304" t="str">
            <v>pç</v>
          </cell>
          <cell r="H304">
            <v>162</v>
          </cell>
          <cell r="I304">
            <v>34.28</v>
          </cell>
          <cell r="J304">
            <v>5553.36</v>
          </cell>
          <cell r="K304">
            <v>34.28</v>
          </cell>
          <cell r="L304">
            <v>5553.36</v>
          </cell>
        </row>
        <row r="305">
          <cell r="B305">
            <v>2057</v>
          </cell>
          <cell r="C305">
            <v>0</v>
          </cell>
          <cell r="D305" t="str">
            <v>F</v>
          </cell>
          <cell r="E305" t="str">
            <v>2.1.7.1.7</v>
          </cell>
          <cell r="F305" t="str">
            <v>Junção 45º PVC JE NBR 10569 para rede coletora de esgoto DN 200mm</v>
          </cell>
          <cell r="G305" t="str">
            <v>pç</v>
          </cell>
          <cell r="H305">
            <v>4</v>
          </cell>
          <cell r="I305">
            <v>56.91</v>
          </cell>
          <cell r="J305">
            <v>227.64</v>
          </cell>
          <cell r="K305">
            <v>56.91</v>
          </cell>
          <cell r="L305">
            <v>227.64</v>
          </cell>
        </row>
        <row r="306">
          <cell r="B306">
            <v>3246</v>
          </cell>
          <cell r="C306">
            <v>0</v>
          </cell>
          <cell r="D306" t="str">
            <v>F</v>
          </cell>
          <cell r="E306" t="str">
            <v>7.1.7.1.10</v>
          </cell>
          <cell r="F306" t="str">
            <v>Junção 45º PVC JE NBR 10569 para rede coletora de esgoto DN 250mm</v>
          </cell>
          <cell r="G306" t="str">
            <v>pç</v>
          </cell>
          <cell r="H306">
            <v>1</v>
          </cell>
          <cell r="I306">
            <v>165.88</v>
          </cell>
          <cell r="J306">
            <v>165.88</v>
          </cell>
          <cell r="K306">
            <v>165.88</v>
          </cell>
          <cell r="L306">
            <v>165.88</v>
          </cell>
        </row>
        <row r="307">
          <cell r="B307">
            <v>3249</v>
          </cell>
          <cell r="C307">
            <v>0</v>
          </cell>
          <cell r="D307" t="str">
            <v>F</v>
          </cell>
          <cell r="E307" t="str">
            <v>7.1.7.1.13</v>
          </cell>
          <cell r="F307" t="str">
            <v>Junção 45º PVC JE NBR 10569 para rede coletora de esgoto DN 300mm</v>
          </cell>
          <cell r="G307" t="str">
            <v>pç</v>
          </cell>
          <cell r="H307">
            <v>1</v>
          </cell>
          <cell r="I307">
            <v>271.33999999999997</v>
          </cell>
          <cell r="J307">
            <v>271.33999999999997</v>
          </cell>
          <cell r="K307">
            <v>271.33999999999997</v>
          </cell>
          <cell r="L307">
            <v>271.33999999999997</v>
          </cell>
        </row>
        <row r="308">
          <cell r="B308">
            <v>2815</v>
          </cell>
          <cell r="C308">
            <v>0</v>
          </cell>
          <cell r="D308" t="str">
            <v>F</v>
          </cell>
          <cell r="E308" t="str">
            <v>5.1.7.1.4</v>
          </cell>
          <cell r="F308" t="str">
            <v>Junção 45º PVC JE NBR 10569 para rede coletora de esgoto DN 350mm</v>
          </cell>
          <cell r="G308" t="str">
            <v>pç</v>
          </cell>
          <cell r="H308">
            <v>1</v>
          </cell>
          <cell r="I308">
            <v>398.94</v>
          </cell>
          <cell r="J308">
            <v>398.94</v>
          </cell>
          <cell r="K308">
            <v>398.94</v>
          </cell>
          <cell r="L308">
            <v>398.94</v>
          </cell>
        </row>
        <row r="309">
          <cell r="B309">
            <v>2060</v>
          </cell>
          <cell r="C309">
            <v>0</v>
          </cell>
          <cell r="D309" t="str">
            <v>F</v>
          </cell>
          <cell r="E309" t="str">
            <v>2.1.7.1.10</v>
          </cell>
          <cell r="F309" t="str">
            <v>Junção 45º PVC JE NBR 10569 para rede coletora de esgoto DN 400mm</v>
          </cell>
          <cell r="G309" t="str">
            <v>pç</v>
          </cell>
          <cell r="H309">
            <v>2</v>
          </cell>
          <cell r="I309">
            <v>541.61</v>
          </cell>
          <cell r="J309">
            <v>1083.22</v>
          </cell>
          <cell r="K309">
            <v>541.61</v>
          </cell>
          <cell r="L309">
            <v>1083.22</v>
          </cell>
        </row>
        <row r="310">
          <cell r="B310">
            <v>2063</v>
          </cell>
          <cell r="C310">
            <v>0</v>
          </cell>
          <cell r="D310" t="str">
            <v>F</v>
          </cell>
          <cell r="E310" t="str">
            <v>2.1.7.1.13</v>
          </cell>
          <cell r="F310" t="str">
            <v>Junção 45º PVC JE NBR 10569 para rede coletora de esgoto DN 500mm</v>
          </cell>
          <cell r="G310" t="str">
            <v>pç</v>
          </cell>
          <cell r="H310">
            <v>2</v>
          </cell>
          <cell r="I310">
            <v>1360.04</v>
          </cell>
          <cell r="J310">
            <v>2720.08</v>
          </cell>
          <cell r="K310">
            <v>1360.04</v>
          </cell>
          <cell r="L310">
            <v>2720.08</v>
          </cell>
        </row>
        <row r="311">
          <cell r="B311">
            <v>3258</v>
          </cell>
          <cell r="C311">
            <v>0</v>
          </cell>
          <cell r="D311" t="str">
            <v>F</v>
          </cell>
          <cell r="E311" t="str">
            <v>7.1.7.1.22</v>
          </cell>
          <cell r="F311" t="str">
            <v>Junção 45º PVC JE NBR 10569 para rede coletora de esgoto DN 700mm</v>
          </cell>
          <cell r="G311" t="str">
            <v>pç</v>
          </cell>
          <cell r="H311">
            <v>1</v>
          </cell>
          <cell r="I311">
            <v>2720.08</v>
          </cell>
          <cell r="J311">
            <v>2720.08</v>
          </cell>
          <cell r="K311">
            <v>2720.08</v>
          </cell>
          <cell r="L311">
            <v>2720.08</v>
          </cell>
        </row>
        <row r="312">
          <cell r="B312">
            <v>683</v>
          </cell>
          <cell r="C312">
            <v>0</v>
          </cell>
          <cell r="D312" t="str">
            <v>F</v>
          </cell>
          <cell r="E312" t="str">
            <v>7.3.4.1.14</v>
          </cell>
          <cell r="F312" t="str">
            <v xml:space="preserve">Junta de Desmontagem FºFº DN 200mm </v>
          </cell>
          <cell r="G312" t="str">
            <v>pç</v>
          </cell>
          <cell r="H312">
            <v>4</v>
          </cell>
          <cell r="I312">
            <v>1800</v>
          </cell>
          <cell r="J312">
            <v>7200</v>
          </cell>
          <cell r="K312">
            <v>1800</v>
          </cell>
          <cell r="L312">
            <v>7200</v>
          </cell>
        </row>
        <row r="313">
          <cell r="B313">
            <v>4162</v>
          </cell>
          <cell r="C313">
            <v>0</v>
          </cell>
          <cell r="D313" t="str">
            <v>F</v>
          </cell>
          <cell r="E313" t="str">
            <v>10.7.1.1.10</v>
          </cell>
          <cell r="F313" t="str">
            <v>Junta de Desmontagem fofo PN 10 DN 200mm</v>
          </cell>
          <cell r="G313" t="str">
            <v>pc</v>
          </cell>
          <cell r="H313">
            <v>16</v>
          </cell>
          <cell r="I313">
            <v>1800</v>
          </cell>
          <cell r="J313">
            <v>28800</v>
          </cell>
          <cell r="K313">
            <v>1800</v>
          </cell>
          <cell r="L313">
            <v>28800</v>
          </cell>
        </row>
        <row r="314">
          <cell r="B314">
            <v>513</v>
          </cell>
          <cell r="C314">
            <v>0</v>
          </cell>
          <cell r="D314" t="str">
            <v>F</v>
          </cell>
          <cell r="E314" t="str">
            <v>7.2.4.1.26</v>
          </cell>
          <cell r="F314" t="str">
            <v>Junta de Desmontagem F°Fº DN 250mm</v>
          </cell>
          <cell r="G314" t="str">
            <v>pç</v>
          </cell>
          <cell r="H314">
            <v>2</v>
          </cell>
          <cell r="I314">
            <v>2400</v>
          </cell>
          <cell r="J314">
            <v>4800</v>
          </cell>
          <cell r="K314">
            <v>2400</v>
          </cell>
          <cell r="L314">
            <v>4800</v>
          </cell>
        </row>
        <row r="315">
          <cell r="B315">
            <v>2394</v>
          </cell>
          <cell r="C315">
            <v>0</v>
          </cell>
          <cell r="D315" t="str">
            <v>F</v>
          </cell>
          <cell r="E315" t="str">
            <v>3.5.10.1.17</v>
          </cell>
          <cell r="F315" t="str">
            <v>Junta de desmontagem Travada FoFo JDTA DN 100mm</v>
          </cell>
          <cell r="G315" t="str">
            <v>pç</v>
          </cell>
          <cell r="H315">
            <v>6</v>
          </cell>
          <cell r="I315">
            <v>800</v>
          </cell>
          <cell r="J315">
            <v>4800</v>
          </cell>
          <cell r="K315">
            <v>800</v>
          </cell>
          <cell r="L315">
            <v>4800</v>
          </cell>
        </row>
        <row r="316">
          <cell r="B316">
            <v>3124</v>
          </cell>
          <cell r="C316">
            <v>0</v>
          </cell>
          <cell r="D316" t="str">
            <v>F</v>
          </cell>
          <cell r="E316" t="str">
            <v>6.5.10.1.16</v>
          </cell>
          <cell r="F316" t="str">
            <v>Junta de desmontagem Travada FoFo JDTA DN 150mm</v>
          </cell>
          <cell r="G316" t="str">
            <v>pç</v>
          </cell>
          <cell r="H316">
            <v>6</v>
          </cell>
          <cell r="I316">
            <v>1300</v>
          </cell>
          <cell r="J316">
            <v>7800</v>
          </cell>
          <cell r="K316">
            <v>1300</v>
          </cell>
          <cell r="L316">
            <v>7800</v>
          </cell>
        </row>
        <row r="317">
          <cell r="B317">
            <v>2393</v>
          </cell>
          <cell r="C317">
            <v>0</v>
          </cell>
          <cell r="D317" t="str">
            <v>F</v>
          </cell>
          <cell r="E317" t="str">
            <v>3.5.10.1.16</v>
          </cell>
          <cell r="F317" t="str">
            <v>Junta de desmontagem Travada FoFo JDTA DN 200mm</v>
          </cell>
          <cell r="G317" t="str">
            <v>pç</v>
          </cell>
          <cell r="H317">
            <v>5</v>
          </cell>
          <cell r="I317">
            <v>1800</v>
          </cell>
          <cell r="J317">
            <v>9000</v>
          </cell>
          <cell r="K317">
            <v>1800</v>
          </cell>
          <cell r="L317">
            <v>9000</v>
          </cell>
        </row>
        <row r="318">
          <cell r="B318">
            <v>3472</v>
          </cell>
          <cell r="C318">
            <v>0</v>
          </cell>
          <cell r="D318" t="str">
            <v>F</v>
          </cell>
          <cell r="E318" t="str">
            <v>7.5.10.1.15</v>
          </cell>
          <cell r="F318" t="str">
            <v>Junta de desmontagem Travada FoFo JDTA DN 400mm</v>
          </cell>
          <cell r="G318" t="str">
            <v>pç</v>
          </cell>
          <cell r="H318">
            <v>2</v>
          </cell>
          <cell r="I318">
            <v>5600</v>
          </cell>
          <cell r="J318">
            <v>11200</v>
          </cell>
          <cell r="K318">
            <v>5600</v>
          </cell>
          <cell r="L318">
            <v>11200</v>
          </cell>
        </row>
        <row r="319">
          <cell r="B319">
            <v>202</v>
          </cell>
          <cell r="C319">
            <v>0</v>
          </cell>
          <cell r="D319" t="str">
            <v>F</v>
          </cell>
          <cell r="E319" t="str">
            <v>4.4.1.10</v>
          </cell>
          <cell r="F319" t="str">
            <v xml:space="preserve">Junta de montagem tipo Gibault aço DN 600 </v>
          </cell>
          <cell r="G319" t="str">
            <v>pc</v>
          </cell>
          <cell r="H319">
            <v>2</v>
          </cell>
          <cell r="I319">
            <v>2223.7199999999998</v>
          </cell>
          <cell r="J319">
            <v>4447.4399999999996</v>
          </cell>
          <cell r="K319">
            <v>2223.7199999999998</v>
          </cell>
          <cell r="L319">
            <v>4447.4399999999996</v>
          </cell>
        </row>
        <row r="320">
          <cell r="B320">
            <v>123</v>
          </cell>
          <cell r="C320">
            <v>0</v>
          </cell>
          <cell r="D320" t="str">
            <v>F</v>
          </cell>
          <cell r="E320" t="str">
            <v>3.3.1.15</v>
          </cell>
          <cell r="F320" t="str">
            <v>Junta Gibault FoFo, DN 100   9,000 kg</v>
          </cell>
          <cell r="G320" t="str">
            <v>un</v>
          </cell>
          <cell r="H320">
            <v>1</v>
          </cell>
          <cell r="I320">
            <v>143.97999999999999</v>
          </cell>
          <cell r="J320">
            <v>143.97999999999999</v>
          </cell>
          <cell r="K320">
            <v>143.97999999999999</v>
          </cell>
          <cell r="L320">
            <v>143.97999999999999</v>
          </cell>
        </row>
        <row r="321">
          <cell r="B321">
            <v>1102</v>
          </cell>
          <cell r="C321">
            <v>0</v>
          </cell>
          <cell r="D321" t="str">
            <v>F</v>
          </cell>
          <cell r="E321" t="str">
            <v>8.3.1.8</v>
          </cell>
          <cell r="F321" t="str">
            <v>Junta Gibault fofo dn 300 34,000 kg</v>
          </cell>
          <cell r="G321" t="str">
            <v>pc</v>
          </cell>
          <cell r="H321">
            <v>8</v>
          </cell>
          <cell r="I321">
            <v>592.28</v>
          </cell>
          <cell r="J321">
            <v>4738.24</v>
          </cell>
          <cell r="K321">
            <v>592.28</v>
          </cell>
          <cell r="L321">
            <v>4738.24</v>
          </cell>
        </row>
        <row r="322">
          <cell r="B322">
            <v>203</v>
          </cell>
          <cell r="C322">
            <v>0</v>
          </cell>
          <cell r="D322" t="str">
            <v>F</v>
          </cell>
          <cell r="E322" t="str">
            <v>4.4.1.11</v>
          </cell>
          <cell r="F322" t="str">
            <v xml:space="preserve">Junta tipo dresser aço DN 1000 </v>
          </cell>
          <cell r="G322" t="str">
            <v>pc</v>
          </cell>
          <cell r="H322">
            <v>1</v>
          </cell>
          <cell r="I322">
            <v>9600</v>
          </cell>
          <cell r="J322">
            <v>9600</v>
          </cell>
          <cell r="K322">
            <v>9600</v>
          </cell>
          <cell r="L322">
            <v>9600</v>
          </cell>
        </row>
        <row r="323">
          <cell r="B323">
            <v>1632</v>
          </cell>
          <cell r="C323">
            <v>0</v>
          </cell>
          <cell r="D323" t="str">
            <v>F</v>
          </cell>
          <cell r="E323" t="str">
            <v>15.2.2.23</v>
          </cell>
          <cell r="F323" t="str">
            <v>Lâmpada fluorescente compacta 15W</v>
          </cell>
          <cell r="G323" t="str">
            <v>un</v>
          </cell>
          <cell r="H323">
            <v>4</v>
          </cell>
          <cell r="I323">
            <v>6.24</v>
          </cell>
          <cell r="J323">
            <v>24.96</v>
          </cell>
          <cell r="K323">
            <v>6.24</v>
          </cell>
          <cell r="L323">
            <v>24.96</v>
          </cell>
        </row>
        <row r="324">
          <cell r="B324">
            <v>1591</v>
          </cell>
          <cell r="C324">
            <v>0</v>
          </cell>
          <cell r="D324" t="str">
            <v>F</v>
          </cell>
          <cell r="E324" t="str">
            <v>15.1.1.10</v>
          </cell>
          <cell r="F324" t="str">
            <v>Lâmpada fluorescente tubular  32W - 127V</v>
          </cell>
          <cell r="G324" t="str">
            <v>un</v>
          </cell>
          <cell r="H324">
            <v>42</v>
          </cell>
          <cell r="I324">
            <v>7.23</v>
          </cell>
          <cell r="J324">
            <v>303.66000000000003</v>
          </cell>
          <cell r="K324">
            <v>7.23</v>
          </cell>
          <cell r="L324">
            <v>303.66000000000003</v>
          </cell>
        </row>
        <row r="325">
          <cell r="B325">
            <v>1666</v>
          </cell>
          <cell r="C325">
            <v>0</v>
          </cell>
          <cell r="D325" t="str">
            <v>F</v>
          </cell>
          <cell r="E325" t="str">
            <v>15.3.1.14</v>
          </cell>
          <cell r="F325" t="str">
            <v>Lâmpada mista 160W - 220V</v>
          </cell>
          <cell r="G325" t="str">
            <v>un</v>
          </cell>
          <cell r="H325">
            <v>22</v>
          </cell>
          <cell r="I325">
            <v>20.85</v>
          </cell>
          <cell r="J325">
            <v>458.7</v>
          </cell>
          <cell r="K325">
            <v>20.85</v>
          </cell>
          <cell r="L325">
            <v>458.7</v>
          </cell>
        </row>
        <row r="326">
          <cell r="B326">
            <v>4429</v>
          </cell>
          <cell r="C326">
            <v>0</v>
          </cell>
          <cell r="D326" t="str">
            <v>F</v>
          </cell>
          <cell r="E326" t="str">
            <v>12.2.1.1</v>
          </cell>
          <cell r="F326" t="str">
            <v>Lampada vapor sodio 150w</v>
          </cell>
          <cell r="G326" t="str">
            <v>un</v>
          </cell>
          <cell r="H326">
            <v>23</v>
          </cell>
          <cell r="I326">
            <v>57.38</v>
          </cell>
          <cell r="J326">
            <v>1319.74</v>
          </cell>
          <cell r="K326">
            <v>57.38</v>
          </cell>
          <cell r="L326">
            <v>1319.74</v>
          </cell>
        </row>
        <row r="327">
          <cell r="B327">
            <v>1635</v>
          </cell>
          <cell r="C327">
            <v>0</v>
          </cell>
          <cell r="D327" t="str">
            <v>F</v>
          </cell>
          <cell r="E327" t="str">
            <v>15.2.2.26</v>
          </cell>
          <cell r="F327" t="str">
            <v xml:space="preserve">Luminária de embutir para 1 lâmpada fluorescente compacta 15W </v>
          </cell>
          <cell r="G327" t="str">
            <v>un</v>
          </cell>
          <cell r="H327">
            <v>4</v>
          </cell>
          <cell r="I327">
            <v>43</v>
          </cell>
          <cell r="J327">
            <v>172</v>
          </cell>
          <cell r="K327">
            <v>43</v>
          </cell>
          <cell r="L327">
            <v>172</v>
          </cell>
        </row>
        <row r="328">
          <cell r="B328">
            <v>1592</v>
          </cell>
          <cell r="C328">
            <v>0</v>
          </cell>
          <cell r="D328" t="str">
            <v>F</v>
          </cell>
          <cell r="E328" t="str">
            <v>15.1.1.11</v>
          </cell>
          <cell r="F328" t="str">
            <v xml:space="preserve">Luminária de embutir para 2 lâmpadas fluorescentes tubulares 32W </v>
          </cell>
          <cell r="G328" t="str">
            <v>un</v>
          </cell>
          <cell r="H328">
            <v>21</v>
          </cell>
          <cell r="I328">
            <v>64.599999999999994</v>
          </cell>
          <cell r="J328">
            <v>1356.6</v>
          </cell>
          <cell r="K328">
            <v>64.599999999999994</v>
          </cell>
          <cell r="L328">
            <v>1356.6</v>
          </cell>
        </row>
        <row r="329">
          <cell r="B329">
            <v>4428</v>
          </cell>
          <cell r="C329">
            <v>0</v>
          </cell>
          <cell r="D329" t="str">
            <v>F</v>
          </cell>
          <cell r="E329" t="str">
            <v>12.2.1.1</v>
          </cell>
          <cell r="F329" t="str">
            <v>Luminária fechada (ip-65) para lâmpada vapor de sódio 150w</v>
          </cell>
          <cell r="G329" t="str">
            <v>un</v>
          </cell>
          <cell r="H329">
            <v>23</v>
          </cell>
          <cell r="I329">
            <v>453.06</v>
          </cell>
          <cell r="J329">
            <v>10420.379999999999</v>
          </cell>
          <cell r="K329">
            <v>453.06</v>
          </cell>
          <cell r="L329">
            <v>10420.379999999999</v>
          </cell>
        </row>
        <row r="330">
          <cell r="B330">
            <v>1387</v>
          </cell>
          <cell r="C330">
            <v>0</v>
          </cell>
          <cell r="D330" t="str">
            <v>F</v>
          </cell>
          <cell r="E330" t="str">
            <v>12.4.5</v>
          </cell>
          <cell r="F330" t="str">
            <v>Luva FoFo JGS DN 100 5,400 kg</v>
          </cell>
          <cell r="G330" t="str">
            <v>pç</v>
          </cell>
          <cell r="H330">
            <v>4</v>
          </cell>
          <cell r="I330">
            <v>170.14</v>
          </cell>
          <cell r="J330">
            <v>680.56</v>
          </cell>
          <cell r="K330">
            <v>170.14</v>
          </cell>
          <cell r="L330">
            <v>680.56</v>
          </cell>
        </row>
        <row r="331">
          <cell r="B331">
            <v>1477</v>
          </cell>
          <cell r="C331">
            <v>0</v>
          </cell>
          <cell r="D331" t="str">
            <v>F</v>
          </cell>
          <cell r="E331" t="str">
            <v>13.4.12</v>
          </cell>
          <cell r="F331" t="str">
            <v>Luva em fofo JGS pn10 DN 100 11,800 kg</v>
          </cell>
          <cell r="G331" t="str">
            <v>pç</v>
          </cell>
          <cell r="H331">
            <v>4</v>
          </cell>
          <cell r="I331">
            <v>170.14</v>
          </cell>
          <cell r="J331">
            <v>680.56</v>
          </cell>
          <cell r="K331">
            <v>170.14</v>
          </cell>
          <cell r="L331">
            <v>680.56</v>
          </cell>
        </row>
        <row r="332">
          <cell r="B332">
            <v>1478</v>
          </cell>
          <cell r="C332">
            <v>0</v>
          </cell>
          <cell r="D332" t="str">
            <v>F</v>
          </cell>
          <cell r="E332" t="str">
            <v>13.4.13</v>
          </cell>
          <cell r="F332" t="str">
            <v>Luva em fofo JGS pn10 DN 150 18,700 kg</v>
          </cell>
          <cell r="G332" t="str">
            <v>pç</v>
          </cell>
          <cell r="H332">
            <v>3</v>
          </cell>
          <cell r="I332">
            <v>228.49</v>
          </cell>
          <cell r="J332">
            <v>685.47</v>
          </cell>
          <cell r="K332">
            <v>228.49</v>
          </cell>
          <cell r="L332">
            <v>685.47</v>
          </cell>
        </row>
        <row r="333">
          <cell r="B333">
            <v>1389</v>
          </cell>
          <cell r="C333">
            <v>0</v>
          </cell>
          <cell r="D333" t="str">
            <v>F</v>
          </cell>
          <cell r="E333" t="str">
            <v>12.4.7</v>
          </cell>
          <cell r="F333" t="str">
            <v>Luva FoFo JGS DN 300 46,300 kg</v>
          </cell>
          <cell r="G333" t="str">
            <v>pç</v>
          </cell>
          <cell r="H333">
            <v>1</v>
          </cell>
          <cell r="I333">
            <v>605.28</v>
          </cell>
          <cell r="J333">
            <v>605.28</v>
          </cell>
          <cell r="K333">
            <v>605.28</v>
          </cell>
          <cell r="L333">
            <v>605.28</v>
          </cell>
        </row>
        <row r="334">
          <cell r="B334">
            <v>412</v>
          </cell>
          <cell r="C334">
            <v>0</v>
          </cell>
          <cell r="D334" t="str">
            <v>F</v>
          </cell>
          <cell r="E334" t="str">
            <v>7.1.5.1</v>
          </cell>
          <cell r="F334" t="str">
            <v>Luva de correr c/ bolsas jm FoFo DN 500 je  172,300kg</v>
          </cell>
          <cell r="G334" t="str">
            <v>pc</v>
          </cell>
          <cell r="H334">
            <v>1</v>
          </cell>
          <cell r="I334">
            <v>6030.5</v>
          </cell>
          <cell r="J334">
            <v>6030.5</v>
          </cell>
          <cell r="K334">
            <v>6030.5</v>
          </cell>
          <cell r="L334">
            <v>6030.5</v>
          </cell>
        </row>
        <row r="335">
          <cell r="B335">
            <v>1716</v>
          </cell>
          <cell r="C335">
            <v>0</v>
          </cell>
          <cell r="D335" t="str">
            <v>F</v>
          </cell>
          <cell r="E335" t="str">
            <v>15.5.1.26</v>
          </cell>
          <cell r="F335" t="str">
            <v>Luva de PVC rígido rosqueável DN 3/4"</v>
          </cell>
          <cell r="G335" t="str">
            <v>un</v>
          </cell>
          <cell r="H335">
            <v>24</v>
          </cell>
          <cell r="I335">
            <v>1.6</v>
          </cell>
          <cell r="J335">
            <v>38.4</v>
          </cell>
          <cell r="K335">
            <v>1.6</v>
          </cell>
          <cell r="L335">
            <v>38.4</v>
          </cell>
        </row>
        <row r="336">
          <cell r="B336">
            <v>1616</v>
          </cell>
          <cell r="C336">
            <v>0</v>
          </cell>
          <cell r="D336" t="str">
            <v>F</v>
          </cell>
          <cell r="E336" t="str">
            <v>15.2.2.7</v>
          </cell>
          <cell r="F336" t="str">
            <v>Luva pvc roscavel para eletroduto 3/4"</v>
          </cell>
          <cell r="G336" t="str">
            <v>un</v>
          </cell>
          <cell r="H336">
            <v>223</v>
          </cell>
          <cell r="I336">
            <v>1.6</v>
          </cell>
          <cell r="J336">
            <v>356.8</v>
          </cell>
          <cell r="K336">
            <v>1.6</v>
          </cell>
          <cell r="L336">
            <v>356.8</v>
          </cell>
        </row>
        <row r="337">
          <cell r="B337">
            <v>1664</v>
          </cell>
          <cell r="C337">
            <v>0</v>
          </cell>
          <cell r="D337" t="str">
            <v>F</v>
          </cell>
          <cell r="E337" t="str">
            <v>15.3.1.12</v>
          </cell>
          <cell r="F337" t="str">
            <v>Luva de PVC rígido rosqueável DN 1"</v>
          </cell>
          <cell r="G337" t="str">
            <v>un</v>
          </cell>
          <cell r="H337">
            <v>250</v>
          </cell>
          <cell r="I337">
            <v>2.02</v>
          </cell>
          <cell r="J337">
            <v>505</v>
          </cell>
          <cell r="K337">
            <v>2.02</v>
          </cell>
          <cell r="L337">
            <v>505</v>
          </cell>
        </row>
        <row r="338">
          <cell r="B338">
            <v>1619</v>
          </cell>
          <cell r="C338">
            <v>0</v>
          </cell>
          <cell r="D338" t="str">
            <v>F</v>
          </cell>
          <cell r="E338" t="str">
            <v>15.2.2.10</v>
          </cell>
          <cell r="F338" t="str">
            <v>Luva para eletroduto em pvc 1"</v>
          </cell>
          <cell r="G338" t="str">
            <v>un</v>
          </cell>
          <cell r="H338">
            <v>10</v>
          </cell>
          <cell r="I338">
            <v>2.02</v>
          </cell>
          <cell r="J338">
            <v>20.2</v>
          </cell>
          <cell r="K338">
            <v>2.02</v>
          </cell>
          <cell r="L338">
            <v>20.2</v>
          </cell>
        </row>
        <row r="339">
          <cell r="B339">
            <v>4726</v>
          </cell>
          <cell r="C339">
            <v>0</v>
          </cell>
          <cell r="D339" t="str">
            <v>F</v>
          </cell>
          <cell r="E339" t="str">
            <v>12.3.4.1.12</v>
          </cell>
          <cell r="F339" t="str">
            <v>Luva de PVC rígido rosqueável DN 1 1/2"</v>
          </cell>
          <cell r="G339" t="str">
            <v>un</v>
          </cell>
          <cell r="H339">
            <v>46</v>
          </cell>
          <cell r="I339">
            <v>4.26</v>
          </cell>
          <cell r="J339">
            <v>195.96</v>
          </cell>
          <cell r="K339">
            <v>4.26</v>
          </cell>
          <cell r="L339">
            <v>195.96</v>
          </cell>
        </row>
        <row r="340">
          <cell r="B340">
            <v>4636</v>
          </cell>
          <cell r="C340">
            <v>0</v>
          </cell>
          <cell r="D340" t="str">
            <v>F</v>
          </cell>
          <cell r="E340" t="str">
            <v>12.3.1.1.12</v>
          </cell>
          <cell r="F340" t="str">
            <v>Luva de PVC rígido rosqueável DN 2"</v>
          </cell>
          <cell r="G340" t="str">
            <v>un</v>
          </cell>
          <cell r="H340">
            <v>6</v>
          </cell>
          <cell r="I340">
            <v>6.86</v>
          </cell>
          <cell r="J340">
            <v>41.16</v>
          </cell>
          <cell r="K340">
            <v>6.86</v>
          </cell>
          <cell r="L340">
            <v>41.16</v>
          </cell>
        </row>
        <row r="341">
          <cell r="B341">
            <v>4410</v>
          </cell>
          <cell r="C341">
            <v>0</v>
          </cell>
          <cell r="D341" t="str">
            <v>F</v>
          </cell>
          <cell r="E341" t="str">
            <v>12.2.1.1</v>
          </cell>
          <cell r="F341" t="str">
            <v>Luva para eletroduto de pvc rígido rosqueado ø 3"</v>
          </cell>
          <cell r="G341" t="str">
            <v>un</v>
          </cell>
          <cell r="H341">
            <v>22</v>
          </cell>
          <cell r="I341">
            <v>22.8</v>
          </cell>
          <cell r="J341">
            <v>501.6</v>
          </cell>
          <cell r="K341">
            <v>22.8</v>
          </cell>
          <cell r="L341">
            <v>501.6</v>
          </cell>
        </row>
        <row r="342">
          <cell r="B342">
            <v>1720</v>
          </cell>
          <cell r="C342">
            <v>0</v>
          </cell>
          <cell r="D342" t="str">
            <v>F</v>
          </cell>
          <cell r="E342" t="str">
            <v>15.5.1.30</v>
          </cell>
          <cell r="F342" t="str">
            <v>Luva de PVC rígido rosqueável DN 4"</v>
          </cell>
          <cell r="G342" t="str">
            <v>un</v>
          </cell>
          <cell r="H342">
            <v>24</v>
          </cell>
          <cell r="I342">
            <v>44.29</v>
          </cell>
          <cell r="J342">
            <v>1062.96</v>
          </cell>
          <cell r="K342">
            <v>44.29</v>
          </cell>
          <cell r="L342">
            <v>1062.96</v>
          </cell>
        </row>
        <row r="343">
          <cell r="B343">
            <v>1698</v>
          </cell>
          <cell r="C343">
            <v>0</v>
          </cell>
          <cell r="D343" t="str">
            <v>F</v>
          </cell>
          <cell r="E343" t="str">
            <v>15.5.1.8</v>
          </cell>
          <cell r="F343" t="str">
            <v>Mão francesa chata galvanizada 700mm</v>
          </cell>
          <cell r="G343" t="str">
            <v>un</v>
          </cell>
          <cell r="H343">
            <v>36</v>
          </cell>
          <cell r="I343">
            <v>10.38</v>
          </cell>
          <cell r="J343">
            <v>373.68</v>
          </cell>
          <cell r="K343">
            <v>10.38</v>
          </cell>
          <cell r="L343">
            <v>373.68</v>
          </cell>
        </row>
        <row r="344">
          <cell r="B344">
            <v>682</v>
          </cell>
          <cell r="C344">
            <v>0</v>
          </cell>
          <cell r="D344" t="str">
            <v>F</v>
          </cell>
          <cell r="E344" t="str">
            <v>7.3.4.1.13</v>
          </cell>
          <cell r="F344" t="str">
            <v>Medidor de vazão tipo turbina, sistema de medição por contador mecânico/transmissor eletro - ótico p/ PLC DN 200mm FºFº</v>
          </cell>
          <cell r="G344" t="str">
            <v>pç</v>
          </cell>
          <cell r="H344">
            <v>2</v>
          </cell>
          <cell r="I344">
            <v>18200</v>
          </cell>
          <cell r="J344">
            <v>36400</v>
          </cell>
          <cell r="K344">
            <v>18200</v>
          </cell>
          <cell r="L344">
            <v>36400</v>
          </cell>
        </row>
        <row r="345">
          <cell r="B345">
            <v>512</v>
          </cell>
          <cell r="C345">
            <v>0</v>
          </cell>
          <cell r="D345" t="str">
            <v>F</v>
          </cell>
          <cell r="E345" t="str">
            <v>7.2.4.1.25</v>
          </cell>
          <cell r="F345" t="str">
            <v>Medidor de vazão tipo turbina, sistema de medição por contador mecânico/transmissor eletro - ótico p/ PLC DN 250mm FºFº</v>
          </cell>
          <cell r="G345" t="str">
            <v>pç</v>
          </cell>
          <cell r="H345">
            <v>1</v>
          </cell>
          <cell r="I345">
            <v>24800</v>
          </cell>
          <cell r="J345">
            <v>24800</v>
          </cell>
          <cell r="K345">
            <v>24800</v>
          </cell>
          <cell r="L345">
            <v>24800</v>
          </cell>
        </row>
        <row r="346">
          <cell r="B346">
            <v>1638</v>
          </cell>
          <cell r="C346">
            <v>0</v>
          </cell>
          <cell r="D346" t="str">
            <v>F</v>
          </cell>
          <cell r="E346" t="str">
            <v>15.2.2.29</v>
          </cell>
          <cell r="F346" t="str">
            <v>Minidisjuntor monopolar - Padrão VDE - 500V - 10A - 5kA</v>
          </cell>
          <cell r="G346" t="str">
            <v>un</v>
          </cell>
          <cell r="H346">
            <v>10</v>
          </cell>
          <cell r="I346">
            <v>13.48</v>
          </cell>
          <cell r="J346">
            <v>134.80000000000001</v>
          </cell>
          <cell r="K346">
            <v>13.48</v>
          </cell>
          <cell r="L346">
            <v>134.80000000000001</v>
          </cell>
        </row>
        <row r="347">
          <cell r="B347">
            <v>1673</v>
          </cell>
          <cell r="C347">
            <v>0</v>
          </cell>
          <cell r="D347" t="str">
            <v>F</v>
          </cell>
          <cell r="E347" t="str">
            <v>15.3.1.21</v>
          </cell>
          <cell r="F347" t="str">
            <v>Minidisjuntor monopolar - Padrão VDE - 500V - 10A - 10kA</v>
          </cell>
          <cell r="G347" t="str">
            <v>un</v>
          </cell>
          <cell r="H347">
            <v>3</v>
          </cell>
          <cell r="I347">
            <v>18.2</v>
          </cell>
          <cell r="J347">
            <v>54.6</v>
          </cell>
          <cell r="K347">
            <v>18.2</v>
          </cell>
          <cell r="L347">
            <v>54.6</v>
          </cell>
        </row>
        <row r="348">
          <cell r="B348">
            <v>1674</v>
          </cell>
          <cell r="C348">
            <v>0</v>
          </cell>
          <cell r="D348" t="str">
            <v>F</v>
          </cell>
          <cell r="E348" t="str">
            <v>15.3.1.22</v>
          </cell>
          <cell r="F348" t="str">
            <v>Minidisjuntor tripolar - Padrão VDE - 500V - 16A - 10kA</v>
          </cell>
          <cell r="G348" t="str">
            <v>un</v>
          </cell>
          <cell r="H348">
            <v>1</v>
          </cell>
          <cell r="I348">
            <v>72.14</v>
          </cell>
          <cell r="J348">
            <v>72.14</v>
          </cell>
          <cell r="K348">
            <v>72.14</v>
          </cell>
          <cell r="L348">
            <v>72.14</v>
          </cell>
        </row>
        <row r="349">
          <cell r="B349">
            <v>1639</v>
          </cell>
          <cell r="C349">
            <v>0</v>
          </cell>
          <cell r="D349" t="str">
            <v>F</v>
          </cell>
          <cell r="E349" t="str">
            <v>15.2.2.30</v>
          </cell>
          <cell r="F349" t="str">
            <v>Minidisjuntor tripolar - Padrão VDE - 500V - 20A - 10kA</v>
          </cell>
          <cell r="G349" t="str">
            <v>un</v>
          </cell>
          <cell r="H349">
            <v>1</v>
          </cell>
          <cell r="I349">
            <v>97.4</v>
          </cell>
          <cell r="J349">
            <v>97.4</v>
          </cell>
          <cell r="K349">
            <v>97.4</v>
          </cell>
          <cell r="L349">
            <v>97.4</v>
          </cell>
        </row>
        <row r="350">
          <cell r="B350">
            <v>1114</v>
          </cell>
          <cell r="C350">
            <v>0</v>
          </cell>
          <cell r="D350" t="str">
            <v>F</v>
          </cell>
          <cell r="E350" t="str">
            <v>8.3.2.5</v>
          </cell>
          <cell r="F350" t="str">
            <v>Modulo 8 entradas analógicas 4~20 ma</v>
          </cell>
          <cell r="G350" t="str">
            <v>un</v>
          </cell>
          <cell r="H350">
            <v>3</v>
          </cell>
          <cell r="I350">
            <v>6430</v>
          </cell>
          <cell r="J350">
            <v>19290</v>
          </cell>
          <cell r="K350">
            <v>6430</v>
          </cell>
          <cell r="L350">
            <v>19290</v>
          </cell>
        </row>
        <row r="351">
          <cell r="B351">
            <v>1112</v>
          </cell>
          <cell r="C351">
            <v>0</v>
          </cell>
          <cell r="D351" t="str">
            <v>F</v>
          </cell>
          <cell r="E351" t="str">
            <v>8.3.2.3</v>
          </cell>
          <cell r="F351" t="str">
            <v>Modulo 16 entradas digitais plc</v>
          </cell>
          <cell r="G351" t="str">
            <v>un</v>
          </cell>
          <cell r="H351">
            <v>3</v>
          </cell>
          <cell r="I351">
            <v>3420</v>
          </cell>
          <cell r="J351">
            <v>10260</v>
          </cell>
          <cell r="K351">
            <v>3420</v>
          </cell>
          <cell r="L351">
            <v>10260</v>
          </cell>
        </row>
        <row r="352">
          <cell r="B352">
            <v>1115</v>
          </cell>
          <cell r="C352">
            <v>0</v>
          </cell>
          <cell r="D352" t="str">
            <v>F</v>
          </cell>
          <cell r="E352" t="str">
            <v>8.3.2.6</v>
          </cell>
          <cell r="F352" t="str">
            <v>Modulo 4 saídas analógicas 4~20 ma</v>
          </cell>
          <cell r="G352" t="str">
            <v>un</v>
          </cell>
          <cell r="H352">
            <v>3</v>
          </cell>
          <cell r="I352">
            <v>6530</v>
          </cell>
          <cell r="J352">
            <v>19590</v>
          </cell>
          <cell r="K352">
            <v>6530</v>
          </cell>
          <cell r="L352">
            <v>19590</v>
          </cell>
        </row>
        <row r="353">
          <cell r="B353">
            <v>1113</v>
          </cell>
          <cell r="C353">
            <v>0</v>
          </cell>
          <cell r="D353" t="str">
            <v>F</v>
          </cell>
          <cell r="E353" t="str">
            <v>8.3.2.4</v>
          </cell>
          <cell r="F353" t="str">
            <v>Modulo 8 saídas plc lc-700 smar m-120</v>
          </cell>
          <cell r="G353" t="str">
            <v>un</v>
          </cell>
          <cell r="H353">
            <v>3</v>
          </cell>
          <cell r="I353">
            <v>3174.86</v>
          </cell>
          <cell r="J353">
            <v>9524.58</v>
          </cell>
          <cell r="K353">
            <v>3174.86</v>
          </cell>
          <cell r="L353">
            <v>9524.58</v>
          </cell>
        </row>
        <row r="354">
          <cell r="B354">
            <v>1110</v>
          </cell>
          <cell r="C354">
            <v>0</v>
          </cell>
          <cell r="D354" t="str">
            <v>F</v>
          </cell>
          <cell r="E354" t="str">
            <v>8.3.2.1</v>
          </cell>
          <cell r="F354" t="str">
            <v>Modulo cpu plc</v>
          </cell>
          <cell r="G354" t="str">
            <v>un</v>
          </cell>
          <cell r="H354">
            <v>3</v>
          </cell>
          <cell r="I354">
            <v>27537</v>
          </cell>
          <cell r="J354">
            <v>82611</v>
          </cell>
          <cell r="K354">
            <v>27537</v>
          </cell>
          <cell r="L354">
            <v>82611</v>
          </cell>
        </row>
        <row r="355">
          <cell r="B355">
            <v>1111</v>
          </cell>
          <cell r="C355">
            <v>0</v>
          </cell>
          <cell r="D355" t="str">
            <v>F</v>
          </cell>
          <cell r="E355" t="str">
            <v>8.3.2.2</v>
          </cell>
          <cell r="F355" t="str">
            <v>Modulo fonte plc</v>
          </cell>
          <cell r="G355" t="str">
            <v>un</v>
          </cell>
          <cell r="H355">
            <v>3</v>
          </cell>
          <cell r="I355">
            <v>1800</v>
          </cell>
          <cell r="J355">
            <v>5400</v>
          </cell>
          <cell r="K355">
            <v>1800</v>
          </cell>
          <cell r="L355">
            <v>5400</v>
          </cell>
        </row>
        <row r="356">
          <cell r="B356">
            <v>1118</v>
          </cell>
          <cell r="C356">
            <v>0</v>
          </cell>
          <cell r="D356" t="str">
            <v>F</v>
          </cell>
          <cell r="E356" t="str">
            <v>8.3.2.9</v>
          </cell>
          <cell r="F356" t="str">
            <v>No break microprocessado 1kva entrada 220vca saída 127vcc</v>
          </cell>
          <cell r="G356" t="str">
            <v>un</v>
          </cell>
          <cell r="H356">
            <v>6</v>
          </cell>
          <cell r="I356">
            <v>3200</v>
          </cell>
          <cell r="J356">
            <v>19200</v>
          </cell>
          <cell r="K356">
            <v>3200</v>
          </cell>
          <cell r="L356">
            <v>19200</v>
          </cell>
        </row>
        <row r="357">
          <cell r="B357">
            <v>1696</v>
          </cell>
          <cell r="C357">
            <v>0</v>
          </cell>
          <cell r="D357" t="str">
            <v>F</v>
          </cell>
          <cell r="E357" t="str">
            <v>15.5.1.6</v>
          </cell>
          <cell r="F357" t="str">
            <v>Olhal para parafuso de 16mm galvanizado</v>
          </cell>
          <cell r="G357" t="str">
            <v>un</v>
          </cell>
          <cell r="H357">
            <v>27</v>
          </cell>
          <cell r="I357">
            <v>8.26</v>
          </cell>
          <cell r="J357">
            <v>223.02</v>
          </cell>
          <cell r="K357">
            <v>8.26</v>
          </cell>
          <cell r="L357">
            <v>223.02</v>
          </cell>
        </row>
        <row r="358">
          <cell r="B358">
            <v>1601</v>
          </cell>
          <cell r="C358">
            <v>0</v>
          </cell>
          <cell r="D358" t="str">
            <v>F</v>
          </cell>
          <cell r="E358" t="str">
            <v>15.2.1.1</v>
          </cell>
          <cell r="F358" t="str">
            <v>Painel de automação com fonte,nobreak,disjuntores de proteção geral,chave micro switch para acionamento da lampada de 9W com suporte de montagem,tomada 2P+T em cx de sobrepor,bornes para 24Vcc e bornes para 220 e 127 , dois protetores de surto monofásicos</v>
          </cell>
          <cell r="G358" t="str">
            <v>un</v>
          </cell>
          <cell r="H358">
            <v>1</v>
          </cell>
          <cell r="I358">
            <v>50000</v>
          </cell>
          <cell r="J358">
            <v>50000</v>
          </cell>
          <cell r="K358">
            <v>50000</v>
          </cell>
          <cell r="L358">
            <v>50000</v>
          </cell>
        </row>
        <row r="359">
          <cell r="B359">
            <v>5495</v>
          </cell>
          <cell r="C359">
            <v>0</v>
          </cell>
          <cell r="D359" t="str">
            <v>F</v>
          </cell>
          <cell r="E359" t="str">
            <v>12.6.4.1.28</v>
          </cell>
          <cell r="F359" t="str">
            <v>Painel de Automação composto por:</v>
          </cell>
          <cell r="G359" t="str">
            <v>un</v>
          </cell>
          <cell r="H359">
            <v>2</v>
          </cell>
          <cell r="I359">
            <v>32000</v>
          </cell>
          <cell r="J359">
            <v>64000</v>
          </cell>
          <cell r="K359">
            <v>32000</v>
          </cell>
          <cell r="L359">
            <v>64000</v>
          </cell>
        </row>
        <row r="360">
          <cell r="B360">
            <v>5036</v>
          </cell>
          <cell r="C360">
            <v>0</v>
          </cell>
          <cell r="D360" t="str">
            <v>F</v>
          </cell>
          <cell r="E360" t="str">
            <v>12.4.4.1.28</v>
          </cell>
          <cell r="F360" t="str">
            <v>Painel de Automação composto por:</v>
          </cell>
          <cell r="G360" t="str">
            <v>un</v>
          </cell>
          <cell r="H360">
            <v>1</v>
          </cell>
          <cell r="I360">
            <v>32400</v>
          </cell>
          <cell r="J360">
            <v>32400</v>
          </cell>
          <cell r="K360">
            <v>32400</v>
          </cell>
          <cell r="L360">
            <v>32400</v>
          </cell>
        </row>
        <row r="361">
          <cell r="B361">
            <v>4585</v>
          </cell>
          <cell r="C361">
            <v>0</v>
          </cell>
          <cell r="D361" t="str">
            <v>F</v>
          </cell>
          <cell r="E361" t="str">
            <v>12.2.4.1.28</v>
          </cell>
          <cell r="F361" t="str">
            <v>Painel de Automação composto por:</v>
          </cell>
          <cell r="G361" t="str">
            <v>un</v>
          </cell>
          <cell r="H361">
            <v>1</v>
          </cell>
          <cell r="I361">
            <v>35600</v>
          </cell>
          <cell r="J361">
            <v>35600</v>
          </cell>
          <cell r="K361">
            <v>35600</v>
          </cell>
          <cell r="L361">
            <v>35600</v>
          </cell>
        </row>
        <row r="362">
          <cell r="B362">
            <v>4811</v>
          </cell>
          <cell r="C362">
            <v>0</v>
          </cell>
          <cell r="D362" t="str">
            <v>F</v>
          </cell>
          <cell r="E362" t="str">
            <v>12.3.4.1.28</v>
          </cell>
          <cell r="F362" t="str">
            <v>Painel de Automação composto por:</v>
          </cell>
          <cell r="G362" t="str">
            <v>un</v>
          </cell>
          <cell r="H362">
            <v>1</v>
          </cell>
          <cell r="I362">
            <v>46440</v>
          </cell>
          <cell r="J362">
            <v>46440</v>
          </cell>
          <cell r="K362">
            <v>46440</v>
          </cell>
          <cell r="L362">
            <v>46440</v>
          </cell>
        </row>
        <row r="363">
          <cell r="B363">
            <v>5269</v>
          </cell>
          <cell r="C363">
            <v>0</v>
          </cell>
          <cell r="D363" t="str">
            <v>F</v>
          </cell>
          <cell r="E363" t="str">
            <v>12.5.4.1.28</v>
          </cell>
          <cell r="F363" t="str">
            <v>Painel de Automação composto por:</v>
          </cell>
          <cell r="G363" t="str">
            <v>un</v>
          </cell>
          <cell r="H363">
            <v>1</v>
          </cell>
          <cell r="I363">
            <v>47500</v>
          </cell>
          <cell r="J363">
            <v>47500</v>
          </cell>
          <cell r="K363">
            <v>47500</v>
          </cell>
          <cell r="L363">
            <v>47500</v>
          </cell>
        </row>
        <row r="364">
          <cell r="B364">
            <v>4360</v>
          </cell>
          <cell r="C364">
            <v>0</v>
          </cell>
          <cell r="D364" t="str">
            <v>F</v>
          </cell>
          <cell r="E364" t="str">
            <v>12.1.4.1.4</v>
          </cell>
          <cell r="F364" t="str">
            <v>Painel de Automação composto por:</v>
          </cell>
          <cell r="G364" t="str">
            <v>un</v>
          </cell>
          <cell r="H364">
            <v>1</v>
          </cell>
          <cell r="I364">
            <v>48000</v>
          </cell>
          <cell r="J364">
            <v>48000</v>
          </cell>
          <cell r="K364">
            <v>48000</v>
          </cell>
          <cell r="L364">
            <v>48000</v>
          </cell>
        </row>
        <row r="365">
          <cell r="B365">
            <v>1739</v>
          </cell>
          <cell r="C365">
            <v>0</v>
          </cell>
          <cell r="D365" t="str">
            <v>F</v>
          </cell>
          <cell r="E365" t="str">
            <v>15.6.1.4</v>
          </cell>
          <cell r="F365" t="str">
            <v xml:space="preserve">Painel de Automação composto por: </v>
          </cell>
          <cell r="G365" t="str">
            <v>un</v>
          </cell>
          <cell r="H365">
            <v>1</v>
          </cell>
          <cell r="I365">
            <v>90600</v>
          </cell>
          <cell r="J365">
            <v>90600</v>
          </cell>
          <cell r="K365">
            <v>90600</v>
          </cell>
          <cell r="L365">
            <v>90600</v>
          </cell>
        </row>
        <row r="366">
          <cell r="B366">
            <v>1693</v>
          </cell>
          <cell r="C366">
            <v>0</v>
          </cell>
          <cell r="D366" t="str">
            <v>F</v>
          </cell>
          <cell r="E366" t="str">
            <v>15.5.1.3</v>
          </cell>
          <cell r="F366" t="str">
            <v>Pára raios tipo válvula 12kV - 10kA - ZnO - Polimérico</v>
          </cell>
          <cell r="G366" t="str">
            <v>un</v>
          </cell>
          <cell r="H366">
            <v>9</v>
          </cell>
          <cell r="I366">
            <v>298</v>
          </cell>
          <cell r="J366">
            <v>2682</v>
          </cell>
          <cell r="K366">
            <v>298</v>
          </cell>
          <cell r="L366">
            <v>2682</v>
          </cell>
        </row>
        <row r="367">
          <cell r="B367">
            <v>4413</v>
          </cell>
          <cell r="C367">
            <v>0</v>
          </cell>
          <cell r="D367" t="str">
            <v>F</v>
          </cell>
          <cell r="E367" t="str">
            <v>12.2.1.1</v>
          </cell>
          <cell r="F367" t="str">
            <v>Parafuso cabeça quadrada 12 x 150mm</v>
          </cell>
          <cell r="G367" t="str">
            <v>un</v>
          </cell>
          <cell r="H367">
            <v>10</v>
          </cell>
          <cell r="I367">
            <v>3.8</v>
          </cell>
          <cell r="J367">
            <v>38</v>
          </cell>
          <cell r="K367">
            <v>3.8</v>
          </cell>
          <cell r="L367">
            <v>38</v>
          </cell>
        </row>
        <row r="368">
          <cell r="B368">
            <v>1707</v>
          </cell>
          <cell r="C368">
            <v>0</v>
          </cell>
          <cell r="D368" t="str">
            <v>F</v>
          </cell>
          <cell r="E368" t="str">
            <v>15.5.1.17</v>
          </cell>
          <cell r="F368" t="str">
            <v>Parafuso cabeça quadrada 16 x 250mm</v>
          </cell>
          <cell r="G368" t="str">
            <v>un</v>
          </cell>
          <cell r="H368">
            <v>36</v>
          </cell>
          <cell r="I368">
            <v>5.04</v>
          </cell>
          <cell r="J368">
            <v>181.44</v>
          </cell>
          <cell r="K368">
            <v>5.04</v>
          </cell>
          <cell r="L368">
            <v>181.44</v>
          </cell>
        </row>
        <row r="369">
          <cell r="B369">
            <v>1708</v>
          </cell>
          <cell r="C369">
            <v>0</v>
          </cell>
          <cell r="D369" t="str">
            <v>F</v>
          </cell>
          <cell r="E369" t="str">
            <v>15.5.1.18</v>
          </cell>
          <cell r="F369" t="str">
            <v>Parafuso cabeça quadrada 16 x 350mm</v>
          </cell>
          <cell r="G369" t="str">
            <v>un</v>
          </cell>
          <cell r="H369">
            <v>36</v>
          </cell>
          <cell r="I369">
            <v>7.27</v>
          </cell>
          <cell r="J369">
            <v>261.72000000000003</v>
          </cell>
          <cell r="K369">
            <v>7.27</v>
          </cell>
          <cell r="L369">
            <v>261.72000000000003</v>
          </cell>
        </row>
        <row r="370">
          <cell r="B370">
            <v>1709</v>
          </cell>
          <cell r="C370">
            <v>0</v>
          </cell>
          <cell r="D370" t="str">
            <v>F</v>
          </cell>
          <cell r="E370" t="str">
            <v>15.5.1.19</v>
          </cell>
          <cell r="F370" t="str">
            <v>Parafuso cabeça quadrada 16 x 450mm</v>
          </cell>
          <cell r="G370" t="str">
            <v>un</v>
          </cell>
          <cell r="H370">
            <v>36</v>
          </cell>
          <cell r="I370">
            <v>9.48</v>
          </cell>
          <cell r="J370">
            <v>341.28</v>
          </cell>
          <cell r="K370">
            <v>9.48</v>
          </cell>
          <cell r="L370">
            <v>341.28</v>
          </cell>
        </row>
        <row r="371">
          <cell r="B371">
            <v>974</v>
          </cell>
          <cell r="C371">
            <v>0</v>
          </cell>
          <cell r="D371" t="str">
            <v>F</v>
          </cell>
          <cell r="E371" t="str">
            <v>7.5.3.2.1</v>
          </cell>
          <cell r="F371" t="str">
            <v>Parafuso com porca para Flanges 16 x 80 mm PN 10 DN 100 mm</v>
          </cell>
          <cell r="G371" t="str">
            <v>pç</v>
          </cell>
          <cell r="H371">
            <v>344</v>
          </cell>
          <cell r="I371">
            <v>3.81</v>
          </cell>
          <cell r="J371">
            <v>1310.6400000000001</v>
          </cell>
          <cell r="K371">
            <v>3.81</v>
          </cell>
          <cell r="L371">
            <v>1310.6400000000001</v>
          </cell>
        </row>
        <row r="372">
          <cell r="B372">
            <v>2328</v>
          </cell>
          <cell r="C372">
            <v>0</v>
          </cell>
          <cell r="D372" t="str">
            <v>F</v>
          </cell>
          <cell r="E372" t="str">
            <v>3.4.8.3</v>
          </cell>
          <cell r="F372" t="str">
            <v>Parafuso com porca para Flanges 16 x 80 mm PN 10 DN 50 a 100 mm</v>
          </cell>
          <cell r="G372" t="str">
            <v>UND.</v>
          </cell>
          <cell r="H372">
            <v>576</v>
          </cell>
          <cell r="I372">
            <v>3.81</v>
          </cell>
          <cell r="J372">
            <v>2194.56</v>
          </cell>
          <cell r="K372">
            <v>3.81</v>
          </cell>
          <cell r="L372">
            <v>2194.56</v>
          </cell>
        </row>
        <row r="373">
          <cell r="B373">
            <v>2407</v>
          </cell>
          <cell r="C373">
            <v>0</v>
          </cell>
          <cell r="D373" t="str">
            <v>F</v>
          </cell>
          <cell r="E373" t="str">
            <v>3.5.10.2.7</v>
          </cell>
          <cell r="F373" t="str">
            <v>Parafuso com porca para Flanges 20 x 90 mm PN 10 DN 150 a 350 mm</v>
          </cell>
          <cell r="G373" t="str">
            <v>und</v>
          </cell>
          <cell r="H373">
            <v>2740</v>
          </cell>
          <cell r="I373">
            <v>7.2</v>
          </cell>
          <cell r="J373">
            <v>19728</v>
          </cell>
          <cell r="K373">
            <v>7.2</v>
          </cell>
          <cell r="L373">
            <v>19728</v>
          </cell>
        </row>
        <row r="374">
          <cell r="B374">
            <v>975</v>
          </cell>
          <cell r="C374">
            <v>0</v>
          </cell>
          <cell r="D374" t="str">
            <v>F</v>
          </cell>
          <cell r="E374" t="str">
            <v>7.5.3.2.2</v>
          </cell>
          <cell r="F374" t="str">
            <v>Parafuso com porca para Flanges 20 x 90 mm PN 10 DN 200 mm</v>
          </cell>
          <cell r="G374" t="str">
            <v>pç</v>
          </cell>
          <cell r="H374">
            <v>8</v>
          </cell>
          <cell r="I374">
            <v>7.2</v>
          </cell>
          <cell r="J374">
            <v>57.6</v>
          </cell>
          <cell r="K374">
            <v>7.2</v>
          </cell>
          <cell r="L374">
            <v>57.6</v>
          </cell>
        </row>
        <row r="375">
          <cell r="B375">
            <v>976</v>
          </cell>
          <cell r="C375">
            <v>0</v>
          </cell>
          <cell r="D375" t="str">
            <v>F</v>
          </cell>
          <cell r="E375" t="str">
            <v>7.5.3.2.3</v>
          </cell>
          <cell r="F375" t="str">
            <v>Parafuso com porca para Flanges 20 x 90 mm PN 10 DN 300 mm</v>
          </cell>
          <cell r="G375" t="str">
            <v>pç</v>
          </cell>
          <cell r="H375">
            <v>144</v>
          </cell>
          <cell r="I375">
            <v>7.2</v>
          </cell>
          <cell r="J375">
            <v>1036.8</v>
          </cell>
          <cell r="K375">
            <v>7.2</v>
          </cell>
          <cell r="L375">
            <v>1036.8</v>
          </cell>
        </row>
        <row r="376">
          <cell r="B376">
            <v>2406</v>
          </cell>
          <cell r="C376">
            <v>0</v>
          </cell>
          <cell r="D376" t="str">
            <v>F</v>
          </cell>
          <cell r="E376" t="str">
            <v>3.5.10.2.6</v>
          </cell>
          <cell r="F376" t="str">
            <v>Parafuso com porca para Flanges 24 x 100 mm PN 10 DN 400 a 500 mm</v>
          </cell>
          <cell r="G376" t="str">
            <v>und</v>
          </cell>
          <cell r="H376">
            <v>552</v>
          </cell>
          <cell r="I376">
            <v>11.3</v>
          </cell>
          <cell r="J376">
            <v>6237.6</v>
          </cell>
          <cell r="K376">
            <v>11.3</v>
          </cell>
          <cell r="L376">
            <v>6237.6</v>
          </cell>
        </row>
        <row r="377">
          <cell r="B377">
            <v>977</v>
          </cell>
          <cell r="C377">
            <v>0</v>
          </cell>
          <cell r="D377" t="str">
            <v>F</v>
          </cell>
          <cell r="E377" t="str">
            <v>7.5.3.2.4</v>
          </cell>
          <cell r="F377" t="str">
            <v>Parafuso com porca para Flanges 24 x 100 mm PN 10 DN 400 mm.</v>
          </cell>
          <cell r="G377" t="str">
            <v>pç</v>
          </cell>
          <cell r="H377">
            <v>320</v>
          </cell>
          <cell r="I377">
            <v>11.3</v>
          </cell>
          <cell r="J377">
            <v>3616</v>
          </cell>
          <cell r="K377">
            <v>11.3</v>
          </cell>
          <cell r="L377">
            <v>3616</v>
          </cell>
        </row>
        <row r="378">
          <cell r="B378">
            <v>134</v>
          </cell>
          <cell r="C378">
            <v>0</v>
          </cell>
          <cell r="D378" t="str">
            <v>F</v>
          </cell>
          <cell r="E378" t="str">
            <v>3.3.3.2</v>
          </cell>
          <cell r="F378" t="str">
            <v>Parafuso com Porca para Flanges 24x100 PN 10 DN   500 mm</v>
          </cell>
          <cell r="G378" t="str">
            <v>un</v>
          </cell>
          <cell r="H378">
            <v>40</v>
          </cell>
          <cell r="I378">
            <v>11.3</v>
          </cell>
          <cell r="J378">
            <v>452</v>
          </cell>
          <cell r="K378">
            <v>11.3</v>
          </cell>
          <cell r="L378">
            <v>452</v>
          </cell>
        </row>
        <row r="379">
          <cell r="B379">
            <v>135</v>
          </cell>
          <cell r="C379">
            <v>0</v>
          </cell>
          <cell r="D379" t="str">
            <v>F</v>
          </cell>
          <cell r="E379" t="str">
            <v>3.3.3.3</v>
          </cell>
          <cell r="F379" t="str">
            <v>Parafuso com Porca para Flanges 27x120 PN 10 DN   600 mm</v>
          </cell>
          <cell r="G379" t="str">
            <v>un</v>
          </cell>
          <cell r="H379">
            <v>200</v>
          </cell>
          <cell r="I379">
            <v>16.98</v>
          </cell>
          <cell r="J379">
            <v>3396</v>
          </cell>
          <cell r="K379">
            <v>16.98</v>
          </cell>
          <cell r="L379">
            <v>3396</v>
          </cell>
        </row>
        <row r="380">
          <cell r="B380">
            <v>3485</v>
          </cell>
          <cell r="C380">
            <v>0</v>
          </cell>
          <cell r="D380" t="str">
            <v>F</v>
          </cell>
          <cell r="E380" t="str">
            <v>7.5.10.2.6</v>
          </cell>
          <cell r="F380" t="str">
            <v>Parafuso com porca para Flanges 30 x 130 mm PN 10 DN 800 a 900mm</v>
          </cell>
          <cell r="G380" t="str">
            <v>und</v>
          </cell>
          <cell r="H380">
            <v>24</v>
          </cell>
          <cell r="I380">
            <v>23.76</v>
          </cell>
          <cell r="J380">
            <v>570.24</v>
          </cell>
          <cell r="K380">
            <v>23.76</v>
          </cell>
          <cell r="L380">
            <v>570.24</v>
          </cell>
        </row>
        <row r="381">
          <cell r="B381">
            <v>4404</v>
          </cell>
          <cell r="C381">
            <v>0</v>
          </cell>
          <cell r="D381" t="str">
            <v>F</v>
          </cell>
          <cell r="E381" t="str">
            <v>12.2.1.1</v>
          </cell>
          <cell r="F381" t="str">
            <v>Parafuso máquina 12 x 50mm</v>
          </cell>
          <cell r="G381" t="str">
            <v>un</v>
          </cell>
          <cell r="H381">
            <v>10</v>
          </cell>
          <cell r="I381">
            <v>2.2000000000000002</v>
          </cell>
          <cell r="J381">
            <v>22</v>
          </cell>
          <cell r="K381">
            <v>2.2000000000000002</v>
          </cell>
          <cell r="L381">
            <v>22</v>
          </cell>
        </row>
        <row r="382">
          <cell r="B382">
            <v>4403</v>
          </cell>
          <cell r="C382">
            <v>0</v>
          </cell>
          <cell r="D382" t="str">
            <v>F</v>
          </cell>
          <cell r="E382" t="str">
            <v>12.2.1.1</v>
          </cell>
          <cell r="F382" t="str">
            <v>Parafuso máquina 16 x 200mm</v>
          </cell>
          <cell r="G382" t="str">
            <v>un</v>
          </cell>
          <cell r="H382">
            <v>5</v>
          </cell>
          <cell r="I382">
            <v>4.2</v>
          </cell>
          <cell r="J382">
            <v>21</v>
          </cell>
          <cell r="K382">
            <v>4.2</v>
          </cell>
          <cell r="L382">
            <v>21</v>
          </cell>
        </row>
        <row r="383">
          <cell r="B383">
            <v>403</v>
          </cell>
          <cell r="C383">
            <v>0</v>
          </cell>
          <cell r="D383" t="str">
            <v>F</v>
          </cell>
          <cell r="E383" t="str">
            <v>7.1.4.16</v>
          </cell>
          <cell r="F383" t="str">
            <v>Parafusos c/ porca p/ flanges PN 10 DN 50 (16 X 80 mm) 0,175 kg</v>
          </cell>
          <cell r="G383" t="str">
            <v>pc</v>
          </cell>
          <cell r="H383">
            <v>24</v>
          </cell>
          <cell r="I383">
            <v>3.81</v>
          </cell>
          <cell r="J383">
            <v>91.44</v>
          </cell>
          <cell r="K383">
            <v>3.81</v>
          </cell>
          <cell r="L383">
            <v>91.44</v>
          </cell>
        </row>
        <row r="384">
          <cell r="B384">
            <v>404</v>
          </cell>
          <cell r="C384">
            <v>0</v>
          </cell>
          <cell r="D384" t="str">
            <v>F</v>
          </cell>
          <cell r="E384" t="str">
            <v>7.1.4.17</v>
          </cell>
          <cell r="F384" t="str">
            <v>Parafusos c/ porca p/ flanges PN 10 DN 100 (16 x 80 mm) 0,175 kg</v>
          </cell>
          <cell r="G384" t="str">
            <v>pc</v>
          </cell>
          <cell r="H384">
            <v>24</v>
          </cell>
          <cell r="I384">
            <v>3.81</v>
          </cell>
          <cell r="J384">
            <v>91.44</v>
          </cell>
          <cell r="K384">
            <v>3.81</v>
          </cell>
          <cell r="L384">
            <v>91.44</v>
          </cell>
        </row>
        <row r="385">
          <cell r="B385">
            <v>405</v>
          </cell>
          <cell r="C385">
            <v>0</v>
          </cell>
          <cell r="D385" t="str">
            <v>F</v>
          </cell>
          <cell r="E385" t="str">
            <v>7.1.4.18</v>
          </cell>
          <cell r="F385" t="str">
            <v>Parafusos c/ porca p/ flanges PN 10 DN 150 (20 X 90 mm) 0,338 kg</v>
          </cell>
          <cell r="G385" t="str">
            <v>pc</v>
          </cell>
          <cell r="H385">
            <v>48</v>
          </cell>
          <cell r="I385">
            <v>7.2</v>
          </cell>
          <cell r="J385">
            <v>345.6</v>
          </cell>
          <cell r="K385">
            <v>7.2</v>
          </cell>
          <cell r="L385">
            <v>345.6</v>
          </cell>
        </row>
        <row r="386">
          <cell r="B386">
            <v>406</v>
          </cell>
          <cell r="C386">
            <v>0</v>
          </cell>
          <cell r="D386" t="str">
            <v>F</v>
          </cell>
          <cell r="E386" t="str">
            <v>7.1.4.19</v>
          </cell>
          <cell r="F386" t="str">
            <v>Parafusos c/ porca p/ flanges PN 10 DN 200 (20 x 90 mm) 0,338 kg</v>
          </cell>
          <cell r="G386" t="str">
            <v>pc</v>
          </cell>
          <cell r="H386">
            <v>24</v>
          </cell>
          <cell r="I386">
            <v>7.2</v>
          </cell>
          <cell r="J386">
            <v>172.8</v>
          </cell>
          <cell r="K386">
            <v>7.2</v>
          </cell>
          <cell r="L386">
            <v>172.8</v>
          </cell>
        </row>
        <row r="387">
          <cell r="B387">
            <v>1129</v>
          </cell>
          <cell r="C387">
            <v>0</v>
          </cell>
          <cell r="D387" t="str">
            <v>F</v>
          </cell>
          <cell r="E387" t="str">
            <v>8.3.4.1</v>
          </cell>
          <cell r="F387" t="str">
            <v>Parafuso p/ juntas flangeadas pn10 dn 300 (20 x 90 mm) 0,333 kg</v>
          </cell>
          <cell r="G387" t="str">
            <v>pc</v>
          </cell>
          <cell r="H387">
            <v>128</v>
          </cell>
          <cell r="I387">
            <v>7.2</v>
          </cell>
          <cell r="J387">
            <v>921.6</v>
          </cell>
          <cell r="K387">
            <v>7.2</v>
          </cell>
          <cell r="L387">
            <v>921.6</v>
          </cell>
        </row>
        <row r="388">
          <cell r="B388">
            <v>423</v>
          </cell>
          <cell r="C388">
            <v>0</v>
          </cell>
          <cell r="D388" t="str">
            <v>F</v>
          </cell>
          <cell r="E388" t="str">
            <v>7.1.5.12</v>
          </cell>
          <cell r="F388" t="str">
            <v>Parafusos c/ porca P/ flanges DN400  0,664kg</v>
          </cell>
          <cell r="G388" t="str">
            <v>pc</v>
          </cell>
          <cell r="H388">
            <v>48</v>
          </cell>
          <cell r="I388">
            <v>11.3</v>
          </cell>
          <cell r="J388">
            <v>542.4</v>
          </cell>
          <cell r="K388">
            <v>11.3</v>
          </cell>
          <cell r="L388">
            <v>542.4</v>
          </cell>
        </row>
        <row r="389">
          <cell r="B389">
            <v>242</v>
          </cell>
          <cell r="C389">
            <v>0</v>
          </cell>
          <cell r="D389" t="str">
            <v>F</v>
          </cell>
          <cell r="E389" t="str">
            <v>4.4.2.1</v>
          </cell>
          <cell r="F389" t="str">
            <v>Parafusos p/ junta flangeadas aço p/ DN 300 (20 x 90 mm) 0,550 kg</v>
          </cell>
          <cell r="G389" t="str">
            <v>pc</v>
          </cell>
          <cell r="H389">
            <v>144</v>
          </cell>
          <cell r="I389">
            <v>7.2</v>
          </cell>
          <cell r="J389">
            <v>1036.8</v>
          </cell>
          <cell r="K389">
            <v>7.2</v>
          </cell>
          <cell r="L389">
            <v>1036.8</v>
          </cell>
        </row>
        <row r="390">
          <cell r="B390">
            <v>243</v>
          </cell>
          <cell r="C390">
            <v>0</v>
          </cell>
          <cell r="D390" t="str">
            <v>F</v>
          </cell>
          <cell r="E390" t="str">
            <v>4.4.2.2</v>
          </cell>
          <cell r="F390" t="str">
            <v>Parafusos p/ junta flangeadas aço p/ DN 400 (24 x 100 mm) 0,931 kg</v>
          </cell>
          <cell r="G390" t="str">
            <v>pc</v>
          </cell>
          <cell r="H390">
            <v>960</v>
          </cell>
          <cell r="I390">
            <v>11.3</v>
          </cell>
          <cell r="J390">
            <v>10848</v>
          </cell>
          <cell r="K390">
            <v>11.3</v>
          </cell>
          <cell r="L390">
            <v>10848</v>
          </cell>
        </row>
        <row r="391">
          <cell r="B391">
            <v>244</v>
          </cell>
          <cell r="C391">
            <v>0</v>
          </cell>
          <cell r="D391" t="str">
            <v>F</v>
          </cell>
          <cell r="E391" t="str">
            <v>4.4.2.3</v>
          </cell>
          <cell r="F391" t="str">
            <v>Parafusos p/ junta flangeadas aço p/ DN 500 (24 x 100 mm) 1,140 kg</v>
          </cell>
          <cell r="G391" t="str">
            <v>pc</v>
          </cell>
          <cell r="H391">
            <v>1200</v>
          </cell>
          <cell r="I391">
            <v>11.3</v>
          </cell>
          <cell r="J391">
            <v>13560</v>
          </cell>
          <cell r="K391">
            <v>11.3</v>
          </cell>
          <cell r="L391">
            <v>13560</v>
          </cell>
        </row>
        <row r="392">
          <cell r="B392">
            <v>245</v>
          </cell>
          <cell r="C392">
            <v>0</v>
          </cell>
          <cell r="D392" t="str">
            <v>F</v>
          </cell>
          <cell r="E392" t="str">
            <v>4.4.2.4</v>
          </cell>
          <cell r="F392" t="str">
            <v>Parafusos p/ junta flangeadas aço p/ DN 600 (27 x 120 mm) 1,470 kg</v>
          </cell>
          <cell r="G392" t="str">
            <v>pc</v>
          </cell>
          <cell r="H392">
            <v>1000</v>
          </cell>
          <cell r="I392">
            <v>16.98</v>
          </cell>
          <cell r="J392">
            <v>16980</v>
          </cell>
          <cell r="K392">
            <v>16.98</v>
          </cell>
          <cell r="L392">
            <v>16980</v>
          </cell>
        </row>
        <row r="393">
          <cell r="B393">
            <v>246</v>
          </cell>
          <cell r="C393">
            <v>0</v>
          </cell>
          <cell r="D393" t="str">
            <v>F</v>
          </cell>
          <cell r="E393" t="str">
            <v>4.4.2.5</v>
          </cell>
          <cell r="F393" t="str">
            <v>Parafusos p/ junta flangeadas aço p/ DN 1000 (33 x 130 mm) 2,371 kg</v>
          </cell>
          <cell r="G393" t="str">
            <v>pc</v>
          </cell>
          <cell r="H393">
            <v>168</v>
          </cell>
          <cell r="I393">
            <v>30.5</v>
          </cell>
          <cell r="J393">
            <v>5124</v>
          </cell>
          <cell r="K393">
            <v>30.5</v>
          </cell>
          <cell r="L393">
            <v>5124</v>
          </cell>
        </row>
        <row r="394">
          <cell r="B394">
            <v>195</v>
          </cell>
          <cell r="C394">
            <v>0</v>
          </cell>
          <cell r="D394" t="str">
            <v>F</v>
          </cell>
          <cell r="E394" t="str">
            <v>4.4.1.3</v>
          </cell>
          <cell r="F394" t="str">
            <v>Placa de redução fofo PN10 DN 400 x 300 38,000 kg</v>
          </cell>
          <cell r="G394" t="str">
            <v>pc</v>
          </cell>
          <cell r="H394">
            <v>4</v>
          </cell>
          <cell r="I394">
            <v>929.47</v>
          </cell>
          <cell r="J394">
            <v>3717.88</v>
          </cell>
          <cell r="K394">
            <v>929.47</v>
          </cell>
          <cell r="L394">
            <v>3717.88</v>
          </cell>
        </row>
        <row r="395">
          <cell r="B395">
            <v>194</v>
          </cell>
          <cell r="C395">
            <v>0</v>
          </cell>
          <cell r="D395" t="str">
            <v>F</v>
          </cell>
          <cell r="E395" t="str">
            <v>4.4.1.2</v>
          </cell>
          <cell r="F395" t="str">
            <v>Placa de redução fofo PN10 DN 500 x 400 53,000 kg</v>
          </cell>
          <cell r="G395" t="str">
            <v>pc</v>
          </cell>
          <cell r="H395">
            <v>4</v>
          </cell>
          <cell r="I395">
            <v>1386.52</v>
          </cell>
          <cell r="J395">
            <v>5546.08</v>
          </cell>
          <cell r="K395">
            <v>1386.52</v>
          </cell>
          <cell r="L395">
            <v>5546.08</v>
          </cell>
        </row>
        <row r="396">
          <cell r="B396">
            <v>4406</v>
          </cell>
          <cell r="C396">
            <v>0</v>
          </cell>
          <cell r="D396" t="str">
            <v>F</v>
          </cell>
          <cell r="E396" t="str">
            <v>12.2.1.1</v>
          </cell>
          <cell r="F396" t="str">
            <v>Porca Ø16mm galvanizada</v>
          </cell>
          <cell r="G396" t="str">
            <v>un</v>
          </cell>
          <cell r="H396">
            <v>5</v>
          </cell>
          <cell r="I396">
            <v>1.76</v>
          </cell>
          <cell r="J396">
            <v>8.8000000000000007</v>
          </cell>
          <cell r="K396">
            <v>1.76</v>
          </cell>
          <cell r="L396">
            <v>8.8000000000000007</v>
          </cell>
        </row>
        <row r="397">
          <cell r="B397">
            <v>1704</v>
          </cell>
          <cell r="C397">
            <v>0</v>
          </cell>
          <cell r="D397" t="str">
            <v>F</v>
          </cell>
          <cell r="E397" t="str">
            <v>15.5.1.14</v>
          </cell>
          <cell r="F397" t="str">
            <v>Porca quadrada 24mm p/parafuso de 16mm</v>
          </cell>
          <cell r="G397" t="str">
            <v>un</v>
          </cell>
          <cell r="H397">
            <v>36</v>
          </cell>
          <cell r="I397">
            <v>3.96</v>
          </cell>
          <cell r="J397">
            <v>142.56</v>
          </cell>
          <cell r="K397">
            <v>3.96</v>
          </cell>
          <cell r="L397">
            <v>142.56</v>
          </cell>
        </row>
        <row r="398">
          <cell r="B398">
            <v>4399</v>
          </cell>
          <cell r="C398">
            <v>0</v>
          </cell>
          <cell r="D398" t="str">
            <v>F</v>
          </cell>
          <cell r="E398" t="str">
            <v>12.2.1.1.1</v>
          </cell>
          <cell r="F398" t="str">
            <v>Poste de concreto DT 7/200kg</v>
          </cell>
          <cell r="G398" t="str">
            <v>un</v>
          </cell>
          <cell r="H398">
            <v>5</v>
          </cell>
          <cell r="I398">
            <v>320.29000000000002</v>
          </cell>
          <cell r="J398">
            <v>1601.45</v>
          </cell>
          <cell r="K398">
            <v>320.29000000000002</v>
          </cell>
          <cell r="L398">
            <v>1601.45</v>
          </cell>
        </row>
        <row r="399">
          <cell r="B399">
            <v>1691</v>
          </cell>
          <cell r="C399">
            <v>0</v>
          </cell>
          <cell r="D399" t="str">
            <v>F</v>
          </cell>
          <cell r="E399" t="str">
            <v>15.5.1.1</v>
          </cell>
          <cell r="F399" t="str">
            <v>Poste de concreto DT 11/600kg</v>
          </cell>
          <cell r="G399" t="str">
            <v>un</v>
          </cell>
          <cell r="H399">
            <v>3</v>
          </cell>
          <cell r="I399">
            <v>1298.76</v>
          </cell>
          <cell r="J399">
            <v>3896.28</v>
          </cell>
          <cell r="K399">
            <v>1298.76</v>
          </cell>
          <cell r="L399">
            <v>3896.28</v>
          </cell>
        </row>
        <row r="400">
          <cell r="B400">
            <v>4450</v>
          </cell>
          <cell r="C400">
            <v>0</v>
          </cell>
          <cell r="D400" t="str">
            <v>F</v>
          </cell>
          <cell r="E400" t="str">
            <v>12.2.2.1.13</v>
          </cell>
          <cell r="F400" t="str">
            <v>Poste telecônico de aço, chicote simples, altura de montagem da luminária de 8m,de engastar</v>
          </cell>
          <cell r="G400" t="str">
            <v>n</v>
          </cell>
          <cell r="H400">
            <v>18</v>
          </cell>
          <cell r="I400">
            <v>1647.7</v>
          </cell>
          <cell r="J400">
            <v>29658.6</v>
          </cell>
          <cell r="K400">
            <v>1647.7</v>
          </cell>
          <cell r="L400">
            <v>29658.6</v>
          </cell>
        </row>
        <row r="401">
          <cell r="B401">
            <v>1710</v>
          </cell>
          <cell r="C401">
            <v>0</v>
          </cell>
          <cell r="D401" t="str">
            <v>F</v>
          </cell>
          <cell r="E401" t="str">
            <v>15.5.1.20</v>
          </cell>
          <cell r="F401" t="str">
            <v>Prensa cabo</v>
          </cell>
          <cell r="G401" t="str">
            <v>un</v>
          </cell>
          <cell r="H401">
            <v>24</v>
          </cell>
          <cell r="I401">
            <v>4.78</v>
          </cell>
          <cell r="J401">
            <v>114.72</v>
          </cell>
          <cell r="K401">
            <v>4.78</v>
          </cell>
          <cell r="L401">
            <v>114.72</v>
          </cell>
        </row>
        <row r="402">
          <cell r="B402">
            <v>1125</v>
          </cell>
          <cell r="C402">
            <v>0</v>
          </cell>
          <cell r="D402" t="str">
            <v>F</v>
          </cell>
          <cell r="E402" t="str">
            <v>8.3.3.5</v>
          </cell>
          <cell r="F402" t="str">
            <v>Pressostato</v>
          </cell>
          <cell r="G402" t="str">
            <v>UN</v>
          </cell>
          <cell r="H402">
            <v>3</v>
          </cell>
          <cell r="I402">
            <v>2280</v>
          </cell>
          <cell r="J402">
            <v>6840</v>
          </cell>
          <cell r="K402">
            <v>2280</v>
          </cell>
          <cell r="L402">
            <v>6840</v>
          </cell>
        </row>
        <row r="403">
          <cell r="B403">
            <v>35</v>
          </cell>
          <cell r="C403">
            <v>0</v>
          </cell>
          <cell r="D403" t="str">
            <v>F</v>
          </cell>
          <cell r="E403" t="str">
            <v>1.1.3.3</v>
          </cell>
          <cell r="F403" t="str">
            <v>Programa de condições e meio ambiente de trabalho - P.C.M.A.T</v>
          </cell>
          <cell r="G403" t="str">
            <v>un</v>
          </cell>
          <cell r="H403">
            <v>2</v>
          </cell>
          <cell r="I403">
            <v>3000</v>
          </cell>
          <cell r="J403">
            <v>6000</v>
          </cell>
          <cell r="K403">
            <v>3000</v>
          </cell>
          <cell r="L403">
            <v>6000</v>
          </cell>
        </row>
        <row r="404">
          <cell r="B404">
            <v>33</v>
          </cell>
          <cell r="C404">
            <v>0</v>
          </cell>
          <cell r="D404" t="str">
            <v>F</v>
          </cell>
          <cell r="E404" t="str">
            <v>1.1.3.1</v>
          </cell>
          <cell r="F404" t="str">
            <v>Programa de controle médico de saúde ocupacional - P.C.M.S.O</v>
          </cell>
          <cell r="G404" t="str">
            <v>un</v>
          </cell>
          <cell r="H404">
            <v>2</v>
          </cell>
          <cell r="I404">
            <v>8000</v>
          </cell>
          <cell r="J404">
            <v>16000</v>
          </cell>
          <cell r="K404">
            <v>8000</v>
          </cell>
          <cell r="L404">
            <v>16000</v>
          </cell>
        </row>
        <row r="405">
          <cell r="B405">
            <v>34</v>
          </cell>
          <cell r="C405">
            <v>0</v>
          </cell>
          <cell r="D405" t="str">
            <v>F</v>
          </cell>
          <cell r="E405" t="str">
            <v>1.1.3.2</v>
          </cell>
          <cell r="F405" t="str">
            <v>Programa de prevenção de riscos ambientais - P.P.R.A.</v>
          </cell>
          <cell r="G405" t="str">
            <v>un</v>
          </cell>
          <cell r="H405">
            <v>2</v>
          </cell>
          <cell r="I405">
            <v>4000</v>
          </cell>
          <cell r="J405">
            <v>8000</v>
          </cell>
          <cell r="K405">
            <v>4000</v>
          </cell>
          <cell r="L405">
            <v>8000</v>
          </cell>
        </row>
        <row r="406">
          <cell r="B406">
            <v>4350</v>
          </cell>
          <cell r="C406">
            <v>0</v>
          </cell>
          <cell r="D406" t="str">
            <v>F</v>
          </cell>
          <cell r="E406" t="str">
            <v>12.1.3.1.20</v>
          </cell>
          <cell r="F406" t="str">
            <v>Quadro de  Comando - Transferência Automática</v>
          </cell>
          <cell r="G406" t="str">
            <v>un</v>
          </cell>
          <cell r="H406">
            <v>7</v>
          </cell>
          <cell r="I406">
            <v>9000</v>
          </cell>
          <cell r="J406">
            <v>63000</v>
          </cell>
          <cell r="K406">
            <v>9000</v>
          </cell>
          <cell r="L406">
            <v>63000</v>
          </cell>
        </row>
        <row r="407">
          <cell r="B407">
            <v>1637</v>
          </cell>
          <cell r="C407">
            <v>0</v>
          </cell>
          <cell r="D407" t="str">
            <v>F</v>
          </cell>
          <cell r="E407" t="str">
            <v>15.2.2.28</v>
          </cell>
          <cell r="F407" t="str">
            <v>Quadro de distribuição com proteção geral, de embutir, com barramento 3F+N+T, 100A - 5kA, capacidade para até 16 disjuntores monopolares, com porta e trinco</v>
          </cell>
          <cell r="G407" t="str">
            <v>un</v>
          </cell>
          <cell r="H407">
            <v>1</v>
          </cell>
          <cell r="I407">
            <v>1894.72</v>
          </cell>
          <cell r="J407">
            <v>1894.72</v>
          </cell>
          <cell r="K407">
            <v>1894.72</v>
          </cell>
          <cell r="L407">
            <v>1894.72</v>
          </cell>
        </row>
        <row r="408">
          <cell r="B408">
            <v>4583</v>
          </cell>
          <cell r="C408">
            <v>0</v>
          </cell>
          <cell r="D408" t="str">
            <v>F</v>
          </cell>
          <cell r="E408" t="str">
            <v>12.2.4.1.26</v>
          </cell>
          <cell r="F408" t="str">
            <v>Quadro de serviço com proteção geral, de sobrepor, com barramento 3f+n+t,100a - 5ka,disj geral 16A, 04 disj mono 10a,02 disj bifasicos 10a , capacidade para reserva de até 06 disjuntores monopolares, com porta e trinco</v>
          </cell>
          <cell r="G408" t="str">
            <v>un</v>
          </cell>
          <cell r="H408">
            <v>6</v>
          </cell>
          <cell r="I408">
            <v>460</v>
          </cell>
          <cell r="J408">
            <v>2760</v>
          </cell>
          <cell r="K408">
            <v>460</v>
          </cell>
          <cell r="L408">
            <v>2760</v>
          </cell>
        </row>
        <row r="409">
          <cell r="B409">
            <v>1672</v>
          </cell>
          <cell r="C409">
            <v>0</v>
          </cell>
          <cell r="D409" t="str">
            <v>F</v>
          </cell>
          <cell r="E409" t="str">
            <v>15.3.1.20</v>
          </cell>
          <cell r="F409" t="str">
            <v>Quadro de Serviço com proteção geral, de embutir, com barramento 3F+N+T, 100A - 10kA, capacidade para até 12 disjuntores monopolares, com porta e trinco</v>
          </cell>
          <cell r="G409" t="str">
            <v>un</v>
          </cell>
          <cell r="H409">
            <v>1</v>
          </cell>
          <cell r="I409">
            <v>222.22</v>
          </cell>
          <cell r="J409">
            <v>222.22</v>
          </cell>
          <cell r="K409">
            <v>222.22</v>
          </cell>
          <cell r="L409">
            <v>222.22</v>
          </cell>
        </row>
        <row r="410">
          <cell r="B410">
            <v>1126</v>
          </cell>
          <cell r="C410">
            <v>0</v>
          </cell>
          <cell r="D410" t="str">
            <v>F</v>
          </cell>
          <cell r="E410" t="str">
            <v>8.3.3.6</v>
          </cell>
          <cell r="F410" t="str">
            <v>Ramal de entrada e módulos p/ energização dos equipamentos</v>
          </cell>
          <cell r="G410" t="str">
            <v>UN</v>
          </cell>
          <cell r="H410">
            <v>3</v>
          </cell>
          <cell r="I410">
            <v>9200</v>
          </cell>
          <cell r="J410">
            <v>27600</v>
          </cell>
          <cell r="K410">
            <v>9200</v>
          </cell>
          <cell r="L410">
            <v>27600</v>
          </cell>
        </row>
        <row r="411">
          <cell r="B411">
            <v>1593</v>
          </cell>
          <cell r="C411">
            <v>0</v>
          </cell>
          <cell r="D411" t="str">
            <v>F</v>
          </cell>
          <cell r="E411" t="str">
            <v>15.1.1.12</v>
          </cell>
          <cell r="F411" t="str">
            <v>Reator eletrônico para 2 lâmpadas fluorescentes tubulares 32W</v>
          </cell>
          <cell r="G411" t="str">
            <v>un</v>
          </cell>
          <cell r="H411">
            <v>41</v>
          </cell>
          <cell r="I411">
            <v>41.48</v>
          </cell>
          <cell r="J411">
            <v>1700.68</v>
          </cell>
          <cell r="K411">
            <v>41.48</v>
          </cell>
          <cell r="L411">
            <v>1700.68</v>
          </cell>
        </row>
        <row r="412">
          <cell r="B412">
            <v>4431</v>
          </cell>
          <cell r="C412">
            <v>0</v>
          </cell>
          <cell r="D412" t="str">
            <v>F</v>
          </cell>
          <cell r="E412" t="str">
            <v>12.2.1.1</v>
          </cell>
          <cell r="F412" t="str">
            <v>Reator para lampada vsap 150w - 220 v</v>
          </cell>
          <cell r="G412" t="str">
            <v>un</v>
          </cell>
          <cell r="H412">
            <v>23</v>
          </cell>
          <cell r="I412">
            <v>101.54</v>
          </cell>
          <cell r="J412">
            <v>2335.42</v>
          </cell>
          <cell r="K412">
            <v>101.54</v>
          </cell>
          <cell r="L412">
            <v>2335.42</v>
          </cell>
        </row>
        <row r="413">
          <cell r="B413">
            <v>211</v>
          </cell>
          <cell r="C413">
            <v>0</v>
          </cell>
          <cell r="D413" t="str">
            <v>F</v>
          </cell>
          <cell r="E413" t="str">
            <v>4.4.1.19</v>
          </cell>
          <cell r="F413" t="str">
            <v>Redução concentrica em aço  com flanges, DN 500 x 400</v>
          </cell>
          <cell r="G413" t="str">
            <v>pc</v>
          </cell>
          <cell r="H413">
            <v>8</v>
          </cell>
          <cell r="I413">
            <v>6276.25</v>
          </cell>
          <cell r="J413">
            <v>50210</v>
          </cell>
          <cell r="K413">
            <v>6276.25</v>
          </cell>
          <cell r="L413">
            <v>50210</v>
          </cell>
        </row>
        <row r="414">
          <cell r="B414">
            <v>127</v>
          </cell>
          <cell r="C414">
            <v>0</v>
          </cell>
          <cell r="D414" t="str">
            <v>F</v>
          </cell>
          <cell r="E414" t="str">
            <v>3.3.1.19</v>
          </cell>
          <cell r="F414" t="str">
            <v>Redução em aço com PT/FL e aba de vedação conforme det. 01  (peça especial) DN 800 x 600 mm</v>
          </cell>
          <cell r="G414" t="str">
            <v>un</v>
          </cell>
          <cell r="H414">
            <v>1</v>
          </cell>
          <cell r="I414">
            <v>11740</v>
          </cell>
          <cell r="J414">
            <v>11740</v>
          </cell>
          <cell r="K414">
            <v>11740</v>
          </cell>
          <cell r="L414">
            <v>11740</v>
          </cell>
        </row>
        <row r="415">
          <cell r="B415">
            <v>394</v>
          </cell>
          <cell r="C415">
            <v>0</v>
          </cell>
          <cell r="D415" t="str">
            <v>F</v>
          </cell>
          <cell r="E415" t="str">
            <v>7.1.4.7</v>
          </cell>
          <cell r="F415" t="str">
            <v>Reducao concentrica c/ flanges FoFo PN 10 DN 100 x 50   15,500kg</v>
          </cell>
          <cell r="G415" t="str">
            <v>pc</v>
          </cell>
          <cell r="H415">
            <v>3</v>
          </cell>
          <cell r="I415">
            <v>196.37</v>
          </cell>
          <cell r="J415">
            <v>589.11</v>
          </cell>
          <cell r="K415">
            <v>196.37</v>
          </cell>
          <cell r="L415">
            <v>589.11</v>
          </cell>
        </row>
        <row r="416">
          <cell r="B416">
            <v>3129</v>
          </cell>
          <cell r="C416">
            <v>0</v>
          </cell>
          <cell r="D416" t="str">
            <v>F</v>
          </cell>
          <cell r="E416" t="str">
            <v>6.5.10.1.21</v>
          </cell>
          <cell r="F416" t="str">
            <v>Redução Concentrica c/ flanges FoFo PN 10, DN (150x100)mm</v>
          </cell>
          <cell r="G416" t="str">
            <v>pç</v>
          </cell>
          <cell r="H416">
            <v>2</v>
          </cell>
          <cell r="I416">
            <v>228.19</v>
          </cell>
          <cell r="J416">
            <v>456.38</v>
          </cell>
          <cell r="K416">
            <v>228.19</v>
          </cell>
          <cell r="L416">
            <v>456.38</v>
          </cell>
        </row>
        <row r="417">
          <cell r="B417">
            <v>395</v>
          </cell>
          <cell r="C417">
            <v>0</v>
          </cell>
          <cell r="D417" t="str">
            <v>F</v>
          </cell>
          <cell r="E417" t="str">
            <v>7.1.4.8</v>
          </cell>
          <cell r="F417" t="str">
            <v>Reducao concentrica c/ flanges FoFo PN 10 DN 200 x 150  22,000kg</v>
          </cell>
          <cell r="G417" t="str">
            <v>pc</v>
          </cell>
          <cell r="H417">
            <v>3</v>
          </cell>
          <cell r="I417">
            <v>351.09</v>
          </cell>
          <cell r="J417">
            <v>1053.27</v>
          </cell>
          <cell r="K417">
            <v>351.09</v>
          </cell>
          <cell r="L417">
            <v>1053.27</v>
          </cell>
        </row>
        <row r="418">
          <cell r="B418">
            <v>2398</v>
          </cell>
          <cell r="C418">
            <v>0</v>
          </cell>
          <cell r="D418" t="str">
            <v>F</v>
          </cell>
          <cell r="E418" t="str">
            <v>3.5.10.1.21</v>
          </cell>
          <cell r="F418" t="str">
            <v>Redução Concentrica c/ flanges FoFo PN 10, DN (200x150)mm</v>
          </cell>
          <cell r="G418" t="str">
            <v>pç</v>
          </cell>
          <cell r="H418">
            <v>4</v>
          </cell>
          <cell r="I418">
            <v>351.09</v>
          </cell>
          <cell r="J418">
            <v>1404.36</v>
          </cell>
          <cell r="K418">
            <v>351.09</v>
          </cell>
          <cell r="L418">
            <v>1404.36</v>
          </cell>
        </row>
        <row r="419">
          <cell r="B419">
            <v>3477</v>
          </cell>
          <cell r="C419">
            <v>0</v>
          </cell>
          <cell r="D419" t="str">
            <v>F</v>
          </cell>
          <cell r="E419" t="str">
            <v>7.5.10.1.20</v>
          </cell>
          <cell r="F419" t="str">
            <v>Redução Concentrica c/ flanges FoFo PN 10, DN (400x300)mm</v>
          </cell>
          <cell r="G419" t="str">
            <v>pç</v>
          </cell>
          <cell r="H419">
            <v>2</v>
          </cell>
          <cell r="I419">
            <v>1521.36</v>
          </cell>
          <cell r="J419">
            <v>3042.72</v>
          </cell>
          <cell r="K419">
            <v>1521.36</v>
          </cell>
          <cell r="L419">
            <v>3042.72</v>
          </cell>
        </row>
        <row r="420">
          <cell r="B420">
            <v>963</v>
          </cell>
          <cell r="C420">
            <v>0</v>
          </cell>
          <cell r="D420" t="str">
            <v>F</v>
          </cell>
          <cell r="E420" t="str">
            <v>7.5.3.1.20</v>
          </cell>
          <cell r="F420" t="str">
            <v>Redução concêntrica c/Flanges FoFo PN-10 DN (500x400)mm</v>
          </cell>
          <cell r="G420" t="str">
            <v>pç</v>
          </cell>
          <cell r="H420">
            <v>1</v>
          </cell>
          <cell r="I420">
            <v>3054.47</v>
          </cell>
          <cell r="J420">
            <v>3054.47</v>
          </cell>
          <cell r="K420">
            <v>3054.47</v>
          </cell>
          <cell r="L420">
            <v>3054.47</v>
          </cell>
        </row>
        <row r="421">
          <cell r="B421">
            <v>504</v>
          </cell>
          <cell r="C421">
            <v>0</v>
          </cell>
          <cell r="D421" t="str">
            <v>F</v>
          </cell>
          <cell r="E421" t="str">
            <v>7.2.4.1.17</v>
          </cell>
          <cell r="F421" t="str">
            <v>Redução Ponta e Bolsa FºF° JGS DN (150 X 100)mm, Inclusive anel de borracha</v>
          </cell>
          <cell r="G421" t="str">
            <v>pç</v>
          </cell>
          <cell r="H421">
            <v>22</v>
          </cell>
          <cell r="I421">
            <v>198.94</v>
          </cell>
          <cell r="J421">
            <v>4376.68</v>
          </cell>
          <cell r="K421">
            <v>198.94</v>
          </cell>
          <cell r="L421">
            <v>4376.68</v>
          </cell>
        </row>
        <row r="422">
          <cell r="B422">
            <v>1479</v>
          </cell>
          <cell r="C422">
            <v>0</v>
          </cell>
          <cell r="D422" t="str">
            <v>F</v>
          </cell>
          <cell r="E422" t="str">
            <v>13.4.14</v>
          </cell>
          <cell r="F422" t="str">
            <v>Redução em fofo, ponta e bolsa JGS pn10, DN150x100 13,500 kg</v>
          </cell>
          <cell r="G422" t="str">
            <v>pç</v>
          </cell>
          <cell r="H422">
            <v>4</v>
          </cell>
          <cell r="I422">
            <v>198.94</v>
          </cell>
          <cell r="J422">
            <v>795.76</v>
          </cell>
          <cell r="K422">
            <v>198.94</v>
          </cell>
          <cell r="L422">
            <v>795.76</v>
          </cell>
        </row>
        <row r="423">
          <cell r="B423">
            <v>505</v>
          </cell>
          <cell r="C423">
            <v>0</v>
          </cell>
          <cell r="D423" t="str">
            <v>F</v>
          </cell>
          <cell r="E423" t="str">
            <v>7.2.4.1.18</v>
          </cell>
          <cell r="F423" t="str">
            <v>Redução Ponta e Bolsa FºF° JGS DN (200 X 100)mm, Inclusive anel de borracha</v>
          </cell>
          <cell r="G423" t="str">
            <v>pç</v>
          </cell>
          <cell r="H423">
            <v>2</v>
          </cell>
          <cell r="I423">
            <v>251.59</v>
          </cell>
          <cell r="J423">
            <v>503.18</v>
          </cell>
          <cell r="K423">
            <v>251.59</v>
          </cell>
          <cell r="L423">
            <v>503.18</v>
          </cell>
        </row>
        <row r="424">
          <cell r="B424">
            <v>506</v>
          </cell>
          <cell r="C424">
            <v>0</v>
          </cell>
          <cell r="D424" t="str">
            <v>F</v>
          </cell>
          <cell r="E424" t="str">
            <v>7.2.4.1.19</v>
          </cell>
          <cell r="F424" t="str">
            <v>Redução Ponta e Bolsa FºF° JGS DN (200 X 150)mm, Inclusive anel de borracha</v>
          </cell>
          <cell r="G424" t="str">
            <v>pç</v>
          </cell>
          <cell r="H424">
            <v>4</v>
          </cell>
          <cell r="I424">
            <v>257.44</v>
          </cell>
          <cell r="J424">
            <v>1029.76</v>
          </cell>
          <cell r="K424">
            <v>257.44</v>
          </cell>
          <cell r="L424">
            <v>1029.76</v>
          </cell>
        </row>
        <row r="425">
          <cell r="B425">
            <v>1391</v>
          </cell>
          <cell r="C425">
            <v>0</v>
          </cell>
          <cell r="D425" t="str">
            <v>F</v>
          </cell>
          <cell r="E425" t="str">
            <v>12.4.9</v>
          </cell>
          <cell r="F425" t="str">
            <v>Redução FoFo ponta e bolsa JGS DN 200x150 20,000 kg</v>
          </cell>
          <cell r="G425" t="str">
            <v>pç</v>
          </cell>
          <cell r="H425">
            <v>1</v>
          </cell>
          <cell r="I425">
            <v>257.44</v>
          </cell>
          <cell r="J425">
            <v>257.44</v>
          </cell>
          <cell r="K425">
            <v>257.44</v>
          </cell>
          <cell r="L425">
            <v>257.44</v>
          </cell>
        </row>
        <row r="426">
          <cell r="B426">
            <v>507</v>
          </cell>
          <cell r="C426">
            <v>0</v>
          </cell>
          <cell r="D426" t="str">
            <v>F</v>
          </cell>
          <cell r="E426" t="str">
            <v>7.2.4.1.20</v>
          </cell>
          <cell r="F426" t="str">
            <v>Redução Ponta e Bolsa FºF° JGS DN (250 X 200)mm, Inclusive anel de borracha</v>
          </cell>
          <cell r="G426" t="str">
            <v>pç</v>
          </cell>
          <cell r="H426">
            <v>1</v>
          </cell>
          <cell r="I426">
            <v>345.24</v>
          </cell>
          <cell r="J426">
            <v>345.24</v>
          </cell>
          <cell r="K426">
            <v>345.24</v>
          </cell>
          <cell r="L426">
            <v>345.24</v>
          </cell>
        </row>
        <row r="427">
          <cell r="B427">
            <v>508</v>
          </cell>
          <cell r="C427">
            <v>0</v>
          </cell>
          <cell r="D427" t="str">
            <v>F</v>
          </cell>
          <cell r="E427" t="str">
            <v>7.2.4.1.21</v>
          </cell>
          <cell r="F427" t="str">
            <v>Redução Ponta e Bolsa FºF° JGS DN (300 X 200)mm, Inclusive anel de borracha</v>
          </cell>
          <cell r="G427" t="str">
            <v>pç</v>
          </cell>
          <cell r="H427">
            <v>3</v>
          </cell>
          <cell r="I427">
            <v>433.93</v>
          </cell>
          <cell r="J427">
            <v>1301.79</v>
          </cell>
          <cell r="K427">
            <v>433.93</v>
          </cell>
          <cell r="L427">
            <v>1301.79</v>
          </cell>
        </row>
        <row r="428">
          <cell r="B428">
            <v>1392</v>
          </cell>
          <cell r="C428">
            <v>0</v>
          </cell>
          <cell r="D428" t="str">
            <v>F</v>
          </cell>
          <cell r="E428" t="str">
            <v>12.4.10</v>
          </cell>
          <cell r="F428" t="str">
            <v>Redução FoFo ponta e bolsa JGS DN 300x250 29,500 kg</v>
          </cell>
          <cell r="G428" t="str">
            <v>pç</v>
          </cell>
          <cell r="H428">
            <v>1</v>
          </cell>
          <cell r="I428">
            <v>433.93</v>
          </cell>
          <cell r="J428">
            <v>433.93</v>
          </cell>
          <cell r="K428">
            <v>433.93</v>
          </cell>
          <cell r="L428">
            <v>433.93</v>
          </cell>
        </row>
        <row r="429">
          <cell r="B429">
            <v>509</v>
          </cell>
          <cell r="C429">
            <v>0</v>
          </cell>
          <cell r="D429" t="str">
            <v>F</v>
          </cell>
          <cell r="E429" t="str">
            <v>7.2.4.1.22</v>
          </cell>
          <cell r="F429" t="str">
            <v>Redução Ponta e Bolsa FºF° JGS DN (300 X 250)mm, Inclusive anel de borracha</v>
          </cell>
          <cell r="G429" t="str">
            <v>pç</v>
          </cell>
          <cell r="H429">
            <v>3</v>
          </cell>
          <cell r="I429">
            <v>456.4</v>
          </cell>
          <cell r="J429">
            <v>1369.2</v>
          </cell>
          <cell r="K429">
            <v>456.4</v>
          </cell>
          <cell r="L429">
            <v>1369.2</v>
          </cell>
        </row>
        <row r="430">
          <cell r="B430">
            <v>1095</v>
          </cell>
          <cell r="C430">
            <v>0</v>
          </cell>
          <cell r="D430" t="str">
            <v>F</v>
          </cell>
          <cell r="E430" t="str">
            <v>8.3.1.1</v>
          </cell>
          <cell r="F430" t="str">
            <v>Redução Ponta e Bolsa FoFo JGS DN 350x 300mm</v>
          </cell>
          <cell r="G430" t="str">
            <v>und.</v>
          </cell>
          <cell r="H430">
            <v>4</v>
          </cell>
          <cell r="I430">
            <v>762.85</v>
          </cell>
          <cell r="J430">
            <v>3051.4</v>
          </cell>
          <cell r="K430">
            <v>762.85</v>
          </cell>
          <cell r="L430">
            <v>3051.4</v>
          </cell>
        </row>
        <row r="431">
          <cell r="B431">
            <v>415</v>
          </cell>
          <cell r="C431">
            <v>0</v>
          </cell>
          <cell r="D431" t="str">
            <v>F</v>
          </cell>
          <cell r="E431" t="str">
            <v>7.1.5.4</v>
          </cell>
          <cell r="F431" t="str">
            <v>Redução ponta e bolsa FoFo jgs DN 500x400  60,600kg</v>
          </cell>
          <cell r="G431" t="str">
            <v>pc</v>
          </cell>
          <cell r="H431">
            <v>1</v>
          </cell>
          <cell r="I431">
            <v>1430.14</v>
          </cell>
          <cell r="J431">
            <v>1430.14</v>
          </cell>
          <cell r="K431">
            <v>1430.14</v>
          </cell>
          <cell r="L431">
            <v>1430.14</v>
          </cell>
        </row>
        <row r="432">
          <cell r="B432">
            <v>4200</v>
          </cell>
          <cell r="C432">
            <v>0</v>
          </cell>
          <cell r="D432" t="str">
            <v>F</v>
          </cell>
          <cell r="E432" t="str">
            <v>10.7.1.7.6</v>
          </cell>
          <cell r="F432" t="str">
            <v>Redução c/ ponta e bolsa FoFo PN 10 DN (600 x 400)mm</v>
          </cell>
          <cell r="G432" t="str">
            <v>und</v>
          </cell>
          <cell r="H432">
            <v>4</v>
          </cell>
          <cell r="I432">
            <v>3200</v>
          </cell>
          <cell r="J432">
            <v>12800</v>
          </cell>
          <cell r="K432">
            <v>3200</v>
          </cell>
          <cell r="L432">
            <v>12800</v>
          </cell>
        </row>
        <row r="433">
          <cell r="B433">
            <v>4166</v>
          </cell>
          <cell r="C433">
            <v>0</v>
          </cell>
          <cell r="D433" t="str">
            <v>F</v>
          </cell>
          <cell r="E433" t="str">
            <v>10.7.1.2.1</v>
          </cell>
          <cell r="F433" t="str">
            <v>Redução c/ bolsas FoFo PN 10 DN (400 x 300)mm</v>
          </cell>
          <cell r="G433" t="str">
            <v>pc</v>
          </cell>
          <cell r="H433">
            <v>2</v>
          </cell>
          <cell r="I433">
            <v>2500</v>
          </cell>
          <cell r="J433">
            <v>5000</v>
          </cell>
          <cell r="K433">
            <v>2500</v>
          </cell>
          <cell r="L433">
            <v>5000</v>
          </cell>
        </row>
        <row r="434">
          <cell r="B434">
            <v>4199</v>
          </cell>
          <cell r="C434">
            <v>0</v>
          </cell>
          <cell r="D434" t="str">
            <v>F</v>
          </cell>
          <cell r="E434" t="str">
            <v>10.7.1.7.5</v>
          </cell>
          <cell r="F434" t="str">
            <v>Redução c/ bolsas FoFo PN 10 DN (700 x 600)mm</v>
          </cell>
          <cell r="G434" t="str">
            <v>und</v>
          </cell>
          <cell r="H434">
            <v>2</v>
          </cell>
          <cell r="I434">
            <v>3800</v>
          </cell>
          <cell r="J434">
            <v>7600</v>
          </cell>
          <cell r="K434">
            <v>3800</v>
          </cell>
          <cell r="L434">
            <v>7600</v>
          </cell>
        </row>
        <row r="435">
          <cell r="B435">
            <v>579</v>
          </cell>
          <cell r="C435">
            <v>0</v>
          </cell>
          <cell r="D435" t="str">
            <v>F</v>
          </cell>
          <cell r="E435" t="str">
            <v>7.2.5.1.21</v>
          </cell>
          <cell r="F435" t="str">
            <v>Redução PVC-PBA JE BB P/Rede de água DN (75 X 50)mm</v>
          </cell>
          <cell r="G435" t="str">
            <v>un</v>
          </cell>
          <cell r="H435">
            <v>24</v>
          </cell>
          <cell r="I435">
            <v>44.46</v>
          </cell>
          <cell r="J435">
            <v>1067.04</v>
          </cell>
          <cell r="K435">
            <v>44.46</v>
          </cell>
          <cell r="L435">
            <v>1067.04</v>
          </cell>
        </row>
        <row r="436">
          <cell r="B436">
            <v>580</v>
          </cell>
          <cell r="C436">
            <v>0</v>
          </cell>
          <cell r="D436" t="str">
            <v>F</v>
          </cell>
          <cell r="E436" t="str">
            <v>7.2.5.1.22</v>
          </cell>
          <cell r="F436" t="str">
            <v>Redução PVC-PBA JE BB P/Rede de água DN (100 X 50)mm</v>
          </cell>
          <cell r="G436" t="str">
            <v>un</v>
          </cell>
          <cell r="H436">
            <v>56</v>
          </cell>
          <cell r="I436">
            <v>64.28</v>
          </cell>
          <cell r="J436">
            <v>3599.68</v>
          </cell>
          <cell r="K436">
            <v>64.28</v>
          </cell>
          <cell r="L436">
            <v>3599.68</v>
          </cell>
        </row>
        <row r="437">
          <cell r="B437">
            <v>581</v>
          </cell>
          <cell r="C437">
            <v>0</v>
          </cell>
          <cell r="D437" t="str">
            <v>F</v>
          </cell>
          <cell r="E437" t="str">
            <v>7.2.5.1.23</v>
          </cell>
          <cell r="F437" t="str">
            <v>Redução PVC-PBA JE BB P/Rede de água DN (100 X 75)mm</v>
          </cell>
          <cell r="G437" t="str">
            <v>un</v>
          </cell>
          <cell r="H437">
            <v>21</v>
          </cell>
          <cell r="I437">
            <v>76.94</v>
          </cell>
          <cell r="J437">
            <v>1615.74</v>
          </cell>
          <cell r="K437">
            <v>76.94</v>
          </cell>
          <cell r="L437">
            <v>1615.74</v>
          </cell>
        </row>
        <row r="438">
          <cell r="B438">
            <v>1480</v>
          </cell>
          <cell r="C438">
            <v>0</v>
          </cell>
          <cell r="D438" t="str">
            <v>F</v>
          </cell>
          <cell r="E438" t="str">
            <v>13.4.15</v>
          </cell>
          <cell r="F438" t="str">
            <v>Redução em PVC PBA JE DN 100x75</v>
          </cell>
          <cell r="G438" t="str">
            <v>pç</v>
          </cell>
          <cell r="H438">
            <v>4</v>
          </cell>
          <cell r="I438">
            <v>43.08</v>
          </cell>
          <cell r="J438">
            <v>172.32</v>
          </cell>
          <cell r="K438">
            <v>43.08</v>
          </cell>
          <cell r="L438">
            <v>172.32</v>
          </cell>
        </row>
        <row r="439">
          <cell r="B439">
            <v>1630</v>
          </cell>
          <cell r="C439">
            <v>0</v>
          </cell>
          <cell r="D439" t="str">
            <v>F</v>
          </cell>
          <cell r="E439" t="str">
            <v>15.2.2.21</v>
          </cell>
          <cell r="F439" t="str">
            <v>Reducao para eletroduto ø 1" x 3/4" para instalação em condulete com entrada sem rosca</v>
          </cell>
          <cell r="G439" t="str">
            <v>un</v>
          </cell>
          <cell r="H439">
            <v>5</v>
          </cell>
          <cell r="I439">
            <v>4.88</v>
          </cell>
          <cell r="J439">
            <v>24.4</v>
          </cell>
          <cell r="K439">
            <v>4.88</v>
          </cell>
          <cell r="L439">
            <v>24.4</v>
          </cell>
        </row>
        <row r="440">
          <cell r="B440">
            <v>2397</v>
          </cell>
          <cell r="C440">
            <v>0</v>
          </cell>
          <cell r="D440" t="str">
            <v>F</v>
          </cell>
          <cell r="E440" t="str">
            <v>3.5.10.1.20</v>
          </cell>
          <cell r="F440" t="str">
            <v>Registro chato c/ flanges FoFo PN 10, c/ cabeçote e volante DN 100mm</v>
          </cell>
          <cell r="G440" t="str">
            <v>pç</v>
          </cell>
          <cell r="H440">
            <v>5</v>
          </cell>
          <cell r="I440">
            <v>1045.8</v>
          </cell>
          <cell r="J440">
            <v>5229</v>
          </cell>
          <cell r="K440">
            <v>1045.8</v>
          </cell>
          <cell r="L440">
            <v>5229</v>
          </cell>
        </row>
        <row r="441">
          <cell r="B441">
            <v>3127</v>
          </cell>
          <cell r="C441">
            <v>0</v>
          </cell>
          <cell r="D441" t="str">
            <v>F</v>
          </cell>
          <cell r="E441" t="str">
            <v>6.5.10.1.19</v>
          </cell>
          <cell r="F441" t="str">
            <v>Registro chato c/ flanges FoFo PN 10, c/ cabeçote e volante DN 150mm</v>
          </cell>
          <cell r="G441" t="str">
            <v>pç</v>
          </cell>
          <cell r="H441">
            <v>6</v>
          </cell>
          <cell r="I441">
            <v>1716</v>
          </cell>
          <cell r="J441">
            <v>10296</v>
          </cell>
          <cell r="K441">
            <v>1716</v>
          </cell>
          <cell r="L441">
            <v>10296</v>
          </cell>
        </row>
        <row r="442">
          <cell r="B442">
            <v>2396</v>
          </cell>
          <cell r="C442">
            <v>0</v>
          </cell>
          <cell r="D442" t="str">
            <v>F</v>
          </cell>
          <cell r="E442" t="str">
            <v>3.5.10.1.19</v>
          </cell>
          <cell r="F442" t="str">
            <v>Registro chato c/ flanges FoFo PN 10, c/ cabeçote e volante DN 200mm</v>
          </cell>
          <cell r="G442" t="str">
            <v>pç</v>
          </cell>
          <cell r="H442">
            <v>5</v>
          </cell>
          <cell r="I442">
            <v>2520</v>
          </cell>
          <cell r="J442">
            <v>12600</v>
          </cell>
          <cell r="K442">
            <v>2520</v>
          </cell>
          <cell r="L442">
            <v>12600</v>
          </cell>
        </row>
        <row r="443">
          <cell r="B443">
            <v>4164</v>
          </cell>
          <cell r="C443">
            <v>0</v>
          </cell>
          <cell r="D443" t="str">
            <v>F</v>
          </cell>
          <cell r="E443" t="str">
            <v>10.7.1.1.12</v>
          </cell>
          <cell r="F443" t="str">
            <v>Registro chato c/ flanges FoFo PN 10, c/ cabeçote DN 200mm.</v>
          </cell>
          <cell r="G443" t="str">
            <v>und</v>
          </cell>
          <cell r="H443">
            <v>16</v>
          </cell>
          <cell r="I443">
            <v>2520</v>
          </cell>
          <cell r="J443">
            <v>40320</v>
          </cell>
          <cell r="K443">
            <v>2520</v>
          </cell>
          <cell r="L443">
            <v>40320</v>
          </cell>
        </row>
        <row r="444">
          <cell r="B444">
            <v>3475</v>
          </cell>
          <cell r="C444">
            <v>0</v>
          </cell>
          <cell r="D444" t="str">
            <v>F</v>
          </cell>
          <cell r="E444" t="str">
            <v>7.5.10.1.18</v>
          </cell>
          <cell r="F444" t="str">
            <v>Registro chato c/ flanges FoFo PN 10, c/ cabeçote e volante DN 400mm</v>
          </cell>
          <cell r="G444" t="str">
            <v>pç</v>
          </cell>
          <cell r="H444">
            <v>2</v>
          </cell>
          <cell r="I444">
            <v>8060</v>
          </cell>
          <cell r="J444">
            <v>16120</v>
          </cell>
          <cell r="K444">
            <v>8060</v>
          </cell>
          <cell r="L444">
            <v>16120</v>
          </cell>
        </row>
        <row r="445">
          <cell r="B445">
            <v>960</v>
          </cell>
          <cell r="C445">
            <v>0</v>
          </cell>
          <cell r="D445" t="str">
            <v>F</v>
          </cell>
          <cell r="E445" t="str">
            <v>7.5.3.1.17</v>
          </cell>
          <cell r="F445" t="str">
            <v xml:space="preserve">Registro chato c/flanges FoFo PN 10  c/ cabeçote, haste inox DN 200mm </v>
          </cell>
          <cell r="G445" t="str">
            <v>pç</v>
          </cell>
          <cell r="H445">
            <v>1</v>
          </cell>
          <cell r="I445">
            <v>2520</v>
          </cell>
          <cell r="J445">
            <v>2520</v>
          </cell>
          <cell r="K445">
            <v>2520</v>
          </cell>
          <cell r="L445">
            <v>2520</v>
          </cell>
        </row>
        <row r="446">
          <cell r="B446">
            <v>953</v>
          </cell>
          <cell r="C446">
            <v>0</v>
          </cell>
          <cell r="D446" t="str">
            <v>F</v>
          </cell>
          <cell r="E446" t="str">
            <v>7.5.3.1.10</v>
          </cell>
          <cell r="F446" t="str">
            <v xml:space="preserve">Registro chato c/flanges FoFo PN 10  c/ cabeçote, haste inox DN 300mm </v>
          </cell>
          <cell r="G446" t="str">
            <v>pç</v>
          </cell>
          <cell r="H446">
            <v>1</v>
          </cell>
          <cell r="I446">
            <v>5187</v>
          </cell>
          <cell r="J446">
            <v>5187</v>
          </cell>
          <cell r="K446">
            <v>5187</v>
          </cell>
          <cell r="L446">
            <v>5187</v>
          </cell>
        </row>
        <row r="447">
          <cell r="B447">
            <v>961</v>
          </cell>
          <cell r="C447">
            <v>0</v>
          </cell>
          <cell r="D447" t="str">
            <v>F</v>
          </cell>
          <cell r="E447" t="str">
            <v>7.5.3.1.18</v>
          </cell>
          <cell r="F447" t="str">
            <v xml:space="preserve">Registro chato c/flanges FoFo PN 10  c/ cabeçote, haste inox DN 400mm </v>
          </cell>
          <cell r="G447" t="str">
            <v>pç</v>
          </cell>
          <cell r="H447">
            <v>1</v>
          </cell>
          <cell r="I447">
            <v>18937.72</v>
          </cell>
          <cell r="J447">
            <v>18937.72</v>
          </cell>
          <cell r="K447">
            <v>18937.72</v>
          </cell>
          <cell r="L447">
            <v>18937.72</v>
          </cell>
        </row>
        <row r="448">
          <cell r="B448">
            <v>400</v>
          </cell>
          <cell r="C448">
            <v>0</v>
          </cell>
          <cell r="D448" t="str">
            <v>F</v>
          </cell>
          <cell r="E448" t="str">
            <v>7.1.4.13</v>
          </cell>
          <cell r="F448" t="str">
            <v>Registro de gaveta chato fofo c/ flanges pn 10 DN 50  13,000kg</v>
          </cell>
          <cell r="G448" t="str">
            <v>pc</v>
          </cell>
          <cell r="H448">
            <v>3</v>
          </cell>
          <cell r="I448">
            <v>314.60000000000002</v>
          </cell>
          <cell r="J448">
            <v>943.8</v>
          </cell>
          <cell r="K448">
            <v>314.60000000000002</v>
          </cell>
          <cell r="L448">
            <v>943.8</v>
          </cell>
        </row>
        <row r="449">
          <cell r="B449">
            <v>401</v>
          </cell>
          <cell r="C449">
            <v>0</v>
          </cell>
          <cell r="D449" t="str">
            <v>F</v>
          </cell>
          <cell r="E449" t="str">
            <v>7.1.4.14</v>
          </cell>
          <cell r="F449" t="str">
            <v>Registro de gaveta chato fofo c/ flanges pn 10 pn 150   60,00kg</v>
          </cell>
          <cell r="G449" t="str">
            <v>pc</v>
          </cell>
          <cell r="H449">
            <v>3</v>
          </cell>
          <cell r="I449">
            <v>1452</v>
          </cell>
          <cell r="J449">
            <v>4356</v>
          </cell>
          <cell r="K449">
            <v>1452</v>
          </cell>
          <cell r="L449">
            <v>4356</v>
          </cell>
        </row>
        <row r="450">
          <cell r="B450">
            <v>196</v>
          </cell>
          <cell r="C450">
            <v>0</v>
          </cell>
          <cell r="D450" t="str">
            <v>F</v>
          </cell>
          <cell r="E450" t="str">
            <v>4.4.1.4</v>
          </cell>
          <cell r="F450" t="str">
            <v>Registro de gaveta chato fofo c/ flanges e cabeçote PN10, DN 300 215,000 kg</v>
          </cell>
          <cell r="G450" t="str">
            <v>pc</v>
          </cell>
          <cell r="H450">
            <v>4</v>
          </cell>
          <cell r="I450">
            <v>5187</v>
          </cell>
          <cell r="J450">
            <v>20748</v>
          </cell>
          <cell r="K450">
            <v>5187</v>
          </cell>
          <cell r="L450">
            <v>20748</v>
          </cell>
        </row>
        <row r="451">
          <cell r="B451">
            <v>1393</v>
          </cell>
          <cell r="C451">
            <v>0</v>
          </cell>
          <cell r="D451" t="str">
            <v>F</v>
          </cell>
          <cell r="E451" t="str">
            <v>12.4.11</v>
          </cell>
          <cell r="F451" t="str">
            <v>Registro gaveta com bolsas e cunha de borracha para tubos de PVC Defofo  DN 100 23,000 kg</v>
          </cell>
          <cell r="G451" t="str">
            <v>pç</v>
          </cell>
          <cell r="H451">
            <v>4</v>
          </cell>
          <cell r="I451">
            <v>556.6</v>
          </cell>
          <cell r="J451">
            <v>2226.4</v>
          </cell>
          <cell r="K451">
            <v>556.6</v>
          </cell>
          <cell r="L451">
            <v>2226.4</v>
          </cell>
        </row>
        <row r="452">
          <cell r="B452">
            <v>1394</v>
          </cell>
          <cell r="C452">
            <v>0</v>
          </cell>
          <cell r="D452" t="str">
            <v>F</v>
          </cell>
          <cell r="E452" t="str">
            <v>12.4.12</v>
          </cell>
          <cell r="F452" t="str">
            <v>Registro gaveta com bolsas e cunha de borracha para tubos de PVC Defofo  DN 150 40,000 kg</v>
          </cell>
          <cell r="G452" t="str">
            <v>pç</v>
          </cell>
          <cell r="H452">
            <v>1</v>
          </cell>
          <cell r="I452">
            <v>968</v>
          </cell>
          <cell r="J452">
            <v>968</v>
          </cell>
          <cell r="K452">
            <v>968</v>
          </cell>
          <cell r="L452">
            <v>968</v>
          </cell>
        </row>
        <row r="453">
          <cell r="B453">
            <v>1395</v>
          </cell>
          <cell r="C453">
            <v>0</v>
          </cell>
          <cell r="D453" t="str">
            <v>F</v>
          </cell>
          <cell r="E453" t="str">
            <v>12.4.13</v>
          </cell>
          <cell r="F453" t="str">
            <v>Registro gaveta com bolsas e cunha de borracha para tubos de PVC Defofo  DN 200 65,000 kg</v>
          </cell>
          <cell r="G453" t="str">
            <v>pç</v>
          </cell>
          <cell r="H453">
            <v>1</v>
          </cell>
          <cell r="I453">
            <v>1573</v>
          </cell>
          <cell r="J453">
            <v>1573</v>
          </cell>
          <cell r="K453">
            <v>1573</v>
          </cell>
          <cell r="L453">
            <v>1573</v>
          </cell>
        </row>
        <row r="454">
          <cell r="B454">
            <v>1396</v>
          </cell>
          <cell r="C454">
            <v>0</v>
          </cell>
          <cell r="D454" t="str">
            <v>F</v>
          </cell>
          <cell r="E454" t="str">
            <v>12.4.14</v>
          </cell>
          <cell r="F454" t="str">
            <v>Registro gaveta com bolsas e cunha de borracha para tubos de PVC Defofo  DN 300 130,000 kg</v>
          </cell>
          <cell r="G454" t="str">
            <v>pç</v>
          </cell>
          <cell r="H454">
            <v>1</v>
          </cell>
          <cell r="I454">
            <v>3146</v>
          </cell>
          <cell r="J454">
            <v>3146</v>
          </cell>
          <cell r="K454">
            <v>3146</v>
          </cell>
          <cell r="L454">
            <v>3146</v>
          </cell>
        </row>
        <row r="455">
          <cell r="B455">
            <v>4432</v>
          </cell>
          <cell r="C455">
            <v>0</v>
          </cell>
          <cell r="D455" t="str">
            <v>F</v>
          </cell>
          <cell r="E455" t="str">
            <v>12.2.1.1</v>
          </cell>
          <cell r="F455" t="str">
            <v>Rele fotoelétrico 1800VA-220V</v>
          </cell>
          <cell r="G455" t="str">
            <v>un</v>
          </cell>
          <cell r="H455">
            <v>23</v>
          </cell>
          <cell r="I455">
            <v>46.8</v>
          </cell>
          <cell r="J455">
            <v>1076.4000000000001</v>
          </cell>
          <cell r="K455">
            <v>46.8</v>
          </cell>
          <cell r="L455">
            <v>1076.4000000000001</v>
          </cell>
        </row>
        <row r="456">
          <cell r="B456">
            <v>38</v>
          </cell>
          <cell r="C456">
            <v>0</v>
          </cell>
          <cell r="D456" t="str">
            <v>F</v>
          </cell>
          <cell r="E456" t="str">
            <v>1.1.4.1</v>
          </cell>
          <cell r="F456" t="str">
            <v>República de Engenheiros</v>
          </cell>
          <cell r="G456" t="str">
            <v>mês</v>
          </cell>
          <cell r="H456">
            <v>60</v>
          </cell>
          <cell r="I456">
            <v>3000</v>
          </cell>
          <cell r="J456">
            <v>180000</v>
          </cell>
          <cell r="K456">
            <v>3000</v>
          </cell>
          <cell r="L456">
            <v>180000</v>
          </cell>
        </row>
        <row r="457">
          <cell r="B457">
            <v>39</v>
          </cell>
          <cell r="C457">
            <v>0</v>
          </cell>
          <cell r="D457" t="str">
            <v>F</v>
          </cell>
          <cell r="E457" t="str">
            <v>1.1.4.2</v>
          </cell>
          <cell r="F457" t="str">
            <v>República de mestres de obra</v>
          </cell>
          <cell r="G457" t="str">
            <v>mês</v>
          </cell>
          <cell r="H457">
            <v>60</v>
          </cell>
          <cell r="I457">
            <v>5000</v>
          </cell>
          <cell r="J457">
            <v>300000</v>
          </cell>
          <cell r="K457">
            <v>5000</v>
          </cell>
          <cell r="L457">
            <v>300000</v>
          </cell>
        </row>
        <row r="458">
          <cell r="B458">
            <v>2123</v>
          </cell>
          <cell r="C458">
            <v>0</v>
          </cell>
          <cell r="D458" t="str">
            <v>F</v>
          </cell>
          <cell r="E458" t="str">
            <v>2.2.2.2</v>
          </cell>
          <cell r="F458" t="str">
            <v>Selim Pvc 90g com Travas Nbr 10569 para Rede Coletora de Esgoto Dn 150x100mm</v>
          </cell>
          <cell r="G458" t="str">
            <v>pç</v>
          </cell>
          <cell r="H458">
            <v>7264</v>
          </cell>
          <cell r="I458">
            <v>14.4</v>
          </cell>
          <cell r="J458">
            <v>104601.60000000001</v>
          </cell>
          <cell r="K458">
            <v>14.4</v>
          </cell>
          <cell r="L458">
            <v>104601.60000000001</v>
          </cell>
        </row>
        <row r="459">
          <cell r="B459">
            <v>2124</v>
          </cell>
          <cell r="C459">
            <v>0</v>
          </cell>
          <cell r="D459" t="str">
            <v>F</v>
          </cell>
          <cell r="E459" t="str">
            <v>2.2.2.3</v>
          </cell>
          <cell r="F459" t="str">
            <v>Selim PVC 90 Gr com travas NBR10569 para rede coletora de esgodo DN (200 x 100)mm</v>
          </cell>
          <cell r="G459" t="str">
            <v>pç</v>
          </cell>
          <cell r="H459">
            <v>210</v>
          </cell>
          <cell r="I459">
            <v>32.42</v>
          </cell>
          <cell r="J459">
            <v>6808.2</v>
          </cell>
          <cell r="K459">
            <v>32.42</v>
          </cell>
          <cell r="L459">
            <v>6808.2</v>
          </cell>
        </row>
        <row r="460">
          <cell r="B460">
            <v>2125</v>
          </cell>
          <cell r="C460">
            <v>0</v>
          </cell>
          <cell r="D460" t="str">
            <v>F</v>
          </cell>
          <cell r="E460" t="str">
            <v>2.2.2.4</v>
          </cell>
          <cell r="F460" t="str">
            <v>Selim PVC 90 Gr com travas NBR10569 para rede coletora de esgodo DN (250 x 100)mm</v>
          </cell>
          <cell r="G460" t="str">
            <v>pç</v>
          </cell>
          <cell r="H460">
            <v>174</v>
          </cell>
          <cell r="I460">
            <v>34.11</v>
          </cell>
          <cell r="J460">
            <v>5935.14</v>
          </cell>
          <cell r="K460">
            <v>34.11</v>
          </cell>
          <cell r="L460">
            <v>5935.14</v>
          </cell>
        </row>
        <row r="461">
          <cell r="B461">
            <v>2126</v>
          </cell>
          <cell r="C461">
            <v>0</v>
          </cell>
          <cell r="D461" t="str">
            <v>F</v>
          </cell>
          <cell r="E461" t="str">
            <v>2.2.2.5</v>
          </cell>
          <cell r="F461" t="str">
            <v>Selim PVC 90 Gr com travas NBR10569 para rede coletora de esgodo DN (350 x 100)mm</v>
          </cell>
          <cell r="G461" t="str">
            <v>pç</v>
          </cell>
          <cell r="H461">
            <v>222</v>
          </cell>
          <cell r="I461">
            <v>132.78</v>
          </cell>
          <cell r="J461">
            <v>29477.16</v>
          </cell>
          <cell r="K461">
            <v>132.78</v>
          </cell>
          <cell r="L461">
            <v>29477.16</v>
          </cell>
        </row>
        <row r="462">
          <cell r="B462">
            <v>2127</v>
          </cell>
          <cell r="C462">
            <v>0</v>
          </cell>
          <cell r="D462" t="str">
            <v>F</v>
          </cell>
          <cell r="E462" t="str">
            <v>2.2.2.6</v>
          </cell>
          <cell r="F462" t="str">
            <v>Selim PVC 90 Gr com travas NBR10569 para rede coletora de esgodo DN (400 x 100)mm</v>
          </cell>
          <cell r="G462" t="str">
            <v>pç</v>
          </cell>
          <cell r="H462">
            <v>262</v>
          </cell>
          <cell r="I462">
            <v>317.33999999999997</v>
          </cell>
          <cell r="J462">
            <v>83143.08</v>
          </cell>
          <cell r="K462">
            <v>317.33999999999997</v>
          </cell>
          <cell r="L462">
            <v>83143.08</v>
          </cell>
        </row>
        <row r="463">
          <cell r="B463">
            <v>4508</v>
          </cell>
          <cell r="C463">
            <v>0</v>
          </cell>
          <cell r="D463" t="str">
            <v>F</v>
          </cell>
          <cell r="E463" t="str">
            <v>12.2.4.1.20</v>
          </cell>
          <cell r="F463" t="str">
            <v>Sensor de nivel ultrassonico 220 vca</v>
          </cell>
          <cell r="G463" t="str">
            <v>un</v>
          </cell>
          <cell r="H463">
            <v>6</v>
          </cell>
          <cell r="I463">
            <v>2400</v>
          </cell>
          <cell r="J463">
            <v>14400</v>
          </cell>
          <cell r="K463">
            <v>2400</v>
          </cell>
          <cell r="L463">
            <v>14400</v>
          </cell>
        </row>
        <row r="464">
          <cell r="B464">
            <v>1607</v>
          </cell>
          <cell r="C464">
            <v>0</v>
          </cell>
          <cell r="D464" t="str">
            <v>F</v>
          </cell>
          <cell r="E464" t="str">
            <v>15.2.1.7</v>
          </cell>
          <cell r="F464" t="str">
            <v>Sistema de Comunicação composto de rádio modem faixa de frequencia 902-928Mhz,interface RS-232/RS-485 selecionavel pelo usuario, transmissor,receptor, mastro e antena</v>
          </cell>
          <cell r="G464" t="str">
            <v>un</v>
          </cell>
          <cell r="H464">
            <v>1</v>
          </cell>
          <cell r="I464">
            <v>18430</v>
          </cell>
          <cell r="J464">
            <v>18430</v>
          </cell>
          <cell r="K464">
            <v>18430</v>
          </cell>
          <cell r="L464">
            <v>18430</v>
          </cell>
        </row>
        <row r="465">
          <cell r="B465">
            <v>1606</v>
          </cell>
          <cell r="C465">
            <v>0</v>
          </cell>
          <cell r="D465" t="str">
            <v>F</v>
          </cell>
          <cell r="E465" t="str">
            <v>15.2.1.6</v>
          </cell>
          <cell r="F465" t="str">
            <v>Sistema Operacional : Windows Vista Business,Microsoft Office 2007,Soft Supervisório GENESIS</v>
          </cell>
          <cell r="G465" t="str">
            <v>vb</v>
          </cell>
          <cell r="H465">
            <v>1</v>
          </cell>
          <cell r="I465">
            <v>56020</v>
          </cell>
          <cell r="J465">
            <v>56020</v>
          </cell>
          <cell r="K465">
            <v>56020</v>
          </cell>
          <cell r="L465">
            <v>56020</v>
          </cell>
        </row>
        <row r="466">
          <cell r="B466">
            <v>131</v>
          </cell>
          <cell r="C466">
            <v>0</v>
          </cell>
          <cell r="D466" t="str">
            <v>F</v>
          </cell>
          <cell r="E466" t="str">
            <v>3.3.2.3</v>
          </cell>
          <cell r="F466" t="str">
            <v>Stop log's e vertedores em fibra de vidro</v>
          </cell>
          <cell r="G466" t="str">
            <v>un</v>
          </cell>
          <cell r="H466">
            <v>8</v>
          </cell>
          <cell r="I466">
            <v>1560</v>
          </cell>
          <cell r="J466">
            <v>12480</v>
          </cell>
          <cell r="K466">
            <v>1560</v>
          </cell>
          <cell r="L466">
            <v>12480</v>
          </cell>
        </row>
        <row r="467">
          <cell r="B467">
            <v>2456</v>
          </cell>
          <cell r="C467">
            <v>0</v>
          </cell>
          <cell r="D467" t="str">
            <v>F</v>
          </cell>
          <cell r="E467" t="str">
            <v>3.5.20.1</v>
          </cell>
          <cell r="F467" t="str">
            <v>Talha manual com corrente e estrutura em aço para altura de elev  H= 5,00 m, CAP. = 2000 kg, com pintura de proteção, exclusive trilhos de rolamento</v>
          </cell>
          <cell r="G467" t="str">
            <v>un</v>
          </cell>
          <cell r="H467">
            <v>6</v>
          </cell>
          <cell r="I467">
            <v>3700</v>
          </cell>
          <cell r="J467">
            <v>22200</v>
          </cell>
          <cell r="K467">
            <v>3700</v>
          </cell>
          <cell r="L467">
            <v>22200</v>
          </cell>
        </row>
        <row r="468">
          <cell r="B468">
            <v>208</v>
          </cell>
          <cell r="C468">
            <v>0</v>
          </cell>
          <cell r="D468" t="str">
            <v>F</v>
          </cell>
          <cell r="E468" t="str">
            <v>4.4.1.16</v>
          </cell>
          <cell r="F468" t="str">
            <v xml:space="preserve">Tê redução aço c/  flanges DN 500 x 400 </v>
          </cell>
          <cell r="G468" t="str">
            <v>pc</v>
          </cell>
          <cell r="H468">
            <v>8</v>
          </cell>
          <cell r="I468">
            <v>8115.12</v>
          </cell>
          <cell r="J468">
            <v>64920.959999999999</v>
          </cell>
          <cell r="K468">
            <v>8115.12</v>
          </cell>
          <cell r="L468">
            <v>64920.959999999999</v>
          </cell>
        </row>
        <row r="469">
          <cell r="B469">
            <v>215</v>
          </cell>
          <cell r="C469">
            <v>0</v>
          </cell>
          <cell r="D469" t="str">
            <v>F</v>
          </cell>
          <cell r="E469" t="str">
            <v>4.4.1.23</v>
          </cell>
          <cell r="F469" t="str">
            <v xml:space="preserve">Tê aço c/  flanges DN 500 x 500 </v>
          </cell>
          <cell r="G469" t="str">
            <v>pc</v>
          </cell>
          <cell r="H469">
            <v>8</v>
          </cell>
          <cell r="I469">
            <v>8427.24</v>
          </cell>
          <cell r="J469">
            <v>67417.919999999998</v>
          </cell>
          <cell r="K469">
            <v>8427.24</v>
          </cell>
          <cell r="L469">
            <v>67417.919999999998</v>
          </cell>
        </row>
        <row r="470">
          <cell r="B470">
            <v>227</v>
          </cell>
          <cell r="C470">
            <v>0</v>
          </cell>
          <cell r="D470" t="str">
            <v>F</v>
          </cell>
          <cell r="E470" t="str">
            <v>4.4.1.35</v>
          </cell>
          <cell r="F470" t="str">
            <v xml:space="preserve">Tê aço c/  flanges DN 600 x 400 </v>
          </cell>
          <cell r="G470" t="str">
            <v>pc</v>
          </cell>
          <cell r="H470">
            <v>8</v>
          </cell>
          <cell r="I470">
            <v>10958.88</v>
          </cell>
          <cell r="J470">
            <v>87671.039999999994</v>
          </cell>
          <cell r="K470">
            <v>10958.88</v>
          </cell>
          <cell r="L470">
            <v>87671.039999999994</v>
          </cell>
        </row>
        <row r="471">
          <cell r="B471">
            <v>200</v>
          </cell>
          <cell r="C471">
            <v>0</v>
          </cell>
          <cell r="D471" t="str">
            <v>F</v>
          </cell>
          <cell r="E471" t="str">
            <v>4.4.1.8</v>
          </cell>
          <cell r="F471" t="str">
            <v xml:space="preserve">Tê redução aço c/  flanges DN 600 x 500 </v>
          </cell>
          <cell r="G471" t="str">
            <v>pc</v>
          </cell>
          <cell r="H471">
            <v>4</v>
          </cell>
          <cell r="I471">
            <v>11583.12</v>
          </cell>
          <cell r="J471">
            <v>46332.480000000003</v>
          </cell>
          <cell r="K471">
            <v>11583.12</v>
          </cell>
          <cell r="L471">
            <v>46332.480000000003</v>
          </cell>
        </row>
        <row r="472">
          <cell r="B472">
            <v>233</v>
          </cell>
          <cell r="C472">
            <v>0</v>
          </cell>
          <cell r="D472" t="str">
            <v>F</v>
          </cell>
          <cell r="E472" t="str">
            <v>4.4.1.41</v>
          </cell>
          <cell r="F472" t="str">
            <v xml:space="preserve">Te aço c/  flanges DN 600 x 600 </v>
          </cell>
          <cell r="G472" t="str">
            <v>pc</v>
          </cell>
          <cell r="H472">
            <v>2</v>
          </cell>
          <cell r="I472">
            <v>12207.36</v>
          </cell>
          <cell r="J472">
            <v>24414.720000000001</v>
          </cell>
          <cell r="K472">
            <v>12207.36</v>
          </cell>
          <cell r="L472">
            <v>24414.720000000001</v>
          </cell>
        </row>
        <row r="473">
          <cell r="B473">
            <v>216</v>
          </cell>
          <cell r="C473">
            <v>0</v>
          </cell>
          <cell r="D473" t="str">
            <v>F</v>
          </cell>
          <cell r="E473" t="str">
            <v>4.4.1.24</v>
          </cell>
          <cell r="F473" t="str">
            <v>Tê rd aço c/  flanges DN 1000 x 500 (peça especial)</v>
          </cell>
          <cell r="G473" t="str">
            <v>pc</v>
          </cell>
          <cell r="H473">
            <v>4</v>
          </cell>
          <cell r="I473">
            <v>40600</v>
          </cell>
          <cell r="J473">
            <v>162400</v>
          </cell>
          <cell r="K473">
            <v>40600</v>
          </cell>
          <cell r="L473">
            <v>162400</v>
          </cell>
        </row>
        <row r="474">
          <cell r="B474">
            <v>230</v>
          </cell>
          <cell r="C474">
            <v>0</v>
          </cell>
          <cell r="D474" t="str">
            <v>F</v>
          </cell>
          <cell r="E474" t="str">
            <v>4.4.1.38</v>
          </cell>
          <cell r="F474" t="str">
            <v xml:space="preserve">Tê aço c/ pontas p/ junta alvenius DN 600 x 600 </v>
          </cell>
          <cell r="G474" t="str">
            <v>pc</v>
          </cell>
          <cell r="H474">
            <v>2</v>
          </cell>
          <cell r="I474">
            <v>12207.36</v>
          </cell>
          <cell r="J474">
            <v>24414.720000000001</v>
          </cell>
          <cell r="K474">
            <v>12207.36</v>
          </cell>
          <cell r="L474">
            <v>24414.720000000001</v>
          </cell>
        </row>
        <row r="475">
          <cell r="B475">
            <v>122</v>
          </cell>
          <cell r="C475">
            <v>0</v>
          </cell>
          <cell r="D475" t="str">
            <v>F</v>
          </cell>
          <cell r="E475" t="str">
            <v>3.3.1.14</v>
          </cell>
          <cell r="F475" t="str">
            <v>Tê com Flanges nas três extremidades TFL PN-10, DN 100  18,800 kg</v>
          </cell>
          <cell r="G475" t="str">
            <v>un</v>
          </cell>
          <cell r="H475">
            <v>9</v>
          </cell>
          <cell r="I475">
            <v>251.46</v>
          </cell>
          <cell r="J475">
            <v>2263.14</v>
          </cell>
          <cell r="K475">
            <v>251.46</v>
          </cell>
          <cell r="L475">
            <v>2263.14</v>
          </cell>
        </row>
        <row r="476">
          <cell r="B476">
            <v>4161</v>
          </cell>
          <cell r="C476">
            <v>0</v>
          </cell>
          <cell r="D476" t="str">
            <v>F</v>
          </cell>
          <cell r="E476" t="str">
            <v>10.7.1.1.9</v>
          </cell>
          <cell r="F476" t="str">
            <v>Te fofo c/flanges PN 10 DN 200mm</v>
          </cell>
          <cell r="G476" t="str">
            <v>pc</v>
          </cell>
          <cell r="H476">
            <v>20</v>
          </cell>
          <cell r="I476">
            <v>1300</v>
          </cell>
          <cell r="J476">
            <v>26000</v>
          </cell>
          <cell r="K476">
            <v>1300</v>
          </cell>
          <cell r="L476">
            <v>26000</v>
          </cell>
        </row>
        <row r="477">
          <cell r="B477">
            <v>3122</v>
          </cell>
          <cell r="C477">
            <v>0</v>
          </cell>
          <cell r="D477" t="str">
            <v>F</v>
          </cell>
          <cell r="E477" t="str">
            <v>6.5.10.1.14</v>
          </cell>
          <cell r="F477" t="str">
            <v xml:space="preserve">Tê c/ flanges FoFo PN 10, DN (150x100)mm </v>
          </cell>
          <cell r="G477" t="str">
            <v>pç</v>
          </cell>
          <cell r="H477">
            <v>1</v>
          </cell>
          <cell r="I477">
            <v>392.56</v>
          </cell>
          <cell r="J477">
            <v>392.56</v>
          </cell>
          <cell r="K477">
            <v>392.56</v>
          </cell>
          <cell r="L477">
            <v>392.56</v>
          </cell>
        </row>
        <row r="478">
          <cell r="B478">
            <v>3121</v>
          </cell>
          <cell r="C478">
            <v>0</v>
          </cell>
          <cell r="D478" t="str">
            <v>F</v>
          </cell>
          <cell r="E478" t="str">
            <v>6.5.10.1.13</v>
          </cell>
          <cell r="F478" t="str">
            <v xml:space="preserve">Tê c/ flanges FoFo PN 10, DN (150x150)mm </v>
          </cell>
          <cell r="G478" t="str">
            <v>pç</v>
          </cell>
          <cell r="H478">
            <v>2</v>
          </cell>
          <cell r="I478">
            <v>355.6</v>
          </cell>
          <cell r="J478">
            <v>711.2</v>
          </cell>
          <cell r="K478">
            <v>355.6</v>
          </cell>
          <cell r="L478">
            <v>711.2</v>
          </cell>
        </row>
        <row r="479">
          <cell r="B479">
            <v>3759</v>
          </cell>
          <cell r="C479">
            <v>0</v>
          </cell>
          <cell r="D479" t="str">
            <v>F</v>
          </cell>
          <cell r="E479" t="str">
            <v>8.5.10.1.15</v>
          </cell>
          <cell r="F479" t="str">
            <v xml:space="preserve">Tê c/ flanges FoFo PN 10, DN (200x100)mm </v>
          </cell>
          <cell r="G479" t="str">
            <v>pç</v>
          </cell>
          <cell r="H479">
            <v>2</v>
          </cell>
          <cell r="I479">
            <v>552.02</v>
          </cell>
          <cell r="J479">
            <v>1104.04</v>
          </cell>
          <cell r="K479">
            <v>552.02</v>
          </cell>
          <cell r="L479">
            <v>1104.04</v>
          </cell>
        </row>
        <row r="480">
          <cell r="B480">
            <v>3758</v>
          </cell>
          <cell r="C480">
            <v>0</v>
          </cell>
          <cell r="D480" t="str">
            <v>F</v>
          </cell>
          <cell r="E480" t="str">
            <v>8.5.10.1.14</v>
          </cell>
          <cell r="F480" t="str">
            <v xml:space="preserve">Tê c/ flanges FoFo PN 10, DN (200x150)mm </v>
          </cell>
          <cell r="G480" t="str">
            <v>pç</v>
          </cell>
          <cell r="H480">
            <v>4</v>
          </cell>
          <cell r="I480">
            <v>1013.56</v>
          </cell>
          <cell r="J480">
            <v>4054.24</v>
          </cell>
          <cell r="K480">
            <v>1013.56</v>
          </cell>
          <cell r="L480">
            <v>4054.24</v>
          </cell>
        </row>
        <row r="481">
          <cell r="B481">
            <v>2391</v>
          </cell>
          <cell r="C481">
            <v>0</v>
          </cell>
          <cell r="D481" t="str">
            <v>F</v>
          </cell>
          <cell r="E481" t="str">
            <v>3.5.10.1.14</v>
          </cell>
          <cell r="F481" t="str">
            <v xml:space="preserve">Tê c/ flanges FoFo PN 10, DN (250x100)mm </v>
          </cell>
          <cell r="G481" t="str">
            <v>pç</v>
          </cell>
          <cell r="H481">
            <v>2</v>
          </cell>
          <cell r="I481">
            <v>1273.74</v>
          </cell>
          <cell r="J481">
            <v>2547.48</v>
          </cell>
          <cell r="K481">
            <v>1273.74</v>
          </cell>
          <cell r="L481">
            <v>2547.48</v>
          </cell>
        </row>
        <row r="482">
          <cell r="B482">
            <v>2390</v>
          </cell>
          <cell r="C482">
            <v>0</v>
          </cell>
          <cell r="D482" t="str">
            <v>F</v>
          </cell>
          <cell r="E482" t="str">
            <v>3.5.10.1.13</v>
          </cell>
          <cell r="F482" t="str">
            <v xml:space="preserve">Tê c/ flanges FoFo PN 10, DN (250x200)mm </v>
          </cell>
          <cell r="G482" t="str">
            <v>pç</v>
          </cell>
          <cell r="H482">
            <v>4</v>
          </cell>
          <cell r="I482">
            <v>1665.04</v>
          </cell>
          <cell r="J482">
            <v>6660.16</v>
          </cell>
          <cell r="K482">
            <v>1665.04</v>
          </cell>
          <cell r="L482">
            <v>6660.16</v>
          </cell>
        </row>
        <row r="483">
          <cell r="B483">
            <v>959</v>
          </cell>
          <cell r="C483">
            <v>0</v>
          </cell>
          <cell r="D483" t="str">
            <v>F</v>
          </cell>
          <cell r="E483" t="str">
            <v>7.5.3.1.16</v>
          </cell>
          <cell r="F483" t="str">
            <v>Te C/Flanges Fofo PN-10 DN 400x200</v>
          </cell>
          <cell r="G483" t="str">
            <v>pç</v>
          </cell>
          <cell r="H483">
            <v>1</v>
          </cell>
          <cell r="I483">
            <v>2996.62</v>
          </cell>
          <cell r="J483">
            <v>2996.62</v>
          </cell>
          <cell r="K483">
            <v>2996.62</v>
          </cell>
          <cell r="L483">
            <v>2996.62</v>
          </cell>
        </row>
        <row r="484">
          <cell r="B484">
            <v>3470</v>
          </cell>
          <cell r="C484">
            <v>0</v>
          </cell>
          <cell r="D484" t="str">
            <v>F</v>
          </cell>
          <cell r="E484" t="str">
            <v>7.5.10.1.13</v>
          </cell>
          <cell r="F484" t="str">
            <v xml:space="preserve">Tê c/ flanges FoFo PN 10, DN (500x200)mm </v>
          </cell>
          <cell r="G484" t="str">
            <v>pç</v>
          </cell>
          <cell r="H484">
            <v>1</v>
          </cell>
          <cell r="I484">
            <v>5168.12</v>
          </cell>
          <cell r="J484">
            <v>5168.12</v>
          </cell>
          <cell r="K484">
            <v>5168.12</v>
          </cell>
          <cell r="L484">
            <v>5168.12</v>
          </cell>
        </row>
        <row r="485">
          <cell r="B485">
            <v>3469</v>
          </cell>
          <cell r="C485">
            <v>0</v>
          </cell>
          <cell r="D485" t="str">
            <v>F</v>
          </cell>
          <cell r="E485" t="str">
            <v>7.5.10.1.12</v>
          </cell>
          <cell r="F485" t="str">
            <v xml:space="preserve">Tê c/ flanges FoFo PN 10, DN (500x400)mm </v>
          </cell>
          <cell r="G485" t="str">
            <v>pç</v>
          </cell>
          <cell r="H485">
            <v>2</v>
          </cell>
          <cell r="I485">
            <v>6400.17</v>
          </cell>
          <cell r="J485">
            <v>12800.34</v>
          </cell>
          <cell r="K485">
            <v>6400.17</v>
          </cell>
          <cell r="L485">
            <v>12800.34</v>
          </cell>
        </row>
        <row r="486">
          <cell r="B486">
            <v>392</v>
          </cell>
          <cell r="C486">
            <v>0</v>
          </cell>
          <cell r="D486" t="str">
            <v>F</v>
          </cell>
          <cell r="E486" t="str">
            <v>7.1.4.5</v>
          </cell>
          <cell r="F486" t="str">
            <v>Te FoFo c/ bolsas e flange PN 10 DN 300  101,500kg</v>
          </cell>
          <cell r="G486" t="str">
            <v>pç</v>
          </cell>
          <cell r="H486">
            <v>2</v>
          </cell>
          <cell r="I486">
            <v>2002.36</v>
          </cell>
          <cell r="J486">
            <v>4004.72</v>
          </cell>
          <cell r="K486">
            <v>2002.36</v>
          </cell>
          <cell r="L486">
            <v>4004.72</v>
          </cell>
        </row>
        <row r="487">
          <cell r="B487">
            <v>389</v>
          </cell>
          <cell r="C487">
            <v>0</v>
          </cell>
          <cell r="D487" t="str">
            <v>F</v>
          </cell>
          <cell r="E487" t="str">
            <v>7.1.4.2</v>
          </cell>
          <cell r="F487" t="str">
            <v>Te FoFo c/ bolsas e flange JMF PN 10 DN 400x100 136,000kg</v>
          </cell>
          <cell r="G487" t="str">
            <v>pc</v>
          </cell>
          <cell r="H487">
            <v>3</v>
          </cell>
          <cell r="I487">
            <v>3944.86</v>
          </cell>
          <cell r="J487">
            <v>11834.58</v>
          </cell>
          <cell r="K487">
            <v>3944.86</v>
          </cell>
          <cell r="L487">
            <v>11834.58</v>
          </cell>
        </row>
        <row r="488">
          <cell r="B488">
            <v>390</v>
          </cell>
          <cell r="C488">
            <v>0</v>
          </cell>
          <cell r="D488" t="str">
            <v>F</v>
          </cell>
          <cell r="E488" t="str">
            <v>7.1.4.3</v>
          </cell>
          <cell r="F488" t="str">
            <v>Te FoFo c/ bolsas e flange JMF PN 10 DN 400x200 175,000kg</v>
          </cell>
          <cell r="G488" t="str">
            <v>pc</v>
          </cell>
          <cell r="H488">
            <v>3</v>
          </cell>
          <cell r="I488">
            <v>4580.66</v>
          </cell>
          <cell r="J488">
            <v>13741.98</v>
          </cell>
          <cell r="K488">
            <v>4580.66</v>
          </cell>
          <cell r="L488">
            <v>13741.98</v>
          </cell>
        </row>
        <row r="489">
          <cell r="B489">
            <v>391</v>
          </cell>
          <cell r="C489">
            <v>0</v>
          </cell>
          <cell r="D489" t="str">
            <v>F</v>
          </cell>
          <cell r="E489" t="str">
            <v>7.1.4.4</v>
          </cell>
          <cell r="F489" t="str">
            <v>Te FoFo c/ bolsas e flange JMF PN 10 DN 400x300 182,00kg</v>
          </cell>
          <cell r="G489" t="str">
            <v>pc</v>
          </cell>
          <cell r="H489">
            <v>1</v>
          </cell>
          <cell r="I489">
            <v>5274.26</v>
          </cell>
          <cell r="J489">
            <v>5274.26</v>
          </cell>
          <cell r="K489">
            <v>5274.26</v>
          </cell>
          <cell r="L489">
            <v>5274.26</v>
          </cell>
        </row>
        <row r="490">
          <cell r="B490">
            <v>495</v>
          </cell>
          <cell r="C490">
            <v>0</v>
          </cell>
          <cell r="D490" t="str">
            <v>F</v>
          </cell>
          <cell r="E490" t="str">
            <v>7.2.4.1.8</v>
          </cell>
          <cell r="F490" t="str">
            <v>Tê C/Bolsas JGS FºFº DN 150mm Inclusive anel de borracha</v>
          </cell>
          <cell r="G490" t="str">
            <v>un</v>
          </cell>
          <cell r="H490">
            <v>3</v>
          </cell>
          <cell r="I490">
            <v>453.88</v>
          </cell>
          <cell r="J490">
            <v>1361.64</v>
          </cell>
          <cell r="K490">
            <v>453.88</v>
          </cell>
          <cell r="L490">
            <v>1361.64</v>
          </cell>
        </row>
        <row r="491">
          <cell r="B491">
            <v>1397</v>
          </cell>
          <cell r="C491">
            <v>0</v>
          </cell>
          <cell r="D491" t="str">
            <v>F</v>
          </cell>
          <cell r="E491" t="str">
            <v>12.4.15</v>
          </cell>
          <cell r="F491" t="str">
            <v>Tê FoFo JGS DN 150 30,800 kg</v>
          </cell>
          <cell r="G491" t="str">
            <v>pç</v>
          </cell>
          <cell r="H491">
            <v>2</v>
          </cell>
          <cell r="I491">
            <v>453.88</v>
          </cell>
          <cell r="J491">
            <v>907.76</v>
          </cell>
          <cell r="K491">
            <v>453.88</v>
          </cell>
          <cell r="L491">
            <v>907.76</v>
          </cell>
        </row>
        <row r="492">
          <cell r="B492">
            <v>496</v>
          </cell>
          <cell r="C492">
            <v>0</v>
          </cell>
          <cell r="D492" t="str">
            <v>F</v>
          </cell>
          <cell r="E492" t="str">
            <v>7.2.4.1.9</v>
          </cell>
          <cell r="F492" t="str">
            <v>Tê C/Bolsas JGS FºFº DN 200mm Inclusive anel de borracha</v>
          </cell>
          <cell r="G492" t="str">
            <v>un</v>
          </cell>
          <cell r="H492">
            <v>2</v>
          </cell>
          <cell r="I492">
            <v>723.76</v>
          </cell>
          <cell r="J492">
            <v>1447.52</v>
          </cell>
          <cell r="K492">
            <v>723.76</v>
          </cell>
          <cell r="L492">
            <v>1447.52</v>
          </cell>
        </row>
        <row r="493">
          <cell r="B493">
            <v>497</v>
          </cell>
          <cell r="C493">
            <v>0</v>
          </cell>
          <cell r="D493" t="str">
            <v>F</v>
          </cell>
          <cell r="E493" t="str">
            <v>7.2.4.1.10</v>
          </cell>
          <cell r="F493" t="str">
            <v>Tê C/Bolsas JGS FºFº DN 300mm Inclusive anel de borracha</v>
          </cell>
          <cell r="G493" t="str">
            <v>un</v>
          </cell>
          <cell r="H493">
            <v>1</v>
          </cell>
          <cell r="I493">
            <v>1202.19</v>
          </cell>
          <cell r="J493">
            <v>1202.19</v>
          </cell>
          <cell r="K493">
            <v>1202.19</v>
          </cell>
          <cell r="L493">
            <v>1202.19</v>
          </cell>
        </row>
        <row r="494">
          <cell r="B494">
            <v>414</v>
          </cell>
          <cell r="C494">
            <v>0</v>
          </cell>
          <cell r="D494" t="str">
            <v>F</v>
          </cell>
          <cell r="E494" t="str">
            <v>7.1.5.3</v>
          </cell>
          <cell r="F494" t="str">
            <v>Tê c/ bolsas je FoFo Dn 500  205,900kg</v>
          </cell>
          <cell r="G494" t="str">
            <v>pc</v>
          </cell>
          <cell r="H494">
            <v>1</v>
          </cell>
          <cell r="I494">
            <v>4045.09</v>
          </cell>
          <cell r="J494">
            <v>4045.09</v>
          </cell>
          <cell r="K494">
            <v>4045.09</v>
          </cell>
          <cell r="L494">
            <v>4045.09</v>
          </cell>
        </row>
        <row r="495">
          <cell r="B495">
            <v>4201</v>
          </cell>
          <cell r="C495">
            <v>0</v>
          </cell>
          <cell r="D495" t="str">
            <v>F</v>
          </cell>
          <cell r="E495" t="str">
            <v>10.7.1.7.7</v>
          </cell>
          <cell r="F495" t="str">
            <v>Tê c/bolsas  FoFo PN 10 DN 600mm</v>
          </cell>
          <cell r="G495" t="str">
            <v>pc</v>
          </cell>
          <cell r="H495">
            <v>2</v>
          </cell>
          <cell r="I495">
            <v>4985.3599999999997</v>
          </cell>
          <cell r="J495">
            <v>9970.7199999999993</v>
          </cell>
          <cell r="K495">
            <v>4985.3599999999997</v>
          </cell>
          <cell r="L495">
            <v>9970.7199999999993</v>
          </cell>
        </row>
        <row r="496">
          <cell r="B496">
            <v>492</v>
          </cell>
          <cell r="C496">
            <v>0</v>
          </cell>
          <cell r="D496" t="str">
            <v>F</v>
          </cell>
          <cell r="E496" t="str">
            <v>7.2.4.1.5</v>
          </cell>
          <cell r="F496" t="str">
            <v>Tê de Redução C/Bolsas JGS FºFº DN (150 x 100)mm Inclusive anel de borracha</v>
          </cell>
          <cell r="G496" t="str">
            <v>pç</v>
          </cell>
          <cell r="H496">
            <v>2</v>
          </cell>
          <cell r="I496">
            <v>404.82</v>
          </cell>
          <cell r="J496">
            <v>809.64</v>
          </cell>
          <cell r="K496">
            <v>404.82</v>
          </cell>
          <cell r="L496">
            <v>809.64</v>
          </cell>
        </row>
        <row r="497">
          <cell r="B497">
            <v>1398</v>
          </cell>
          <cell r="C497">
            <v>0</v>
          </cell>
          <cell r="D497" t="str">
            <v>F</v>
          </cell>
          <cell r="E497" t="str">
            <v>12.4.16</v>
          </cell>
          <cell r="F497" t="str">
            <v>Tê FoFo JGS DN 150x100 26,000 kg</v>
          </cell>
          <cell r="G497" t="str">
            <v>pç</v>
          </cell>
          <cell r="H497">
            <v>1</v>
          </cell>
          <cell r="I497">
            <v>404.82</v>
          </cell>
          <cell r="J497">
            <v>404.82</v>
          </cell>
          <cell r="K497">
            <v>404.82</v>
          </cell>
          <cell r="L497">
            <v>404.82</v>
          </cell>
        </row>
        <row r="498">
          <cell r="B498">
            <v>493</v>
          </cell>
          <cell r="C498">
            <v>0</v>
          </cell>
          <cell r="D498" t="str">
            <v>F</v>
          </cell>
          <cell r="E498" t="str">
            <v>7.2.4.1.6</v>
          </cell>
          <cell r="F498" t="str">
            <v>Tê de Redução C/Bolsas JGS FºFº DN (200 x 100)mm Inclusive anel de borracha</v>
          </cell>
          <cell r="G498" t="str">
            <v>pç</v>
          </cell>
          <cell r="H498">
            <v>1</v>
          </cell>
          <cell r="I498">
            <v>490.69</v>
          </cell>
          <cell r="J498">
            <v>490.69</v>
          </cell>
          <cell r="K498">
            <v>490.69</v>
          </cell>
          <cell r="L498">
            <v>490.69</v>
          </cell>
        </row>
        <row r="499">
          <cell r="B499">
            <v>1399</v>
          </cell>
          <cell r="C499">
            <v>0</v>
          </cell>
          <cell r="D499" t="str">
            <v>F</v>
          </cell>
          <cell r="E499" t="str">
            <v>12.4.17</v>
          </cell>
          <cell r="F499" t="str">
            <v>Tê FoFo JGS DN 200x100 36,700 kg</v>
          </cell>
          <cell r="G499" t="str">
            <v>pç</v>
          </cell>
          <cell r="H499">
            <v>1</v>
          </cell>
          <cell r="I499">
            <v>490.69</v>
          </cell>
          <cell r="J499">
            <v>490.69</v>
          </cell>
          <cell r="K499">
            <v>490.69</v>
          </cell>
          <cell r="L499">
            <v>490.69</v>
          </cell>
        </row>
        <row r="500">
          <cell r="B500">
            <v>494</v>
          </cell>
          <cell r="C500">
            <v>0</v>
          </cell>
          <cell r="D500" t="str">
            <v>F</v>
          </cell>
          <cell r="E500" t="str">
            <v>7.2.4.1.7</v>
          </cell>
          <cell r="F500" t="str">
            <v>Tê de Redução C/Bolsas JGS FºFº DN (250 x 100)mm Inclusive anel de borracha</v>
          </cell>
          <cell r="G500" t="str">
            <v>pç</v>
          </cell>
          <cell r="H500">
            <v>2</v>
          </cell>
          <cell r="I500">
            <v>607.22</v>
          </cell>
          <cell r="J500">
            <v>1214.44</v>
          </cell>
          <cell r="K500">
            <v>607.22</v>
          </cell>
          <cell r="L500">
            <v>1214.44</v>
          </cell>
        </row>
        <row r="501">
          <cell r="B501">
            <v>1400</v>
          </cell>
          <cell r="C501">
            <v>0</v>
          </cell>
          <cell r="D501" t="str">
            <v>F</v>
          </cell>
          <cell r="E501" t="str">
            <v>12.4.18</v>
          </cell>
          <cell r="F501" t="str">
            <v>Tê FoFo JGS DN 300x200 76,600 kg</v>
          </cell>
          <cell r="G501" t="str">
            <v>pç</v>
          </cell>
          <cell r="H501">
            <v>1</v>
          </cell>
          <cell r="I501">
            <v>1054.99</v>
          </cell>
          <cell r="J501">
            <v>1054.99</v>
          </cell>
          <cell r="K501">
            <v>1054.99</v>
          </cell>
          <cell r="L501">
            <v>1054.99</v>
          </cell>
        </row>
        <row r="502">
          <cell r="B502">
            <v>4167</v>
          </cell>
          <cell r="C502">
            <v>0</v>
          </cell>
          <cell r="D502" t="str">
            <v>F</v>
          </cell>
          <cell r="E502" t="str">
            <v>10.7.1.2.2</v>
          </cell>
          <cell r="F502" t="str">
            <v>Te fofo c/bolsas PN 10 DN (300x200)mm</v>
          </cell>
          <cell r="G502" t="str">
            <v>pc</v>
          </cell>
          <cell r="H502">
            <v>16</v>
          </cell>
          <cell r="I502">
            <v>1054.99</v>
          </cell>
          <cell r="J502">
            <v>16879.84</v>
          </cell>
          <cell r="K502">
            <v>1054.99</v>
          </cell>
          <cell r="L502">
            <v>16879.84</v>
          </cell>
        </row>
        <row r="503">
          <cell r="B503">
            <v>4168</v>
          </cell>
          <cell r="C503">
            <v>0</v>
          </cell>
          <cell r="D503" t="str">
            <v>F</v>
          </cell>
          <cell r="E503" t="str">
            <v>10.7.1.2.3</v>
          </cell>
          <cell r="F503" t="str">
            <v>Te fofo c/bolsas PN 10 DN (400x300)mm</v>
          </cell>
          <cell r="G503" t="str">
            <v>pc</v>
          </cell>
          <cell r="H503">
            <v>2</v>
          </cell>
          <cell r="I503">
            <v>2017.2</v>
          </cell>
          <cell r="J503">
            <v>4034.4</v>
          </cell>
          <cell r="K503">
            <v>2017.2</v>
          </cell>
          <cell r="L503">
            <v>4034.4</v>
          </cell>
        </row>
        <row r="504">
          <cell r="B504">
            <v>569</v>
          </cell>
          <cell r="C504">
            <v>0</v>
          </cell>
          <cell r="D504" t="str">
            <v>F</v>
          </cell>
          <cell r="E504" t="str">
            <v>7.2.5.1.11</v>
          </cell>
          <cell r="F504" t="str">
            <v>Tê PVC-PBA (NBR 10351) P/ Rede de Água 90G BBB DN 50mm</v>
          </cell>
          <cell r="G504" t="str">
            <v>un</v>
          </cell>
          <cell r="H504">
            <v>64</v>
          </cell>
          <cell r="I504">
            <v>15</v>
          </cell>
          <cell r="J504">
            <v>960</v>
          </cell>
          <cell r="K504">
            <v>15</v>
          </cell>
          <cell r="L504">
            <v>960</v>
          </cell>
        </row>
        <row r="505">
          <cell r="B505">
            <v>570</v>
          </cell>
          <cell r="C505">
            <v>0</v>
          </cell>
          <cell r="D505" t="str">
            <v>F</v>
          </cell>
          <cell r="E505" t="str">
            <v>7.2.5.1.12</v>
          </cell>
          <cell r="F505" t="str">
            <v>Tê PVC-PBA (NBR 10351) P/ Rede de Água 90G BBB DN 75mm</v>
          </cell>
          <cell r="G505" t="str">
            <v>un</v>
          </cell>
          <cell r="H505">
            <v>4</v>
          </cell>
          <cell r="I505">
            <v>37.6</v>
          </cell>
          <cell r="J505">
            <v>150.4</v>
          </cell>
          <cell r="K505">
            <v>37.6</v>
          </cell>
          <cell r="L505">
            <v>150.4</v>
          </cell>
        </row>
        <row r="506">
          <cell r="B506">
            <v>571</v>
          </cell>
          <cell r="C506">
            <v>0</v>
          </cell>
          <cell r="D506" t="str">
            <v>F</v>
          </cell>
          <cell r="E506" t="str">
            <v>7.2.5.1.13</v>
          </cell>
          <cell r="F506" t="str">
            <v>Tê PVC-PBA (NBR 10351) P/ Rede de Água 90G BBB DN 100mm</v>
          </cell>
          <cell r="G506" t="str">
            <v>un</v>
          </cell>
          <cell r="H506">
            <v>1</v>
          </cell>
          <cell r="I506">
            <v>69.819999999999993</v>
          </cell>
          <cell r="J506">
            <v>69.819999999999993</v>
          </cell>
          <cell r="K506">
            <v>69.819999999999993</v>
          </cell>
          <cell r="L506">
            <v>69.819999999999993</v>
          </cell>
        </row>
        <row r="507">
          <cell r="B507">
            <v>1481</v>
          </cell>
          <cell r="C507">
            <v>0</v>
          </cell>
          <cell r="D507" t="str">
            <v>F</v>
          </cell>
          <cell r="E507" t="str">
            <v>13.4.16</v>
          </cell>
          <cell r="F507" t="str">
            <v>Tê em PVC PBA JE cl20 DN 75</v>
          </cell>
          <cell r="G507" t="str">
            <v>pç</v>
          </cell>
          <cell r="H507">
            <v>3</v>
          </cell>
          <cell r="I507">
            <v>37.6</v>
          </cell>
          <cell r="J507">
            <v>112.8</v>
          </cell>
          <cell r="K507">
            <v>37.6</v>
          </cell>
          <cell r="L507">
            <v>112.8</v>
          </cell>
        </row>
        <row r="508">
          <cell r="B508">
            <v>566</v>
          </cell>
          <cell r="C508">
            <v>0</v>
          </cell>
          <cell r="D508" t="str">
            <v>F</v>
          </cell>
          <cell r="E508" t="str">
            <v>7.2.5.1.8</v>
          </cell>
          <cell r="F508" t="str">
            <v>Tê de Redução c/ Bolsas JGS  em PVC-PBA ( 75 x 50)mm P/ Rede de Água 90G BBBB</v>
          </cell>
          <cell r="G508" t="str">
            <v>un</v>
          </cell>
          <cell r="H508">
            <v>14</v>
          </cell>
          <cell r="I508">
            <v>31.27</v>
          </cell>
          <cell r="J508">
            <v>437.78</v>
          </cell>
          <cell r="K508">
            <v>31.27</v>
          </cell>
          <cell r="L508">
            <v>437.78</v>
          </cell>
        </row>
        <row r="509">
          <cell r="B509">
            <v>567</v>
          </cell>
          <cell r="C509">
            <v>0</v>
          </cell>
          <cell r="D509" t="str">
            <v>F</v>
          </cell>
          <cell r="E509" t="str">
            <v>7.2.5.1.9</v>
          </cell>
          <cell r="F509" t="str">
            <v xml:space="preserve">Tê de Redução c/ Bolsas JGS  em PVC-PBA ( 100 x 50)mm P/ Rede de Água 90G BBBB </v>
          </cell>
          <cell r="G509" t="str">
            <v>un</v>
          </cell>
          <cell r="H509">
            <v>4</v>
          </cell>
          <cell r="I509">
            <v>56.56</v>
          </cell>
          <cell r="J509">
            <v>226.24</v>
          </cell>
          <cell r="K509">
            <v>56.56</v>
          </cell>
          <cell r="L509">
            <v>226.24</v>
          </cell>
        </row>
        <row r="510">
          <cell r="B510">
            <v>568</v>
          </cell>
          <cell r="C510">
            <v>0</v>
          </cell>
          <cell r="D510" t="str">
            <v>F</v>
          </cell>
          <cell r="E510" t="str">
            <v>7.2.5.1.10</v>
          </cell>
          <cell r="F510" t="str">
            <v>Tê de Redução c/ Bolsas JGS  em PVC-PBA ( 100 x 75)mm P/ Rede de Água 90G BBBB</v>
          </cell>
          <cell r="G510" t="str">
            <v>un</v>
          </cell>
          <cell r="H510">
            <v>2</v>
          </cell>
          <cell r="I510">
            <v>61.78</v>
          </cell>
          <cell r="J510">
            <v>123.56</v>
          </cell>
          <cell r="K510">
            <v>61.78</v>
          </cell>
          <cell r="L510">
            <v>123.56</v>
          </cell>
        </row>
        <row r="511">
          <cell r="B511">
            <v>4874</v>
          </cell>
          <cell r="C511">
            <v>0</v>
          </cell>
          <cell r="D511" t="str">
            <v>F</v>
          </cell>
          <cell r="E511" t="str">
            <v>12.4.1.1.24</v>
          </cell>
          <cell r="F511" t="str">
            <v>Terminal de aperto para cabor de cobre nu 10mm²</v>
          </cell>
          <cell r="G511" t="str">
            <v>un</v>
          </cell>
          <cell r="H511">
            <v>6</v>
          </cell>
          <cell r="I511">
            <v>2.83</v>
          </cell>
          <cell r="J511">
            <v>16.98</v>
          </cell>
          <cell r="K511">
            <v>2.83</v>
          </cell>
          <cell r="L511">
            <v>16.98</v>
          </cell>
        </row>
        <row r="512">
          <cell r="B512">
            <v>4649</v>
          </cell>
          <cell r="C512">
            <v>0</v>
          </cell>
          <cell r="D512" t="str">
            <v>F</v>
          </cell>
          <cell r="E512" t="str">
            <v>12.3.1.1.25</v>
          </cell>
          <cell r="F512" t="str">
            <v>Terminal de aperto para cabor de cobre nu 16mm²</v>
          </cell>
          <cell r="G512" t="str">
            <v>un</v>
          </cell>
          <cell r="H512">
            <v>2</v>
          </cell>
          <cell r="I512">
            <v>3.13</v>
          </cell>
          <cell r="J512">
            <v>6.26</v>
          </cell>
          <cell r="K512">
            <v>3.13</v>
          </cell>
          <cell r="L512">
            <v>6.26</v>
          </cell>
        </row>
        <row r="513">
          <cell r="B513">
            <v>4423</v>
          </cell>
          <cell r="C513">
            <v>0</v>
          </cell>
          <cell r="D513" t="str">
            <v>F</v>
          </cell>
          <cell r="E513" t="str">
            <v>12.2.1.1</v>
          </cell>
          <cell r="F513" t="str">
            <v>Terminal de aperto para cabor de cobre nu 35mm²</v>
          </cell>
          <cell r="G513" t="str">
            <v>un</v>
          </cell>
          <cell r="H513">
            <v>2</v>
          </cell>
          <cell r="I513">
            <v>3.28</v>
          </cell>
          <cell r="J513">
            <v>6.56</v>
          </cell>
          <cell r="K513">
            <v>3.28</v>
          </cell>
          <cell r="L513">
            <v>6.56</v>
          </cell>
        </row>
        <row r="514">
          <cell r="B514">
            <v>1725</v>
          </cell>
          <cell r="C514">
            <v>0</v>
          </cell>
          <cell r="D514" t="str">
            <v>F</v>
          </cell>
          <cell r="E514" t="str">
            <v>15.5.1.35</v>
          </cell>
          <cell r="F514" t="str">
            <v>Terminal de aperto para condutor de cobre 50mm²</v>
          </cell>
          <cell r="G514" t="str">
            <v>un</v>
          </cell>
          <cell r="H514">
            <v>18</v>
          </cell>
          <cell r="I514">
            <v>4.97</v>
          </cell>
          <cell r="J514">
            <v>89.46</v>
          </cell>
          <cell r="K514">
            <v>4.97</v>
          </cell>
          <cell r="L514">
            <v>89.46</v>
          </cell>
        </row>
        <row r="515">
          <cell r="B515">
            <v>1726</v>
          </cell>
          <cell r="C515">
            <v>0</v>
          </cell>
          <cell r="D515" t="str">
            <v>F</v>
          </cell>
          <cell r="E515" t="str">
            <v>15.5.1.36</v>
          </cell>
          <cell r="F515" t="str">
            <v>Terminal de aperto para cabo de cobre 240mm²</v>
          </cell>
          <cell r="G515" t="str">
            <v>un</v>
          </cell>
          <cell r="H515">
            <v>48</v>
          </cell>
          <cell r="I515">
            <v>14.08</v>
          </cell>
          <cell r="J515">
            <v>675.84</v>
          </cell>
          <cell r="K515">
            <v>14.08</v>
          </cell>
          <cell r="L515">
            <v>675.84</v>
          </cell>
        </row>
        <row r="516">
          <cell r="B516">
            <v>2387</v>
          </cell>
          <cell r="C516">
            <v>0</v>
          </cell>
          <cell r="D516" t="str">
            <v>F</v>
          </cell>
          <cell r="E516" t="str">
            <v>3.5.10.1.10</v>
          </cell>
          <cell r="F516" t="str">
            <v>Toco c/ Flanges FoFo PN 10, DN 100mm L=0,25m</v>
          </cell>
          <cell r="G516" t="str">
            <v>pç</v>
          </cell>
          <cell r="H516">
            <v>5</v>
          </cell>
          <cell r="I516">
            <v>499.51</v>
          </cell>
          <cell r="J516">
            <v>2497.5500000000002</v>
          </cell>
          <cell r="K516">
            <v>499.51</v>
          </cell>
          <cell r="L516">
            <v>2497.5500000000002</v>
          </cell>
        </row>
        <row r="517">
          <cell r="B517">
            <v>121</v>
          </cell>
          <cell r="C517">
            <v>0</v>
          </cell>
          <cell r="D517" t="str">
            <v>F</v>
          </cell>
          <cell r="E517" t="str">
            <v>3.3.1.13</v>
          </cell>
          <cell r="F517" t="str">
            <v>Toco FoFo Flangeado PN  10 DN100  L=0,50 m</v>
          </cell>
          <cell r="G517" t="str">
            <v>un</v>
          </cell>
          <cell r="H517">
            <v>1</v>
          </cell>
          <cell r="I517">
            <v>551.6</v>
          </cell>
          <cell r="J517">
            <v>551.6</v>
          </cell>
          <cell r="K517">
            <v>551.6</v>
          </cell>
          <cell r="L517">
            <v>551.6</v>
          </cell>
        </row>
        <row r="518">
          <cell r="B518">
            <v>3116</v>
          </cell>
          <cell r="C518">
            <v>0</v>
          </cell>
          <cell r="D518" t="str">
            <v>F</v>
          </cell>
          <cell r="E518" t="str">
            <v>6.5.10.1.8</v>
          </cell>
          <cell r="F518" t="str">
            <v>Toco c/ Flanges FoFo PN 10, DN 150mm L=0,25m</v>
          </cell>
          <cell r="G518" t="str">
            <v>pç</v>
          </cell>
          <cell r="H518">
            <v>7</v>
          </cell>
          <cell r="I518">
            <v>584.04999999999995</v>
          </cell>
          <cell r="J518">
            <v>4088.35</v>
          </cell>
          <cell r="K518">
            <v>584.04999999999995</v>
          </cell>
          <cell r="L518">
            <v>4088.35</v>
          </cell>
        </row>
        <row r="519">
          <cell r="B519">
            <v>2386</v>
          </cell>
          <cell r="C519">
            <v>0</v>
          </cell>
          <cell r="D519" t="str">
            <v>F</v>
          </cell>
          <cell r="E519" t="str">
            <v>3.5.10.1.9</v>
          </cell>
          <cell r="F519" t="str">
            <v>Toco c/ Flanges FoFo PN 10, DN 200mm L=0,25m</v>
          </cell>
          <cell r="G519" t="str">
            <v>pç</v>
          </cell>
          <cell r="H519">
            <v>10</v>
          </cell>
          <cell r="I519">
            <v>1229.97</v>
          </cell>
          <cell r="J519">
            <v>12299.7</v>
          </cell>
          <cell r="K519">
            <v>1229.97</v>
          </cell>
          <cell r="L519">
            <v>12299.7</v>
          </cell>
        </row>
        <row r="520">
          <cell r="B520">
            <v>3465</v>
          </cell>
          <cell r="C520">
            <v>0</v>
          </cell>
          <cell r="D520" t="str">
            <v>F</v>
          </cell>
          <cell r="E520" t="str">
            <v>7.5.10.1.8</v>
          </cell>
          <cell r="F520" t="str">
            <v>Toco c/ Flanges FoFo PN 10, DN 400mm L=0,25m</v>
          </cell>
          <cell r="G520" t="str">
            <v>pç</v>
          </cell>
          <cell r="H520">
            <v>1</v>
          </cell>
          <cell r="I520">
            <v>3919.07</v>
          </cell>
          <cell r="J520">
            <v>3919.07</v>
          </cell>
          <cell r="K520">
            <v>3919.07</v>
          </cell>
          <cell r="L520">
            <v>3919.07</v>
          </cell>
        </row>
        <row r="521">
          <cell r="B521">
            <v>3464</v>
          </cell>
          <cell r="C521">
            <v>0</v>
          </cell>
          <cell r="D521" t="str">
            <v>F</v>
          </cell>
          <cell r="E521" t="str">
            <v>7.5.10.1.7</v>
          </cell>
          <cell r="F521" t="str">
            <v>Toco c/ Flanges FoFo PN 10, DN 500mm L=0,50m</v>
          </cell>
          <cell r="G521" t="str">
            <v>pç</v>
          </cell>
          <cell r="H521">
            <v>2</v>
          </cell>
          <cell r="I521">
            <v>7192.68</v>
          </cell>
          <cell r="J521">
            <v>14385.36</v>
          </cell>
          <cell r="K521">
            <v>7192.68</v>
          </cell>
          <cell r="L521">
            <v>14385.36</v>
          </cell>
        </row>
        <row r="522">
          <cell r="B522">
            <v>949</v>
          </cell>
          <cell r="C522">
            <v>0</v>
          </cell>
          <cell r="D522" t="str">
            <v>F</v>
          </cell>
          <cell r="E522" t="str">
            <v>7.5.3.1.6</v>
          </cell>
          <cell r="F522" t="str">
            <v>Toco c/flange e aba vedacao FoFo PN-10 DN 300</v>
          </cell>
          <cell r="G522" t="str">
            <v>pç</v>
          </cell>
          <cell r="H522">
            <v>1</v>
          </cell>
          <cell r="I522">
            <v>4023.46</v>
          </cell>
          <cell r="J522">
            <v>4023.46</v>
          </cell>
          <cell r="K522">
            <v>4023.46</v>
          </cell>
          <cell r="L522">
            <v>4023.46</v>
          </cell>
        </row>
        <row r="523">
          <cell r="B523">
            <v>954</v>
          </cell>
          <cell r="C523">
            <v>0</v>
          </cell>
          <cell r="D523" t="str">
            <v>F</v>
          </cell>
          <cell r="E523" t="str">
            <v>7.5.3.1.11</v>
          </cell>
          <cell r="F523" t="str">
            <v>Toco c/flange e aba vedação FoFo PN-10 DN 400</v>
          </cell>
          <cell r="G523" t="str">
            <v>pç</v>
          </cell>
          <cell r="H523">
            <v>1</v>
          </cell>
          <cell r="I523">
            <v>6270.54</v>
          </cell>
          <cell r="J523">
            <v>6270.54</v>
          </cell>
          <cell r="K523">
            <v>6270.54</v>
          </cell>
          <cell r="L523">
            <v>6270.54</v>
          </cell>
        </row>
        <row r="524">
          <cell r="B524">
            <v>966</v>
          </cell>
          <cell r="C524">
            <v>0</v>
          </cell>
          <cell r="D524" t="str">
            <v>F</v>
          </cell>
          <cell r="E524" t="str">
            <v>7.5.3.1.23</v>
          </cell>
          <cell r="F524" t="str">
            <v>Toco c/flange e aba vedacao FoFo PN-10 DN 400,  L=0,70m</v>
          </cell>
          <cell r="G524" t="str">
            <v>pç</v>
          </cell>
          <cell r="H524">
            <v>1</v>
          </cell>
          <cell r="I524">
            <v>6270.54</v>
          </cell>
          <cell r="J524">
            <v>6270.54</v>
          </cell>
          <cell r="K524">
            <v>6270.54</v>
          </cell>
          <cell r="L524">
            <v>6270.54</v>
          </cell>
        </row>
        <row r="525">
          <cell r="B525">
            <v>967</v>
          </cell>
          <cell r="C525">
            <v>0</v>
          </cell>
          <cell r="D525" t="str">
            <v>F</v>
          </cell>
          <cell r="E525" t="str">
            <v>7.5.3.1.24</v>
          </cell>
          <cell r="F525" t="str">
            <v>Toco c/flange e aba vedacao FoFo PN-10 DN 400,  L=1,10m</v>
          </cell>
          <cell r="G525" t="str">
            <v>pç</v>
          </cell>
          <cell r="H525">
            <v>1</v>
          </cell>
          <cell r="I525">
            <v>6897.59</v>
          </cell>
          <cell r="J525">
            <v>6897.59</v>
          </cell>
          <cell r="K525">
            <v>6897.59</v>
          </cell>
          <cell r="L525">
            <v>6897.59</v>
          </cell>
        </row>
        <row r="526">
          <cell r="B526">
            <v>1595</v>
          </cell>
          <cell r="C526">
            <v>0</v>
          </cell>
          <cell r="D526" t="str">
            <v>F</v>
          </cell>
          <cell r="E526" t="str">
            <v>15.1.1.14</v>
          </cell>
          <cell r="F526" t="str">
            <v>Tomada universal simples 2 pólos + terra 15A - 250V montada em tampa de condulete DN 3/4"</v>
          </cell>
          <cell r="G526" t="str">
            <v>un</v>
          </cell>
          <cell r="H526">
            <v>35</v>
          </cell>
          <cell r="I526">
            <v>10.18</v>
          </cell>
          <cell r="J526">
            <v>356.3</v>
          </cell>
          <cell r="K526">
            <v>10.18</v>
          </cell>
          <cell r="L526">
            <v>356.3</v>
          </cell>
        </row>
        <row r="527">
          <cell r="B527">
            <v>1636</v>
          </cell>
          <cell r="C527">
            <v>0</v>
          </cell>
          <cell r="D527" t="str">
            <v>F</v>
          </cell>
          <cell r="E527" t="str">
            <v>15.2.2.27</v>
          </cell>
          <cell r="F527" t="str">
            <v xml:space="preserve">Tomada universal simples de embutir 2 pólos + terra 15A - 250V, com espelho "4 x "2 </v>
          </cell>
          <cell r="G527" t="str">
            <v>un</v>
          </cell>
          <cell r="H527">
            <v>27</v>
          </cell>
          <cell r="I527">
            <v>19.440000000000001</v>
          </cell>
          <cell r="J527">
            <v>524.88</v>
          </cell>
          <cell r="K527">
            <v>19.440000000000001</v>
          </cell>
          <cell r="L527">
            <v>524.88</v>
          </cell>
        </row>
        <row r="528">
          <cell r="B528">
            <v>1671</v>
          </cell>
          <cell r="C528">
            <v>0</v>
          </cell>
          <cell r="D528" t="str">
            <v>F</v>
          </cell>
          <cell r="E528" t="str">
            <v>15.3.1.19</v>
          </cell>
          <cell r="F528" t="str">
            <v>Transformador trifásico 40/254V, 5kVA a ser instalado no CCM</v>
          </cell>
          <cell r="G528" t="str">
            <v>un</v>
          </cell>
          <cell r="H528">
            <v>1</v>
          </cell>
          <cell r="I528">
            <v>3111.12</v>
          </cell>
          <cell r="J528">
            <v>3111.12</v>
          </cell>
          <cell r="K528">
            <v>3111.12</v>
          </cell>
          <cell r="L528">
            <v>3111.12</v>
          </cell>
        </row>
        <row r="529">
          <cell r="B529">
            <v>1727</v>
          </cell>
          <cell r="C529">
            <v>0</v>
          </cell>
          <cell r="D529" t="str">
            <v>F</v>
          </cell>
          <cell r="E529" t="str">
            <v>15.5.1.37</v>
          </cell>
          <cell r="F529" t="str">
            <v>Transformador trifásico 13.8kV para 380/220V, 112,5kVA, conforme FD</v>
          </cell>
          <cell r="G529" t="str">
            <v>un</v>
          </cell>
          <cell r="H529">
            <v>1</v>
          </cell>
          <cell r="I529">
            <v>21000</v>
          </cell>
          <cell r="J529">
            <v>21000</v>
          </cell>
          <cell r="K529">
            <v>21000</v>
          </cell>
          <cell r="L529">
            <v>21000</v>
          </cell>
        </row>
        <row r="530">
          <cell r="B530">
            <v>4316</v>
          </cell>
          <cell r="C530">
            <v>0</v>
          </cell>
          <cell r="D530" t="str">
            <v>F</v>
          </cell>
          <cell r="E530" t="str">
            <v>12.1.1.1.38</v>
          </cell>
          <cell r="F530" t="str">
            <v>Transformador trifásico 13.8kV para 380/220V, 225kVA, conforme FD</v>
          </cell>
          <cell r="G530" t="str">
            <v>un</v>
          </cell>
          <cell r="H530">
            <v>2</v>
          </cell>
          <cell r="I530">
            <v>35392.5</v>
          </cell>
          <cell r="J530">
            <v>70785</v>
          </cell>
          <cell r="K530">
            <v>35392.5</v>
          </cell>
          <cell r="L530">
            <v>70785</v>
          </cell>
        </row>
        <row r="531">
          <cell r="B531">
            <v>1124</v>
          </cell>
          <cell r="C531">
            <v>0</v>
          </cell>
          <cell r="D531" t="str">
            <v>F</v>
          </cell>
          <cell r="E531" t="str">
            <v>8.3.3.4</v>
          </cell>
          <cell r="F531" t="str">
            <v xml:space="preserve">Transmissor de pressão ( sensor +transmissor) 24vcc, </v>
          </cell>
          <cell r="G531" t="str">
            <v>UN</v>
          </cell>
          <cell r="H531">
            <v>9</v>
          </cell>
          <cell r="I531">
            <v>3100</v>
          </cell>
          <cell r="J531">
            <v>27900</v>
          </cell>
          <cell r="K531">
            <v>3100</v>
          </cell>
          <cell r="L531">
            <v>27900</v>
          </cell>
        </row>
        <row r="532">
          <cell r="B532">
            <v>1107</v>
          </cell>
          <cell r="C532">
            <v>0</v>
          </cell>
          <cell r="D532" t="str">
            <v>F</v>
          </cell>
          <cell r="E532" t="str">
            <v>8.3.1.13</v>
          </cell>
          <cell r="F532" t="str">
            <v>Transmissor de pressão piezoresistivo, analógico (4-20ma), rosca dn 1/2", classe de pressão 300lbs</v>
          </cell>
          <cell r="G532" t="str">
            <v>pc</v>
          </cell>
          <cell r="H532">
            <v>4</v>
          </cell>
          <cell r="I532">
            <v>3100</v>
          </cell>
          <cell r="J532">
            <v>12400</v>
          </cell>
          <cell r="K532">
            <v>3100</v>
          </cell>
          <cell r="L532">
            <v>12400</v>
          </cell>
        </row>
        <row r="533">
          <cell r="B533">
            <v>498</v>
          </cell>
          <cell r="C533">
            <v>0</v>
          </cell>
          <cell r="D533" t="str">
            <v>F</v>
          </cell>
          <cell r="E533" t="str">
            <v>7.2.4.1.11</v>
          </cell>
          <cell r="F533" t="str">
            <v>Transmissor de pressão tipo Piezoresistivo "Nivetec 790" (4-20mA) ou similar, Rosca NPT 1/2, DN 1/2"</v>
          </cell>
          <cell r="G533" t="str">
            <v>pç</v>
          </cell>
          <cell r="H533">
            <v>3</v>
          </cell>
          <cell r="I533">
            <v>3100</v>
          </cell>
          <cell r="J533">
            <v>9300</v>
          </cell>
          <cell r="K533">
            <v>3100</v>
          </cell>
          <cell r="L533">
            <v>9300</v>
          </cell>
        </row>
        <row r="534">
          <cell r="B534">
            <v>4203</v>
          </cell>
          <cell r="C534">
            <v>0</v>
          </cell>
          <cell r="D534" t="str">
            <v>F</v>
          </cell>
          <cell r="E534" t="str">
            <v>10.7.1.8.1</v>
          </cell>
          <cell r="F534" t="str">
            <v>Tubo concreto armado classe A-2 PB JE NBR 8890 DN 200mm para esgoto sanitário, inclusive com anel de borracha</v>
          </cell>
          <cell r="G534" t="str">
            <v>m</v>
          </cell>
          <cell r="H534">
            <v>54</v>
          </cell>
          <cell r="I534">
            <v>95.42</v>
          </cell>
          <cell r="J534">
            <v>5152.68</v>
          </cell>
          <cell r="K534">
            <v>95.42</v>
          </cell>
          <cell r="L534">
            <v>5152.68</v>
          </cell>
        </row>
        <row r="535">
          <cell r="B535">
            <v>2825</v>
          </cell>
          <cell r="C535">
            <v>0</v>
          </cell>
          <cell r="D535" t="str">
            <v>F</v>
          </cell>
          <cell r="E535" t="str">
            <v>6.1.8.1</v>
          </cell>
          <cell r="F535" t="str">
            <v>Tubo concreto armado classe A-2 PB JE NBR 8890 DN 500mm para esgoto sanitário, inclusive com anel de borracha</v>
          </cell>
          <cell r="G535" t="str">
            <v>m</v>
          </cell>
          <cell r="H535">
            <v>825.14</v>
          </cell>
          <cell r="I535">
            <v>156.41999999999999</v>
          </cell>
          <cell r="J535">
            <v>129068.39</v>
          </cell>
          <cell r="K535">
            <v>156.41999999999999</v>
          </cell>
          <cell r="L535">
            <v>129068.39</v>
          </cell>
        </row>
        <row r="536">
          <cell r="B536">
            <v>3270</v>
          </cell>
          <cell r="C536">
            <v>0</v>
          </cell>
          <cell r="D536" t="str">
            <v>F</v>
          </cell>
          <cell r="E536" t="str">
            <v>7.1.8.2</v>
          </cell>
          <cell r="F536" t="str">
            <v>Tubo Concreto Armado Classe A-2 PB JE NBR-8890 DN 700mm para esgoto sanitário</v>
          </cell>
          <cell r="G536" t="str">
            <v>m</v>
          </cell>
          <cell r="H536">
            <v>173.49</v>
          </cell>
          <cell r="I536">
            <v>251.11</v>
          </cell>
          <cell r="J536">
            <v>43565.07</v>
          </cell>
          <cell r="K536">
            <v>251.11</v>
          </cell>
          <cell r="L536">
            <v>43565.07</v>
          </cell>
        </row>
        <row r="537">
          <cell r="B537">
            <v>2071</v>
          </cell>
          <cell r="C537">
            <v>0</v>
          </cell>
          <cell r="D537" t="str">
            <v>F</v>
          </cell>
          <cell r="E537" t="str">
            <v>2.1.8.1</v>
          </cell>
          <cell r="F537" t="str">
            <v>Tubo Concreto Armado Classe A-2 PB JE NBR-8890 DN 800mm para esgoto sanitário</v>
          </cell>
          <cell r="G537" t="str">
            <v>m</v>
          </cell>
          <cell r="H537">
            <v>212.95</v>
          </cell>
          <cell r="I537">
            <v>290.17</v>
          </cell>
          <cell r="J537">
            <v>61791.7</v>
          </cell>
          <cell r="K537">
            <v>290.17</v>
          </cell>
          <cell r="L537">
            <v>61791.7</v>
          </cell>
        </row>
        <row r="538">
          <cell r="B538">
            <v>2072</v>
          </cell>
          <cell r="C538">
            <v>0</v>
          </cell>
          <cell r="D538" t="str">
            <v>F</v>
          </cell>
          <cell r="E538" t="str">
            <v>2.1.8.2</v>
          </cell>
          <cell r="F538" t="str">
            <v>Tubo Concreto Armado Classe A-2 PB JE NBR-8890 DN 900mm para esgoto sanitário</v>
          </cell>
          <cell r="G538" t="str">
            <v>m</v>
          </cell>
          <cell r="H538">
            <v>667.23</v>
          </cell>
          <cell r="I538">
            <v>397.59</v>
          </cell>
          <cell r="J538">
            <v>265283.96999999997</v>
          </cell>
          <cell r="K538">
            <v>397.59</v>
          </cell>
          <cell r="L538">
            <v>265283.96999999997</v>
          </cell>
        </row>
        <row r="539">
          <cell r="B539">
            <v>2073</v>
          </cell>
          <cell r="C539">
            <v>0</v>
          </cell>
          <cell r="D539" t="str">
            <v>F</v>
          </cell>
          <cell r="E539" t="str">
            <v>2.1.8.3</v>
          </cell>
          <cell r="F539" t="str">
            <v>Tubo Concreto Armado Classe A-2 PB JE NBR-8890 DN 1000mm para esgoto sanitário</v>
          </cell>
          <cell r="G539" t="str">
            <v>m</v>
          </cell>
          <cell r="H539">
            <v>549.42999999999995</v>
          </cell>
          <cell r="I539">
            <v>425.58</v>
          </cell>
          <cell r="J539">
            <v>233826.41</v>
          </cell>
          <cell r="K539">
            <v>425.58</v>
          </cell>
          <cell r="L539">
            <v>233826.41</v>
          </cell>
        </row>
        <row r="540">
          <cell r="B540">
            <v>232</v>
          </cell>
          <cell r="C540">
            <v>0</v>
          </cell>
          <cell r="D540" t="str">
            <v>F</v>
          </cell>
          <cell r="E540" t="str">
            <v>4.4.1.40</v>
          </cell>
          <cell r="F540" t="str">
            <v>Tubo de aço com pontas para junta alvenius DN 600 mm L = 1,25 m</v>
          </cell>
          <cell r="G540" t="str">
            <v>pc</v>
          </cell>
          <cell r="H540">
            <v>1</v>
          </cell>
          <cell r="I540">
            <v>7344.51</v>
          </cell>
          <cell r="J540">
            <v>7344.51</v>
          </cell>
          <cell r="K540">
            <v>7344.51</v>
          </cell>
          <cell r="L540">
            <v>7344.51</v>
          </cell>
        </row>
        <row r="541">
          <cell r="B541">
            <v>223</v>
          </cell>
          <cell r="C541">
            <v>0</v>
          </cell>
          <cell r="D541" t="str">
            <v>F</v>
          </cell>
          <cell r="E541" t="str">
            <v>4.4.1.31</v>
          </cell>
          <cell r="F541" t="str">
            <v>Tubo de aço c/ flange e  ponta DN 400 mm L = 0,50 m</v>
          </cell>
          <cell r="G541" t="str">
            <v>pc</v>
          </cell>
          <cell r="H541">
            <v>8</v>
          </cell>
          <cell r="I541">
            <v>2175.27</v>
          </cell>
          <cell r="J541">
            <v>17402.16</v>
          </cell>
          <cell r="K541">
            <v>2175.27</v>
          </cell>
          <cell r="L541">
            <v>17402.16</v>
          </cell>
        </row>
        <row r="542">
          <cell r="B542">
            <v>222</v>
          </cell>
          <cell r="C542">
            <v>0</v>
          </cell>
          <cell r="D542" t="str">
            <v>F</v>
          </cell>
          <cell r="E542" t="str">
            <v>4.4.1.30</v>
          </cell>
          <cell r="F542" t="str">
            <v>Tubo de aço c/ flange e  ponta DN 600 mm L = 0,50 m</v>
          </cell>
          <cell r="G542" t="str">
            <v>pc</v>
          </cell>
          <cell r="H542">
            <v>8</v>
          </cell>
          <cell r="I542">
            <v>4036.8</v>
          </cell>
          <cell r="J542">
            <v>32294.400000000001</v>
          </cell>
          <cell r="K542">
            <v>4036.8</v>
          </cell>
          <cell r="L542">
            <v>32294.400000000001</v>
          </cell>
        </row>
        <row r="543">
          <cell r="B543">
            <v>229</v>
          </cell>
          <cell r="C543">
            <v>0</v>
          </cell>
          <cell r="D543" t="str">
            <v>F</v>
          </cell>
          <cell r="E543" t="str">
            <v>4.4.1.37</v>
          </cell>
          <cell r="F543" t="str">
            <v>Tubo de aço c/ flange e  ponta para junta alvenius DN 600 mm L = 1,20 m</v>
          </cell>
          <cell r="G543" t="str">
            <v>pc</v>
          </cell>
          <cell r="H543">
            <v>1</v>
          </cell>
          <cell r="I543">
            <v>7344.51</v>
          </cell>
          <cell r="J543">
            <v>7344.51</v>
          </cell>
          <cell r="K543">
            <v>7344.51</v>
          </cell>
          <cell r="L543">
            <v>7344.51</v>
          </cell>
        </row>
        <row r="544">
          <cell r="B544">
            <v>201</v>
          </cell>
          <cell r="C544">
            <v>0</v>
          </cell>
          <cell r="D544" t="str">
            <v>F</v>
          </cell>
          <cell r="E544" t="str">
            <v>4.4.1.9</v>
          </cell>
          <cell r="F544" t="str">
            <v>Tubo de aço c/ flange e  ponta DN 600 mm L = 2,15 m</v>
          </cell>
          <cell r="G544" t="str">
            <v>pc</v>
          </cell>
          <cell r="H544">
            <v>4</v>
          </cell>
          <cell r="I544">
            <v>11835.48</v>
          </cell>
          <cell r="J544">
            <v>47341.919999999998</v>
          </cell>
          <cell r="K544">
            <v>11835.48</v>
          </cell>
          <cell r="L544">
            <v>47341.919999999998</v>
          </cell>
        </row>
        <row r="545">
          <cell r="B545">
            <v>239</v>
          </cell>
          <cell r="C545">
            <v>0</v>
          </cell>
          <cell r="D545" t="str">
            <v>F</v>
          </cell>
          <cell r="E545" t="str">
            <v>4.4.1.47</v>
          </cell>
          <cell r="F545" t="str">
            <v>Tubo de aço c/ pontas p/ junta alvenius e flangeada DN 600 mm L = 2,15 m</v>
          </cell>
          <cell r="G545" t="str">
            <v>pc</v>
          </cell>
          <cell r="H545">
            <v>1</v>
          </cell>
          <cell r="I545">
            <v>10162.200000000001</v>
          </cell>
          <cell r="J545">
            <v>10162.200000000001</v>
          </cell>
          <cell r="K545">
            <v>10162.200000000001</v>
          </cell>
          <cell r="L545">
            <v>10162.200000000001</v>
          </cell>
        </row>
        <row r="546">
          <cell r="B546">
            <v>117</v>
          </cell>
          <cell r="C546">
            <v>0</v>
          </cell>
          <cell r="D546" t="str">
            <v>F</v>
          </cell>
          <cell r="E546" t="str">
            <v>3.3.1.9</v>
          </cell>
          <cell r="F546" t="str">
            <v xml:space="preserve">Tubo de aço c/ flange e Ponta DN 600 L=3,40 </v>
          </cell>
          <cell r="G546" t="str">
            <v>un</v>
          </cell>
          <cell r="H546">
            <v>1</v>
          </cell>
          <cell r="I546">
            <v>17745.72</v>
          </cell>
          <cell r="J546">
            <v>17745.72</v>
          </cell>
          <cell r="K546">
            <v>17745.72</v>
          </cell>
          <cell r="L546">
            <v>17745.72</v>
          </cell>
        </row>
        <row r="547">
          <cell r="B547">
            <v>217</v>
          </cell>
          <cell r="C547">
            <v>0</v>
          </cell>
          <cell r="D547" t="str">
            <v>F</v>
          </cell>
          <cell r="E547" t="str">
            <v>4.4.1.25</v>
          </cell>
          <cell r="F547" t="str">
            <v>Tubo de aço c/ flange e  ponta DN 1000 mm L = 1,90 m</v>
          </cell>
          <cell r="G547" t="str">
            <v>pc</v>
          </cell>
          <cell r="H547">
            <v>2</v>
          </cell>
          <cell r="I547">
            <v>30160.86</v>
          </cell>
          <cell r="J547">
            <v>60321.72</v>
          </cell>
          <cell r="K547">
            <v>30160.86</v>
          </cell>
          <cell r="L547">
            <v>60321.72</v>
          </cell>
        </row>
        <row r="548">
          <cell r="B548">
            <v>218</v>
          </cell>
          <cell r="C548">
            <v>0</v>
          </cell>
          <cell r="D548" t="str">
            <v>F</v>
          </cell>
          <cell r="E548" t="str">
            <v>4.4.1.26</v>
          </cell>
          <cell r="F548" t="str">
            <v>Tubo de aço c/ flange e  ponta DN 1000 mm L = 8,80 m</v>
          </cell>
          <cell r="G548" t="str">
            <v>pc</v>
          </cell>
          <cell r="H548">
            <v>1</v>
          </cell>
          <cell r="I548">
            <v>123410.37</v>
          </cell>
          <cell r="J548">
            <v>123410.37</v>
          </cell>
          <cell r="K548">
            <v>123410.37</v>
          </cell>
          <cell r="L548">
            <v>123410.37</v>
          </cell>
        </row>
        <row r="549">
          <cell r="B549">
            <v>210</v>
          </cell>
          <cell r="C549">
            <v>0</v>
          </cell>
          <cell r="D549" t="str">
            <v>F</v>
          </cell>
          <cell r="E549" t="str">
            <v>4.4.1.18</v>
          </cell>
          <cell r="F549" t="str">
            <v>Tubo de aço c/ flanges DN 400 mm L = 0,45 m 169,935 kg</v>
          </cell>
          <cell r="G549" t="str">
            <v>pc</v>
          </cell>
          <cell r="H549">
            <v>2</v>
          </cell>
          <cell r="I549">
            <v>2877.45</v>
          </cell>
          <cell r="J549">
            <v>5754.9</v>
          </cell>
          <cell r="K549">
            <v>2877.45</v>
          </cell>
          <cell r="L549">
            <v>5754.9</v>
          </cell>
        </row>
        <row r="550">
          <cell r="B550">
            <v>225</v>
          </cell>
          <cell r="C550">
            <v>0</v>
          </cell>
          <cell r="D550" t="str">
            <v>F</v>
          </cell>
          <cell r="E550" t="str">
            <v>4.4.1.33</v>
          </cell>
          <cell r="F550" t="str">
            <v>Tubo de aço c/ flanges DN 400 mm L = 1,00 m</v>
          </cell>
          <cell r="G550" t="str">
            <v>pc</v>
          </cell>
          <cell r="H550">
            <v>8</v>
          </cell>
          <cell r="I550">
            <v>4347.54</v>
          </cell>
          <cell r="J550">
            <v>34780.32</v>
          </cell>
          <cell r="K550">
            <v>4347.54</v>
          </cell>
          <cell r="L550">
            <v>34780.32</v>
          </cell>
        </row>
        <row r="551">
          <cell r="B551">
            <v>212</v>
          </cell>
          <cell r="C551">
            <v>0</v>
          </cell>
          <cell r="D551" t="str">
            <v>F</v>
          </cell>
          <cell r="E551" t="str">
            <v>4.4.1.20</v>
          </cell>
          <cell r="F551" t="str">
            <v>Tubo de aço c/ flanges DN 400 mm L = 1,35 m 100,610 kg</v>
          </cell>
          <cell r="G551" t="str">
            <v>pc</v>
          </cell>
          <cell r="H551">
            <v>2</v>
          </cell>
          <cell r="I551">
            <v>5282.79</v>
          </cell>
          <cell r="J551">
            <v>10565.58</v>
          </cell>
          <cell r="K551">
            <v>5282.79</v>
          </cell>
          <cell r="L551">
            <v>10565.58</v>
          </cell>
        </row>
        <row r="552">
          <cell r="B552">
            <v>213</v>
          </cell>
          <cell r="C552">
            <v>0</v>
          </cell>
          <cell r="D552" t="str">
            <v>F</v>
          </cell>
          <cell r="E552" t="str">
            <v>4.4.1.21</v>
          </cell>
          <cell r="F552" t="str">
            <v>Tubo de aço c/ flanges DN 400 mm L = 1,80 m 100,610 kg</v>
          </cell>
          <cell r="G552" t="str">
            <v>pc</v>
          </cell>
          <cell r="H552">
            <v>2</v>
          </cell>
          <cell r="I552">
            <v>6486.96</v>
          </cell>
          <cell r="J552">
            <v>12973.92</v>
          </cell>
          <cell r="K552">
            <v>6486.96</v>
          </cell>
          <cell r="L552">
            <v>12973.92</v>
          </cell>
        </row>
        <row r="553">
          <cell r="B553">
            <v>207</v>
          </cell>
          <cell r="C553">
            <v>0</v>
          </cell>
          <cell r="D553" t="str">
            <v>F</v>
          </cell>
          <cell r="E553" t="str">
            <v>4.4.1.15</v>
          </cell>
          <cell r="F553" t="str">
            <v>Tubo de aço c/ flanges DN 500 mm L = 0,45 m 116,780 kg</v>
          </cell>
          <cell r="G553" t="str">
            <v>pc</v>
          </cell>
          <cell r="H553">
            <v>8</v>
          </cell>
          <cell r="I553">
            <v>3908.31</v>
          </cell>
          <cell r="J553">
            <v>31266.48</v>
          </cell>
          <cell r="K553">
            <v>3908.31</v>
          </cell>
          <cell r="L553">
            <v>31266.48</v>
          </cell>
        </row>
        <row r="554">
          <cell r="B554">
            <v>199</v>
          </cell>
          <cell r="C554">
            <v>0</v>
          </cell>
          <cell r="D554" t="str">
            <v>F</v>
          </cell>
          <cell r="E554" t="str">
            <v>4.4.1.7</v>
          </cell>
          <cell r="F554" t="str">
            <v>Tubo de aço c/ flanges DN 600 mm L = 0,40 m 152,320 kg</v>
          </cell>
          <cell r="G554" t="str">
            <v>pc</v>
          </cell>
          <cell r="H554">
            <v>2</v>
          </cell>
          <cell r="I554">
            <v>5237.97</v>
          </cell>
          <cell r="J554">
            <v>10475.94</v>
          </cell>
          <cell r="K554">
            <v>5237.97</v>
          </cell>
          <cell r="L554">
            <v>10475.94</v>
          </cell>
        </row>
        <row r="555">
          <cell r="B555">
            <v>237</v>
          </cell>
          <cell r="C555">
            <v>0</v>
          </cell>
          <cell r="D555" t="str">
            <v>F</v>
          </cell>
          <cell r="E555" t="str">
            <v>4.4.1.45</v>
          </cell>
          <cell r="F555" t="str">
            <v>Tubo de aço c/ flanges DN 600 mm L = 1,40 m</v>
          </cell>
          <cell r="G555" t="str">
            <v>pc</v>
          </cell>
          <cell r="H555">
            <v>1</v>
          </cell>
          <cell r="I555">
            <v>9964.98</v>
          </cell>
          <cell r="J555">
            <v>9964.98</v>
          </cell>
          <cell r="K555">
            <v>9964.98</v>
          </cell>
          <cell r="L555">
            <v>9964.98</v>
          </cell>
        </row>
        <row r="556">
          <cell r="B556">
            <v>234</v>
          </cell>
          <cell r="C556">
            <v>0</v>
          </cell>
          <cell r="D556" t="str">
            <v>F</v>
          </cell>
          <cell r="E556" t="str">
            <v>4.4.1.42</v>
          </cell>
          <cell r="F556" t="str">
            <v>Tubo de aço c/ flanges DN 600 mm L = 2,20 m</v>
          </cell>
          <cell r="G556" t="str">
            <v>pc</v>
          </cell>
          <cell r="H556">
            <v>2</v>
          </cell>
          <cell r="I556">
            <v>13744.8</v>
          </cell>
          <cell r="J556">
            <v>27489.599999999999</v>
          </cell>
          <cell r="K556">
            <v>13744.8</v>
          </cell>
          <cell r="L556">
            <v>27489.599999999999</v>
          </cell>
        </row>
        <row r="557">
          <cell r="B557">
            <v>228</v>
          </cell>
          <cell r="C557">
            <v>0</v>
          </cell>
          <cell r="D557" t="str">
            <v>F</v>
          </cell>
          <cell r="E557" t="str">
            <v>4.4.1.36</v>
          </cell>
          <cell r="F557" t="str">
            <v>Tubo de aço c/ flanges DN 600 mm L = 4,60 m</v>
          </cell>
          <cell r="G557" t="str">
            <v>pc</v>
          </cell>
          <cell r="H557">
            <v>6</v>
          </cell>
          <cell r="I557">
            <v>25090.23</v>
          </cell>
          <cell r="J557">
            <v>150541.38</v>
          </cell>
          <cell r="K557">
            <v>25090.23</v>
          </cell>
          <cell r="L557">
            <v>150541.38</v>
          </cell>
        </row>
        <row r="558">
          <cell r="B558">
            <v>119</v>
          </cell>
          <cell r="C558">
            <v>0</v>
          </cell>
          <cell r="D558" t="str">
            <v>F</v>
          </cell>
          <cell r="E558" t="str">
            <v>3.3.1.11</v>
          </cell>
          <cell r="F558" t="str">
            <v>Tubo em aço, com Flanges(Peça Especial) com curva 90° Conforme det 02 TFL  PN-10 DN 600 mm L =3,25 m</v>
          </cell>
          <cell r="G558" t="str">
            <v>un</v>
          </cell>
          <cell r="H558">
            <v>1</v>
          </cell>
          <cell r="I558">
            <v>30035.37</v>
          </cell>
          <cell r="J558">
            <v>30035.37</v>
          </cell>
          <cell r="K558">
            <v>30035.37</v>
          </cell>
          <cell r="L558">
            <v>30035.37</v>
          </cell>
        </row>
        <row r="559">
          <cell r="B559">
            <v>1482</v>
          </cell>
          <cell r="C559">
            <v>0</v>
          </cell>
          <cell r="D559" t="str">
            <v>F</v>
          </cell>
          <cell r="E559" t="str">
            <v>13.4.17</v>
          </cell>
          <cell r="F559" t="str">
            <v>Tubo cilindrico em fofo pn10, DN 100 L=1,00m 17,200 kg</v>
          </cell>
          <cell r="G559" t="str">
            <v>pç</v>
          </cell>
          <cell r="H559">
            <v>4</v>
          </cell>
          <cell r="I559">
            <v>299.86</v>
          </cell>
          <cell r="J559">
            <v>1199.44</v>
          </cell>
          <cell r="K559">
            <v>299.86</v>
          </cell>
          <cell r="L559">
            <v>1199.44</v>
          </cell>
        </row>
        <row r="560">
          <cell r="B560">
            <v>1483</v>
          </cell>
          <cell r="C560">
            <v>0</v>
          </cell>
          <cell r="D560" t="str">
            <v>F</v>
          </cell>
          <cell r="E560" t="str">
            <v>13.4.18</v>
          </cell>
          <cell r="F560" t="str">
            <v>Tubo cilindrico em fofo pn10, DN 150 L=1,00m 26,000 kg</v>
          </cell>
          <cell r="G560" t="str">
            <v>pç</v>
          </cell>
          <cell r="H560">
            <v>2</v>
          </cell>
          <cell r="I560">
            <v>415.17</v>
          </cell>
          <cell r="J560">
            <v>830.34</v>
          </cell>
          <cell r="K560">
            <v>415.17</v>
          </cell>
          <cell r="L560">
            <v>830.34</v>
          </cell>
        </row>
        <row r="561">
          <cell r="B561">
            <v>413</v>
          </cell>
          <cell r="C561">
            <v>0</v>
          </cell>
          <cell r="D561" t="str">
            <v>F</v>
          </cell>
          <cell r="E561" t="str">
            <v>7.1.5.2</v>
          </cell>
          <cell r="F561" t="str">
            <v>Tubos de FoFo ductil cilindricos (tcl) DN 500, L=0,50m  60,900kg</v>
          </cell>
          <cell r="G561" t="str">
            <v>pc</v>
          </cell>
          <cell r="H561">
            <v>2</v>
          </cell>
          <cell r="I561">
            <v>1010.94</v>
          </cell>
          <cell r="J561">
            <v>2021.88</v>
          </cell>
          <cell r="K561">
            <v>1010.94</v>
          </cell>
          <cell r="L561">
            <v>2021.88</v>
          </cell>
        </row>
        <row r="562">
          <cell r="B562">
            <v>3752</v>
          </cell>
          <cell r="C562">
            <v>0</v>
          </cell>
          <cell r="D562" t="str">
            <v>F</v>
          </cell>
          <cell r="E562" t="str">
            <v>8.5.10.1.8</v>
          </cell>
          <cell r="F562" t="str">
            <v>Tubo FoFo Cilindrico TCL DN 250mm</v>
          </cell>
          <cell r="G562" t="str">
            <v>m</v>
          </cell>
          <cell r="H562">
            <v>2</v>
          </cell>
          <cell r="I562">
            <v>729.7</v>
          </cell>
          <cell r="J562">
            <v>1459.4</v>
          </cell>
          <cell r="K562">
            <v>729.7</v>
          </cell>
          <cell r="L562">
            <v>1459.4</v>
          </cell>
        </row>
        <row r="563">
          <cell r="B563">
            <v>1103</v>
          </cell>
          <cell r="C563">
            <v>0</v>
          </cell>
          <cell r="D563" t="str">
            <v>F</v>
          </cell>
          <cell r="E563" t="str">
            <v>8.3.1.9</v>
          </cell>
          <cell r="F563" t="str">
            <v>Tubo cilindrico fofo dn  300 57,100 kg</v>
          </cell>
          <cell r="G563" t="str">
            <v>m</v>
          </cell>
          <cell r="H563">
            <v>8</v>
          </cell>
          <cell r="I563">
            <v>919.67</v>
          </cell>
          <cell r="J563">
            <v>7357.36</v>
          </cell>
          <cell r="K563">
            <v>919.67</v>
          </cell>
          <cell r="L563">
            <v>7357.36</v>
          </cell>
        </row>
        <row r="564">
          <cell r="B564">
            <v>2682</v>
          </cell>
          <cell r="C564">
            <v>0</v>
          </cell>
          <cell r="D564" t="str">
            <v>F</v>
          </cell>
          <cell r="E564" t="str">
            <v>4.5.10.1.8</v>
          </cell>
          <cell r="F564" t="str">
            <v>Tubo FoFo Cilindrico TCL DN 350mm</v>
          </cell>
          <cell r="G564" t="str">
            <v>m</v>
          </cell>
          <cell r="H564">
            <v>1</v>
          </cell>
          <cell r="I564">
            <v>1203.98</v>
          </cell>
          <cell r="J564">
            <v>1203.98</v>
          </cell>
          <cell r="K564">
            <v>1203.98</v>
          </cell>
          <cell r="L564">
            <v>1203.98</v>
          </cell>
        </row>
        <row r="565">
          <cell r="B565">
            <v>2385</v>
          </cell>
          <cell r="C565">
            <v>0</v>
          </cell>
          <cell r="D565" t="str">
            <v>F</v>
          </cell>
          <cell r="E565" t="str">
            <v>3.5.10.1.8</v>
          </cell>
          <cell r="F565" t="str">
            <v>Tubo FoFo Cilindrico TCL DN 400mm</v>
          </cell>
          <cell r="G565" t="str">
            <v>m</v>
          </cell>
          <cell r="H565">
            <v>1</v>
          </cell>
          <cell r="I565">
            <v>1430.18</v>
          </cell>
          <cell r="J565">
            <v>1430.18</v>
          </cell>
          <cell r="K565">
            <v>1430.18</v>
          </cell>
          <cell r="L565">
            <v>1430.18</v>
          </cell>
        </row>
        <row r="566">
          <cell r="B566">
            <v>3463</v>
          </cell>
          <cell r="C566">
            <v>0</v>
          </cell>
          <cell r="D566" t="str">
            <v>F</v>
          </cell>
          <cell r="E566" t="str">
            <v>7.5.10.1.6</v>
          </cell>
          <cell r="F566" t="str">
            <v>Tubo FoFo Cilindrico TCL DN 800mm</v>
          </cell>
          <cell r="G566" t="str">
            <v>m</v>
          </cell>
          <cell r="H566">
            <v>1</v>
          </cell>
          <cell r="I566">
            <v>3782.12</v>
          </cell>
          <cell r="J566">
            <v>3782.12</v>
          </cell>
          <cell r="K566">
            <v>3782.12</v>
          </cell>
          <cell r="L566">
            <v>3782.12</v>
          </cell>
        </row>
        <row r="567">
          <cell r="B567">
            <v>3055</v>
          </cell>
          <cell r="C567">
            <v>0</v>
          </cell>
          <cell r="D567" t="str">
            <v>F</v>
          </cell>
          <cell r="E567" t="str">
            <v>6.4.7.1.1</v>
          </cell>
          <cell r="F567" t="str">
            <v>Tubo FoFo integral c/ponta e bolsa p/ esgoto sanitário JGS DN 150 mm, inclusive anel de borracha</v>
          </cell>
          <cell r="G567" t="str">
            <v>m</v>
          </cell>
          <cell r="H567">
            <v>678</v>
          </cell>
          <cell r="I567">
            <v>290.24</v>
          </cell>
          <cell r="J567">
            <v>196782.72</v>
          </cell>
          <cell r="K567">
            <v>290.24</v>
          </cell>
          <cell r="L567">
            <v>196782.72</v>
          </cell>
        </row>
        <row r="568">
          <cell r="B568">
            <v>3691</v>
          </cell>
          <cell r="C568">
            <v>0</v>
          </cell>
          <cell r="D568" t="str">
            <v>F</v>
          </cell>
          <cell r="E568" t="str">
            <v>8.4.7.1.1</v>
          </cell>
          <cell r="F568" t="str">
            <v>Tubo FoFo integral c/ponta e bolsa p/ esgoto sanitário JGS DN 200 mm, inclusive anel de borracha</v>
          </cell>
          <cell r="G568" t="str">
            <v>m</v>
          </cell>
          <cell r="H568">
            <v>524</v>
          </cell>
          <cell r="I568">
            <v>391.59</v>
          </cell>
          <cell r="J568">
            <v>205193.16</v>
          </cell>
          <cell r="K568">
            <v>391.59</v>
          </cell>
          <cell r="L568">
            <v>205193.16</v>
          </cell>
        </row>
        <row r="569">
          <cell r="B569">
            <v>2322</v>
          </cell>
          <cell r="C569">
            <v>0</v>
          </cell>
          <cell r="D569" t="str">
            <v>F</v>
          </cell>
          <cell r="E569" t="str">
            <v>3.4.7.1.1</v>
          </cell>
          <cell r="F569" t="str">
            <v>Tubo FoFo integral c/ponta e bolsa p/ esgoto sanitário JGS DN 250 mm, inclusive anel de borracha</v>
          </cell>
          <cell r="G569" t="str">
            <v>m</v>
          </cell>
          <cell r="H569">
            <v>1790</v>
          </cell>
          <cell r="I569">
            <v>502.92</v>
          </cell>
          <cell r="J569">
            <v>900226.8</v>
          </cell>
          <cell r="K569">
            <v>502.92</v>
          </cell>
          <cell r="L569">
            <v>900226.8</v>
          </cell>
        </row>
        <row r="570">
          <cell r="B570">
            <v>3397</v>
          </cell>
          <cell r="C570">
            <v>0</v>
          </cell>
          <cell r="D570" t="str">
            <v>F</v>
          </cell>
          <cell r="E570" t="str">
            <v>7.4.7.1.1</v>
          </cell>
          <cell r="F570" t="str">
            <v>Tubo FoFo integral c/ponta e bolsa p/ esgoto sanitário JGS DN 500 mm, inclusive anel de borracha</v>
          </cell>
          <cell r="G570" t="str">
            <v>m</v>
          </cell>
          <cell r="H570">
            <v>1725</v>
          </cell>
          <cell r="I570">
            <v>1349.88</v>
          </cell>
          <cell r="J570">
            <v>2328543</v>
          </cell>
          <cell r="K570">
            <v>1349.88</v>
          </cell>
          <cell r="L570">
            <v>2328543</v>
          </cell>
        </row>
        <row r="571">
          <cell r="B571">
            <v>4196</v>
          </cell>
          <cell r="C571">
            <v>0</v>
          </cell>
          <cell r="D571" t="str">
            <v>F</v>
          </cell>
          <cell r="E571" t="str">
            <v>10.7.1.7.2</v>
          </cell>
          <cell r="F571" t="str">
            <v>Tubo FoFo c/ bolsas TB PN 10 DN 600mm L= 16,40m</v>
          </cell>
          <cell r="G571" t="str">
            <v>pc</v>
          </cell>
          <cell r="H571">
            <v>2</v>
          </cell>
          <cell r="I571">
            <v>26072.44</v>
          </cell>
          <cell r="J571">
            <v>52144.88</v>
          </cell>
          <cell r="K571">
            <v>26072.44</v>
          </cell>
          <cell r="L571">
            <v>52144.88</v>
          </cell>
        </row>
        <row r="572">
          <cell r="B572">
            <v>1894</v>
          </cell>
          <cell r="C572">
            <v>0</v>
          </cell>
          <cell r="D572" t="str">
            <v>F</v>
          </cell>
          <cell r="E572" t="str">
            <v>18.3.1.1</v>
          </cell>
          <cell r="F572" t="str">
            <v>Tubo FoFo classe K-7 JGS DN 400 mm, inclusive anel de borracha</v>
          </cell>
          <cell r="G572" t="str">
            <v>m</v>
          </cell>
          <cell r="H572">
            <v>36</v>
          </cell>
          <cell r="I572">
            <v>900.99</v>
          </cell>
          <cell r="J572">
            <v>32435.64</v>
          </cell>
          <cell r="K572">
            <v>900.99</v>
          </cell>
          <cell r="L572">
            <v>32435.64</v>
          </cell>
        </row>
        <row r="573">
          <cell r="B573">
            <v>388</v>
          </cell>
          <cell r="C573">
            <v>0</v>
          </cell>
          <cell r="D573" t="str">
            <v>F</v>
          </cell>
          <cell r="E573" t="str">
            <v>7.1.4.1</v>
          </cell>
          <cell r="F573" t="str">
            <v>Tubo de fofo ductil K7 ponta e bolsa c/ junta elastica (jgs), incluindo aneis de borracha DN 400  78,100kg</v>
          </cell>
          <cell r="G573" t="str">
            <v>m</v>
          </cell>
          <cell r="H573">
            <v>2292.7800000000002</v>
          </cell>
          <cell r="I573">
            <v>900.99</v>
          </cell>
          <cell r="J573">
            <v>2065771.85</v>
          </cell>
          <cell r="K573">
            <v>900.99</v>
          </cell>
          <cell r="L573">
            <v>2065771.85</v>
          </cell>
        </row>
        <row r="574">
          <cell r="B574">
            <v>488</v>
          </cell>
          <cell r="C574">
            <v>0</v>
          </cell>
          <cell r="D574" t="str">
            <v>F</v>
          </cell>
          <cell r="E574" t="str">
            <v>7.2.4.1.1</v>
          </cell>
          <cell r="F574" t="str">
            <v>Tubo FºFº c/ ponta e bolsa classe K-7 JGS DN 300 mm, L= 1,50m</v>
          </cell>
          <cell r="G574" t="str">
            <v>pç</v>
          </cell>
          <cell r="H574">
            <v>1</v>
          </cell>
          <cell r="I574">
            <v>865.32</v>
          </cell>
          <cell r="J574">
            <v>865.32</v>
          </cell>
          <cell r="K574">
            <v>865.32</v>
          </cell>
          <cell r="L574">
            <v>865.32</v>
          </cell>
        </row>
        <row r="575">
          <cell r="B575">
            <v>416</v>
          </cell>
          <cell r="C575">
            <v>0</v>
          </cell>
          <cell r="D575" t="str">
            <v>F</v>
          </cell>
          <cell r="E575" t="str">
            <v>7.1.5.5</v>
          </cell>
          <cell r="F575" t="str">
            <v>Tubo de fofo ductil K7 ponta e bolsa c/ junta elastica (jgs), incluindo aneis de borracha DN 400, L=6,00m  468,600kg</v>
          </cell>
          <cell r="G575" t="str">
            <v>pc</v>
          </cell>
          <cell r="H575">
            <v>2</v>
          </cell>
          <cell r="I575">
            <v>5405.95</v>
          </cell>
          <cell r="J575">
            <v>10811.9</v>
          </cell>
          <cell r="K575">
            <v>5405.95</v>
          </cell>
          <cell r="L575">
            <v>10811.9</v>
          </cell>
        </row>
        <row r="576">
          <cell r="B576">
            <v>240</v>
          </cell>
          <cell r="C576">
            <v>0</v>
          </cell>
          <cell r="D576" t="str">
            <v>F</v>
          </cell>
          <cell r="E576" t="str">
            <v>4.4.1.48</v>
          </cell>
          <cell r="F576" t="str">
            <v>Tubo de fofo ductil k7 ponta e bolsa c/ junta elastica (jgs), incluindo aneis de borracha, DN 800 mm L = 7,00 m</v>
          </cell>
          <cell r="G576" t="str">
            <v>pc</v>
          </cell>
          <cell r="H576">
            <v>3</v>
          </cell>
          <cell r="I576">
            <v>16462.990000000002</v>
          </cell>
          <cell r="J576">
            <v>49388.97</v>
          </cell>
          <cell r="K576">
            <v>16462.990000000002</v>
          </cell>
          <cell r="L576">
            <v>49388.97</v>
          </cell>
        </row>
        <row r="577">
          <cell r="B577">
            <v>2677</v>
          </cell>
          <cell r="C577">
            <v>0</v>
          </cell>
          <cell r="D577" t="str">
            <v>F</v>
          </cell>
          <cell r="E577" t="str">
            <v>4.5.10.1.3</v>
          </cell>
          <cell r="F577" t="str">
            <v>Tubo FoFo c/flanges TFL PN 10 DN 100mm L=1,40m</v>
          </cell>
          <cell r="G577" t="str">
            <v>pç</v>
          </cell>
          <cell r="H577">
            <v>1</v>
          </cell>
          <cell r="I577">
            <v>639.29</v>
          </cell>
          <cell r="J577">
            <v>639.29</v>
          </cell>
          <cell r="K577">
            <v>639.29</v>
          </cell>
          <cell r="L577">
            <v>639.29</v>
          </cell>
        </row>
        <row r="578">
          <cell r="B578">
            <v>2678</v>
          </cell>
          <cell r="C578">
            <v>0</v>
          </cell>
          <cell r="D578" t="str">
            <v>F</v>
          </cell>
          <cell r="E578" t="str">
            <v>4.5.10.1.4</v>
          </cell>
          <cell r="F578" t="str">
            <v>Tubo FoFo c/flanges TFL PN 10 DN 100mm L=2,10m</v>
          </cell>
          <cell r="G578" t="str">
            <v>pç</v>
          </cell>
          <cell r="H578">
            <v>1</v>
          </cell>
          <cell r="I578">
            <v>918.2</v>
          </cell>
          <cell r="J578">
            <v>918.2</v>
          </cell>
          <cell r="K578">
            <v>918.2</v>
          </cell>
          <cell r="L578">
            <v>918.2</v>
          </cell>
        </row>
        <row r="579">
          <cell r="B579">
            <v>118</v>
          </cell>
          <cell r="C579">
            <v>0</v>
          </cell>
          <cell r="D579" t="str">
            <v>F</v>
          </cell>
          <cell r="E579" t="str">
            <v>3.3.1.10</v>
          </cell>
          <cell r="F579" t="str">
            <v>Tubo FoFo com Flanges(Peça Especial) TFL  PN-10 DN 100 mm L = 2,20 m</v>
          </cell>
          <cell r="G579" t="str">
            <v>un</v>
          </cell>
          <cell r="H579">
            <v>8</v>
          </cell>
          <cell r="I579">
            <v>955.84</v>
          </cell>
          <cell r="J579">
            <v>7646.72</v>
          </cell>
          <cell r="K579">
            <v>955.84</v>
          </cell>
          <cell r="L579">
            <v>7646.72</v>
          </cell>
        </row>
        <row r="580">
          <cell r="B580">
            <v>2381</v>
          </cell>
          <cell r="C580">
            <v>0</v>
          </cell>
          <cell r="D580" t="str">
            <v>F</v>
          </cell>
          <cell r="E580" t="str">
            <v>3.5.10.1.4</v>
          </cell>
          <cell r="F580" t="str">
            <v>Tubo FoFo c/flanges TFL PN 10 DN 100mm L=3,10m</v>
          </cell>
          <cell r="G580" t="str">
            <v>pç</v>
          </cell>
          <cell r="H580">
            <v>1</v>
          </cell>
          <cell r="I580">
            <v>1269.57</v>
          </cell>
          <cell r="J580">
            <v>1269.57</v>
          </cell>
          <cell r="K580">
            <v>1269.57</v>
          </cell>
          <cell r="L580">
            <v>1269.57</v>
          </cell>
        </row>
        <row r="581">
          <cell r="B581">
            <v>2380</v>
          </cell>
          <cell r="C581">
            <v>0</v>
          </cell>
          <cell r="D581" t="str">
            <v>F</v>
          </cell>
          <cell r="E581" t="str">
            <v>3.5.10.1.3</v>
          </cell>
          <cell r="F581" t="str">
            <v>Tubo FoFo c/flanges TFL PN 10 DN 100mm L=4,69m</v>
          </cell>
          <cell r="G581" t="str">
            <v>pç</v>
          </cell>
          <cell r="H581">
            <v>1</v>
          </cell>
          <cell r="I581">
            <v>1714.14</v>
          </cell>
          <cell r="J581">
            <v>1714.14</v>
          </cell>
          <cell r="K581">
            <v>1714.14</v>
          </cell>
          <cell r="L581">
            <v>1714.14</v>
          </cell>
        </row>
        <row r="582">
          <cell r="B582">
            <v>3110</v>
          </cell>
          <cell r="C582">
            <v>0</v>
          </cell>
          <cell r="D582" t="str">
            <v>F</v>
          </cell>
          <cell r="E582" t="str">
            <v>6.5.10.1.2</v>
          </cell>
          <cell r="F582" t="str">
            <v>Tubo FoFo c/flanges TFL PN 10 DN 150mm L=1,20m</v>
          </cell>
          <cell r="G582" t="str">
            <v>pç</v>
          </cell>
          <cell r="H582">
            <v>2</v>
          </cell>
          <cell r="I582">
            <v>887.84</v>
          </cell>
          <cell r="J582">
            <v>1775.68</v>
          </cell>
          <cell r="K582">
            <v>887.84</v>
          </cell>
          <cell r="L582">
            <v>1775.68</v>
          </cell>
        </row>
        <row r="583">
          <cell r="B583">
            <v>3748</v>
          </cell>
          <cell r="C583">
            <v>0</v>
          </cell>
          <cell r="D583" t="str">
            <v>F</v>
          </cell>
          <cell r="E583" t="str">
            <v>8.5.10.1.2</v>
          </cell>
          <cell r="F583" t="str">
            <v>Tubo FoFo c/flanges TFL PN 10 DN 150mm L=2,20m</v>
          </cell>
          <cell r="G583" t="str">
            <v>pç</v>
          </cell>
          <cell r="H583">
            <v>5</v>
          </cell>
          <cell r="I583">
            <v>1519.36</v>
          </cell>
          <cell r="J583">
            <v>7596.8</v>
          </cell>
          <cell r="K583">
            <v>1519.36</v>
          </cell>
          <cell r="L583">
            <v>7596.8</v>
          </cell>
        </row>
        <row r="584">
          <cell r="B584">
            <v>3109</v>
          </cell>
          <cell r="C584">
            <v>0</v>
          </cell>
          <cell r="D584" t="str">
            <v>F</v>
          </cell>
          <cell r="E584" t="str">
            <v>6.5.10.1.1</v>
          </cell>
          <cell r="F584" t="str">
            <v>Tubo FoFo c/flanges TFL PN 10 DN 150mm L=3,90m</v>
          </cell>
          <cell r="G584" t="str">
            <v>pç</v>
          </cell>
          <cell r="H584">
            <v>2</v>
          </cell>
          <cell r="I584">
            <v>2366.96</v>
          </cell>
          <cell r="J584">
            <v>4733.92</v>
          </cell>
          <cell r="K584">
            <v>2366.96</v>
          </cell>
          <cell r="L584">
            <v>4733.92</v>
          </cell>
        </row>
        <row r="585">
          <cell r="B585">
            <v>3747</v>
          </cell>
          <cell r="C585">
            <v>0</v>
          </cell>
          <cell r="D585" t="str">
            <v>F</v>
          </cell>
          <cell r="E585" t="str">
            <v>8.5.10.1.1</v>
          </cell>
          <cell r="F585" t="str">
            <v>Tubo FoFo c/flanges TFL PN 10 DN 150mm L=4,20m</v>
          </cell>
          <cell r="G585" t="str">
            <v>pç</v>
          </cell>
          <cell r="H585">
            <v>4</v>
          </cell>
          <cell r="I585">
            <v>2486.9899999999998</v>
          </cell>
          <cell r="J585">
            <v>9947.9599999999991</v>
          </cell>
          <cell r="K585">
            <v>2486.9899999999998</v>
          </cell>
          <cell r="L585">
            <v>9947.9599999999991</v>
          </cell>
        </row>
        <row r="586">
          <cell r="B586">
            <v>4159</v>
          </cell>
          <cell r="C586">
            <v>0</v>
          </cell>
          <cell r="D586" t="str">
            <v>F</v>
          </cell>
          <cell r="E586" t="str">
            <v>10.7.1.1.7</v>
          </cell>
          <cell r="F586" t="str">
            <v>Tubo FoFo c/flanges TFL PN 10 DN 200mm com abas de vedação</v>
          </cell>
          <cell r="G586" t="str">
            <v>pc</v>
          </cell>
          <cell r="H586">
            <v>16</v>
          </cell>
          <cell r="I586">
            <v>2089.8000000000002</v>
          </cell>
          <cell r="J586">
            <v>33436.800000000003</v>
          </cell>
          <cell r="K586">
            <v>2089.8000000000002</v>
          </cell>
          <cell r="L586">
            <v>33436.800000000003</v>
          </cell>
        </row>
        <row r="587">
          <cell r="B587">
            <v>4153</v>
          </cell>
          <cell r="C587">
            <v>0</v>
          </cell>
          <cell r="D587" t="str">
            <v>F</v>
          </cell>
          <cell r="E587" t="str">
            <v>10.7.1.1.1</v>
          </cell>
          <cell r="F587" t="str">
            <v>Tubo FoFo c/flanges TFL PN 10 DN 200mm L=1,00m</v>
          </cell>
          <cell r="G587" t="str">
            <v>pc</v>
          </cell>
          <cell r="H587">
            <v>16</v>
          </cell>
          <cell r="I587">
            <v>978.2</v>
          </cell>
          <cell r="J587">
            <v>15651.2</v>
          </cell>
          <cell r="K587">
            <v>978.2</v>
          </cell>
          <cell r="L587">
            <v>15651.2</v>
          </cell>
        </row>
        <row r="588">
          <cell r="B588">
            <v>670</v>
          </cell>
          <cell r="C588">
            <v>0</v>
          </cell>
          <cell r="D588" t="str">
            <v>F</v>
          </cell>
          <cell r="E588" t="str">
            <v>7.3.4.1.1</v>
          </cell>
          <cell r="F588" t="str">
            <v>Tubo FºFº c/ flanges PN-10 DN 200 mm, L= 1,00m</v>
          </cell>
          <cell r="G588" t="str">
            <v>pç</v>
          </cell>
          <cell r="H588">
            <v>2</v>
          </cell>
          <cell r="I588">
            <v>978.2</v>
          </cell>
          <cell r="J588">
            <v>1956.4</v>
          </cell>
          <cell r="K588">
            <v>978.2</v>
          </cell>
          <cell r="L588">
            <v>1956.4</v>
          </cell>
        </row>
        <row r="589">
          <cell r="B589">
            <v>2379</v>
          </cell>
          <cell r="C589">
            <v>0</v>
          </cell>
          <cell r="D589" t="str">
            <v>F</v>
          </cell>
          <cell r="E589" t="str">
            <v>3.5.10.1.2</v>
          </cell>
          <cell r="F589" t="str">
            <v>Tubo FoFo c/flanges TFL PN 10 DN 200mm L=1,85m</v>
          </cell>
          <cell r="G589" t="str">
            <v>pç</v>
          </cell>
          <cell r="H589">
            <v>4</v>
          </cell>
          <cell r="I589">
            <v>1712.88</v>
          </cell>
          <cell r="J589">
            <v>6851.52</v>
          </cell>
          <cell r="K589">
            <v>1712.88</v>
          </cell>
          <cell r="L589">
            <v>6851.52</v>
          </cell>
        </row>
        <row r="590">
          <cell r="B590">
            <v>2675</v>
          </cell>
          <cell r="C590">
            <v>0</v>
          </cell>
          <cell r="D590" t="str">
            <v>F</v>
          </cell>
          <cell r="E590" t="str">
            <v>4.5.10.1.1</v>
          </cell>
          <cell r="F590" t="str">
            <v>Tubo FoFo c/flanges TFL PN 10 DN 200mm L=1,90m</v>
          </cell>
          <cell r="G590" t="str">
            <v>pç</v>
          </cell>
          <cell r="H590">
            <v>2</v>
          </cell>
          <cell r="I590">
            <v>1753.32</v>
          </cell>
          <cell r="J590">
            <v>3506.64</v>
          </cell>
          <cell r="K590">
            <v>1753.32</v>
          </cell>
          <cell r="L590">
            <v>3506.64</v>
          </cell>
        </row>
        <row r="591">
          <cell r="B591">
            <v>2378</v>
          </cell>
          <cell r="C591">
            <v>0</v>
          </cell>
          <cell r="D591" t="str">
            <v>F</v>
          </cell>
          <cell r="E591" t="str">
            <v>3.5.10.1.1</v>
          </cell>
          <cell r="F591" t="str">
            <v>Tubo FoFo c/flanges TFL PN 10 DN 200mm L=2,20m</v>
          </cell>
          <cell r="G591" t="str">
            <v>pç</v>
          </cell>
          <cell r="H591">
            <v>2</v>
          </cell>
          <cell r="I591">
            <v>1989.55</v>
          </cell>
          <cell r="J591">
            <v>3979.1</v>
          </cell>
          <cell r="K591">
            <v>1989.55</v>
          </cell>
          <cell r="L591">
            <v>3979.1</v>
          </cell>
        </row>
        <row r="592">
          <cell r="B592">
            <v>4154</v>
          </cell>
          <cell r="C592">
            <v>0</v>
          </cell>
          <cell r="D592" t="str">
            <v>F</v>
          </cell>
          <cell r="E592" t="str">
            <v>10.7.1.1.2</v>
          </cell>
          <cell r="F592" t="str">
            <v>Tubo FoFo c/flanges TFL PN 10 DN 200mm L=2,40m</v>
          </cell>
          <cell r="G592" t="str">
            <v>pc</v>
          </cell>
          <cell r="H592">
            <v>12</v>
          </cell>
          <cell r="I592">
            <v>2140.87</v>
          </cell>
          <cell r="J592">
            <v>25690.44</v>
          </cell>
          <cell r="K592">
            <v>2140.87</v>
          </cell>
          <cell r="L592">
            <v>25690.44</v>
          </cell>
        </row>
        <row r="593">
          <cell r="B593">
            <v>3461</v>
          </cell>
          <cell r="C593">
            <v>0</v>
          </cell>
          <cell r="D593" t="str">
            <v>F</v>
          </cell>
          <cell r="E593" t="str">
            <v>7.5.10.1.4</v>
          </cell>
          <cell r="F593" t="str">
            <v>Tubo FoFo c/flanges TFL PN 10 DN 200mm L=3,50m</v>
          </cell>
          <cell r="G593" t="str">
            <v>pç</v>
          </cell>
          <cell r="H593">
            <v>1</v>
          </cell>
          <cell r="I593">
            <v>2885.12</v>
          </cell>
          <cell r="J593">
            <v>2885.12</v>
          </cell>
          <cell r="K593">
            <v>2885.12</v>
          </cell>
          <cell r="L593">
            <v>2885.12</v>
          </cell>
        </row>
        <row r="594">
          <cell r="B594">
            <v>4155</v>
          </cell>
          <cell r="C594">
            <v>0</v>
          </cell>
          <cell r="D594" t="str">
            <v>F</v>
          </cell>
          <cell r="E594" t="str">
            <v>10.7.1.1.3</v>
          </cell>
          <cell r="F594" t="str">
            <v>Tubo FoFo c/flanges TFL PN 10 DN 200mm L=4,60m</v>
          </cell>
          <cell r="G594" t="str">
            <v>pc</v>
          </cell>
          <cell r="H594">
            <v>2</v>
          </cell>
          <cell r="I594">
            <v>3480.43</v>
          </cell>
          <cell r="J594">
            <v>6960.86</v>
          </cell>
          <cell r="K594">
            <v>3480.43</v>
          </cell>
          <cell r="L594">
            <v>6960.86</v>
          </cell>
        </row>
        <row r="595">
          <cell r="B595">
            <v>4180</v>
          </cell>
          <cell r="C595">
            <v>0</v>
          </cell>
          <cell r="D595" t="str">
            <v>F</v>
          </cell>
          <cell r="E595" t="str">
            <v>10.7.1.3.4</v>
          </cell>
          <cell r="F595" t="str">
            <v>Tubo FoFo c/flanges TFL PN 10 DN 200mm L=4,80m</v>
          </cell>
          <cell r="G595" t="str">
            <v>pc</v>
          </cell>
          <cell r="H595">
            <v>8</v>
          </cell>
          <cell r="I595">
            <v>3572.65</v>
          </cell>
          <cell r="J595">
            <v>28581.200000000001</v>
          </cell>
          <cell r="K595">
            <v>3572.65</v>
          </cell>
          <cell r="L595">
            <v>28581.200000000001</v>
          </cell>
        </row>
        <row r="596">
          <cell r="B596">
            <v>4156</v>
          </cell>
          <cell r="C596">
            <v>0</v>
          </cell>
          <cell r="D596" t="str">
            <v>F</v>
          </cell>
          <cell r="E596" t="str">
            <v>10.7.1.1.4</v>
          </cell>
          <cell r="F596" t="str">
            <v>Tubo FoFo c/flanges TFL PN 10 DN 200mm L=5,00m</v>
          </cell>
          <cell r="G596" t="str">
            <v>pc</v>
          </cell>
          <cell r="H596">
            <v>4</v>
          </cell>
          <cell r="I596">
            <v>3659.96</v>
          </cell>
          <cell r="J596">
            <v>14639.84</v>
          </cell>
          <cell r="K596">
            <v>3659.96</v>
          </cell>
          <cell r="L596">
            <v>14639.84</v>
          </cell>
        </row>
        <row r="597">
          <cell r="B597">
            <v>3460</v>
          </cell>
          <cell r="C597">
            <v>0</v>
          </cell>
          <cell r="D597" t="str">
            <v>F</v>
          </cell>
          <cell r="E597" t="str">
            <v>7.5.10.1.3</v>
          </cell>
          <cell r="F597" t="str">
            <v>Tubo FoFo c/flanges TFL PN 10 DN 200mm L=5,50m</v>
          </cell>
          <cell r="G597" t="str">
            <v>pç</v>
          </cell>
          <cell r="H597">
            <v>1</v>
          </cell>
          <cell r="I597">
            <v>3856.7</v>
          </cell>
          <cell r="J597">
            <v>3856.7</v>
          </cell>
          <cell r="K597">
            <v>3856.7</v>
          </cell>
          <cell r="L597">
            <v>3856.7</v>
          </cell>
        </row>
        <row r="598">
          <cell r="B598">
            <v>4157</v>
          </cell>
          <cell r="C598">
            <v>0</v>
          </cell>
          <cell r="D598" t="str">
            <v>F</v>
          </cell>
          <cell r="E598" t="str">
            <v>10.7.1.1.5</v>
          </cell>
          <cell r="F598" t="str">
            <v>Tubo FoFo c/flanges TFL PN 10 DN 200mm L=5,80m</v>
          </cell>
          <cell r="G598" t="str">
            <v>pc</v>
          </cell>
          <cell r="H598">
            <v>34</v>
          </cell>
          <cell r="I598">
            <v>3959.96</v>
          </cell>
          <cell r="J598">
            <v>134638.64000000001</v>
          </cell>
          <cell r="K598">
            <v>3959.96</v>
          </cell>
          <cell r="L598">
            <v>134638.64000000001</v>
          </cell>
        </row>
        <row r="599">
          <cell r="B599">
            <v>490</v>
          </cell>
          <cell r="C599">
            <v>0</v>
          </cell>
          <cell r="D599" t="str">
            <v>F</v>
          </cell>
          <cell r="E599" t="str">
            <v>7.2.4.1.3</v>
          </cell>
          <cell r="F599" t="str">
            <v>Tubo FºFº c/ flanges classe PN-10 JGS DN 250 mm, L= 1,25m</v>
          </cell>
          <cell r="G599" t="str">
            <v>pç</v>
          </cell>
          <cell r="H599">
            <v>1</v>
          </cell>
          <cell r="I599">
            <v>1632.22</v>
          </cell>
          <cell r="J599">
            <v>1632.22</v>
          </cell>
          <cell r="K599">
            <v>1632.22</v>
          </cell>
          <cell r="L599">
            <v>1632.22</v>
          </cell>
        </row>
        <row r="600">
          <cell r="B600">
            <v>1097</v>
          </cell>
          <cell r="C600">
            <v>0</v>
          </cell>
          <cell r="D600" t="str">
            <v>F</v>
          </cell>
          <cell r="E600" t="str">
            <v>8.3.1.3</v>
          </cell>
          <cell r="F600" t="str">
            <v>Tubo c/ flanges pn10 fofo dn  300 x 1.50 121,650 kg</v>
          </cell>
          <cell r="G600" t="str">
            <v>pc</v>
          </cell>
          <cell r="H600">
            <v>4</v>
          </cell>
          <cell r="I600">
            <v>2409.7600000000002</v>
          </cell>
          <cell r="J600">
            <v>9639.0400000000009</v>
          </cell>
          <cell r="K600">
            <v>2409.7600000000002</v>
          </cell>
          <cell r="L600">
            <v>9639.0400000000009</v>
          </cell>
        </row>
        <row r="601">
          <cell r="B601">
            <v>945</v>
          </cell>
          <cell r="C601">
            <v>0</v>
          </cell>
          <cell r="D601" t="str">
            <v>F</v>
          </cell>
          <cell r="E601" t="str">
            <v>7.5.3.1.2</v>
          </cell>
          <cell r="F601" t="str">
            <v xml:space="preserve">Tubo c/ Flanges FoFo PN 10, DN 300mm L=2,50m  </v>
          </cell>
          <cell r="G601" t="str">
            <v>pç</v>
          </cell>
          <cell r="H601">
            <v>1</v>
          </cell>
          <cell r="I601">
            <v>3739.27</v>
          </cell>
          <cell r="J601">
            <v>3739.27</v>
          </cell>
          <cell r="K601">
            <v>3739.27</v>
          </cell>
          <cell r="L601">
            <v>3739.27</v>
          </cell>
        </row>
        <row r="602">
          <cell r="B602">
            <v>946</v>
          </cell>
          <cell r="C602">
            <v>0</v>
          </cell>
          <cell r="D602" t="str">
            <v>F</v>
          </cell>
          <cell r="E602" t="str">
            <v>7.5.3.1.3</v>
          </cell>
          <cell r="F602" t="str">
            <v xml:space="preserve">Tubo c/ Flanges FoFo PN 10, DN 300mm L=3,00m  </v>
          </cell>
          <cell r="G602" t="str">
            <v>pç</v>
          </cell>
          <cell r="H602">
            <v>1</v>
          </cell>
          <cell r="I602">
            <v>4320.93</v>
          </cell>
          <cell r="J602">
            <v>4320.93</v>
          </cell>
          <cell r="K602">
            <v>4320.93</v>
          </cell>
          <cell r="L602">
            <v>4320.93</v>
          </cell>
        </row>
        <row r="603">
          <cell r="B603">
            <v>947</v>
          </cell>
          <cell r="C603">
            <v>0</v>
          </cell>
          <cell r="D603" t="str">
            <v>F</v>
          </cell>
          <cell r="E603" t="str">
            <v>7.5.3.1.4</v>
          </cell>
          <cell r="F603" t="str">
            <v xml:space="preserve">Tubo c/ Flanges FoFo PN 10, DN 300mm L=4,50m  </v>
          </cell>
          <cell r="G603" t="str">
            <v>pç</v>
          </cell>
          <cell r="H603">
            <v>1</v>
          </cell>
          <cell r="I603">
            <v>5733.49</v>
          </cell>
          <cell r="J603">
            <v>5733.49</v>
          </cell>
          <cell r="K603">
            <v>5733.49</v>
          </cell>
          <cell r="L603">
            <v>5733.49</v>
          </cell>
        </row>
        <row r="604">
          <cell r="B604">
            <v>948</v>
          </cell>
          <cell r="C604">
            <v>0</v>
          </cell>
          <cell r="D604" t="str">
            <v>F</v>
          </cell>
          <cell r="E604" t="str">
            <v>7.5.3.1.5</v>
          </cell>
          <cell r="F604" t="str">
            <v xml:space="preserve">Tubo c/ Flanges FoFo PN 10, DN 300mm L=5,80m  </v>
          </cell>
          <cell r="G604" t="str">
            <v>pç</v>
          </cell>
          <cell r="H604">
            <v>4</v>
          </cell>
          <cell r="I604">
            <v>6554.41</v>
          </cell>
          <cell r="J604">
            <v>26217.64</v>
          </cell>
          <cell r="K604">
            <v>6554.41</v>
          </cell>
          <cell r="L604">
            <v>26217.64</v>
          </cell>
        </row>
        <row r="605">
          <cell r="B605">
            <v>969</v>
          </cell>
          <cell r="C605">
            <v>0</v>
          </cell>
          <cell r="D605" t="str">
            <v>F</v>
          </cell>
          <cell r="E605" t="str">
            <v>7.5.3.1.26</v>
          </cell>
          <cell r="F605" t="str">
            <v xml:space="preserve">Tubo c/ Flanges FoFo PN 10, DN 400mm L=2,00m  </v>
          </cell>
          <cell r="G605" t="str">
            <v>pç</v>
          </cell>
          <cell r="H605">
            <v>1</v>
          </cell>
          <cell r="I605">
            <v>4849.82</v>
          </cell>
          <cell r="J605">
            <v>4849.82</v>
          </cell>
          <cell r="K605">
            <v>4849.82</v>
          </cell>
          <cell r="L605">
            <v>4849.82</v>
          </cell>
        </row>
        <row r="606">
          <cell r="B606">
            <v>956</v>
          </cell>
          <cell r="C606">
            <v>0</v>
          </cell>
          <cell r="D606" t="str">
            <v>F</v>
          </cell>
          <cell r="E606" t="str">
            <v>7.5.3.1.13</v>
          </cell>
          <cell r="F606" t="str">
            <v xml:space="preserve">Tubo c/ Flanges FoFo PN 10, DN 400mm L=2,50m  </v>
          </cell>
          <cell r="G606" t="str">
            <v>pç</v>
          </cell>
          <cell r="H606">
            <v>1</v>
          </cell>
          <cell r="I606">
            <v>5846.84</v>
          </cell>
          <cell r="J606">
            <v>5846.84</v>
          </cell>
          <cell r="K606">
            <v>5846.84</v>
          </cell>
          <cell r="L606">
            <v>5846.84</v>
          </cell>
        </row>
        <row r="607">
          <cell r="B607">
            <v>957</v>
          </cell>
          <cell r="C607">
            <v>0</v>
          </cell>
          <cell r="D607" t="str">
            <v>F</v>
          </cell>
          <cell r="E607" t="str">
            <v>7.5.3.1.14</v>
          </cell>
          <cell r="F607" t="str">
            <v xml:space="preserve">Tubo c/ Flanges FoFo PN 10, DN 400mm L=3,10m  </v>
          </cell>
          <cell r="G607" t="str">
            <v>pç</v>
          </cell>
          <cell r="H607">
            <v>1</v>
          </cell>
          <cell r="I607">
            <v>6929.51</v>
          </cell>
          <cell r="J607">
            <v>6929.51</v>
          </cell>
          <cell r="K607">
            <v>6929.51</v>
          </cell>
          <cell r="L607">
            <v>6929.51</v>
          </cell>
        </row>
        <row r="608">
          <cell r="B608">
            <v>3459</v>
          </cell>
          <cell r="C608">
            <v>0</v>
          </cell>
          <cell r="D608" t="str">
            <v>F</v>
          </cell>
          <cell r="E608" t="str">
            <v>7.5.10.1.2</v>
          </cell>
          <cell r="F608" t="str">
            <v>Tubo FoFo c/flanges TFL PN 10 DN 400mm L=3,80m</v>
          </cell>
          <cell r="G608" t="str">
            <v>pç</v>
          </cell>
          <cell r="H608">
            <v>2</v>
          </cell>
          <cell r="I608">
            <v>8035.79</v>
          </cell>
          <cell r="J608">
            <v>16071.58</v>
          </cell>
          <cell r="K608">
            <v>8035.79</v>
          </cell>
          <cell r="L608">
            <v>16071.58</v>
          </cell>
        </row>
        <row r="609">
          <cell r="B609">
            <v>964</v>
          </cell>
          <cell r="C609">
            <v>0</v>
          </cell>
          <cell r="D609" t="str">
            <v>F</v>
          </cell>
          <cell r="E609" t="str">
            <v>7.5.3.1.21</v>
          </cell>
          <cell r="F609" t="str">
            <v xml:space="preserve">Tubo c/ Flanges FoFo PN 10, DN 400mm L=4,00m  </v>
          </cell>
          <cell r="G609" t="str">
            <v>pç</v>
          </cell>
          <cell r="H609">
            <v>1</v>
          </cell>
          <cell r="I609">
            <v>8320.85</v>
          </cell>
          <cell r="J609">
            <v>8320.85</v>
          </cell>
          <cell r="K609">
            <v>8320.85</v>
          </cell>
          <cell r="L609">
            <v>8320.85</v>
          </cell>
        </row>
        <row r="610">
          <cell r="B610">
            <v>3458</v>
          </cell>
          <cell r="C610">
            <v>0</v>
          </cell>
          <cell r="D610" t="str">
            <v>F</v>
          </cell>
          <cell r="E610" t="str">
            <v>7.5.10.1.1</v>
          </cell>
          <cell r="F610" t="str">
            <v>Tubo FoFo c/flanges TFL PN 10 DN 400mm L=5,20m</v>
          </cell>
          <cell r="G610" t="str">
            <v>pç</v>
          </cell>
          <cell r="H610">
            <v>2</v>
          </cell>
          <cell r="I610">
            <v>9741.65</v>
          </cell>
          <cell r="J610">
            <v>19483.3</v>
          </cell>
          <cell r="K610">
            <v>9741.65</v>
          </cell>
          <cell r="L610">
            <v>19483.3</v>
          </cell>
        </row>
        <row r="611">
          <cell r="B611">
            <v>4183</v>
          </cell>
          <cell r="C611">
            <v>0</v>
          </cell>
          <cell r="D611" t="str">
            <v>F</v>
          </cell>
          <cell r="E611" t="str">
            <v>10.7.1.4.1</v>
          </cell>
          <cell r="F611" t="str">
            <v>Tubo FoFo c/flanges TFL PN 10 DN 400mm L=5,80m</v>
          </cell>
          <cell r="G611" t="str">
            <v>pc</v>
          </cell>
          <cell r="H611">
            <v>8</v>
          </cell>
          <cell r="I611">
            <v>10265.92</v>
          </cell>
          <cell r="J611">
            <v>82127.360000000001</v>
          </cell>
          <cell r="K611">
            <v>10265.92</v>
          </cell>
          <cell r="L611">
            <v>82127.360000000001</v>
          </cell>
        </row>
        <row r="612">
          <cell r="B612">
            <v>955</v>
          </cell>
          <cell r="C612">
            <v>0</v>
          </cell>
          <cell r="D612" t="str">
            <v>F</v>
          </cell>
          <cell r="E612" t="str">
            <v>7.5.3.1.12</v>
          </cell>
          <cell r="F612" t="str">
            <v xml:space="preserve">Tubo c/ Flanges FoFo PN 10, DN 400mm L=5,80m  </v>
          </cell>
          <cell r="G612" t="str">
            <v>pç</v>
          </cell>
          <cell r="H612">
            <v>7</v>
          </cell>
          <cell r="I612">
            <v>10265.92</v>
          </cell>
          <cell r="J612">
            <v>71861.440000000002</v>
          </cell>
          <cell r="K612">
            <v>10265.92</v>
          </cell>
          <cell r="L612">
            <v>71861.440000000002</v>
          </cell>
        </row>
        <row r="613">
          <cell r="B613">
            <v>4171</v>
          </cell>
          <cell r="C613">
            <v>0</v>
          </cell>
          <cell r="D613" t="str">
            <v>F</v>
          </cell>
          <cell r="E613" t="str">
            <v>10.7.1.2.6</v>
          </cell>
          <cell r="F613" t="str">
            <v>Tubo FoFo c/ ponta e bolsa TFP PN 10 DN 300mm, (metros)</v>
          </cell>
          <cell r="G613" t="str">
            <v>pc</v>
          </cell>
          <cell r="H613">
            <v>138</v>
          </cell>
          <cell r="I613">
            <v>1264.8499999999999</v>
          </cell>
          <cell r="J613">
            <v>174549.3</v>
          </cell>
          <cell r="K613">
            <v>1264.8499999999999</v>
          </cell>
          <cell r="L613">
            <v>174549.3</v>
          </cell>
        </row>
        <row r="614">
          <cell r="B614">
            <v>420</v>
          </cell>
          <cell r="C614">
            <v>0</v>
          </cell>
          <cell r="D614" t="str">
            <v>F</v>
          </cell>
          <cell r="E614" t="str">
            <v>7.1.5.9</v>
          </cell>
          <cell r="F614" t="str">
            <v>Tubos de fofo DUCTIL c/  01 flange e 01 ponta lisa (tfp) DN 400 PN-10  L=2,15m  207,000kg</v>
          </cell>
          <cell r="G614" t="str">
            <v>pc</v>
          </cell>
          <cell r="H614">
            <v>1</v>
          </cell>
          <cell r="I614">
            <v>4053.76</v>
          </cell>
          <cell r="J614">
            <v>4053.76</v>
          </cell>
          <cell r="K614">
            <v>4053.76</v>
          </cell>
          <cell r="L614">
            <v>4053.76</v>
          </cell>
        </row>
        <row r="615">
          <cell r="B615">
            <v>417</v>
          </cell>
          <cell r="C615">
            <v>0</v>
          </cell>
          <cell r="D615" t="str">
            <v>F</v>
          </cell>
          <cell r="E615" t="str">
            <v>7.1.5.6</v>
          </cell>
          <cell r="F615" t="str">
            <v>Tubos de fofo DUCTIL c/  01 flange e 01 ponta lisa (tfp)
 DN 400 PN-10, L=1,00m  207,000kg</v>
          </cell>
          <cell r="G615" t="str">
            <v>pc</v>
          </cell>
          <cell r="H615">
            <v>1</v>
          </cell>
          <cell r="I615">
            <v>1978.98</v>
          </cell>
          <cell r="J615">
            <v>1978.98</v>
          </cell>
          <cell r="K615">
            <v>1978.98</v>
          </cell>
          <cell r="L615">
            <v>1978.98</v>
          </cell>
        </row>
        <row r="616">
          <cell r="B616">
            <v>399</v>
          </cell>
          <cell r="C616">
            <v>0</v>
          </cell>
          <cell r="D616" t="str">
            <v>F</v>
          </cell>
          <cell r="E616" t="str">
            <v>7.1.4.12</v>
          </cell>
          <cell r="F616" t="str">
            <v xml:space="preserve">Tubo de fofo ductil c/  01 flange e 01 ponta lisa (tfp)  150 x 1,00 </v>
          </cell>
          <cell r="G616" t="str">
            <v>pc</v>
          </cell>
          <cell r="H616">
            <v>3</v>
          </cell>
          <cell r="I616">
            <v>572.64</v>
          </cell>
          <cell r="J616">
            <v>1717.92</v>
          </cell>
          <cell r="K616">
            <v>572.64</v>
          </cell>
          <cell r="L616">
            <v>1717.92</v>
          </cell>
        </row>
        <row r="617">
          <cell r="B617">
            <v>236</v>
          </cell>
          <cell r="C617">
            <v>0</v>
          </cell>
          <cell r="D617" t="str">
            <v>F</v>
          </cell>
          <cell r="E617" t="str">
            <v>4.4.1.44</v>
          </cell>
          <cell r="F617" t="str">
            <v>Tubo de fofo ductil c/ flange e ponta DN  300 mm L = 0,25 m 46,550 kg</v>
          </cell>
          <cell r="G617" t="str">
            <v>pc</v>
          </cell>
          <cell r="H617">
            <v>4</v>
          </cell>
          <cell r="I617">
            <v>326.01</v>
          </cell>
          <cell r="J617">
            <v>1304.04</v>
          </cell>
          <cell r="K617">
            <v>326.01</v>
          </cell>
          <cell r="L617">
            <v>1304.04</v>
          </cell>
        </row>
        <row r="618">
          <cell r="B618">
            <v>110</v>
          </cell>
          <cell r="C618">
            <v>0</v>
          </cell>
          <cell r="D618" t="str">
            <v>F</v>
          </cell>
          <cell r="E618" t="str">
            <v>3.3.1.2</v>
          </cell>
          <cell r="F618" t="str">
            <v>Tubo FoFo com Flange e Ponta TFP PN-10 DN 100 mm L = 0,70m</v>
          </cell>
          <cell r="G618" t="str">
            <v>un</v>
          </cell>
          <cell r="H618">
            <v>2</v>
          </cell>
          <cell r="I618">
            <v>258.58</v>
          </cell>
          <cell r="J618">
            <v>517.16</v>
          </cell>
          <cell r="K618">
            <v>258.58</v>
          </cell>
          <cell r="L618">
            <v>517.16</v>
          </cell>
        </row>
        <row r="619">
          <cell r="B619">
            <v>3115</v>
          </cell>
          <cell r="C619">
            <v>0</v>
          </cell>
          <cell r="D619" t="str">
            <v>F</v>
          </cell>
          <cell r="E619" t="str">
            <v>6.5.10.1.7</v>
          </cell>
          <cell r="F619" t="str">
            <v>Tubo FoFo c/ flange e ponta TFP PN 10 DN 100mm, L=2,00m</v>
          </cell>
          <cell r="G619" t="str">
            <v>pç</v>
          </cell>
          <cell r="H619">
            <v>3</v>
          </cell>
          <cell r="I619">
            <v>704.82</v>
          </cell>
          <cell r="J619">
            <v>2114.46</v>
          </cell>
          <cell r="K619">
            <v>704.82</v>
          </cell>
          <cell r="L619">
            <v>2114.46</v>
          </cell>
        </row>
        <row r="620">
          <cell r="B620">
            <v>4034</v>
          </cell>
          <cell r="C620">
            <v>0</v>
          </cell>
          <cell r="D620" t="str">
            <v>F</v>
          </cell>
          <cell r="E620" t="str">
            <v>9.5.10.1.7</v>
          </cell>
          <cell r="F620" t="str">
            <v>Tubo FoFo c/ flange e ponta TFP PN 10 DN 100mm, L=2,70m</v>
          </cell>
          <cell r="G620" t="str">
            <v>pç</v>
          </cell>
          <cell r="H620">
            <v>1</v>
          </cell>
          <cell r="I620">
            <v>926.82</v>
          </cell>
          <cell r="J620">
            <v>926.82</v>
          </cell>
          <cell r="K620">
            <v>926.82</v>
          </cell>
          <cell r="L620">
            <v>926.82</v>
          </cell>
        </row>
        <row r="621">
          <cell r="B621">
            <v>3114</v>
          </cell>
          <cell r="C621">
            <v>0</v>
          </cell>
          <cell r="D621" t="str">
            <v>F</v>
          </cell>
          <cell r="E621" t="str">
            <v>6.5.10.1.6</v>
          </cell>
          <cell r="F621" t="str">
            <v>Tubo FoFo c/ flange e ponta TFP PN 10 DN 100mm, L=3,00m</v>
          </cell>
          <cell r="G621" t="str">
            <v>pç</v>
          </cell>
          <cell r="H621">
            <v>4</v>
          </cell>
          <cell r="I621">
            <v>1018.04</v>
          </cell>
          <cell r="J621">
            <v>4072.16</v>
          </cell>
          <cell r="K621">
            <v>1018.04</v>
          </cell>
          <cell r="L621">
            <v>4072.16</v>
          </cell>
        </row>
        <row r="622">
          <cell r="B622">
            <v>109</v>
          </cell>
          <cell r="C622">
            <v>0</v>
          </cell>
          <cell r="D622" t="str">
            <v>F</v>
          </cell>
          <cell r="E622" t="str">
            <v>3.3.1.1</v>
          </cell>
          <cell r="F622" t="str">
            <v>Tubo FoFo com Flange e Ponta TFP PN-10 DN 100 mm L = 4,00 m</v>
          </cell>
          <cell r="G622" t="str">
            <v>un</v>
          </cell>
          <cell r="H622">
            <v>4</v>
          </cell>
          <cell r="I622">
            <v>1305.1099999999999</v>
          </cell>
          <cell r="J622">
            <v>5220.4399999999996</v>
          </cell>
          <cell r="K622">
            <v>1305.1099999999999</v>
          </cell>
          <cell r="L622">
            <v>5220.4399999999996</v>
          </cell>
        </row>
        <row r="623">
          <cell r="B623">
            <v>112</v>
          </cell>
          <cell r="C623">
            <v>0</v>
          </cell>
          <cell r="D623" t="str">
            <v>F</v>
          </cell>
          <cell r="E623" t="str">
            <v>3.3.1.4</v>
          </cell>
          <cell r="F623" t="str">
            <v>Tubo com Pontas e Flange, FoFo L =  5,20 m, PN 10  DN 100 mm</v>
          </cell>
          <cell r="G623" t="str">
            <v>un</v>
          </cell>
          <cell r="H623">
            <v>8</v>
          </cell>
          <cell r="I623">
            <v>1615.11</v>
          </cell>
          <cell r="J623">
            <v>12920.88</v>
          </cell>
          <cell r="K623">
            <v>1615.11</v>
          </cell>
          <cell r="L623">
            <v>12920.88</v>
          </cell>
        </row>
        <row r="624">
          <cell r="B624">
            <v>3113</v>
          </cell>
          <cell r="C624">
            <v>0</v>
          </cell>
          <cell r="D624" t="str">
            <v>F</v>
          </cell>
          <cell r="E624" t="str">
            <v>6.5.10.1.5</v>
          </cell>
          <cell r="F624" t="str">
            <v>Tubo FoFo c/ flange e ponta TFP PN 10 DN 150mm, L=1,50m</v>
          </cell>
          <cell r="G624" t="str">
            <v>pç</v>
          </cell>
          <cell r="H624">
            <v>1</v>
          </cell>
          <cell r="I624">
            <v>841.53</v>
          </cell>
          <cell r="J624">
            <v>841.53</v>
          </cell>
          <cell r="K624">
            <v>841.53</v>
          </cell>
          <cell r="L624">
            <v>841.53</v>
          </cell>
        </row>
        <row r="625">
          <cell r="B625">
            <v>672</v>
          </cell>
          <cell r="C625">
            <v>0</v>
          </cell>
          <cell r="D625" t="str">
            <v>F</v>
          </cell>
          <cell r="E625" t="str">
            <v>7.3.4.1.3</v>
          </cell>
          <cell r="F625" t="str">
            <v>Tubo FºFº c/ ponta e flange PN-10 DN 200 mm, L= 0,50m</v>
          </cell>
          <cell r="G625" t="str">
            <v>pç</v>
          </cell>
          <cell r="H625">
            <v>24</v>
          </cell>
          <cell r="I625">
            <v>384.51</v>
          </cell>
          <cell r="J625">
            <v>9228.24</v>
          </cell>
          <cell r="K625">
            <v>384.51</v>
          </cell>
          <cell r="L625">
            <v>9228.24</v>
          </cell>
        </row>
        <row r="626">
          <cell r="B626">
            <v>4175</v>
          </cell>
          <cell r="C626">
            <v>0</v>
          </cell>
          <cell r="D626" t="str">
            <v>F</v>
          </cell>
          <cell r="E626" t="str">
            <v>10.7.1.2.10</v>
          </cell>
          <cell r="F626" t="str">
            <v>Tubo FoFo c/ flange e ponta TFP PN 10 DN 200mm, L=0,60m</v>
          </cell>
          <cell r="G626" t="str">
            <v>pc</v>
          </cell>
          <cell r="H626">
            <v>16</v>
          </cell>
          <cell r="I626">
            <v>459.68</v>
          </cell>
          <cell r="J626">
            <v>7354.88</v>
          </cell>
          <cell r="K626">
            <v>459.68</v>
          </cell>
          <cell r="L626">
            <v>7354.88</v>
          </cell>
        </row>
        <row r="627">
          <cell r="B627">
            <v>4195</v>
          </cell>
          <cell r="C627">
            <v>0</v>
          </cell>
          <cell r="D627" t="str">
            <v>F</v>
          </cell>
          <cell r="E627" t="str">
            <v>10.7.1.7.1</v>
          </cell>
          <cell r="F627" t="str">
            <v>Tubo FoFo c/ Flange e ponta TFP PN 10 DN 200mm</v>
          </cell>
          <cell r="G627" t="str">
            <v>m</v>
          </cell>
          <cell r="H627">
            <v>6.8</v>
          </cell>
          <cell r="I627">
            <v>754.52</v>
          </cell>
          <cell r="J627">
            <v>5130.7299999999996</v>
          </cell>
          <cell r="K627">
            <v>754.52</v>
          </cell>
          <cell r="L627">
            <v>5130.7299999999996</v>
          </cell>
        </row>
        <row r="628">
          <cell r="B628">
            <v>4158</v>
          </cell>
          <cell r="C628">
            <v>0</v>
          </cell>
          <cell r="D628" t="str">
            <v>F</v>
          </cell>
          <cell r="E628" t="str">
            <v>10.7.1.1.6</v>
          </cell>
          <cell r="F628" t="str">
            <v>Tubo FoFo c/ flange e ponta TFP PN 10 DN 200mm, L=1,20m</v>
          </cell>
          <cell r="G628" t="str">
            <v>pc</v>
          </cell>
          <cell r="H628">
            <v>16</v>
          </cell>
          <cell r="I628">
            <v>898.46</v>
          </cell>
          <cell r="J628">
            <v>14375.36</v>
          </cell>
          <cell r="K628">
            <v>898.46</v>
          </cell>
          <cell r="L628">
            <v>14375.36</v>
          </cell>
        </row>
        <row r="629">
          <cell r="B629">
            <v>671</v>
          </cell>
          <cell r="C629">
            <v>0</v>
          </cell>
          <cell r="D629" t="str">
            <v>F</v>
          </cell>
          <cell r="E629" t="str">
            <v>7.3.4.1.2</v>
          </cell>
          <cell r="F629" t="str">
            <v>Tubo FºFº c/ ponta e flange PN-10 DN 200 mm, L= 1,50m</v>
          </cell>
          <cell r="G629" t="str">
            <v>pç</v>
          </cell>
          <cell r="H629">
            <v>5</v>
          </cell>
          <cell r="I629">
            <v>1110.01</v>
          </cell>
          <cell r="J629">
            <v>5550.05</v>
          </cell>
          <cell r="K629">
            <v>1110.01</v>
          </cell>
          <cell r="L629">
            <v>5550.05</v>
          </cell>
        </row>
        <row r="630">
          <cell r="B630">
            <v>4178</v>
          </cell>
          <cell r="C630">
            <v>0</v>
          </cell>
          <cell r="D630" t="str">
            <v>F</v>
          </cell>
          <cell r="E630" t="str">
            <v>10.7.1.3.2</v>
          </cell>
          <cell r="F630" t="str">
            <v>Tubo FoFo c/flange e Ponta TFP PN 10 DN 200mm L=3,20m</v>
          </cell>
          <cell r="G630" t="str">
            <v>pc</v>
          </cell>
          <cell r="H630">
            <v>8</v>
          </cell>
          <cell r="I630">
            <v>3567.85</v>
          </cell>
          <cell r="J630">
            <v>28542.799999999999</v>
          </cell>
          <cell r="K630">
            <v>3567.85</v>
          </cell>
          <cell r="L630">
            <v>28542.799999999999</v>
          </cell>
        </row>
        <row r="631">
          <cell r="B631">
            <v>4181</v>
          </cell>
          <cell r="C631">
            <v>0</v>
          </cell>
          <cell r="D631" t="str">
            <v>F</v>
          </cell>
          <cell r="E631" t="str">
            <v>10.7.1.3.5</v>
          </cell>
          <cell r="F631" t="str">
            <v>Tubo FoFo c/flange e Ponta TFP PN 10 DN 200mm L=5,80m</v>
          </cell>
          <cell r="G631" t="str">
            <v>pc</v>
          </cell>
          <cell r="H631">
            <v>8</v>
          </cell>
          <cell r="I631">
            <v>3527.72</v>
          </cell>
          <cell r="J631">
            <v>28221.759999999998</v>
          </cell>
          <cell r="K631">
            <v>3527.72</v>
          </cell>
          <cell r="L631">
            <v>28221.759999999998</v>
          </cell>
        </row>
        <row r="632">
          <cell r="B632">
            <v>489</v>
          </cell>
          <cell r="C632">
            <v>0</v>
          </cell>
          <cell r="D632" t="str">
            <v>F</v>
          </cell>
          <cell r="E632" t="str">
            <v>7.2.4.1.2</v>
          </cell>
          <cell r="F632" t="str">
            <v>Tubo FºFº c/ ponta e flange classe PN-10 JGS DN 250 mm,L= 0,50m</v>
          </cell>
          <cell r="G632" t="str">
            <v>pç</v>
          </cell>
          <cell r="H632">
            <v>3</v>
          </cell>
          <cell r="I632">
            <v>514.94000000000005</v>
          </cell>
          <cell r="J632">
            <v>1544.82</v>
          </cell>
          <cell r="K632">
            <v>514.94000000000005</v>
          </cell>
          <cell r="L632">
            <v>1544.82</v>
          </cell>
        </row>
        <row r="633">
          <cell r="B633">
            <v>4031</v>
          </cell>
          <cell r="C633">
            <v>0</v>
          </cell>
          <cell r="D633" t="str">
            <v>F</v>
          </cell>
          <cell r="E633" t="str">
            <v>9.5.10.1.4</v>
          </cell>
          <cell r="F633" t="str">
            <v>Tubo FoFo c/ flange e ponta TFP PN 10 DN 250mm, L=1,00m</v>
          </cell>
          <cell r="G633" t="str">
            <v>pç</v>
          </cell>
          <cell r="H633">
            <v>1</v>
          </cell>
          <cell r="I633">
            <v>1008.83</v>
          </cell>
          <cell r="J633">
            <v>1008.83</v>
          </cell>
          <cell r="K633">
            <v>1008.83</v>
          </cell>
          <cell r="L633">
            <v>1008.83</v>
          </cell>
        </row>
        <row r="634">
          <cell r="B634">
            <v>2384</v>
          </cell>
          <cell r="C634">
            <v>0</v>
          </cell>
          <cell r="D634" t="str">
            <v>F</v>
          </cell>
          <cell r="E634" t="str">
            <v>3.5.10.1.7</v>
          </cell>
          <cell r="F634" t="str">
            <v>Tubo FoFo c/ flange e ponta TFP PN 10 DN 250mm, L=1,25m</v>
          </cell>
          <cell r="G634" t="str">
            <v>pç</v>
          </cell>
          <cell r="H634">
            <v>1</v>
          </cell>
          <cell r="I634">
            <v>1247.8800000000001</v>
          </cell>
          <cell r="J634">
            <v>1247.8800000000001</v>
          </cell>
          <cell r="K634">
            <v>1247.8800000000001</v>
          </cell>
          <cell r="L634">
            <v>1247.8800000000001</v>
          </cell>
        </row>
        <row r="635">
          <cell r="B635">
            <v>3749</v>
          </cell>
          <cell r="C635">
            <v>0</v>
          </cell>
          <cell r="D635" t="str">
            <v>F</v>
          </cell>
          <cell r="E635" t="str">
            <v>8.5.10.1.3</v>
          </cell>
          <cell r="F635" t="str">
            <v>Tubo FoFo c/ flange e ponta TFP PN 10 DN 250mm, L=1,50m</v>
          </cell>
          <cell r="G635" t="str">
            <v>pç</v>
          </cell>
          <cell r="H635">
            <v>4</v>
          </cell>
          <cell r="I635">
            <v>1481.66</v>
          </cell>
          <cell r="J635">
            <v>5926.64</v>
          </cell>
          <cell r="K635">
            <v>1481.66</v>
          </cell>
          <cell r="L635">
            <v>5926.64</v>
          </cell>
        </row>
        <row r="636">
          <cell r="B636">
            <v>491</v>
          </cell>
          <cell r="C636">
            <v>0</v>
          </cell>
          <cell r="D636" t="str">
            <v>F</v>
          </cell>
          <cell r="E636" t="str">
            <v>7.2.4.1.4</v>
          </cell>
          <cell r="F636" t="str">
            <v>Tubo FºFº c/ ponta e flange classe PN-10 JGS DN 250 mm, L= 2,00m</v>
          </cell>
          <cell r="G636" t="str">
            <v>pç</v>
          </cell>
          <cell r="H636">
            <v>2</v>
          </cell>
          <cell r="I636">
            <v>1933.45</v>
          </cell>
          <cell r="J636">
            <v>3866.9</v>
          </cell>
          <cell r="K636">
            <v>1933.45</v>
          </cell>
          <cell r="L636">
            <v>3866.9</v>
          </cell>
        </row>
        <row r="637">
          <cell r="B637">
            <v>1098</v>
          </cell>
          <cell r="C637">
            <v>0</v>
          </cell>
          <cell r="D637" t="str">
            <v>F</v>
          </cell>
          <cell r="E637" t="str">
            <v>8.3.1.4</v>
          </cell>
          <cell r="F637" t="str">
            <v>Tubo flange e ponta pn10 fofo dn  300 x 0,50 46,550 kg</v>
          </cell>
          <cell r="G637" t="str">
            <v>pc</v>
          </cell>
          <cell r="H637">
            <v>8</v>
          </cell>
          <cell r="I637">
            <v>645.49</v>
          </cell>
          <cell r="J637">
            <v>5163.92</v>
          </cell>
          <cell r="K637">
            <v>645.49</v>
          </cell>
          <cell r="L637">
            <v>5163.92</v>
          </cell>
        </row>
        <row r="638">
          <cell r="B638">
            <v>1099</v>
          </cell>
          <cell r="C638">
            <v>0</v>
          </cell>
          <cell r="D638" t="str">
            <v>F</v>
          </cell>
          <cell r="E638" t="str">
            <v>8.3.1.5</v>
          </cell>
          <cell r="F638" t="str">
            <v>Tubo flange e ponta pn10 fofo dn  300 x 1,00 75,100 kg</v>
          </cell>
          <cell r="G638" t="str">
            <v>pc</v>
          </cell>
          <cell r="H638">
            <v>4</v>
          </cell>
          <cell r="I638">
            <v>1264.8499999999999</v>
          </cell>
          <cell r="J638">
            <v>5059.3999999999996</v>
          </cell>
          <cell r="K638">
            <v>1264.8499999999999</v>
          </cell>
          <cell r="L638">
            <v>5059.3999999999996</v>
          </cell>
        </row>
        <row r="639">
          <cell r="B639">
            <v>944</v>
          </cell>
          <cell r="C639">
            <v>0</v>
          </cell>
          <cell r="D639" t="str">
            <v>F</v>
          </cell>
          <cell r="E639" t="str">
            <v>7.5.3.1.1</v>
          </cell>
          <cell r="F639" t="str">
            <v>Tubo FoFo c/ flange e ponta TFP PN 10 DN 300mm, L=2,00m.</v>
          </cell>
          <cell r="G639" t="str">
            <v>pç</v>
          </cell>
          <cell r="H639">
            <v>5</v>
          </cell>
          <cell r="I639">
            <v>2425.16</v>
          </cell>
          <cell r="J639">
            <v>12125.8</v>
          </cell>
          <cell r="K639">
            <v>2425.16</v>
          </cell>
          <cell r="L639">
            <v>12125.8</v>
          </cell>
        </row>
        <row r="640">
          <cell r="B640">
            <v>3112</v>
          </cell>
          <cell r="C640">
            <v>0</v>
          </cell>
          <cell r="D640" t="str">
            <v>F</v>
          </cell>
          <cell r="E640" t="str">
            <v>6.5.10.1.4</v>
          </cell>
          <cell r="F640" t="str">
            <v>Tubo FoFo c/ flange e ponta TFP PN 10 DN 350mm, L=1,00m</v>
          </cell>
          <cell r="G640" t="str">
            <v>pç</v>
          </cell>
          <cell r="H640">
            <v>1</v>
          </cell>
          <cell r="I640">
            <v>1658.97</v>
          </cell>
          <cell r="J640">
            <v>1658.97</v>
          </cell>
          <cell r="K640">
            <v>1658.97</v>
          </cell>
          <cell r="L640">
            <v>1658.97</v>
          </cell>
        </row>
        <row r="641">
          <cell r="B641">
            <v>2680</v>
          </cell>
          <cell r="C641">
            <v>0</v>
          </cell>
          <cell r="D641" t="str">
            <v>F</v>
          </cell>
          <cell r="E641" t="str">
            <v>4.5.10.1.6</v>
          </cell>
          <cell r="F641" t="str">
            <v>Tubo FoFo c/ flange e ponta TFP PN 10 DN 350mm, L=1,20m</v>
          </cell>
          <cell r="G641" t="str">
            <v>pç</v>
          </cell>
          <cell r="H641">
            <v>2</v>
          </cell>
          <cell r="I641">
            <v>1974.74</v>
          </cell>
          <cell r="J641">
            <v>3949.48</v>
          </cell>
          <cell r="K641">
            <v>1974.74</v>
          </cell>
          <cell r="L641">
            <v>3949.48</v>
          </cell>
        </row>
        <row r="642">
          <cell r="B642">
            <v>2679</v>
          </cell>
          <cell r="C642">
            <v>0</v>
          </cell>
          <cell r="D642" t="str">
            <v>F</v>
          </cell>
          <cell r="E642" t="str">
            <v>4.5.10.1.5</v>
          </cell>
          <cell r="F642" t="str">
            <v>Tubo FoFo c/ flange e ponta TFP PN 10 DN 350mm, L=1,50m</v>
          </cell>
          <cell r="G642" t="str">
            <v>pç</v>
          </cell>
          <cell r="H642">
            <v>1</v>
          </cell>
          <cell r="I642">
            <v>2438.36</v>
          </cell>
          <cell r="J642">
            <v>2438.36</v>
          </cell>
          <cell r="K642">
            <v>2438.36</v>
          </cell>
          <cell r="L642">
            <v>2438.36</v>
          </cell>
        </row>
        <row r="643">
          <cell r="B643">
            <v>2382</v>
          </cell>
          <cell r="C643">
            <v>0</v>
          </cell>
          <cell r="D643" t="str">
            <v>F</v>
          </cell>
          <cell r="E643" t="str">
            <v>3.5.10.1.5</v>
          </cell>
          <cell r="F643" t="str">
            <v>Tubo FoFo c/ flange e ponta TFP PN 10 DN 400mm, L=1,50m</v>
          </cell>
          <cell r="G643" t="str">
            <v>pç</v>
          </cell>
          <cell r="H643">
            <v>2</v>
          </cell>
          <cell r="I643">
            <v>2907.49</v>
          </cell>
          <cell r="J643">
            <v>5814.98</v>
          </cell>
          <cell r="K643">
            <v>2907.49</v>
          </cell>
          <cell r="L643">
            <v>5814.98</v>
          </cell>
        </row>
        <row r="644">
          <cell r="B644">
            <v>962</v>
          </cell>
          <cell r="C644">
            <v>0</v>
          </cell>
          <cell r="D644" t="str">
            <v>F</v>
          </cell>
          <cell r="E644" t="str">
            <v>7.5.3.1.19</v>
          </cell>
          <cell r="F644" t="str">
            <v>Tubo FoFo c/ flange e ponta TFP PN 10 DN 400mm, L=2,00m.</v>
          </cell>
          <cell r="G644" t="str">
            <v>pç</v>
          </cell>
          <cell r="H644">
            <v>1</v>
          </cell>
          <cell r="I644">
            <v>3795.34</v>
          </cell>
          <cell r="J644">
            <v>3795.34</v>
          </cell>
          <cell r="K644">
            <v>3795.34</v>
          </cell>
          <cell r="L644">
            <v>3795.34</v>
          </cell>
        </row>
        <row r="645">
          <cell r="B645">
            <v>120</v>
          </cell>
          <cell r="C645">
            <v>0</v>
          </cell>
          <cell r="D645" t="str">
            <v>F</v>
          </cell>
          <cell r="E645" t="str">
            <v>3.3.1.12</v>
          </cell>
          <cell r="F645" t="str">
            <v>Tubo com Pontas e Flange, FoFo L =  0,50 m, PN 10  DN 500 mm</v>
          </cell>
          <cell r="G645" t="str">
            <v>un</v>
          </cell>
          <cell r="H645">
            <v>1</v>
          </cell>
          <cell r="I645">
            <v>1373.27</v>
          </cell>
          <cell r="J645">
            <v>1373.27</v>
          </cell>
          <cell r="K645">
            <v>1373.27</v>
          </cell>
          <cell r="L645">
            <v>1373.27</v>
          </cell>
        </row>
        <row r="646">
          <cell r="B646">
            <v>113</v>
          </cell>
          <cell r="C646">
            <v>0</v>
          </cell>
          <cell r="D646" t="str">
            <v>F</v>
          </cell>
          <cell r="E646" t="str">
            <v>3.3.1.5</v>
          </cell>
          <cell r="F646" t="str">
            <v>Tubo FoFo com Flange e Ponta TFP PN-10 DN 500 mm L = 5,75m</v>
          </cell>
          <cell r="G646" t="str">
            <v>un</v>
          </cell>
          <cell r="H646">
            <v>1</v>
          </cell>
          <cell r="I646">
            <v>12461.72</v>
          </cell>
          <cell r="J646">
            <v>12461.72</v>
          </cell>
          <cell r="K646">
            <v>12461.72</v>
          </cell>
          <cell r="L646">
            <v>12461.72</v>
          </cell>
        </row>
        <row r="647">
          <cell r="B647">
            <v>111</v>
          </cell>
          <cell r="C647">
            <v>0</v>
          </cell>
          <cell r="D647" t="str">
            <v>F</v>
          </cell>
          <cell r="E647" t="str">
            <v>3.3.1.3</v>
          </cell>
          <cell r="F647" t="str">
            <v>Tubo com Pontas e Flange, FoFo L = 0,50 m, PN 10  DN 600 mm</v>
          </cell>
          <cell r="G647" t="str">
            <v>un</v>
          </cell>
          <cell r="H647">
            <v>8</v>
          </cell>
          <cell r="I647">
            <v>1844.65</v>
          </cell>
          <cell r="J647">
            <v>14757.2</v>
          </cell>
          <cell r="K647">
            <v>1844.65</v>
          </cell>
          <cell r="L647">
            <v>14757.2</v>
          </cell>
        </row>
        <row r="648">
          <cell r="B648">
            <v>3462</v>
          </cell>
          <cell r="C648">
            <v>0</v>
          </cell>
          <cell r="D648" t="str">
            <v>F</v>
          </cell>
          <cell r="E648" t="str">
            <v>7.5.10.1.5</v>
          </cell>
          <cell r="F648" t="str">
            <v>Tubo FoFo c/ flange e ponta TFP PN 10 DN 800mm</v>
          </cell>
          <cell r="G648" t="str">
            <v>pç</v>
          </cell>
          <cell r="H648">
            <v>2</v>
          </cell>
          <cell r="I648">
            <v>7021.53</v>
          </cell>
          <cell r="J648">
            <v>14043.06</v>
          </cell>
          <cell r="K648">
            <v>7021.53</v>
          </cell>
          <cell r="L648">
            <v>14043.06</v>
          </cell>
        </row>
        <row r="649">
          <cell r="B649">
            <v>562</v>
          </cell>
          <cell r="C649">
            <v>0</v>
          </cell>
          <cell r="D649" t="str">
            <v>F</v>
          </cell>
          <cell r="E649" t="str">
            <v>7.2.5.1.4</v>
          </cell>
          <cell r="F649" t="str">
            <v>Tubo PVC DEFºFº (EB-1208) P/ Rede de Água JE 1 Mpa DN 150mm, Inclusive anel de borracha.</v>
          </cell>
          <cell r="G649" t="str">
            <v>m</v>
          </cell>
          <cell r="H649">
            <v>3499</v>
          </cell>
          <cell r="I649">
            <v>55.06</v>
          </cell>
          <cell r="J649">
            <v>192654.94</v>
          </cell>
          <cell r="K649">
            <v>55.06</v>
          </cell>
          <cell r="L649">
            <v>192654.94</v>
          </cell>
        </row>
        <row r="650">
          <cell r="B650">
            <v>563</v>
          </cell>
          <cell r="C650">
            <v>0</v>
          </cell>
          <cell r="D650" t="str">
            <v>F</v>
          </cell>
          <cell r="E650" t="str">
            <v>7.2.5.1.5</v>
          </cell>
          <cell r="F650" t="str">
            <v>Tubo PVC DEFºFº (EB-1208) P/ Rede de Água JE 1 Mpa DN 200mm, Inclusive anel de borracha.</v>
          </cell>
          <cell r="G650" t="str">
            <v>m</v>
          </cell>
          <cell r="H650">
            <v>651</v>
          </cell>
          <cell r="I650">
            <v>93.7</v>
          </cell>
          <cell r="J650">
            <v>60998.7</v>
          </cell>
          <cell r="K650">
            <v>93.7</v>
          </cell>
          <cell r="L650">
            <v>60998.7</v>
          </cell>
        </row>
        <row r="651">
          <cell r="B651">
            <v>564</v>
          </cell>
          <cell r="C651">
            <v>0</v>
          </cell>
          <cell r="D651" t="str">
            <v>F</v>
          </cell>
          <cell r="E651" t="str">
            <v>7.2.5.1.6</v>
          </cell>
          <cell r="F651" t="str">
            <v>Tubo PVC DEFºFº (EB-1208) P/ Rede de Água JE 1 Mpa DN 250mm, Inclusive anel de borracha.</v>
          </cell>
          <cell r="G651" t="str">
            <v>m</v>
          </cell>
          <cell r="H651">
            <v>246</v>
          </cell>
          <cell r="I651">
            <v>142.58000000000001</v>
          </cell>
          <cell r="J651">
            <v>35074.68</v>
          </cell>
          <cell r="K651">
            <v>142.58000000000001</v>
          </cell>
          <cell r="L651">
            <v>35074.68</v>
          </cell>
        </row>
        <row r="652">
          <cell r="B652">
            <v>565</v>
          </cell>
          <cell r="C652">
            <v>0</v>
          </cell>
          <cell r="D652" t="str">
            <v>F</v>
          </cell>
          <cell r="E652" t="str">
            <v>7.2.5.1.7</v>
          </cell>
          <cell r="F652" t="str">
            <v>Tubo PVC DEFºFº (EB-1208) P/ Rede de Água JE 1 Mpa DN 300mm, Inclusive anel de borracha.</v>
          </cell>
          <cell r="G652" t="str">
            <v>m</v>
          </cell>
          <cell r="H652">
            <v>18</v>
          </cell>
          <cell r="I652">
            <v>201.67</v>
          </cell>
          <cell r="J652">
            <v>3630.06</v>
          </cell>
          <cell r="K652">
            <v>201.67</v>
          </cell>
          <cell r="L652">
            <v>3630.06</v>
          </cell>
        </row>
        <row r="653">
          <cell r="B653">
            <v>2122</v>
          </cell>
          <cell r="C653">
            <v>0</v>
          </cell>
          <cell r="D653" t="str">
            <v>F</v>
          </cell>
          <cell r="E653" t="str">
            <v>2.2.2.1</v>
          </cell>
          <cell r="F653" t="str">
            <v>Tubo Pvc Eb-644 Para Rede Coletora de Esgoto JE Dn 100mm</v>
          </cell>
          <cell r="G653" t="str">
            <v>m</v>
          </cell>
          <cell r="H653">
            <v>71535</v>
          </cell>
          <cell r="I653">
            <v>11.82</v>
          </cell>
          <cell r="J653">
            <v>845543.7</v>
          </cell>
          <cell r="K653">
            <v>11.82</v>
          </cell>
          <cell r="L653">
            <v>845543.7</v>
          </cell>
        </row>
        <row r="654">
          <cell r="B654">
            <v>2051</v>
          </cell>
          <cell r="C654">
            <v>0</v>
          </cell>
          <cell r="D654" t="str">
            <v>F</v>
          </cell>
          <cell r="E654" t="str">
            <v>2.1.7.1.1</v>
          </cell>
          <cell r="F654" t="str">
            <v>Tubo Pvc Eb-644 Para Rede Coletora de Esgoto JE Dn 150mm</v>
          </cell>
          <cell r="G654" t="str">
            <v>m</v>
          </cell>
          <cell r="H654">
            <v>71050.070000000007</v>
          </cell>
          <cell r="I654">
            <v>24.78</v>
          </cell>
          <cell r="J654">
            <v>1760620.73</v>
          </cell>
          <cell r="K654">
            <v>24.78</v>
          </cell>
          <cell r="L654">
            <v>1760620.73</v>
          </cell>
        </row>
        <row r="655">
          <cell r="B655">
            <v>2052</v>
          </cell>
          <cell r="C655">
            <v>0</v>
          </cell>
          <cell r="D655" t="str">
            <v>F</v>
          </cell>
          <cell r="E655" t="str">
            <v>2.1.7.1.2</v>
          </cell>
          <cell r="F655" t="str">
            <v>Tubo Pvc Eb-644 Para Rede Coletora de Esgoto JE Dn 200mm</v>
          </cell>
          <cell r="G655" t="str">
            <v>m</v>
          </cell>
          <cell r="H655">
            <v>3116.48</v>
          </cell>
          <cell r="I655">
            <v>38.299999999999997</v>
          </cell>
          <cell r="J655">
            <v>119361.18</v>
          </cell>
          <cell r="K655">
            <v>38.299999999999997</v>
          </cell>
          <cell r="L655">
            <v>119361.18</v>
          </cell>
        </row>
        <row r="656">
          <cell r="B656">
            <v>2213</v>
          </cell>
          <cell r="C656">
            <v>0</v>
          </cell>
          <cell r="D656" t="str">
            <v>F</v>
          </cell>
          <cell r="E656" t="str">
            <v>3.1.7.1.2</v>
          </cell>
          <cell r="F656" t="str">
            <v>Tubo Pvc Eb-644 Para Rede Coletora de Esgoto JE Dn 250mm</v>
          </cell>
          <cell r="G656" t="str">
            <v>m</v>
          </cell>
          <cell r="H656">
            <v>2140.8000000000002</v>
          </cell>
          <cell r="I656">
            <v>65.3</v>
          </cell>
          <cell r="J656">
            <v>139794.23999999999</v>
          </cell>
          <cell r="K656">
            <v>65.3</v>
          </cell>
          <cell r="L656">
            <v>139794.23999999999</v>
          </cell>
        </row>
        <row r="657">
          <cell r="B657">
            <v>3240</v>
          </cell>
          <cell r="C657">
            <v>0</v>
          </cell>
          <cell r="D657" t="str">
            <v>F</v>
          </cell>
          <cell r="E657" t="str">
            <v>7.1.7.1.4</v>
          </cell>
          <cell r="F657" t="str">
            <v>Tubo Pvc Eb-644 Para Rede Coletora de Esgoto JE Dn 300mm</v>
          </cell>
          <cell r="G657" t="str">
            <v>m</v>
          </cell>
          <cell r="H657">
            <v>572.21</v>
          </cell>
          <cell r="I657">
            <v>102.4</v>
          </cell>
          <cell r="J657">
            <v>58594.3</v>
          </cell>
          <cell r="K657">
            <v>102.4</v>
          </cell>
          <cell r="L657">
            <v>58594.3</v>
          </cell>
        </row>
        <row r="658">
          <cell r="B658">
            <v>2214</v>
          </cell>
          <cell r="C658">
            <v>0</v>
          </cell>
          <cell r="D658" t="str">
            <v>F</v>
          </cell>
          <cell r="E658" t="str">
            <v>3.1.7.1.3</v>
          </cell>
          <cell r="F658" t="str">
            <v>Tubo Pvc Eb-644 Para Rede Coletora de Esgoto JE Dn 350mm</v>
          </cell>
          <cell r="G658" t="str">
            <v>m</v>
          </cell>
          <cell r="H658">
            <v>1021.51</v>
          </cell>
          <cell r="I658">
            <v>131.5</v>
          </cell>
          <cell r="J658">
            <v>134328.56</v>
          </cell>
          <cell r="K658">
            <v>131.5</v>
          </cell>
          <cell r="L658">
            <v>134328.56</v>
          </cell>
        </row>
        <row r="659">
          <cell r="B659">
            <v>2053</v>
          </cell>
          <cell r="C659">
            <v>0</v>
          </cell>
          <cell r="D659" t="str">
            <v>F</v>
          </cell>
          <cell r="E659" t="str">
            <v>2.1.7.1.3</v>
          </cell>
          <cell r="F659" t="str">
            <v>Tubo Pvc Eb-644 Para Rede Coletora de Esgoto JE Dn 400mm</v>
          </cell>
          <cell r="G659" t="str">
            <v>m</v>
          </cell>
          <cell r="H659">
            <v>691.29</v>
          </cell>
          <cell r="I659">
            <v>167.82</v>
          </cell>
          <cell r="J659">
            <v>116012.28</v>
          </cell>
          <cell r="K659">
            <v>167.82</v>
          </cell>
          <cell r="L659">
            <v>116012.28</v>
          </cell>
        </row>
        <row r="660">
          <cell r="B660">
            <v>116</v>
          </cell>
          <cell r="C660">
            <v>0</v>
          </cell>
          <cell r="D660" t="str">
            <v>F</v>
          </cell>
          <cell r="E660" t="str">
            <v>3.3.1.8</v>
          </cell>
          <cell r="F660" t="str">
            <v>Tubo com Pontas PVC  L =  3,65 m, DN 400 mm</v>
          </cell>
          <cell r="G660" t="str">
            <v>un</v>
          </cell>
          <cell r="H660">
            <v>8</v>
          </cell>
          <cell r="I660">
            <v>612.53</v>
          </cell>
          <cell r="J660">
            <v>4900.24</v>
          </cell>
          <cell r="K660">
            <v>612.53</v>
          </cell>
          <cell r="L660">
            <v>4900.24</v>
          </cell>
        </row>
        <row r="661">
          <cell r="B661">
            <v>559</v>
          </cell>
          <cell r="C661">
            <v>0</v>
          </cell>
          <cell r="D661" t="str">
            <v>F</v>
          </cell>
          <cell r="E661" t="str">
            <v>7.2.5.1.1</v>
          </cell>
          <cell r="F661" t="str">
            <v>Tubo PVC-PBA Classe 15 (EB-183) DN 50mm, Inclusive anel de borracha, para rede de água.</v>
          </cell>
          <cell r="G661" t="str">
            <v>m</v>
          </cell>
          <cell r="H661">
            <v>25068</v>
          </cell>
          <cell r="I661">
            <v>8.5</v>
          </cell>
          <cell r="J661">
            <v>213078</v>
          </cell>
          <cell r="K661">
            <v>8.5</v>
          </cell>
          <cell r="L661">
            <v>213078</v>
          </cell>
        </row>
        <row r="662">
          <cell r="B662">
            <v>560</v>
          </cell>
          <cell r="C662">
            <v>0</v>
          </cell>
          <cell r="D662" t="str">
            <v>F</v>
          </cell>
          <cell r="E662" t="str">
            <v>7.2.5.1.2</v>
          </cell>
          <cell r="F662" t="str">
            <v>Tubo PVC-PBA Classe 15 (EB-183) DN 75mm, Inclusive anel de borracha, para rede de água.</v>
          </cell>
          <cell r="G662" t="str">
            <v>m</v>
          </cell>
          <cell r="H662">
            <v>2622</v>
          </cell>
          <cell r="I662">
            <v>17</v>
          </cell>
          <cell r="J662">
            <v>44574</v>
          </cell>
          <cell r="K662">
            <v>17</v>
          </cell>
          <cell r="L662">
            <v>44574</v>
          </cell>
        </row>
        <row r="663">
          <cell r="B663">
            <v>561</v>
          </cell>
          <cell r="C663">
            <v>0</v>
          </cell>
          <cell r="D663" t="str">
            <v>F</v>
          </cell>
          <cell r="E663" t="str">
            <v>7.2.5.1.3</v>
          </cell>
          <cell r="F663" t="str">
            <v>Tubo PVC-PBA Classe 15 (EB-183) DN 100mm, Inclusive anel de borracha para rede de água.</v>
          </cell>
          <cell r="G663" t="str">
            <v>m</v>
          </cell>
          <cell r="H663">
            <v>1812</v>
          </cell>
          <cell r="I663">
            <v>28.74</v>
          </cell>
          <cell r="J663">
            <v>52076.88</v>
          </cell>
          <cell r="K663">
            <v>28.74</v>
          </cell>
          <cell r="L663">
            <v>52076.88</v>
          </cell>
        </row>
        <row r="664">
          <cell r="B664">
            <v>1485</v>
          </cell>
          <cell r="C664">
            <v>0</v>
          </cell>
          <cell r="D664" t="str">
            <v>F</v>
          </cell>
          <cell r="E664" t="str">
            <v>13.4.20</v>
          </cell>
          <cell r="F664" t="str">
            <v>Tubo em PVC PBA PB JE cl20 DN 75</v>
          </cell>
          <cell r="G664" t="str">
            <v>m</v>
          </cell>
          <cell r="H664">
            <v>2674.37</v>
          </cell>
          <cell r="I664">
            <v>21.46</v>
          </cell>
          <cell r="J664">
            <v>57391.98</v>
          </cell>
          <cell r="K664">
            <v>21.46</v>
          </cell>
          <cell r="L664">
            <v>57391.98</v>
          </cell>
        </row>
        <row r="665">
          <cell r="B665">
            <v>1484</v>
          </cell>
          <cell r="C665">
            <v>0</v>
          </cell>
          <cell r="D665" t="str">
            <v>F</v>
          </cell>
          <cell r="E665" t="str">
            <v>13.4.19</v>
          </cell>
          <cell r="F665" t="str">
            <v>Tubo em PVC PBA PB JE cl20 DN 100</v>
          </cell>
          <cell r="G665" t="str">
            <v>m</v>
          </cell>
          <cell r="H665">
            <v>660</v>
          </cell>
          <cell r="I665">
            <v>35.93</v>
          </cell>
          <cell r="J665">
            <v>23713.8</v>
          </cell>
          <cell r="K665">
            <v>35.93</v>
          </cell>
          <cell r="L665">
            <v>23713.8</v>
          </cell>
        </row>
        <row r="666">
          <cell r="B666">
            <v>4193</v>
          </cell>
          <cell r="C666">
            <v>0</v>
          </cell>
          <cell r="D666" t="str">
            <v>F</v>
          </cell>
          <cell r="E666" t="str">
            <v>10.7.1.6.1</v>
          </cell>
          <cell r="F666" t="str">
            <v>Tubo PVC Vinilfort DN 200mm (L=Metros)</v>
          </cell>
          <cell r="G666" t="str">
            <v>m</v>
          </cell>
          <cell r="H666">
            <v>240.4</v>
          </cell>
          <cell r="I666">
            <v>38.299999999999997</v>
          </cell>
          <cell r="J666">
            <v>9207.32</v>
          </cell>
          <cell r="K666">
            <v>38.299999999999997</v>
          </cell>
          <cell r="L666">
            <v>9207.32</v>
          </cell>
        </row>
        <row r="667">
          <cell r="B667">
            <v>4177</v>
          </cell>
          <cell r="C667">
            <v>0</v>
          </cell>
          <cell r="D667" t="str">
            <v>F</v>
          </cell>
          <cell r="E667" t="str">
            <v>10.7.1.3.1</v>
          </cell>
          <cell r="F667" t="str">
            <v>Tubo em RPVC Classe 06 DN 100mm L=6,60m</v>
          </cell>
          <cell r="G667" t="str">
            <v>pc</v>
          </cell>
          <cell r="H667">
            <v>160</v>
          </cell>
          <cell r="I667">
            <v>1132.32</v>
          </cell>
          <cell r="J667">
            <v>181171.20000000001</v>
          </cell>
          <cell r="K667">
            <v>1132.32</v>
          </cell>
          <cell r="L667">
            <v>181171.20000000001</v>
          </cell>
        </row>
        <row r="668">
          <cell r="B668">
            <v>418</v>
          </cell>
          <cell r="C668">
            <v>0</v>
          </cell>
          <cell r="D668" t="str">
            <v>F</v>
          </cell>
          <cell r="E668" t="str">
            <v>7.1.5.7</v>
          </cell>
          <cell r="F668" t="str">
            <v>Válvula borboleta tipo awwa com flanges FoFo Dn 400 PN-10 159,000kg</v>
          </cell>
          <cell r="G668" t="str">
            <v>pc</v>
          </cell>
          <cell r="H668">
            <v>1</v>
          </cell>
          <cell r="I668">
            <v>67400</v>
          </cell>
          <cell r="J668">
            <v>67400</v>
          </cell>
          <cell r="K668">
            <v>67400</v>
          </cell>
          <cell r="L668">
            <v>67400</v>
          </cell>
        </row>
        <row r="669">
          <cell r="B669">
            <v>209</v>
          </cell>
          <cell r="C669">
            <v>0</v>
          </cell>
          <cell r="D669" t="str">
            <v>F</v>
          </cell>
          <cell r="E669" t="str">
            <v>4.4.1.17</v>
          </cell>
          <cell r="F669" t="str">
            <v>Válvula borboleta fofo c/ flanges PN10 - awwa - corpo curto com açoionamento automático, através de atuador elétrico, DN 400 159,000 kg</v>
          </cell>
          <cell r="G669" t="str">
            <v>pc</v>
          </cell>
          <cell r="H669">
            <v>8</v>
          </cell>
          <cell r="I669">
            <v>67400</v>
          </cell>
          <cell r="J669">
            <v>539200</v>
          </cell>
          <cell r="K669">
            <v>67400</v>
          </cell>
          <cell r="L669">
            <v>539200</v>
          </cell>
        </row>
        <row r="670">
          <cell r="B670">
            <v>206</v>
          </cell>
          <cell r="C670">
            <v>0</v>
          </cell>
          <cell r="D670" t="str">
            <v>F</v>
          </cell>
          <cell r="E670" t="str">
            <v>4.4.1.14</v>
          </cell>
          <cell r="F670" t="str">
            <v>Válvula borboleta fofo c/ flanges PN10 - awwa - corpo curto com açoionamento automático, através de atuador elétrico, DN 500 291,000 kg</v>
          </cell>
          <cell r="G670" t="str">
            <v>pc</v>
          </cell>
          <cell r="H670">
            <v>8</v>
          </cell>
          <cell r="I670">
            <v>80000</v>
          </cell>
          <cell r="J670">
            <v>640000</v>
          </cell>
          <cell r="K670">
            <v>80000</v>
          </cell>
          <cell r="L670">
            <v>640000</v>
          </cell>
        </row>
        <row r="671">
          <cell r="B671">
            <v>221</v>
          </cell>
          <cell r="C671">
            <v>0</v>
          </cell>
          <cell r="D671" t="str">
            <v>F</v>
          </cell>
          <cell r="E671" t="str">
            <v>4.4.1.29</v>
          </cell>
          <cell r="F671" t="str">
            <v>Válvula borboleta fofo c/ flanges PN10 - awwa - corpo curto com açoionamento automático, através de atuador elétrico, DN 600 452,000 kg</v>
          </cell>
          <cell r="G671" t="str">
            <v>pc</v>
          </cell>
          <cell r="H671">
            <v>8</v>
          </cell>
          <cell r="I671">
            <v>95000</v>
          </cell>
          <cell r="J671">
            <v>760000</v>
          </cell>
          <cell r="K671">
            <v>95000</v>
          </cell>
          <cell r="L671">
            <v>760000</v>
          </cell>
        </row>
        <row r="672">
          <cell r="B672" t="str">
            <v>\</v>
          </cell>
          <cell r="C672">
            <v>0</v>
          </cell>
          <cell r="D672" t="str">
            <v>F</v>
          </cell>
          <cell r="E672" t="str">
            <v>18.13.1</v>
          </cell>
          <cell r="F672" t="str">
            <v>Válvula Borboleta,biexcêntrica vulcanizadas intertravadas com flanges, FºFº DN400  PN 16</v>
          </cell>
          <cell r="G672" t="str">
            <v>un</v>
          </cell>
          <cell r="H672">
            <v>4</v>
          </cell>
          <cell r="I672">
            <v>47400</v>
          </cell>
          <cell r="J672">
            <v>189600</v>
          </cell>
          <cell r="K672">
            <v>47400</v>
          </cell>
          <cell r="L672">
            <v>189600</v>
          </cell>
        </row>
        <row r="673">
          <cell r="B673">
            <v>3126</v>
          </cell>
          <cell r="C673">
            <v>0</v>
          </cell>
          <cell r="D673" t="str">
            <v>F</v>
          </cell>
          <cell r="E673" t="str">
            <v>6.5.10.1.18</v>
          </cell>
          <cell r="F673" t="str">
            <v>Valvula Borboleta Triexcentrica c/ flanges FoFo PN 10,  DN 250mm</v>
          </cell>
          <cell r="G673" t="str">
            <v>pç</v>
          </cell>
          <cell r="H673">
            <v>3</v>
          </cell>
          <cell r="I673">
            <v>50498</v>
          </cell>
          <cell r="J673">
            <v>151494</v>
          </cell>
          <cell r="K673">
            <v>50498</v>
          </cell>
          <cell r="L673">
            <v>151494</v>
          </cell>
        </row>
        <row r="674">
          <cell r="B674">
            <v>2692</v>
          </cell>
          <cell r="C674">
            <v>0</v>
          </cell>
          <cell r="D674" t="str">
            <v>F</v>
          </cell>
          <cell r="E674" t="str">
            <v>4.5.10.1.18</v>
          </cell>
          <cell r="F674" t="str">
            <v>Valvula Borboleta Triexcentrica c/ flanges FoFo PN 10,  DN 350mm</v>
          </cell>
          <cell r="G674" t="str">
            <v>pç</v>
          </cell>
          <cell r="H674">
            <v>1</v>
          </cell>
          <cell r="I674">
            <v>56153.4</v>
          </cell>
          <cell r="J674">
            <v>56153.4</v>
          </cell>
          <cell r="K674">
            <v>56153.4</v>
          </cell>
          <cell r="L674">
            <v>56153.4</v>
          </cell>
        </row>
        <row r="675">
          <cell r="B675">
            <v>2395</v>
          </cell>
          <cell r="C675">
            <v>0</v>
          </cell>
          <cell r="D675" t="str">
            <v>F</v>
          </cell>
          <cell r="E675" t="str">
            <v>3.5.10.1.18</v>
          </cell>
          <cell r="F675" t="str">
            <v>Valvula Borboleta Triexcentrica c/ flanges FoFo PN 10,  DN 400mm</v>
          </cell>
          <cell r="G675" t="str">
            <v>pç</v>
          </cell>
          <cell r="H675">
            <v>1</v>
          </cell>
          <cell r="I675">
            <v>77407.66</v>
          </cell>
          <cell r="J675">
            <v>77407.66</v>
          </cell>
          <cell r="K675">
            <v>77407.66</v>
          </cell>
          <cell r="L675">
            <v>77407.66</v>
          </cell>
        </row>
        <row r="676">
          <cell r="B676">
            <v>3474</v>
          </cell>
          <cell r="C676">
            <v>0</v>
          </cell>
          <cell r="D676" t="str">
            <v>F</v>
          </cell>
          <cell r="E676" t="str">
            <v>7.5.10.1.17</v>
          </cell>
          <cell r="F676" t="str">
            <v>Valvula Borboleta Triexcentrica c/ flanges FoFo PN 10,  DN 800mm</v>
          </cell>
          <cell r="G676" t="str">
            <v>pç</v>
          </cell>
          <cell r="H676">
            <v>1</v>
          </cell>
          <cell r="I676">
            <v>327133.8</v>
          </cell>
          <cell r="J676">
            <v>327133.8</v>
          </cell>
          <cell r="K676">
            <v>327133.8</v>
          </cell>
          <cell r="L676">
            <v>327133.8</v>
          </cell>
        </row>
        <row r="677">
          <cell r="B677">
            <v>126</v>
          </cell>
          <cell r="C677">
            <v>0</v>
          </cell>
          <cell r="D677" t="str">
            <v>F</v>
          </cell>
          <cell r="E677" t="str">
            <v>3.3.1.18</v>
          </cell>
          <cell r="F677" t="str">
            <v>Válvula Borboleta triexcêntricas F°F°, FL DN 100 e acionamento elétrico</v>
          </cell>
          <cell r="G677" t="str">
            <v>un</v>
          </cell>
          <cell r="H677">
            <v>8</v>
          </cell>
          <cell r="I677">
            <v>31192</v>
          </cell>
          <cell r="J677">
            <v>249536</v>
          </cell>
          <cell r="K677">
            <v>31192</v>
          </cell>
          <cell r="L677">
            <v>249536</v>
          </cell>
        </row>
        <row r="678">
          <cell r="B678">
            <v>1940</v>
          </cell>
          <cell r="C678">
            <v>0</v>
          </cell>
          <cell r="D678" t="str">
            <v>F</v>
          </cell>
          <cell r="E678" t="str">
            <v>18.13.2</v>
          </cell>
          <cell r="F678" t="str">
            <v>Válvula Borboleta triexcêntrica C/ flanges, FºFº DN300 PN 16, e acionamento elétrico</v>
          </cell>
          <cell r="G678" t="str">
            <v>un</v>
          </cell>
          <cell r="H678">
            <v>4</v>
          </cell>
          <cell r="I678">
            <v>55488</v>
          </cell>
          <cell r="J678">
            <v>221952</v>
          </cell>
          <cell r="K678">
            <v>55488</v>
          </cell>
          <cell r="L678">
            <v>221952</v>
          </cell>
        </row>
        <row r="679">
          <cell r="B679">
            <v>952</v>
          </cell>
          <cell r="C679">
            <v>0</v>
          </cell>
          <cell r="D679" t="str">
            <v>F</v>
          </cell>
          <cell r="E679" t="str">
            <v>7.5.3.1.9</v>
          </cell>
          <cell r="F679" t="str">
            <v>Válvula controladora de nível sustentadora de pressão c/ flanges  FoFo PN 10 DN 300mm</v>
          </cell>
          <cell r="G679" t="str">
            <v>pç</v>
          </cell>
          <cell r="H679">
            <v>1</v>
          </cell>
          <cell r="I679">
            <v>22500</v>
          </cell>
          <cell r="J679">
            <v>22500</v>
          </cell>
          <cell r="K679">
            <v>22500</v>
          </cell>
          <cell r="L679">
            <v>22500</v>
          </cell>
        </row>
        <row r="680">
          <cell r="B680">
            <v>226</v>
          </cell>
          <cell r="C680">
            <v>0</v>
          </cell>
          <cell r="D680" t="str">
            <v>F</v>
          </cell>
          <cell r="E680" t="str">
            <v>4.4.1.34</v>
          </cell>
          <cell r="F680" t="str">
            <v>Válvula de controle , monovar ou similar, DN 400</v>
          </cell>
          <cell r="G680" t="str">
            <v>pc</v>
          </cell>
          <cell r="H680">
            <v>8</v>
          </cell>
          <cell r="I680">
            <v>7502</v>
          </cell>
          <cell r="J680">
            <v>60016</v>
          </cell>
          <cell r="K680">
            <v>7502</v>
          </cell>
          <cell r="L680">
            <v>60016</v>
          </cell>
        </row>
        <row r="681">
          <cell r="B681">
            <v>680</v>
          </cell>
          <cell r="C681">
            <v>0</v>
          </cell>
          <cell r="D681" t="str">
            <v>F</v>
          </cell>
          <cell r="E681" t="str">
            <v>7.3.4.1.11</v>
          </cell>
          <cell r="F681" t="str">
            <v xml:space="preserve">Válvula de gaveta acionamento manual FºFº DN 200mm  </v>
          </cell>
          <cell r="G681" t="str">
            <v>pç</v>
          </cell>
          <cell r="H681">
            <v>4</v>
          </cell>
          <cell r="I681">
            <v>2734.6</v>
          </cell>
          <cell r="J681">
            <v>10938.4</v>
          </cell>
          <cell r="K681">
            <v>2734.6</v>
          </cell>
          <cell r="L681">
            <v>10938.4</v>
          </cell>
        </row>
        <row r="682">
          <cell r="B682">
            <v>510</v>
          </cell>
          <cell r="C682">
            <v>0</v>
          </cell>
          <cell r="D682" t="str">
            <v>F</v>
          </cell>
          <cell r="E682" t="str">
            <v>7.2.4.1.23</v>
          </cell>
          <cell r="F682" t="str">
            <v xml:space="preserve">Válvula de Gaveta Flangeada PN10 c/ acionamento manual FºFº DN 250mm </v>
          </cell>
          <cell r="G682" t="str">
            <v>pç</v>
          </cell>
          <cell r="H682">
            <v>2</v>
          </cell>
          <cell r="I682">
            <v>3678.4</v>
          </cell>
          <cell r="J682">
            <v>7356.8</v>
          </cell>
          <cell r="K682">
            <v>3678.4</v>
          </cell>
          <cell r="L682">
            <v>7356.8</v>
          </cell>
        </row>
        <row r="683">
          <cell r="B683">
            <v>3123</v>
          </cell>
          <cell r="C683">
            <v>0</v>
          </cell>
          <cell r="D683" t="str">
            <v>F</v>
          </cell>
          <cell r="E683" t="str">
            <v>6.5.10.1.15</v>
          </cell>
          <cell r="F683" t="str">
            <v>Válvula de retenção Portinhola Única com Flanges FoFo PN 10 DN 150mm</v>
          </cell>
          <cell r="G683" t="str">
            <v>pç</v>
          </cell>
          <cell r="H683">
            <v>2</v>
          </cell>
          <cell r="I683">
            <v>1615.12</v>
          </cell>
          <cell r="J683">
            <v>3230.24</v>
          </cell>
          <cell r="K683">
            <v>1615.12</v>
          </cell>
          <cell r="L683">
            <v>3230.24</v>
          </cell>
        </row>
        <row r="684">
          <cell r="B684">
            <v>2392</v>
          </cell>
          <cell r="C684">
            <v>0</v>
          </cell>
          <cell r="D684" t="str">
            <v>F</v>
          </cell>
          <cell r="E684" t="str">
            <v>3.5.10.1.15</v>
          </cell>
          <cell r="F684" t="str">
            <v>Válvula de retenção Portinhola Unica com Flanges FoFo PN 10 DN 200mm</v>
          </cell>
          <cell r="G684" t="str">
            <v>pç</v>
          </cell>
          <cell r="H684">
            <v>4</v>
          </cell>
          <cell r="I684">
            <v>1987.38</v>
          </cell>
          <cell r="J684">
            <v>7949.52</v>
          </cell>
          <cell r="K684">
            <v>1987.38</v>
          </cell>
          <cell r="L684">
            <v>7949.52</v>
          </cell>
        </row>
        <row r="685">
          <cell r="B685">
            <v>3471</v>
          </cell>
          <cell r="C685">
            <v>0</v>
          </cell>
          <cell r="D685" t="str">
            <v>F</v>
          </cell>
          <cell r="E685" t="str">
            <v>7.5.10.1.14</v>
          </cell>
          <cell r="F685" t="str">
            <v>Válvula de retenção Portinhola Única com Flanges FoFo PN 10 DN 400mm</v>
          </cell>
          <cell r="G685" t="str">
            <v>pç</v>
          </cell>
          <cell r="H685">
            <v>2</v>
          </cell>
          <cell r="I685">
            <v>6737.87</v>
          </cell>
          <cell r="J685">
            <v>13475.74</v>
          </cell>
          <cell r="K685">
            <v>6737.87</v>
          </cell>
          <cell r="L685">
            <v>13475.74</v>
          </cell>
        </row>
        <row r="686">
          <cell r="B686">
            <v>3760</v>
          </cell>
          <cell r="C686">
            <v>0</v>
          </cell>
          <cell r="D686" t="str">
            <v>F</v>
          </cell>
          <cell r="E686" t="str">
            <v>8.5.10.1.16</v>
          </cell>
          <cell r="F686" t="str">
            <v>Válvula de retenção Portinhola Dupla com Flanges FoFo PN 10 DN 150mm</v>
          </cell>
          <cell r="G686" t="str">
            <v>pç</v>
          </cell>
          <cell r="H686">
            <v>4</v>
          </cell>
          <cell r="I686">
            <v>1940</v>
          </cell>
          <cell r="J686">
            <v>7760</v>
          </cell>
          <cell r="K686">
            <v>1940</v>
          </cell>
          <cell r="L686">
            <v>7760</v>
          </cell>
        </row>
        <row r="687">
          <cell r="B687">
            <v>1822</v>
          </cell>
          <cell r="C687">
            <v>0</v>
          </cell>
          <cell r="D687" t="str">
            <v>F</v>
          </cell>
          <cell r="E687" t="str">
            <v>17.2.3.1.1</v>
          </cell>
          <cell r="F687" t="str">
            <v>Válvula de Retenção, tipo fechamento rápido, c/deslocamento axial  FoFo DN200 PN 16</v>
          </cell>
          <cell r="G687" t="str">
            <v>pç</v>
          </cell>
          <cell r="H687">
            <v>2</v>
          </cell>
          <cell r="I687">
            <v>36700</v>
          </cell>
          <cell r="J687">
            <v>73400</v>
          </cell>
          <cell r="K687">
            <v>36700</v>
          </cell>
          <cell r="L687">
            <v>73400</v>
          </cell>
        </row>
        <row r="688">
          <cell r="B688">
            <v>1941</v>
          </cell>
          <cell r="C688">
            <v>0</v>
          </cell>
          <cell r="D688" t="str">
            <v>F</v>
          </cell>
          <cell r="E688" t="str">
            <v>18.13.3</v>
          </cell>
          <cell r="F688" t="str">
            <v>Válvula de Retenção, tipo fechamento rápido, c/deslocamento axial  FoFo DN300 PN 16</v>
          </cell>
          <cell r="G688" t="str">
            <v>un</v>
          </cell>
          <cell r="H688">
            <v>4</v>
          </cell>
          <cell r="I688">
            <v>40700</v>
          </cell>
          <cell r="J688">
            <v>162800</v>
          </cell>
          <cell r="K688">
            <v>40700</v>
          </cell>
          <cell r="L688">
            <v>162800</v>
          </cell>
        </row>
        <row r="689">
          <cell r="B689">
            <v>681</v>
          </cell>
          <cell r="C689">
            <v>0</v>
          </cell>
          <cell r="D689" t="str">
            <v>F</v>
          </cell>
          <cell r="E689" t="str">
            <v>7.3.4.1.12</v>
          </cell>
          <cell r="F689" t="str">
            <v>Válvula flangeada sustentadora de pressão a jusante, com acionamento e transmissão de dados via PLC, DN 200 FºFº</v>
          </cell>
          <cell r="G689" t="str">
            <v>pç</v>
          </cell>
          <cell r="H689">
            <v>2</v>
          </cell>
          <cell r="I689">
            <v>9760</v>
          </cell>
          <cell r="J689">
            <v>19520</v>
          </cell>
          <cell r="K689">
            <v>9760</v>
          </cell>
          <cell r="L689">
            <v>19520</v>
          </cell>
        </row>
        <row r="690">
          <cell r="B690">
            <v>511</v>
          </cell>
          <cell r="C690">
            <v>0</v>
          </cell>
          <cell r="D690" t="str">
            <v>F</v>
          </cell>
          <cell r="E690" t="str">
            <v>7.2.4.1.24</v>
          </cell>
          <cell r="F690" t="str">
            <v>Válvula flangeada sustentadora de pressão a jusante, com acionamento e transmissão de dados via PLC, DN 250 FºFº</v>
          </cell>
          <cell r="G690" t="str">
            <v>pç</v>
          </cell>
          <cell r="H690">
            <v>1</v>
          </cell>
          <cell r="I690">
            <v>13280</v>
          </cell>
          <cell r="J690">
            <v>13280</v>
          </cell>
          <cell r="K690">
            <v>13280</v>
          </cell>
          <cell r="L690">
            <v>13280</v>
          </cell>
        </row>
        <row r="691">
          <cell r="B691">
            <v>1106</v>
          </cell>
          <cell r="C691">
            <v>0</v>
          </cell>
          <cell r="D691" t="str">
            <v>F</v>
          </cell>
          <cell r="E691" t="str">
            <v>8.3.1.12</v>
          </cell>
          <cell r="F691" t="str">
            <v>Válvula flangeada sustentadora de pressão a jusante com acionamento e transmissão de dados via plc dn 300</v>
          </cell>
          <cell r="G691" t="str">
            <v>pc</v>
          </cell>
          <cell r="H691">
            <v>4</v>
          </cell>
          <cell r="I691">
            <v>14760</v>
          </cell>
          <cell r="J691">
            <v>59040</v>
          </cell>
          <cell r="K691">
            <v>14760</v>
          </cell>
          <cell r="L691">
            <v>59040</v>
          </cell>
        </row>
        <row r="692">
          <cell r="B692">
            <v>1104</v>
          </cell>
          <cell r="C692">
            <v>0</v>
          </cell>
          <cell r="D692" t="str">
            <v>F</v>
          </cell>
          <cell r="E692" t="str">
            <v>8.3.1.10</v>
          </cell>
          <cell r="F692" t="str">
            <v>Valvula gaveta fofo acionamento manual dn 300</v>
          </cell>
          <cell r="G692" t="str">
            <v>un</v>
          </cell>
          <cell r="H692">
            <v>8</v>
          </cell>
          <cell r="I692">
            <v>5187</v>
          </cell>
          <cell r="J692">
            <v>41496</v>
          </cell>
          <cell r="K692">
            <v>5187</v>
          </cell>
          <cell r="L692">
            <v>41496</v>
          </cell>
        </row>
        <row r="693">
          <cell r="B693">
            <v>402</v>
          </cell>
          <cell r="C693">
            <v>0</v>
          </cell>
          <cell r="D693" t="str">
            <v>F</v>
          </cell>
          <cell r="E693" t="str">
            <v>7.1.4.15</v>
          </cell>
          <cell r="F693" t="str">
            <v>Ventosa simples fofo c/ flanges pn-10/16/25 dn 50  5,800kg</v>
          </cell>
          <cell r="G693" t="str">
            <v>pc</v>
          </cell>
          <cell r="H693">
            <v>3</v>
          </cell>
          <cell r="I693">
            <v>283.92</v>
          </cell>
          <cell r="J693">
            <v>851.76</v>
          </cell>
          <cell r="K693">
            <v>283.92</v>
          </cell>
          <cell r="L693">
            <v>851.76</v>
          </cell>
        </row>
        <row r="694">
          <cell r="B694">
            <v>1713</v>
          </cell>
          <cell r="C694">
            <v>0</v>
          </cell>
          <cell r="D694" t="str">
            <v>F</v>
          </cell>
          <cell r="E694" t="str">
            <v>15.5.1.23</v>
          </cell>
          <cell r="F694" t="str">
            <v>Viga "U" aço zincado de 304 x 76 x 7,11 x 1500mm</v>
          </cell>
          <cell r="G694" t="str">
            <v>un</v>
          </cell>
          <cell r="H694">
            <v>3</v>
          </cell>
          <cell r="I694">
            <v>740</v>
          </cell>
          <cell r="J694">
            <v>2220</v>
          </cell>
          <cell r="K694">
            <v>740</v>
          </cell>
          <cell r="L694">
            <v>2220</v>
          </cell>
        </row>
        <row r="695">
          <cell r="B695">
            <v>1714</v>
          </cell>
          <cell r="C695">
            <v>0</v>
          </cell>
          <cell r="D695" t="str">
            <v>F</v>
          </cell>
          <cell r="E695" t="str">
            <v>15.5.1.24</v>
          </cell>
          <cell r="F695" t="str">
            <v>Viga "U" aço zincado de 304 x 76 x 7,11 x 2800mm</v>
          </cell>
          <cell r="G695" t="str">
            <v>un</v>
          </cell>
          <cell r="H695">
            <v>3</v>
          </cell>
          <cell r="I695">
            <v>1134.8</v>
          </cell>
          <cell r="J695">
            <v>3404.4</v>
          </cell>
          <cell r="K695">
            <v>1134.8</v>
          </cell>
          <cell r="L695">
            <v>3404.4</v>
          </cell>
        </row>
        <row r="696">
          <cell r="B696">
            <v>1487</v>
          </cell>
          <cell r="C696">
            <v>0</v>
          </cell>
          <cell r="D696" t="str">
            <v>M</v>
          </cell>
          <cell r="E696" t="str">
            <v>13.5.1</v>
          </cell>
          <cell r="F696" t="str">
            <v>Adaptador PVC PBA à bolsa de fofo DN 100</v>
          </cell>
          <cell r="G696" t="str">
            <v>pç</v>
          </cell>
          <cell r="H696">
            <v>6</v>
          </cell>
          <cell r="I696">
            <v>20.92</v>
          </cell>
          <cell r="J696">
            <v>125.52</v>
          </cell>
          <cell r="K696">
            <v>20.92</v>
          </cell>
          <cell r="L696">
            <v>125.52</v>
          </cell>
        </row>
        <row r="697">
          <cell r="B697">
            <v>1488</v>
          </cell>
          <cell r="C697">
            <v>0</v>
          </cell>
          <cell r="D697" t="str">
            <v>M</v>
          </cell>
          <cell r="E697" t="str">
            <v>13.5.2</v>
          </cell>
          <cell r="F697" t="str">
            <v>Anel de borracha para PVC PBA JE DN 75</v>
          </cell>
          <cell r="G697" t="str">
            <v>pç</v>
          </cell>
          <cell r="H697">
            <v>491</v>
          </cell>
          <cell r="I697">
            <v>0.69</v>
          </cell>
          <cell r="J697">
            <v>338.79</v>
          </cell>
          <cell r="K697">
            <v>0.69</v>
          </cell>
          <cell r="L697">
            <v>338.79</v>
          </cell>
        </row>
        <row r="698">
          <cell r="B698">
            <v>1489</v>
          </cell>
          <cell r="C698">
            <v>0</v>
          </cell>
          <cell r="D698" t="str">
            <v>M</v>
          </cell>
          <cell r="E698" t="str">
            <v>13.5.3</v>
          </cell>
          <cell r="F698" t="str">
            <v>Anel de borracha para PVC PBA JE DN 100</v>
          </cell>
          <cell r="G698" t="str">
            <v>pç</v>
          </cell>
          <cell r="H698">
            <v>79</v>
          </cell>
          <cell r="I698">
            <v>0.74</v>
          </cell>
          <cell r="J698">
            <v>58.46</v>
          </cell>
          <cell r="K698">
            <v>0.74</v>
          </cell>
          <cell r="L698">
            <v>58.46</v>
          </cell>
        </row>
        <row r="699">
          <cell r="B699">
            <v>654</v>
          </cell>
          <cell r="C699">
            <v>0</v>
          </cell>
          <cell r="D699" t="str">
            <v>M</v>
          </cell>
          <cell r="E699" t="str">
            <v>7.2.15.2</v>
          </cell>
          <cell r="F699" t="str">
            <v>Assentamento da micro medição residencial</v>
          </cell>
          <cell r="G699" t="str">
            <v>und</v>
          </cell>
          <cell r="H699">
            <v>4552</v>
          </cell>
          <cell r="I699">
            <v>38.159999999999997</v>
          </cell>
          <cell r="J699">
            <v>173704.32000000001</v>
          </cell>
          <cell r="K699">
            <v>38.159999999999997</v>
          </cell>
          <cell r="L699">
            <v>173704.32000000001</v>
          </cell>
        </row>
        <row r="700">
          <cell r="B700">
            <v>556</v>
          </cell>
          <cell r="C700">
            <v>0</v>
          </cell>
          <cell r="D700" t="str">
            <v>M</v>
          </cell>
          <cell r="E700" t="str">
            <v>7.2.4.2.34</v>
          </cell>
          <cell r="F700" t="str">
            <v>Cap c/ bolsas JGS FºFº DN 150mm Inclusive anel de borracha.</v>
          </cell>
          <cell r="G700" t="str">
            <v>pç</v>
          </cell>
          <cell r="H700">
            <v>1</v>
          </cell>
          <cell r="I700">
            <v>27.09</v>
          </cell>
          <cell r="J700">
            <v>27.09</v>
          </cell>
          <cell r="K700">
            <v>27.09</v>
          </cell>
          <cell r="L700">
            <v>27.09</v>
          </cell>
        </row>
        <row r="701">
          <cell r="B701">
            <v>433</v>
          </cell>
          <cell r="C701">
            <v>0</v>
          </cell>
          <cell r="D701" t="str">
            <v>M</v>
          </cell>
          <cell r="E701" t="str">
            <v>7.1.6.9</v>
          </cell>
          <cell r="F701" t="str">
            <v>Cap c/ bolsas jgs FoFo DN 300 32,100kg</v>
          </cell>
          <cell r="G701" t="str">
            <v>pc</v>
          </cell>
          <cell r="H701">
            <v>2</v>
          </cell>
          <cell r="I701">
            <v>111.25</v>
          </cell>
          <cell r="J701">
            <v>222.5</v>
          </cell>
          <cell r="K701">
            <v>111.25</v>
          </cell>
          <cell r="L701">
            <v>222.5</v>
          </cell>
        </row>
        <row r="702">
          <cell r="B702">
            <v>434</v>
          </cell>
          <cell r="C702">
            <v>0</v>
          </cell>
          <cell r="D702" t="str">
            <v>M</v>
          </cell>
          <cell r="E702" t="str">
            <v>7.1.6.10</v>
          </cell>
          <cell r="F702" t="str">
            <v>Cap c/ bolsas jgs FoFo DN 400 51,500kg</v>
          </cell>
          <cell r="G702" t="str">
            <v>pç</v>
          </cell>
          <cell r="H702">
            <v>1</v>
          </cell>
          <cell r="I702">
            <v>202.52</v>
          </cell>
          <cell r="J702">
            <v>202.52</v>
          </cell>
          <cell r="K702">
            <v>202.52</v>
          </cell>
          <cell r="L702">
            <v>202.52</v>
          </cell>
        </row>
        <row r="703">
          <cell r="B703">
            <v>1491</v>
          </cell>
          <cell r="C703">
            <v>0</v>
          </cell>
          <cell r="D703" t="str">
            <v>M</v>
          </cell>
          <cell r="E703" t="str">
            <v>13.5.5</v>
          </cell>
          <cell r="F703" t="str">
            <v>CAP em PVC PBA JE cl20 DN 75</v>
          </cell>
          <cell r="G703" t="str">
            <v>pç</v>
          </cell>
          <cell r="H703">
            <v>9</v>
          </cell>
          <cell r="I703">
            <v>2.23</v>
          </cell>
          <cell r="J703">
            <v>20.07</v>
          </cell>
          <cell r="K703">
            <v>2.23</v>
          </cell>
          <cell r="L703">
            <v>20.07</v>
          </cell>
        </row>
        <row r="704">
          <cell r="B704">
            <v>1490</v>
          </cell>
          <cell r="C704">
            <v>0</v>
          </cell>
          <cell r="D704" t="str">
            <v>M</v>
          </cell>
          <cell r="E704" t="str">
            <v>13.5.4</v>
          </cell>
          <cell r="F704" t="str">
            <v xml:space="preserve">CAP em PVC PBA JE cl20 DN 100 </v>
          </cell>
          <cell r="G704" t="str">
            <v>pç</v>
          </cell>
          <cell r="H704">
            <v>1</v>
          </cell>
          <cell r="I704">
            <v>4.1399999999999997</v>
          </cell>
          <cell r="J704">
            <v>4.1399999999999997</v>
          </cell>
          <cell r="K704">
            <v>4.1399999999999997</v>
          </cell>
          <cell r="L704">
            <v>4.1399999999999997</v>
          </cell>
        </row>
        <row r="705">
          <cell r="B705">
            <v>4224</v>
          </cell>
          <cell r="C705">
            <v>0</v>
          </cell>
          <cell r="D705" t="str">
            <v>M</v>
          </cell>
          <cell r="E705" t="str">
            <v>10.7.2.2.5</v>
          </cell>
          <cell r="F705" t="str">
            <v>CAP Fofo c/bolsa PN 10 DN 300mm</v>
          </cell>
          <cell r="G705" t="str">
            <v>pc</v>
          </cell>
          <cell r="H705">
            <v>4</v>
          </cell>
          <cell r="I705">
            <v>111.25</v>
          </cell>
          <cell r="J705">
            <v>445</v>
          </cell>
          <cell r="K705">
            <v>111.25</v>
          </cell>
          <cell r="L705">
            <v>445</v>
          </cell>
        </row>
        <row r="706">
          <cell r="B706">
            <v>4245</v>
          </cell>
          <cell r="C706">
            <v>0</v>
          </cell>
          <cell r="D706" t="str">
            <v>M</v>
          </cell>
          <cell r="E706" t="str">
            <v>10.7.2.6.4</v>
          </cell>
          <cell r="F706" t="str">
            <v>CAP Fofo c/bolsa PN 10 DN 400mm</v>
          </cell>
          <cell r="G706" t="str">
            <v>und</v>
          </cell>
          <cell r="H706">
            <v>6</v>
          </cell>
          <cell r="I706">
            <v>202.52</v>
          </cell>
          <cell r="J706">
            <v>1215.1199999999999</v>
          </cell>
          <cell r="K706">
            <v>202.52</v>
          </cell>
          <cell r="L706">
            <v>1215.1199999999999</v>
          </cell>
        </row>
        <row r="707">
          <cell r="B707">
            <v>1404</v>
          </cell>
          <cell r="C707">
            <v>0</v>
          </cell>
          <cell r="D707" t="str">
            <v>M</v>
          </cell>
          <cell r="E707" t="str">
            <v>12.5.1</v>
          </cell>
          <cell r="F707" t="str">
            <v>CAP FoFo jgs DN 100 2,600 kg</v>
          </cell>
          <cell r="G707" t="str">
            <v>pç</v>
          </cell>
          <cell r="H707">
            <v>4</v>
          </cell>
          <cell r="I707">
            <v>16.399999999999999</v>
          </cell>
          <cell r="J707">
            <v>65.599999999999994</v>
          </cell>
          <cell r="K707">
            <v>16.399999999999999</v>
          </cell>
          <cell r="L707">
            <v>65.599999999999994</v>
          </cell>
        </row>
        <row r="708">
          <cell r="B708">
            <v>1405</v>
          </cell>
          <cell r="C708">
            <v>0</v>
          </cell>
          <cell r="D708" t="str">
            <v>M</v>
          </cell>
          <cell r="E708" t="str">
            <v>12.5.2</v>
          </cell>
          <cell r="F708" t="str">
            <v>CAP FoFo jgs DN 150 9,400 kg</v>
          </cell>
          <cell r="G708" t="str">
            <v>pç</v>
          </cell>
          <cell r="H708">
            <v>1</v>
          </cell>
          <cell r="I708">
            <v>27.09</v>
          </cell>
          <cell r="J708">
            <v>27.09</v>
          </cell>
          <cell r="K708">
            <v>27.09</v>
          </cell>
          <cell r="L708">
            <v>27.09</v>
          </cell>
        </row>
        <row r="709">
          <cell r="B709">
            <v>608</v>
          </cell>
          <cell r="C709">
            <v>0</v>
          </cell>
          <cell r="D709" t="str">
            <v>M</v>
          </cell>
          <cell r="E709" t="str">
            <v>7.2.5.2.24</v>
          </cell>
          <cell r="F709" t="str">
            <v>Cap PVC-PBA (NBR 10351) P/ Rede de Água JE PB DN 50mm</v>
          </cell>
          <cell r="G709" t="str">
            <v>un</v>
          </cell>
          <cell r="H709">
            <v>14</v>
          </cell>
          <cell r="I709">
            <v>0.99</v>
          </cell>
          <cell r="J709">
            <v>13.86</v>
          </cell>
          <cell r="K709">
            <v>0.99</v>
          </cell>
          <cell r="L709">
            <v>13.86</v>
          </cell>
        </row>
        <row r="710">
          <cell r="B710">
            <v>609</v>
          </cell>
          <cell r="C710">
            <v>0</v>
          </cell>
          <cell r="D710" t="str">
            <v>M</v>
          </cell>
          <cell r="E710" t="str">
            <v>7.2.5.2.25</v>
          </cell>
          <cell r="F710" t="str">
            <v>Cap PVC-PBA (NBR 10351) P/ Rede de Água JE PB DN 100mm</v>
          </cell>
          <cell r="G710" t="str">
            <v>un</v>
          </cell>
          <cell r="H710">
            <v>1</v>
          </cell>
          <cell r="I710">
            <v>4.1399999999999997</v>
          </cell>
          <cell r="J710">
            <v>4.1399999999999997</v>
          </cell>
          <cell r="K710">
            <v>4.1399999999999997</v>
          </cell>
          <cell r="L710">
            <v>4.1399999999999997</v>
          </cell>
        </row>
        <row r="711">
          <cell r="B711">
            <v>162</v>
          </cell>
          <cell r="C711">
            <v>0</v>
          </cell>
          <cell r="D711" t="str">
            <v>M</v>
          </cell>
          <cell r="E711" t="str">
            <v>3.4.2.2</v>
          </cell>
          <cell r="F711" t="str">
            <v>Comporta de superficie com acionamento direto na gaveta, com área do canal de 0,401 m² ate 0,90 m², instalação.</v>
          </cell>
          <cell r="G711" t="str">
            <v>un</v>
          </cell>
          <cell r="H711">
            <v>8</v>
          </cell>
          <cell r="I711">
            <v>12000</v>
          </cell>
          <cell r="J711">
            <v>96000</v>
          </cell>
          <cell r="K711">
            <v>12000</v>
          </cell>
          <cell r="L711">
            <v>96000</v>
          </cell>
        </row>
        <row r="712">
          <cell r="B712">
            <v>1948</v>
          </cell>
          <cell r="C712">
            <v>0</v>
          </cell>
          <cell r="D712" t="str">
            <v>M</v>
          </cell>
          <cell r="E712" t="str">
            <v>18.14.4</v>
          </cell>
          <cell r="F712" t="str">
            <v>Conjunto Motor-Bomba, Centrífuga, de Eixo Horizontal, com rotação nominal de 1.770 rpm e potencia de 100Cv.  Rendimento igual a 80%.  Ponto de trabalho desejado (648m3/h x 25,0mca).</v>
          </cell>
          <cell r="G712" t="str">
            <v>un</v>
          </cell>
          <cell r="H712">
            <v>4</v>
          </cell>
          <cell r="I712">
            <v>36210</v>
          </cell>
          <cell r="J712">
            <v>144840</v>
          </cell>
          <cell r="K712">
            <v>36210</v>
          </cell>
          <cell r="L712">
            <v>144840</v>
          </cell>
        </row>
        <row r="713">
          <cell r="B713">
            <v>534</v>
          </cell>
          <cell r="C713">
            <v>0</v>
          </cell>
          <cell r="D713" t="str">
            <v>M</v>
          </cell>
          <cell r="E713" t="str">
            <v>7.2.4.2.12</v>
          </cell>
          <cell r="F713" t="str">
            <v>Cruzeta de redução C/Bolsas JGS FºF° DN (150X100)mm, Inclusive anel de borracha</v>
          </cell>
          <cell r="G713" t="str">
            <v>pç</v>
          </cell>
          <cell r="H713">
            <v>21</v>
          </cell>
          <cell r="I713">
            <v>76.14</v>
          </cell>
          <cell r="J713">
            <v>1598.94</v>
          </cell>
          <cell r="K713">
            <v>76.14</v>
          </cell>
          <cell r="L713">
            <v>1598.94</v>
          </cell>
        </row>
        <row r="714">
          <cell r="B714">
            <v>692</v>
          </cell>
          <cell r="C714">
            <v>0</v>
          </cell>
          <cell r="D714" t="str">
            <v>M</v>
          </cell>
          <cell r="E714" t="str">
            <v>7.3.4.2.7</v>
          </cell>
          <cell r="F714" t="str">
            <v>Cruzeta de redução C/Bolsas JGS FºF° DN (200X100)mm, Inclusive anel de borracha</v>
          </cell>
          <cell r="G714" t="str">
            <v>pç</v>
          </cell>
          <cell r="H714">
            <v>2</v>
          </cell>
          <cell r="I714">
            <v>134.22999999999999</v>
          </cell>
          <cell r="J714">
            <v>268.45999999999998</v>
          </cell>
          <cell r="K714">
            <v>134.22999999999999</v>
          </cell>
          <cell r="L714">
            <v>268.45999999999998</v>
          </cell>
        </row>
        <row r="715">
          <cell r="B715">
            <v>535</v>
          </cell>
          <cell r="C715">
            <v>0</v>
          </cell>
          <cell r="D715" t="str">
            <v>M</v>
          </cell>
          <cell r="E715" t="str">
            <v>7.2.4.2.13</v>
          </cell>
          <cell r="F715" t="str">
            <v>Cruzeta de redução C/Bolsas JGS FºF° DN (200X150)mm, Inclusive anel de borracha</v>
          </cell>
          <cell r="G715" t="str">
            <v>pç</v>
          </cell>
          <cell r="H715">
            <v>4</v>
          </cell>
          <cell r="I715">
            <v>187.4</v>
          </cell>
          <cell r="J715">
            <v>749.6</v>
          </cell>
          <cell r="K715">
            <v>187.4</v>
          </cell>
          <cell r="L715">
            <v>749.6</v>
          </cell>
        </row>
        <row r="716">
          <cell r="B716">
            <v>536</v>
          </cell>
          <cell r="C716">
            <v>0</v>
          </cell>
          <cell r="D716" t="str">
            <v>M</v>
          </cell>
          <cell r="E716" t="str">
            <v>7.2.4.2.14</v>
          </cell>
          <cell r="F716" t="str">
            <v>Cruzeta de redução C/Bolsas JGS FºF° DN (250X100)mm, Inclusive anel de borracha</v>
          </cell>
          <cell r="G716" t="str">
            <v>pç</v>
          </cell>
          <cell r="H716">
            <v>2</v>
          </cell>
          <cell r="I716">
            <v>230.24</v>
          </cell>
          <cell r="J716">
            <v>460.48</v>
          </cell>
          <cell r="K716">
            <v>230.24</v>
          </cell>
          <cell r="L716">
            <v>460.48</v>
          </cell>
        </row>
        <row r="717">
          <cell r="B717">
            <v>4244</v>
          </cell>
          <cell r="C717">
            <v>0</v>
          </cell>
          <cell r="D717" t="str">
            <v>M</v>
          </cell>
          <cell r="E717" t="str">
            <v>10.7.2.6.3</v>
          </cell>
          <cell r="F717" t="str">
            <v>Cruzeta c/bolsas JGS FOFO DN 600X400 Inclusive anel borracha</v>
          </cell>
          <cell r="G717" t="str">
            <v>pc</v>
          </cell>
          <cell r="H717">
            <v>2</v>
          </cell>
          <cell r="I717">
            <v>1058.98</v>
          </cell>
          <cell r="J717">
            <v>2117.96</v>
          </cell>
          <cell r="K717">
            <v>1058.98</v>
          </cell>
          <cell r="L717">
            <v>2117.96</v>
          </cell>
        </row>
        <row r="718">
          <cell r="B718">
            <v>537</v>
          </cell>
          <cell r="C718">
            <v>0</v>
          </cell>
          <cell r="D718" t="str">
            <v>M</v>
          </cell>
          <cell r="E718" t="str">
            <v>7.2.4.2.15</v>
          </cell>
          <cell r="F718" t="str">
            <v>Cruzeta F°F° JGS BBBB DN 150mm, Inclusive anel de borracha</v>
          </cell>
          <cell r="G718" t="str">
            <v>pç</v>
          </cell>
          <cell r="H718">
            <v>7</v>
          </cell>
          <cell r="I718">
            <v>164.92</v>
          </cell>
          <cell r="J718">
            <v>1154.44</v>
          </cell>
          <cell r="K718">
            <v>164.92</v>
          </cell>
          <cell r="L718">
            <v>1154.44</v>
          </cell>
        </row>
        <row r="719">
          <cell r="B719">
            <v>538</v>
          </cell>
          <cell r="C719">
            <v>0</v>
          </cell>
          <cell r="D719" t="str">
            <v>M</v>
          </cell>
          <cell r="E719" t="str">
            <v>7.2.4.2.16</v>
          </cell>
          <cell r="F719" t="str">
            <v>Cruzeta F°F° JGS BBBB DN 300mm, Inclusive anel de borracha</v>
          </cell>
          <cell r="G719" t="str">
            <v>pç</v>
          </cell>
          <cell r="H719">
            <v>1</v>
          </cell>
          <cell r="I719">
            <v>421.85</v>
          </cell>
          <cell r="J719">
            <v>421.85</v>
          </cell>
          <cell r="K719">
            <v>421.85</v>
          </cell>
          <cell r="L719">
            <v>421.85</v>
          </cell>
        </row>
        <row r="720">
          <cell r="B720">
            <v>600</v>
          </cell>
          <cell r="C720">
            <v>0</v>
          </cell>
          <cell r="D720" t="str">
            <v>M</v>
          </cell>
          <cell r="E720" t="str">
            <v>7.2.5.2.16</v>
          </cell>
          <cell r="F720" t="str">
            <v>Cruzeta de Redução PVC-PBA (EB 183) JE BBBB DN (75 x 50)mm</v>
          </cell>
          <cell r="G720" t="str">
            <v>un</v>
          </cell>
          <cell r="H720">
            <v>13</v>
          </cell>
          <cell r="I720">
            <v>5.9</v>
          </cell>
          <cell r="J720">
            <v>76.7</v>
          </cell>
          <cell r="K720">
            <v>5.9</v>
          </cell>
          <cell r="L720">
            <v>76.7</v>
          </cell>
        </row>
        <row r="721">
          <cell r="B721">
            <v>738</v>
          </cell>
          <cell r="C721">
            <v>0</v>
          </cell>
          <cell r="D721" t="str">
            <v>M</v>
          </cell>
          <cell r="E721" t="str">
            <v>7.3.5.2.13</v>
          </cell>
          <cell r="F721" t="str">
            <v>Cruzeta de Redução PVC-PBA (EB 183) JE BBBB DN (100 x 50)mm</v>
          </cell>
          <cell r="G721" t="str">
            <v>un</v>
          </cell>
          <cell r="H721">
            <v>8</v>
          </cell>
          <cell r="I721">
            <v>10.23</v>
          </cell>
          <cell r="J721">
            <v>81.84</v>
          </cell>
          <cell r="K721">
            <v>10.23</v>
          </cell>
          <cell r="L721">
            <v>81.84</v>
          </cell>
        </row>
        <row r="722">
          <cell r="B722">
            <v>879</v>
          </cell>
          <cell r="C722">
            <v>0</v>
          </cell>
          <cell r="D722" t="str">
            <v>M</v>
          </cell>
          <cell r="E722" t="str">
            <v>7.4.5.2.13</v>
          </cell>
          <cell r="F722" t="str">
            <v>Cruzeta de Redução PVC-PBA (EB 183) JE BBBB DN (100 x 75)mm</v>
          </cell>
          <cell r="G722" t="str">
            <v>un</v>
          </cell>
          <cell r="H722">
            <v>1</v>
          </cell>
          <cell r="I722">
            <v>12.16</v>
          </cell>
          <cell r="J722">
            <v>12.16</v>
          </cell>
          <cell r="K722">
            <v>12.16</v>
          </cell>
          <cell r="L722">
            <v>12.16</v>
          </cell>
        </row>
        <row r="723">
          <cell r="B723">
            <v>598</v>
          </cell>
          <cell r="C723">
            <v>0</v>
          </cell>
          <cell r="D723" t="str">
            <v>M</v>
          </cell>
          <cell r="E723" t="str">
            <v>7.2.5.2.14</v>
          </cell>
          <cell r="F723" t="str">
            <v>Cruzeta PVC-PBA (EB 183) JE BBBB DN 50mm</v>
          </cell>
          <cell r="G723" t="str">
            <v>un</v>
          </cell>
          <cell r="H723">
            <v>49</v>
          </cell>
          <cell r="I723">
            <v>3.16</v>
          </cell>
          <cell r="J723">
            <v>154.84</v>
          </cell>
          <cell r="K723">
            <v>3.16</v>
          </cell>
          <cell r="L723">
            <v>154.84</v>
          </cell>
        </row>
        <row r="724">
          <cell r="B724">
            <v>599</v>
          </cell>
          <cell r="C724">
            <v>0</v>
          </cell>
          <cell r="D724" t="str">
            <v>M</v>
          </cell>
          <cell r="E724" t="str">
            <v>7.2.5.2.15</v>
          </cell>
          <cell r="F724" t="str">
            <v>Cruzeta PVC-PBA (EB 183) JE BBBB DN 75mm</v>
          </cell>
          <cell r="G724" t="str">
            <v>un</v>
          </cell>
          <cell r="H724">
            <v>2</v>
          </cell>
          <cell r="I724">
            <v>7.72</v>
          </cell>
          <cell r="J724">
            <v>15.44</v>
          </cell>
          <cell r="K724">
            <v>7.72</v>
          </cell>
          <cell r="L724">
            <v>15.44</v>
          </cell>
        </row>
        <row r="725">
          <cell r="B725">
            <v>736</v>
          </cell>
          <cell r="C725">
            <v>0</v>
          </cell>
          <cell r="D725" t="str">
            <v>M</v>
          </cell>
          <cell r="E725" t="str">
            <v>7.3.5.2.11</v>
          </cell>
          <cell r="F725" t="str">
            <v>Cruzeta PVC-PBA (EB 183) JE BBBB DN 100mm</v>
          </cell>
          <cell r="G725" t="str">
            <v>un</v>
          </cell>
          <cell r="H725">
            <v>1</v>
          </cell>
          <cell r="I725">
            <v>14.31</v>
          </cell>
          <cell r="J725">
            <v>14.31</v>
          </cell>
          <cell r="K725">
            <v>14.31</v>
          </cell>
          <cell r="L725">
            <v>14.31</v>
          </cell>
        </row>
        <row r="726">
          <cell r="B726">
            <v>286</v>
          </cell>
          <cell r="C726">
            <v>0</v>
          </cell>
          <cell r="D726" t="str">
            <v>M</v>
          </cell>
          <cell r="E726" t="str">
            <v>4.4.3.32</v>
          </cell>
          <cell r="F726" t="str">
            <v>Curva 90° aço c/ flanges  DN 400</v>
          </cell>
          <cell r="G726" t="str">
            <v>pc</v>
          </cell>
          <cell r="H726">
            <v>8</v>
          </cell>
          <cell r="I726">
            <v>825</v>
          </cell>
          <cell r="J726">
            <v>6600</v>
          </cell>
          <cell r="K726">
            <v>825</v>
          </cell>
          <cell r="L726">
            <v>6600</v>
          </cell>
        </row>
        <row r="727">
          <cell r="B727">
            <v>276</v>
          </cell>
          <cell r="C727">
            <v>0</v>
          </cell>
          <cell r="D727" t="str">
            <v>M</v>
          </cell>
          <cell r="E727" t="str">
            <v>4.4.3.22</v>
          </cell>
          <cell r="F727" t="str">
            <v>Curva 90° aço c/ flanges PN10 DN 500</v>
          </cell>
          <cell r="G727" t="str">
            <v>pc</v>
          </cell>
          <cell r="H727">
            <v>4</v>
          </cell>
          <cell r="I727">
            <v>1513.8</v>
          </cell>
          <cell r="J727">
            <v>6055.2</v>
          </cell>
          <cell r="K727">
            <v>1513.8</v>
          </cell>
          <cell r="L727">
            <v>6055.2</v>
          </cell>
        </row>
        <row r="728">
          <cell r="B728">
            <v>293</v>
          </cell>
          <cell r="C728">
            <v>0</v>
          </cell>
          <cell r="D728" t="str">
            <v>M</v>
          </cell>
          <cell r="E728" t="str">
            <v>4.4.3.39</v>
          </cell>
          <cell r="F728" t="str">
            <v>Curva 90° aço c/ pontas p/ junta alvenius DN 600</v>
          </cell>
          <cell r="G728" t="str">
            <v>pc</v>
          </cell>
          <cell r="H728">
            <v>1</v>
          </cell>
          <cell r="I728">
            <v>2336.25</v>
          </cell>
          <cell r="J728">
            <v>2336.25</v>
          </cell>
          <cell r="K728">
            <v>2336.25</v>
          </cell>
          <cell r="L728">
            <v>2336.25</v>
          </cell>
        </row>
        <row r="729">
          <cell r="B729">
            <v>297</v>
          </cell>
          <cell r="C729">
            <v>0</v>
          </cell>
          <cell r="D729" t="str">
            <v>M</v>
          </cell>
          <cell r="E729" t="str">
            <v>4.4.3.43</v>
          </cell>
          <cell r="F729" t="str">
            <v>Curva 90° aço especial, c/ pontas p/ junta alvenius e flangeada  DN 600</v>
          </cell>
          <cell r="G729" t="str">
            <v>pc</v>
          </cell>
          <cell r="H729">
            <v>1</v>
          </cell>
          <cell r="I729">
            <v>2336.25</v>
          </cell>
          <cell r="J729">
            <v>2336.25</v>
          </cell>
          <cell r="K729">
            <v>2336.25</v>
          </cell>
          <cell r="L729">
            <v>2336.25</v>
          </cell>
        </row>
        <row r="730">
          <cell r="B730">
            <v>300</v>
          </cell>
          <cell r="C730">
            <v>0</v>
          </cell>
          <cell r="D730" t="str">
            <v>M</v>
          </cell>
          <cell r="E730" t="str">
            <v>4.4.3.46</v>
          </cell>
          <cell r="F730" t="str">
            <v>Curva 90° aço (peça especial), c/ pontas p/ junta alvenius DN 600</v>
          </cell>
          <cell r="G730" t="str">
            <v>pc</v>
          </cell>
          <cell r="H730">
            <v>1</v>
          </cell>
          <cell r="I730">
            <v>2336.25</v>
          </cell>
          <cell r="J730">
            <v>2336.25</v>
          </cell>
          <cell r="K730">
            <v>2336.25</v>
          </cell>
          <cell r="L730">
            <v>2336.25</v>
          </cell>
        </row>
        <row r="731">
          <cell r="B731">
            <v>282</v>
          </cell>
          <cell r="C731">
            <v>0</v>
          </cell>
          <cell r="D731" t="str">
            <v>M</v>
          </cell>
          <cell r="E731" t="str">
            <v>4.4.3.28</v>
          </cell>
          <cell r="F731" t="str">
            <v>Curva 90° aço c/ flange e ponta para solda DN 600 (peça especial)</v>
          </cell>
          <cell r="G731" t="str">
            <v>pc</v>
          </cell>
          <cell r="H731">
            <v>8</v>
          </cell>
          <cell r="I731">
            <v>2336.25</v>
          </cell>
          <cell r="J731">
            <v>18690</v>
          </cell>
          <cell r="K731">
            <v>2336.25</v>
          </cell>
          <cell r="L731">
            <v>18690</v>
          </cell>
        </row>
        <row r="732">
          <cell r="B732">
            <v>281</v>
          </cell>
          <cell r="C732">
            <v>0</v>
          </cell>
          <cell r="D732" t="str">
            <v>M</v>
          </cell>
          <cell r="E732" t="str">
            <v>4.4.3.27</v>
          </cell>
          <cell r="F732" t="str">
            <v>Curva 90° aço c/ pontas para solda DN 1000</v>
          </cell>
          <cell r="G732" t="str">
            <v>pc</v>
          </cell>
          <cell r="H732">
            <v>2</v>
          </cell>
          <cell r="I732">
            <v>8750</v>
          </cell>
          <cell r="J732">
            <v>17500</v>
          </cell>
          <cell r="K732">
            <v>8750</v>
          </cell>
          <cell r="L732">
            <v>17500</v>
          </cell>
        </row>
        <row r="733">
          <cell r="B733">
            <v>3702</v>
          </cell>
          <cell r="C733">
            <v>0</v>
          </cell>
          <cell r="D733" t="str">
            <v>M</v>
          </cell>
          <cell r="E733" t="str">
            <v>8.4.8.1.3</v>
          </cell>
          <cell r="F733" t="str">
            <v>Curva FoFo 11 Gr C/Bolsas JGS DN 200 mm, inclusive anel de borracha</v>
          </cell>
          <cell r="G733" t="str">
            <v>pc</v>
          </cell>
          <cell r="H733">
            <v>3</v>
          </cell>
          <cell r="I733">
            <v>77.7</v>
          </cell>
          <cell r="J733">
            <v>233.1</v>
          </cell>
          <cell r="K733">
            <v>77.7</v>
          </cell>
          <cell r="L733">
            <v>233.1</v>
          </cell>
        </row>
        <row r="734">
          <cell r="B734">
            <v>2333</v>
          </cell>
          <cell r="C734">
            <v>0</v>
          </cell>
          <cell r="D734" t="str">
            <v>M</v>
          </cell>
          <cell r="E734" t="str">
            <v>3.4.9.1.3</v>
          </cell>
          <cell r="F734" t="str">
            <v>Curva FoFo 11º Gr C/Bolsas JGS DN 250 mm, inclusive anel de borracha</v>
          </cell>
          <cell r="G734" t="str">
            <v>pc</v>
          </cell>
          <cell r="H734">
            <v>1</v>
          </cell>
          <cell r="I734">
            <v>93.72</v>
          </cell>
          <cell r="J734">
            <v>93.72</v>
          </cell>
          <cell r="K734">
            <v>93.72</v>
          </cell>
          <cell r="L734">
            <v>93.72</v>
          </cell>
        </row>
        <row r="735">
          <cell r="B735">
            <v>3412</v>
          </cell>
          <cell r="C735">
            <v>0</v>
          </cell>
          <cell r="D735" t="str">
            <v>M</v>
          </cell>
          <cell r="E735" t="str">
            <v>7.4.8.1.5</v>
          </cell>
          <cell r="F735" t="str">
            <v>Curva FoFo 11 Gr C/Bolsas JGS DN 500 mm, inclusive anel de borracha</v>
          </cell>
          <cell r="G735" t="str">
            <v>pc</v>
          </cell>
          <cell r="H735">
            <v>1</v>
          </cell>
          <cell r="I735">
            <v>373.66</v>
          </cell>
          <cell r="J735">
            <v>373.66</v>
          </cell>
          <cell r="K735">
            <v>373.66</v>
          </cell>
          <cell r="L735">
            <v>373.66</v>
          </cell>
        </row>
        <row r="736">
          <cell r="B736">
            <v>1406</v>
          </cell>
          <cell r="C736">
            <v>0</v>
          </cell>
          <cell r="D736" t="str">
            <v>M</v>
          </cell>
          <cell r="E736" t="str">
            <v>12.5.3</v>
          </cell>
          <cell r="F736" t="str">
            <v>Curva FoFo 22º JGS DN 150 18,700 kg</v>
          </cell>
          <cell r="G736" t="str">
            <v>pç</v>
          </cell>
          <cell r="H736">
            <v>1</v>
          </cell>
          <cell r="I736">
            <v>55.76</v>
          </cell>
          <cell r="J736">
            <v>55.76</v>
          </cell>
          <cell r="K736">
            <v>55.76</v>
          </cell>
          <cell r="L736">
            <v>55.76</v>
          </cell>
        </row>
        <row r="737">
          <cell r="B737">
            <v>551</v>
          </cell>
          <cell r="C737">
            <v>0</v>
          </cell>
          <cell r="D737" t="str">
            <v>M</v>
          </cell>
          <cell r="E737" t="str">
            <v>7.2.4.2.29</v>
          </cell>
          <cell r="F737" t="str">
            <v>Curva 22° FºF° JGS DN 150mm, Inclusive anel de borracha</v>
          </cell>
          <cell r="G737" t="str">
            <v>pç</v>
          </cell>
          <cell r="H737">
            <v>1</v>
          </cell>
          <cell r="I737">
            <v>55.76</v>
          </cell>
          <cell r="J737">
            <v>55.76</v>
          </cell>
          <cell r="K737">
            <v>55.76</v>
          </cell>
          <cell r="L737">
            <v>55.76</v>
          </cell>
        </row>
        <row r="738">
          <cell r="B738">
            <v>3411</v>
          </cell>
          <cell r="C738">
            <v>0</v>
          </cell>
          <cell r="D738" t="str">
            <v>M</v>
          </cell>
          <cell r="E738" t="str">
            <v>7.4.8.1.4</v>
          </cell>
          <cell r="F738" t="str">
            <v>Curva FoFo 22 Gr C/Bolsas JGS DN 500 mm, inclusive anel de borracha</v>
          </cell>
          <cell r="G738" t="str">
            <v>pc</v>
          </cell>
          <cell r="H738">
            <v>1</v>
          </cell>
          <cell r="I738">
            <v>425.03</v>
          </cell>
          <cell r="J738">
            <v>425.03</v>
          </cell>
          <cell r="K738">
            <v>425.03</v>
          </cell>
          <cell r="L738">
            <v>425.03</v>
          </cell>
        </row>
        <row r="739">
          <cell r="B739">
            <v>552</v>
          </cell>
          <cell r="C739">
            <v>0</v>
          </cell>
          <cell r="D739" t="str">
            <v>M</v>
          </cell>
          <cell r="E739" t="str">
            <v>7.2.4.2.30</v>
          </cell>
          <cell r="F739" t="str">
            <v>Curva 45° FºF° JGS DN 150mm, Inclusive anel de borracha</v>
          </cell>
          <cell r="G739" t="str">
            <v>pç</v>
          </cell>
          <cell r="H739">
            <v>2</v>
          </cell>
          <cell r="I739">
            <v>52.51</v>
          </cell>
          <cell r="J739">
            <v>105.02</v>
          </cell>
          <cell r="K739">
            <v>52.51</v>
          </cell>
          <cell r="L739">
            <v>105.02</v>
          </cell>
        </row>
        <row r="740">
          <cell r="B740">
            <v>1407</v>
          </cell>
          <cell r="C740">
            <v>0</v>
          </cell>
          <cell r="D740" t="str">
            <v>M</v>
          </cell>
          <cell r="E740" t="str">
            <v>12.5.4</v>
          </cell>
          <cell r="F740" t="str">
            <v>Curva FoFo 45º JGS DN 150 20,700 kg</v>
          </cell>
          <cell r="G740" t="str">
            <v>pç</v>
          </cell>
          <cell r="H740">
            <v>1</v>
          </cell>
          <cell r="I740">
            <v>52.51</v>
          </cell>
          <cell r="J740">
            <v>52.51</v>
          </cell>
          <cell r="K740">
            <v>52.51</v>
          </cell>
          <cell r="L740">
            <v>52.51</v>
          </cell>
        </row>
        <row r="741">
          <cell r="B741">
            <v>1899</v>
          </cell>
          <cell r="C741">
            <v>0</v>
          </cell>
          <cell r="D741" t="str">
            <v>M</v>
          </cell>
          <cell r="E741" t="str">
            <v>18.4.1.2</v>
          </cell>
          <cell r="F741" t="str">
            <v>Curva FoFo 45 Gr C/Bolsas JGS DN 400 mm, inclusuive anel de borracha</v>
          </cell>
          <cell r="G741" t="str">
            <v>pç</v>
          </cell>
          <cell r="H741">
            <v>3</v>
          </cell>
          <cell r="I741">
            <v>268.33999999999997</v>
          </cell>
          <cell r="J741">
            <v>805.02</v>
          </cell>
          <cell r="K741">
            <v>268.33999999999997</v>
          </cell>
          <cell r="L741">
            <v>805.02</v>
          </cell>
        </row>
        <row r="742">
          <cell r="B742">
            <v>449</v>
          </cell>
          <cell r="C742">
            <v>0</v>
          </cell>
          <cell r="D742" t="str">
            <v>M</v>
          </cell>
          <cell r="E742" t="str">
            <v>7.1.6.25</v>
          </cell>
          <cell r="F742" t="str">
            <v>Curva FoFo 45° c/ bolsas je DN400  90,900kg</v>
          </cell>
          <cell r="G742" t="str">
            <v>pc</v>
          </cell>
          <cell r="H742">
            <v>1</v>
          </cell>
          <cell r="I742">
            <v>268.33999999999997</v>
          </cell>
          <cell r="J742">
            <v>268.33999999999997</v>
          </cell>
          <cell r="K742">
            <v>268.33999999999997</v>
          </cell>
          <cell r="L742">
            <v>268.33999999999997</v>
          </cell>
        </row>
        <row r="743">
          <cell r="B743">
            <v>3410</v>
          </cell>
          <cell r="C743">
            <v>0</v>
          </cell>
          <cell r="D743" t="str">
            <v>M</v>
          </cell>
          <cell r="E743" t="str">
            <v>7.4.8.1.3</v>
          </cell>
          <cell r="F743" t="str">
            <v>Curva FoFo 45 Gr C/Bolsas JGS DN 500 mm, inclusive anel de borracha</v>
          </cell>
          <cell r="G743" t="str">
            <v>pc</v>
          </cell>
          <cell r="H743">
            <v>1</v>
          </cell>
          <cell r="I743">
            <v>492.61</v>
          </cell>
          <cell r="J743">
            <v>492.61</v>
          </cell>
          <cell r="K743">
            <v>492.61</v>
          </cell>
          <cell r="L743">
            <v>492.61</v>
          </cell>
        </row>
        <row r="744">
          <cell r="B744">
            <v>3064</v>
          </cell>
          <cell r="C744">
            <v>0</v>
          </cell>
          <cell r="D744" t="str">
            <v>M</v>
          </cell>
          <cell r="E744" t="str">
            <v>6.4.8.1.2</v>
          </cell>
          <cell r="F744" t="str">
            <v>Curva FoFo 90 Gr C/Bolsas JGS DN 150 mm, inclusive anel de borracha</v>
          </cell>
          <cell r="G744" t="str">
            <v>pc</v>
          </cell>
          <cell r="H744">
            <v>6</v>
          </cell>
          <cell r="I744">
            <v>50.59</v>
          </cell>
          <cell r="J744">
            <v>303.54000000000002</v>
          </cell>
          <cell r="K744">
            <v>50.59</v>
          </cell>
          <cell r="L744">
            <v>303.54000000000002</v>
          </cell>
        </row>
        <row r="745">
          <cell r="B745">
            <v>553</v>
          </cell>
          <cell r="C745">
            <v>0</v>
          </cell>
          <cell r="D745" t="str">
            <v>M</v>
          </cell>
          <cell r="E745" t="str">
            <v>7.2.4.2.31</v>
          </cell>
          <cell r="F745" t="str">
            <v>Curva 90° FºF° JGS DN 150mm, Inclusive anel de borracha</v>
          </cell>
          <cell r="G745" t="str">
            <v>pç</v>
          </cell>
          <cell r="H745">
            <v>2</v>
          </cell>
          <cell r="I745">
            <v>50.59</v>
          </cell>
          <cell r="J745">
            <v>101.18</v>
          </cell>
          <cell r="K745">
            <v>50.59</v>
          </cell>
          <cell r="L745">
            <v>101.18</v>
          </cell>
        </row>
        <row r="746">
          <cell r="B746">
            <v>3701</v>
          </cell>
          <cell r="C746">
            <v>0</v>
          </cell>
          <cell r="D746" t="str">
            <v>M</v>
          </cell>
          <cell r="E746" t="str">
            <v>8.4.8.1.2</v>
          </cell>
          <cell r="F746" t="str">
            <v>Curva FoFo 90 Gr C/Bolsas JGS DN 200 mm, inclusive anel de borracha</v>
          </cell>
          <cell r="G746" t="str">
            <v>pc</v>
          </cell>
          <cell r="H746">
            <v>7</v>
          </cell>
          <cell r="I746">
            <v>96.09</v>
          </cell>
          <cell r="J746">
            <v>672.63</v>
          </cell>
          <cell r="K746">
            <v>96.09</v>
          </cell>
          <cell r="L746">
            <v>672.63</v>
          </cell>
        </row>
        <row r="747">
          <cell r="B747">
            <v>690</v>
          </cell>
          <cell r="C747">
            <v>0</v>
          </cell>
          <cell r="D747" t="str">
            <v>M</v>
          </cell>
          <cell r="E747" t="str">
            <v>7.3.4.2.5</v>
          </cell>
          <cell r="F747" t="str">
            <v>Curva FºFº JGS 90° DN 200mm</v>
          </cell>
          <cell r="G747" t="str">
            <v>pç</v>
          </cell>
          <cell r="H747">
            <v>2</v>
          </cell>
          <cell r="I747">
            <v>96.09</v>
          </cell>
          <cell r="J747">
            <v>192.18</v>
          </cell>
          <cell r="K747">
            <v>96.09</v>
          </cell>
          <cell r="L747">
            <v>192.18</v>
          </cell>
        </row>
        <row r="748">
          <cell r="B748">
            <v>554</v>
          </cell>
          <cell r="C748">
            <v>0</v>
          </cell>
          <cell r="D748" t="str">
            <v>M</v>
          </cell>
          <cell r="E748" t="str">
            <v>7.2.4.2.32</v>
          </cell>
          <cell r="F748" t="str">
            <v>Curva 90° FºF° JGS DN 200mm, Inclusive anel de borracha</v>
          </cell>
          <cell r="G748" t="str">
            <v>pç</v>
          </cell>
          <cell r="H748">
            <v>2</v>
          </cell>
          <cell r="I748">
            <v>96.09</v>
          </cell>
          <cell r="J748">
            <v>192.18</v>
          </cell>
          <cell r="K748">
            <v>96.09</v>
          </cell>
          <cell r="L748">
            <v>192.18</v>
          </cell>
        </row>
        <row r="749">
          <cell r="B749">
            <v>2332</v>
          </cell>
          <cell r="C749">
            <v>0</v>
          </cell>
          <cell r="D749" t="str">
            <v>M</v>
          </cell>
          <cell r="E749" t="str">
            <v>3.4.9.1.2</v>
          </cell>
          <cell r="F749" t="str">
            <v>Curva FoFo 90 Gr C/Bolsas JGS DN 250 mm, inclusive anel de borracha</v>
          </cell>
          <cell r="G749" t="str">
            <v>pc</v>
          </cell>
          <cell r="H749">
            <v>12</v>
          </cell>
          <cell r="I749">
            <v>138.78</v>
          </cell>
          <cell r="J749">
            <v>1665.36</v>
          </cell>
          <cell r="K749">
            <v>138.78</v>
          </cell>
          <cell r="L749">
            <v>1665.36</v>
          </cell>
        </row>
        <row r="750">
          <cell r="B750">
            <v>555</v>
          </cell>
          <cell r="C750">
            <v>0</v>
          </cell>
          <cell r="D750" t="str">
            <v>M</v>
          </cell>
          <cell r="E750" t="str">
            <v>7.2.4.2.33</v>
          </cell>
          <cell r="F750" t="str">
            <v>Curva 90° FºF° JGS DN 250mm, Inclusive anel de borracha</v>
          </cell>
          <cell r="G750" t="str">
            <v>pç</v>
          </cell>
          <cell r="H750">
            <v>1</v>
          </cell>
          <cell r="I750">
            <v>138.78</v>
          </cell>
          <cell r="J750">
            <v>138.78</v>
          </cell>
          <cell r="K750">
            <v>138.78</v>
          </cell>
          <cell r="L750">
            <v>138.78</v>
          </cell>
        </row>
        <row r="751">
          <cell r="B751">
            <v>4223</v>
          </cell>
          <cell r="C751">
            <v>0</v>
          </cell>
          <cell r="D751" t="str">
            <v>M</v>
          </cell>
          <cell r="E751" t="str">
            <v>10.7.2.2.4</v>
          </cell>
          <cell r="F751" t="str">
            <v>Curva FoFo 90 Gr C/Bolsas JGS DN 400 mm, inclusive anel de borracha</v>
          </cell>
          <cell r="G751" t="str">
            <v>pc</v>
          </cell>
          <cell r="H751">
            <v>2</v>
          </cell>
          <cell r="I751">
            <v>353.52</v>
          </cell>
          <cell r="J751">
            <v>707.04</v>
          </cell>
          <cell r="K751">
            <v>353.52</v>
          </cell>
          <cell r="L751">
            <v>707.04</v>
          </cell>
        </row>
        <row r="752">
          <cell r="B752">
            <v>447</v>
          </cell>
          <cell r="C752">
            <v>0</v>
          </cell>
          <cell r="D752" t="str">
            <v>M</v>
          </cell>
          <cell r="E752" t="str">
            <v>7.1.6.23</v>
          </cell>
          <cell r="F752" t="str">
            <v>Curva 90° FoFo c/ bolsas jgs  DN 400 186,900kg</v>
          </cell>
          <cell r="G752" t="str">
            <v>pc</v>
          </cell>
          <cell r="H752">
            <v>1</v>
          </cell>
          <cell r="I752">
            <v>353.52</v>
          </cell>
          <cell r="J752">
            <v>353.52</v>
          </cell>
          <cell r="K752">
            <v>353.52</v>
          </cell>
          <cell r="L752">
            <v>353.52</v>
          </cell>
        </row>
        <row r="753">
          <cell r="B753">
            <v>3409</v>
          </cell>
          <cell r="C753">
            <v>0</v>
          </cell>
          <cell r="D753" t="str">
            <v>M</v>
          </cell>
          <cell r="E753" t="str">
            <v>7.4.8.1.2</v>
          </cell>
          <cell r="F753" t="str">
            <v>Curva FoFo 90 Gr C/Bolsas JGS DN 500 mm, inclusive anel de borracha</v>
          </cell>
          <cell r="G753" t="str">
            <v>pc</v>
          </cell>
          <cell r="H753">
            <v>6</v>
          </cell>
          <cell r="I753">
            <v>628.62</v>
          </cell>
          <cell r="J753">
            <v>3771.72</v>
          </cell>
          <cell r="K753">
            <v>628.62</v>
          </cell>
          <cell r="L753">
            <v>3771.72</v>
          </cell>
        </row>
        <row r="754">
          <cell r="B754">
            <v>147</v>
          </cell>
          <cell r="C754">
            <v>0</v>
          </cell>
          <cell r="D754" t="str">
            <v>M</v>
          </cell>
          <cell r="E754" t="str">
            <v>3.4.1.7</v>
          </cell>
          <cell r="F754" t="str">
            <v>Curva 90º com Bolsas FoFo, PN 10 DN 500 mm</v>
          </cell>
          <cell r="G754" t="str">
            <v>un</v>
          </cell>
          <cell r="H754">
            <v>1</v>
          </cell>
          <cell r="I754">
            <v>628.62</v>
          </cell>
          <cell r="J754">
            <v>628.62</v>
          </cell>
          <cell r="K754">
            <v>628.62</v>
          </cell>
          <cell r="L754">
            <v>628.62</v>
          </cell>
        </row>
        <row r="755">
          <cell r="B755">
            <v>430</v>
          </cell>
          <cell r="C755">
            <v>0</v>
          </cell>
          <cell r="D755" t="str">
            <v>M</v>
          </cell>
          <cell r="E755" t="str">
            <v>7.1.6.6</v>
          </cell>
          <cell r="F755" t="str">
            <v>Curva FoFo 45° c/ bolsas jm DN 400 90,900kg</v>
          </cell>
          <cell r="G755" t="str">
            <v>pc</v>
          </cell>
          <cell r="H755">
            <v>3</v>
          </cell>
          <cell r="I755">
            <v>905.89</v>
          </cell>
          <cell r="J755">
            <v>2717.67</v>
          </cell>
          <cell r="K755">
            <v>905.89</v>
          </cell>
          <cell r="L755">
            <v>2717.67</v>
          </cell>
        </row>
        <row r="756">
          <cell r="B756">
            <v>435</v>
          </cell>
          <cell r="C756">
            <v>0</v>
          </cell>
          <cell r="D756" t="str">
            <v>M</v>
          </cell>
          <cell r="E756" t="str">
            <v>7.1.6.11</v>
          </cell>
          <cell r="F756" t="str">
            <v>Curva 90° c/ bolsas jte FoFo DN 400  217,00 kg</v>
          </cell>
          <cell r="G756" t="str">
            <v>pc</v>
          </cell>
          <cell r="H756">
            <v>7</v>
          </cell>
          <cell r="I756">
            <v>1254.26</v>
          </cell>
          <cell r="J756">
            <v>8779.82</v>
          </cell>
          <cell r="K756">
            <v>1254.26</v>
          </cell>
          <cell r="L756">
            <v>8779.82</v>
          </cell>
        </row>
        <row r="757">
          <cell r="B757">
            <v>2423</v>
          </cell>
          <cell r="C757">
            <v>0</v>
          </cell>
          <cell r="D757" t="str">
            <v>M</v>
          </cell>
          <cell r="E757" t="str">
            <v>3.5.12.12</v>
          </cell>
          <cell r="F757" t="str">
            <v>Curva FoFo 90 C/ flanges PN 10 DN 100 mm</v>
          </cell>
          <cell r="G757" t="str">
            <v>pç</v>
          </cell>
          <cell r="H757">
            <v>5</v>
          </cell>
          <cell r="I757">
            <v>45.96</v>
          </cell>
          <cell r="J757">
            <v>229.8</v>
          </cell>
          <cell r="K757">
            <v>45.96</v>
          </cell>
          <cell r="L757">
            <v>229.8</v>
          </cell>
        </row>
        <row r="758">
          <cell r="B758">
            <v>1011</v>
          </cell>
          <cell r="C758">
            <v>0</v>
          </cell>
          <cell r="D758" t="str">
            <v>M</v>
          </cell>
          <cell r="E758" t="str">
            <v>7.5.4.1.28</v>
          </cell>
          <cell r="F758" t="str">
            <v>Curva FoFo 90 Gr C/ flanges PN 10 DN 100 mm.</v>
          </cell>
          <cell r="G758" t="str">
            <v>pç</v>
          </cell>
          <cell r="H758">
            <v>8</v>
          </cell>
          <cell r="I758">
            <v>45.96</v>
          </cell>
          <cell r="J758">
            <v>367.68</v>
          </cell>
          <cell r="K758">
            <v>45.96</v>
          </cell>
          <cell r="L758">
            <v>367.68</v>
          </cell>
        </row>
        <row r="759">
          <cell r="B759">
            <v>3150</v>
          </cell>
          <cell r="C759">
            <v>0</v>
          </cell>
          <cell r="D759" t="str">
            <v>M</v>
          </cell>
          <cell r="E759" t="str">
            <v>6.5.12.11</v>
          </cell>
          <cell r="F759" t="str">
            <v>Curva FoFo 90 C/ flanges PN 10 DN 150 mm</v>
          </cell>
          <cell r="G759" t="str">
            <v>pç</v>
          </cell>
          <cell r="H759">
            <v>6</v>
          </cell>
          <cell r="I759">
            <v>71.180000000000007</v>
          </cell>
          <cell r="J759">
            <v>427.08</v>
          </cell>
          <cell r="K759">
            <v>71.180000000000007</v>
          </cell>
          <cell r="L759">
            <v>427.08</v>
          </cell>
        </row>
        <row r="760">
          <cell r="B760">
            <v>2422</v>
          </cell>
          <cell r="C760">
            <v>0</v>
          </cell>
          <cell r="D760" t="str">
            <v>M</v>
          </cell>
          <cell r="E760" t="str">
            <v>3.5.12.11</v>
          </cell>
          <cell r="F760" t="str">
            <v>Curva FoFo 90 C/ flanges PN 10 DN 200 mm</v>
          </cell>
          <cell r="G760" t="str">
            <v>pç</v>
          </cell>
          <cell r="H760">
            <v>6</v>
          </cell>
          <cell r="I760">
            <v>109.73</v>
          </cell>
          <cell r="J760">
            <v>658.38</v>
          </cell>
          <cell r="K760">
            <v>109.73</v>
          </cell>
          <cell r="L760">
            <v>658.38</v>
          </cell>
        </row>
        <row r="761">
          <cell r="B761">
            <v>991</v>
          </cell>
          <cell r="C761">
            <v>0</v>
          </cell>
          <cell r="D761" t="str">
            <v>M</v>
          </cell>
          <cell r="E761" t="str">
            <v>7.5.4.1.8</v>
          </cell>
          <cell r="F761" t="str">
            <v>Curva FoFo 90 Gr C/ flanges PN 10 DN 300 mm.</v>
          </cell>
          <cell r="G761" t="str">
            <v>pç</v>
          </cell>
          <cell r="H761">
            <v>1</v>
          </cell>
          <cell r="I761">
            <v>237.26</v>
          </cell>
          <cell r="J761">
            <v>237.26</v>
          </cell>
          <cell r="K761">
            <v>237.26</v>
          </cell>
          <cell r="L761">
            <v>237.26</v>
          </cell>
        </row>
        <row r="762">
          <cell r="B762">
            <v>259</v>
          </cell>
          <cell r="C762">
            <v>0</v>
          </cell>
          <cell r="D762" t="str">
            <v>M</v>
          </cell>
          <cell r="E762" t="str">
            <v>4.4.3.5</v>
          </cell>
          <cell r="F762" t="str">
            <v>Curva fofo 90° c/ flanges PN-10 DN 300 66,000 kg</v>
          </cell>
          <cell r="G762" t="str">
            <v>pc</v>
          </cell>
          <cell r="H762">
            <v>4</v>
          </cell>
          <cell r="I762">
            <v>237.26</v>
          </cell>
          <cell r="J762">
            <v>949.04</v>
          </cell>
          <cell r="K762">
            <v>237.26</v>
          </cell>
          <cell r="L762">
            <v>949.04</v>
          </cell>
        </row>
        <row r="763">
          <cell r="B763">
            <v>1010</v>
          </cell>
          <cell r="C763">
            <v>0</v>
          </cell>
          <cell r="D763" t="str">
            <v>M</v>
          </cell>
          <cell r="E763" t="str">
            <v>7.5.4.1.27</v>
          </cell>
          <cell r="F763" t="str">
            <v>Curva FoFo 90 Gr C/ flanges PN 10 DN 400 mm.</v>
          </cell>
          <cell r="G763" t="str">
            <v>pç</v>
          </cell>
          <cell r="H763">
            <v>1</v>
          </cell>
          <cell r="I763">
            <v>480.46</v>
          </cell>
          <cell r="J763">
            <v>480.46</v>
          </cell>
          <cell r="K763">
            <v>480.46</v>
          </cell>
          <cell r="L763">
            <v>480.46</v>
          </cell>
        </row>
        <row r="764">
          <cell r="B764">
            <v>3500</v>
          </cell>
          <cell r="C764">
            <v>0</v>
          </cell>
          <cell r="D764" t="str">
            <v>M</v>
          </cell>
          <cell r="E764" t="str">
            <v>7.5.12.10</v>
          </cell>
          <cell r="F764" t="str">
            <v>Curva FoFo 90 C/ flanges PN 10 DN 400 mm</v>
          </cell>
          <cell r="G764" t="str">
            <v>pç</v>
          </cell>
          <cell r="H764">
            <v>2</v>
          </cell>
          <cell r="I764">
            <v>480.46</v>
          </cell>
          <cell r="J764">
            <v>960.92</v>
          </cell>
          <cell r="K764">
            <v>480.46</v>
          </cell>
          <cell r="L764">
            <v>960.92</v>
          </cell>
        </row>
        <row r="765">
          <cell r="B765">
            <v>146</v>
          </cell>
          <cell r="C765">
            <v>0</v>
          </cell>
          <cell r="D765" t="str">
            <v>M</v>
          </cell>
          <cell r="E765" t="str">
            <v>3.4.1.6</v>
          </cell>
          <cell r="F765" t="str">
            <v>Curva 90º com Flanges FoFo, PN 10 DN 500 mm</v>
          </cell>
          <cell r="G765" t="str">
            <v>un</v>
          </cell>
          <cell r="H765">
            <v>1</v>
          </cell>
          <cell r="I765">
            <v>1132.52</v>
          </cell>
          <cell r="J765">
            <v>1132.52</v>
          </cell>
          <cell r="K765">
            <v>1132.52</v>
          </cell>
          <cell r="L765">
            <v>1132.52</v>
          </cell>
        </row>
        <row r="766">
          <cell r="B766">
            <v>990</v>
          </cell>
          <cell r="C766">
            <v>0</v>
          </cell>
          <cell r="D766" t="str">
            <v>M</v>
          </cell>
          <cell r="E766" t="str">
            <v>7.5.4.1.7</v>
          </cell>
          <cell r="F766" t="str">
            <v>Curva FoFo 90 Gr C/ Flanges E Pe PN-10 DN 300</v>
          </cell>
          <cell r="G766" t="str">
            <v>pç</v>
          </cell>
          <cell r="H766">
            <v>1</v>
          </cell>
          <cell r="I766">
            <v>483.04</v>
          </cell>
          <cell r="J766">
            <v>483.04</v>
          </cell>
          <cell r="K766">
            <v>483.04</v>
          </cell>
          <cell r="L766">
            <v>483.04</v>
          </cell>
        </row>
        <row r="767">
          <cell r="B767">
            <v>998</v>
          </cell>
          <cell r="C767">
            <v>0</v>
          </cell>
          <cell r="D767" t="str">
            <v>M</v>
          </cell>
          <cell r="E767" t="str">
            <v>7.5.4.1.15</v>
          </cell>
          <cell r="F767" t="str">
            <v>Curva Fofo 90 Gr C/ Flanges E Pe PN-10 DN 400</v>
          </cell>
          <cell r="G767" t="str">
            <v>pç</v>
          </cell>
          <cell r="H767">
            <v>2</v>
          </cell>
          <cell r="I767">
            <v>981.34</v>
          </cell>
          <cell r="J767">
            <v>1962.68</v>
          </cell>
          <cell r="K767">
            <v>981.34</v>
          </cell>
          <cell r="L767">
            <v>1962.68</v>
          </cell>
        </row>
        <row r="768">
          <cell r="B768">
            <v>4228</v>
          </cell>
          <cell r="C768">
            <v>0</v>
          </cell>
          <cell r="D768" t="str">
            <v>M</v>
          </cell>
          <cell r="E768" t="str">
            <v>10.7.2.2.9</v>
          </cell>
          <cell r="F768" t="str">
            <v>Curva FoFo 90 Gr C/Flanges DN 200 mm</v>
          </cell>
          <cell r="G768" t="str">
            <v>pc</v>
          </cell>
          <cell r="H768">
            <v>32</v>
          </cell>
          <cell r="I768">
            <v>187.5</v>
          </cell>
          <cell r="J768">
            <v>6000</v>
          </cell>
          <cell r="K768">
            <v>187.5</v>
          </cell>
          <cell r="L768">
            <v>6000</v>
          </cell>
        </row>
        <row r="769">
          <cell r="B769">
            <v>260</v>
          </cell>
          <cell r="C769">
            <v>0</v>
          </cell>
          <cell r="D769" t="str">
            <v>M</v>
          </cell>
          <cell r="E769" t="str">
            <v>4.4.3.6</v>
          </cell>
          <cell r="F769" t="str">
            <v xml:space="preserve">Curva  fofo c/ flanges ver det. (peça especial), PN10 DN 600 </v>
          </cell>
          <cell r="G769" t="str">
            <v>pc</v>
          </cell>
          <cell r="H769">
            <v>1</v>
          </cell>
          <cell r="I769">
            <v>2266.54</v>
          </cell>
          <cell r="J769">
            <v>2266.54</v>
          </cell>
          <cell r="K769">
            <v>2266.54</v>
          </cell>
          <cell r="L769">
            <v>2266.54</v>
          </cell>
        </row>
        <row r="770">
          <cell r="B770">
            <v>2080</v>
          </cell>
          <cell r="C770">
            <v>0</v>
          </cell>
          <cell r="D770" t="str">
            <v>M</v>
          </cell>
          <cell r="E770" t="str">
            <v>2.1.9.1.5</v>
          </cell>
          <cell r="F770" t="str">
            <v>Curva 90º PVC JE NBR 10569 para rede coletora de esgoto DN 150mm</v>
          </cell>
          <cell r="G770" t="str">
            <v>pç</v>
          </cell>
          <cell r="H770">
            <v>162</v>
          </cell>
          <cell r="I770">
            <v>19.13</v>
          </cell>
          <cell r="J770">
            <v>3099.06</v>
          </cell>
          <cell r="K770">
            <v>19.13</v>
          </cell>
          <cell r="L770">
            <v>3099.06</v>
          </cell>
        </row>
        <row r="771">
          <cell r="B771">
            <v>2083</v>
          </cell>
          <cell r="C771">
            <v>0</v>
          </cell>
          <cell r="D771" t="str">
            <v>M</v>
          </cell>
          <cell r="E771" t="str">
            <v>2.1.9.1.8</v>
          </cell>
          <cell r="F771" t="str">
            <v>Curva 90º PVC JE NBR 10569 para rede coletora de esgoto DN 200mm</v>
          </cell>
          <cell r="G771" t="str">
            <v>pç</v>
          </cell>
          <cell r="H771">
            <v>2</v>
          </cell>
          <cell r="I771">
            <v>45.53</v>
          </cell>
          <cell r="J771">
            <v>91.06</v>
          </cell>
          <cell r="K771">
            <v>45.53</v>
          </cell>
          <cell r="L771">
            <v>91.06</v>
          </cell>
        </row>
        <row r="772">
          <cell r="B772">
            <v>2837</v>
          </cell>
          <cell r="C772">
            <v>0</v>
          </cell>
          <cell r="D772" t="str">
            <v>M</v>
          </cell>
          <cell r="E772" t="str">
            <v>6.1.9.1.11</v>
          </cell>
          <cell r="F772" t="str">
            <v>Curva 90º PVC JE NBR 10569 para rede coletora de esgoto DN 200mm</v>
          </cell>
          <cell r="G772" t="str">
            <v>pç</v>
          </cell>
          <cell r="H772">
            <v>2</v>
          </cell>
          <cell r="I772">
            <v>17.38</v>
          </cell>
          <cell r="J772">
            <v>34.76</v>
          </cell>
          <cell r="K772">
            <v>17.38</v>
          </cell>
          <cell r="L772">
            <v>34.76</v>
          </cell>
        </row>
        <row r="773">
          <cell r="B773">
            <v>3284</v>
          </cell>
          <cell r="C773">
            <v>0</v>
          </cell>
          <cell r="D773" t="str">
            <v>M</v>
          </cell>
          <cell r="E773" t="str">
            <v>7.1.9.1.11</v>
          </cell>
          <cell r="F773" t="str">
            <v>Curva 90º PVC JE NBR 10569 para rede coletora de esgoto DN 250mm</v>
          </cell>
          <cell r="G773" t="str">
            <v>pç</v>
          </cell>
          <cell r="H773">
            <v>1</v>
          </cell>
          <cell r="I773">
            <v>75.08</v>
          </cell>
          <cell r="J773">
            <v>75.08</v>
          </cell>
          <cell r="K773">
            <v>75.08</v>
          </cell>
          <cell r="L773">
            <v>75.08</v>
          </cell>
        </row>
        <row r="774">
          <cell r="B774">
            <v>3287</v>
          </cell>
          <cell r="C774">
            <v>0</v>
          </cell>
          <cell r="D774" t="str">
            <v>M</v>
          </cell>
          <cell r="E774" t="str">
            <v>7.1.9.1.14</v>
          </cell>
          <cell r="F774" t="str">
            <v>Curva 90º PVC JE NBR 10569 para rede coletora de esgoto DN 300mm</v>
          </cell>
          <cell r="G774" t="str">
            <v>pç</v>
          </cell>
          <cell r="H774">
            <v>1</v>
          </cell>
          <cell r="I774">
            <v>166.22</v>
          </cell>
          <cell r="J774">
            <v>166.22</v>
          </cell>
          <cell r="K774">
            <v>166.22</v>
          </cell>
          <cell r="L774">
            <v>166.22</v>
          </cell>
        </row>
        <row r="775">
          <cell r="B775">
            <v>2840</v>
          </cell>
          <cell r="C775">
            <v>0</v>
          </cell>
          <cell r="D775" t="str">
            <v>M</v>
          </cell>
          <cell r="E775" t="str">
            <v>6.1.9.1.14</v>
          </cell>
          <cell r="F775" t="str">
            <v>Curva 90º PVC JE NBR 10569 para rede coletora de esgoto DN 350mm</v>
          </cell>
          <cell r="G775" t="str">
            <v>pç</v>
          </cell>
          <cell r="H775">
            <v>1</v>
          </cell>
          <cell r="I775">
            <v>55.98</v>
          </cell>
          <cell r="J775">
            <v>55.98</v>
          </cell>
          <cell r="K775">
            <v>55.98</v>
          </cell>
          <cell r="L775">
            <v>55.98</v>
          </cell>
        </row>
        <row r="776">
          <cell r="B776">
            <v>2086</v>
          </cell>
          <cell r="C776">
            <v>0</v>
          </cell>
          <cell r="D776" t="str">
            <v>M</v>
          </cell>
          <cell r="E776" t="str">
            <v>2.1.9.1.11</v>
          </cell>
          <cell r="F776" t="str">
            <v>Curva 90º PVC JE NBR 10569 para rede coletora de esgoto DN 400mm</v>
          </cell>
          <cell r="G776" t="str">
            <v>pç</v>
          </cell>
          <cell r="H776">
            <v>2</v>
          </cell>
          <cell r="I776">
            <v>313.92</v>
          </cell>
          <cell r="J776">
            <v>627.84</v>
          </cell>
          <cell r="K776">
            <v>313.92</v>
          </cell>
          <cell r="L776">
            <v>627.84</v>
          </cell>
        </row>
        <row r="777">
          <cell r="B777">
            <v>2089</v>
          </cell>
          <cell r="C777">
            <v>0</v>
          </cell>
          <cell r="D777" t="str">
            <v>M</v>
          </cell>
          <cell r="E777" t="str">
            <v>2.1.9.1.14</v>
          </cell>
          <cell r="F777" t="str">
            <v>Curva 90º PVC JE NBR 10569 para rede coletora de esgoto DN 500mm</v>
          </cell>
          <cell r="G777" t="str">
            <v>pç</v>
          </cell>
          <cell r="H777">
            <v>2</v>
          </cell>
          <cell r="I777">
            <v>476.66</v>
          </cell>
          <cell r="J777">
            <v>953.32</v>
          </cell>
          <cell r="K777">
            <v>476.66</v>
          </cell>
          <cell r="L777">
            <v>953.32</v>
          </cell>
        </row>
        <row r="778">
          <cell r="B778">
            <v>3296</v>
          </cell>
          <cell r="C778">
            <v>0</v>
          </cell>
          <cell r="D778" t="str">
            <v>M</v>
          </cell>
          <cell r="E778" t="str">
            <v>7.1.9.1.23</v>
          </cell>
          <cell r="F778" t="str">
            <v>Curva 90º PVC JE NBR 10569 para rede coletora de esgoto DN 700mm</v>
          </cell>
          <cell r="G778" t="str">
            <v>pç</v>
          </cell>
          <cell r="H778">
            <v>1</v>
          </cell>
          <cell r="I778">
            <v>953.32</v>
          </cell>
          <cell r="J778">
            <v>953.32</v>
          </cell>
          <cell r="K778">
            <v>953.32</v>
          </cell>
          <cell r="L778">
            <v>953.32</v>
          </cell>
        </row>
        <row r="779">
          <cell r="B779">
            <v>739</v>
          </cell>
          <cell r="C779">
            <v>0</v>
          </cell>
          <cell r="D779" t="str">
            <v>M</v>
          </cell>
          <cell r="E779" t="str">
            <v>7.3.5.2.14</v>
          </cell>
          <cell r="F779" t="str">
            <v>Curva PVC-PBA (NBR 10351) P/ Rede de Água JE PB 22º DN 50mm</v>
          </cell>
          <cell r="G779" t="str">
            <v>un</v>
          </cell>
          <cell r="H779">
            <v>3</v>
          </cell>
          <cell r="I779">
            <v>3.63</v>
          </cell>
          <cell r="J779">
            <v>10.89</v>
          </cell>
          <cell r="K779">
            <v>3.63</v>
          </cell>
          <cell r="L779">
            <v>10.89</v>
          </cell>
        </row>
        <row r="780">
          <cell r="B780">
            <v>601</v>
          </cell>
          <cell r="C780">
            <v>0</v>
          </cell>
          <cell r="D780" t="str">
            <v>M</v>
          </cell>
          <cell r="E780" t="str">
            <v>7.2.5.2.17</v>
          </cell>
          <cell r="F780" t="str">
            <v>Curva PVC-PBA (NBR 10351) P/ Rede de Água JE PB 45º DN 50mm</v>
          </cell>
          <cell r="G780" t="str">
            <v>un</v>
          </cell>
          <cell r="H780">
            <v>8</v>
          </cell>
          <cell r="I780">
            <v>3.91</v>
          </cell>
          <cell r="J780">
            <v>31.28</v>
          </cell>
          <cell r="K780">
            <v>3.91</v>
          </cell>
          <cell r="L780">
            <v>31.28</v>
          </cell>
        </row>
        <row r="781">
          <cell r="B781">
            <v>602</v>
          </cell>
          <cell r="C781">
            <v>0</v>
          </cell>
          <cell r="D781" t="str">
            <v>M</v>
          </cell>
          <cell r="E781" t="str">
            <v>7.2.5.2.18</v>
          </cell>
          <cell r="F781" t="str">
            <v>Curva PVC-PBA (NBR 10351) P/ Rede de Água JE PB 45° DN 100mm</v>
          </cell>
          <cell r="G781" t="str">
            <v>un</v>
          </cell>
          <cell r="H781">
            <v>2</v>
          </cell>
          <cell r="I781">
            <v>20.43</v>
          </cell>
          <cell r="J781">
            <v>40.86</v>
          </cell>
          <cell r="K781">
            <v>20.43</v>
          </cell>
          <cell r="L781">
            <v>40.86</v>
          </cell>
        </row>
        <row r="782">
          <cell r="B782">
            <v>603</v>
          </cell>
          <cell r="C782">
            <v>0</v>
          </cell>
          <cell r="D782" t="str">
            <v>M</v>
          </cell>
          <cell r="E782" t="str">
            <v>7.2.5.2.19</v>
          </cell>
          <cell r="F782" t="str">
            <v>Curva PVC-PBA (NBR 10351) P/ Rede de Água JE PB 90° DN 50mm</v>
          </cell>
          <cell r="G782" t="str">
            <v>un</v>
          </cell>
          <cell r="H782">
            <v>45</v>
          </cell>
          <cell r="I782">
            <v>3.19</v>
          </cell>
          <cell r="J782">
            <v>143.55000000000001</v>
          </cell>
          <cell r="K782">
            <v>3.19</v>
          </cell>
          <cell r="L782">
            <v>143.55000000000001</v>
          </cell>
        </row>
        <row r="783">
          <cell r="B783">
            <v>604</v>
          </cell>
          <cell r="C783">
            <v>0</v>
          </cell>
          <cell r="D783" t="str">
            <v>M</v>
          </cell>
          <cell r="E783" t="str">
            <v>7.2.5.2.20</v>
          </cell>
          <cell r="F783" t="str">
            <v>Curva PVC-PBA (NBR 10351) P/ Rede de Água JE PB 90° DN 75mm</v>
          </cell>
          <cell r="G783" t="str">
            <v>un</v>
          </cell>
          <cell r="H783">
            <v>2</v>
          </cell>
          <cell r="I783">
            <v>13.36</v>
          </cell>
          <cell r="J783">
            <v>26.72</v>
          </cell>
          <cell r="K783">
            <v>13.36</v>
          </cell>
          <cell r="L783">
            <v>26.72</v>
          </cell>
        </row>
        <row r="784">
          <cell r="B784">
            <v>743</v>
          </cell>
          <cell r="C784">
            <v>0</v>
          </cell>
          <cell r="D784" t="str">
            <v>M</v>
          </cell>
          <cell r="E784" t="str">
            <v>7.3.5.2.18</v>
          </cell>
          <cell r="F784" t="str">
            <v>Curva PVC-PBA (NBR 10351) P/ Rede de Água JE PB 90° DN 100mm</v>
          </cell>
          <cell r="G784" t="str">
            <v>un</v>
          </cell>
          <cell r="H784">
            <v>1</v>
          </cell>
          <cell r="I784">
            <v>20.440000000000001</v>
          </cell>
          <cell r="J784">
            <v>20.440000000000001</v>
          </cell>
          <cell r="K784">
            <v>20.440000000000001</v>
          </cell>
          <cell r="L784">
            <v>20.440000000000001</v>
          </cell>
        </row>
        <row r="785">
          <cell r="B785">
            <v>1493</v>
          </cell>
          <cell r="C785">
            <v>0</v>
          </cell>
          <cell r="D785" t="str">
            <v>M</v>
          </cell>
          <cell r="E785" t="str">
            <v>13.5.7</v>
          </cell>
          <cell r="F785" t="str">
            <v>Curva 22º30´ em PVC PBA JE cl20 DN 75</v>
          </cell>
          <cell r="G785" t="str">
            <v>pç</v>
          </cell>
          <cell r="H785">
            <v>2</v>
          </cell>
          <cell r="I785">
            <v>9.99</v>
          </cell>
          <cell r="J785">
            <v>19.98</v>
          </cell>
          <cell r="K785">
            <v>9.99</v>
          </cell>
          <cell r="L785">
            <v>19.98</v>
          </cell>
        </row>
        <row r="786">
          <cell r="B786">
            <v>1492</v>
          </cell>
          <cell r="C786">
            <v>0</v>
          </cell>
          <cell r="D786" t="str">
            <v>M</v>
          </cell>
          <cell r="E786" t="str">
            <v>13.5.6</v>
          </cell>
          <cell r="F786" t="str">
            <v>Curva 22º30´ em PVC PBA JE cl20 DN 100</v>
          </cell>
          <cell r="G786" t="str">
            <v>pç</v>
          </cell>
          <cell r="H786">
            <v>1</v>
          </cell>
          <cell r="I786">
            <v>18.54</v>
          </cell>
          <cell r="J786">
            <v>18.54</v>
          </cell>
          <cell r="K786">
            <v>18.54</v>
          </cell>
          <cell r="L786">
            <v>18.54</v>
          </cell>
        </row>
        <row r="787">
          <cell r="B787">
            <v>1494</v>
          </cell>
          <cell r="C787">
            <v>0</v>
          </cell>
          <cell r="D787" t="str">
            <v>M</v>
          </cell>
          <cell r="E787" t="str">
            <v>13.5.8</v>
          </cell>
          <cell r="F787" t="str">
            <v>Curva 45º em PVC PBA JE cl20 DN 75</v>
          </cell>
          <cell r="G787" t="str">
            <v>pç</v>
          </cell>
          <cell r="H787">
            <v>2</v>
          </cell>
          <cell r="I787">
            <v>11.3</v>
          </cell>
          <cell r="J787">
            <v>22.6</v>
          </cell>
          <cell r="K787">
            <v>11.3</v>
          </cell>
          <cell r="L787">
            <v>22.6</v>
          </cell>
        </row>
        <row r="788">
          <cell r="B788">
            <v>1495</v>
          </cell>
          <cell r="C788">
            <v>0</v>
          </cell>
          <cell r="D788" t="str">
            <v>M</v>
          </cell>
          <cell r="E788" t="str">
            <v>13.5.9</v>
          </cell>
          <cell r="F788" t="str">
            <v>Curva 45º em PVC PBA JE cl20 DN 100</v>
          </cell>
          <cell r="G788" t="str">
            <v>pç</v>
          </cell>
          <cell r="H788">
            <v>1</v>
          </cell>
          <cell r="I788">
            <v>20.43</v>
          </cell>
          <cell r="J788">
            <v>20.43</v>
          </cell>
          <cell r="K788">
            <v>20.43</v>
          </cell>
          <cell r="L788">
            <v>20.43</v>
          </cell>
        </row>
        <row r="789">
          <cell r="B789">
            <v>1497</v>
          </cell>
          <cell r="C789">
            <v>0</v>
          </cell>
          <cell r="D789" t="str">
            <v>M</v>
          </cell>
          <cell r="E789" t="str">
            <v>13.5.11</v>
          </cell>
          <cell r="F789" t="str">
            <v>Curva 90º em PVC PBA JE cl20 DN 75</v>
          </cell>
          <cell r="G789" t="str">
            <v>pç</v>
          </cell>
          <cell r="H789">
            <v>14</v>
          </cell>
          <cell r="I789">
            <v>13.36</v>
          </cell>
          <cell r="J789">
            <v>187.04</v>
          </cell>
          <cell r="K789">
            <v>13.36</v>
          </cell>
          <cell r="L789">
            <v>187.04</v>
          </cell>
        </row>
        <row r="790">
          <cell r="B790">
            <v>1496</v>
          </cell>
          <cell r="C790">
            <v>0</v>
          </cell>
          <cell r="D790" t="str">
            <v>M</v>
          </cell>
          <cell r="E790" t="str">
            <v>13.5.10</v>
          </cell>
          <cell r="F790" t="str">
            <v>Curva 90º em PVC PBA JE cl20 DN 100</v>
          </cell>
          <cell r="G790" t="str">
            <v>pç</v>
          </cell>
          <cell r="H790">
            <v>5</v>
          </cell>
          <cell r="I790">
            <v>20.440000000000001</v>
          </cell>
          <cell r="J790">
            <v>102.2</v>
          </cell>
          <cell r="K790">
            <v>20.440000000000001</v>
          </cell>
          <cell r="L790">
            <v>102.2</v>
          </cell>
        </row>
        <row r="791">
          <cell r="B791">
            <v>1143</v>
          </cell>
          <cell r="C791">
            <v>0</v>
          </cell>
          <cell r="D791" t="str">
            <v>M</v>
          </cell>
          <cell r="E791" t="str">
            <v>8.4.1.11</v>
          </cell>
          <cell r="F791" t="str">
            <v>Estação base vhf completa (rádio, modem, antena, mastro e acessórios)</v>
          </cell>
          <cell r="G791" t="str">
            <v>un</v>
          </cell>
          <cell r="H791">
            <v>4</v>
          </cell>
          <cell r="I791">
            <v>2940</v>
          </cell>
          <cell r="J791">
            <v>11760</v>
          </cell>
          <cell r="K791">
            <v>2940</v>
          </cell>
          <cell r="L791">
            <v>11760</v>
          </cell>
        </row>
        <row r="792">
          <cell r="B792">
            <v>2153</v>
          </cell>
          <cell r="C792">
            <v>0</v>
          </cell>
          <cell r="D792" t="str">
            <v>M</v>
          </cell>
          <cell r="E792" t="str">
            <v>2.3.4.2</v>
          </cell>
          <cell r="F792" t="str">
            <v>Execução de ligação intra-domiciliar, em piso cerâmico, DN 100mm, sem fornecimento material Hidráulico</v>
          </cell>
          <cell r="G792" t="str">
            <v>m</v>
          </cell>
          <cell r="H792">
            <v>19542</v>
          </cell>
          <cell r="I792">
            <v>61.38</v>
          </cell>
          <cell r="J792">
            <v>1199487.96</v>
          </cell>
          <cell r="K792">
            <v>61.38</v>
          </cell>
          <cell r="L792">
            <v>1199487.96</v>
          </cell>
        </row>
        <row r="793">
          <cell r="B793">
            <v>2152</v>
          </cell>
          <cell r="C793">
            <v>0</v>
          </cell>
          <cell r="D793" t="str">
            <v>M</v>
          </cell>
          <cell r="E793" t="str">
            <v>2.3.4.1</v>
          </cell>
          <cell r="F793" t="str">
            <v>Execução de ligação intra-domiciliar, em piso de concreto simples, DN 100mm, sem fornecimento do material Hidráulico</v>
          </cell>
          <cell r="G793" t="str">
            <v>m</v>
          </cell>
          <cell r="H793">
            <v>20438</v>
          </cell>
          <cell r="I793">
            <v>40.72</v>
          </cell>
          <cell r="J793">
            <v>832235.36</v>
          </cell>
          <cell r="K793">
            <v>40.72</v>
          </cell>
          <cell r="L793">
            <v>832235.36</v>
          </cell>
        </row>
        <row r="794">
          <cell r="B794">
            <v>2154</v>
          </cell>
          <cell r="C794">
            <v>0</v>
          </cell>
          <cell r="D794" t="str">
            <v>M</v>
          </cell>
          <cell r="E794" t="str">
            <v>2.3.4.3</v>
          </cell>
          <cell r="F794" t="str">
            <v>Execução de ligação intra-domiciliar, em piso em terreno natural, DN 100mm, sem fornecimento do material hidráulico</v>
          </cell>
          <cell r="G794" t="str">
            <v>m</v>
          </cell>
          <cell r="H794">
            <v>4348</v>
          </cell>
          <cell r="I794">
            <v>13.98</v>
          </cell>
          <cell r="J794">
            <v>60785.04</v>
          </cell>
          <cell r="K794">
            <v>13.98</v>
          </cell>
          <cell r="L794">
            <v>60785.04</v>
          </cell>
        </row>
        <row r="795">
          <cell r="B795">
            <v>2133</v>
          </cell>
          <cell r="C795">
            <v>0</v>
          </cell>
          <cell r="D795" t="str">
            <v>M</v>
          </cell>
          <cell r="E795" t="str">
            <v>2.2.3.2</v>
          </cell>
          <cell r="F795" t="str">
            <v>Execução de ramal predial para esgoto em pavimentação com paralelepípedo / pedra irregular, DN 100mm, sem fornecimento do material hidráulico</v>
          </cell>
          <cell r="G795" t="str">
            <v>m</v>
          </cell>
          <cell r="H795">
            <v>1445</v>
          </cell>
          <cell r="I795">
            <v>39.299999999999997</v>
          </cell>
          <cell r="J795">
            <v>56788.5</v>
          </cell>
          <cell r="K795">
            <v>39.299999999999997</v>
          </cell>
          <cell r="L795">
            <v>56788.5</v>
          </cell>
        </row>
        <row r="796">
          <cell r="B796">
            <v>2132</v>
          </cell>
          <cell r="C796">
            <v>0</v>
          </cell>
          <cell r="D796" t="str">
            <v>M</v>
          </cell>
          <cell r="E796" t="str">
            <v>2.2.3.1</v>
          </cell>
          <cell r="F796" t="str">
            <v>Execução de ramal predial para esgoto em pavimento asfaltico, DN 100mm, sem recomposição pavimentação asfaltica e sem fornecimento do material hidráulico</v>
          </cell>
          <cell r="G796" t="str">
            <v>m</v>
          </cell>
          <cell r="H796">
            <v>18829</v>
          </cell>
          <cell r="I796">
            <v>41.94</v>
          </cell>
          <cell r="J796">
            <v>789688.26</v>
          </cell>
          <cell r="K796">
            <v>41.94</v>
          </cell>
          <cell r="L796">
            <v>789688.26</v>
          </cell>
        </row>
        <row r="797">
          <cell r="B797">
            <v>2134</v>
          </cell>
          <cell r="C797">
            <v>0</v>
          </cell>
          <cell r="D797" t="str">
            <v>M</v>
          </cell>
          <cell r="E797" t="str">
            <v>2.2.3.3</v>
          </cell>
          <cell r="F797" t="str">
            <v>Execução de ramal predial para esgoto em terreno natural, DN 100mm, sem / fornecimento do material hidráulico</v>
          </cell>
          <cell r="G797" t="str">
            <v>m</v>
          </cell>
          <cell r="H797">
            <v>6953</v>
          </cell>
          <cell r="I797">
            <v>27.16</v>
          </cell>
          <cell r="J797">
            <v>188843.48</v>
          </cell>
          <cell r="K797">
            <v>27.16</v>
          </cell>
          <cell r="L797">
            <v>188843.48</v>
          </cell>
        </row>
        <row r="798">
          <cell r="B798">
            <v>700</v>
          </cell>
          <cell r="C798">
            <v>0</v>
          </cell>
          <cell r="D798" t="str">
            <v>M</v>
          </cell>
          <cell r="E798" t="str">
            <v>7.3.4.2.15</v>
          </cell>
          <cell r="F798" t="str">
            <v xml:space="preserve">Extremidade Bolsa e Flange FºFº classe PN-10 DN 200mm </v>
          </cell>
          <cell r="G798" t="str">
            <v>pç</v>
          </cell>
          <cell r="H798">
            <v>4</v>
          </cell>
          <cell r="I798">
            <v>119.64</v>
          </cell>
          <cell r="J798">
            <v>478.56</v>
          </cell>
          <cell r="K798">
            <v>119.64</v>
          </cell>
          <cell r="L798">
            <v>478.56</v>
          </cell>
        </row>
        <row r="799">
          <cell r="B799">
            <v>550</v>
          </cell>
          <cell r="C799">
            <v>0</v>
          </cell>
          <cell r="D799" t="str">
            <v>M</v>
          </cell>
          <cell r="E799" t="str">
            <v>7.2.4.2.28</v>
          </cell>
          <cell r="F799" t="str">
            <v xml:space="preserve">Extremidade Bolsa e Flange FºFº JGS classe PN-10 DN 300mm </v>
          </cell>
          <cell r="G799" t="str">
            <v>pç</v>
          </cell>
          <cell r="H799">
            <v>2</v>
          </cell>
          <cell r="I799">
            <v>210.55</v>
          </cell>
          <cell r="J799">
            <v>421.1</v>
          </cell>
          <cell r="K799">
            <v>210.55</v>
          </cell>
          <cell r="L799">
            <v>421.1</v>
          </cell>
        </row>
        <row r="800">
          <cell r="B800">
            <v>1012</v>
          </cell>
          <cell r="C800">
            <v>0</v>
          </cell>
          <cell r="D800" t="str">
            <v>M</v>
          </cell>
          <cell r="E800" t="str">
            <v>7.5.4.1.29</v>
          </cell>
          <cell r="F800" t="str">
            <v>Extremidade fofo flange e ponta JE  PN-10 DN 100</v>
          </cell>
          <cell r="G800" t="str">
            <v>pç</v>
          </cell>
          <cell r="H800">
            <v>4</v>
          </cell>
          <cell r="I800">
            <v>36.56</v>
          </cell>
          <cell r="J800">
            <v>146.24</v>
          </cell>
          <cell r="K800">
            <v>36.56</v>
          </cell>
          <cell r="L800">
            <v>146.24</v>
          </cell>
        </row>
        <row r="801">
          <cell r="B801">
            <v>4217</v>
          </cell>
          <cell r="C801">
            <v>0</v>
          </cell>
          <cell r="D801" t="str">
            <v>M</v>
          </cell>
          <cell r="E801" t="str">
            <v>10.7.2.1.11</v>
          </cell>
          <cell r="F801" t="str">
            <v>Extremidade Fofo flange e ponta P/ JE / JM PN-10/16 DN 200mm</v>
          </cell>
          <cell r="G801" t="str">
            <v>und</v>
          </cell>
          <cell r="H801">
            <v>32</v>
          </cell>
          <cell r="I801">
            <v>94.9</v>
          </cell>
          <cell r="J801">
            <v>3036.8</v>
          </cell>
          <cell r="K801">
            <v>94.9</v>
          </cell>
          <cell r="L801">
            <v>3036.8</v>
          </cell>
        </row>
        <row r="802">
          <cell r="B802">
            <v>549</v>
          </cell>
          <cell r="C802">
            <v>0</v>
          </cell>
          <cell r="D802" t="str">
            <v>M</v>
          </cell>
          <cell r="E802" t="str">
            <v>7.2.4.2.27</v>
          </cell>
          <cell r="F802" t="str">
            <v xml:space="preserve">Extremidade Ponta e Flange FºFº JGS classe PN-10 DN 250mm </v>
          </cell>
          <cell r="G802" t="str">
            <v>pç</v>
          </cell>
          <cell r="H802">
            <v>2</v>
          </cell>
          <cell r="I802">
            <v>155.84</v>
          </cell>
          <cell r="J802">
            <v>311.68</v>
          </cell>
          <cell r="K802">
            <v>155.84</v>
          </cell>
          <cell r="L802">
            <v>311.68</v>
          </cell>
        </row>
        <row r="803">
          <cell r="B803">
            <v>1139</v>
          </cell>
          <cell r="C803">
            <v>0</v>
          </cell>
          <cell r="D803" t="str">
            <v>M</v>
          </cell>
          <cell r="E803" t="str">
            <v>8.4.1.7</v>
          </cell>
          <cell r="F803" t="str">
            <v xml:space="preserve">Extremidade ponta e flange pn10 fofo dn 300 </v>
          </cell>
          <cell r="G803" t="str">
            <v>pc</v>
          </cell>
          <cell r="H803">
            <v>8</v>
          </cell>
          <cell r="I803">
            <v>180.22</v>
          </cell>
          <cell r="J803">
            <v>1441.76</v>
          </cell>
          <cell r="K803">
            <v>180.22</v>
          </cell>
          <cell r="L803">
            <v>1441.76</v>
          </cell>
        </row>
        <row r="804">
          <cell r="B804">
            <v>1134</v>
          </cell>
          <cell r="C804">
            <v>0</v>
          </cell>
          <cell r="D804" t="str">
            <v>M</v>
          </cell>
          <cell r="E804" t="str">
            <v>8.4.1.2</v>
          </cell>
          <cell r="F804" t="str">
            <v>Extremidade FoFo Bolsa e  flange c/aba vedação PN-10 DN 300</v>
          </cell>
          <cell r="G804" t="str">
            <v>und.</v>
          </cell>
          <cell r="H804">
            <v>4</v>
          </cell>
          <cell r="I804">
            <v>524.66999999999996</v>
          </cell>
          <cell r="J804">
            <v>2098.6799999999998</v>
          </cell>
          <cell r="K804">
            <v>524.66999999999996</v>
          </cell>
          <cell r="L804">
            <v>2098.6799999999998</v>
          </cell>
        </row>
        <row r="805">
          <cell r="B805">
            <v>4238</v>
          </cell>
          <cell r="C805">
            <v>0</v>
          </cell>
          <cell r="D805" t="str">
            <v>M</v>
          </cell>
          <cell r="E805" t="str">
            <v>10.7.2.4.2</v>
          </cell>
          <cell r="F805" t="str">
            <v>Extremidade Fofo flange e ponta com aba de vedação DN 400mm</v>
          </cell>
          <cell r="G805" t="str">
            <v>pc</v>
          </cell>
          <cell r="H805">
            <v>2</v>
          </cell>
          <cell r="I805">
            <v>680.06</v>
          </cell>
          <cell r="J805">
            <v>1360.12</v>
          </cell>
          <cell r="K805">
            <v>680.06</v>
          </cell>
          <cell r="L805">
            <v>1360.12</v>
          </cell>
        </row>
        <row r="806">
          <cell r="B806">
            <v>255</v>
          </cell>
          <cell r="C806">
            <v>0</v>
          </cell>
          <cell r="D806" t="str">
            <v>M</v>
          </cell>
          <cell r="E806" t="str">
            <v>4.4.3.1</v>
          </cell>
          <cell r="F806" t="str">
            <v>Extremidade ponta e flange c/ aba de vedaçao fofo PN10 DN 500 78,500 kg</v>
          </cell>
          <cell r="G806" t="str">
            <v>pc</v>
          </cell>
          <cell r="H806">
            <v>8</v>
          </cell>
          <cell r="I806">
            <v>1097</v>
          </cell>
          <cell r="J806">
            <v>8776</v>
          </cell>
          <cell r="K806">
            <v>1097</v>
          </cell>
          <cell r="L806">
            <v>8776</v>
          </cell>
        </row>
        <row r="807">
          <cell r="B807">
            <v>266</v>
          </cell>
          <cell r="C807">
            <v>0</v>
          </cell>
          <cell r="D807" t="str">
            <v>M</v>
          </cell>
          <cell r="E807" t="str">
            <v>4.4.3.12</v>
          </cell>
          <cell r="F807" t="str">
            <v xml:space="preserve">Flange cego aço DN 600 </v>
          </cell>
          <cell r="G807" t="str">
            <v>pc</v>
          </cell>
          <cell r="H807">
            <v>3</v>
          </cell>
          <cell r="I807">
            <v>823.75</v>
          </cell>
          <cell r="J807">
            <v>2471.25</v>
          </cell>
          <cell r="K807">
            <v>823.75</v>
          </cell>
          <cell r="L807">
            <v>2471.25</v>
          </cell>
        </row>
        <row r="808">
          <cell r="B808">
            <v>267</v>
          </cell>
          <cell r="C808">
            <v>0</v>
          </cell>
          <cell r="D808" t="str">
            <v>M</v>
          </cell>
          <cell r="E808" t="str">
            <v>4.4.3.13</v>
          </cell>
          <cell r="F808" t="str">
            <v>Flange cego aço DN 1000</v>
          </cell>
          <cell r="G808" t="str">
            <v>pc</v>
          </cell>
          <cell r="H808">
            <v>1</v>
          </cell>
          <cell r="I808">
            <v>1977.75</v>
          </cell>
          <cell r="J808">
            <v>1977.75</v>
          </cell>
          <cell r="K808">
            <v>1977.75</v>
          </cell>
          <cell r="L808">
            <v>1977.75</v>
          </cell>
        </row>
        <row r="809">
          <cell r="B809">
            <v>157</v>
          </cell>
          <cell r="C809">
            <v>0</v>
          </cell>
          <cell r="D809" t="str">
            <v>M</v>
          </cell>
          <cell r="E809" t="str">
            <v>3.4.1.17</v>
          </cell>
          <cell r="F809" t="str">
            <v>Flange cego FoFo PN - 10 DN 100 mm</v>
          </cell>
          <cell r="G809" t="str">
            <v>un</v>
          </cell>
          <cell r="H809">
            <v>2</v>
          </cell>
          <cell r="I809">
            <v>22.01</v>
          </cell>
          <cell r="J809">
            <v>44.02</v>
          </cell>
          <cell r="K809">
            <v>22.01</v>
          </cell>
          <cell r="L809">
            <v>44.02</v>
          </cell>
        </row>
        <row r="810">
          <cell r="B810">
            <v>3796</v>
          </cell>
          <cell r="C810">
            <v>0</v>
          </cell>
          <cell r="D810" t="str">
            <v>M</v>
          </cell>
          <cell r="E810" t="str">
            <v>8.5.12.22</v>
          </cell>
          <cell r="F810" t="str">
            <v>Flange Cego fofo pn 10 DN 200mm</v>
          </cell>
          <cell r="G810" t="str">
            <v>pç</v>
          </cell>
          <cell r="H810">
            <v>8</v>
          </cell>
          <cell r="I810">
            <v>40.369999999999997</v>
          </cell>
          <cell r="J810">
            <v>322.95999999999998</v>
          </cell>
          <cell r="K810">
            <v>40.369999999999997</v>
          </cell>
          <cell r="L810">
            <v>322.95999999999998</v>
          </cell>
        </row>
        <row r="811">
          <cell r="B811">
            <v>2433</v>
          </cell>
          <cell r="C811">
            <v>0</v>
          </cell>
          <cell r="D811" t="str">
            <v>M</v>
          </cell>
          <cell r="E811" t="str">
            <v>3.5.12.22</v>
          </cell>
          <cell r="F811" t="str">
            <v>Flange Cego Fofo PN 10 DN 250mm</v>
          </cell>
          <cell r="G811" t="str">
            <v>pç</v>
          </cell>
          <cell r="H811">
            <v>3</v>
          </cell>
          <cell r="I811">
            <v>68.42</v>
          </cell>
          <cell r="J811">
            <v>205.26</v>
          </cell>
          <cell r="K811">
            <v>68.42</v>
          </cell>
          <cell r="L811">
            <v>205.26</v>
          </cell>
        </row>
        <row r="812">
          <cell r="B812">
            <v>3511</v>
          </cell>
          <cell r="C812">
            <v>0</v>
          </cell>
          <cell r="D812" t="str">
            <v>M</v>
          </cell>
          <cell r="E812" t="str">
            <v>7.5.12.21</v>
          </cell>
          <cell r="F812" t="str">
            <v>Flange Cego fofo pn 10 DN 500mm</v>
          </cell>
          <cell r="G812" t="str">
            <v>pç</v>
          </cell>
          <cell r="H812">
            <v>1</v>
          </cell>
          <cell r="I812">
            <v>406.88</v>
          </cell>
          <cell r="J812">
            <v>406.88</v>
          </cell>
          <cell r="K812">
            <v>406.88</v>
          </cell>
          <cell r="L812">
            <v>406.88</v>
          </cell>
        </row>
        <row r="813">
          <cell r="B813">
            <v>156</v>
          </cell>
          <cell r="C813">
            <v>0</v>
          </cell>
          <cell r="D813" t="str">
            <v>M</v>
          </cell>
          <cell r="E813" t="str">
            <v>3.4.1.16</v>
          </cell>
          <cell r="F813" t="str">
            <v>Flange cego FoFo PN - 10 DN 600 mm</v>
          </cell>
          <cell r="G813" t="str">
            <v>un</v>
          </cell>
          <cell r="H813">
            <v>8</v>
          </cell>
          <cell r="I813">
            <v>607.32000000000005</v>
          </cell>
          <cell r="J813">
            <v>4858.5600000000004</v>
          </cell>
          <cell r="K813">
            <v>607.32000000000005</v>
          </cell>
          <cell r="L813">
            <v>4858.5600000000004</v>
          </cell>
        </row>
        <row r="814">
          <cell r="B814">
            <v>1355</v>
          </cell>
          <cell r="C814">
            <v>0</v>
          </cell>
          <cell r="D814" t="str">
            <v>M</v>
          </cell>
          <cell r="E814" t="str">
            <v>11.7.1.14</v>
          </cell>
          <cell r="F814" t="str">
            <v>Hidrometro velocimetrico de turbina horizontal,classe b, c/corpo  fofo p/agua, c/flanges, dn=300mm, cl.=16kgf/cm2, incl. acess. p/inst. (porcas, parafusos, arruelas, contra-flanges), c/opcao saida p/ telemetria</v>
          </cell>
          <cell r="G814" t="str">
            <v>cj</v>
          </cell>
          <cell r="H814">
            <v>1</v>
          </cell>
          <cell r="I814">
            <v>3040</v>
          </cell>
          <cell r="J814">
            <v>3040</v>
          </cell>
          <cell r="K814">
            <v>3040</v>
          </cell>
          <cell r="L814">
            <v>3040</v>
          </cell>
        </row>
        <row r="815">
          <cell r="B815">
            <v>1146</v>
          </cell>
          <cell r="C815">
            <v>0</v>
          </cell>
          <cell r="D815" t="str">
            <v>M</v>
          </cell>
          <cell r="E815" t="str">
            <v>8.4.1.14</v>
          </cell>
          <cell r="F815" t="str">
            <v>Hidrometro velocimetrico de turbina horizontal,classe b,c/corpo fofop/agua, c/flanges, dn=300mm, cl.=16kgf/cm2, incl. acess. p/inst. (porcas, parafusos, arruelas, contra-flanges), c/opcaosaida p/telemetria</v>
          </cell>
          <cell r="G815" t="str">
            <v>cj</v>
          </cell>
          <cell r="H815">
            <v>3</v>
          </cell>
          <cell r="I815">
            <v>3800</v>
          </cell>
          <cell r="J815">
            <v>11400</v>
          </cell>
          <cell r="K815">
            <v>3800</v>
          </cell>
          <cell r="L815">
            <v>11400</v>
          </cell>
        </row>
        <row r="816">
          <cell r="B816">
            <v>161</v>
          </cell>
          <cell r="C816">
            <v>0</v>
          </cell>
          <cell r="D816" t="str">
            <v>M</v>
          </cell>
          <cell r="E816" t="str">
            <v>3.4.2.1</v>
          </cell>
          <cell r="F816" t="str">
            <v>Instalação de Lonas Plásticas para decantação, inclusive suportes e elementos de fixacao, com largura do vão de 2,33 m, h= 1,20ml, ângulo de 60º com a horizontal e espaçamentos de 12 cm entre lonas. (conforme projeto).</v>
          </cell>
          <cell r="G816" t="str">
            <v>m²</v>
          </cell>
          <cell r="H816">
            <v>568</v>
          </cell>
          <cell r="I816">
            <v>149.22</v>
          </cell>
          <cell r="J816">
            <v>84756.96</v>
          </cell>
          <cell r="K816">
            <v>149.22</v>
          </cell>
          <cell r="L816">
            <v>84756.96</v>
          </cell>
        </row>
        <row r="817">
          <cell r="B817">
            <v>2081</v>
          </cell>
          <cell r="C817">
            <v>0</v>
          </cell>
          <cell r="D817" t="str">
            <v>M</v>
          </cell>
          <cell r="E817" t="str">
            <v>2.1.9.1.6</v>
          </cell>
          <cell r="F817" t="str">
            <v>Joelho 45º PVC leve DN 150mm</v>
          </cell>
          <cell r="G817" t="str">
            <v>pç</v>
          </cell>
          <cell r="H817">
            <v>162</v>
          </cell>
          <cell r="I817">
            <v>9.51</v>
          </cell>
          <cell r="J817">
            <v>1540.62</v>
          </cell>
          <cell r="K817">
            <v>9.51</v>
          </cell>
          <cell r="L817">
            <v>1540.62</v>
          </cell>
        </row>
        <row r="818">
          <cell r="B818">
            <v>2084</v>
          </cell>
          <cell r="C818">
            <v>0</v>
          </cell>
          <cell r="D818" t="str">
            <v>M</v>
          </cell>
          <cell r="E818" t="str">
            <v>2.1.9.1.9</v>
          </cell>
          <cell r="F818" t="str">
            <v>Joelho 45º PVC leve DN 200mm</v>
          </cell>
          <cell r="G818" t="str">
            <v>pç</v>
          </cell>
          <cell r="H818">
            <v>2</v>
          </cell>
          <cell r="I818">
            <v>17.38</v>
          </cell>
          <cell r="J818">
            <v>34.76</v>
          </cell>
          <cell r="K818">
            <v>17.38</v>
          </cell>
          <cell r="L818">
            <v>34.76</v>
          </cell>
        </row>
        <row r="819">
          <cell r="B819">
            <v>2838</v>
          </cell>
          <cell r="C819">
            <v>0</v>
          </cell>
          <cell r="D819" t="str">
            <v>M</v>
          </cell>
          <cell r="E819" t="str">
            <v>6.1.9.1.12</v>
          </cell>
          <cell r="F819" t="str">
            <v>Joelho 45º PVC leve DN 250mm</v>
          </cell>
          <cell r="G819" t="str">
            <v>pç</v>
          </cell>
          <cell r="H819">
            <v>2</v>
          </cell>
          <cell r="I819">
            <v>45.53</v>
          </cell>
          <cell r="J819">
            <v>91.06</v>
          </cell>
          <cell r="K819">
            <v>45.53</v>
          </cell>
          <cell r="L819">
            <v>91.06</v>
          </cell>
        </row>
        <row r="820">
          <cell r="B820">
            <v>3285</v>
          </cell>
          <cell r="C820">
            <v>0</v>
          </cell>
          <cell r="D820" t="str">
            <v>M</v>
          </cell>
          <cell r="E820" t="str">
            <v>7.1.9.1.12</v>
          </cell>
          <cell r="F820" t="str">
            <v>Joelho 45º PVC leve DN 250mm</v>
          </cell>
          <cell r="G820" t="str">
            <v>pç</v>
          </cell>
          <cell r="H820">
            <v>1</v>
          </cell>
          <cell r="I820">
            <v>22.66</v>
          </cell>
          <cell r="J820">
            <v>22.66</v>
          </cell>
          <cell r="K820">
            <v>22.66</v>
          </cell>
          <cell r="L820">
            <v>22.66</v>
          </cell>
        </row>
        <row r="821">
          <cell r="B821">
            <v>3288</v>
          </cell>
          <cell r="C821">
            <v>0</v>
          </cell>
          <cell r="D821" t="str">
            <v>M</v>
          </cell>
          <cell r="E821" t="str">
            <v>7.1.9.1.15</v>
          </cell>
          <cell r="F821" t="str">
            <v>Joelho 45º PVC leve DN 300mm</v>
          </cell>
          <cell r="G821" t="str">
            <v>pç</v>
          </cell>
          <cell r="H821">
            <v>1</v>
          </cell>
          <cell r="I821">
            <v>44.42</v>
          </cell>
          <cell r="J821">
            <v>44.42</v>
          </cell>
          <cell r="K821">
            <v>44.42</v>
          </cell>
          <cell r="L821">
            <v>44.42</v>
          </cell>
        </row>
        <row r="822">
          <cell r="B822">
            <v>2841</v>
          </cell>
          <cell r="C822">
            <v>0</v>
          </cell>
          <cell r="D822" t="str">
            <v>M</v>
          </cell>
          <cell r="E822" t="str">
            <v>6.1.9.1.15</v>
          </cell>
          <cell r="F822" t="str">
            <v>Joelho 45º PVC leve DN 350mm</v>
          </cell>
          <cell r="G822" t="str">
            <v>pç</v>
          </cell>
          <cell r="H822">
            <v>1</v>
          </cell>
          <cell r="I822">
            <v>239.87</v>
          </cell>
          <cell r="J822">
            <v>239.87</v>
          </cell>
          <cell r="K822">
            <v>239.87</v>
          </cell>
          <cell r="L822">
            <v>239.87</v>
          </cell>
        </row>
        <row r="823">
          <cell r="B823">
            <v>2087</v>
          </cell>
          <cell r="C823">
            <v>0</v>
          </cell>
          <cell r="D823" t="str">
            <v>M</v>
          </cell>
          <cell r="E823" t="str">
            <v>2.1.9.1.12</v>
          </cell>
          <cell r="F823" t="str">
            <v>Joelho 45º PVC leve DN 400mm</v>
          </cell>
          <cell r="G823" t="str">
            <v>pç</v>
          </cell>
          <cell r="H823">
            <v>2</v>
          </cell>
          <cell r="I823">
            <v>58.29</v>
          </cell>
          <cell r="J823">
            <v>116.58</v>
          </cell>
          <cell r="K823">
            <v>58.29</v>
          </cell>
          <cell r="L823">
            <v>116.58</v>
          </cell>
        </row>
        <row r="824">
          <cell r="B824">
            <v>2090</v>
          </cell>
          <cell r="C824">
            <v>0</v>
          </cell>
          <cell r="D824" t="str">
            <v>M</v>
          </cell>
          <cell r="E824" t="str">
            <v>2.1.9.1.15</v>
          </cell>
          <cell r="F824" t="str">
            <v>Joelho 45º PVC leve DN 500mm</v>
          </cell>
          <cell r="G824" t="str">
            <v>pç</v>
          </cell>
          <cell r="H824">
            <v>2</v>
          </cell>
          <cell r="I824">
            <v>116.58</v>
          </cell>
          <cell r="J824">
            <v>233.16</v>
          </cell>
          <cell r="K824">
            <v>116.58</v>
          </cell>
          <cell r="L824">
            <v>233.16</v>
          </cell>
        </row>
        <row r="825">
          <cell r="B825">
            <v>3297</v>
          </cell>
          <cell r="C825">
            <v>0</v>
          </cell>
          <cell r="D825" t="str">
            <v>M</v>
          </cell>
          <cell r="E825" t="str">
            <v>7.1.9.1.24</v>
          </cell>
          <cell r="F825" t="str">
            <v>Joelho 45º PVC leve DN 700mm</v>
          </cell>
          <cell r="G825" t="str">
            <v>pç</v>
          </cell>
          <cell r="H825">
            <v>1</v>
          </cell>
          <cell r="I825">
            <v>233.15</v>
          </cell>
          <cell r="J825">
            <v>233.15</v>
          </cell>
          <cell r="K825">
            <v>233.15</v>
          </cell>
          <cell r="L825">
            <v>233.15</v>
          </cell>
        </row>
        <row r="826">
          <cell r="B826">
            <v>2079</v>
          </cell>
          <cell r="C826">
            <v>0</v>
          </cell>
          <cell r="D826" t="str">
            <v>M</v>
          </cell>
          <cell r="E826" t="str">
            <v>2.1.9.1.4</v>
          </cell>
          <cell r="F826" t="str">
            <v>Junção 45º PVC JE NBR 10569 para rede coletora de esgoto DN 150mm</v>
          </cell>
          <cell r="G826" t="str">
            <v>pç</v>
          </cell>
          <cell r="H826">
            <v>162</v>
          </cell>
          <cell r="I826">
            <v>6.86</v>
          </cell>
          <cell r="J826">
            <v>1111.32</v>
          </cell>
          <cell r="K826">
            <v>6.86</v>
          </cell>
          <cell r="L826">
            <v>1111.32</v>
          </cell>
        </row>
        <row r="827">
          <cell r="B827">
            <v>2082</v>
          </cell>
          <cell r="C827">
            <v>0</v>
          </cell>
          <cell r="D827" t="str">
            <v>M</v>
          </cell>
          <cell r="E827" t="str">
            <v>2.1.9.1.7</v>
          </cell>
          <cell r="F827" t="str">
            <v>Junção 45º PVC JE NBR 10569 para rede coletora de esgoto DN 200mm</v>
          </cell>
          <cell r="G827" t="str">
            <v>pç</v>
          </cell>
          <cell r="H827">
            <v>2</v>
          </cell>
          <cell r="I827">
            <v>11.38</v>
          </cell>
          <cell r="J827">
            <v>22.76</v>
          </cell>
          <cell r="K827">
            <v>11.38</v>
          </cell>
          <cell r="L827">
            <v>22.76</v>
          </cell>
        </row>
        <row r="828">
          <cell r="B828">
            <v>2836</v>
          </cell>
          <cell r="C828">
            <v>0</v>
          </cell>
          <cell r="D828" t="str">
            <v>M</v>
          </cell>
          <cell r="E828" t="str">
            <v>6.1.9.1.10</v>
          </cell>
          <cell r="F828" t="str">
            <v>Junção 45º PVC JE NBR 10569 para rede coletora de esgoto DN 200mm</v>
          </cell>
          <cell r="G828" t="str">
            <v>pç</v>
          </cell>
          <cell r="H828">
            <v>2</v>
          </cell>
          <cell r="I828">
            <v>11.38</v>
          </cell>
          <cell r="J828">
            <v>22.76</v>
          </cell>
          <cell r="K828">
            <v>11.38</v>
          </cell>
          <cell r="L828">
            <v>22.76</v>
          </cell>
        </row>
        <row r="829">
          <cell r="B829">
            <v>3283</v>
          </cell>
          <cell r="C829">
            <v>0</v>
          </cell>
          <cell r="D829" t="str">
            <v>M</v>
          </cell>
          <cell r="E829" t="str">
            <v>7.1.9.1.10</v>
          </cell>
          <cell r="F829" t="str">
            <v>Junção 45º PVC JE NBR 10569 para rede coletora de esgoto DN 250mm</v>
          </cell>
          <cell r="G829" t="str">
            <v>pç</v>
          </cell>
          <cell r="H829">
            <v>1</v>
          </cell>
          <cell r="I829">
            <v>33.18</v>
          </cell>
          <cell r="J829">
            <v>33.18</v>
          </cell>
          <cell r="K829">
            <v>33.18</v>
          </cell>
          <cell r="L829">
            <v>33.18</v>
          </cell>
        </row>
        <row r="830">
          <cell r="B830">
            <v>3286</v>
          </cell>
          <cell r="C830">
            <v>0</v>
          </cell>
          <cell r="D830" t="str">
            <v>M</v>
          </cell>
          <cell r="E830" t="str">
            <v>7.1.9.1.13</v>
          </cell>
          <cell r="F830" t="str">
            <v>Junção 45º PVC JE NBR 10569 para rede coletora de esgoto DN 300mm</v>
          </cell>
          <cell r="G830" t="str">
            <v>pç</v>
          </cell>
          <cell r="H830">
            <v>1</v>
          </cell>
          <cell r="I830">
            <v>54.27</v>
          </cell>
          <cell r="J830">
            <v>54.27</v>
          </cell>
          <cell r="K830">
            <v>54.27</v>
          </cell>
          <cell r="L830">
            <v>54.27</v>
          </cell>
        </row>
        <row r="831">
          <cell r="B831">
            <v>2839</v>
          </cell>
          <cell r="C831">
            <v>0</v>
          </cell>
          <cell r="D831" t="str">
            <v>M</v>
          </cell>
          <cell r="E831" t="str">
            <v>6.1.9.1.13</v>
          </cell>
          <cell r="F831" t="str">
            <v>Junção 45º PVC JE NBR 10569 para rede coletora de esgoto DN 350mm</v>
          </cell>
          <cell r="G831" t="str">
            <v>pç</v>
          </cell>
          <cell r="H831">
            <v>1</v>
          </cell>
          <cell r="I831">
            <v>79.790000000000006</v>
          </cell>
          <cell r="J831">
            <v>79.790000000000006</v>
          </cell>
          <cell r="K831">
            <v>79.790000000000006</v>
          </cell>
          <cell r="L831">
            <v>79.790000000000006</v>
          </cell>
        </row>
        <row r="832">
          <cell r="B832">
            <v>2085</v>
          </cell>
          <cell r="C832">
            <v>0</v>
          </cell>
          <cell r="D832" t="str">
            <v>M</v>
          </cell>
          <cell r="E832" t="str">
            <v>2.1.9.1.10</v>
          </cell>
          <cell r="F832" t="str">
            <v>Junção 45º PVC JE NBR 10569 para rede coletora de esgoto DN 400mm</v>
          </cell>
          <cell r="G832" t="str">
            <v>pç</v>
          </cell>
          <cell r="H832">
            <v>2</v>
          </cell>
          <cell r="I832">
            <v>108.32</v>
          </cell>
          <cell r="J832">
            <v>216.64</v>
          </cell>
          <cell r="K832">
            <v>108.32</v>
          </cell>
          <cell r="L832">
            <v>216.64</v>
          </cell>
        </row>
        <row r="833">
          <cell r="B833">
            <v>2088</v>
          </cell>
          <cell r="C833">
            <v>0</v>
          </cell>
          <cell r="D833" t="str">
            <v>M</v>
          </cell>
          <cell r="E833" t="str">
            <v>2.1.9.1.13</v>
          </cell>
          <cell r="F833" t="str">
            <v>Junção 45º PVC JE NBR 10569 para rede coletora de esgoto DN 500mm</v>
          </cell>
          <cell r="G833" t="str">
            <v>pç</v>
          </cell>
          <cell r="H833">
            <v>2</v>
          </cell>
          <cell r="I833">
            <v>272.01</v>
          </cell>
          <cell r="J833">
            <v>544.02</v>
          </cell>
          <cell r="K833">
            <v>272.01</v>
          </cell>
          <cell r="L833">
            <v>544.02</v>
          </cell>
        </row>
        <row r="834">
          <cell r="B834">
            <v>3295</v>
          </cell>
          <cell r="C834">
            <v>0</v>
          </cell>
          <cell r="D834" t="str">
            <v>M</v>
          </cell>
          <cell r="E834" t="str">
            <v>7.1.9.1.22</v>
          </cell>
          <cell r="F834" t="str">
            <v>Junção 45º PVC JE NBR 10569 para rede coletora de esgoto DN 700mm</v>
          </cell>
          <cell r="G834" t="str">
            <v>pç</v>
          </cell>
          <cell r="H834">
            <v>1</v>
          </cell>
          <cell r="I834">
            <v>544.02</v>
          </cell>
          <cell r="J834">
            <v>544.02</v>
          </cell>
          <cell r="K834">
            <v>544.02</v>
          </cell>
          <cell r="L834">
            <v>544.02</v>
          </cell>
        </row>
        <row r="835">
          <cell r="B835">
            <v>699</v>
          </cell>
          <cell r="C835">
            <v>0</v>
          </cell>
          <cell r="D835" t="str">
            <v>M</v>
          </cell>
          <cell r="E835" t="str">
            <v>7.3.4.2.14</v>
          </cell>
          <cell r="F835" t="str">
            <v xml:space="preserve">Junta de Desmontagem FºFº DN 200mm </v>
          </cell>
          <cell r="G835" t="str">
            <v>pç</v>
          </cell>
          <cell r="H835">
            <v>4</v>
          </cell>
          <cell r="I835">
            <v>360</v>
          </cell>
          <cell r="J835">
            <v>1440</v>
          </cell>
          <cell r="K835">
            <v>360</v>
          </cell>
          <cell r="L835">
            <v>1440</v>
          </cell>
        </row>
        <row r="836">
          <cell r="B836">
            <v>4216</v>
          </cell>
          <cell r="C836">
            <v>0</v>
          </cell>
          <cell r="D836" t="str">
            <v>M</v>
          </cell>
          <cell r="E836" t="str">
            <v>10.7.2.1.10</v>
          </cell>
          <cell r="F836" t="str">
            <v>Junta de Desmontagem fofo PN 10 DN 200mm</v>
          </cell>
          <cell r="G836" t="str">
            <v>pc</v>
          </cell>
          <cell r="H836">
            <v>16</v>
          </cell>
          <cell r="I836">
            <v>450</v>
          </cell>
          <cell r="J836">
            <v>7200</v>
          </cell>
          <cell r="K836">
            <v>450</v>
          </cell>
          <cell r="L836">
            <v>7200</v>
          </cell>
        </row>
        <row r="837">
          <cell r="B837">
            <v>548</v>
          </cell>
          <cell r="C837">
            <v>0</v>
          </cell>
          <cell r="D837" t="str">
            <v>M</v>
          </cell>
          <cell r="E837" t="str">
            <v>7.2.4.2.26</v>
          </cell>
          <cell r="F837" t="str">
            <v>Junta de Desmontagem F°Fº DN 250mm</v>
          </cell>
          <cell r="G837" t="str">
            <v>pç</v>
          </cell>
          <cell r="H837">
            <v>2</v>
          </cell>
          <cell r="I837">
            <v>480</v>
          </cell>
          <cell r="J837">
            <v>960</v>
          </cell>
          <cell r="K837">
            <v>480</v>
          </cell>
          <cell r="L837">
            <v>960</v>
          </cell>
        </row>
        <row r="838">
          <cell r="B838">
            <v>2428</v>
          </cell>
          <cell r="C838">
            <v>0</v>
          </cell>
          <cell r="D838" t="str">
            <v>M</v>
          </cell>
          <cell r="E838" t="str">
            <v>3.5.12.17</v>
          </cell>
          <cell r="F838" t="str">
            <v>Junta de desmontagem Travada FoFo JDTA DN 100mm</v>
          </cell>
          <cell r="G838" t="str">
            <v>pç</v>
          </cell>
          <cell r="H838">
            <v>6</v>
          </cell>
          <cell r="I838">
            <v>200</v>
          </cell>
          <cell r="J838">
            <v>1200</v>
          </cell>
          <cell r="K838">
            <v>200</v>
          </cell>
          <cell r="L838">
            <v>1200</v>
          </cell>
        </row>
        <row r="839">
          <cell r="B839">
            <v>3155</v>
          </cell>
          <cell r="C839">
            <v>0</v>
          </cell>
          <cell r="D839" t="str">
            <v>M</v>
          </cell>
          <cell r="E839" t="str">
            <v>6.5.12.16</v>
          </cell>
          <cell r="F839" t="str">
            <v>Junta de desmontagem Travada FoFo JDTA DN 150mm</v>
          </cell>
          <cell r="G839" t="str">
            <v>pç</v>
          </cell>
          <cell r="H839">
            <v>6</v>
          </cell>
          <cell r="I839">
            <v>325</v>
          </cell>
          <cell r="J839">
            <v>1950</v>
          </cell>
          <cell r="K839">
            <v>325</v>
          </cell>
          <cell r="L839">
            <v>1950</v>
          </cell>
        </row>
        <row r="840">
          <cell r="B840">
            <v>2427</v>
          </cell>
          <cell r="C840">
            <v>0</v>
          </cell>
          <cell r="D840" t="str">
            <v>M</v>
          </cell>
          <cell r="E840" t="str">
            <v>3.5.12.16</v>
          </cell>
          <cell r="F840" t="str">
            <v>Junta de desmontagem Travada FoFo JDTA DN 200mm</v>
          </cell>
          <cell r="G840" t="str">
            <v>pç</v>
          </cell>
          <cell r="H840">
            <v>5</v>
          </cell>
          <cell r="I840">
            <v>450</v>
          </cell>
          <cell r="J840">
            <v>2250</v>
          </cell>
          <cell r="K840">
            <v>450</v>
          </cell>
          <cell r="L840">
            <v>2250</v>
          </cell>
        </row>
        <row r="841">
          <cell r="B841">
            <v>3505</v>
          </cell>
          <cell r="C841">
            <v>0</v>
          </cell>
          <cell r="D841" t="str">
            <v>M</v>
          </cell>
          <cell r="E841" t="str">
            <v>7.5.12.15</v>
          </cell>
          <cell r="F841" t="str">
            <v>Junta de desmontagem Travada FoFo JDTA DN 400mm</v>
          </cell>
          <cell r="G841" t="str">
            <v>pç</v>
          </cell>
          <cell r="H841">
            <v>2</v>
          </cell>
          <cell r="I841">
            <v>1400</v>
          </cell>
          <cell r="J841">
            <v>2800</v>
          </cell>
          <cell r="K841">
            <v>1400</v>
          </cell>
          <cell r="L841">
            <v>2800</v>
          </cell>
        </row>
        <row r="842">
          <cell r="B842">
            <v>264</v>
          </cell>
          <cell r="C842">
            <v>0</v>
          </cell>
          <cell r="D842" t="str">
            <v>M</v>
          </cell>
          <cell r="E842" t="str">
            <v>4.4.3.10</v>
          </cell>
          <cell r="F842" t="str">
            <v xml:space="preserve">Junta de montagem tipo Gibault aço DN 600 </v>
          </cell>
          <cell r="G842" t="str">
            <v>pc</v>
          </cell>
          <cell r="H842">
            <v>2</v>
          </cell>
          <cell r="I842">
            <v>444.74</v>
          </cell>
          <cell r="J842">
            <v>889.48</v>
          </cell>
          <cell r="K842">
            <v>444.74</v>
          </cell>
          <cell r="L842">
            <v>889.48</v>
          </cell>
        </row>
        <row r="843">
          <cell r="B843">
            <v>155</v>
          </cell>
          <cell r="C843">
            <v>0</v>
          </cell>
          <cell r="D843" t="str">
            <v>M</v>
          </cell>
          <cell r="E843" t="str">
            <v>3.4.1.15</v>
          </cell>
          <cell r="F843" t="str">
            <v>Junta Gibault FoFo, DN 100   9,000 kg</v>
          </cell>
          <cell r="G843" t="str">
            <v>un</v>
          </cell>
          <cell r="H843">
            <v>1</v>
          </cell>
          <cell r="I843">
            <v>28.8</v>
          </cell>
          <cell r="J843">
            <v>28.8</v>
          </cell>
          <cell r="K843">
            <v>28.8</v>
          </cell>
          <cell r="L843">
            <v>28.8</v>
          </cell>
        </row>
        <row r="844">
          <cell r="B844">
            <v>1140</v>
          </cell>
          <cell r="C844">
            <v>0</v>
          </cell>
          <cell r="D844" t="str">
            <v>M</v>
          </cell>
          <cell r="E844" t="str">
            <v>8.4.1.8</v>
          </cell>
          <cell r="F844" t="str">
            <v>Junta Gibault fofo dn 300 34,000 kg</v>
          </cell>
          <cell r="G844" t="str">
            <v>pc</v>
          </cell>
          <cell r="H844">
            <v>8</v>
          </cell>
          <cell r="I844">
            <v>118.46</v>
          </cell>
          <cell r="J844">
            <v>947.68</v>
          </cell>
          <cell r="K844">
            <v>118.46</v>
          </cell>
          <cell r="L844">
            <v>947.68</v>
          </cell>
        </row>
        <row r="845">
          <cell r="B845">
            <v>265</v>
          </cell>
          <cell r="C845">
            <v>0</v>
          </cell>
          <cell r="D845" t="str">
            <v>M</v>
          </cell>
          <cell r="E845" t="str">
            <v>4.4.3.11</v>
          </cell>
          <cell r="F845" t="str">
            <v xml:space="preserve">Junta tipo dresser aço DN 1000 </v>
          </cell>
          <cell r="G845" t="str">
            <v>pc</v>
          </cell>
          <cell r="H845">
            <v>1</v>
          </cell>
          <cell r="I845">
            <v>1920</v>
          </cell>
          <cell r="J845">
            <v>1920</v>
          </cell>
          <cell r="K845">
            <v>1920</v>
          </cell>
          <cell r="L845">
            <v>1920</v>
          </cell>
        </row>
        <row r="846">
          <cell r="B846">
            <v>1408</v>
          </cell>
          <cell r="C846">
            <v>0</v>
          </cell>
          <cell r="D846" t="str">
            <v>M</v>
          </cell>
          <cell r="E846" t="str">
            <v>12.5.5</v>
          </cell>
          <cell r="F846" t="str">
            <v>Luva FoFo JGS DN 100 5,400 kg</v>
          </cell>
          <cell r="G846" t="str">
            <v>pç</v>
          </cell>
          <cell r="H846">
            <v>4</v>
          </cell>
          <cell r="I846">
            <v>34.03</v>
          </cell>
          <cell r="J846">
            <v>136.12</v>
          </cell>
          <cell r="K846">
            <v>34.03</v>
          </cell>
          <cell r="L846">
            <v>136.12</v>
          </cell>
        </row>
        <row r="847">
          <cell r="B847">
            <v>1498</v>
          </cell>
          <cell r="C847">
            <v>0</v>
          </cell>
          <cell r="D847" t="str">
            <v>M</v>
          </cell>
          <cell r="E847" t="str">
            <v>13.5.12</v>
          </cell>
          <cell r="F847" t="str">
            <v>Luva em fofo JGS pn10 DN 100 11,800 kg</v>
          </cell>
          <cell r="G847" t="str">
            <v>pç</v>
          </cell>
          <cell r="H847">
            <v>4</v>
          </cell>
          <cell r="I847">
            <v>34.03</v>
          </cell>
          <cell r="J847">
            <v>136.12</v>
          </cell>
          <cell r="K847">
            <v>34.03</v>
          </cell>
          <cell r="L847">
            <v>136.12</v>
          </cell>
        </row>
        <row r="848">
          <cell r="B848">
            <v>1499</v>
          </cell>
          <cell r="C848">
            <v>0</v>
          </cell>
          <cell r="D848" t="str">
            <v>M</v>
          </cell>
          <cell r="E848" t="str">
            <v>13.5.13</v>
          </cell>
          <cell r="F848" t="str">
            <v>Luva em fofo JGS pn10 DN 150 18,700 kg</v>
          </cell>
          <cell r="G848" t="str">
            <v>pç</v>
          </cell>
          <cell r="H848">
            <v>3</v>
          </cell>
          <cell r="I848">
            <v>45.7</v>
          </cell>
          <cell r="J848">
            <v>137.1</v>
          </cell>
          <cell r="K848">
            <v>45.7</v>
          </cell>
          <cell r="L848">
            <v>137.1</v>
          </cell>
        </row>
        <row r="849">
          <cell r="B849">
            <v>1410</v>
          </cell>
          <cell r="C849">
            <v>0</v>
          </cell>
          <cell r="D849" t="str">
            <v>M</v>
          </cell>
          <cell r="E849" t="str">
            <v>12.5.7</v>
          </cell>
          <cell r="F849" t="str">
            <v>Luva FoFo JGS DN 300 46,300 kg</v>
          </cell>
          <cell r="G849" t="str">
            <v>pç</v>
          </cell>
          <cell r="H849">
            <v>1</v>
          </cell>
          <cell r="I849">
            <v>121.06</v>
          </cell>
          <cell r="J849">
            <v>121.06</v>
          </cell>
          <cell r="K849">
            <v>121.06</v>
          </cell>
          <cell r="L849">
            <v>121.06</v>
          </cell>
        </row>
        <row r="850">
          <cell r="B850">
            <v>440</v>
          </cell>
          <cell r="C850">
            <v>0</v>
          </cell>
          <cell r="D850" t="str">
            <v>M</v>
          </cell>
          <cell r="E850" t="str">
            <v>7.1.6.16</v>
          </cell>
          <cell r="F850" t="str">
            <v>Luva de correr c/ bolsas jm FoFo DN 500 je  172,300kg</v>
          </cell>
          <cell r="G850" t="str">
            <v>pc</v>
          </cell>
          <cell r="H850">
            <v>1</v>
          </cell>
          <cell r="I850">
            <v>1206.0999999999999</v>
          </cell>
          <cell r="J850">
            <v>1206.0999999999999</v>
          </cell>
          <cell r="K850">
            <v>1206.0999999999999</v>
          </cell>
          <cell r="L850">
            <v>1206.0999999999999</v>
          </cell>
        </row>
        <row r="851">
          <cell r="B851">
            <v>698</v>
          </cell>
          <cell r="C851">
            <v>0</v>
          </cell>
          <cell r="D851" t="str">
            <v>M</v>
          </cell>
          <cell r="E851" t="str">
            <v>7.3.4.2.13</v>
          </cell>
          <cell r="F851" t="str">
            <v>Medidor de vazão tipo turbina, sistema de medição por contador mecânico/transmissor eletro - ótico p/ PLC DN 200mm FºFº</v>
          </cell>
          <cell r="G851" t="str">
            <v>pç</v>
          </cell>
          <cell r="H851">
            <v>2</v>
          </cell>
          <cell r="I851">
            <v>3640</v>
          </cell>
          <cell r="J851">
            <v>7280</v>
          </cell>
          <cell r="K851">
            <v>3640</v>
          </cell>
          <cell r="L851">
            <v>7280</v>
          </cell>
        </row>
        <row r="852">
          <cell r="B852">
            <v>547</v>
          </cell>
          <cell r="C852">
            <v>0</v>
          </cell>
          <cell r="D852" t="str">
            <v>M</v>
          </cell>
          <cell r="E852" t="str">
            <v>7.2.4.2.25</v>
          </cell>
          <cell r="F852" t="str">
            <v>Medidor de vazão tipo turbina, sistema de medição por contador mecânico/transmissor eletro - ótico p/ PLC DN 250mm FºFº</v>
          </cell>
          <cell r="G852" t="str">
            <v>pç</v>
          </cell>
          <cell r="H852">
            <v>1</v>
          </cell>
          <cell r="I852">
            <v>4960</v>
          </cell>
          <cell r="J852">
            <v>4960</v>
          </cell>
          <cell r="K852">
            <v>4960</v>
          </cell>
          <cell r="L852">
            <v>4960</v>
          </cell>
        </row>
        <row r="853">
          <cell r="B853">
            <v>1598</v>
          </cell>
          <cell r="C853">
            <v>0</v>
          </cell>
          <cell r="D853" t="str">
            <v>M</v>
          </cell>
          <cell r="E853" t="str">
            <v>15.1.2.1</v>
          </cell>
          <cell r="F853" t="str">
            <v>Montagem de instalações elétricas</v>
          </cell>
          <cell r="G853" t="str">
            <v>un</v>
          </cell>
          <cell r="H853">
            <v>1</v>
          </cell>
          <cell r="I853">
            <v>259.14999999999998</v>
          </cell>
          <cell r="J853">
            <v>259.14999999999998</v>
          </cell>
          <cell r="K853">
            <v>259.14999999999998</v>
          </cell>
          <cell r="L853">
            <v>259.14999999999998</v>
          </cell>
        </row>
        <row r="854">
          <cell r="B854">
            <v>1688</v>
          </cell>
          <cell r="C854">
            <v>0</v>
          </cell>
          <cell r="D854" t="str">
            <v>M</v>
          </cell>
          <cell r="E854" t="str">
            <v>15.4.2.1</v>
          </cell>
          <cell r="F854" t="str">
            <v>Montagem de instalações elétricas</v>
          </cell>
          <cell r="G854" t="str">
            <v>un</v>
          </cell>
          <cell r="H854">
            <v>1</v>
          </cell>
          <cell r="I854">
            <v>8727.77</v>
          </cell>
          <cell r="J854">
            <v>8727.77</v>
          </cell>
          <cell r="K854">
            <v>8727.77</v>
          </cell>
          <cell r="L854">
            <v>8727.77</v>
          </cell>
        </row>
        <row r="855">
          <cell r="B855">
            <v>1733</v>
          </cell>
          <cell r="C855">
            <v>0</v>
          </cell>
          <cell r="D855" t="str">
            <v>M</v>
          </cell>
          <cell r="E855" t="str">
            <v>15.5.2.1</v>
          </cell>
          <cell r="F855" t="str">
            <v>Montagem de enstalações elétricas</v>
          </cell>
          <cell r="G855" t="str">
            <v>un</v>
          </cell>
          <cell r="H855">
            <v>1</v>
          </cell>
          <cell r="I855">
            <v>10721.56</v>
          </cell>
          <cell r="J855">
            <v>10721.56</v>
          </cell>
          <cell r="K855">
            <v>10721.56</v>
          </cell>
          <cell r="L855">
            <v>10721.56</v>
          </cell>
        </row>
        <row r="856">
          <cell r="B856">
            <v>1677</v>
          </cell>
          <cell r="C856">
            <v>0</v>
          </cell>
          <cell r="D856" t="str">
            <v>M</v>
          </cell>
          <cell r="E856" t="str">
            <v>15.3.2.1</v>
          </cell>
          <cell r="F856" t="str">
            <v>Montagem de instalações elétricas</v>
          </cell>
          <cell r="G856" t="str">
            <v>un</v>
          </cell>
          <cell r="H856">
            <v>1</v>
          </cell>
          <cell r="I856">
            <v>12078.82</v>
          </cell>
          <cell r="J856">
            <v>12078.82</v>
          </cell>
          <cell r="K856">
            <v>12078.82</v>
          </cell>
          <cell r="L856">
            <v>12078.82</v>
          </cell>
        </row>
        <row r="857">
          <cell r="B857">
            <v>1774</v>
          </cell>
          <cell r="C857">
            <v>0</v>
          </cell>
          <cell r="D857" t="str">
            <v>M</v>
          </cell>
          <cell r="E857" t="str">
            <v>15.6.2.1</v>
          </cell>
          <cell r="F857" t="str">
            <v>Montagem da instalações elétricas</v>
          </cell>
          <cell r="G857" t="str">
            <v>un</v>
          </cell>
          <cell r="H857">
            <v>1</v>
          </cell>
          <cell r="I857">
            <v>73974.86</v>
          </cell>
          <cell r="J857">
            <v>73974.86</v>
          </cell>
          <cell r="K857">
            <v>73974.86</v>
          </cell>
          <cell r="L857">
            <v>73974.86</v>
          </cell>
        </row>
        <row r="858">
          <cell r="B858">
            <v>4322</v>
          </cell>
          <cell r="C858">
            <v>0</v>
          </cell>
          <cell r="D858" t="str">
            <v>M</v>
          </cell>
          <cell r="E858" t="str">
            <v>12.1.1.2.1</v>
          </cell>
          <cell r="F858" t="str">
            <v>Montagem e instalação da Subestação</v>
          </cell>
          <cell r="G858" t="str">
            <v>un</v>
          </cell>
          <cell r="H858">
            <v>2</v>
          </cell>
          <cell r="I858">
            <v>19262.79</v>
          </cell>
          <cell r="J858">
            <v>38525.58</v>
          </cell>
          <cell r="K858">
            <v>19262.79</v>
          </cell>
          <cell r="L858">
            <v>38525.58</v>
          </cell>
        </row>
        <row r="859">
          <cell r="B859">
            <v>3806</v>
          </cell>
          <cell r="C859">
            <v>0</v>
          </cell>
          <cell r="D859" t="str">
            <v>M</v>
          </cell>
          <cell r="E859" t="str">
            <v>8.5.16.1</v>
          </cell>
          <cell r="F859" t="str">
            <v>Montagem e instalação de conjunto moto-bomba submersível (eixo vertical) em poços tubulares, potência maior que  30 CV</v>
          </cell>
          <cell r="G859" t="str">
            <v>un</v>
          </cell>
          <cell r="H859">
            <v>4</v>
          </cell>
          <cell r="I859">
            <v>6400.4</v>
          </cell>
          <cell r="J859">
            <v>25601.599999999999</v>
          </cell>
          <cell r="K859">
            <v>6400.4</v>
          </cell>
          <cell r="L859">
            <v>25601.599999999999</v>
          </cell>
        </row>
        <row r="860">
          <cell r="B860">
            <v>3171</v>
          </cell>
          <cell r="C860">
            <v>0</v>
          </cell>
          <cell r="D860" t="str">
            <v>M</v>
          </cell>
          <cell r="E860" t="str">
            <v>6.5.16.1</v>
          </cell>
          <cell r="F860" t="str">
            <v>Montagem e instalação de conjunto moto-bomba submersível (eixo vertical) em poços tubulares, potência maior que  30 CV</v>
          </cell>
          <cell r="G860" t="str">
            <v>un</v>
          </cell>
          <cell r="H860">
            <v>2</v>
          </cell>
          <cell r="I860">
            <v>6400.4</v>
          </cell>
          <cell r="J860">
            <v>12800.8</v>
          </cell>
          <cell r="K860">
            <v>6400.4</v>
          </cell>
          <cell r="L860">
            <v>12800.8</v>
          </cell>
        </row>
        <row r="861">
          <cell r="B861">
            <v>2739</v>
          </cell>
          <cell r="C861">
            <v>0</v>
          </cell>
          <cell r="D861" t="str">
            <v>M</v>
          </cell>
          <cell r="E861" t="str">
            <v>4.5.16.1</v>
          </cell>
          <cell r="F861" t="str">
            <v>Montagem e instalação de conjunto moto-bomba submersível (eixo vertical) em poços tubulares, potência maior que  30 CV</v>
          </cell>
          <cell r="G861" t="str">
            <v>un</v>
          </cell>
          <cell r="H861">
            <v>2</v>
          </cell>
          <cell r="I861">
            <v>11131.2</v>
          </cell>
          <cell r="J861">
            <v>22262.400000000001</v>
          </cell>
          <cell r="K861">
            <v>11131.2</v>
          </cell>
          <cell r="L861">
            <v>22262.400000000001</v>
          </cell>
        </row>
        <row r="862">
          <cell r="B862">
            <v>2443</v>
          </cell>
          <cell r="C862">
            <v>0</v>
          </cell>
          <cell r="D862" t="str">
            <v>M</v>
          </cell>
          <cell r="E862" t="str">
            <v>3.5.16.1</v>
          </cell>
          <cell r="F862" t="str">
            <v>Montagem e instalação de conjunto moto-bomba submersível (eixo vertical) em poços tubulares, potência maior que  30 CV</v>
          </cell>
          <cell r="G862" t="str">
            <v>un</v>
          </cell>
          <cell r="H862">
            <v>2</v>
          </cell>
          <cell r="I862">
            <v>16696.8</v>
          </cell>
          <cell r="J862">
            <v>33393.599999999999</v>
          </cell>
          <cell r="K862">
            <v>16696.8</v>
          </cell>
          <cell r="L862">
            <v>33393.599999999999</v>
          </cell>
        </row>
        <row r="863">
          <cell r="B863">
            <v>3521</v>
          </cell>
          <cell r="C863">
            <v>0</v>
          </cell>
          <cell r="D863" t="str">
            <v>M</v>
          </cell>
          <cell r="E863" t="str">
            <v>7.5.16.1</v>
          </cell>
          <cell r="F863" t="str">
            <v>Montagem e instalação de conjunto moto-bomba submersível (eixo vertical) em poços tubulares, potência maior que  30 CV</v>
          </cell>
          <cell r="G863" t="str">
            <v>un</v>
          </cell>
          <cell r="H863">
            <v>2</v>
          </cell>
          <cell r="I863">
            <v>36463.199999999997</v>
          </cell>
          <cell r="J863">
            <v>72926.399999999994</v>
          </cell>
          <cell r="K863">
            <v>36463.199999999997</v>
          </cell>
          <cell r="L863">
            <v>72926.399999999994</v>
          </cell>
        </row>
        <row r="864">
          <cell r="B864">
            <v>2162</v>
          </cell>
          <cell r="C864">
            <v>0</v>
          </cell>
          <cell r="D864" t="str">
            <v>M</v>
          </cell>
          <cell r="E864" t="str">
            <v>2.4.2.1</v>
          </cell>
          <cell r="F864" t="str">
            <v>Montagem e instalação de conjunto moto-bomba submersível (eixo vertical) em poços tubulares, potência maior que  30 CV</v>
          </cell>
          <cell r="G864" t="str">
            <v>un</v>
          </cell>
          <cell r="H864">
            <v>1</v>
          </cell>
          <cell r="I864">
            <v>61987.44</v>
          </cell>
          <cell r="J864">
            <v>61987.44</v>
          </cell>
          <cell r="K864">
            <v>61987.44</v>
          </cell>
          <cell r="L864">
            <v>61987.44</v>
          </cell>
        </row>
        <row r="865">
          <cell r="B865">
            <v>5394</v>
          </cell>
          <cell r="C865">
            <v>0</v>
          </cell>
          <cell r="D865" t="str">
            <v>M</v>
          </cell>
          <cell r="E865" t="str">
            <v>12.6.3.2.1</v>
          </cell>
          <cell r="F865" t="str">
            <v>Montagem e instalação de materiais e equipamentos eletricos</v>
          </cell>
          <cell r="G865" t="str">
            <v>un</v>
          </cell>
          <cell r="H865">
            <v>2</v>
          </cell>
          <cell r="I865">
            <v>21326.99</v>
          </cell>
          <cell r="J865">
            <v>42653.98</v>
          </cell>
          <cell r="K865">
            <v>21326.99</v>
          </cell>
          <cell r="L865">
            <v>42653.98</v>
          </cell>
        </row>
        <row r="866">
          <cell r="B866">
            <v>4936</v>
          </cell>
          <cell r="C866">
            <v>0</v>
          </cell>
          <cell r="D866" t="str">
            <v>M</v>
          </cell>
          <cell r="E866" t="str">
            <v>12.4.3.2.1</v>
          </cell>
          <cell r="F866" t="str">
            <v>Montagem e instalação de materiais e equipamentos eletricos</v>
          </cell>
          <cell r="G866" t="str">
            <v>un</v>
          </cell>
          <cell r="H866">
            <v>1</v>
          </cell>
          <cell r="I866">
            <v>21430.94</v>
          </cell>
          <cell r="J866">
            <v>21430.94</v>
          </cell>
          <cell r="K866">
            <v>21430.94</v>
          </cell>
          <cell r="L866">
            <v>21430.94</v>
          </cell>
        </row>
        <row r="867">
          <cell r="B867">
            <v>4712</v>
          </cell>
          <cell r="C867">
            <v>0</v>
          </cell>
          <cell r="D867" t="str">
            <v>M</v>
          </cell>
          <cell r="E867" t="str">
            <v>12.3.3.2.1</v>
          </cell>
          <cell r="F867" t="str">
            <v>Montagem e instalação de materiais e equipamentos eletricos</v>
          </cell>
          <cell r="G867" t="str">
            <v>un</v>
          </cell>
          <cell r="H867">
            <v>1</v>
          </cell>
          <cell r="I867">
            <v>27648.53</v>
          </cell>
          <cell r="J867">
            <v>27648.53</v>
          </cell>
          <cell r="K867">
            <v>27648.53</v>
          </cell>
          <cell r="L867">
            <v>27648.53</v>
          </cell>
        </row>
        <row r="868">
          <cell r="B868">
            <v>4486</v>
          </cell>
          <cell r="C868">
            <v>0</v>
          </cell>
          <cell r="D868" t="str">
            <v>M</v>
          </cell>
          <cell r="E868" t="str">
            <v>12.2.3.2.1</v>
          </cell>
          <cell r="F868" t="str">
            <v>Montagem e instalação de materiais e equipamentos eletricos</v>
          </cell>
          <cell r="G868" t="str">
            <v>un</v>
          </cell>
          <cell r="H868">
            <v>1</v>
          </cell>
          <cell r="I868">
            <v>27746.29</v>
          </cell>
          <cell r="J868">
            <v>27746.29</v>
          </cell>
          <cell r="K868">
            <v>27746.29</v>
          </cell>
          <cell r="L868">
            <v>27746.29</v>
          </cell>
        </row>
        <row r="869">
          <cell r="B869">
            <v>4354</v>
          </cell>
          <cell r="C869">
            <v>0</v>
          </cell>
          <cell r="D869" t="str">
            <v>M</v>
          </cell>
          <cell r="E869" t="str">
            <v>12.1.3.2.1</v>
          </cell>
          <cell r="F869" t="str">
            <v>Montagem e instalação de materiais e equipamentos eletricos</v>
          </cell>
          <cell r="G869" t="str">
            <v>un</v>
          </cell>
          <cell r="H869">
            <v>2</v>
          </cell>
          <cell r="I869">
            <v>52646.96</v>
          </cell>
          <cell r="J869">
            <v>105293.92</v>
          </cell>
          <cell r="K869">
            <v>52646.96</v>
          </cell>
          <cell r="L869">
            <v>105293.92</v>
          </cell>
        </row>
        <row r="870">
          <cell r="B870">
            <v>5531</v>
          </cell>
          <cell r="C870">
            <v>0</v>
          </cell>
          <cell r="D870" t="str">
            <v>M</v>
          </cell>
          <cell r="E870" t="str">
            <v>12.6.4.2.1</v>
          </cell>
          <cell r="F870" t="str">
            <v>Montagem e instalação de materiais eletricos</v>
          </cell>
          <cell r="G870" t="str">
            <v>un</v>
          </cell>
          <cell r="H870">
            <v>2</v>
          </cell>
          <cell r="I870">
            <v>15342.54</v>
          </cell>
          <cell r="J870">
            <v>30685.08</v>
          </cell>
          <cell r="K870">
            <v>15342.54</v>
          </cell>
          <cell r="L870">
            <v>30685.08</v>
          </cell>
        </row>
        <row r="871">
          <cell r="B871">
            <v>5072</v>
          </cell>
          <cell r="C871">
            <v>0</v>
          </cell>
          <cell r="D871" t="str">
            <v>M</v>
          </cell>
          <cell r="E871" t="str">
            <v>12.4.4.2.1</v>
          </cell>
          <cell r="F871" t="str">
            <v>Montagem e instalação de materiais eletricos</v>
          </cell>
          <cell r="G871" t="str">
            <v>un</v>
          </cell>
          <cell r="H871">
            <v>1</v>
          </cell>
          <cell r="I871">
            <v>19062.45</v>
          </cell>
          <cell r="J871">
            <v>19062.45</v>
          </cell>
          <cell r="K871">
            <v>19062.45</v>
          </cell>
          <cell r="L871">
            <v>19062.45</v>
          </cell>
        </row>
        <row r="872">
          <cell r="B872">
            <v>4847</v>
          </cell>
          <cell r="C872">
            <v>0</v>
          </cell>
          <cell r="D872" t="str">
            <v>M</v>
          </cell>
          <cell r="E872" t="str">
            <v>12.3.4.2.1</v>
          </cell>
          <cell r="F872" t="str">
            <v>Montagem e instalação de materiais eletricos</v>
          </cell>
          <cell r="G872" t="str">
            <v>un</v>
          </cell>
          <cell r="H872">
            <v>1</v>
          </cell>
          <cell r="I872">
            <v>35066.629999999997</v>
          </cell>
          <cell r="J872">
            <v>35066.629999999997</v>
          </cell>
          <cell r="K872">
            <v>35066.629999999997</v>
          </cell>
          <cell r="L872">
            <v>35066.629999999997</v>
          </cell>
        </row>
        <row r="873">
          <cell r="B873">
            <v>4621</v>
          </cell>
          <cell r="C873">
            <v>0</v>
          </cell>
          <cell r="D873" t="str">
            <v>M</v>
          </cell>
          <cell r="E873" t="str">
            <v>12.2.4.2.1</v>
          </cell>
          <cell r="F873" t="str">
            <v>Montagem e instalação de materiais eletricos</v>
          </cell>
          <cell r="G873" t="str">
            <v>un</v>
          </cell>
          <cell r="H873">
            <v>1</v>
          </cell>
          <cell r="I873">
            <v>40338.769999999997</v>
          </cell>
          <cell r="J873">
            <v>40338.769999999997</v>
          </cell>
          <cell r="K873">
            <v>40338.769999999997</v>
          </cell>
          <cell r="L873">
            <v>40338.769999999997</v>
          </cell>
        </row>
        <row r="874">
          <cell r="B874">
            <v>4395</v>
          </cell>
          <cell r="C874">
            <v>0</v>
          </cell>
          <cell r="D874" t="str">
            <v>M</v>
          </cell>
          <cell r="E874" t="str">
            <v>12.1.4.2.1</v>
          </cell>
          <cell r="F874" t="str">
            <v>Montagem e instalação de materiais eletricos</v>
          </cell>
          <cell r="G874" t="str">
            <v>un</v>
          </cell>
          <cell r="H874">
            <v>1</v>
          </cell>
          <cell r="I874">
            <v>90597.43</v>
          </cell>
          <cell r="J874">
            <v>90597.43</v>
          </cell>
          <cell r="K874">
            <v>90597.43</v>
          </cell>
          <cell r="L874">
            <v>90597.43</v>
          </cell>
        </row>
        <row r="875">
          <cell r="B875">
            <v>5305</v>
          </cell>
          <cell r="C875">
            <v>0</v>
          </cell>
          <cell r="D875" t="str">
            <v>M</v>
          </cell>
          <cell r="E875" t="str">
            <v>12.5.4.2.1</v>
          </cell>
          <cell r="F875" t="str">
            <v>Montagem e instalação de materiais eletricos</v>
          </cell>
          <cell r="G875" t="str">
            <v>un</v>
          </cell>
          <cell r="H875">
            <v>1</v>
          </cell>
          <cell r="I875">
            <v>98399.25</v>
          </cell>
          <cell r="J875">
            <v>98399.25</v>
          </cell>
          <cell r="K875">
            <v>98399.25</v>
          </cell>
          <cell r="L875">
            <v>98399.25</v>
          </cell>
        </row>
        <row r="876">
          <cell r="B876">
            <v>5594</v>
          </cell>
          <cell r="C876">
            <v>0</v>
          </cell>
          <cell r="D876" t="str">
            <v>M</v>
          </cell>
          <cell r="E876" t="str">
            <v>12.7.2.2.1</v>
          </cell>
          <cell r="F876" t="str">
            <v xml:space="preserve">Montagem e instalação do material elétrico </v>
          </cell>
          <cell r="G876" t="str">
            <v>un</v>
          </cell>
          <cell r="H876">
            <v>1</v>
          </cell>
          <cell r="I876">
            <v>3942.2</v>
          </cell>
          <cell r="J876">
            <v>3942.2</v>
          </cell>
          <cell r="K876">
            <v>3942.2</v>
          </cell>
          <cell r="L876">
            <v>3942.2</v>
          </cell>
        </row>
        <row r="877">
          <cell r="B877">
            <v>4910</v>
          </cell>
          <cell r="C877">
            <v>0</v>
          </cell>
          <cell r="D877" t="str">
            <v>M</v>
          </cell>
          <cell r="E877" t="str">
            <v>12.4.2.2.1</v>
          </cell>
          <cell r="F877" t="str">
            <v xml:space="preserve">Montagem e instalação do material elétrico </v>
          </cell>
          <cell r="G877" t="str">
            <v>un</v>
          </cell>
          <cell r="H877">
            <v>2</v>
          </cell>
          <cell r="I877">
            <v>4067</v>
          </cell>
          <cell r="J877">
            <v>8134</v>
          </cell>
          <cell r="K877">
            <v>4067</v>
          </cell>
          <cell r="L877">
            <v>8134</v>
          </cell>
        </row>
        <row r="878">
          <cell r="B878">
            <v>4686</v>
          </cell>
          <cell r="C878">
            <v>0</v>
          </cell>
          <cell r="D878" t="str">
            <v>M</v>
          </cell>
          <cell r="E878" t="str">
            <v>12.3.2.2.1</v>
          </cell>
          <cell r="F878" t="str">
            <v xml:space="preserve">Montagem e instalação do material elétrico </v>
          </cell>
          <cell r="G878" t="str">
            <v>un</v>
          </cell>
          <cell r="H878">
            <v>1</v>
          </cell>
          <cell r="I878">
            <v>4449.1400000000003</v>
          </cell>
          <cell r="J878">
            <v>4449.1400000000003</v>
          </cell>
          <cell r="K878">
            <v>4449.1400000000003</v>
          </cell>
          <cell r="L878">
            <v>4449.1400000000003</v>
          </cell>
        </row>
        <row r="879">
          <cell r="B879">
            <v>4328</v>
          </cell>
          <cell r="C879">
            <v>0</v>
          </cell>
          <cell r="D879" t="str">
            <v>M</v>
          </cell>
          <cell r="E879" t="str">
            <v>12.1.2.2.1</v>
          </cell>
          <cell r="F879" t="str">
            <v xml:space="preserve">Montagem e instalação do material elétrico </v>
          </cell>
          <cell r="G879" t="str">
            <v>un</v>
          </cell>
          <cell r="H879">
            <v>1</v>
          </cell>
          <cell r="I879">
            <v>4789.7299999999996</v>
          </cell>
          <cell r="J879">
            <v>4789.7299999999996</v>
          </cell>
          <cell r="K879">
            <v>4789.7299999999996</v>
          </cell>
          <cell r="L879">
            <v>4789.7299999999996</v>
          </cell>
        </row>
        <row r="880">
          <cell r="B880">
            <v>4460</v>
          </cell>
          <cell r="C880">
            <v>0</v>
          </cell>
          <cell r="D880" t="str">
            <v>M</v>
          </cell>
          <cell r="E880" t="str">
            <v>12.2.2.2.1</v>
          </cell>
          <cell r="F880" t="str">
            <v xml:space="preserve">Montagem e instalação do material elétrico </v>
          </cell>
          <cell r="G880" t="str">
            <v>un</v>
          </cell>
          <cell r="H880">
            <v>1</v>
          </cell>
          <cell r="I880">
            <v>5165.5600000000004</v>
          </cell>
          <cell r="J880">
            <v>5165.5600000000004</v>
          </cell>
          <cell r="K880">
            <v>5165.5600000000004</v>
          </cell>
          <cell r="L880">
            <v>5165.5600000000004</v>
          </cell>
        </row>
        <row r="881">
          <cell r="B881">
            <v>5143</v>
          </cell>
          <cell r="C881">
            <v>0</v>
          </cell>
          <cell r="D881" t="str">
            <v>M</v>
          </cell>
          <cell r="E881" t="str">
            <v>12.5.2.2.1</v>
          </cell>
          <cell r="F881" t="str">
            <v xml:space="preserve">Montagem e instalação do material elétrico </v>
          </cell>
          <cell r="G881" t="str">
            <v>un</v>
          </cell>
          <cell r="H881">
            <v>1</v>
          </cell>
          <cell r="I881">
            <v>8634.74</v>
          </cell>
          <cell r="J881">
            <v>8634.74</v>
          </cell>
          <cell r="K881">
            <v>8634.74</v>
          </cell>
          <cell r="L881">
            <v>8634.74</v>
          </cell>
        </row>
        <row r="882">
          <cell r="B882">
            <v>5344</v>
          </cell>
          <cell r="C882">
            <v>0</v>
          </cell>
          <cell r="D882" t="str">
            <v>M</v>
          </cell>
          <cell r="E882" t="str">
            <v>12.6.1.2.1</v>
          </cell>
          <cell r="F882" t="str">
            <v>Montagem e instalação do Ramal de Entrada</v>
          </cell>
          <cell r="G882" t="str">
            <v>un</v>
          </cell>
          <cell r="H882">
            <v>1</v>
          </cell>
          <cell r="I882">
            <v>1211.24</v>
          </cell>
          <cell r="J882">
            <v>1211.24</v>
          </cell>
          <cell r="K882">
            <v>1211.24</v>
          </cell>
          <cell r="L882">
            <v>1211.24</v>
          </cell>
        </row>
        <row r="883">
          <cell r="B883">
            <v>4886</v>
          </cell>
          <cell r="C883">
            <v>0</v>
          </cell>
          <cell r="D883" t="str">
            <v>M</v>
          </cell>
          <cell r="E883" t="str">
            <v>12.4.1.2.1</v>
          </cell>
          <cell r="F883" t="str">
            <v>Montagem e instalação do Ramal de Entrada</v>
          </cell>
          <cell r="G883" t="str">
            <v>un</v>
          </cell>
          <cell r="H883">
            <v>1</v>
          </cell>
          <cell r="I883">
            <v>1219.04</v>
          </cell>
          <cell r="J883">
            <v>1219.04</v>
          </cell>
          <cell r="K883">
            <v>1219.04</v>
          </cell>
          <cell r="L883">
            <v>1219.04</v>
          </cell>
        </row>
        <row r="884">
          <cell r="B884">
            <v>5570</v>
          </cell>
          <cell r="C884">
            <v>0</v>
          </cell>
          <cell r="D884" t="str">
            <v>M</v>
          </cell>
          <cell r="E884" t="str">
            <v>12.7.1.2.1</v>
          </cell>
          <cell r="F884" t="str">
            <v>Montagem e instalação do Ramal de Entrada</v>
          </cell>
          <cell r="G884" t="str">
            <v>un</v>
          </cell>
          <cell r="H884">
            <v>1</v>
          </cell>
          <cell r="I884">
            <v>1291.6400000000001</v>
          </cell>
          <cell r="J884">
            <v>1291.6400000000001</v>
          </cell>
          <cell r="K884">
            <v>1291.6400000000001</v>
          </cell>
          <cell r="L884">
            <v>1291.6400000000001</v>
          </cell>
        </row>
        <row r="885">
          <cell r="B885">
            <v>4661</v>
          </cell>
          <cell r="C885">
            <v>0</v>
          </cell>
          <cell r="D885" t="str">
            <v>M</v>
          </cell>
          <cell r="E885" t="str">
            <v>12.3.1.2.1</v>
          </cell>
          <cell r="F885" t="str">
            <v>Montagem e instalação do Ramal de Entrada</v>
          </cell>
          <cell r="G885" t="str">
            <v>un</v>
          </cell>
          <cell r="H885">
            <v>1</v>
          </cell>
          <cell r="I885">
            <v>1419.17</v>
          </cell>
          <cell r="J885">
            <v>1419.17</v>
          </cell>
          <cell r="K885">
            <v>1419.17</v>
          </cell>
          <cell r="L885">
            <v>1419.17</v>
          </cell>
        </row>
        <row r="886">
          <cell r="B886">
            <v>4435</v>
          </cell>
          <cell r="C886">
            <v>0</v>
          </cell>
          <cell r="D886" t="str">
            <v>M</v>
          </cell>
          <cell r="E886" t="str">
            <v>12.2.1.2.1</v>
          </cell>
          <cell r="F886" t="str">
            <v>Montagem e instalação do Ramal de Entrada</v>
          </cell>
          <cell r="G886" t="str">
            <v>un</v>
          </cell>
          <cell r="H886">
            <v>1</v>
          </cell>
          <cell r="I886">
            <v>1775.86</v>
          </cell>
          <cell r="J886">
            <v>1775.86</v>
          </cell>
          <cell r="K886">
            <v>1775.86</v>
          </cell>
          <cell r="L886">
            <v>1775.86</v>
          </cell>
        </row>
        <row r="887">
          <cell r="B887">
            <v>2457</v>
          </cell>
          <cell r="C887">
            <v>0</v>
          </cell>
          <cell r="D887" t="str">
            <v>M</v>
          </cell>
          <cell r="E887" t="str">
            <v>3.5.20.2</v>
          </cell>
          <cell r="F887" t="str">
            <v>Montagem e instalação de talha manual com trole manual, com capacidade de 02t</v>
          </cell>
          <cell r="G887" t="str">
            <v>un</v>
          </cell>
          <cell r="H887">
            <v>6</v>
          </cell>
          <cell r="I887">
            <v>2958.18</v>
          </cell>
          <cell r="J887">
            <v>17749.080000000002</v>
          </cell>
          <cell r="K887">
            <v>2958.18</v>
          </cell>
          <cell r="L887">
            <v>17749.080000000002</v>
          </cell>
        </row>
        <row r="888">
          <cell r="B888">
            <v>1647</v>
          </cell>
          <cell r="C888">
            <v>0</v>
          </cell>
          <cell r="D888" t="str">
            <v>M</v>
          </cell>
          <cell r="E888" t="str">
            <v>15.2.3.1</v>
          </cell>
          <cell r="F888" t="str">
            <v>Montagem e instalações de equipamentos e sistemas de automoção e controle,  dos itens 17.2.1</v>
          </cell>
          <cell r="G888" t="str">
            <v>un</v>
          </cell>
          <cell r="H888">
            <v>1</v>
          </cell>
          <cell r="I888">
            <v>49443.49</v>
          </cell>
          <cell r="J888">
            <v>49443.49</v>
          </cell>
          <cell r="K888">
            <v>49443.49</v>
          </cell>
          <cell r="L888">
            <v>49443.49</v>
          </cell>
        </row>
        <row r="889">
          <cell r="B889">
            <v>1650</v>
          </cell>
          <cell r="C889">
            <v>0</v>
          </cell>
          <cell r="D889" t="str">
            <v>M</v>
          </cell>
          <cell r="E889" t="str">
            <v>15.2.4.1</v>
          </cell>
          <cell r="F889" t="str">
            <v>Montagem instalações elétricas gerais, conforme projeto especifico dos itens 17.2.2</v>
          </cell>
          <cell r="G889" t="str">
            <v>un</v>
          </cell>
          <cell r="H889">
            <v>1</v>
          </cell>
          <cell r="I889">
            <v>3199.61</v>
          </cell>
          <cell r="J889">
            <v>3199.61</v>
          </cell>
          <cell r="K889">
            <v>3199.61</v>
          </cell>
          <cell r="L889">
            <v>3199.61</v>
          </cell>
        </row>
        <row r="890">
          <cell r="B890">
            <v>257</v>
          </cell>
          <cell r="C890">
            <v>0</v>
          </cell>
          <cell r="D890" t="str">
            <v>M</v>
          </cell>
          <cell r="E890" t="str">
            <v>4.4.3.3</v>
          </cell>
          <cell r="F890" t="str">
            <v>Placa de redução fofo PN10 DN 400 x 300 38,000 kg</v>
          </cell>
          <cell r="G890" t="str">
            <v>pc</v>
          </cell>
          <cell r="H890">
            <v>4</v>
          </cell>
          <cell r="I890">
            <v>185.89</v>
          </cell>
          <cell r="J890">
            <v>743.56</v>
          </cell>
          <cell r="K890">
            <v>185.89</v>
          </cell>
          <cell r="L890">
            <v>743.56</v>
          </cell>
        </row>
        <row r="891">
          <cell r="B891">
            <v>256</v>
          </cell>
          <cell r="C891">
            <v>0</v>
          </cell>
          <cell r="D891" t="str">
            <v>M</v>
          </cell>
          <cell r="E891" t="str">
            <v>4.4.3.2</v>
          </cell>
          <cell r="F891" t="str">
            <v>Placa de redução fofo PN10 DN 500 x 400 53,000 kg</v>
          </cell>
          <cell r="G891" t="str">
            <v>pc</v>
          </cell>
          <cell r="H891">
            <v>4</v>
          </cell>
          <cell r="I891">
            <v>277.3</v>
          </cell>
          <cell r="J891">
            <v>1109.2</v>
          </cell>
          <cell r="K891">
            <v>277.3</v>
          </cell>
          <cell r="L891">
            <v>1109.2</v>
          </cell>
        </row>
        <row r="892">
          <cell r="B892">
            <v>273</v>
          </cell>
          <cell r="C892">
            <v>0</v>
          </cell>
          <cell r="D892" t="str">
            <v>M</v>
          </cell>
          <cell r="E892" t="str">
            <v>4.4.3.19</v>
          </cell>
          <cell r="F892" t="str">
            <v>Reducao concentrica em aço  com flanges, DN 500 x 400</v>
          </cell>
          <cell r="G892" t="str">
            <v>pc</v>
          </cell>
          <cell r="H892">
            <v>8</v>
          </cell>
          <cell r="I892">
            <v>1569.06</v>
          </cell>
          <cell r="J892">
            <v>12552.48</v>
          </cell>
          <cell r="K892">
            <v>1569.06</v>
          </cell>
          <cell r="L892">
            <v>12552.48</v>
          </cell>
        </row>
        <row r="893">
          <cell r="B893">
            <v>159</v>
          </cell>
          <cell r="C893">
            <v>0</v>
          </cell>
          <cell r="D893" t="str">
            <v>M</v>
          </cell>
          <cell r="E893" t="str">
            <v>3.4.1.19</v>
          </cell>
          <cell r="F893" t="str">
            <v>Redução em aço com PT/FL e aba de vedação conforme det. 01  (peça especial) DN 800 x 600 mm</v>
          </cell>
          <cell r="G893" t="str">
            <v>un</v>
          </cell>
          <cell r="H893">
            <v>1</v>
          </cell>
          <cell r="I893">
            <v>2348</v>
          </cell>
          <cell r="J893">
            <v>2348</v>
          </cell>
          <cell r="K893">
            <v>2348</v>
          </cell>
          <cell r="L893">
            <v>2348</v>
          </cell>
        </row>
        <row r="894">
          <cell r="B894">
            <v>431</v>
          </cell>
          <cell r="C894">
            <v>0</v>
          </cell>
          <cell r="D894" t="str">
            <v>M</v>
          </cell>
          <cell r="E894" t="str">
            <v>7.1.6.7</v>
          </cell>
          <cell r="F894" t="str">
            <v>Reducao concentrica c/ flanges FoFo PN 10 DN 100 x 50   15,500kg</v>
          </cell>
          <cell r="G894" t="str">
            <v>pc</v>
          </cell>
          <cell r="H894">
            <v>3</v>
          </cell>
          <cell r="I894">
            <v>49.09</v>
          </cell>
          <cell r="J894">
            <v>147.27000000000001</v>
          </cell>
          <cell r="K894">
            <v>49.09</v>
          </cell>
          <cell r="L894">
            <v>147.27000000000001</v>
          </cell>
        </row>
        <row r="895">
          <cell r="B895">
            <v>3160</v>
          </cell>
          <cell r="C895">
            <v>0</v>
          </cell>
          <cell r="D895" t="str">
            <v>M</v>
          </cell>
          <cell r="E895" t="str">
            <v>6.5.12.21</v>
          </cell>
          <cell r="F895" t="str">
            <v>Redução Concentrica c/ flanges FoFo PN 10, DN (150x100)mm</v>
          </cell>
          <cell r="G895" t="str">
            <v>pç</v>
          </cell>
          <cell r="H895">
            <v>2</v>
          </cell>
          <cell r="I895">
            <v>57.05</v>
          </cell>
          <cell r="J895">
            <v>114.1</v>
          </cell>
          <cell r="K895">
            <v>57.05</v>
          </cell>
          <cell r="L895">
            <v>114.1</v>
          </cell>
        </row>
        <row r="896">
          <cell r="B896">
            <v>432</v>
          </cell>
          <cell r="C896">
            <v>0</v>
          </cell>
          <cell r="D896" t="str">
            <v>M</v>
          </cell>
          <cell r="E896" t="str">
            <v>7.1.6.8</v>
          </cell>
          <cell r="F896" t="str">
            <v>Reducao concentrica c/ flanges FoFo PN 10 DN 200 x 150  22,000kg</v>
          </cell>
          <cell r="G896" t="str">
            <v>pc</v>
          </cell>
          <cell r="H896">
            <v>3</v>
          </cell>
          <cell r="I896">
            <v>87.77</v>
          </cell>
          <cell r="J896">
            <v>263.31</v>
          </cell>
          <cell r="K896">
            <v>87.77</v>
          </cell>
          <cell r="L896">
            <v>263.31</v>
          </cell>
        </row>
        <row r="897">
          <cell r="B897">
            <v>2432</v>
          </cell>
          <cell r="C897">
            <v>0</v>
          </cell>
          <cell r="D897" t="str">
            <v>M</v>
          </cell>
          <cell r="E897" t="str">
            <v>3.5.12.21</v>
          </cell>
          <cell r="F897" t="str">
            <v>Redução Concentrica c/ flanges FoFo PN 10, DN (200x150)mm</v>
          </cell>
          <cell r="G897" t="str">
            <v>pç</v>
          </cell>
          <cell r="H897">
            <v>4</v>
          </cell>
          <cell r="I897">
            <v>87.77</v>
          </cell>
          <cell r="J897">
            <v>351.08</v>
          </cell>
          <cell r="K897">
            <v>87.77</v>
          </cell>
          <cell r="L897">
            <v>351.08</v>
          </cell>
        </row>
        <row r="898">
          <cell r="B898">
            <v>3510</v>
          </cell>
          <cell r="C898">
            <v>0</v>
          </cell>
          <cell r="D898" t="str">
            <v>M</v>
          </cell>
          <cell r="E898" t="str">
            <v>7.5.12.20</v>
          </cell>
          <cell r="F898" t="str">
            <v>Redução Concentrica c/ flanges FoFo PN 10, DN (400x300)mm</v>
          </cell>
          <cell r="G898" t="str">
            <v>pç</v>
          </cell>
          <cell r="H898">
            <v>2</v>
          </cell>
          <cell r="I898">
            <v>380.34</v>
          </cell>
          <cell r="J898">
            <v>760.68</v>
          </cell>
          <cell r="K898">
            <v>380.34</v>
          </cell>
          <cell r="L898">
            <v>760.68</v>
          </cell>
        </row>
        <row r="899">
          <cell r="B899">
            <v>1003</v>
          </cell>
          <cell r="C899">
            <v>0</v>
          </cell>
          <cell r="D899" t="str">
            <v>M</v>
          </cell>
          <cell r="E899" t="str">
            <v>7.5.4.1.20</v>
          </cell>
          <cell r="F899" t="str">
            <v>Redução concêntrica c/Flanges FoFo PN-10 DN (500x400)mm</v>
          </cell>
          <cell r="G899" t="str">
            <v>pç</v>
          </cell>
          <cell r="H899">
            <v>1</v>
          </cell>
          <cell r="I899">
            <v>763.62</v>
          </cell>
          <cell r="J899">
            <v>763.62</v>
          </cell>
          <cell r="K899">
            <v>763.62</v>
          </cell>
          <cell r="L899">
            <v>763.62</v>
          </cell>
        </row>
        <row r="900">
          <cell r="B900">
            <v>539</v>
          </cell>
          <cell r="C900">
            <v>0</v>
          </cell>
          <cell r="D900" t="str">
            <v>M</v>
          </cell>
          <cell r="E900" t="str">
            <v>7.2.4.2.17</v>
          </cell>
          <cell r="F900" t="str">
            <v>Redução Ponta e Bolsa FºF° JGS DN (150 X 100)mm, Inclusive anel de borracha</v>
          </cell>
          <cell r="G900" t="str">
            <v>pç</v>
          </cell>
          <cell r="H900">
            <v>22</v>
          </cell>
          <cell r="I900">
            <v>39.79</v>
          </cell>
          <cell r="J900">
            <v>875.38</v>
          </cell>
          <cell r="K900">
            <v>39.79</v>
          </cell>
          <cell r="L900">
            <v>875.38</v>
          </cell>
        </row>
        <row r="901">
          <cell r="B901">
            <v>1500</v>
          </cell>
          <cell r="C901">
            <v>0</v>
          </cell>
          <cell r="D901" t="str">
            <v>M</v>
          </cell>
          <cell r="E901" t="str">
            <v>13.5.14</v>
          </cell>
          <cell r="F901" t="str">
            <v>Redução em fofo, ponta e bolsa JGS pn10, DN150x100 13,500 kg</v>
          </cell>
          <cell r="G901" t="str">
            <v>pç</v>
          </cell>
          <cell r="H901">
            <v>4</v>
          </cell>
          <cell r="I901">
            <v>39.79</v>
          </cell>
          <cell r="J901">
            <v>159.16</v>
          </cell>
          <cell r="K901">
            <v>39.79</v>
          </cell>
          <cell r="L901">
            <v>159.16</v>
          </cell>
        </row>
        <row r="902">
          <cell r="B902">
            <v>540</v>
          </cell>
          <cell r="C902">
            <v>0</v>
          </cell>
          <cell r="D902" t="str">
            <v>M</v>
          </cell>
          <cell r="E902" t="str">
            <v>7.2.4.2.18</v>
          </cell>
          <cell r="F902" t="str">
            <v>Redução Ponta e Bolsa FºF° JGS DN (200 X 100)mm, Inclusive anel de borracha</v>
          </cell>
          <cell r="G902" t="str">
            <v>pç</v>
          </cell>
          <cell r="H902">
            <v>2</v>
          </cell>
          <cell r="I902">
            <v>50.32</v>
          </cell>
          <cell r="J902">
            <v>100.64</v>
          </cell>
          <cell r="K902">
            <v>50.32</v>
          </cell>
          <cell r="L902">
            <v>100.64</v>
          </cell>
        </row>
        <row r="903">
          <cell r="B903">
            <v>541</v>
          </cell>
          <cell r="C903">
            <v>0</v>
          </cell>
          <cell r="D903" t="str">
            <v>M</v>
          </cell>
          <cell r="E903" t="str">
            <v>7.2.4.2.19</v>
          </cell>
          <cell r="F903" t="str">
            <v>Redução Ponta e Bolsa FºF° JGS DN (200 X 150)mm, Inclusive anel de borracha</v>
          </cell>
          <cell r="G903" t="str">
            <v>pç</v>
          </cell>
          <cell r="H903">
            <v>4</v>
          </cell>
          <cell r="I903">
            <v>51.49</v>
          </cell>
          <cell r="J903">
            <v>205.96</v>
          </cell>
          <cell r="K903">
            <v>51.49</v>
          </cell>
          <cell r="L903">
            <v>205.96</v>
          </cell>
        </row>
        <row r="904">
          <cell r="B904">
            <v>1412</v>
          </cell>
          <cell r="C904">
            <v>0</v>
          </cell>
          <cell r="D904" t="str">
            <v>M</v>
          </cell>
          <cell r="E904" t="str">
            <v>12.5.9</v>
          </cell>
          <cell r="F904" t="str">
            <v>Redução FoFo ponta e bolsa JGS DN 200x150 20,000 kg</v>
          </cell>
          <cell r="G904" t="str">
            <v>pç</v>
          </cell>
          <cell r="H904">
            <v>1</v>
          </cell>
          <cell r="I904">
            <v>51.49</v>
          </cell>
          <cell r="J904">
            <v>51.49</v>
          </cell>
          <cell r="K904">
            <v>51.49</v>
          </cell>
          <cell r="L904">
            <v>51.49</v>
          </cell>
        </row>
        <row r="905">
          <cell r="B905">
            <v>542</v>
          </cell>
          <cell r="C905">
            <v>0</v>
          </cell>
          <cell r="D905" t="str">
            <v>M</v>
          </cell>
          <cell r="E905" t="str">
            <v>7.2.4.2.20</v>
          </cell>
          <cell r="F905" t="str">
            <v>Redução Ponta e Bolsa FºF° JGS DN (250 X 200)mm, Inclusive anel de borracha</v>
          </cell>
          <cell r="G905" t="str">
            <v>pç</v>
          </cell>
          <cell r="H905">
            <v>1</v>
          </cell>
          <cell r="I905">
            <v>69.05</v>
          </cell>
          <cell r="J905">
            <v>69.05</v>
          </cell>
          <cell r="K905">
            <v>69.05</v>
          </cell>
          <cell r="L905">
            <v>69.05</v>
          </cell>
        </row>
        <row r="906">
          <cell r="B906">
            <v>543</v>
          </cell>
          <cell r="C906">
            <v>0</v>
          </cell>
          <cell r="D906" t="str">
            <v>M</v>
          </cell>
          <cell r="E906" t="str">
            <v>7.2.4.2.21</v>
          </cell>
          <cell r="F906" t="str">
            <v>Redução Ponta e Bolsa FºF° JGS DN (300 X 200)mm, Inclusive anel de borracha</v>
          </cell>
          <cell r="G906" t="str">
            <v>pç</v>
          </cell>
          <cell r="H906">
            <v>3</v>
          </cell>
          <cell r="I906">
            <v>86.79</v>
          </cell>
          <cell r="J906">
            <v>260.37</v>
          </cell>
          <cell r="K906">
            <v>86.79</v>
          </cell>
          <cell r="L906">
            <v>260.37</v>
          </cell>
        </row>
        <row r="907">
          <cell r="B907">
            <v>1413</v>
          </cell>
          <cell r="C907">
            <v>0</v>
          </cell>
          <cell r="D907" t="str">
            <v>M</v>
          </cell>
          <cell r="E907" t="str">
            <v>12.5.10</v>
          </cell>
          <cell r="F907" t="str">
            <v>Redução FoFo ponta e bolsa JGS DN 300x250 29,500 kg</v>
          </cell>
          <cell r="G907" t="str">
            <v>pç</v>
          </cell>
          <cell r="H907">
            <v>1</v>
          </cell>
          <cell r="I907">
            <v>86.79</v>
          </cell>
          <cell r="J907">
            <v>86.79</v>
          </cell>
          <cell r="K907">
            <v>86.79</v>
          </cell>
          <cell r="L907">
            <v>86.79</v>
          </cell>
        </row>
        <row r="908">
          <cell r="B908">
            <v>544</v>
          </cell>
          <cell r="C908">
            <v>0</v>
          </cell>
          <cell r="D908" t="str">
            <v>M</v>
          </cell>
          <cell r="E908" t="str">
            <v>7.2.4.2.22</v>
          </cell>
          <cell r="F908" t="str">
            <v>Redução Ponta e Bolsa FºF° JGS DN (300 X 250)mm, Inclusive anel de borracha</v>
          </cell>
          <cell r="G908" t="str">
            <v>pç</v>
          </cell>
          <cell r="H908">
            <v>3</v>
          </cell>
          <cell r="I908">
            <v>91.28</v>
          </cell>
          <cell r="J908">
            <v>273.83999999999997</v>
          </cell>
          <cell r="K908">
            <v>91.28</v>
          </cell>
          <cell r="L908">
            <v>273.83999999999997</v>
          </cell>
        </row>
        <row r="909">
          <cell r="B909">
            <v>1133</v>
          </cell>
          <cell r="C909">
            <v>0</v>
          </cell>
          <cell r="D909" t="str">
            <v>M</v>
          </cell>
          <cell r="E909" t="str">
            <v>8.4.1.1</v>
          </cell>
          <cell r="F909" t="str">
            <v>Redução Ponta e Bolsa FoFo JGS DN 350x 300mm</v>
          </cell>
          <cell r="G909" t="str">
            <v>und.</v>
          </cell>
          <cell r="H909">
            <v>4</v>
          </cell>
          <cell r="I909">
            <v>152.57</v>
          </cell>
          <cell r="J909">
            <v>610.28</v>
          </cell>
          <cell r="K909">
            <v>152.57</v>
          </cell>
          <cell r="L909">
            <v>610.28</v>
          </cell>
        </row>
        <row r="910">
          <cell r="B910">
            <v>443</v>
          </cell>
          <cell r="C910">
            <v>0</v>
          </cell>
          <cell r="D910" t="str">
            <v>M</v>
          </cell>
          <cell r="E910" t="str">
            <v>7.1.6.19</v>
          </cell>
          <cell r="F910" t="str">
            <v>Redução ponta e bolsa FoFo jgs DN 500x400  60,600kg</v>
          </cell>
          <cell r="G910" t="str">
            <v>pc</v>
          </cell>
          <cell r="H910">
            <v>1</v>
          </cell>
          <cell r="I910">
            <v>286.02999999999997</v>
          </cell>
          <cell r="J910">
            <v>286.02999999999997</v>
          </cell>
          <cell r="K910">
            <v>286.02999999999997</v>
          </cell>
          <cell r="L910">
            <v>286.02999999999997</v>
          </cell>
        </row>
        <row r="911">
          <cell r="B911">
            <v>4247</v>
          </cell>
          <cell r="C911">
            <v>0</v>
          </cell>
          <cell r="D911" t="str">
            <v>M</v>
          </cell>
          <cell r="E911" t="str">
            <v>10.7.2.6.6</v>
          </cell>
          <cell r="F911" t="str">
            <v>Redução c/ ponta e bolsa FoFo PN 10 DN (600 x 400)mm</v>
          </cell>
          <cell r="G911" t="str">
            <v>und</v>
          </cell>
          <cell r="H911">
            <v>4</v>
          </cell>
          <cell r="I911">
            <v>640</v>
          </cell>
          <cell r="J911">
            <v>2560</v>
          </cell>
          <cell r="K911">
            <v>640</v>
          </cell>
          <cell r="L911">
            <v>2560</v>
          </cell>
        </row>
        <row r="912">
          <cell r="B912">
            <v>4220</v>
          </cell>
          <cell r="C912">
            <v>0</v>
          </cell>
          <cell r="D912" t="str">
            <v>M</v>
          </cell>
          <cell r="E912" t="str">
            <v>10.7.2.2.1</v>
          </cell>
          <cell r="F912" t="str">
            <v>Redução c/ bolsas FoFo PN 10 DN (400 x 300)mm</v>
          </cell>
          <cell r="G912" t="str">
            <v>pc</v>
          </cell>
          <cell r="H912">
            <v>2</v>
          </cell>
          <cell r="I912">
            <v>500</v>
          </cell>
          <cell r="J912">
            <v>1000</v>
          </cell>
          <cell r="K912">
            <v>500</v>
          </cell>
          <cell r="L912">
            <v>1000</v>
          </cell>
        </row>
        <row r="913">
          <cell r="B913">
            <v>4246</v>
          </cell>
          <cell r="C913">
            <v>0</v>
          </cell>
          <cell r="D913" t="str">
            <v>M</v>
          </cell>
          <cell r="E913" t="str">
            <v>10.7.2.6.5</v>
          </cell>
          <cell r="F913" t="str">
            <v>Redução c/ bolsas FoFo PN 10 DN (700 x 600)mm</v>
          </cell>
          <cell r="G913" t="str">
            <v>und</v>
          </cell>
          <cell r="H913">
            <v>2</v>
          </cell>
          <cell r="I913">
            <v>760</v>
          </cell>
          <cell r="J913">
            <v>1520</v>
          </cell>
          <cell r="K913">
            <v>760</v>
          </cell>
          <cell r="L913">
            <v>1520</v>
          </cell>
        </row>
        <row r="914">
          <cell r="B914">
            <v>605</v>
          </cell>
          <cell r="C914">
            <v>0</v>
          </cell>
          <cell r="D914" t="str">
            <v>M</v>
          </cell>
          <cell r="E914" t="str">
            <v>7.2.5.2.21</v>
          </cell>
          <cell r="F914" t="str">
            <v>Redução PVC-PBA JE BB P/Rede de água DN (75 X 50)mm</v>
          </cell>
          <cell r="G914" t="str">
            <v>un</v>
          </cell>
          <cell r="H914">
            <v>24</v>
          </cell>
          <cell r="I914">
            <v>8.89</v>
          </cell>
          <cell r="J914">
            <v>213.36</v>
          </cell>
          <cell r="K914">
            <v>8.89</v>
          </cell>
          <cell r="L914">
            <v>213.36</v>
          </cell>
        </row>
        <row r="915">
          <cell r="B915">
            <v>606</v>
          </cell>
          <cell r="C915">
            <v>0</v>
          </cell>
          <cell r="D915" t="str">
            <v>M</v>
          </cell>
          <cell r="E915" t="str">
            <v>7.2.5.2.22</v>
          </cell>
          <cell r="F915" t="str">
            <v>Redução PVC-PBA JE BB P/Rede de água DN (100 X 50)mm</v>
          </cell>
          <cell r="G915" t="str">
            <v>un</v>
          </cell>
          <cell r="H915">
            <v>56</v>
          </cell>
          <cell r="I915">
            <v>12.86</v>
          </cell>
          <cell r="J915">
            <v>720.16</v>
          </cell>
          <cell r="K915">
            <v>12.86</v>
          </cell>
          <cell r="L915">
            <v>720.16</v>
          </cell>
        </row>
        <row r="916">
          <cell r="B916">
            <v>607</v>
          </cell>
          <cell r="C916">
            <v>0</v>
          </cell>
          <cell r="D916" t="str">
            <v>M</v>
          </cell>
          <cell r="E916" t="str">
            <v>7.2.5.2.23</v>
          </cell>
          <cell r="F916" t="str">
            <v>Redução PVC-PBA JE BB P/Rede de água DN (100 X 75)mm</v>
          </cell>
          <cell r="G916" t="str">
            <v>un</v>
          </cell>
          <cell r="H916">
            <v>21</v>
          </cell>
          <cell r="I916">
            <v>15.39</v>
          </cell>
          <cell r="J916">
            <v>323.19</v>
          </cell>
          <cell r="K916">
            <v>15.39</v>
          </cell>
          <cell r="L916">
            <v>323.19</v>
          </cell>
        </row>
        <row r="917">
          <cell r="B917">
            <v>1501</v>
          </cell>
          <cell r="C917">
            <v>0</v>
          </cell>
          <cell r="D917" t="str">
            <v>M</v>
          </cell>
          <cell r="E917" t="str">
            <v>13.5.15</v>
          </cell>
          <cell r="F917" t="str">
            <v>Redução em PVC PBA JE DN 100x75</v>
          </cell>
          <cell r="G917" t="str">
            <v>pç</v>
          </cell>
          <cell r="H917">
            <v>4</v>
          </cell>
          <cell r="I917">
            <v>8.6199999999999992</v>
          </cell>
          <cell r="J917">
            <v>34.479999999999997</v>
          </cell>
          <cell r="K917">
            <v>8.6199999999999992</v>
          </cell>
          <cell r="L917">
            <v>34.479999999999997</v>
          </cell>
        </row>
        <row r="918">
          <cell r="B918">
            <v>2431</v>
          </cell>
          <cell r="C918">
            <v>0</v>
          </cell>
          <cell r="D918" t="str">
            <v>M</v>
          </cell>
          <cell r="E918" t="str">
            <v>3.5.12.20</v>
          </cell>
          <cell r="F918" t="str">
            <v>Registro chato c/ flanges FoFo PN 10, c/ cabeçote e volante DN 100mm</v>
          </cell>
          <cell r="G918" t="str">
            <v>pç</v>
          </cell>
          <cell r="H918">
            <v>5</v>
          </cell>
          <cell r="I918">
            <v>261.45</v>
          </cell>
          <cell r="J918">
            <v>1307.25</v>
          </cell>
          <cell r="K918">
            <v>261.45</v>
          </cell>
          <cell r="L918">
            <v>1307.25</v>
          </cell>
        </row>
        <row r="919">
          <cell r="B919">
            <v>3158</v>
          </cell>
          <cell r="C919">
            <v>0</v>
          </cell>
          <cell r="D919" t="str">
            <v>M</v>
          </cell>
          <cell r="E919" t="str">
            <v>6.5.12.19</v>
          </cell>
          <cell r="F919" t="str">
            <v>Registro chato c/ flanges FoFo PN 10, c/ cabeçote e volante DN 150mm</v>
          </cell>
          <cell r="G919" t="str">
            <v>pç</v>
          </cell>
          <cell r="H919">
            <v>6</v>
          </cell>
          <cell r="I919">
            <v>429</v>
          </cell>
          <cell r="J919">
            <v>2574</v>
          </cell>
          <cell r="K919">
            <v>429</v>
          </cell>
          <cell r="L919">
            <v>2574</v>
          </cell>
        </row>
        <row r="920">
          <cell r="B920">
            <v>2430</v>
          </cell>
          <cell r="C920">
            <v>0</v>
          </cell>
          <cell r="D920" t="str">
            <v>M</v>
          </cell>
          <cell r="E920" t="str">
            <v>3.5.12.19</v>
          </cell>
          <cell r="F920" t="str">
            <v>Registro chato c/ flanges FoFo PN 10, c/ cabeçote e volante DN 200mm</v>
          </cell>
          <cell r="G920" t="str">
            <v>pç</v>
          </cell>
          <cell r="H920">
            <v>5</v>
          </cell>
          <cell r="I920">
            <v>630</v>
          </cell>
          <cell r="J920">
            <v>3150</v>
          </cell>
          <cell r="K920">
            <v>630</v>
          </cell>
          <cell r="L920">
            <v>3150</v>
          </cell>
        </row>
        <row r="921">
          <cell r="B921">
            <v>4218</v>
          </cell>
          <cell r="C921">
            <v>0</v>
          </cell>
          <cell r="D921" t="str">
            <v>M</v>
          </cell>
          <cell r="E921" t="str">
            <v>10.7.2.1.12</v>
          </cell>
          <cell r="F921" t="str">
            <v>Registro chato c/ flanges FoFo PN 10, c/ cabeçote DN 200mm</v>
          </cell>
          <cell r="G921" t="str">
            <v>und</v>
          </cell>
          <cell r="H921">
            <v>16</v>
          </cell>
          <cell r="I921">
            <v>630</v>
          </cell>
          <cell r="J921">
            <v>10080</v>
          </cell>
          <cell r="K921">
            <v>630</v>
          </cell>
          <cell r="L921">
            <v>10080</v>
          </cell>
        </row>
        <row r="922">
          <cell r="B922">
            <v>3508</v>
          </cell>
          <cell r="C922">
            <v>0</v>
          </cell>
          <cell r="D922" t="str">
            <v>M</v>
          </cell>
          <cell r="E922" t="str">
            <v>7.5.12.18</v>
          </cell>
          <cell r="F922" t="str">
            <v>Registro chato c/ flanges FoFo PN 10, c/ cabeçote e volante DN 400mm</v>
          </cell>
          <cell r="G922" t="str">
            <v>pç</v>
          </cell>
          <cell r="H922">
            <v>2</v>
          </cell>
          <cell r="I922">
            <v>2015</v>
          </cell>
          <cell r="J922">
            <v>4030</v>
          </cell>
          <cell r="K922">
            <v>2015</v>
          </cell>
          <cell r="L922">
            <v>4030</v>
          </cell>
        </row>
        <row r="923">
          <cell r="B923">
            <v>1000</v>
          </cell>
          <cell r="C923">
            <v>0</v>
          </cell>
          <cell r="D923" t="str">
            <v>M</v>
          </cell>
          <cell r="E923" t="str">
            <v>7.5.4.1.17</v>
          </cell>
          <cell r="F923" t="str">
            <v xml:space="preserve">Registro chato c/flanges FoFo PN 10  c/ cabeçote, haste inox DN 200mm </v>
          </cell>
          <cell r="G923" t="str">
            <v>pç</v>
          </cell>
          <cell r="H923">
            <v>1</v>
          </cell>
          <cell r="I923">
            <v>630</v>
          </cell>
          <cell r="J923">
            <v>630</v>
          </cell>
          <cell r="K923">
            <v>630</v>
          </cell>
          <cell r="L923">
            <v>630</v>
          </cell>
        </row>
        <row r="924">
          <cell r="B924">
            <v>993</v>
          </cell>
          <cell r="C924">
            <v>0</v>
          </cell>
          <cell r="D924" t="str">
            <v>M</v>
          </cell>
          <cell r="E924" t="str">
            <v>7.5.4.1.10</v>
          </cell>
          <cell r="F924" t="str">
            <v xml:space="preserve">Registro chato c/flanges FoFo PN 10  c/ cabeçote, haste inox DN 300mm </v>
          </cell>
          <cell r="G924" t="str">
            <v>pç</v>
          </cell>
          <cell r="H924">
            <v>1</v>
          </cell>
          <cell r="I924">
            <v>1296.75</v>
          </cell>
          <cell r="J924">
            <v>1296.75</v>
          </cell>
          <cell r="K924">
            <v>1296.75</v>
          </cell>
          <cell r="L924">
            <v>1296.75</v>
          </cell>
        </row>
        <row r="925">
          <cell r="B925">
            <v>1001</v>
          </cell>
          <cell r="C925">
            <v>0</v>
          </cell>
          <cell r="D925" t="str">
            <v>M</v>
          </cell>
          <cell r="E925" t="str">
            <v>7.5.4.1.18</v>
          </cell>
          <cell r="F925" t="str">
            <v xml:space="preserve">Registro chato c/flanges FoFo PN 10  c/ cabeçote, haste inox DN 400mm </v>
          </cell>
          <cell r="G925" t="str">
            <v>pç</v>
          </cell>
          <cell r="H925">
            <v>1</v>
          </cell>
          <cell r="I925">
            <v>4734.43</v>
          </cell>
          <cell r="J925">
            <v>4734.43</v>
          </cell>
          <cell r="K925">
            <v>4734.43</v>
          </cell>
          <cell r="L925">
            <v>4734.43</v>
          </cell>
        </row>
        <row r="926">
          <cell r="B926">
            <v>437</v>
          </cell>
          <cell r="C926">
            <v>0</v>
          </cell>
          <cell r="D926" t="str">
            <v>M</v>
          </cell>
          <cell r="E926" t="str">
            <v>7.1.6.13</v>
          </cell>
          <cell r="F926" t="str">
            <v>Registro de gaveta chato fofo c/ flanges pn 10 DN 50  13,000kg</v>
          </cell>
          <cell r="G926" t="str">
            <v>pc</v>
          </cell>
          <cell r="H926">
            <v>3</v>
          </cell>
          <cell r="I926">
            <v>78.650000000000006</v>
          </cell>
          <cell r="J926">
            <v>235.95</v>
          </cell>
          <cell r="K926">
            <v>78.650000000000006</v>
          </cell>
          <cell r="L926">
            <v>235.95</v>
          </cell>
        </row>
        <row r="927">
          <cell r="B927">
            <v>438</v>
          </cell>
          <cell r="C927">
            <v>0</v>
          </cell>
          <cell r="D927" t="str">
            <v>M</v>
          </cell>
          <cell r="E927" t="str">
            <v>7.1.6.14</v>
          </cell>
          <cell r="F927" t="str">
            <v>Registro de gaveta chato fofo c/ flanges pn 10 pn 150   60,00kg</v>
          </cell>
          <cell r="G927" t="str">
            <v>pc</v>
          </cell>
          <cell r="H927">
            <v>3</v>
          </cell>
          <cell r="I927">
            <v>363</v>
          </cell>
          <cell r="J927">
            <v>1089</v>
          </cell>
          <cell r="K927">
            <v>363</v>
          </cell>
          <cell r="L927">
            <v>1089</v>
          </cell>
        </row>
        <row r="928">
          <cell r="B928">
            <v>258</v>
          </cell>
          <cell r="C928">
            <v>0</v>
          </cell>
          <cell r="D928" t="str">
            <v>M</v>
          </cell>
          <cell r="E928" t="str">
            <v>4.4.3.4</v>
          </cell>
          <cell r="F928" t="str">
            <v>Registro de gaveta chato fofo c/ flanges e cabeçote PN10, DN 300 215,000 kg</v>
          </cell>
          <cell r="G928" t="str">
            <v>pc</v>
          </cell>
          <cell r="H928">
            <v>4</v>
          </cell>
          <cell r="I928">
            <v>1296.75</v>
          </cell>
          <cell r="J928">
            <v>5187</v>
          </cell>
          <cell r="K928">
            <v>1296.75</v>
          </cell>
          <cell r="L928">
            <v>5187</v>
          </cell>
        </row>
        <row r="929">
          <cell r="B929">
            <v>1414</v>
          </cell>
          <cell r="C929">
            <v>0</v>
          </cell>
          <cell r="D929" t="str">
            <v>M</v>
          </cell>
          <cell r="E929" t="str">
            <v>12.5.11</v>
          </cell>
          <cell r="F929" t="str">
            <v>Registro gaveta com bolsas e cunha de borracha para tubos de PVC Defofo  DN 100 23,000 kg</v>
          </cell>
          <cell r="G929" t="str">
            <v>pç</v>
          </cell>
          <cell r="H929">
            <v>4</v>
          </cell>
          <cell r="I929">
            <v>111.32</v>
          </cell>
          <cell r="J929">
            <v>445.28</v>
          </cell>
          <cell r="K929">
            <v>111.32</v>
          </cell>
          <cell r="L929">
            <v>445.28</v>
          </cell>
        </row>
        <row r="930">
          <cell r="B930">
            <v>1415</v>
          </cell>
          <cell r="C930">
            <v>0</v>
          </cell>
          <cell r="D930" t="str">
            <v>M</v>
          </cell>
          <cell r="E930" t="str">
            <v>12.5.12</v>
          </cell>
          <cell r="F930" t="str">
            <v>Registro gaveta com bolsas e cunha de borracha para tubos de PVC Defofo  DN 150 40,000 kg</v>
          </cell>
          <cell r="G930" t="str">
            <v>pç</v>
          </cell>
          <cell r="H930">
            <v>1</v>
          </cell>
          <cell r="I930">
            <v>193.6</v>
          </cell>
          <cell r="J930">
            <v>193.6</v>
          </cell>
          <cell r="K930">
            <v>193.6</v>
          </cell>
          <cell r="L930">
            <v>193.6</v>
          </cell>
        </row>
        <row r="931">
          <cell r="B931">
            <v>1416</v>
          </cell>
          <cell r="C931">
            <v>0</v>
          </cell>
          <cell r="D931" t="str">
            <v>M</v>
          </cell>
          <cell r="E931" t="str">
            <v>12.5.13</v>
          </cell>
          <cell r="F931" t="str">
            <v>Registro gaveta com bolsas e cunha de borracha para tubos de PVC Defofo  DN 200 65,000 kg</v>
          </cell>
          <cell r="G931" t="str">
            <v>pç</v>
          </cell>
          <cell r="H931">
            <v>1</v>
          </cell>
          <cell r="I931">
            <v>314.60000000000002</v>
          </cell>
          <cell r="J931">
            <v>314.60000000000002</v>
          </cell>
          <cell r="K931">
            <v>314.60000000000002</v>
          </cell>
          <cell r="L931">
            <v>314.60000000000002</v>
          </cell>
        </row>
        <row r="932">
          <cell r="B932">
            <v>1417</v>
          </cell>
          <cell r="C932">
            <v>0</v>
          </cell>
          <cell r="D932" t="str">
            <v>M</v>
          </cell>
          <cell r="E932" t="str">
            <v>12.5.14</v>
          </cell>
          <cell r="F932" t="str">
            <v>Registro gaveta com bolsas e cunha de borracha para tubos de PVC Defofo  DN 300 130,000 kg</v>
          </cell>
          <cell r="G932" t="str">
            <v>pç</v>
          </cell>
          <cell r="H932">
            <v>1</v>
          </cell>
          <cell r="I932">
            <v>629.20000000000005</v>
          </cell>
          <cell r="J932">
            <v>629.20000000000005</v>
          </cell>
          <cell r="K932">
            <v>629.20000000000005</v>
          </cell>
          <cell r="L932">
            <v>629.20000000000005</v>
          </cell>
        </row>
        <row r="933">
          <cell r="B933">
            <v>163</v>
          </cell>
          <cell r="C933">
            <v>0</v>
          </cell>
          <cell r="D933" t="str">
            <v>M</v>
          </cell>
          <cell r="E933" t="str">
            <v>3.4.2.3</v>
          </cell>
          <cell r="F933" t="str">
            <v>Stop log's e vertedores em fibra de vidro</v>
          </cell>
          <cell r="G933" t="str">
            <v>un</v>
          </cell>
          <cell r="H933">
            <v>8</v>
          </cell>
          <cell r="I933">
            <v>312</v>
          </cell>
          <cell r="J933">
            <v>2496</v>
          </cell>
          <cell r="K933">
            <v>312</v>
          </cell>
          <cell r="L933">
            <v>2496</v>
          </cell>
        </row>
        <row r="934">
          <cell r="B934">
            <v>270</v>
          </cell>
          <cell r="C934">
            <v>0</v>
          </cell>
          <cell r="D934" t="str">
            <v>M</v>
          </cell>
          <cell r="E934" t="str">
            <v>4.4.3.16</v>
          </cell>
          <cell r="F934" t="str">
            <v xml:space="preserve">Te redução aço c/  flanges DN 500 x 400 </v>
          </cell>
          <cell r="G934" t="str">
            <v>pc</v>
          </cell>
          <cell r="H934">
            <v>8</v>
          </cell>
          <cell r="I934">
            <v>2028.78</v>
          </cell>
          <cell r="J934">
            <v>16230.24</v>
          </cell>
          <cell r="K934">
            <v>2028.78</v>
          </cell>
          <cell r="L934">
            <v>16230.24</v>
          </cell>
        </row>
        <row r="935">
          <cell r="B935">
            <v>277</v>
          </cell>
          <cell r="C935">
            <v>0</v>
          </cell>
          <cell r="D935" t="str">
            <v>M</v>
          </cell>
          <cell r="E935" t="str">
            <v>4.4.3.23</v>
          </cell>
          <cell r="F935" t="str">
            <v xml:space="preserve">Te aço c/  flanges DN 500 x 500 </v>
          </cell>
          <cell r="G935" t="str">
            <v>pc</v>
          </cell>
          <cell r="H935">
            <v>8</v>
          </cell>
          <cell r="I935">
            <v>2106.81</v>
          </cell>
          <cell r="J935">
            <v>16854.48</v>
          </cell>
          <cell r="K935">
            <v>2106.81</v>
          </cell>
          <cell r="L935">
            <v>16854.48</v>
          </cell>
        </row>
        <row r="936">
          <cell r="B936">
            <v>289</v>
          </cell>
          <cell r="C936">
            <v>0</v>
          </cell>
          <cell r="D936" t="str">
            <v>M</v>
          </cell>
          <cell r="E936" t="str">
            <v>4.4.3.35</v>
          </cell>
          <cell r="F936" t="str">
            <v xml:space="preserve">Te aço c/  flanges DN 600 x 400 </v>
          </cell>
          <cell r="G936" t="str">
            <v>pc</v>
          </cell>
          <cell r="H936">
            <v>8</v>
          </cell>
          <cell r="I936">
            <v>2739.72</v>
          </cell>
          <cell r="J936">
            <v>21917.759999999998</v>
          </cell>
          <cell r="K936">
            <v>2739.72</v>
          </cell>
          <cell r="L936">
            <v>21917.759999999998</v>
          </cell>
        </row>
        <row r="937">
          <cell r="B937">
            <v>262</v>
          </cell>
          <cell r="C937">
            <v>0</v>
          </cell>
          <cell r="D937" t="str">
            <v>M</v>
          </cell>
          <cell r="E937" t="str">
            <v>4.4.3.8</v>
          </cell>
          <cell r="F937" t="str">
            <v xml:space="preserve">Te redução aço c/  flanges DN 600 x 500 </v>
          </cell>
          <cell r="G937" t="str">
            <v>pc</v>
          </cell>
          <cell r="H937">
            <v>4</v>
          </cell>
          <cell r="I937">
            <v>2895.78</v>
          </cell>
          <cell r="J937">
            <v>11583.12</v>
          </cell>
          <cell r="K937">
            <v>2895.78</v>
          </cell>
          <cell r="L937">
            <v>11583.12</v>
          </cell>
        </row>
        <row r="938">
          <cell r="B938">
            <v>295</v>
          </cell>
          <cell r="C938">
            <v>0</v>
          </cell>
          <cell r="D938" t="str">
            <v>M</v>
          </cell>
          <cell r="E938" t="str">
            <v>4.4.3.41</v>
          </cell>
          <cell r="F938" t="str">
            <v xml:space="preserve">Te aço c/  flanges DN 600 x 600 </v>
          </cell>
          <cell r="G938" t="str">
            <v>pc</v>
          </cell>
          <cell r="H938">
            <v>2</v>
          </cell>
          <cell r="I938">
            <v>3051.84</v>
          </cell>
          <cell r="J938">
            <v>6103.68</v>
          </cell>
          <cell r="K938">
            <v>3051.84</v>
          </cell>
          <cell r="L938">
            <v>6103.68</v>
          </cell>
        </row>
        <row r="939">
          <cell r="B939">
            <v>278</v>
          </cell>
          <cell r="C939">
            <v>0</v>
          </cell>
          <cell r="D939" t="str">
            <v>M</v>
          </cell>
          <cell r="E939" t="str">
            <v>4.4.3.24</v>
          </cell>
          <cell r="F939" t="str">
            <v>Te rd aço c/  flanges DN 1000 x 500 (peça especial)</v>
          </cell>
          <cell r="G939" t="str">
            <v>pc</v>
          </cell>
          <cell r="H939">
            <v>4</v>
          </cell>
          <cell r="I939">
            <v>10150</v>
          </cell>
          <cell r="J939">
            <v>40600</v>
          </cell>
          <cell r="K939">
            <v>10150</v>
          </cell>
          <cell r="L939">
            <v>40600</v>
          </cell>
        </row>
        <row r="940">
          <cell r="B940">
            <v>292</v>
          </cell>
          <cell r="C940">
            <v>0</v>
          </cell>
          <cell r="D940" t="str">
            <v>M</v>
          </cell>
          <cell r="E940" t="str">
            <v>4.4.3.38</v>
          </cell>
          <cell r="F940" t="str">
            <v xml:space="preserve">Te aço c/ pontas p/ junta alvenius DN 600 x 600 </v>
          </cell>
          <cell r="G940" t="str">
            <v>pc</v>
          </cell>
          <cell r="H940">
            <v>2</v>
          </cell>
          <cell r="I940">
            <v>3051.84</v>
          </cell>
          <cell r="J940">
            <v>6103.68</v>
          </cell>
          <cell r="K940">
            <v>3051.84</v>
          </cell>
          <cell r="L940">
            <v>6103.68</v>
          </cell>
        </row>
        <row r="941">
          <cell r="B941">
            <v>154</v>
          </cell>
          <cell r="C941">
            <v>0</v>
          </cell>
          <cell r="D941" t="str">
            <v>M</v>
          </cell>
          <cell r="E941" t="str">
            <v>3.4.1.14</v>
          </cell>
          <cell r="F941" t="str">
            <v>Tê com Flanges nas três extremidades TFL PN-10, DN 100  18,800 kg</v>
          </cell>
          <cell r="G941" t="str">
            <v>un</v>
          </cell>
          <cell r="H941">
            <v>9</v>
          </cell>
          <cell r="I941">
            <v>62.86</v>
          </cell>
          <cell r="J941">
            <v>565.74</v>
          </cell>
          <cell r="K941">
            <v>62.86</v>
          </cell>
          <cell r="L941">
            <v>565.74</v>
          </cell>
        </row>
        <row r="942">
          <cell r="B942">
            <v>4215</v>
          </cell>
          <cell r="C942">
            <v>0</v>
          </cell>
          <cell r="D942" t="str">
            <v>M</v>
          </cell>
          <cell r="E942" t="str">
            <v>10.7.2.1.9</v>
          </cell>
          <cell r="F942" t="str">
            <v>Te fofo c/flanges PN 10 DN 200mm</v>
          </cell>
          <cell r="G942" t="str">
            <v>pc</v>
          </cell>
          <cell r="H942">
            <v>20</v>
          </cell>
          <cell r="I942">
            <v>325</v>
          </cell>
          <cell r="J942">
            <v>6500</v>
          </cell>
          <cell r="K942">
            <v>325</v>
          </cell>
          <cell r="L942">
            <v>6500</v>
          </cell>
        </row>
        <row r="943">
          <cell r="B943">
            <v>3153</v>
          </cell>
          <cell r="C943">
            <v>0</v>
          </cell>
          <cell r="D943" t="str">
            <v>M</v>
          </cell>
          <cell r="E943" t="str">
            <v>6.5.12.14</v>
          </cell>
          <cell r="F943" t="str">
            <v>Tê c/ flanges FoFo PN 10, DN (150x100)mm</v>
          </cell>
          <cell r="G943" t="str">
            <v>pç</v>
          </cell>
          <cell r="H943">
            <v>1</v>
          </cell>
          <cell r="I943">
            <v>98.14</v>
          </cell>
          <cell r="J943">
            <v>98.14</v>
          </cell>
          <cell r="K943">
            <v>98.14</v>
          </cell>
          <cell r="L943">
            <v>98.14</v>
          </cell>
        </row>
        <row r="944">
          <cell r="B944">
            <v>3152</v>
          </cell>
          <cell r="C944">
            <v>0</v>
          </cell>
          <cell r="D944" t="str">
            <v>M</v>
          </cell>
          <cell r="E944" t="str">
            <v>6.5.12.13</v>
          </cell>
          <cell r="F944" t="str">
            <v xml:space="preserve">Tê c/ flanges FoFo PN 10, DN (150x150)mm </v>
          </cell>
          <cell r="G944" t="str">
            <v>pç</v>
          </cell>
          <cell r="H944">
            <v>2</v>
          </cell>
          <cell r="I944">
            <v>88.9</v>
          </cell>
          <cell r="J944">
            <v>177.8</v>
          </cell>
          <cell r="K944">
            <v>88.9</v>
          </cell>
          <cell r="L944">
            <v>177.8</v>
          </cell>
        </row>
        <row r="945">
          <cell r="B945">
            <v>3789</v>
          </cell>
          <cell r="C945">
            <v>0</v>
          </cell>
          <cell r="D945" t="str">
            <v>M</v>
          </cell>
          <cell r="E945" t="str">
            <v>8.5.12.15</v>
          </cell>
          <cell r="F945" t="str">
            <v xml:space="preserve">Tê c/ flanges FoFo PN 10, DN (200x100)mm </v>
          </cell>
          <cell r="G945" t="str">
            <v>pç</v>
          </cell>
          <cell r="H945">
            <v>2</v>
          </cell>
          <cell r="I945">
            <v>138</v>
          </cell>
          <cell r="J945">
            <v>276</v>
          </cell>
          <cell r="K945">
            <v>138</v>
          </cell>
          <cell r="L945">
            <v>276</v>
          </cell>
        </row>
        <row r="946">
          <cell r="B946">
            <v>3788</v>
          </cell>
          <cell r="C946">
            <v>0</v>
          </cell>
          <cell r="D946" t="str">
            <v>M</v>
          </cell>
          <cell r="E946" t="str">
            <v>8.5.12.14</v>
          </cell>
          <cell r="F946" t="str">
            <v xml:space="preserve">Tê c/ flanges FoFo PN 10, DN (200x150)mm </v>
          </cell>
          <cell r="G946" t="str">
            <v>pç</v>
          </cell>
          <cell r="H946">
            <v>4</v>
          </cell>
          <cell r="I946">
            <v>253.39</v>
          </cell>
          <cell r="J946">
            <v>1013.56</v>
          </cell>
          <cell r="K946">
            <v>253.39</v>
          </cell>
          <cell r="L946">
            <v>1013.56</v>
          </cell>
        </row>
        <row r="947">
          <cell r="B947">
            <v>2425</v>
          </cell>
          <cell r="C947">
            <v>0</v>
          </cell>
          <cell r="D947" t="str">
            <v>M</v>
          </cell>
          <cell r="E947" t="str">
            <v>3.5.12.14</v>
          </cell>
          <cell r="F947" t="str">
            <v xml:space="preserve">Tê c/ flanges FoFo PN 10, DN (250x100)mm </v>
          </cell>
          <cell r="G947" t="str">
            <v>pç</v>
          </cell>
          <cell r="H947">
            <v>2</v>
          </cell>
          <cell r="I947">
            <v>318.44</v>
          </cell>
          <cell r="J947">
            <v>636.88</v>
          </cell>
          <cell r="K947">
            <v>318.44</v>
          </cell>
          <cell r="L947">
            <v>636.88</v>
          </cell>
        </row>
        <row r="948">
          <cell r="B948">
            <v>2424</v>
          </cell>
          <cell r="C948">
            <v>0</v>
          </cell>
          <cell r="D948" t="str">
            <v>M</v>
          </cell>
          <cell r="E948" t="str">
            <v>3.5.12.13</v>
          </cell>
          <cell r="F948" t="str">
            <v xml:space="preserve">Tê c/ flanges FoFo PN 10, DN (250x200)mm </v>
          </cell>
          <cell r="G948" t="str">
            <v>pç</v>
          </cell>
          <cell r="H948">
            <v>4</v>
          </cell>
          <cell r="I948">
            <v>416.26</v>
          </cell>
          <cell r="J948">
            <v>1665.04</v>
          </cell>
          <cell r="K948">
            <v>416.26</v>
          </cell>
          <cell r="L948">
            <v>1665.04</v>
          </cell>
        </row>
        <row r="949">
          <cell r="B949">
            <v>999</v>
          </cell>
          <cell r="C949">
            <v>0</v>
          </cell>
          <cell r="D949" t="str">
            <v>M</v>
          </cell>
          <cell r="E949" t="str">
            <v>7.5.4.1.16</v>
          </cell>
          <cell r="F949" t="str">
            <v>Te C/Flanges Fofo PN-10 DN 400x200</v>
          </cell>
          <cell r="G949" t="str">
            <v>pç</v>
          </cell>
          <cell r="H949">
            <v>1</v>
          </cell>
          <cell r="I949">
            <v>749.15</v>
          </cell>
          <cell r="J949">
            <v>749.15</v>
          </cell>
          <cell r="K949">
            <v>749.15</v>
          </cell>
          <cell r="L949">
            <v>749.15</v>
          </cell>
        </row>
        <row r="950">
          <cell r="B950">
            <v>3503</v>
          </cell>
          <cell r="C950">
            <v>0</v>
          </cell>
          <cell r="D950" t="str">
            <v>M</v>
          </cell>
          <cell r="E950" t="str">
            <v>7.5.12.13</v>
          </cell>
          <cell r="F950" t="str">
            <v xml:space="preserve">Tê c/ flanges FoFo PN 10, DN (500x200)mm </v>
          </cell>
          <cell r="G950" t="str">
            <v>pç</v>
          </cell>
          <cell r="H950">
            <v>1</v>
          </cell>
          <cell r="I950">
            <v>1292.03</v>
          </cell>
          <cell r="J950">
            <v>1292.03</v>
          </cell>
          <cell r="K950">
            <v>1292.03</v>
          </cell>
          <cell r="L950">
            <v>1292.03</v>
          </cell>
        </row>
        <row r="951">
          <cell r="B951">
            <v>3502</v>
          </cell>
          <cell r="C951">
            <v>0</v>
          </cell>
          <cell r="D951" t="str">
            <v>M</v>
          </cell>
          <cell r="E951" t="str">
            <v>7.5.12.12</v>
          </cell>
          <cell r="F951" t="str">
            <v xml:space="preserve">Tê c/ flanges FoFo PN 10, DN (500x400)mm </v>
          </cell>
          <cell r="G951" t="str">
            <v>pç</v>
          </cell>
          <cell r="H951">
            <v>2</v>
          </cell>
          <cell r="I951">
            <v>1600.04</v>
          </cell>
          <cell r="J951">
            <v>3200.08</v>
          </cell>
          <cell r="K951">
            <v>1600.04</v>
          </cell>
          <cell r="L951">
            <v>3200.08</v>
          </cell>
        </row>
        <row r="952">
          <cell r="B952">
            <v>429</v>
          </cell>
          <cell r="C952">
            <v>0</v>
          </cell>
          <cell r="D952" t="str">
            <v>M</v>
          </cell>
          <cell r="E952" t="str">
            <v>7.1.6.5</v>
          </cell>
          <cell r="F952" t="str">
            <v>Te FoFo c/ bolsas e flange PN 10 DN 300  101,500kg</v>
          </cell>
          <cell r="G952" t="str">
            <v>pç</v>
          </cell>
          <cell r="H952">
            <v>2</v>
          </cell>
          <cell r="I952">
            <v>500.59</v>
          </cell>
          <cell r="J952">
            <v>1001.18</v>
          </cell>
          <cell r="K952">
            <v>500.59</v>
          </cell>
          <cell r="L952">
            <v>1001.18</v>
          </cell>
        </row>
        <row r="953">
          <cell r="B953">
            <v>426</v>
          </cell>
          <cell r="C953">
            <v>0</v>
          </cell>
          <cell r="D953" t="str">
            <v>M</v>
          </cell>
          <cell r="E953" t="str">
            <v>7.1.6.2</v>
          </cell>
          <cell r="F953" t="str">
            <v>Te FoFo c/ bolsas e flange JMF PN 10 DN 400x100 136,000kg</v>
          </cell>
          <cell r="G953" t="str">
            <v>pc</v>
          </cell>
          <cell r="H953">
            <v>3</v>
          </cell>
          <cell r="I953">
            <v>986.22</v>
          </cell>
          <cell r="J953">
            <v>2958.66</v>
          </cell>
          <cell r="K953">
            <v>986.22</v>
          </cell>
          <cell r="L953">
            <v>2958.66</v>
          </cell>
        </row>
        <row r="954">
          <cell r="B954">
            <v>427</v>
          </cell>
          <cell r="C954">
            <v>0</v>
          </cell>
          <cell r="D954" t="str">
            <v>M</v>
          </cell>
          <cell r="E954" t="str">
            <v>7.1.6.3</v>
          </cell>
          <cell r="F954" t="str">
            <v>Te FoFo c/ bolsas e flange JMF PN 10 DN 400x200 175,000kg</v>
          </cell>
          <cell r="G954" t="str">
            <v>pc</v>
          </cell>
          <cell r="H954">
            <v>3</v>
          </cell>
          <cell r="I954">
            <v>1145.17</v>
          </cell>
          <cell r="J954">
            <v>3435.51</v>
          </cell>
          <cell r="K954">
            <v>1145.17</v>
          </cell>
          <cell r="L954">
            <v>3435.51</v>
          </cell>
        </row>
        <row r="955">
          <cell r="B955">
            <v>428</v>
          </cell>
          <cell r="C955">
            <v>0</v>
          </cell>
          <cell r="D955" t="str">
            <v>M</v>
          </cell>
          <cell r="E955" t="str">
            <v>7.1.6.4</v>
          </cell>
          <cell r="F955" t="str">
            <v>Te FoFo c/ bolsas e flange JMF PN 10 DN 400x300 182,00kg</v>
          </cell>
          <cell r="G955" t="str">
            <v>pc</v>
          </cell>
          <cell r="H955">
            <v>1</v>
          </cell>
          <cell r="I955">
            <v>1318.57</v>
          </cell>
          <cell r="J955">
            <v>1318.57</v>
          </cell>
          <cell r="K955">
            <v>1318.57</v>
          </cell>
          <cell r="L955">
            <v>1318.57</v>
          </cell>
        </row>
        <row r="956">
          <cell r="B956">
            <v>530</v>
          </cell>
          <cell r="C956">
            <v>0</v>
          </cell>
          <cell r="D956" t="str">
            <v>M</v>
          </cell>
          <cell r="E956" t="str">
            <v>7.2.4.2.8</v>
          </cell>
          <cell r="F956" t="str">
            <v>Tê C/Bolsas JGS FºFº DN 150mm Inclusive anel de borracha</v>
          </cell>
          <cell r="G956" t="str">
            <v>un</v>
          </cell>
          <cell r="H956">
            <v>3</v>
          </cell>
          <cell r="I956">
            <v>90.78</v>
          </cell>
          <cell r="J956">
            <v>272.33999999999997</v>
          </cell>
          <cell r="K956">
            <v>90.78</v>
          </cell>
          <cell r="L956">
            <v>272.33999999999997</v>
          </cell>
        </row>
        <row r="957">
          <cell r="B957">
            <v>1418</v>
          </cell>
          <cell r="C957">
            <v>0</v>
          </cell>
          <cell r="D957" t="str">
            <v>M</v>
          </cell>
          <cell r="E957" t="str">
            <v>12.5.15</v>
          </cell>
          <cell r="F957" t="str">
            <v>Tê FoFo JGS DN 150 30,800 kg</v>
          </cell>
          <cell r="G957" t="str">
            <v>pç</v>
          </cell>
          <cell r="H957">
            <v>2</v>
          </cell>
          <cell r="I957">
            <v>90.78</v>
          </cell>
          <cell r="J957">
            <v>181.56</v>
          </cell>
          <cell r="K957">
            <v>90.78</v>
          </cell>
          <cell r="L957">
            <v>181.56</v>
          </cell>
        </row>
        <row r="958">
          <cell r="B958">
            <v>531</v>
          </cell>
          <cell r="C958">
            <v>0</v>
          </cell>
          <cell r="D958" t="str">
            <v>M</v>
          </cell>
          <cell r="E958" t="str">
            <v>7.2.4.2.9</v>
          </cell>
          <cell r="F958" t="str">
            <v>Tê C/Bolsas JGS FºFº DN 200mm Inclusive anel de borracha</v>
          </cell>
          <cell r="G958" t="str">
            <v>un</v>
          </cell>
          <cell r="H958">
            <v>2</v>
          </cell>
          <cell r="I958">
            <v>144.75</v>
          </cell>
          <cell r="J958">
            <v>289.5</v>
          </cell>
          <cell r="K958">
            <v>144.75</v>
          </cell>
          <cell r="L958">
            <v>289.5</v>
          </cell>
        </row>
        <row r="959">
          <cell r="B959">
            <v>532</v>
          </cell>
          <cell r="C959">
            <v>0</v>
          </cell>
          <cell r="D959" t="str">
            <v>M</v>
          </cell>
          <cell r="E959" t="str">
            <v>7.2.4.2.10</v>
          </cell>
          <cell r="F959" t="str">
            <v>Tê C/Bolsas JGS FºFº DN 300mm Inclusive anel de borracha</v>
          </cell>
          <cell r="G959" t="str">
            <v>un</v>
          </cell>
          <cell r="H959">
            <v>1</v>
          </cell>
          <cell r="I959">
            <v>240.44</v>
          </cell>
          <cell r="J959">
            <v>240.44</v>
          </cell>
          <cell r="K959">
            <v>240.44</v>
          </cell>
          <cell r="L959">
            <v>240.44</v>
          </cell>
        </row>
        <row r="960">
          <cell r="B960">
            <v>442</v>
          </cell>
          <cell r="C960">
            <v>0</v>
          </cell>
          <cell r="D960" t="str">
            <v>M</v>
          </cell>
          <cell r="E960" t="str">
            <v>7.1.6.18</v>
          </cell>
          <cell r="F960" t="str">
            <v>Tê c/ bolsas je FoFo Dn 500  205,900kg</v>
          </cell>
          <cell r="G960" t="str">
            <v>pc</v>
          </cell>
          <cell r="H960">
            <v>1</v>
          </cell>
          <cell r="I960">
            <v>809.02</v>
          </cell>
          <cell r="J960">
            <v>809.02</v>
          </cell>
          <cell r="K960">
            <v>809.02</v>
          </cell>
          <cell r="L960">
            <v>809.02</v>
          </cell>
        </row>
        <row r="961">
          <cell r="B961">
            <v>4248</v>
          </cell>
          <cell r="C961">
            <v>0</v>
          </cell>
          <cell r="D961" t="str">
            <v>M</v>
          </cell>
          <cell r="E961" t="str">
            <v>10.7.2.6.7</v>
          </cell>
          <cell r="F961" t="str">
            <v>Tê c/bolsas  FoFo PN 10 DN 600mm</v>
          </cell>
          <cell r="G961" t="str">
            <v>pc</v>
          </cell>
          <cell r="H961">
            <v>2</v>
          </cell>
          <cell r="I961">
            <v>997.07</v>
          </cell>
          <cell r="J961">
            <v>1994.14</v>
          </cell>
          <cell r="K961">
            <v>997.07</v>
          </cell>
          <cell r="L961">
            <v>1994.14</v>
          </cell>
        </row>
        <row r="962">
          <cell r="B962">
            <v>527</v>
          </cell>
          <cell r="C962">
            <v>0</v>
          </cell>
          <cell r="D962" t="str">
            <v>M</v>
          </cell>
          <cell r="E962" t="str">
            <v>7.2.4.2.5</v>
          </cell>
          <cell r="F962" t="str">
            <v>Tê de Redução C/Bolsas JGS FºFº DN (150 x 100)mm Inclusive anel de borracha</v>
          </cell>
          <cell r="G962" t="str">
            <v>pç</v>
          </cell>
          <cell r="H962">
            <v>2</v>
          </cell>
          <cell r="I962">
            <v>80.959999999999994</v>
          </cell>
          <cell r="J962">
            <v>161.91999999999999</v>
          </cell>
          <cell r="K962">
            <v>80.959999999999994</v>
          </cell>
          <cell r="L962">
            <v>161.91999999999999</v>
          </cell>
        </row>
        <row r="963">
          <cell r="B963">
            <v>1419</v>
          </cell>
          <cell r="C963">
            <v>0</v>
          </cell>
          <cell r="D963" t="str">
            <v>M</v>
          </cell>
          <cell r="E963" t="str">
            <v>12.5.16</v>
          </cell>
          <cell r="F963" t="str">
            <v>Tê FoFo JGS DN 150x100 26,000 kg</v>
          </cell>
          <cell r="G963" t="str">
            <v>pç</v>
          </cell>
          <cell r="H963">
            <v>1</v>
          </cell>
          <cell r="I963">
            <v>80.959999999999994</v>
          </cell>
          <cell r="J963">
            <v>80.959999999999994</v>
          </cell>
          <cell r="K963">
            <v>80.959999999999994</v>
          </cell>
          <cell r="L963">
            <v>80.959999999999994</v>
          </cell>
        </row>
        <row r="964">
          <cell r="B964">
            <v>528</v>
          </cell>
          <cell r="C964">
            <v>0</v>
          </cell>
          <cell r="D964" t="str">
            <v>M</v>
          </cell>
          <cell r="E964" t="str">
            <v>7.2.4.2.6</v>
          </cell>
          <cell r="F964" t="str">
            <v>Tê de Redução C/Bolsas JGS FºFº DN (200 x 100)mm Inclusive anel de borracha</v>
          </cell>
          <cell r="G964" t="str">
            <v>pç</v>
          </cell>
          <cell r="H964">
            <v>1</v>
          </cell>
          <cell r="I964">
            <v>98.14</v>
          </cell>
          <cell r="J964">
            <v>98.14</v>
          </cell>
          <cell r="K964">
            <v>98.14</v>
          </cell>
          <cell r="L964">
            <v>98.14</v>
          </cell>
        </row>
        <row r="965">
          <cell r="B965">
            <v>1420</v>
          </cell>
          <cell r="C965">
            <v>0</v>
          </cell>
          <cell r="D965" t="str">
            <v>M</v>
          </cell>
          <cell r="E965" t="str">
            <v>12.5.17</v>
          </cell>
          <cell r="F965" t="str">
            <v>Tê FoFo JGS DN 200x100 36,700 kg</v>
          </cell>
          <cell r="G965" t="str">
            <v>pç</v>
          </cell>
          <cell r="H965">
            <v>1</v>
          </cell>
          <cell r="I965">
            <v>98.14</v>
          </cell>
          <cell r="J965">
            <v>98.14</v>
          </cell>
          <cell r="K965">
            <v>98.14</v>
          </cell>
          <cell r="L965">
            <v>98.14</v>
          </cell>
        </row>
        <row r="966">
          <cell r="B966">
            <v>529</v>
          </cell>
          <cell r="C966">
            <v>0</v>
          </cell>
          <cell r="D966" t="str">
            <v>M</v>
          </cell>
          <cell r="E966" t="str">
            <v>7.2.4.2.7</v>
          </cell>
          <cell r="F966" t="str">
            <v>Tê de Redução C/Bolsas JGS FºFº DN (250 x 100)mm Inclusive anel de borracha</v>
          </cell>
          <cell r="G966" t="str">
            <v>pç</v>
          </cell>
          <cell r="H966">
            <v>2</v>
          </cell>
          <cell r="I966">
            <v>121.44</v>
          </cell>
          <cell r="J966">
            <v>242.88</v>
          </cell>
          <cell r="K966">
            <v>121.44</v>
          </cell>
          <cell r="L966">
            <v>242.88</v>
          </cell>
        </row>
        <row r="967">
          <cell r="B967">
            <v>1421</v>
          </cell>
          <cell r="C967">
            <v>0</v>
          </cell>
          <cell r="D967" t="str">
            <v>M</v>
          </cell>
          <cell r="E967" t="str">
            <v>12.5.18</v>
          </cell>
          <cell r="F967" t="str">
            <v>Tê FoFo JGS DN 300x200 76,600 kg</v>
          </cell>
          <cell r="G967" t="str">
            <v>pç</v>
          </cell>
          <cell r="H967">
            <v>1</v>
          </cell>
          <cell r="I967">
            <v>211</v>
          </cell>
          <cell r="J967">
            <v>211</v>
          </cell>
          <cell r="K967">
            <v>211</v>
          </cell>
          <cell r="L967">
            <v>211</v>
          </cell>
        </row>
        <row r="968">
          <cell r="B968">
            <v>4221</v>
          </cell>
          <cell r="C968">
            <v>0</v>
          </cell>
          <cell r="D968" t="str">
            <v>M</v>
          </cell>
          <cell r="E968" t="str">
            <v>10.7.2.2.2</v>
          </cell>
          <cell r="F968" t="str">
            <v>Te fofo c/bolsas PN 10 DN (300x200)mm</v>
          </cell>
          <cell r="G968" t="str">
            <v>pc</v>
          </cell>
          <cell r="H968">
            <v>16</v>
          </cell>
          <cell r="I968">
            <v>211</v>
          </cell>
          <cell r="J968">
            <v>3376</v>
          </cell>
          <cell r="K968">
            <v>211</v>
          </cell>
          <cell r="L968">
            <v>3376</v>
          </cell>
        </row>
        <row r="969">
          <cell r="B969">
            <v>4222</v>
          </cell>
          <cell r="C969">
            <v>0</v>
          </cell>
          <cell r="D969" t="str">
            <v>M</v>
          </cell>
          <cell r="E969" t="str">
            <v>10.7.2.2.3</v>
          </cell>
          <cell r="F969" t="str">
            <v>Te fofo c/bolsas PN 10 DN (400x300)mm</v>
          </cell>
          <cell r="G969" t="str">
            <v>pc</v>
          </cell>
          <cell r="H969">
            <v>2</v>
          </cell>
          <cell r="I969">
            <v>403.44</v>
          </cell>
          <cell r="J969">
            <v>806.88</v>
          </cell>
          <cell r="K969">
            <v>403.44</v>
          </cell>
          <cell r="L969">
            <v>806.88</v>
          </cell>
        </row>
        <row r="970">
          <cell r="B970">
            <v>595</v>
          </cell>
          <cell r="C970">
            <v>0</v>
          </cell>
          <cell r="D970" t="str">
            <v>M</v>
          </cell>
          <cell r="E970" t="str">
            <v>7.2.5.2.11</v>
          </cell>
          <cell r="F970" t="str">
            <v>Tê PVC-PBA (NBR 10351) P/ Rede de Água 90G BBB DN 50mm</v>
          </cell>
          <cell r="G970" t="str">
            <v>un</v>
          </cell>
          <cell r="H970">
            <v>64</v>
          </cell>
          <cell r="I970">
            <v>3</v>
          </cell>
          <cell r="J970">
            <v>192</v>
          </cell>
          <cell r="K970">
            <v>3</v>
          </cell>
          <cell r="L970">
            <v>192</v>
          </cell>
        </row>
        <row r="971">
          <cell r="B971">
            <v>596</v>
          </cell>
          <cell r="C971">
            <v>0</v>
          </cell>
          <cell r="D971" t="str">
            <v>M</v>
          </cell>
          <cell r="E971" t="str">
            <v>7.2.5.2.12</v>
          </cell>
          <cell r="F971" t="str">
            <v>Tê PVC-PBA (NBR 10351) P/ Rede de Água 90G BBB DN 75mm</v>
          </cell>
          <cell r="G971" t="str">
            <v>un</v>
          </cell>
          <cell r="H971">
            <v>4</v>
          </cell>
          <cell r="I971">
            <v>7.52</v>
          </cell>
          <cell r="J971">
            <v>30.08</v>
          </cell>
          <cell r="K971">
            <v>7.52</v>
          </cell>
          <cell r="L971">
            <v>30.08</v>
          </cell>
        </row>
        <row r="972">
          <cell r="B972">
            <v>597</v>
          </cell>
          <cell r="C972">
            <v>0</v>
          </cell>
          <cell r="D972" t="str">
            <v>M</v>
          </cell>
          <cell r="E972" t="str">
            <v>7.2.5.2.13</v>
          </cell>
          <cell r="F972" t="str">
            <v>Tê PVC-PBA (NBR 10351) P/ Rede de Água 90G BBB DN 100mm</v>
          </cell>
          <cell r="G972" t="str">
            <v>un</v>
          </cell>
          <cell r="H972">
            <v>1</v>
          </cell>
          <cell r="I972">
            <v>13.96</v>
          </cell>
          <cell r="J972">
            <v>13.96</v>
          </cell>
          <cell r="K972">
            <v>13.96</v>
          </cell>
          <cell r="L972">
            <v>13.96</v>
          </cell>
        </row>
        <row r="973">
          <cell r="B973">
            <v>1502</v>
          </cell>
          <cell r="C973">
            <v>0</v>
          </cell>
          <cell r="D973" t="str">
            <v>M</v>
          </cell>
          <cell r="E973" t="str">
            <v>13.5.16</v>
          </cell>
          <cell r="F973" t="str">
            <v>Tê em PVC PBA JE cl20 DN 75</v>
          </cell>
          <cell r="G973" t="str">
            <v>pç</v>
          </cell>
          <cell r="H973">
            <v>3</v>
          </cell>
          <cell r="I973">
            <v>7.52</v>
          </cell>
          <cell r="J973">
            <v>22.56</v>
          </cell>
          <cell r="K973">
            <v>7.52</v>
          </cell>
          <cell r="L973">
            <v>22.56</v>
          </cell>
        </row>
        <row r="974">
          <cell r="B974">
            <v>592</v>
          </cell>
          <cell r="C974">
            <v>0</v>
          </cell>
          <cell r="D974" t="str">
            <v>M</v>
          </cell>
          <cell r="E974" t="str">
            <v>7.2.5.2.8</v>
          </cell>
          <cell r="F974" t="str">
            <v>Tê de Redução c/ Bolsas JGS  em PVC-PBA ( 75 x 50)mm P/ Rede de Água 90G BBBB</v>
          </cell>
          <cell r="G974" t="str">
            <v>un</v>
          </cell>
          <cell r="H974">
            <v>14</v>
          </cell>
          <cell r="I974">
            <v>6.25</v>
          </cell>
          <cell r="J974">
            <v>87.5</v>
          </cell>
          <cell r="K974">
            <v>6.25</v>
          </cell>
          <cell r="L974">
            <v>87.5</v>
          </cell>
        </row>
        <row r="975">
          <cell r="B975">
            <v>593</v>
          </cell>
          <cell r="C975">
            <v>0</v>
          </cell>
          <cell r="D975" t="str">
            <v>M</v>
          </cell>
          <cell r="E975" t="str">
            <v>7.2.5.2.9</v>
          </cell>
          <cell r="F975" t="str">
            <v xml:space="preserve">Tê de Redução c/ Bolsas JGS  em PVC-PBA ( 100 x 50)mm P/ Rede de Água 90G BBBB </v>
          </cell>
          <cell r="G975" t="str">
            <v>un</v>
          </cell>
          <cell r="H975">
            <v>4</v>
          </cell>
          <cell r="I975">
            <v>11.31</v>
          </cell>
          <cell r="J975">
            <v>45.24</v>
          </cell>
          <cell r="K975">
            <v>11.31</v>
          </cell>
          <cell r="L975">
            <v>45.24</v>
          </cell>
        </row>
        <row r="976">
          <cell r="B976">
            <v>594</v>
          </cell>
          <cell r="C976">
            <v>0</v>
          </cell>
          <cell r="D976" t="str">
            <v>M</v>
          </cell>
          <cell r="E976" t="str">
            <v>7.2.5.2.10</v>
          </cell>
          <cell r="F976" t="str">
            <v>Tê de Redução c/ Bolsas JGS  em PVC-PBA ( 100 x 75)mm P/ Rede de Água 90G BBBB</v>
          </cell>
          <cell r="G976" t="str">
            <v>un</v>
          </cell>
          <cell r="H976">
            <v>2</v>
          </cell>
          <cell r="I976">
            <v>12.36</v>
          </cell>
          <cell r="J976">
            <v>24.72</v>
          </cell>
          <cell r="K976">
            <v>12.36</v>
          </cell>
          <cell r="L976">
            <v>24.72</v>
          </cell>
        </row>
        <row r="977">
          <cell r="B977">
            <v>2421</v>
          </cell>
          <cell r="C977">
            <v>0</v>
          </cell>
          <cell r="D977" t="str">
            <v>M</v>
          </cell>
          <cell r="E977" t="str">
            <v>3.5.12.10</v>
          </cell>
          <cell r="F977" t="str">
            <v>Toco c/ Flanges FoFo PN 10, DN 100mm L=0,25m</v>
          </cell>
          <cell r="G977" t="str">
            <v>pç</v>
          </cell>
          <cell r="H977">
            <v>5</v>
          </cell>
          <cell r="I977">
            <v>124.88</v>
          </cell>
          <cell r="J977">
            <v>624.4</v>
          </cell>
          <cell r="K977">
            <v>124.88</v>
          </cell>
          <cell r="L977">
            <v>624.4</v>
          </cell>
        </row>
        <row r="978">
          <cell r="B978">
            <v>153</v>
          </cell>
          <cell r="C978">
            <v>0</v>
          </cell>
          <cell r="D978" t="str">
            <v>M</v>
          </cell>
          <cell r="E978" t="str">
            <v>3.4.1.13</v>
          </cell>
          <cell r="F978" t="str">
            <v>Toco FoFo Flangeado PN  10 DN100  L=0,50 m</v>
          </cell>
          <cell r="G978" t="str">
            <v>un</v>
          </cell>
          <cell r="H978">
            <v>1</v>
          </cell>
          <cell r="I978">
            <v>137.9</v>
          </cell>
          <cell r="J978">
            <v>137.9</v>
          </cell>
          <cell r="K978">
            <v>137.9</v>
          </cell>
          <cell r="L978">
            <v>137.9</v>
          </cell>
        </row>
        <row r="979">
          <cell r="B979">
            <v>3147</v>
          </cell>
          <cell r="C979">
            <v>0</v>
          </cell>
          <cell r="D979" t="str">
            <v>M</v>
          </cell>
          <cell r="E979" t="str">
            <v>6.5.12.8</v>
          </cell>
          <cell r="F979" t="str">
            <v>Toco c/ Flanges FoFo PN 10, DN 150mm L=0,25m</v>
          </cell>
          <cell r="G979" t="str">
            <v>pç</v>
          </cell>
          <cell r="H979">
            <v>7</v>
          </cell>
          <cell r="I979">
            <v>146.01</v>
          </cell>
          <cell r="J979">
            <v>1022.07</v>
          </cell>
          <cell r="K979">
            <v>146.01</v>
          </cell>
          <cell r="L979">
            <v>1022.07</v>
          </cell>
        </row>
        <row r="980">
          <cell r="B980">
            <v>2420</v>
          </cell>
          <cell r="C980">
            <v>0</v>
          </cell>
          <cell r="D980" t="str">
            <v>M</v>
          </cell>
          <cell r="E980" t="str">
            <v>3.5.12.9</v>
          </cell>
          <cell r="F980" t="str">
            <v>Toco c/ Flanges FoFo PN 10, DN 200mm L=0,25m</v>
          </cell>
          <cell r="G980" t="str">
            <v>pç</v>
          </cell>
          <cell r="H980">
            <v>10</v>
          </cell>
          <cell r="I980">
            <v>307.49</v>
          </cell>
          <cell r="J980">
            <v>3074.9</v>
          </cell>
          <cell r="K980">
            <v>307.49</v>
          </cell>
          <cell r="L980">
            <v>3074.9</v>
          </cell>
        </row>
        <row r="981">
          <cell r="B981">
            <v>3498</v>
          </cell>
          <cell r="C981">
            <v>0</v>
          </cell>
          <cell r="D981" t="str">
            <v>M</v>
          </cell>
          <cell r="E981" t="str">
            <v>7.5.12.8</v>
          </cell>
          <cell r="F981" t="str">
            <v>Toco c/ Flanges FoFo PN 10, DN 400mm L=0,25m</v>
          </cell>
          <cell r="G981" t="str">
            <v>pç</v>
          </cell>
          <cell r="H981">
            <v>1</v>
          </cell>
          <cell r="I981">
            <v>979.77</v>
          </cell>
          <cell r="J981">
            <v>979.77</v>
          </cell>
          <cell r="K981">
            <v>979.77</v>
          </cell>
          <cell r="L981">
            <v>979.77</v>
          </cell>
        </row>
        <row r="982">
          <cell r="B982">
            <v>3497</v>
          </cell>
          <cell r="C982">
            <v>0</v>
          </cell>
          <cell r="D982" t="str">
            <v>M</v>
          </cell>
          <cell r="E982" t="str">
            <v>7.5.12.7</v>
          </cell>
          <cell r="F982" t="str">
            <v>Toco c/ Flanges FoFo PN 10, DN 500mm L=0,50m</v>
          </cell>
          <cell r="G982" t="str">
            <v>pç</v>
          </cell>
          <cell r="H982">
            <v>2</v>
          </cell>
          <cell r="I982">
            <v>1798.17</v>
          </cell>
          <cell r="J982">
            <v>3596.34</v>
          </cell>
          <cell r="K982">
            <v>1798.17</v>
          </cell>
          <cell r="L982">
            <v>3596.34</v>
          </cell>
        </row>
        <row r="983">
          <cell r="B983">
            <v>989</v>
          </cell>
          <cell r="C983">
            <v>0</v>
          </cell>
          <cell r="D983" t="str">
            <v>M</v>
          </cell>
          <cell r="E983" t="str">
            <v>7.5.4.1.6</v>
          </cell>
          <cell r="F983" t="str">
            <v>Toco c/flange e aba vedacao FoFo PN-10 DN 300</v>
          </cell>
          <cell r="G983" t="str">
            <v>pç</v>
          </cell>
          <cell r="H983">
            <v>1</v>
          </cell>
          <cell r="I983">
            <v>1005.87</v>
          </cell>
          <cell r="J983">
            <v>1005.87</v>
          </cell>
          <cell r="K983">
            <v>1005.87</v>
          </cell>
          <cell r="L983">
            <v>1005.87</v>
          </cell>
        </row>
        <row r="984">
          <cell r="B984">
            <v>994</v>
          </cell>
          <cell r="C984">
            <v>0</v>
          </cell>
          <cell r="D984" t="str">
            <v>M</v>
          </cell>
          <cell r="E984" t="str">
            <v>7.5.4.1.11</v>
          </cell>
          <cell r="F984" t="str">
            <v>Toco c/flange e aba vedacao FoFo PN-10 DN 400</v>
          </cell>
          <cell r="G984" t="str">
            <v>pç</v>
          </cell>
          <cell r="H984">
            <v>1</v>
          </cell>
          <cell r="I984">
            <v>1567.63</v>
          </cell>
          <cell r="J984">
            <v>1567.63</v>
          </cell>
          <cell r="K984">
            <v>1567.63</v>
          </cell>
          <cell r="L984">
            <v>1567.63</v>
          </cell>
        </row>
        <row r="985">
          <cell r="B985">
            <v>1006</v>
          </cell>
          <cell r="C985">
            <v>0</v>
          </cell>
          <cell r="D985" t="str">
            <v>M</v>
          </cell>
          <cell r="E985" t="str">
            <v>7.5.4.1.23</v>
          </cell>
          <cell r="F985" t="str">
            <v>Toco c/flange e aba vedacao FoFo PN-10 DN 400,  L=0,70m</v>
          </cell>
          <cell r="G985" t="str">
            <v>pç</v>
          </cell>
          <cell r="H985">
            <v>1</v>
          </cell>
          <cell r="I985">
            <v>1567.63</v>
          </cell>
          <cell r="J985">
            <v>1567.63</v>
          </cell>
          <cell r="K985">
            <v>1567.63</v>
          </cell>
          <cell r="L985">
            <v>1567.63</v>
          </cell>
        </row>
        <row r="986">
          <cell r="B986">
            <v>1007</v>
          </cell>
          <cell r="C986">
            <v>0</v>
          </cell>
          <cell r="D986" t="str">
            <v>M</v>
          </cell>
          <cell r="E986" t="str">
            <v>7.5.4.1.24</v>
          </cell>
          <cell r="F986" t="str">
            <v>Toco c/flange e aba vedacao FoFo PN-10 DN 400,  L=1,10m</v>
          </cell>
          <cell r="G986" t="str">
            <v>pç</v>
          </cell>
          <cell r="H986">
            <v>1</v>
          </cell>
          <cell r="I986">
            <v>1724.4</v>
          </cell>
          <cell r="J986">
            <v>1724.4</v>
          </cell>
          <cell r="K986">
            <v>1724.4</v>
          </cell>
          <cell r="L986">
            <v>1724.4</v>
          </cell>
        </row>
        <row r="987">
          <cell r="B987">
            <v>1145</v>
          </cell>
          <cell r="C987">
            <v>0</v>
          </cell>
          <cell r="D987" t="str">
            <v>M</v>
          </cell>
          <cell r="E987" t="str">
            <v>8.4.1.13</v>
          </cell>
          <cell r="F987" t="str">
            <v>Transmissor de pressão piezoresistivo, analógico (4-20ma), rosca dn 1/2", classe de pressão 300lbs</v>
          </cell>
          <cell r="G987" t="str">
            <v>pc</v>
          </cell>
          <cell r="H987">
            <v>4</v>
          </cell>
          <cell r="I987">
            <v>620</v>
          </cell>
          <cell r="J987">
            <v>2480</v>
          </cell>
          <cell r="K987">
            <v>620</v>
          </cell>
          <cell r="L987">
            <v>2480</v>
          </cell>
        </row>
        <row r="988">
          <cell r="B988">
            <v>533</v>
          </cell>
          <cell r="C988">
            <v>0</v>
          </cell>
          <cell r="D988" t="str">
            <v>M</v>
          </cell>
          <cell r="E988" t="str">
            <v>7.2.4.2.11</v>
          </cell>
          <cell r="F988" t="str">
            <v>Transmissor de pressão tipo Piezoresistivo "Nivetec 790" (4-20mA) ou similar, Rosca NPT 1/2, DN 1/2"</v>
          </cell>
          <cell r="G988" t="str">
            <v>pç</v>
          </cell>
          <cell r="H988">
            <v>3</v>
          </cell>
          <cell r="I988">
            <v>620</v>
          </cell>
          <cell r="J988">
            <v>1860</v>
          </cell>
          <cell r="K988">
            <v>620</v>
          </cell>
          <cell r="L988">
            <v>1860</v>
          </cell>
        </row>
        <row r="989">
          <cell r="B989">
            <v>4250</v>
          </cell>
          <cell r="C989">
            <v>0</v>
          </cell>
          <cell r="D989" t="str">
            <v>M</v>
          </cell>
          <cell r="E989" t="str">
            <v>10.7.2.7.1</v>
          </cell>
          <cell r="F989" t="str">
            <v>Tubo concreto armado classe A-2 PB JE NBR 8890 DN 200mm para esgoto sanitário, inclusive com anel de borracha</v>
          </cell>
          <cell r="G989" t="str">
            <v>m</v>
          </cell>
          <cell r="H989">
            <v>54</v>
          </cell>
          <cell r="I989">
            <v>28.63</v>
          </cell>
          <cell r="J989">
            <v>1546.02</v>
          </cell>
          <cell r="K989">
            <v>28.63</v>
          </cell>
          <cell r="L989">
            <v>1546.02</v>
          </cell>
        </row>
        <row r="990">
          <cell r="B990">
            <v>2843</v>
          </cell>
          <cell r="C990">
            <v>0</v>
          </cell>
          <cell r="D990" t="str">
            <v>M</v>
          </cell>
          <cell r="E990" t="str">
            <v>6.1.9.2.1</v>
          </cell>
          <cell r="F990" t="str">
            <v>Tubo concreto armado classe A-2 PB JE NBR 8890 DN 500mm para esgoto sanitário, inclusive com anel de borracha</v>
          </cell>
          <cell r="G990" t="str">
            <v>m</v>
          </cell>
          <cell r="H990">
            <v>825.14</v>
          </cell>
          <cell r="I990">
            <v>46.92</v>
          </cell>
          <cell r="J990">
            <v>38715.56</v>
          </cell>
          <cell r="K990">
            <v>46.92</v>
          </cell>
          <cell r="L990">
            <v>38715.56</v>
          </cell>
        </row>
        <row r="991">
          <cell r="B991">
            <v>3300</v>
          </cell>
          <cell r="C991">
            <v>0</v>
          </cell>
          <cell r="D991" t="str">
            <v>M</v>
          </cell>
          <cell r="E991" t="str">
            <v>7.1.9.2.2</v>
          </cell>
          <cell r="F991" t="str">
            <v>Tubo Concreto Armado Classe A-2 PB JE NBR-8890 DN 700mm para esgoto sanitário</v>
          </cell>
          <cell r="G991" t="str">
            <v>m</v>
          </cell>
          <cell r="H991">
            <v>173.49</v>
          </cell>
          <cell r="I991">
            <v>75.33</v>
          </cell>
          <cell r="J991">
            <v>13069</v>
          </cell>
          <cell r="K991">
            <v>75.33</v>
          </cell>
          <cell r="L991">
            <v>13069</v>
          </cell>
        </row>
        <row r="992">
          <cell r="B992">
            <v>2092</v>
          </cell>
          <cell r="C992">
            <v>0</v>
          </cell>
          <cell r="D992" t="str">
            <v>M</v>
          </cell>
          <cell r="E992" t="str">
            <v>2.1.9.2.1</v>
          </cell>
          <cell r="F992" t="str">
            <v>Tubo Concreto Armado Classe A-2 PB JE NBR-8890 DN 800mm para esgoto sanitário</v>
          </cell>
          <cell r="G992" t="str">
            <v>m</v>
          </cell>
          <cell r="H992">
            <v>212.95</v>
          </cell>
          <cell r="I992">
            <v>87.05</v>
          </cell>
          <cell r="J992">
            <v>18537.29</v>
          </cell>
          <cell r="K992">
            <v>87.05</v>
          </cell>
          <cell r="L992">
            <v>18537.29</v>
          </cell>
        </row>
        <row r="993">
          <cell r="B993">
            <v>2093</v>
          </cell>
          <cell r="C993">
            <v>0</v>
          </cell>
          <cell r="D993" t="str">
            <v>M</v>
          </cell>
          <cell r="E993" t="str">
            <v>2.1.9.2.2</v>
          </cell>
          <cell r="F993" t="str">
            <v>Tubo Concreto Armado Classe A-2 PB JE NBR-8890 DN 900mm para esgoto sanitário</v>
          </cell>
          <cell r="G993" t="str">
            <v>m</v>
          </cell>
          <cell r="H993">
            <v>667.23</v>
          </cell>
          <cell r="I993">
            <v>119.28</v>
          </cell>
          <cell r="J993">
            <v>79587.19</v>
          </cell>
          <cell r="K993">
            <v>119.28</v>
          </cell>
          <cell r="L993">
            <v>79587.19</v>
          </cell>
        </row>
        <row r="994">
          <cell r="B994">
            <v>2094</v>
          </cell>
          <cell r="C994">
            <v>0</v>
          </cell>
          <cell r="D994" t="str">
            <v>M</v>
          </cell>
          <cell r="E994" t="str">
            <v>2.1.9.2.3</v>
          </cell>
          <cell r="F994" t="str">
            <v>Tubo Concreto Armado Classe A-2 PB JE NBR-8890 DN 1000mm para esgoto sanitário</v>
          </cell>
          <cell r="G994" t="str">
            <v>m</v>
          </cell>
          <cell r="H994">
            <v>549.42999999999995</v>
          </cell>
          <cell r="I994">
            <v>127.67</v>
          </cell>
          <cell r="J994">
            <v>70145.72</v>
          </cell>
          <cell r="K994">
            <v>127.67</v>
          </cell>
          <cell r="L994">
            <v>70145.72</v>
          </cell>
        </row>
        <row r="995">
          <cell r="B995">
            <v>301</v>
          </cell>
          <cell r="C995">
            <v>0</v>
          </cell>
          <cell r="D995" t="str">
            <v>M</v>
          </cell>
          <cell r="E995" t="str">
            <v>4.4.3.47</v>
          </cell>
          <cell r="F995" t="str">
            <v>Tubo de aço c/ pontas p/ junta alvenius e flangeada DN 600 mm L = 2,15 m</v>
          </cell>
          <cell r="G995" t="str">
            <v>pc</v>
          </cell>
          <cell r="H995">
            <v>1</v>
          </cell>
          <cell r="I995">
            <v>2540.5500000000002</v>
          </cell>
          <cell r="J995">
            <v>2540.5500000000002</v>
          </cell>
          <cell r="K995">
            <v>2540.5500000000002</v>
          </cell>
          <cell r="L995">
            <v>2540.5500000000002</v>
          </cell>
        </row>
        <row r="996">
          <cell r="B996">
            <v>285</v>
          </cell>
          <cell r="C996">
            <v>0</v>
          </cell>
          <cell r="D996" t="str">
            <v>M</v>
          </cell>
          <cell r="E996" t="str">
            <v>4.4.3.31</v>
          </cell>
          <cell r="F996" t="str">
            <v>Tubo de aço c/ flange e  ponta DN 400 mm L = 0,50 m</v>
          </cell>
          <cell r="G996" t="str">
            <v>pc</v>
          </cell>
          <cell r="H996">
            <v>8</v>
          </cell>
          <cell r="I996">
            <v>543.82000000000005</v>
          </cell>
          <cell r="J996">
            <v>4350.5600000000004</v>
          </cell>
          <cell r="K996">
            <v>543.82000000000005</v>
          </cell>
          <cell r="L996">
            <v>4350.5600000000004</v>
          </cell>
        </row>
        <row r="997">
          <cell r="B997">
            <v>284</v>
          </cell>
          <cell r="C997">
            <v>0</v>
          </cell>
          <cell r="D997" t="str">
            <v>M</v>
          </cell>
          <cell r="E997" t="str">
            <v>4.4.3.30</v>
          </cell>
          <cell r="F997" t="str">
            <v>Tubo de aço c/ flange e  ponta DN 600 mm L = 0,50 m</v>
          </cell>
          <cell r="G997" t="str">
            <v>pc</v>
          </cell>
          <cell r="H997">
            <v>8</v>
          </cell>
          <cell r="I997">
            <v>1009.2</v>
          </cell>
          <cell r="J997">
            <v>8073.6</v>
          </cell>
          <cell r="K997">
            <v>1009.2</v>
          </cell>
          <cell r="L997">
            <v>8073.6</v>
          </cell>
        </row>
        <row r="998">
          <cell r="B998">
            <v>291</v>
          </cell>
          <cell r="C998">
            <v>0</v>
          </cell>
          <cell r="D998" t="str">
            <v>M</v>
          </cell>
          <cell r="E998" t="str">
            <v>4.4.3.37</v>
          </cell>
          <cell r="F998" t="str">
            <v>Tubo de aço c/ flange e  ponta para junta alvenius DN 600 mm L = 1,20 m</v>
          </cell>
          <cell r="G998" t="str">
            <v>pc</v>
          </cell>
          <cell r="H998">
            <v>1</v>
          </cell>
          <cell r="I998">
            <v>1836.13</v>
          </cell>
          <cell r="J998">
            <v>1836.13</v>
          </cell>
          <cell r="K998">
            <v>1836.13</v>
          </cell>
          <cell r="L998">
            <v>1836.13</v>
          </cell>
        </row>
        <row r="999">
          <cell r="B999">
            <v>263</v>
          </cell>
          <cell r="C999">
            <v>0</v>
          </cell>
          <cell r="D999" t="str">
            <v>M</v>
          </cell>
          <cell r="E999" t="str">
            <v>4.4.3.9</v>
          </cell>
          <cell r="F999" t="str">
            <v>Tubo de aço c/ flange e  ponta DN 600 mm L = 2,15 m</v>
          </cell>
          <cell r="G999" t="str">
            <v>pc</v>
          </cell>
          <cell r="H999">
            <v>4</v>
          </cell>
          <cell r="I999">
            <v>2958.87</v>
          </cell>
          <cell r="J999">
            <v>11835.48</v>
          </cell>
          <cell r="K999">
            <v>2958.87</v>
          </cell>
          <cell r="L999">
            <v>11835.48</v>
          </cell>
        </row>
        <row r="1000">
          <cell r="B1000">
            <v>294</v>
          </cell>
          <cell r="C1000">
            <v>0</v>
          </cell>
          <cell r="D1000" t="str">
            <v>M</v>
          </cell>
          <cell r="E1000" t="str">
            <v>4.4.3.40</v>
          </cell>
          <cell r="F1000" t="str">
            <v>Tubo de aço com pontas para junta alvenius DN 600 mm L = 1,25 m</v>
          </cell>
          <cell r="G1000" t="str">
            <v>pc</v>
          </cell>
          <cell r="H1000">
            <v>1</v>
          </cell>
          <cell r="I1000">
            <v>1836.13</v>
          </cell>
          <cell r="J1000">
            <v>1836.13</v>
          </cell>
          <cell r="K1000">
            <v>1836.13</v>
          </cell>
          <cell r="L1000">
            <v>1836.13</v>
          </cell>
        </row>
        <row r="1001">
          <cell r="B1001">
            <v>149</v>
          </cell>
          <cell r="C1001">
            <v>0</v>
          </cell>
          <cell r="D1001" t="str">
            <v>M</v>
          </cell>
          <cell r="E1001" t="str">
            <v>3.4.1.9</v>
          </cell>
          <cell r="F1001" t="str">
            <v xml:space="preserve">Tubo de aço c/ flange e Ponta DN 600 L=3,40 </v>
          </cell>
          <cell r="G1001" t="str">
            <v>un</v>
          </cell>
          <cell r="H1001">
            <v>1</v>
          </cell>
          <cell r="I1001">
            <v>4436.43</v>
          </cell>
          <cell r="J1001">
            <v>4436.43</v>
          </cell>
          <cell r="K1001">
            <v>4436.43</v>
          </cell>
          <cell r="L1001">
            <v>4436.43</v>
          </cell>
        </row>
        <row r="1002">
          <cell r="B1002">
            <v>279</v>
          </cell>
          <cell r="C1002">
            <v>0</v>
          </cell>
          <cell r="D1002" t="str">
            <v>M</v>
          </cell>
          <cell r="E1002" t="str">
            <v>4.4.3.25</v>
          </cell>
          <cell r="F1002" t="str">
            <v>Tubo de aço c/ flange e  ponta DN 1000 mm L = 1,90 m</v>
          </cell>
          <cell r="G1002" t="str">
            <v>pc</v>
          </cell>
          <cell r="H1002">
            <v>2</v>
          </cell>
          <cell r="I1002">
            <v>7540.22</v>
          </cell>
          <cell r="J1002">
            <v>15080.44</v>
          </cell>
          <cell r="K1002">
            <v>7540.22</v>
          </cell>
          <cell r="L1002">
            <v>15080.44</v>
          </cell>
        </row>
        <row r="1003">
          <cell r="B1003">
            <v>280</v>
          </cell>
          <cell r="C1003">
            <v>0</v>
          </cell>
          <cell r="D1003" t="str">
            <v>M</v>
          </cell>
          <cell r="E1003" t="str">
            <v>4.4.3.26</v>
          </cell>
          <cell r="F1003" t="str">
            <v>Tubo de aço c/ flange e  ponta DN 1000 mm L= 8,80 m</v>
          </cell>
          <cell r="G1003" t="str">
            <v>pc</v>
          </cell>
          <cell r="H1003">
            <v>1</v>
          </cell>
          <cell r="I1003">
            <v>30852.59</v>
          </cell>
          <cell r="J1003">
            <v>30852.59</v>
          </cell>
          <cell r="K1003">
            <v>30852.59</v>
          </cell>
          <cell r="L1003">
            <v>30852.59</v>
          </cell>
        </row>
        <row r="1004">
          <cell r="B1004">
            <v>272</v>
          </cell>
          <cell r="C1004">
            <v>0</v>
          </cell>
          <cell r="D1004" t="str">
            <v>M</v>
          </cell>
          <cell r="E1004" t="str">
            <v>4.4.3.18</v>
          </cell>
          <cell r="F1004" t="str">
            <v>Tubo de aço c/ flanges DN 400 mm L = 0,45 m 169,935 kg</v>
          </cell>
          <cell r="G1004" t="str">
            <v>pc</v>
          </cell>
          <cell r="H1004">
            <v>2</v>
          </cell>
          <cell r="I1004">
            <v>719.36</v>
          </cell>
          <cell r="J1004">
            <v>1438.72</v>
          </cell>
          <cell r="K1004">
            <v>719.36</v>
          </cell>
          <cell r="L1004">
            <v>1438.72</v>
          </cell>
        </row>
        <row r="1005">
          <cell r="B1005">
            <v>287</v>
          </cell>
          <cell r="C1005">
            <v>0</v>
          </cell>
          <cell r="D1005" t="str">
            <v>M</v>
          </cell>
          <cell r="E1005" t="str">
            <v>4.4.3.33</v>
          </cell>
          <cell r="F1005" t="str">
            <v>Tubo de aço c/ flanges DN 400 mm L = 1,00 m</v>
          </cell>
          <cell r="G1005" t="str">
            <v>pc</v>
          </cell>
          <cell r="H1005">
            <v>8</v>
          </cell>
          <cell r="I1005">
            <v>1086.8900000000001</v>
          </cell>
          <cell r="J1005">
            <v>8695.1200000000008</v>
          </cell>
          <cell r="K1005">
            <v>1086.8900000000001</v>
          </cell>
          <cell r="L1005">
            <v>8695.1200000000008</v>
          </cell>
        </row>
        <row r="1006">
          <cell r="B1006">
            <v>274</v>
          </cell>
          <cell r="C1006">
            <v>0</v>
          </cell>
          <cell r="D1006" t="str">
            <v>M</v>
          </cell>
          <cell r="E1006" t="str">
            <v>4.4.3.20</v>
          </cell>
          <cell r="F1006" t="str">
            <v>Tubo de aço c/ flanges DN 400 mm L = 1,35 m 100,610 kg</v>
          </cell>
          <cell r="G1006" t="str">
            <v>pc</v>
          </cell>
          <cell r="H1006">
            <v>2</v>
          </cell>
          <cell r="I1006">
            <v>1320.7</v>
          </cell>
          <cell r="J1006">
            <v>2641.4</v>
          </cell>
          <cell r="K1006">
            <v>1320.7</v>
          </cell>
          <cell r="L1006">
            <v>2641.4</v>
          </cell>
        </row>
        <row r="1007">
          <cell r="B1007">
            <v>275</v>
          </cell>
          <cell r="C1007">
            <v>0</v>
          </cell>
          <cell r="D1007" t="str">
            <v>M</v>
          </cell>
          <cell r="E1007" t="str">
            <v>4.4.3.21</v>
          </cell>
          <cell r="F1007" t="str">
            <v>Tubo de aço c/ flanges DN 400 mm L = 1,80 m 100,610 kg</v>
          </cell>
          <cell r="G1007" t="str">
            <v>pc</v>
          </cell>
          <cell r="H1007">
            <v>2</v>
          </cell>
          <cell r="I1007">
            <v>1621.74</v>
          </cell>
          <cell r="J1007">
            <v>3243.48</v>
          </cell>
          <cell r="K1007">
            <v>1621.74</v>
          </cell>
          <cell r="L1007">
            <v>3243.48</v>
          </cell>
        </row>
        <row r="1008">
          <cell r="B1008">
            <v>269</v>
          </cell>
          <cell r="C1008">
            <v>0</v>
          </cell>
          <cell r="D1008" t="str">
            <v>M</v>
          </cell>
          <cell r="E1008" t="str">
            <v>4.4.3.15</v>
          </cell>
          <cell r="F1008" t="str">
            <v>Tubo de aço c/ flanges DN 500 mm L = 0,45 m 116,780 kg</v>
          </cell>
          <cell r="G1008" t="str">
            <v>pc</v>
          </cell>
          <cell r="H1008">
            <v>8</v>
          </cell>
          <cell r="I1008">
            <v>977.08</v>
          </cell>
          <cell r="J1008">
            <v>7816.64</v>
          </cell>
          <cell r="K1008">
            <v>977.08</v>
          </cell>
          <cell r="L1008">
            <v>7816.64</v>
          </cell>
        </row>
        <row r="1009">
          <cell r="B1009">
            <v>261</v>
          </cell>
          <cell r="C1009">
            <v>0</v>
          </cell>
          <cell r="D1009" t="str">
            <v>M</v>
          </cell>
          <cell r="E1009" t="str">
            <v>4.4.3.7</v>
          </cell>
          <cell r="F1009" t="str">
            <v>Tubo de aço c/ flanges DN 600mm L = 0,40 m 152,320 kg</v>
          </cell>
          <cell r="G1009" t="str">
            <v>pc</v>
          </cell>
          <cell r="H1009">
            <v>2</v>
          </cell>
          <cell r="I1009">
            <v>1309.49</v>
          </cell>
          <cell r="J1009">
            <v>2618.98</v>
          </cell>
          <cell r="K1009">
            <v>1309.49</v>
          </cell>
          <cell r="L1009">
            <v>2618.98</v>
          </cell>
        </row>
        <row r="1010">
          <cell r="B1010">
            <v>299</v>
          </cell>
          <cell r="C1010">
            <v>0</v>
          </cell>
          <cell r="D1010" t="str">
            <v>M</v>
          </cell>
          <cell r="E1010" t="str">
            <v>4.4.3.45</v>
          </cell>
          <cell r="F1010" t="str">
            <v>Tubo de aço c/ flanges DN 600 mm L = 1,40 m</v>
          </cell>
          <cell r="G1010" t="str">
            <v>pc</v>
          </cell>
          <cell r="H1010">
            <v>1</v>
          </cell>
          <cell r="I1010">
            <v>2491.25</v>
          </cell>
          <cell r="J1010">
            <v>2491.25</v>
          </cell>
          <cell r="K1010">
            <v>2491.25</v>
          </cell>
          <cell r="L1010">
            <v>2491.25</v>
          </cell>
        </row>
        <row r="1011">
          <cell r="B1011">
            <v>296</v>
          </cell>
          <cell r="C1011">
            <v>0</v>
          </cell>
          <cell r="D1011" t="str">
            <v>M</v>
          </cell>
          <cell r="E1011" t="str">
            <v>4.4.3.42</v>
          </cell>
          <cell r="F1011" t="str">
            <v>Tubo de aço c/ flanges DN 600 mm L = 2,20 m</v>
          </cell>
          <cell r="G1011" t="str">
            <v>pc</v>
          </cell>
          <cell r="H1011">
            <v>2</v>
          </cell>
          <cell r="I1011">
            <v>3436.2</v>
          </cell>
          <cell r="J1011">
            <v>6872.4</v>
          </cell>
          <cell r="K1011">
            <v>3436.2</v>
          </cell>
          <cell r="L1011">
            <v>6872.4</v>
          </cell>
        </row>
        <row r="1012">
          <cell r="B1012">
            <v>290</v>
          </cell>
          <cell r="C1012">
            <v>0</v>
          </cell>
          <cell r="D1012" t="str">
            <v>M</v>
          </cell>
          <cell r="E1012" t="str">
            <v>4.4.3.36</v>
          </cell>
          <cell r="F1012" t="str">
            <v>Tubo de aço c/ flanges DN 600 mm L = 4,60 m</v>
          </cell>
          <cell r="G1012" t="str">
            <v>pc</v>
          </cell>
          <cell r="H1012">
            <v>6</v>
          </cell>
          <cell r="I1012">
            <v>6272.56</v>
          </cell>
          <cell r="J1012">
            <v>37635.360000000001</v>
          </cell>
          <cell r="K1012">
            <v>6272.56</v>
          </cell>
          <cell r="L1012">
            <v>37635.360000000001</v>
          </cell>
        </row>
        <row r="1013">
          <cell r="B1013">
            <v>151</v>
          </cell>
          <cell r="C1013">
            <v>0</v>
          </cell>
          <cell r="D1013" t="str">
            <v>M</v>
          </cell>
          <cell r="E1013" t="str">
            <v>3.4.1.11</v>
          </cell>
          <cell r="F1013" t="str">
            <v>Tubo em aço, com Flanges(Peça Especial) com curva 90° Conforme det 02 TFL  PN-10 DN 600 mm L =3,25 m</v>
          </cell>
          <cell r="G1013" t="str">
            <v>un</v>
          </cell>
          <cell r="H1013">
            <v>1</v>
          </cell>
          <cell r="I1013">
            <v>7508.84</v>
          </cell>
          <cell r="J1013">
            <v>7508.84</v>
          </cell>
          <cell r="K1013">
            <v>7508.84</v>
          </cell>
          <cell r="L1013">
            <v>7508.84</v>
          </cell>
        </row>
        <row r="1014">
          <cell r="B1014">
            <v>1503</v>
          </cell>
          <cell r="C1014">
            <v>0</v>
          </cell>
          <cell r="D1014" t="str">
            <v>M</v>
          </cell>
          <cell r="E1014" t="str">
            <v>13.5.17</v>
          </cell>
          <cell r="F1014" t="str">
            <v>Tubo cilindrico em fofo pn10, DN 100 L=1,00m 17,200 kg</v>
          </cell>
          <cell r="G1014" t="str">
            <v>pç</v>
          </cell>
          <cell r="H1014">
            <v>4</v>
          </cell>
          <cell r="I1014">
            <v>59.97</v>
          </cell>
          <cell r="J1014">
            <v>239.88</v>
          </cell>
          <cell r="K1014">
            <v>59.97</v>
          </cell>
          <cell r="L1014">
            <v>239.88</v>
          </cell>
        </row>
        <row r="1015">
          <cell r="B1015">
            <v>1504</v>
          </cell>
          <cell r="C1015">
            <v>0</v>
          </cell>
          <cell r="D1015" t="str">
            <v>M</v>
          </cell>
          <cell r="E1015" t="str">
            <v>13.5.18</v>
          </cell>
          <cell r="F1015" t="str">
            <v>Tubo cilindrico em fofo pn10, DN 150 L=1,00m 26,000 kg</v>
          </cell>
          <cell r="G1015" t="str">
            <v>pç</v>
          </cell>
          <cell r="H1015">
            <v>2</v>
          </cell>
          <cell r="I1015">
            <v>83.03</v>
          </cell>
          <cell r="J1015">
            <v>166.06</v>
          </cell>
          <cell r="K1015">
            <v>83.03</v>
          </cell>
          <cell r="L1015">
            <v>166.06</v>
          </cell>
        </row>
        <row r="1016">
          <cell r="B1016">
            <v>441</v>
          </cell>
          <cell r="C1016">
            <v>0</v>
          </cell>
          <cell r="D1016" t="str">
            <v>M</v>
          </cell>
          <cell r="E1016" t="str">
            <v>7.1.6.17</v>
          </cell>
          <cell r="F1016" t="str">
            <v>Tubos de FoFo ductil cilindricos (tcl) DN 500, L=0,50m  60,900kg</v>
          </cell>
          <cell r="G1016" t="str">
            <v>pc</v>
          </cell>
          <cell r="H1016">
            <v>2</v>
          </cell>
          <cell r="I1016">
            <v>202.19</v>
          </cell>
          <cell r="J1016">
            <v>404.38</v>
          </cell>
          <cell r="K1016">
            <v>202.19</v>
          </cell>
          <cell r="L1016">
            <v>404.38</v>
          </cell>
        </row>
        <row r="1017">
          <cell r="B1017">
            <v>3782</v>
          </cell>
          <cell r="C1017">
            <v>0</v>
          </cell>
          <cell r="D1017" t="str">
            <v>M</v>
          </cell>
          <cell r="E1017" t="str">
            <v>8.5.12.8</v>
          </cell>
          <cell r="F1017" t="str">
            <v>Tubo FoFo Cilindrico TCL DN 250mm</v>
          </cell>
          <cell r="G1017" t="str">
            <v>m</v>
          </cell>
          <cell r="H1017">
            <v>2</v>
          </cell>
          <cell r="I1017">
            <v>182.43</v>
          </cell>
          <cell r="J1017">
            <v>364.86</v>
          </cell>
          <cell r="K1017">
            <v>182.43</v>
          </cell>
          <cell r="L1017">
            <v>364.86</v>
          </cell>
        </row>
        <row r="1018">
          <cell r="B1018">
            <v>1141</v>
          </cell>
          <cell r="C1018">
            <v>0</v>
          </cell>
          <cell r="D1018" t="str">
            <v>M</v>
          </cell>
          <cell r="E1018" t="str">
            <v>8.4.1.9</v>
          </cell>
          <cell r="F1018" t="str">
            <v>Tubo cilindrico fofo dn  300 57,100 kg</v>
          </cell>
          <cell r="G1018" t="str">
            <v>m</v>
          </cell>
          <cell r="H1018">
            <v>8</v>
          </cell>
          <cell r="I1018">
            <v>183.93</v>
          </cell>
          <cell r="J1018">
            <v>1471.44</v>
          </cell>
          <cell r="K1018">
            <v>183.93</v>
          </cell>
          <cell r="L1018">
            <v>1471.44</v>
          </cell>
        </row>
        <row r="1019">
          <cell r="B1019">
            <v>2715</v>
          </cell>
          <cell r="C1019">
            <v>0</v>
          </cell>
          <cell r="D1019" t="str">
            <v>M</v>
          </cell>
          <cell r="E1019" t="str">
            <v>4.5.12.8</v>
          </cell>
          <cell r="F1019" t="str">
            <v>Tubo FoFo Cilindrico TCL DN 350mm</v>
          </cell>
          <cell r="G1019" t="str">
            <v>m</v>
          </cell>
          <cell r="H1019">
            <v>1</v>
          </cell>
          <cell r="I1019">
            <v>301</v>
          </cell>
          <cell r="J1019">
            <v>301</v>
          </cell>
          <cell r="K1019">
            <v>301</v>
          </cell>
          <cell r="L1019">
            <v>301</v>
          </cell>
        </row>
        <row r="1020">
          <cell r="B1020">
            <v>2419</v>
          </cell>
          <cell r="C1020">
            <v>0</v>
          </cell>
          <cell r="D1020" t="str">
            <v>M</v>
          </cell>
          <cell r="E1020" t="str">
            <v>3.5.12.8</v>
          </cell>
          <cell r="F1020" t="str">
            <v>Tubo FoFo Cilindrico TCL DN 400mm</v>
          </cell>
          <cell r="G1020" t="str">
            <v>m</v>
          </cell>
          <cell r="H1020">
            <v>1</v>
          </cell>
          <cell r="I1020">
            <v>357.55</v>
          </cell>
          <cell r="J1020">
            <v>357.55</v>
          </cell>
          <cell r="K1020">
            <v>357.55</v>
          </cell>
          <cell r="L1020">
            <v>357.55</v>
          </cell>
        </row>
        <row r="1021">
          <cell r="B1021">
            <v>3496</v>
          </cell>
          <cell r="C1021">
            <v>0</v>
          </cell>
          <cell r="D1021" t="str">
            <v>M</v>
          </cell>
          <cell r="E1021" t="str">
            <v>7.5.12.6</v>
          </cell>
          <cell r="F1021" t="str">
            <v>Tubo FoFo Cilindrico TCL DN 800mm</v>
          </cell>
          <cell r="G1021" t="str">
            <v>m</v>
          </cell>
          <cell r="H1021">
            <v>1</v>
          </cell>
          <cell r="I1021">
            <v>945.53</v>
          </cell>
          <cell r="J1021">
            <v>945.53</v>
          </cell>
          <cell r="K1021">
            <v>945.53</v>
          </cell>
          <cell r="L1021">
            <v>945.53</v>
          </cell>
        </row>
        <row r="1022">
          <cell r="B1022">
            <v>3063</v>
          </cell>
          <cell r="C1022">
            <v>0</v>
          </cell>
          <cell r="D1022" t="str">
            <v>M</v>
          </cell>
          <cell r="E1022" t="str">
            <v>6.4.8.1.1</v>
          </cell>
          <cell r="F1022" t="str">
            <v>Tubo FoFo integral c/ponta e bolsa p/ esgoto sanitário JGS DN 150 mm, inclusive anel de borracha</v>
          </cell>
          <cell r="G1022" t="str">
            <v>m</v>
          </cell>
          <cell r="H1022">
            <v>678</v>
          </cell>
          <cell r="I1022">
            <v>29.02</v>
          </cell>
          <cell r="J1022">
            <v>19675.560000000001</v>
          </cell>
          <cell r="K1022">
            <v>29.02</v>
          </cell>
          <cell r="L1022">
            <v>19675.560000000001</v>
          </cell>
        </row>
        <row r="1023">
          <cell r="B1023">
            <v>3700</v>
          </cell>
          <cell r="C1023">
            <v>0</v>
          </cell>
          <cell r="D1023" t="str">
            <v>M</v>
          </cell>
          <cell r="E1023" t="str">
            <v>8.4.8.1.1</v>
          </cell>
          <cell r="F1023" t="str">
            <v>Tubo FoFo integral c/ponta e bolsa p/ esgoto sanitário JGS DN 200 mm, inclusive anel de borracha</v>
          </cell>
          <cell r="G1023" t="str">
            <v>m</v>
          </cell>
          <cell r="H1023">
            <v>524</v>
          </cell>
          <cell r="I1023">
            <v>39.159999999999997</v>
          </cell>
          <cell r="J1023">
            <v>20519.84</v>
          </cell>
          <cell r="K1023">
            <v>39.159999999999997</v>
          </cell>
          <cell r="L1023">
            <v>20519.84</v>
          </cell>
        </row>
        <row r="1024">
          <cell r="B1024">
            <v>2331</v>
          </cell>
          <cell r="C1024">
            <v>0</v>
          </cell>
          <cell r="D1024" t="str">
            <v>M</v>
          </cell>
          <cell r="E1024" t="str">
            <v>3.4.9.1.1</v>
          </cell>
          <cell r="F1024" t="str">
            <v>Tubo FoFo integral c/ponta e bolsa p/ esgoto sanitário JGS DN 250 mm, inclusive anel de borracha</v>
          </cell>
          <cell r="G1024" t="str">
            <v>m</v>
          </cell>
          <cell r="H1024">
            <v>1790</v>
          </cell>
          <cell r="I1024">
            <v>50.29</v>
          </cell>
          <cell r="J1024">
            <v>90019.1</v>
          </cell>
          <cell r="K1024">
            <v>50.29</v>
          </cell>
          <cell r="L1024">
            <v>90019.1</v>
          </cell>
        </row>
        <row r="1025">
          <cell r="B1025">
            <v>3408</v>
          </cell>
          <cell r="C1025">
            <v>0</v>
          </cell>
          <cell r="D1025" t="str">
            <v>M</v>
          </cell>
          <cell r="E1025" t="str">
            <v>7.4.8.1.1</v>
          </cell>
          <cell r="F1025" t="str">
            <v>Tubo FoFo integral c/ponta e bolsa p/ esgoto sanitário JGS DN 500 mm, inclusive anel de borracha</v>
          </cell>
          <cell r="G1025" t="str">
            <v>m</v>
          </cell>
          <cell r="H1025">
            <v>1725</v>
          </cell>
          <cell r="I1025">
            <v>134.99</v>
          </cell>
          <cell r="J1025">
            <v>232857.75</v>
          </cell>
          <cell r="K1025">
            <v>134.99</v>
          </cell>
          <cell r="L1025">
            <v>232857.75</v>
          </cell>
        </row>
        <row r="1026">
          <cell r="B1026">
            <v>4243</v>
          </cell>
          <cell r="C1026">
            <v>0</v>
          </cell>
          <cell r="D1026" t="str">
            <v>M</v>
          </cell>
          <cell r="E1026" t="str">
            <v>10.7.2.6.2</v>
          </cell>
          <cell r="F1026" t="str">
            <v>Tubo FoFo c/ bolsas TB PN 10 DN 600mm L= 16,40m</v>
          </cell>
          <cell r="G1026" t="str">
            <v>pc</v>
          </cell>
          <cell r="H1026">
            <v>2</v>
          </cell>
          <cell r="I1026">
            <v>5214.49</v>
          </cell>
          <cell r="J1026">
            <v>10428.98</v>
          </cell>
          <cell r="K1026">
            <v>5214.49</v>
          </cell>
          <cell r="L1026">
            <v>10428.98</v>
          </cell>
        </row>
        <row r="1027">
          <cell r="B1027">
            <v>1898</v>
          </cell>
          <cell r="C1027">
            <v>0</v>
          </cell>
          <cell r="D1027" t="str">
            <v>M</v>
          </cell>
          <cell r="E1027" t="str">
            <v>18.4.1.1</v>
          </cell>
          <cell r="F1027" t="str">
            <v>Tubo FoFo classe K-7 JGS DN 400 mm, inclusive anel de borracha</v>
          </cell>
          <cell r="G1027" t="str">
            <v>m</v>
          </cell>
          <cell r="H1027">
            <v>30</v>
          </cell>
          <cell r="I1027">
            <v>90.1</v>
          </cell>
          <cell r="J1027">
            <v>2703</v>
          </cell>
          <cell r="K1027">
            <v>90.1</v>
          </cell>
          <cell r="L1027">
            <v>2703</v>
          </cell>
        </row>
        <row r="1028">
          <cell r="B1028">
            <v>425</v>
          </cell>
          <cell r="C1028">
            <v>0</v>
          </cell>
          <cell r="D1028" t="str">
            <v>M</v>
          </cell>
          <cell r="E1028" t="str">
            <v>7.1.6.1</v>
          </cell>
          <cell r="F1028" t="str">
            <v>Tubo de fofo ductil K7 ponta e bolsa c/ junta elastica (jgs), incluindo aneis de borracha DN 400  78,100kg</v>
          </cell>
          <cell r="G1028" t="str">
            <v>m</v>
          </cell>
          <cell r="H1028">
            <v>2292.7800000000002</v>
          </cell>
          <cell r="I1028">
            <v>90.1</v>
          </cell>
          <cell r="J1028">
            <v>206579.47</v>
          </cell>
          <cell r="K1028">
            <v>90.1</v>
          </cell>
          <cell r="L1028">
            <v>206579.47</v>
          </cell>
        </row>
        <row r="1029">
          <cell r="B1029">
            <v>523</v>
          </cell>
          <cell r="C1029">
            <v>0</v>
          </cell>
          <cell r="D1029" t="str">
            <v>M</v>
          </cell>
          <cell r="E1029" t="str">
            <v>7.2.4.2.1</v>
          </cell>
          <cell r="F1029" t="str">
            <v>Tubo FºFº c/ ponta e bolsa classe K-7 JGS DN 300 mm, L= 1,50m</v>
          </cell>
          <cell r="G1029" t="str">
            <v>pç</v>
          </cell>
          <cell r="H1029">
            <v>1</v>
          </cell>
          <cell r="I1029">
            <v>216.33</v>
          </cell>
          <cell r="J1029">
            <v>216.33</v>
          </cell>
          <cell r="K1029">
            <v>216.33</v>
          </cell>
          <cell r="L1029">
            <v>216.33</v>
          </cell>
        </row>
        <row r="1030">
          <cell r="B1030">
            <v>444</v>
          </cell>
          <cell r="C1030">
            <v>0</v>
          </cell>
          <cell r="D1030" t="str">
            <v>M</v>
          </cell>
          <cell r="E1030" t="str">
            <v>7.1.6.20</v>
          </cell>
          <cell r="F1030" t="str">
            <v>Tubo de fofo ductil K7 ponta e bolsa c/ junta elastica (jgs), incluindo aneis de borracha DN 400, L=6,00m  468,600kg</v>
          </cell>
          <cell r="G1030" t="str">
            <v>pc</v>
          </cell>
          <cell r="H1030">
            <v>2</v>
          </cell>
          <cell r="I1030">
            <v>1081.19</v>
          </cell>
          <cell r="J1030">
            <v>2162.38</v>
          </cell>
          <cell r="K1030">
            <v>1081.19</v>
          </cell>
          <cell r="L1030">
            <v>2162.38</v>
          </cell>
        </row>
        <row r="1031">
          <cell r="B1031">
            <v>302</v>
          </cell>
          <cell r="C1031">
            <v>0</v>
          </cell>
          <cell r="D1031" t="str">
            <v>M</v>
          </cell>
          <cell r="E1031" t="str">
            <v>4.4.3.48</v>
          </cell>
          <cell r="F1031" t="str">
            <v>Tubo de fofo ductil k7 ponta e bolsa c/ junta elastica (jgs), incluindo aneis de borracha, DN 800 mm L = 7,00 m</v>
          </cell>
          <cell r="G1031" t="str">
            <v>pc</v>
          </cell>
          <cell r="H1031">
            <v>3</v>
          </cell>
          <cell r="I1031">
            <v>3292.6</v>
          </cell>
          <cell r="J1031">
            <v>9877.7999999999993</v>
          </cell>
          <cell r="K1031">
            <v>3292.6</v>
          </cell>
          <cell r="L1031">
            <v>9877.7999999999993</v>
          </cell>
        </row>
        <row r="1032">
          <cell r="B1032">
            <v>2710</v>
          </cell>
          <cell r="C1032">
            <v>0</v>
          </cell>
          <cell r="D1032" t="str">
            <v>M</v>
          </cell>
          <cell r="E1032" t="str">
            <v>4.5.12.3</v>
          </cell>
          <cell r="F1032" t="str">
            <v>Tubo FoFo c/flanges TFL PN 10 DN 100mm L=1,40m</v>
          </cell>
          <cell r="G1032" t="str">
            <v>pç</v>
          </cell>
          <cell r="H1032">
            <v>1</v>
          </cell>
          <cell r="I1032">
            <v>159.82</v>
          </cell>
          <cell r="J1032">
            <v>159.82</v>
          </cell>
          <cell r="K1032">
            <v>159.82</v>
          </cell>
          <cell r="L1032">
            <v>159.82</v>
          </cell>
        </row>
        <row r="1033">
          <cell r="B1033">
            <v>2711</v>
          </cell>
          <cell r="C1033">
            <v>0</v>
          </cell>
          <cell r="D1033" t="str">
            <v>M</v>
          </cell>
          <cell r="E1033" t="str">
            <v>4.5.12.4</v>
          </cell>
          <cell r="F1033" t="str">
            <v>Tubo FoFo c/flanges TFL PN 10 DN 100mm L=2,10m</v>
          </cell>
          <cell r="G1033" t="str">
            <v>pç</v>
          </cell>
          <cell r="H1033">
            <v>1</v>
          </cell>
          <cell r="I1033">
            <v>229.55</v>
          </cell>
          <cell r="J1033">
            <v>229.55</v>
          </cell>
          <cell r="K1033">
            <v>229.55</v>
          </cell>
          <cell r="L1033">
            <v>229.55</v>
          </cell>
        </row>
        <row r="1034">
          <cell r="B1034">
            <v>150</v>
          </cell>
          <cell r="C1034">
            <v>0</v>
          </cell>
          <cell r="D1034" t="str">
            <v>M</v>
          </cell>
          <cell r="E1034" t="str">
            <v>3.4.1.10</v>
          </cell>
          <cell r="F1034" t="str">
            <v>Tubo FoFo com Flanges(Peça Especial) TFL  PN-10 DN 100 mm L = 2,20 m</v>
          </cell>
          <cell r="G1034" t="str">
            <v>un</v>
          </cell>
          <cell r="H1034">
            <v>8</v>
          </cell>
          <cell r="I1034">
            <v>238.96</v>
          </cell>
          <cell r="J1034">
            <v>1911.68</v>
          </cell>
          <cell r="K1034">
            <v>238.96</v>
          </cell>
          <cell r="L1034">
            <v>1911.68</v>
          </cell>
        </row>
        <row r="1035">
          <cell r="B1035">
            <v>2415</v>
          </cell>
          <cell r="C1035">
            <v>0</v>
          </cell>
          <cell r="D1035" t="str">
            <v>M</v>
          </cell>
          <cell r="E1035" t="str">
            <v>3.5.12.4</v>
          </cell>
          <cell r="F1035" t="str">
            <v>Tubo FoFo c/flanges TFL PN 10 DN 100mm L=3,10m</v>
          </cell>
          <cell r="G1035" t="str">
            <v>pç</v>
          </cell>
          <cell r="H1035">
            <v>1</v>
          </cell>
          <cell r="I1035">
            <v>317.39</v>
          </cell>
          <cell r="J1035">
            <v>317.39</v>
          </cell>
          <cell r="K1035">
            <v>317.39</v>
          </cell>
          <cell r="L1035">
            <v>317.39</v>
          </cell>
        </row>
        <row r="1036">
          <cell r="B1036">
            <v>2414</v>
          </cell>
          <cell r="C1036">
            <v>0</v>
          </cell>
          <cell r="D1036" t="str">
            <v>M</v>
          </cell>
          <cell r="E1036" t="str">
            <v>3.5.12.3</v>
          </cell>
          <cell r="F1036" t="str">
            <v>Tubo FoFo c/flanges TFL PN 10 DN 100mm L=4,69m</v>
          </cell>
          <cell r="G1036" t="str">
            <v>pç</v>
          </cell>
          <cell r="H1036">
            <v>1</v>
          </cell>
          <cell r="I1036">
            <v>428.54</v>
          </cell>
          <cell r="J1036">
            <v>428.54</v>
          </cell>
          <cell r="K1036">
            <v>428.54</v>
          </cell>
          <cell r="L1036">
            <v>428.54</v>
          </cell>
        </row>
        <row r="1037">
          <cell r="B1037">
            <v>3141</v>
          </cell>
          <cell r="C1037">
            <v>0</v>
          </cell>
          <cell r="D1037" t="str">
            <v>M</v>
          </cell>
          <cell r="E1037" t="str">
            <v>6.5.12.2</v>
          </cell>
          <cell r="F1037" t="str">
            <v>Tubo FoFo c/flanges TFL PN 10 DN 150mm L=1,20m</v>
          </cell>
          <cell r="G1037" t="str">
            <v>pç</v>
          </cell>
          <cell r="H1037">
            <v>2</v>
          </cell>
          <cell r="I1037">
            <v>221.96</v>
          </cell>
          <cell r="J1037">
            <v>443.92</v>
          </cell>
          <cell r="K1037">
            <v>221.96</v>
          </cell>
          <cell r="L1037">
            <v>443.92</v>
          </cell>
        </row>
        <row r="1038">
          <cell r="B1038">
            <v>3778</v>
          </cell>
          <cell r="C1038">
            <v>0</v>
          </cell>
          <cell r="D1038" t="str">
            <v>M</v>
          </cell>
          <cell r="E1038" t="str">
            <v>8.5.12.2</v>
          </cell>
          <cell r="F1038" t="str">
            <v>Tubo FoFo c/flanges TFL PN 10 DN 150mm L=2,20m</v>
          </cell>
          <cell r="G1038" t="str">
            <v>pç</v>
          </cell>
          <cell r="H1038">
            <v>5</v>
          </cell>
          <cell r="I1038">
            <v>379.84</v>
          </cell>
          <cell r="J1038">
            <v>1899.2</v>
          </cell>
          <cell r="K1038">
            <v>379.84</v>
          </cell>
          <cell r="L1038">
            <v>1899.2</v>
          </cell>
        </row>
        <row r="1039">
          <cell r="B1039">
            <v>3140</v>
          </cell>
          <cell r="C1039">
            <v>0</v>
          </cell>
          <cell r="D1039" t="str">
            <v>M</v>
          </cell>
          <cell r="E1039" t="str">
            <v>6.5.12.1</v>
          </cell>
          <cell r="F1039" t="str">
            <v>Tubo FoFo c/flanges TFL PN 10 DN 150mm L=3,90m</v>
          </cell>
          <cell r="G1039" t="str">
            <v>pç</v>
          </cell>
          <cell r="H1039">
            <v>2</v>
          </cell>
          <cell r="I1039">
            <v>591.74</v>
          </cell>
          <cell r="J1039">
            <v>1183.48</v>
          </cell>
          <cell r="K1039">
            <v>591.74</v>
          </cell>
          <cell r="L1039">
            <v>1183.48</v>
          </cell>
        </row>
        <row r="1040">
          <cell r="B1040">
            <v>3777</v>
          </cell>
          <cell r="C1040">
            <v>0</v>
          </cell>
          <cell r="D1040" t="str">
            <v>M</v>
          </cell>
          <cell r="E1040" t="str">
            <v>8.5.12.1</v>
          </cell>
          <cell r="F1040" t="str">
            <v>Tubo FoFo c/flanges TFL PN 10 DN 150mm L=4,20m</v>
          </cell>
          <cell r="G1040" t="str">
            <v>pç</v>
          </cell>
          <cell r="H1040">
            <v>4</v>
          </cell>
          <cell r="I1040">
            <v>621.75</v>
          </cell>
          <cell r="J1040">
            <v>2487</v>
          </cell>
          <cell r="K1040">
            <v>621.75</v>
          </cell>
          <cell r="L1040">
            <v>2487</v>
          </cell>
        </row>
        <row r="1041">
          <cell r="B1041">
            <v>4213</v>
          </cell>
          <cell r="C1041">
            <v>0</v>
          </cell>
          <cell r="D1041" t="str">
            <v>M</v>
          </cell>
          <cell r="E1041" t="str">
            <v>10.7.2.1.7</v>
          </cell>
          <cell r="F1041" t="str">
            <v>Tubo FoFo c/flanges TFL PN 10 DN 200mm com abas de vedação</v>
          </cell>
          <cell r="G1041" t="str">
            <v>pc</v>
          </cell>
          <cell r="H1041">
            <v>16</v>
          </cell>
          <cell r="I1041">
            <v>522.45000000000005</v>
          </cell>
          <cell r="J1041">
            <v>8359.2000000000007</v>
          </cell>
          <cell r="K1041">
            <v>522.45000000000005</v>
          </cell>
          <cell r="L1041">
            <v>8359.2000000000007</v>
          </cell>
        </row>
        <row r="1042">
          <cell r="B1042">
            <v>4207</v>
          </cell>
          <cell r="C1042">
            <v>0</v>
          </cell>
          <cell r="D1042" t="str">
            <v>M</v>
          </cell>
          <cell r="E1042" t="str">
            <v>10.7.2.1.1</v>
          </cell>
          <cell r="F1042" t="str">
            <v>Tubo FoFo c/flanges TFL PN 10 DN 200mm L=1,00m</v>
          </cell>
          <cell r="G1042" t="str">
            <v>pc</v>
          </cell>
          <cell r="H1042">
            <v>16</v>
          </cell>
          <cell r="I1042">
            <v>244.55</v>
          </cell>
          <cell r="J1042">
            <v>3912.8</v>
          </cell>
          <cell r="K1042">
            <v>244.55</v>
          </cell>
          <cell r="L1042">
            <v>3912.8</v>
          </cell>
        </row>
        <row r="1043">
          <cell r="B1043">
            <v>686</v>
          </cell>
          <cell r="C1043">
            <v>0</v>
          </cell>
          <cell r="D1043" t="str">
            <v>M</v>
          </cell>
          <cell r="E1043" t="str">
            <v>7.3.4.2.1</v>
          </cell>
          <cell r="F1043" t="str">
            <v>Tubo FºFº c/ flanges PN-10 DN 200 mm, L= 1,00m</v>
          </cell>
          <cell r="G1043" t="str">
            <v>pç</v>
          </cell>
          <cell r="H1043">
            <v>2</v>
          </cell>
          <cell r="I1043">
            <v>244.55</v>
          </cell>
          <cell r="J1043">
            <v>489.1</v>
          </cell>
          <cell r="K1043">
            <v>244.55</v>
          </cell>
          <cell r="L1043">
            <v>489.1</v>
          </cell>
        </row>
        <row r="1044">
          <cell r="B1044">
            <v>2413</v>
          </cell>
          <cell r="C1044">
            <v>0</v>
          </cell>
          <cell r="D1044" t="str">
            <v>M</v>
          </cell>
          <cell r="E1044" t="str">
            <v>3.5.12.2</v>
          </cell>
          <cell r="F1044" t="str">
            <v>Tubo FoFo c/flanges TFL PN 10 DN 200mm L=1,85m</v>
          </cell>
          <cell r="G1044" t="str">
            <v>pç</v>
          </cell>
          <cell r="H1044">
            <v>4</v>
          </cell>
          <cell r="I1044">
            <v>428.22</v>
          </cell>
          <cell r="J1044">
            <v>1712.88</v>
          </cell>
          <cell r="K1044">
            <v>428.22</v>
          </cell>
          <cell r="L1044">
            <v>1712.88</v>
          </cell>
        </row>
        <row r="1045">
          <cell r="B1045">
            <v>2708</v>
          </cell>
          <cell r="C1045">
            <v>0</v>
          </cell>
          <cell r="D1045" t="str">
            <v>M</v>
          </cell>
          <cell r="E1045" t="str">
            <v>4.5.12.1</v>
          </cell>
          <cell r="F1045" t="str">
            <v>Tubo FoFo c/flanges TFL PN 10 DN 200mm L=1,90m</v>
          </cell>
          <cell r="G1045" t="str">
            <v>pç</v>
          </cell>
          <cell r="H1045">
            <v>2</v>
          </cell>
          <cell r="I1045">
            <v>438.33</v>
          </cell>
          <cell r="J1045">
            <v>876.66</v>
          </cell>
          <cell r="K1045">
            <v>438.33</v>
          </cell>
          <cell r="L1045">
            <v>876.66</v>
          </cell>
        </row>
        <row r="1046">
          <cell r="B1046">
            <v>2412</v>
          </cell>
          <cell r="C1046">
            <v>0</v>
          </cell>
          <cell r="D1046" t="str">
            <v>M</v>
          </cell>
          <cell r="E1046" t="str">
            <v>3.5.12.1</v>
          </cell>
          <cell r="F1046" t="str">
            <v>Tubo FoFo c/flanges TFL PN 10 DN 200mm L=2,20m</v>
          </cell>
          <cell r="G1046" t="str">
            <v>pç</v>
          </cell>
          <cell r="H1046">
            <v>2</v>
          </cell>
          <cell r="I1046">
            <v>497.39</v>
          </cell>
          <cell r="J1046">
            <v>994.78</v>
          </cell>
          <cell r="K1046">
            <v>497.39</v>
          </cell>
          <cell r="L1046">
            <v>994.78</v>
          </cell>
        </row>
        <row r="1047">
          <cell r="B1047">
            <v>4208</v>
          </cell>
          <cell r="C1047">
            <v>0</v>
          </cell>
          <cell r="D1047" t="str">
            <v>M</v>
          </cell>
          <cell r="E1047" t="str">
            <v>10.7.2.1.2</v>
          </cell>
          <cell r="F1047" t="str">
            <v>Tubo FoFo c/flanges TFL PN 10 DN 200mm L=2,40m</v>
          </cell>
          <cell r="G1047" t="str">
            <v>pc</v>
          </cell>
          <cell r="H1047">
            <v>12</v>
          </cell>
          <cell r="I1047">
            <v>535.22</v>
          </cell>
          <cell r="J1047">
            <v>6422.64</v>
          </cell>
          <cell r="K1047">
            <v>535.22</v>
          </cell>
          <cell r="L1047">
            <v>6422.64</v>
          </cell>
        </row>
        <row r="1048">
          <cell r="B1048">
            <v>3494</v>
          </cell>
          <cell r="C1048">
            <v>0</v>
          </cell>
          <cell r="D1048" t="str">
            <v>M</v>
          </cell>
          <cell r="E1048" t="str">
            <v>7.5.12.4</v>
          </cell>
          <cell r="F1048" t="str">
            <v>Tubo FoFo c/flanges TFL PN 10 DN 200mm L=3,50m</v>
          </cell>
          <cell r="G1048" t="str">
            <v>pç</v>
          </cell>
          <cell r="H1048">
            <v>1</v>
          </cell>
          <cell r="I1048">
            <v>721.28</v>
          </cell>
          <cell r="J1048">
            <v>721.28</v>
          </cell>
          <cell r="K1048">
            <v>721.28</v>
          </cell>
          <cell r="L1048">
            <v>721.28</v>
          </cell>
        </row>
        <row r="1049">
          <cell r="B1049">
            <v>4209</v>
          </cell>
          <cell r="C1049">
            <v>0</v>
          </cell>
          <cell r="D1049" t="str">
            <v>M</v>
          </cell>
          <cell r="E1049" t="str">
            <v>10.7.2.1.3</v>
          </cell>
          <cell r="F1049" t="str">
            <v>Tubo FoFo c/flanges TFL PN 10 DN 200mm L=4,60m</v>
          </cell>
          <cell r="G1049" t="str">
            <v>pc</v>
          </cell>
          <cell r="H1049">
            <v>2</v>
          </cell>
          <cell r="I1049">
            <v>870.11</v>
          </cell>
          <cell r="J1049">
            <v>1740.22</v>
          </cell>
          <cell r="K1049">
            <v>870.11</v>
          </cell>
          <cell r="L1049">
            <v>1740.22</v>
          </cell>
        </row>
        <row r="1050">
          <cell r="B1050">
            <v>4234</v>
          </cell>
          <cell r="C1050">
            <v>0</v>
          </cell>
          <cell r="D1050" t="str">
            <v>M</v>
          </cell>
          <cell r="E1050" t="str">
            <v>10.7.2.3.4</v>
          </cell>
          <cell r="F1050" t="str">
            <v>Tubo FoFo c/flanges TFL PN 10 DN 200mm L=4,80m</v>
          </cell>
          <cell r="G1050" t="str">
            <v>pc</v>
          </cell>
          <cell r="H1050">
            <v>8</v>
          </cell>
          <cell r="I1050">
            <v>893.16</v>
          </cell>
          <cell r="J1050">
            <v>7145.28</v>
          </cell>
          <cell r="K1050">
            <v>893.16</v>
          </cell>
          <cell r="L1050">
            <v>7145.28</v>
          </cell>
        </row>
        <row r="1051">
          <cell r="B1051">
            <v>4210</v>
          </cell>
          <cell r="C1051">
            <v>0</v>
          </cell>
          <cell r="D1051" t="str">
            <v>M</v>
          </cell>
          <cell r="E1051" t="str">
            <v>10.7.2.1.4</v>
          </cell>
          <cell r="F1051" t="str">
            <v>Tubo FoFo c/flanges TFL PN 10 DN 200mm L=5,00m</v>
          </cell>
          <cell r="G1051" t="str">
            <v>pc</v>
          </cell>
          <cell r="H1051">
            <v>4</v>
          </cell>
          <cell r="I1051">
            <v>914.99</v>
          </cell>
          <cell r="J1051">
            <v>3659.96</v>
          </cell>
          <cell r="K1051">
            <v>914.99</v>
          </cell>
          <cell r="L1051">
            <v>3659.96</v>
          </cell>
        </row>
        <row r="1052">
          <cell r="B1052">
            <v>3493</v>
          </cell>
          <cell r="C1052">
            <v>0</v>
          </cell>
          <cell r="D1052" t="str">
            <v>M</v>
          </cell>
          <cell r="E1052" t="str">
            <v>7.5.12.3</v>
          </cell>
          <cell r="F1052" t="str">
            <v>Tubo FoFo c/flanges TFL PN 10 DN 200mm L=5,50m</v>
          </cell>
          <cell r="G1052" t="str">
            <v>pç</v>
          </cell>
          <cell r="H1052">
            <v>1</v>
          </cell>
          <cell r="I1052">
            <v>964.17</v>
          </cell>
          <cell r="J1052">
            <v>964.17</v>
          </cell>
          <cell r="K1052">
            <v>964.17</v>
          </cell>
          <cell r="L1052">
            <v>964.17</v>
          </cell>
        </row>
        <row r="1053">
          <cell r="B1053">
            <v>4211</v>
          </cell>
          <cell r="C1053">
            <v>0</v>
          </cell>
          <cell r="D1053" t="str">
            <v>M</v>
          </cell>
          <cell r="E1053" t="str">
            <v>10.7.2.1.5</v>
          </cell>
          <cell r="F1053" t="str">
            <v>Tubo FoFo c/flanges TFL PN 10 DN 200mm L=5,80m</v>
          </cell>
          <cell r="G1053" t="str">
            <v>pc</v>
          </cell>
          <cell r="H1053">
            <v>34</v>
          </cell>
          <cell r="I1053">
            <v>989.99</v>
          </cell>
          <cell r="J1053">
            <v>33659.660000000003</v>
          </cell>
          <cell r="K1053">
            <v>989.99</v>
          </cell>
          <cell r="L1053">
            <v>33659.660000000003</v>
          </cell>
        </row>
        <row r="1054">
          <cell r="B1054">
            <v>525</v>
          </cell>
          <cell r="C1054">
            <v>0</v>
          </cell>
          <cell r="D1054" t="str">
            <v>M</v>
          </cell>
          <cell r="E1054" t="str">
            <v>7.2.4.2.3</v>
          </cell>
          <cell r="F1054" t="str">
            <v>Tubo FºFº c/ flanges classe PN-10 JGS DN 250 mm, L= 1,25m</v>
          </cell>
          <cell r="G1054" t="str">
            <v>pç</v>
          </cell>
          <cell r="H1054">
            <v>1</v>
          </cell>
          <cell r="I1054">
            <v>408.05</v>
          </cell>
          <cell r="J1054">
            <v>408.05</v>
          </cell>
          <cell r="K1054">
            <v>408.05</v>
          </cell>
          <cell r="L1054">
            <v>408.05</v>
          </cell>
        </row>
        <row r="1055">
          <cell r="B1055">
            <v>1135</v>
          </cell>
          <cell r="C1055">
            <v>0</v>
          </cell>
          <cell r="D1055" t="str">
            <v>M</v>
          </cell>
          <cell r="E1055" t="str">
            <v>8.4.1.3</v>
          </cell>
          <cell r="F1055" t="str">
            <v>Tubo c/ flanges pn10 fofo dn  300 x 1.50 121,650 kg</v>
          </cell>
          <cell r="G1055" t="str">
            <v>pc</v>
          </cell>
          <cell r="H1055">
            <v>4</v>
          </cell>
          <cell r="I1055">
            <v>602.44000000000005</v>
          </cell>
          <cell r="J1055">
            <v>2409.7600000000002</v>
          </cell>
          <cell r="K1055">
            <v>602.44000000000005</v>
          </cell>
          <cell r="L1055">
            <v>2409.7600000000002</v>
          </cell>
        </row>
        <row r="1056">
          <cell r="B1056">
            <v>985</v>
          </cell>
          <cell r="C1056">
            <v>0</v>
          </cell>
          <cell r="D1056" t="str">
            <v>M</v>
          </cell>
          <cell r="E1056" t="str">
            <v>7.5.4.1.2</v>
          </cell>
          <cell r="F1056" t="str">
            <v xml:space="preserve">Tubo c/ Flanges FoFo PN 10, DN 300mm L=2,50m  </v>
          </cell>
          <cell r="G1056" t="str">
            <v>pç</v>
          </cell>
          <cell r="H1056">
            <v>1</v>
          </cell>
          <cell r="I1056">
            <v>934.82</v>
          </cell>
          <cell r="J1056">
            <v>934.82</v>
          </cell>
          <cell r="K1056">
            <v>934.82</v>
          </cell>
          <cell r="L1056">
            <v>934.82</v>
          </cell>
        </row>
        <row r="1057">
          <cell r="B1057">
            <v>986</v>
          </cell>
          <cell r="C1057">
            <v>0</v>
          </cell>
          <cell r="D1057" t="str">
            <v>M</v>
          </cell>
          <cell r="E1057" t="str">
            <v>7.5.4.1.3</v>
          </cell>
          <cell r="F1057" t="str">
            <v xml:space="preserve">Tubo c/ Flanges FoFo PN 10, DN 300mm L=3,00m  </v>
          </cell>
          <cell r="G1057" t="str">
            <v>pç</v>
          </cell>
          <cell r="H1057">
            <v>1</v>
          </cell>
          <cell r="I1057">
            <v>1080.23</v>
          </cell>
          <cell r="J1057">
            <v>1080.23</v>
          </cell>
          <cell r="K1057">
            <v>1080.23</v>
          </cell>
          <cell r="L1057">
            <v>1080.23</v>
          </cell>
        </row>
        <row r="1058">
          <cell r="B1058">
            <v>987</v>
          </cell>
          <cell r="C1058">
            <v>0</v>
          </cell>
          <cell r="D1058" t="str">
            <v>M</v>
          </cell>
          <cell r="E1058" t="str">
            <v>7.5.4.1.4</v>
          </cell>
          <cell r="F1058" t="str">
            <v xml:space="preserve">Tubo c/ Flanges FoFo PN 10, DN 300mm L=4,50m  </v>
          </cell>
          <cell r="G1058" t="str">
            <v>pç</v>
          </cell>
          <cell r="H1058">
            <v>1</v>
          </cell>
          <cell r="I1058">
            <v>1433.37</v>
          </cell>
          <cell r="J1058">
            <v>1433.37</v>
          </cell>
          <cell r="K1058">
            <v>1433.37</v>
          </cell>
          <cell r="L1058">
            <v>1433.37</v>
          </cell>
        </row>
        <row r="1059">
          <cell r="B1059">
            <v>988</v>
          </cell>
          <cell r="C1059">
            <v>0</v>
          </cell>
          <cell r="D1059" t="str">
            <v>M</v>
          </cell>
          <cell r="E1059" t="str">
            <v>7.5.4.1.5</v>
          </cell>
          <cell r="F1059" t="str">
            <v xml:space="preserve">Tubo c/ Flanges FoFo PN 10, DN 300mm L=5,80m  </v>
          </cell>
          <cell r="G1059" t="str">
            <v>pç</v>
          </cell>
          <cell r="H1059">
            <v>4</v>
          </cell>
          <cell r="I1059">
            <v>1638.6</v>
          </cell>
          <cell r="J1059">
            <v>6554.4</v>
          </cell>
          <cell r="K1059">
            <v>1638.6</v>
          </cell>
          <cell r="L1059">
            <v>6554.4</v>
          </cell>
        </row>
        <row r="1060">
          <cell r="B1060">
            <v>1009</v>
          </cell>
          <cell r="C1060">
            <v>0</v>
          </cell>
          <cell r="D1060" t="str">
            <v>M</v>
          </cell>
          <cell r="E1060" t="str">
            <v>7.5.4.1.26</v>
          </cell>
          <cell r="F1060" t="str">
            <v xml:space="preserve">Tubo c/ Flanges FoFo PN 10, DN 400mm L=2,00m  </v>
          </cell>
          <cell r="G1060" t="str">
            <v>pç</v>
          </cell>
          <cell r="H1060">
            <v>1</v>
          </cell>
          <cell r="I1060">
            <v>1212.45</v>
          </cell>
          <cell r="J1060">
            <v>1212.45</v>
          </cell>
          <cell r="K1060">
            <v>1212.45</v>
          </cell>
          <cell r="L1060">
            <v>1212.45</v>
          </cell>
        </row>
        <row r="1061">
          <cell r="B1061">
            <v>996</v>
          </cell>
          <cell r="C1061">
            <v>0</v>
          </cell>
          <cell r="D1061" t="str">
            <v>M</v>
          </cell>
          <cell r="E1061" t="str">
            <v>7.5.4.1.13</v>
          </cell>
          <cell r="F1061" t="str">
            <v xml:space="preserve">Tubo c/ Flanges FoFo PN 10, DN 400mm L=2,50m  </v>
          </cell>
          <cell r="G1061" t="str">
            <v>pç</v>
          </cell>
          <cell r="H1061">
            <v>1</v>
          </cell>
          <cell r="I1061">
            <v>1461.71</v>
          </cell>
          <cell r="J1061">
            <v>1461.71</v>
          </cell>
          <cell r="K1061">
            <v>1461.71</v>
          </cell>
          <cell r="L1061">
            <v>1461.71</v>
          </cell>
        </row>
        <row r="1062">
          <cell r="B1062">
            <v>997</v>
          </cell>
          <cell r="C1062">
            <v>0</v>
          </cell>
          <cell r="D1062" t="str">
            <v>M</v>
          </cell>
          <cell r="E1062" t="str">
            <v>7.5.4.1.14</v>
          </cell>
          <cell r="F1062" t="str">
            <v xml:space="preserve">Tubo c/ Flanges FoFo PN 10, DN 400mm L=3,10m  </v>
          </cell>
          <cell r="G1062" t="str">
            <v>pç</v>
          </cell>
          <cell r="H1062">
            <v>1</v>
          </cell>
          <cell r="I1062">
            <v>1732.38</v>
          </cell>
          <cell r="J1062">
            <v>1732.38</v>
          </cell>
          <cell r="K1062">
            <v>1732.38</v>
          </cell>
          <cell r="L1062">
            <v>1732.38</v>
          </cell>
        </row>
        <row r="1063">
          <cell r="B1063">
            <v>3492</v>
          </cell>
          <cell r="C1063">
            <v>0</v>
          </cell>
          <cell r="D1063" t="str">
            <v>M</v>
          </cell>
          <cell r="E1063" t="str">
            <v>7.5.12.2</v>
          </cell>
          <cell r="F1063" t="str">
            <v>Tubo FoFo c/flanges TFL PN 10 DN 400mm L=3,80m</v>
          </cell>
          <cell r="G1063" t="str">
            <v>pç</v>
          </cell>
          <cell r="H1063">
            <v>2</v>
          </cell>
          <cell r="I1063">
            <v>2008.95</v>
          </cell>
          <cell r="J1063">
            <v>4017.9</v>
          </cell>
          <cell r="K1063">
            <v>2008.95</v>
          </cell>
          <cell r="L1063">
            <v>4017.9</v>
          </cell>
        </row>
        <row r="1064">
          <cell r="B1064">
            <v>1004</v>
          </cell>
          <cell r="C1064">
            <v>0</v>
          </cell>
          <cell r="D1064" t="str">
            <v>M</v>
          </cell>
          <cell r="E1064" t="str">
            <v>7.5.4.1.21</v>
          </cell>
          <cell r="F1064" t="str">
            <v xml:space="preserve">Tubo c/ Flanges FoFo PN 10, DN 400mm L=4,00m  </v>
          </cell>
          <cell r="G1064" t="str">
            <v>pç</v>
          </cell>
          <cell r="H1064">
            <v>1</v>
          </cell>
          <cell r="I1064">
            <v>2080.21</v>
          </cell>
          <cell r="J1064">
            <v>2080.21</v>
          </cell>
          <cell r="K1064">
            <v>2080.21</v>
          </cell>
          <cell r="L1064">
            <v>2080.21</v>
          </cell>
        </row>
        <row r="1065">
          <cell r="B1065">
            <v>3491</v>
          </cell>
          <cell r="C1065">
            <v>0</v>
          </cell>
          <cell r="D1065" t="str">
            <v>M</v>
          </cell>
          <cell r="E1065" t="str">
            <v>7.5.12.1</v>
          </cell>
          <cell r="F1065" t="str">
            <v>Tubo FoFo c/flanges TFL PN 10 DN 400mm L=5,20m</v>
          </cell>
          <cell r="G1065" t="str">
            <v>pç</v>
          </cell>
          <cell r="H1065">
            <v>2</v>
          </cell>
          <cell r="I1065">
            <v>2435.41</v>
          </cell>
          <cell r="J1065">
            <v>4870.82</v>
          </cell>
          <cell r="K1065">
            <v>2435.41</v>
          </cell>
          <cell r="L1065">
            <v>4870.82</v>
          </cell>
        </row>
        <row r="1066">
          <cell r="B1066">
            <v>4237</v>
          </cell>
          <cell r="C1066">
            <v>0</v>
          </cell>
          <cell r="D1066" t="str">
            <v>M</v>
          </cell>
          <cell r="E1066" t="str">
            <v>10.7.2.4.1</v>
          </cell>
          <cell r="F1066" t="str">
            <v>Tubo FoFo c/flanges TFL PN 10 DN 400mm L=5,80m</v>
          </cell>
          <cell r="G1066" t="str">
            <v>pc</v>
          </cell>
          <cell r="H1066">
            <v>8</v>
          </cell>
          <cell r="I1066">
            <v>2566.48</v>
          </cell>
          <cell r="J1066">
            <v>20531.84</v>
          </cell>
          <cell r="K1066">
            <v>2566.48</v>
          </cell>
          <cell r="L1066">
            <v>20531.84</v>
          </cell>
        </row>
        <row r="1067">
          <cell r="B1067">
            <v>995</v>
          </cell>
          <cell r="C1067">
            <v>0</v>
          </cell>
          <cell r="D1067" t="str">
            <v>M</v>
          </cell>
          <cell r="E1067" t="str">
            <v>7.5.4.1.12</v>
          </cell>
          <cell r="F1067" t="str">
            <v xml:space="preserve">Tubo c/ Flanges FoFo PN 10, DN 400mm L=5,80m  </v>
          </cell>
          <cell r="G1067" t="str">
            <v>pç</v>
          </cell>
          <cell r="H1067">
            <v>7</v>
          </cell>
          <cell r="I1067">
            <v>2566.48</v>
          </cell>
          <cell r="J1067">
            <v>17965.36</v>
          </cell>
          <cell r="K1067">
            <v>2566.48</v>
          </cell>
          <cell r="L1067">
            <v>17965.36</v>
          </cell>
        </row>
        <row r="1068">
          <cell r="B1068">
            <v>4225</v>
          </cell>
          <cell r="C1068">
            <v>0</v>
          </cell>
          <cell r="D1068" t="str">
            <v>M</v>
          </cell>
          <cell r="E1068" t="str">
            <v>10.7.2.2.6</v>
          </cell>
          <cell r="F1068" t="str">
            <v>Tubo FoFo c/ ponta e bolsa TFP PN 10 DN 300mm, (metros)</v>
          </cell>
          <cell r="G1068" t="str">
            <v>pc</v>
          </cell>
          <cell r="H1068">
            <v>138</v>
          </cell>
          <cell r="I1068">
            <v>252.97</v>
          </cell>
          <cell r="J1068">
            <v>34909.86</v>
          </cell>
          <cell r="K1068">
            <v>252.97</v>
          </cell>
          <cell r="L1068">
            <v>34909.86</v>
          </cell>
        </row>
        <row r="1069">
          <cell r="B1069">
            <v>448</v>
          </cell>
          <cell r="C1069">
            <v>0</v>
          </cell>
          <cell r="D1069" t="str">
            <v>M</v>
          </cell>
          <cell r="E1069" t="str">
            <v>7.1.6.24</v>
          </cell>
          <cell r="F1069" t="str">
            <v>Tubos de fofo DUCTIL c/  01 flange e 01 ponta lisa (tfp) DN 400 PN-10  L=2,15m  207,000kg</v>
          </cell>
          <cell r="G1069" t="str">
            <v>pc</v>
          </cell>
          <cell r="H1069">
            <v>1</v>
          </cell>
          <cell r="I1069">
            <v>1013.44</v>
          </cell>
          <cell r="J1069">
            <v>1013.44</v>
          </cell>
          <cell r="K1069">
            <v>1013.44</v>
          </cell>
          <cell r="L1069">
            <v>1013.44</v>
          </cell>
        </row>
        <row r="1070">
          <cell r="B1070">
            <v>445</v>
          </cell>
          <cell r="C1070">
            <v>0</v>
          </cell>
          <cell r="D1070" t="str">
            <v>M</v>
          </cell>
          <cell r="E1070" t="str">
            <v>7.1.6.21</v>
          </cell>
          <cell r="F1070" t="str">
            <v>Tubos de fofo DUCTIL c/  01 flange e 01 ponta lisa (tfp)
 DN 400 PN-10, L=1,00m  207,000kg</v>
          </cell>
          <cell r="G1070" t="str">
            <v>pc</v>
          </cell>
          <cell r="H1070">
            <v>1</v>
          </cell>
          <cell r="I1070">
            <v>494.74</v>
          </cell>
          <cell r="J1070">
            <v>494.74</v>
          </cell>
          <cell r="K1070">
            <v>494.74</v>
          </cell>
          <cell r="L1070">
            <v>494.74</v>
          </cell>
        </row>
        <row r="1071">
          <cell r="B1071">
            <v>436</v>
          </cell>
          <cell r="C1071">
            <v>0</v>
          </cell>
          <cell r="D1071" t="str">
            <v>M</v>
          </cell>
          <cell r="E1071" t="str">
            <v>7.1.6.12</v>
          </cell>
          <cell r="F1071" t="str">
            <v xml:space="preserve">Tubo de fofo ductil c/  01 flange e 01 ponta lisa (tfp)  150 x 1,00 </v>
          </cell>
          <cell r="G1071" t="str">
            <v>pc</v>
          </cell>
          <cell r="H1071">
            <v>3</v>
          </cell>
          <cell r="I1071">
            <v>143.16</v>
          </cell>
          <cell r="J1071">
            <v>429.48</v>
          </cell>
          <cell r="K1071">
            <v>143.16</v>
          </cell>
          <cell r="L1071">
            <v>429.48</v>
          </cell>
        </row>
        <row r="1072">
          <cell r="B1072">
            <v>298</v>
          </cell>
          <cell r="C1072">
            <v>0</v>
          </cell>
          <cell r="D1072" t="str">
            <v>M</v>
          </cell>
          <cell r="E1072" t="str">
            <v>4.4.3.44</v>
          </cell>
          <cell r="F1072" t="str">
            <v>Tubo de fofo ductil c/ flange e ponta DN 300 mm L = 0,25 m 46,550 kg</v>
          </cell>
          <cell r="G1072" t="str">
            <v>pc</v>
          </cell>
          <cell r="H1072">
            <v>4</v>
          </cell>
          <cell r="I1072">
            <v>81.5</v>
          </cell>
          <cell r="J1072">
            <v>326</v>
          </cell>
          <cell r="K1072">
            <v>81.5</v>
          </cell>
          <cell r="L1072">
            <v>326</v>
          </cell>
        </row>
        <row r="1073">
          <cell r="B1073">
            <v>142</v>
          </cell>
          <cell r="C1073">
            <v>0</v>
          </cell>
          <cell r="D1073" t="str">
            <v>M</v>
          </cell>
          <cell r="E1073" t="str">
            <v>3.4.1.2</v>
          </cell>
          <cell r="F1073" t="str">
            <v>Tubo FoFo com Flange e Ponta TFP PN-10 DN 100 mm L = 0,70m</v>
          </cell>
          <cell r="G1073" t="str">
            <v>un</v>
          </cell>
          <cell r="H1073">
            <v>2</v>
          </cell>
          <cell r="I1073">
            <v>64.650000000000006</v>
          </cell>
          <cell r="J1073">
            <v>129.30000000000001</v>
          </cell>
          <cell r="K1073">
            <v>64.650000000000006</v>
          </cell>
          <cell r="L1073">
            <v>129.30000000000001</v>
          </cell>
        </row>
        <row r="1074">
          <cell r="B1074">
            <v>3146</v>
          </cell>
          <cell r="C1074">
            <v>0</v>
          </cell>
          <cell r="D1074" t="str">
            <v>M</v>
          </cell>
          <cell r="E1074" t="str">
            <v>6.5.12.7</v>
          </cell>
          <cell r="F1074" t="str">
            <v>Tubo FoFo c/ flange e ponta TFP PN 10 DN 100mm, L=2,00m</v>
          </cell>
          <cell r="G1074" t="str">
            <v>pç</v>
          </cell>
          <cell r="H1074">
            <v>3</v>
          </cell>
          <cell r="I1074">
            <v>176.21</v>
          </cell>
          <cell r="J1074">
            <v>528.63</v>
          </cell>
          <cell r="K1074">
            <v>176.21</v>
          </cell>
          <cell r="L1074">
            <v>528.63</v>
          </cell>
        </row>
        <row r="1075">
          <cell r="B1075">
            <v>4066</v>
          </cell>
          <cell r="C1075">
            <v>0</v>
          </cell>
          <cell r="D1075" t="str">
            <v>M</v>
          </cell>
          <cell r="E1075" t="str">
            <v>9.5.12.7</v>
          </cell>
          <cell r="F1075" t="str">
            <v>Tubo FoFo c/ flange e ponta TFP PN 10 DN 100mm, L=2,70m</v>
          </cell>
          <cell r="G1075" t="str">
            <v>pç</v>
          </cell>
          <cell r="H1075">
            <v>1</v>
          </cell>
          <cell r="I1075">
            <v>231.71</v>
          </cell>
          <cell r="J1075">
            <v>231.71</v>
          </cell>
          <cell r="K1075">
            <v>231.71</v>
          </cell>
          <cell r="L1075">
            <v>231.71</v>
          </cell>
        </row>
        <row r="1076">
          <cell r="B1076">
            <v>3145</v>
          </cell>
          <cell r="C1076">
            <v>0</v>
          </cell>
          <cell r="D1076" t="str">
            <v>M</v>
          </cell>
          <cell r="E1076" t="str">
            <v>6.5.12.6</v>
          </cell>
          <cell r="F1076" t="str">
            <v>Tubo FoFo c/ flange e ponta TFP PN 10 DN 100mm, L=3,00m</v>
          </cell>
          <cell r="G1076" t="str">
            <v>pç</v>
          </cell>
          <cell r="H1076">
            <v>4</v>
          </cell>
          <cell r="I1076">
            <v>254.51</v>
          </cell>
          <cell r="J1076">
            <v>1018.04</v>
          </cell>
          <cell r="K1076">
            <v>254.51</v>
          </cell>
          <cell r="L1076">
            <v>1018.04</v>
          </cell>
        </row>
        <row r="1077">
          <cell r="B1077">
            <v>141</v>
          </cell>
          <cell r="C1077">
            <v>0</v>
          </cell>
          <cell r="D1077" t="str">
            <v>M</v>
          </cell>
          <cell r="E1077" t="str">
            <v>3.4.1.1</v>
          </cell>
          <cell r="F1077" t="str">
            <v>Tubo FoFo com Flange e Ponta TFP PN-10 DN 100 mm L = 4,00 m</v>
          </cell>
          <cell r="G1077" t="str">
            <v>un</v>
          </cell>
          <cell r="H1077">
            <v>4</v>
          </cell>
          <cell r="I1077">
            <v>326.27999999999997</v>
          </cell>
          <cell r="J1077">
            <v>1305.1199999999999</v>
          </cell>
          <cell r="K1077">
            <v>326.27999999999997</v>
          </cell>
          <cell r="L1077">
            <v>1305.1199999999999</v>
          </cell>
        </row>
        <row r="1078">
          <cell r="B1078">
            <v>144</v>
          </cell>
          <cell r="C1078">
            <v>0</v>
          </cell>
          <cell r="D1078" t="str">
            <v>M</v>
          </cell>
          <cell r="E1078" t="str">
            <v>3.4.1.4</v>
          </cell>
          <cell r="F1078" t="str">
            <v>Tubo com Pontas e Flange, FoFo L =  5,20 m, PN 10  DN 100 mm</v>
          </cell>
          <cell r="G1078" t="str">
            <v>un</v>
          </cell>
          <cell r="H1078">
            <v>8</v>
          </cell>
          <cell r="I1078">
            <v>403.78</v>
          </cell>
          <cell r="J1078">
            <v>3230.24</v>
          </cell>
          <cell r="K1078">
            <v>403.78</v>
          </cell>
          <cell r="L1078">
            <v>3230.24</v>
          </cell>
        </row>
        <row r="1079">
          <cell r="B1079">
            <v>3144</v>
          </cell>
          <cell r="C1079">
            <v>0</v>
          </cell>
          <cell r="D1079" t="str">
            <v>M</v>
          </cell>
          <cell r="E1079" t="str">
            <v>6.5.12.5</v>
          </cell>
          <cell r="F1079" t="str">
            <v>Tubo FoFo c/ flange e ponta TFP PN 10 DN 150mm, L=1,50m</v>
          </cell>
          <cell r="G1079" t="str">
            <v>pç</v>
          </cell>
          <cell r="H1079">
            <v>1</v>
          </cell>
          <cell r="I1079">
            <v>210.38</v>
          </cell>
          <cell r="J1079">
            <v>210.38</v>
          </cell>
          <cell r="K1079">
            <v>210.38</v>
          </cell>
          <cell r="L1079">
            <v>210.38</v>
          </cell>
        </row>
        <row r="1080">
          <cell r="B1080">
            <v>688</v>
          </cell>
          <cell r="C1080">
            <v>0</v>
          </cell>
          <cell r="D1080" t="str">
            <v>M</v>
          </cell>
          <cell r="E1080" t="str">
            <v>7.3.4.2.3</v>
          </cell>
          <cell r="F1080" t="str">
            <v>Tubo FºFº c/ ponta e flange PN-10 DN 200 mm, L= 0,50m</v>
          </cell>
          <cell r="G1080" t="str">
            <v>pç</v>
          </cell>
          <cell r="H1080">
            <v>24</v>
          </cell>
          <cell r="I1080">
            <v>96.13</v>
          </cell>
          <cell r="J1080">
            <v>2307.12</v>
          </cell>
          <cell r="K1080">
            <v>96.13</v>
          </cell>
          <cell r="L1080">
            <v>2307.12</v>
          </cell>
        </row>
        <row r="1081">
          <cell r="B1081">
            <v>4229</v>
          </cell>
          <cell r="C1081">
            <v>0</v>
          </cell>
          <cell r="D1081" t="str">
            <v>M</v>
          </cell>
          <cell r="E1081" t="str">
            <v>10.7.2.2.10</v>
          </cell>
          <cell r="F1081" t="str">
            <v>Tubo FoFo c/ flange e ponta TFP PN 10 DN 200mm, L=0,60m</v>
          </cell>
          <cell r="G1081" t="str">
            <v>pc</v>
          </cell>
          <cell r="H1081">
            <v>16</v>
          </cell>
          <cell r="I1081">
            <v>114.92</v>
          </cell>
          <cell r="J1081">
            <v>1838.72</v>
          </cell>
          <cell r="K1081">
            <v>114.92</v>
          </cell>
          <cell r="L1081">
            <v>1838.72</v>
          </cell>
        </row>
        <row r="1082">
          <cell r="B1082">
            <v>4242</v>
          </cell>
          <cell r="C1082">
            <v>0</v>
          </cell>
          <cell r="D1082" t="str">
            <v>M</v>
          </cell>
          <cell r="E1082" t="str">
            <v>10.7.2.6.1</v>
          </cell>
          <cell r="F1082" t="str">
            <v>Tubo FoFo c/ Flange e ponta TFP PN 10 DN 200mm</v>
          </cell>
          <cell r="G1082" t="str">
            <v>m</v>
          </cell>
          <cell r="H1082">
            <v>6.8</v>
          </cell>
          <cell r="I1082">
            <v>188.63</v>
          </cell>
          <cell r="J1082">
            <v>1282.68</v>
          </cell>
          <cell r="K1082">
            <v>188.63</v>
          </cell>
          <cell r="L1082">
            <v>1282.68</v>
          </cell>
        </row>
        <row r="1083">
          <cell r="B1083">
            <v>4212</v>
          </cell>
          <cell r="C1083">
            <v>0</v>
          </cell>
          <cell r="D1083" t="str">
            <v>M</v>
          </cell>
          <cell r="E1083" t="str">
            <v>10.7.2.1.6</v>
          </cell>
          <cell r="F1083" t="str">
            <v>Tubo FoFo c/ flange e ponta TFP PN 10 DN 200mm, L=1,20m</v>
          </cell>
          <cell r="G1083" t="str">
            <v>pc</v>
          </cell>
          <cell r="H1083">
            <v>16</v>
          </cell>
          <cell r="I1083">
            <v>224.61</v>
          </cell>
          <cell r="J1083">
            <v>3593.76</v>
          </cell>
          <cell r="K1083">
            <v>224.61</v>
          </cell>
          <cell r="L1083">
            <v>3593.76</v>
          </cell>
        </row>
        <row r="1084">
          <cell r="B1084">
            <v>687</v>
          </cell>
          <cell r="C1084">
            <v>0</v>
          </cell>
          <cell r="D1084" t="str">
            <v>M</v>
          </cell>
          <cell r="E1084" t="str">
            <v>7.3.4.2.2</v>
          </cell>
          <cell r="F1084" t="str">
            <v>Tubo FºFº c/ ponta e flange PN-10 DN 200 mm, L= 1,50m</v>
          </cell>
          <cell r="G1084" t="str">
            <v>pç</v>
          </cell>
          <cell r="H1084">
            <v>5</v>
          </cell>
          <cell r="I1084">
            <v>277.5</v>
          </cell>
          <cell r="J1084">
            <v>1387.5</v>
          </cell>
          <cell r="K1084">
            <v>277.5</v>
          </cell>
          <cell r="L1084">
            <v>1387.5</v>
          </cell>
        </row>
        <row r="1085">
          <cell r="B1085">
            <v>4232</v>
          </cell>
          <cell r="C1085">
            <v>0</v>
          </cell>
          <cell r="D1085" t="str">
            <v>M</v>
          </cell>
          <cell r="E1085" t="str">
            <v>10.7.2.3.2</v>
          </cell>
          <cell r="F1085" t="str">
            <v>Tubo FoFo c/flange e Ponta TFP PN 10 DN 200mm L=3,20m</v>
          </cell>
          <cell r="G1085" t="str">
            <v>pc</v>
          </cell>
          <cell r="H1085">
            <v>8</v>
          </cell>
          <cell r="I1085">
            <v>891.96</v>
          </cell>
          <cell r="J1085">
            <v>7135.68</v>
          </cell>
          <cell r="K1085">
            <v>891.96</v>
          </cell>
          <cell r="L1085">
            <v>7135.68</v>
          </cell>
        </row>
        <row r="1086">
          <cell r="B1086">
            <v>4235</v>
          </cell>
          <cell r="C1086">
            <v>0</v>
          </cell>
          <cell r="D1086" t="str">
            <v>M</v>
          </cell>
          <cell r="E1086" t="str">
            <v>10.7.2.3.5</v>
          </cell>
          <cell r="F1086" t="str">
            <v>Tubo FoFo c/flange e Ponta TFP PN 10 DN 200mm L=5,80m</v>
          </cell>
          <cell r="G1086" t="str">
            <v>pc</v>
          </cell>
          <cell r="H1086">
            <v>8</v>
          </cell>
          <cell r="I1086">
            <v>881.93</v>
          </cell>
          <cell r="J1086">
            <v>7055.44</v>
          </cell>
          <cell r="K1086">
            <v>881.93</v>
          </cell>
          <cell r="L1086">
            <v>7055.44</v>
          </cell>
        </row>
        <row r="1087">
          <cell r="B1087">
            <v>524</v>
          </cell>
          <cell r="C1087">
            <v>0</v>
          </cell>
          <cell r="D1087" t="str">
            <v>M</v>
          </cell>
          <cell r="E1087" t="str">
            <v>7.2.4.2.2</v>
          </cell>
          <cell r="F1087" t="str">
            <v>Tubo FºFº c/ ponta e flange classe PN-10 JGS DN 250 mm,L= 0,50m</v>
          </cell>
          <cell r="G1087" t="str">
            <v>pç</v>
          </cell>
          <cell r="H1087">
            <v>3</v>
          </cell>
          <cell r="I1087">
            <v>128.74</v>
          </cell>
          <cell r="J1087">
            <v>386.22</v>
          </cell>
          <cell r="K1087">
            <v>128.74</v>
          </cell>
          <cell r="L1087">
            <v>386.22</v>
          </cell>
        </row>
        <row r="1088">
          <cell r="B1088">
            <v>4063</v>
          </cell>
          <cell r="C1088">
            <v>0</v>
          </cell>
          <cell r="D1088" t="str">
            <v>M</v>
          </cell>
          <cell r="E1088" t="str">
            <v>9.5.12.4</v>
          </cell>
          <cell r="F1088" t="str">
            <v>Tubo FoFo c/ flange e ponta TFP PN 10 DN 250mm, L=1,00m</v>
          </cell>
          <cell r="G1088" t="str">
            <v>pç</v>
          </cell>
          <cell r="H1088">
            <v>1</v>
          </cell>
          <cell r="I1088">
            <v>252.21</v>
          </cell>
          <cell r="J1088">
            <v>252.21</v>
          </cell>
          <cell r="K1088">
            <v>252.21</v>
          </cell>
          <cell r="L1088">
            <v>252.21</v>
          </cell>
        </row>
        <row r="1089">
          <cell r="B1089">
            <v>2418</v>
          </cell>
          <cell r="C1089">
            <v>0</v>
          </cell>
          <cell r="D1089" t="str">
            <v>M</v>
          </cell>
          <cell r="E1089" t="str">
            <v>3.5.12.7</v>
          </cell>
          <cell r="F1089" t="str">
            <v>Tubo FoFo c/ flange e ponta TFP PN 10 DN 250mm, L=1,25m</v>
          </cell>
          <cell r="G1089" t="str">
            <v>pç</v>
          </cell>
          <cell r="H1089">
            <v>1</v>
          </cell>
          <cell r="I1089">
            <v>311.97000000000003</v>
          </cell>
          <cell r="J1089">
            <v>311.97000000000003</v>
          </cell>
          <cell r="K1089">
            <v>311.97000000000003</v>
          </cell>
          <cell r="L1089">
            <v>311.97000000000003</v>
          </cell>
        </row>
        <row r="1090">
          <cell r="B1090">
            <v>3779</v>
          </cell>
          <cell r="C1090">
            <v>0</v>
          </cell>
          <cell r="D1090" t="str">
            <v>M</v>
          </cell>
          <cell r="E1090" t="str">
            <v>8.5.12.3</v>
          </cell>
          <cell r="F1090" t="str">
            <v>Tubo FoFo c/ flange e ponta TFP PN 10 DN 250mm, L=1,50m</v>
          </cell>
          <cell r="G1090" t="str">
            <v>pç</v>
          </cell>
          <cell r="H1090">
            <v>4</v>
          </cell>
          <cell r="I1090">
            <v>370.42</v>
          </cell>
          <cell r="J1090">
            <v>1481.68</v>
          </cell>
          <cell r="K1090">
            <v>370.42</v>
          </cell>
          <cell r="L1090">
            <v>1481.68</v>
          </cell>
        </row>
        <row r="1091">
          <cell r="B1091">
            <v>526</v>
          </cell>
          <cell r="C1091">
            <v>0</v>
          </cell>
          <cell r="D1091" t="str">
            <v>M</v>
          </cell>
          <cell r="E1091" t="str">
            <v>7.2.4.2.4</v>
          </cell>
          <cell r="F1091" t="str">
            <v>Tubo FºFº c/ ponta e flange classe PN-10 JGS DN 250 mm, L= 2,00m</v>
          </cell>
          <cell r="G1091" t="str">
            <v>pç</v>
          </cell>
          <cell r="H1091">
            <v>2</v>
          </cell>
          <cell r="I1091">
            <v>483.36</v>
          </cell>
          <cell r="J1091">
            <v>966.72</v>
          </cell>
          <cell r="K1091">
            <v>483.36</v>
          </cell>
          <cell r="L1091">
            <v>966.72</v>
          </cell>
        </row>
        <row r="1092">
          <cell r="B1092">
            <v>1136</v>
          </cell>
          <cell r="C1092">
            <v>0</v>
          </cell>
          <cell r="D1092" t="str">
            <v>M</v>
          </cell>
          <cell r="E1092" t="str">
            <v>8.4.1.4</v>
          </cell>
          <cell r="F1092" t="str">
            <v>Tubo flange e ponta pn10 fofo dn  300 x 0,50 46,550 kg</v>
          </cell>
          <cell r="G1092" t="str">
            <v>pc</v>
          </cell>
          <cell r="H1092">
            <v>8</v>
          </cell>
          <cell r="I1092">
            <v>161.37</v>
          </cell>
          <cell r="J1092">
            <v>1290.96</v>
          </cell>
          <cell r="K1092">
            <v>161.37</v>
          </cell>
          <cell r="L1092">
            <v>1290.96</v>
          </cell>
        </row>
        <row r="1093">
          <cell r="B1093">
            <v>1137</v>
          </cell>
          <cell r="C1093">
            <v>0</v>
          </cell>
          <cell r="D1093" t="str">
            <v>M</v>
          </cell>
          <cell r="E1093" t="str">
            <v>8.4.1.5</v>
          </cell>
          <cell r="F1093" t="str">
            <v>Tubo flange e ponta pn10 fofo dn  300 x 1,00 75,100 kg</v>
          </cell>
          <cell r="G1093" t="str">
            <v>pc</v>
          </cell>
          <cell r="H1093">
            <v>4</v>
          </cell>
          <cell r="I1093">
            <v>316.20999999999998</v>
          </cell>
          <cell r="J1093">
            <v>1264.8399999999999</v>
          </cell>
          <cell r="K1093">
            <v>316.20999999999998</v>
          </cell>
          <cell r="L1093">
            <v>1264.8399999999999</v>
          </cell>
        </row>
        <row r="1094">
          <cell r="B1094">
            <v>984</v>
          </cell>
          <cell r="C1094">
            <v>0</v>
          </cell>
          <cell r="D1094" t="str">
            <v>M</v>
          </cell>
          <cell r="E1094" t="str">
            <v>7.5.4.1.1</v>
          </cell>
          <cell r="F1094" t="str">
            <v>Tubo FoFo c/ flange e ponta TFP PN 10 DN 300mm, L=2,00m.</v>
          </cell>
          <cell r="G1094" t="str">
            <v>pç</v>
          </cell>
          <cell r="H1094">
            <v>5</v>
          </cell>
          <cell r="I1094">
            <v>606.29</v>
          </cell>
          <cell r="J1094">
            <v>3031.45</v>
          </cell>
          <cell r="K1094">
            <v>606.29</v>
          </cell>
          <cell r="L1094">
            <v>3031.45</v>
          </cell>
        </row>
        <row r="1095">
          <cell r="B1095">
            <v>3143</v>
          </cell>
          <cell r="C1095">
            <v>0</v>
          </cell>
          <cell r="D1095" t="str">
            <v>M</v>
          </cell>
          <cell r="E1095" t="str">
            <v>6.5.12.4</v>
          </cell>
          <cell r="F1095" t="str">
            <v>Tubo FoFo c/ flange e ponta TFP PN 10 DN 350mm, L=1,00m</v>
          </cell>
          <cell r="G1095" t="str">
            <v>pç</v>
          </cell>
          <cell r="H1095">
            <v>1</v>
          </cell>
          <cell r="I1095">
            <v>414.74</v>
          </cell>
          <cell r="J1095">
            <v>414.74</v>
          </cell>
          <cell r="K1095">
            <v>414.74</v>
          </cell>
          <cell r="L1095">
            <v>414.74</v>
          </cell>
        </row>
        <row r="1096">
          <cell r="B1096">
            <v>2713</v>
          </cell>
          <cell r="C1096">
            <v>0</v>
          </cell>
          <cell r="D1096" t="str">
            <v>M</v>
          </cell>
          <cell r="E1096" t="str">
            <v>4.5.12.6</v>
          </cell>
          <cell r="F1096" t="str">
            <v>Tubo FoFo c/ flange e ponta TFP PN 10 DN 350mm, L=1,20m</v>
          </cell>
          <cell r="G1096" t="str">
            <v>pç</v>
          </cell>
          <cell r="H1096">
            <v>2</v>
          </cell>
          <cell r="I1096">
            <v>493.68</v>
          </cell>
          <cell r="J1096">
            <v>987.36</v>
          </cell>
          <cell r="K1096">
            <v>493.68</v>
          </cell>
          <cell r="L1096">
            <v>987.36</v>
          </cell>
        </row>
        <row r="1097">
          <cell r="B1097">
            <v>2712</v>
          </cell>
          <cell r="C1097">
            <v>0</v>
          </cell>
          <cell r="D1097" t="str">
            <v>M</v>
          </cell>
          <cell r="E1097" t="str">
            <v>4.5.12.5</v>
          </cell>
          <cell r="F1097" t="str">
            <v>Tubo FoFo c/ flange e ponta TFP PN 10 DN 350mm, L=1,50m</v>
          </cell>
          <cell r="G1097" t="str">
            <v>pç</v>
          </cell>
          <cell r="H1097">
            <v>1</v>
          </cell>
          <cell r="I1097">
            <v>609.59</v>
          </cell>
          <cell r="J1097">
            <v>609.59</v>
          </cell>
          <cell r="K1097">
            <v>609.59</v>
          </cell>
          <cell r="L1097">
            <v>609.59</v>
          </cell>
        </row>
        <row r="1098">
          <cell r="B1098">
            <v>2416</v>
          </cell>
          <cell r="C1098">
            <v>0</v>
          </cell>
          <cell r="D1098" t="str">
            <v>M</v>
          </cell>
          <cell r="E1098" t="str">
            <v>3.5.12.5</v>
          </cell>
          <cell r="F1098" t="str">
            <v>Tubo FoFo c/ flange e ponta TFP PN 10 DN 400mm, L=1,50m</v>
          </cell>
          <cell r="G1098" t="str">
            <v>pç</v>
          </cell>
          <cell r="H1098">
            <v>2</v>
          </cell>
          <cell r="I1098">
            <v>726.87</v>
          </cell>
          <cell r="J1098">
            <v>1453.74</v>
          </cell>
          <cell r="K1098">
            <v>726.87</v>
          </cell>
          <cell r="L1098">
            <v>1453.74</v>
          </cell>
        </row>
        <row r="1099">
          <cell r="B1099">
            <v>1002</v>
          </cell>
          <cell r="C1099">
            <v>0</v>
          </cell>
          <cell r="D1099" t="str">
            <v>M</v>
          </cell>
          <cell r="E1099" t="str">
            <v>7.5.4.1.19</v>
          </cell>
          <cell r="F1099" t="str">
            <v>Tubo FoFo c/ flange e ponta TFP PN 10 DN 400mm, L=2,00m.</v>
          </cell>
          <cell r="G1099" t="str">
            <v>pç</v>
          </cell>
          <cell r="H1099">
            <v>1</v>
          </cell>
          <cell r="I1099">
            <v>948.83</v>
          </cell>
          <cell r="J1099">
            <v>948.83</v>
          </cell>
          <cell r="K1099">
            <v>948.83</v>
          </cell>
          <cell r="L1099">
            <v>948.83</v>
          </cell>
        </row>
        <row r="1100">
          <cell r="B1100">
            <v>152</v>
          </cell>
          <cell r="C1100">
            <v>0</v>
          </cell>
          <cell r="D1100" t="str">
            <v>M</v>
          </cell>
          <cell r="E1100" t="str">
            <v>3.4.1.12</v>
          </cell>
          <cell r="F1100" t="str">
            <v>Tubo com Pontas e Flange, FoFo L =  0,50 m, PN 10  DN 500 mm</v>
          </cell>
          <cell r="G1100" t="str">
            <v>un</v>
          </cell>
          <cell r="H1100">
            <v>1</v>
          </cell>
          <cell r="I1100">
            <v>343.32</v>
          </cell>
          <cell r="J1100">
            <v>343.32</v>
          </cell>
          <cell r="K1100">
            <v>343.32</v>
          </cell>
          <cell r="L1100">
            <v>343.32</v>
          </cell>
        </row>
        <row r="1101">
          <cell r="B1101">
            <v>145</v>
          </cell>
          <cell r="C1101">
            <v>0</v>
          </cell>
          <cell r="D1101" t="str">
            <v>M</v>
          </cell>
          <cell r="E1101" t="str">
            <v>3.4.1.5</v>
          </cell>
          <cell r="F1101" t="str">
            <v>Tubo FoFo com Flange e Ponta TFP PN-10 DN 500 mm L = 5,75m</v>
          </cell>
          <cell r="G1101" t="str">
            <v>un</v>
          </cell>
          <cell r="H1101">
            <v>1</v>
          </cell>
          <cell r="I1101">
            <v>3115.43</v>
          </cell>
          <cell r="J1101">
            <v>3115.43</v>
          </cell>
          <cell r="K1101">
            <v>3115.43</v>
          </cell>
          <cell r="L1101">
            <v>3115.43</v>
          </cell>
        </row>
        <row r="1102">
          <cell r="B1102">
            <v>143</v>
          </cell>
          <cell r="C1102">
            <v>0</v>
          </cell>
          <cell r="D1102" t="str">
            <v>M</v>
          </cell>
          <cell r="E1102" t="str">
            <v>3.4.1.3</v>
          </cell>
          <cell r="F1102" t="str">
            <v>Tubo com Pontas e Flange, FoFo L =  0,50 m, PN 10  DN 600 mm</v>
          </cell>
          <cell r="G1102" t="str">
            <v>un</v>
          </cell>
          <cell r="H1102">
            <v>8</v>
          </cell>
          <cell r="I1102">
            <v>461.16</v>
          </cell>
          <cell r="J1102">
            <v>3689.28</v>
          </cell>
          <cell r="K1102">
            <v>461.16</v>
          </cell>
          <cell r="L1102">
            <v>3689.28</v>
          </cell>
        </row>
        <row r="1103">
          <cell r="B1103">
            <v>3495</v>
          </cell>
          <cell r="C1103">
            <v>0</v>
          </cell>
          <cell r="D1103" t="str">
            <v>M</v>
          </cell>
          <cell r="E1103" t="str">
            <v>7.5.12.5</v>
          </cell>
          <cell r="F1103" t="str">
            <v>Tubo FoFo c/ flange e ponta TFP PN 10 DN 800mm</v>
          </cell>
          <cell r="G1103" t="str">
            <v>pç</v>
          </cell>
          <cell r="H1103">
            <v>2</v>
          </cell>
          <cell r="I1103">
            <v>1755.38</v>
          </cell>
          <cell r="J1103">
            <v>3510.76</v>
          </cell>
          <cell r="K1103">
            <v>1755.38</v>
          </cell>
          <cell r="L1103">
            <v>3510.76</v>
          </cell>
        </row>
        <row r="1104">
          <cell r="B1104">
            <v>588</v>
          </cell>
          <cell r="C1104">
            <v>0</v>
          </cell>
          <cell r="D1104" t="str">
            <v>M</v>
          </cell>
          <cell r="E1104" t="str">
            <v>7.2.5.2.4</v>
          </cell>
          <cell r="F1104" t="str">
            <v>Tubo PVC DEFºFº (EB-1208) P/ Rede de Água JE 1 Mpa DN 150mm, Inclusive anel de borracha.</v>
          </cell>
          <cell r="G1104" t="str">
            <v>m</v>
          </cell>
          <cell r="H1104">
            <v>3499</v>
          </cell>
          <cell r="I1104">
            <v>5.51</v>
          </cell>
          <cell r="J1104">
            <v>19279.490000000002</v>
          </cell>
          <cell r="K1104">
            <v>5.51</v>
          </cell>
          <cell r="L1104">
            <v>19279.490000000002</v>
          </cell>
        </row>
        <row r="1105">
          <cell r="B1105">
            <v>589</v>
          </cell>
          <cell r="C1105">
            <v>0</v>
          </cell>
          <cell r="D1105" t="str">
            <v>M</v>
          </cell>
          <cell r="E1105" t="str">
            <v>7.2.5.2.5</v>
          </cell>
          <cell r="F1105" t="str">
            <v>Tubo PVC DEFºFº (EB-1208) P/ Rede de Água JE 1 Mpa DN 200mm, Inclusive anel de borracha.</v>
          </cell>
          <cell r="G1105" t="str">
            <v>m</v>
          </cell>
          <cell r="H1105">
            <v>651</v>
          </cell>
          <cell r="I1105">
            <v>9.3699999999999992</v>
          </cell>
          <cell r="J1105">
            <v>6099.87</v>
          </cell>
          <cell r="K1105">
            <v>9.3699999999999992</v>
          </cell>
          <cell r="L1105">
            <v>6099.87</v>
          </cell>
        </row>
        <row r="1106">
          <cell r="B1106">
            <v>590</v>
          </cell>
          <cell r="C1106">
            <v>0</v>
          </cell>
          <cell r="D1106" t="str">
            <v>M</v>
          </cell>
          <cell r="E1106" t="str">
            <v>7.2.5.2.6</v>
          </cell>
          <cell r="F1106" t="str">
            <v>Tubo PVC DEFºFº (EB-1208) P/ Rede de Água JE 1 Mpa DN 250mm, Inclusive anel de borracha.</v>
          </cell>
          <cell r="G1106" t="str">
            <v>m</v>
          </cell>
          <cell r="H1106">
            <v>246</v>
          </cell>
          <cell r="I1106">
            <v>14.26</v>
          </cell>
          <cell r="J1106">
            <v>3507.96</v>
          </cell>
          <cell r="K1106">
            <v>14.26</v>
          </cell>
          <cell r="L1106">
            <v>3507.96</v>
          </cell>
        </row>
        <row r="1107">
          <cell r="B1107">
            <v>591</v>
          </cell>
          <cell r="C1107">
            <v>0</v>
          </cell>
          <cell r="D1107" t="str">
            <v>M</v>
          </cell>
          <cell r="E1107" t="str">
            <v>7.2.5.2.7</v>
          </cell>
          <cell r="F1107" t="str">
            <v>Tubo PVC DEFºFº (EB-1208) P/ Rede de Água JE 1 Mpa DN 300mm, Inclusive anel de borracha.</v>
          </cell>
          <cell r="G1107" t="str">
            <v>m</v>
          </cell>
          <cell r="H1107">
            <v>18</v>
          </cell>
          <cell r="I1107">
            <v>20.170000000000002</v>
          </cell>
          <cell r="J1107">
            <v>363.06</v>
          </cell>
          <cell r="K1107">
            <v>20.170000000000002</v>
          </cell>
          <cell r="L1107">
            <v>363.06</v>
          </cell>
        </row>
        <row r="1108">
          <cell r="B1108">
            <v>2076</v>
          </cell>
          <cell r="C1108">
            <v>0</v>
          </cell>
          <cell r="D1108" t="str">
            <v>M</v>
          </cell>
          <cell r="E1108" t="str">
            <v>2.1.9.1.1</v>
          </cell>
          <cell r="F1108" t="str">
            <v>Tubo Pvc Eb-644 Para Rede Coletora de Esgoto JE Dn 150mm</v>
          </cell>
          <cell r="G1108" t="str">
            <v>m</v>
          </cell>
          <cell r="H1108">
            <v>71050.070000000007</v>
          </cell>
          <cell r="I1108">
            <v>2.48</v>
          </cell>
          <cell r="J1108">
            <v>176204.17</v>
          </cell>
          <cell r="K1108">
            <v>2.48</v>
          </cell>
          <cell r="L1108">
            <v>176204.17</v>
          </cell>
        </row>
        <row r="1109">
          <cell r="B1109">
            <v>2077</v>
          </cell>
          <cell r="C1109">
            <v>0</v>
          </cell>
          <cell r="D1109" t="str">
            <v>M</v>
          </cell>
          <cell r="E1109" t="str">
            <v>2.1.9.1.2</v>
          </cell>
          <cell r="F1109" t="str">
            <v>Tubo Pvc Eb-644 Para Rede Coletora de Esgoto JE Dn 200mm</v>
          </cell>
          <cell r="G1109" t="str">
            <v>m</v>
          </cell>
          <cell r="H1109">
            <v>3116.48</v>
          </cell>
          <cell r="I1109">
            <v>3.83</v>
          </cell>
          <cell r="J1109">
            <v>11936.11</v>
          </cell>
          <cell r="K1109">
            <v>3.83</v>
          </cell>
          <cell r="L1109">
            <v>11936.11</v>
          </cell>
        </row>
        <row r="1110">
          <cell r="B1110">
            <v>2227</v>
          </cell>
          <cell r="C1110">
            <v>0</v>
          </cell>
          <cell r="D1110" t="str">
            <v>M</v>
          </cell>
          <cell r="E1110" t="str">
            <v>3.1.8.1.2</v>
          </cell>
          <cell r="F1110" t="str">
            <v>Tubo Pvc Eb-644 Para Rede Coletora de Esgoto JE Dn 250mm</v>
          </cell>
          <cell r="G1110" t="str">
            <v>m</v>
          </cell>
          <cell r="H1110">
            <v>2140.8000000000002</v>
          </cell>
          <cell r="I1110">
            <v>6.53</v>
          </cell>
          <cell r="J1110">
            <v>13979.42</v>
          </cell>
          <cell r="K1110">
            <v>6.53</v>
          </cell>
          <cell r="L1110">
            <v>13979.42</v>
          </cell>
        </row>
        <row r="1111">
          <cell r="B1111">
            <v>3277</v>
          </cell>
          <cell r="C1111">
            <v>0</v>
          </cell>
          <cell r="D1111" t="str">
            <v>M</v>
          </cell>
          <cell r="E1111" t="str">
            <v>7.1.9.1.4</v>
          </cell>
          <cell r="F1111" t="str">
            <v>Tubo Pvc Eb-644 Para Rede Coletora de Esgoto JE Dn 300mm</v>
          </cell>
          <cell r="G1111" t="str">
            <v>m</v>
          </cell>
          <cell r="H1111">
            <v>572.21</v>
          </cell>
          <cell r="I1111">
            <v>10.24</v>
          </cell>
          <cell r="J1111">
            <v>5859.43</v>
          </cell>
          <cell r="K1111">
            <v>10.24</v>
          </cell>
          <cell r="L1111">
            <v>5859.43</v>
          </cell>
        </row>
        <row r="1112">
          <cell r="B1112">
            <v>2228</v>
          </cell>
          <cell r="C1112">
            <v>0</v>
          </cell>
          <cell r="D1112" t="str">
            <v>M</v>
          </cell>
          <cell r="E1112" t="str">
            <v>3.1.8.1.3</v>
          </cell>
          <cell r="F1112" t="str">
            <v>Tubo Pvc Eb-644 Para Rede Coletora de Esgoto JE Dn 350mm</v>
          </cell>
          <cell r="G1112" t="str">
            <v>m</v>
          </cell>
          <cell r="H1112">
            <v>1021.51</v>
          </cell>
          <cell r="I1112">
            <v>13.15</v>
          </cell>
          <cell r="J1112">
            <v>13432.85</v>
          </cell>
          <cell r="K1112">
            <v>13.15</v>
          </cell>
          <cell r="L1112">
            <v>13432.85</v>
          </cell>
        </row>
        <row r="1113">
          <cell r="B1113">
            <v>2078</v>
          </cell>
          <cell r="C1113">
            <v>0</v>
          </cell>
          <cell r="D1113" t="str">
            <v>M</v>
          </cell>
          <cell r="E1113" t="str">
            <v>2.1.9.1.3</v>
          </cell>
          <cell r="F1113" t="str">
            <v>Tubo Pvc Eb-644 Para Rede Coletora de Esgoto JE Dn 400mm</v>
          </cell>
          <cell r="G1113" t="str">
            <v>m</v>
          </cell>
          <cell r="H1113">
            <v>691.29</v>
          </cell>
          <cell r="I1113">
            <v>16.78</v>
          </cell>
          <cell r="J1113">
            <v>11599.84</v>
          </cell>
          <cell r="K1113">
            <v>16.78</v>
          </cell>
          <cell r="L1113">
            <v>11599.84</v>
          </cell>
        </row>
        <row r="1114">
          <cell r="B1114">
            <v>148</v>
          </cell>
          <cell r="C1114">
            <v>0</v>
          </cell>
          <cell r="D1114" t="str">
            <v>M</v>
          </cell>
          <cell r="E1114" t="str">
            <v>3.4.1.8</v>
          </cell>
          <cell r="F1114" t="str">
            <v>Tubo com Pontas PVC  L =  3,65 m, DN 400 mm</v>
          </cell>
          <cell r="G1114" t="str">
            <v>un</v>
          </cell>
          <cell r="H1114">
            <v>8</v>
          </cell>
          <cell r="I1114">
            <v>122.51</v>
          </cell>
          <cell r="J1114">
            <v>980.08</v>
          </cell>
          <cell r="K1114">
            <v>122.51</v>
          </cell>
          <cell r="L1114">
            <v>980.08</v>
          </cell>
        </row>
        <row r="1115">
          <cell r="B1115">
            <v>585</v>
          </cell>
          <cell r="C1115">
            <v>0</v>
          </cell>
          <cell r="D1115" t="str">
            <v>M</v>
          </cell>
          <cell r="E1115" t="str">
            <v>7.2.5.2.1</v>
          </cell>
          <cell r="F1115" t="str">
            <v>Tubo PVC-PBA Classe 15 (EB-183) DN 50mm, Inclusive anel de borracha, para rede de água.</v>
          </cell>
          <cell r="G1115" t="str">
            <v>m</v>
          </cell>
          <cell r="H1115">
            <v>25068</v>
          </cell>
          <cell r="I1115">
            <v>0.85</v>
          </cell>
          <cell r="J1115">
            <v>21307.8</v>
          </cell>
          <cell r="K1115">
            <v>0.85</v>
          </cell>
          <cell r="L1115">
            <v>21307.8</v>
          </cell>
        </row>
        <row r="1116">
          <cell r="B1116">
            <v>586</v>
          </cell>
          <cell r="C1116">
            <v>0</v>
          </cell>
          <cell r="D1116" t="str">
            <v>M</v>
          </cell>
          <cell r="E1116" t="str">
            <v>7.2.5.2.2</v>
          </cell>
          <cell r="F1116" t="str">
            <v>Tubo PVC-PBA Classe 15 (EB-183) DN 75mm, Inclusive anel de borracha, para rede de água.</v>
          </cell>
          <cell r="G1116" t="str">
            <v>m</v>
          </cell>
          <cell r="H1116">
            <v>2622</v>
          </cell>
          <cell r="I1116">
            <v>1.7</v>
          </cell>
          <cell r="J1116">
            <v>4457.3999999999996</v>
          </cell>
          <cell r="K1116">
            <v>1.7</v>
          </cell>
          <cell r="L1116">
            <v>4457.3999999999996</v>
          </cell>
        </row>
        <row r="1117">
          <cell r="B1117">
            <v>587</v>
          </cell>
          <cell r="C1117">
            <v>0</v>
          </cell>
          <cell r="D1117" t="str">
            <v>M</v>
          </cell>
          <cell r="E1117" t="str">
            <v>7.2.5.2.3</v>
          </cell>
          <cell r="F1117" t="str">
            <v>Tubo PVC-PBA Classe 15 (EB-183) DN 100mm, Inclusive anel de borracha para rede de água.</v>
          </cell>
          <cell r="G1117" t="str">
            <v>m</v>
          </cell>
          <cell r="H1117">
            <v>1812</v>
          </cell>
          <cell r="I1117">
            <v>2.87</v>
          </cell>
          <cell r="J1117">
            <v>5200.4399999999996</v>
          </cell>
          <cell r="K1117">
            <v>2.87</v>
          </cell>
          <cell r="L1117">
            <v>5200.4399999999996</v>
          </cell>
        </row>
        <row r="1118">
          <cell r="B1118">
            <v>1506</v>
          </cell>
          <cell r="C1118">
            <v>0</v>
          </cell>
          <cell r="D1118" t="str">
            <v>M</v>
          </cell>
          <cell r="E1118" t="str">
            <v>13.5.20</v>
          </cell>
          <cell r="F1118" t="str">
            <v>Tubo em PVC PBA PB JE cl20 DN 75</v>
          </cell>
          <cell r="G1118" t="str">
            <v>m</v>
          </cell>
          <cell r="H1118">
            <v>2674.37</v>
          </cell>
          <cell r="I1118">
            <v>2.15</v>
          </cell>
          <cell r="J1118">
            <v>5749.89</v>
          </cell>
          <cell r="K1118">
            <v>2.15</v>
          </cell>
          <cell r="L1118">
            <v>5749.89</v>
          </cell>
        </row>
        <row r="1119">
          <cell r="B1119">
            <v>1505</v>
          </cell>
          <cell r="C1119">
            <v>0</v>
          </cell>
          <cell r="D1119" t="str">
            <v>M</v>
          </cell>
          <cell r="E1119" t="str">
            <v>13.5.19</v>
          </cell>
          <cell r="F1119" t="str">
            <v>Tubo em PVC PBA PB JE cl20 DN 100</v>
          </cell>
          <cell r="G1119" t="str">
            <v>m</v>
          </cell>
          <cell r="H1119">
            <v>660</v>
          </cell>
          <cell r="I1119">
            <v>3.59</v>
          </cell>
          <cell r="J1119">
            <v>2369.4</v>
          </cell>
          <cell r="K1119">
            <v>3.59</v>
          </cell>
          <cell r="L1119">
            <v>2369.4</v>
          </cell>
        </row>
        <row r="1120">
          <cell r="B1120">
            <v>4240</v>
          </cell>
          <cell r="C1120">
            <v>0</v>
          </cell>
          <cell r="D1120" t="str">
            <v>M</v>
          </cell>
          <cell r="E1120" t="str">
            <v>10.7.2.5.1</v>
          </cell>
          <cell r="F1120" t="str">
            <v>Tubo PVC Vinilfort DN 200mm (L=Metros)</v>
          </cell>
          <cell r="G1120" t="str">
            <v>m</v>
          </cell>
          <cell r="H1120">
            <v>240.4</v>
          </cell>
          <cell r="I1120">
            <v>3.83</v>
          </cell>
          <cell r="J1120">
            <v>920.73</v>
          </cell>
          <cell r="K1120">
            <v>3.83</v>
          </cell>
          <cell r="L1120">
            <v>920.73</v>
          </cell>
        </row>
        <row r="1121">
          <cell r="B1121">
            <v>4231</v>
          </cell>
          <cell r="C1121">
            <v>0</v>
          </cell>
          <cell r="D1121" t="str">
            <v>M</v>
          </cell>
          <cell r="E1121" t="str">
            <v>10.7.2.3.1</v>
          </cell>
          <cell r="F1121" t="str">
            <v>Tubo em RPVC Classe 06 DN 100mm L=6,60m</v>
          </cell>
          <cell r="G1121" t="str">
            <v>pc</v>
          </cell>
          <cell r="H1121">
            <v>160</v>
          </cell>
          <cell r="I1121">
            <v>226.46</v>
          </cell>
          <cell r="J1121">
            <v>36233.599999999999</v>
          </cell>
          <cell r="K1121">
            <v>226.46</v>
          </cell>
          <cell r="L1121">
            <v>36233.599999999999</v>
          </cell>
        </row>
        <row r="1122">
          <cell r="B1122">
            <v>446</v>
          </cell>
          <cell r="C1122">
            <v>0</v>
          </cell>
          <cell r="D1122" t="str">
            <v>M</v>
          </cell>
          <cell r="E1122" t="str">
            <v>7.1.6.22</v>
          </cell>
          <cell r="F1122" t="str">
            <v>Válvula borboleta tipo awwa com flanges FoFo Dn 400 PN-10 159,000kg</v>
          </cell>
          <cell r="G1122" t="str">
            <v>pc</v>
          </cell>
          <cell r="H1122">
            <v>1</v>
          </cell>
          <cell r="I1122">
            <v>16850</v>
          </cell>
          <cell r="J1122">
            <v>16850</v>
          </cell>
          <cell r="K1122">
            <v>16850</v>
          </cell>
          <cell r="L1122">
            <v>16850</v>
          </cell>
        </row>
        <row r="1123">
          <cell r="B1123">
            <v>271</v>
          </cell>
          <cell r="C1123">
            <v>0</v>
          </cell>
          <cell r="D1123" t="str">
            <v>M</v>
          </cell>
          <cell r="E1123" t="str">
            <v>4.4.3.17</v>
          </cell>
          <cell r="F1123" t="str">
            <v>Valvula borboleta fofo c/ flanges PN10 - awwa - corpo curto com açoionamento automático, através de atuador elétrico, DN 400 159,000 kg</v>
          </cell>
          <cell r="G1123" t="str">
            <v>pc</v>
          </cell>
          <cell r="H1123">
            <v>8</v>
          </cell>
          <cell r="I1123">
            <v>16850</v>
          </cell>
          <cell r="J1123">
            <v>134800</v>
          </cell>
          <cell r="K1123">
            <v>16850</v>
          </cell>
          <cell r="L1123">
            <v>134800</v>
          </cell>
        </row>
        <row r="1124">
          <cell r="B1124">
            <v>268</v>
          </cell>
          <cell r="C1124">
            <v>0</v>
          </cell>
          <cell r="D1124" t="str">
            <v>M</v>
          </cell>
          <cell r="E1124" t="str">
            <v>4.4.3.14</v>
          </cell>
          <cell r="F1124" t="str">
            <v>Válvula borboleta fofo c/ flanges PN10 - awwa - corpo curto com açoionamento automático, através de atuador elétrico, DN 500 291,000 kg</v>
          </cell>
          <cell r="G1124" t="str">
            <v>pc</v>
          </cell>
          <cell r="H1124">
            <v>8</v>
          </cell>
          <cell r="I1124">
            <v>20000</v>
          </cell>
          <cell r="J1124">
            <v>160000</v>
          </cell>
          <cell r="K1124">
            <v>20000</v>
          </cell>
          <cell r="L1124">
            <v>160000</v>
          </cell>
        </row>
        <row r="1125">
          <cell r="B1125">
            <v>283</v>
          </cell>
          <cell r="C1125">
            <v>0</v>
          </cell>
          <cell r="D1125" t="str">
            <v>M</v>
          </cell>
          <cell r="E1125" t="str">
            <v>4.4.3.29</v>
          </cell>
          <cell r="F1125" t="str">
            <v>Válvula borboleta fofo c/ flanges PN10 - awwa - corpo curto com açoionamento automático, através de atuador elétrico, DN 600 452,000 kg</v>
          </cell>
          <cell r="G1125" t="str">
            <v>pc</v>
          </cell>
          <cell r="H1125">
            <v>8</v>
          </cell>
          <cell r="I1125">
            <v>23750</v>
          </cell>
          <cell r="J1125">
            <v>190000</v>
          </cell>
          <cell r="K1125">
            <v>23750</v>
          </cell>
          <cell r="L1125">
            <v>190000</v>
          </cell>
        </row>
        <row r="1126">
          <cell r="B1126">
            <v>1945</v>
          </cell>
          <cell r="C1126">
            <v>0</v>
          </cell>
          <cell r="D1126" t="str">
            <v>M</v>
          </cell>
          <cell r="E1126" t="str">
            <v>18.14.1</v>
          </cell>
          <cell r="F1126" t="str">
            <v>Válvula Borboleta,biexcêntrica vulcanizadas intertravadas com flanges, FºFº DN400  PN 16</v>
          </cell>
          <cell r="G1126" t="str">
            <v>un</v>
          </cell>
          <cell r="H1126">
            <v>4</v>
          </cell>
          <cell r="I1126">
            <v>11850</v>
          </cell>
          <cell r="J1126">
            <v>47400</v>
          </cell>
          <cell r="K1126">
            <v>11850</v>
          </cell>
          <cell r="L1126">
            <v>47400</v>
          </cell>
        </row>
        <row r="1127">
          <cell r="B1127">
            <v>3157</v>
          </cell>
          <cell r="C1127">
            <v>0</v>
          </cell>
          <cell r="D1127" t="str">
            <v>M</v>
          </cell>
          <cell r="E1127" t="str">
            <v>6.5.12.18</v>
          </cell>
          <cell r="F1127" t="str">
            <v>Valvula Borboleta Triexcentrica c/ flanges FoFo PN 10,  DN 250mm</v>
          </cell>
          <cell r="G1127" t="str">
            <v>pç</v>
          </cell>
          <cell r="H1127">
            <v>3</v>
          </cell>
          <cell r="I1127">
            <v>12624.5</v>
          </cell>
          <cell r="J1127">
            <v>37873.5</v>
          </cell>
          <cell r="K1127">
            <v>12624.5</v>
          </cell>
          <cell r="L1127">
            <v>37873.5</v>
          </cell>
        </row>
        <row r="1128">
          <cell r="B1128">
            <v>2725</v>
          </cell>
          <cell r="C1128">
            <v>0</v>
          </cell>
          <cell r="D1128" t="str">
            <v>M</v>
          </cell>
          <cell r="E1128" t="str">
            <v>4.5.12.18</v>
          </cell>
          <cell r="F1128" t="str">
            <v>Valvula Borboleta Triexcentrica c/ flanges FoFo PN 10,  DN 350mm</v>
          </cell>
          <cell r="G1128" t="str">
            <v>pç</v>
          </cell>
          <cell r="H1128">
            <v>1</v>
          </cell>
          <cell r="I1128">
            <v>14038.35</v>
          </cell>
          <cell r="J1128">
            <v>14038.35</v>
          </cell>
          <cell r="K1128">
            <v>14038.35</v>
          </cell>
          <cell r="L1128">
            <v>14038.35</v>
          </cell>
        </row>
        <row r="1129">
          <cell r="B1129">
            <v>2429</v>
          </cell>
          <cell r="C1129">
            <v>0</v>
          </cell>
          <cell r="D1129" t="str">
            <v>M</v>
          </cell>
          <cell r="E1129" t="str">
            <v>3.5.12.18</v>
          </cell>
          <cell r="F1129" t="str">
            <v>Valvula Borboleta Triexcentrica c/ flanges FoFo PN 10,  DN 400mm</v>
          </cell>
          <cell r="G1129" t="str">
            <v>pç</v>
          </cell>
          <cell r="H1129">
            <v>1</v>
          </cell>
          <cell r="I1129">
            <v>19351.919999999998</v>
          </cell>
          <cell r="J1129">
            <v>19351.919999999998</v>
          </cell>
          <cell r="K1129">
            <v>19351.919999999998</v>
          </cell>
          <cell r="L1129">
            <v>19351.919999999998</v>
          </cell>
        </row>
        <row r="1130">
          <cell r="B1130">
            <v>3507</v>
          </cell>
          <cell r="C1130">
            <v>0</v>
          </cell>
          <cell r="D1130" t="str">
            <v>M</v>
          </cell>
          <cell r="E1130" t="str">
            <v>7.5.12.17</v>
          </cell>
          <cell r="F1130" t="str">
            <v>Valvula Borboleta Triexcentrica c/ flanges FoFo PN 10,  DN 800mm</v>
          </cell>
          <cell r="G1130" t="str">
            <v>pç</v>
          </cell>
          <cell r="H1130">
            <v>1</v>
          </cell>
          <cell r="I1130">
            <v>81783.45</v>
          </cell>
          <cell r="J1130">
            <v>81783.45</v>
          </cell>
          <cell r="K1130">
            <v>81783.45</v>
          </cell>
          <cell r="L1130">
            <v>81783.45</v>
          </cell>
        </row>
        <row r="1131">
          <cell r="B1131">
            <v>158</v>
          </cell>
          <cell r="C1131">
            <v>0</v>
          </cell>
          <cell r="D1131" t="str">
            <v>M</v>
          </cell>
          <cell r="E1131" t="str">
            <v>3.4.1.18</v>
          </cell>
          <cell r="F1131" t="str">
            <v>Válvula Borboleta triexcêntricas F°F°, FL DN 100 e acionamento elétrico</v>
          </cell>
          <cell r="G1131" t="str">
            <v>un</v>
          </cell>
          <cell r="H1131">
            <v>8</v>
          </cell>
          <cell r="I1131">
            <v>7798</v>
          </cell>
          <cell r="J1131">
            <v>62384</v>
          </cell>
          <cell r="K1131">
            <v>7798</v>
          </cell>
          <cell r="L1131">
            <v>62384</v>
          </cell>
        </row>
        <row r="1132">
          <cell r="B1132">
            <v>1946</v>
          </cell>
          <cell r="C1132">
            <v>0</v>
          </cell>
          <cell r="D1132" t="str">
            <v>M</v>
          </cell>
          <cell r="E1132" t="str">
            <v>18.14.2</v>
          </cell>
          <cell r="F1132" t="str">
            <v>Válvula Borboleta triexcêntrica C/ flanges, FºFº DN300 PN 16, e acionamento elétrico</v>
          </cell>
          <cell r="G1132" t="str">
            <v>un</v>
          </cell>
          <cell r="H1132">
            <v>4</v>
          </cell>
          <cell r="I1132">
            <v>13872</v>
          </cell>
          <cell r="J1132">
            <v>55488</v>
          </cell>
          <cell r="K1132">
            <v>13872</v>
          </cell>
          <cell r="L1132">
            <v>55488</v>
          </cell>
        </row>
        <row r="1133">
          <cell r="B1133">
            <v>992</v>
          </cell>
          <cell r="C1133">
            <v>0</v>
          </cell>
          <cell r="D1133" t="str">
            <v>M</v>
          </cell>
          <cell r="E1133" t="str">
            <v>7.5.4.1.9</v>
          </cell>
          <cell r="F1133" t="str">
            <v>Válvula controladora de nível sustentadora de pressão c/ flanges  FoFo PN 10 DN 300mm</v>
          </cell>
          <cell r="G1133" t="str">
            <v>pç</v>
          </cell>
          <cell r="H1133">
            <v>1</v>
          </cell>
          <cell r="I1133">
            <v>5625</v>
          </cell>
          <cell r="J1133">
            <v>5625</v>
          </cell>
          <cell r="K1133">
            <v>5625</v>
          </cell>
          <cell r="L1133">
            <v>5625</v>
          </cell>
        </row>
        <row r="1134">
          <cell r="B1134">
            <v>288</v>
          </cell>
          <cell r="C1134">
            <v>0</v>
          </cell>
          <cell r="D1134" t="str">
            <v>M</v>
          </cell>
          <cell r="E1134" t="str">
            <v>4.4.3.34</v>
          </cell>
          <cell r="F1134" t="str">
            <v>Válvula de controle , monovar ou similar, DN 400</v>
          </cell>
          <cell r="G1134" t="str">
            <v>pc</v>
          </cell>
          <cell r="H1134">
            <v>8</v>
          </cell>
          <cell r="I1134">
            <v>1875.5</v>
          </cell>
          <cell r="J1134">
            <v>15004</v>
          </cell>
          <cell r="K1134">
            <v>1875.5</v>
          </cell>
          <cell r="L1134">
            <v>15004</v>
          </cell>
        </row>
        <row r="1135">
          <cell r="B1135">
            <v>696</v>
          </cell>
          <cell r="C1135">
            <v>0</v>
          </cell>
          <cell r="D1135" t="str">
            <v>M</v>
          </cell>
          <cell r="E1135" t="str">
            <v>7.3.4.2.11</v>
          </cell>
          <cell r="F1135" t="str">
            <v xml:space="preserve">Válvula de gaveta acionamento manual FºFº DN 200mm  </v>
          </cell>
          <cell r="G1135" t="str">
            <v>pç</v>
          </cell>
          <cell r="H1135">
            <v>4</v>
          </cell>
          <cell r="I1135">
            <v>683.65</v>
          </cell>
          <cell r="J1135">
            <v>2734.6</v>
          </cell>
          <cell r="K1135">
            <v>683.65</v>
          </cell>
          <cell r="L1135">
            <v>2734.6</v>
          </cell>
        </row>
        <row r="1136">
          <cell r="B1136">
            <v>545</v>
          </cell>
          <cell r="C1136">
            <v>0</v>
          </cell>
          <cell r="D1136" t="str">
            <v>M</v>
          </cell>
          <cell r="E1136" t="str">
            <v>7.2.4.2.23</v>
          </cell>
          <cell r="F1136" t="str">
            <v xml:space="preserve">Válvula de Gaveta Flangeada PN10 c/ acionamento manual FºFº DN 250mm </v>
          </cell>
          <cell r="G1136" t="str">
            <v>pç</v>
          </cell>
          <cell r="H1136">
            <v>2</v>
          </cell>
          <cell r="I1136">
            <v>919.6</v>
          </cell>
          <cell r="J1136">
            <v>1839.2</v>
          </cell>
          <cell r="K1136">
            <v>919.6</v>
          </cell>
          <cell r="L1136">
            <v>1839.2</v>
          </cell>
        </row>
        <row r="1137">
          <cell r="B1137">
            <v>3154</v>
          </cell>
          <cell r="C1137">
            <v>0</v>
          </cell>
          <cell r="D1137" t="str">
            <v>M</v>
          </cell>
          <cell r="E1137" t="str">
            <v>6.5.12.15</v>
          </cell>
          <cell r="F1137" t="str">
            <v>Válvula de retenção Portinhola Única com Flanges FoFo PN 10 DN 150mm</v>
          </cell>
          <cell r="G1137" t="str">
            <v>pç</v>
          </cell>
          <cell r="H1137">
            <v>2</v>
          </cell>
          <cell r="I1137">
            <v>403.78</v>
          </cell>
          <cell r="J1137">
            <v>807.56</v>
          </cell>
          <cell r="K1137">
            <v>403.78</v>
          </cell>
          <cell r="L1137">
            <v>807.56</v>
          </cell>
          <cell r="N1137">
            <v>0</v>
          </cell>
          <cell r="O1137">
            <v>0</v>
          </cell>
          <cell r="P1137">
            <v>0</v>
          </cell>
          <cell r="Q1137">
            <v>0</v>
          </cell>
        </row>
        <row r="1138">
          <cell r="B1138">
            <v>2426</v>
          </cell>
          <cell r="C1138">
            <v>0</v>
          </cell>
          <cell r="D1138" t="str">
            <v>M</v>
          </cell>
          <cell r="E1138" t="str">
            <v>3.5.12.15</v>
          </cell>
          <cell r="F1138" t="str">
            <v>Válvula de retenção Portinhola Unica com Flanges FoFo PN 10 DN 200mm</v>
          </cell>
          <cell r="G1138" t="str">
            <v>pç</v>
          </cell>
          <cell r="H1138">
            <v>4</v>
          </cell>
          <cell r="I1138">
            <v>496.84</v>
          </cell>
          <cell r="J1138">
            <v>1987.36</v>
          </cell>
          <cell r="K1138">
            <v>496.84</v>
          </cell>
          <cell r="L1138">
            <v>1987.36</v>
          </cell>
          <cell r="N1138">
            <v>0</v>
          </cell>
          <cell r="O1138">
            <v>0</v>
          </cell>
          <cell r="P1138">
            <v>0</v>
          </cell>
          <cell r="Q1138">
            <v>0</v>
          </cell>
        </row>
        <row r="1139">
          <cell r="B1139">
            <v>3504</v>
          </cell>
          <cell r="C1139">
            <v>0</v>
          </cell>
          <cell r="D1139" t="str">
            <v>M</v>
          </cell>
          <cell r="E1139" t="str">
            <v>7.5.12.14</v>
          </cell>
          <cell r="F1139" t="str">
            <v>Válvula de retenção Portinhola Única com Flanges FoFo PN 10 DN 400mm</v>
          </cell>
          <cell r="G1139" t="str">
            <v>pç</v>
          </cell>
          <cell r="H1139">
            <v>2</v>
          </cell>
          <cell r="I1139">
            <v>1684.47</v>
          </cell>
          <cell r="J1139">
            <v>3368.94</v>
          </cell>
          <cell r="K1139">
            <v>1684.47</v>
          </cell>
          <cell r="L1139">
            <v>3368.94</v>
          </cell>
          <cell r="N1139">
            <v>0</v>
          </cell>
          <cell r="O1139">
            <v>0</v>
          </cell>
          <cell r="P1139">
            <v>0</v>
          </cell>
          <cell r="Q1139">
            <v>0</v>
          </cell>
        </row>
        <row r="1140">
          <cell r="B1140">
            <v>3790</v>
          </cell>
          <cell r="C1140">
            <v>0</v>
          </cell>
          <cell r="D1140" t="str">
            <v>M</v>
          </cell>
          <cell r="E1140" t="str">
            <v>8.5.12.16</v>
          </cell>
          <cell r="F1140" t="str">
            <v>Válvula de retenção Portinhola Dupla com Flanges FoFo PN 10 DN 150mm</v>
          </cell>
          <cell r="G1140" t="str">
            <v>pç</v>
          </cell>
          <cell r="H1140">
            <v>4</v>
          </cell>
          <cell r="I1140">
            <v>485</v>
          </cell>
          <cell r="J1140">
            <v>1940</v>
          </cell>
          <cell r="K1140">
            <v>485</v>
          </cell>
          <cell r="L1140">
            <v>1940</v>
          </cell>
          <cell r="N1140">
            <v>0</v>
          </cell>
          <cell r="O1140">
            <v>0</v>
          </cell>
          <cell r="P1140">
            <v>0</v>
          </cell>
          <cell r="Q1140">
            <v>0</v>
          </cell>
        </row>
        <row r="1141">
          <cell r="B1141">
            <v>1824</v>
          </cell>
          <cell r="C1141">
            <v>0</v>
          </cell>
          <cell r="D1141" t="str">
            <v>M</v>
          </cell>
          <cell r="E1141" t="str">
            <v>17.2.3.2.1</v>
          </cell>
          <cell r="F1141" t="str">
            <v>Válvula de Retenção, tipo fechamento rápido, c/deslocamento axial  FoFo DN200 PN 16</v>
          </cell>
          <cell r="G1141" t="str">
            <v>pç</v>
          </cell>
          <cell r="H1141">
            <v>2</v>
          </cell>
          <cell r="I1141">
            <v>18350</v>
          </cell>
          <cell r="J1141">
            <v>36700</v>
          </cell>
          <cell r="K1141">
            <v>18350</v>
          </cell>
          <cell r="L1141">
            <v>36700</v>
          </cell>
          <cell r="N1141">
            <v>0</v>
          </cell>
          <cell r="O1141">
            <v>0</v>
          </cell>
          <cell r="P1141">
            <v>0</v>
          </cell>
          <cell r="Q1141">
            <v>0</v>
          </cell>
        </row>
        <row r="1142">
          <cell r="B1142">
            <v>1947</v>
          </cell>
          <cell r="C1142">
            <v>0</v>
          </cell>
          <cell r="D1142" t="str">
            <v>M</v>
          </cell>
          <cell r="E1142" t="str">
            <v>18.14.3</v>
          </cell>
          <cell r="F1142" t="str">
            <v>Válvula de Retenção, tipo fechamento rápido, c/deslocamento axial  FoFo DN300 PN 16</v>
          </cell>
          <cell r="G1142" t="str">
            <v>un</v>
          </cell>
          <cell r="H1142">
            <v>4</v>
          </cell>
          <cell r="I1142">
            <v>10175</v>
          </cell>
          <cell r="J1142">
            <v>40700</v>
          </cell>
          <cell r="K1142">
            <v>10175</v>
          </cell>
          <cell r="L1142">
            <v>40700</v>
          </cell>
          <cell r="N1142">
            <v>0</v>
          </cell>
          <cell r="O1142">
            <v>0</v>
          </cell>
          <cell r="P1142">
            <v>0</v>
          </cell>
          <cell r="Q1142">
            <v>0</v>
          </cell>
        </row>
        <row r="1143">
          <cell r="B1143">
            <v>697</v>
          </cell>
          <cell r="C1143">
            <v>0</v>
          </cell>
          <cell r="D1143" t="str">
            <v>M</v>
          </cell>
          <cell r="E1143" t="str">
            <v>7.3.4.2.12</v>
          </cell>
          <cell r="F1143" t="str">
            <v>Válvula flangeada sustentadora de pressão a jusante, com acionamento e transmissão de dados via PLC, DN 200 FºFº</v>
          </cell>
          <cell r="G1143" t="str">
            <v>pç</v>
          </cell>
          <cell r="H1143">
            <v>2</v>
          </cell>
          <cell r="I1143">
            <v>2440</v>
          </cell>
          <cell r="J1143">
            <v>4880</v>
          </cell>
          <cell r="K1143">
            <v>2440</v>
          </cell>
          <cell r="L1143">
            <v>4880</v>
          </cell>
          <cell r="N1143">
            <v>0</v>
          </cell>
          <cell r="O1143">
            <v>0</v>
          </cell>
          <cell r="P1143">
            <v>0</v>
          </cell>
          <cell r="Q1143">
            <v>0</v>
          </cell>
        </row>
        <row r="1144">
          <cell r="B1144">
            <v>546</v>
          </cell>
          <cell r="C1144">
            <v>0</v>
          </cell>
          <cell r="D1144" t="str">
            <v>M</v>
          </cell>
          <cell r="E1144" t="str">
            <v>7.2.4.2.24</v>
          </cell>
          <cell r="F1144" t="str">
            <v>Válvula flangeada sustentadora de pressão a jusante, com acionamento e transmissão de dados via PLC, DN 250 FºFº</v>
          </cell>
          <cell r="G1144" t="str">
            <v>pç</v>
          </cell>
          <cell r="H1144">
            <v>1</v>
          </cell>
          <cell r="I1144">
            <v>3320</v>
          </cell>
          <cell r="J1144">
            <v>3320</v>
          </cell>
          <cell r="K1144">
            <v>3320</v>
          </cell>
          <cell r="L1144">
            <v>3320</v>
          </cell>
          <cell r="N1144">
            <v>0</v>
          </cell>
          <cell r="O1144">
            <v>0</v>
          </cell>
          <cell r="P1144">
            <v>0</v>
          </cell>
          <cell r="Q1144">
            <v>0</v>
          </cell>
        </row>
        <row r="1145">
          <cell r="B1145">
            <v>1144</v>
          </cell>
          <cell r="C1145">
            <v>0</v>
          </cell>
          <cell r="D1145" t="str">
            <v>M</v>
          </cell>
          <cell r="E1145" t="str">
            <v>8.4.1.12</v>
          </cell>
          <cell r="F1145" t="str">
            <v>Válvula flangeada sustentadora de pressão a jusante com acionamento e transmissão de dados via plc dn 300</v>
          </cell>
          <cell r="G1145" t="str">
            <v>pc</v>
          </cell>
          <cell r="H1145">
            <v>4</v>
          </cell>
          <cell r="I1145">
            <v>3690</v>
          </cell>
          <cell r="J1145">
            <v>14760</v>
          </cell>
          <cell r="K1145">
            <v>3690</v>
          </cell>
          <cell r="L1145">
            <v>14760</v>
          </cell>
          <cell r="N1145">
            <v>0</v>
          </cell>
          <cell r="O1145">
            <v>0</v>
          </cell>
          <cell r="P1145">
            <v>0</v>
          </cell>
          <cell r="Q1145">
            <v>0</v>
          </cell>
        </row>
        <row r="1146">
          <cell r="B1146">
            <v>1142</v>
          </cell>
          <cell r="C1146">
            <v>0</v>
          </cell>
          <cell r="D1146" t="str">
            <v>M</v>
          </cell>
          <cell r="E1146" t="str">
            <v>8.4.1.10</v>
          </cell>
          <cell r="F1146" t="str">
            <v>Valvula gaveta fofo acionamento manual dn 300</v>
          </cell>
          <cell r="G1146" t="str">
            <v>un</v>
          </cell>
          <cell r="H1146">
            <v>8</v>
          </cell>
          <cell r="I1146">
            <v>1296.75</v>
          </cell>
          <cell r="J1146">
            <v>10374</v>
          </cell>
          <cell r="K1146">
            <v>1296.75</v>
          </cell>
          <cell r="L1146">
            <v>10374</v>
          </cell>
          <cell r="N1146">
            <v>0</v>
          </cell>
          <cell r="O1146">
            <v>0</v>
          </cell>
          <cell r="P1146">
            <v>0</v>
          </cell>
          <cell r="Q1146">
            <v>0</v>
          </cell>
        </row>
        <row r="1147">
          <cell r="B1147">
            <v>439</v>
          </cell>
          <cell r="C1147">
            <v>0</v>
          </cell>
          <cell r="D1147" t="str">
            <v>M</v>
          </cell>
          <cell r="E1147" t="str">
            <v>7.1.6.15</v>
          </cell>
          <cell r="F1147" t="str">
            <v>Ventosa simples fofo c/ flanges pn-10/16/25 dn 50  5,800kg</v>
          </cell>
          <cell r="G1147" t="str">
            <v>pc</v>
          </cell>
          <cell r="H1147">
            <v>3</v>
          </cell>
          <cell r="I1147">
            <v>70.98</v>
          </cell>
          <cell r="J1147">
            <v>212.94</v>
          </cell>
          <cell r="K1147">
            <v>70.98</v>
          </cell>
          <cell r="L1147">
            <v>212.94</v>
          </cell>
          <cell r="N1147">
            <v>0</v>
          </cell>
          <cell r="O1147">
            <v>0</v>
          </cell>
          <cell r="P1147">
            <v>0</v>
          </cell>
          <cell r="Q1147">
            <v>0</v>
          </cell>
        </row>
        <row r="1148">
          <cell r="A1148">
            <v>1</v>
          </cell>
          <cell r="B1148">
            <v>23</v>
          </cell>
          <cell r="C1148">
            <v>0</v>
          </cell>
          <cell r="D1148" t="str">
            <v>P</v>
          </cell>
          <cell r="E1148" t="str">
            <v>1.1.2.3</v>
          </cell>
          <cell r="F1148" t="str">
            <v>Almoxarife</v>
          </cell>
          <cell r="G1148" t="str">
            <v>h</v>
          </cell>
          <cell r="H1148">
            <v>21120</v>
          </cell>
          <cell r="I1148">
            <v>8.8000000000000007</v>
          </cell>
          <cell r="J1148">
            <v>185856</v>
          </cell>
          <cell r="K1148">
            <v>8.8000000000000007</v>
          </cell>
          <cell r="L1148">
            <v>185856</v>
          </cell>
          <cell r="M1148">
            <v>0</v>
          </cell>
          <cell r="N1148">
            <v>6.77</v>
          </cell>
          <cell r="O1148">
            <v>7.43</v>
          </cell>
          <cell r="P1148">
            <v>0.66</v>
          </cell>
          <cell r="Q1148" t="str">
            <v>0253</v>
          </cell>
          <cell r="R1148">
            <v>0</v>
          </cell>
          <cell r="S1148">
            <v>0</v>
          </cell>
          <cell r="T1148">
            <v>0</v>
          </cell>
          <cell r="U1148">
            <v>0</v>
          </cell>
          <cell r="V1148">
            <v>0</v>
          </cell>
          <cell r="X1148">
            <v>0</v>
          </cell>
        </row>
        <row r="1149">
          <cell r="A1149">
            <v>2</v>
          </cell>
          <cell r="B1149">
            <v>27</v>
          </cell>
          <cell r="C1149">
            <v>0</v>
          </cell>
          <cell r="D1149" t="str">
            <v>P</v>
          </cell>
          <cell r="E1149" t="str">
            <v>1.1.2.7</v>
          </cell>
          <cell r="F1149" t="str">
            <v>Apontador</v>
          </cell>
          <cell r="G1149" t="str">
            <v>h</v>
          </cell>
          <cell r="H1149">
            <v>13200</v>
          </cell>
          <cell r="I1149">
            <v>8.8000000000000007</v>
          </cell>
          <cell r="J1149">
            <v>116160</v>
          </cell>
          <cell r="K1149">
            <v>8.8000000000000007</v>
          </cell>
          <cell r="L1149">
            <v>116160</v>
          </cell>
          <cell r="M1149">
            <v>0</v>
          </cell>
          <cell r="N1149">
            <v>6.77</v>
          </cell>
          <cell r="O1149">
            <v>7.43</v>
          </cell>
          <cell r="P1149">
            <v>0.66</v>
          </cell>
          <cell r="Q1149" t="str">
            <v>6122</v>
          </cell>
          <cell r="R1149">
            <v>0</v>
          </cell>
          <cell r="S1149">
            <v>0</v>
          </cell>
          <cell r="T1149">
            <v>0</v>
          </cell>
          <cell r="U1149">
            <v>0</v>
          </cell>
          <cell r="V1149">
            <v>0</v>
          </cell>
          <cell r="X1149">
            <v>0</v>
          </cell>
        </row>
        <row r="1150">
          <cell r="A1150">
            <v>3</v>
          </cell>
          <cell r="B1150">
            <v>22</v>
          </cell>
          <cell r="C1150">
            <v>0</v>
          </cell>
          <cell r="D1150" t="str">
            <v>P</v>
          </cell>
          <cell r="E1150" t="str">
            <v>1.1.2.2</v>
          </cell>
          <cell r="F1150" t="str">
            <v>Auxiliar administrativo</v>
          </cell>
          <cell r="G1150" t="str">
            <v>h</v>
          </cell>
          <cell r="H1150">
            <v>13200</v>
          </cell>
          <cell r="I1150">
            <v>7.02</v>
          </cell>
          <cell r="J1150">
            <v>92664</v>
          </cell>
          <cell r="K1150">
            <v>7.02</v>
          </cell>
          <cell r="L1150">
            <v>92664</v>
          </cell>
          <cell r="M1150">
            <v>0</v>
          </cell>
          <cell r="N1150">
            <v>5.4</v>
          </cell>
          <cell r="O1150">
            <v>5.79</v>
          </cell>
          <cell r="P1150">
            <v>0.39</v>
          </cell>
          <cell r="Q1150" t="str">
            <v>Comp001</v>
          </cell>
          <cell r="R1150">
            <v>0</v>
          </cell>
          <cell r="S1150">
            <v>0</v>
          </cell>
          <cell r="T1150">
            <v>0</v>
          </cell>
          <cell r="U1150">
            <v>0</v>
          </cell>
          <cell r="V1150">
            <v>0</v>
          </cell>
          <cell r="X1150">
            <v>0</v>
          </cell>
        </row>
        <row r="1151">
          <cell r="A1151">
            <v>4</v>
          </cell>
          <cell r="B1151">
            <v>24</v>
          </cell>
          <cell r="C1151">
            <v>0</v>
          </cell>
          <cell r="D1151" t="str">
            <v>P</v>
          </cell>
          <cell r="E1151" t="str">
            <v>1.1.2.4</v>
          </cell>
          <cell r="F1151" t="str">
            <v>Auxiliar de Almoxarifado</v>
          </cell>
          <cell r="G1151" t="str">
            <v>h</v>
          </cell>
          <cell r="H1151">
            <v>18480</v>
          </cell>
          <cell r="I1151">
            <v>6.41</v>
          </cell>
          <cell r="J1151">
            <v>118456.8</v>
          </cell>
          <cell r="K1151">
            <v>6.41</v>
          </cell>
          <cell r="L1151">
            <v>118456.8</v>
          </cell>
          <cell r="M1151">
            <v>0</v>
          </cell>
          <cell r="N1151">
            <v>4.93</v>
          </cell>
          <cell r="O1151" t="str">
            <v>-</v>
          </cell>
          <cell r="P1151" t="str">
            <v>-</v>
          </cell>
          <cell r="Q1151" t="str">
            <v>Comp002</v>
          </cell>
          <cell r="R1151">
            <v>0</v>
          </cell>
          <cell r="S1151">
            <v>0</v>
          </cell>
          <cell r="T1151">
            <v>0</v>
          </cell>
          <cell r="U1151">
            <v>0</v>
          </cell>
          <cell r="V1151">
            <v>0</v>
          </cell>
          <cell r="X1151">
            <v>0</v>
          </cell>
        </row>
        <row r="1152">
          <cell r="A1152">
            <v>5</v>
          </cell>
          <cell r="B1152">
            <v>26</v>
          </cell>
          <cell r="C1152">
            <v>0</v>
          </cell>
          <cell r="D1152" t="str">
            <v>P</v>
          </cell>
          <cell r="E1152" t="str">
            <v>1.1.2.6</v>
          </cell>
          <cell r="F1152" t="str">
            <v>Auxiliar de Tesouraria</v>
          </cell>
          <cell r="G1152" t="str">
            <v>h</v>
          </cell>
          <cell r="H1152">
            <v>10560</v>
          </cell>
          <cell r="I1152">
            <v>7.02</v>
          </cell>
          <cell r="J1152">
            <v>74131.199999999997</v>
          </cell>
          <cell r="K1152">
            <v>7.02</v>
          </cell>
          <cell r="L1152">
            <v>74131.199999999997</v>
          </cell>
          <cell r="M1152">
            <v>0</v>
          </cell>
          <cell r="N1152">
            <v>5.4</v>
          </cell>
          <cell r="O1152">
            <v>5.79</v>
          </cell>
          <cell r="P1152">
            <v>0.39</v>
          </cell>
          <cell r="Q1152" t="str">
            <v>Comp003</v>
          </cell>
          <cell r="R1152">
            <v>0</v>
          </cell>
          <cell r="S1152">
            <v>0</v>
          </cell>
          <cell r="T1152">
            <v>0</v>
          </cell>
          <cell r="U1152">
            <v>0</v>
          </cell>
          <cell r="V1152">
            <v>0</v>
          </cell>
          <cell r="X1152">
            <v>0</v>
          </cell>
        </row>
        <row r="1153">
          <cell r="A1153">
            <v>6</v>
          </cell>
          <cell r="B1153">
            <v>31</v>
          </cell>
          <cell r="C1153">
            <v>0</v>
          </cell>
          <cell r="D1153" t="str">
            <v>P</v>
          </cell>
          <cell r="E1153" t="str">
            <v>1.1.2.11</v>
          </cell>
          <cell r="F1153" t="str">
            <v>Copeira</v>
          </cell>
          <cell r="G1153" t="str">
            <v>h</v>
          </cell>
          <cell r="H1153">
            <v>13200</v>
          </cell>
          <cell r="I1153">
            <v>6.41</v>
          </cell>
          <cell r="J1153">
            <v>84612</v>
          </cell>
          <cell r="K1153">
            <v>6.41</v>
          </cell>
          <cell r="L1153">
            <v>84612</v>
          </cell>
          <cell r="M1153">
            <v>0</v>
          </cell>
          <cell r="N1153">
            <v>4.93</v>
          </cell>
          <cell r="O1153" t="str">
            <v>-</v>
          </cell>
          <cell r="P1153" t="str">
            <v>-</v>
          </cell>
          <cell r="Q1153" t="str">
            <v>Comp004</v>
          </cell>
          <cell r="R1153">
            <v>0</v>
          </cell>
          <cell r="S1153">
            <v>0</v>
          </cell>
          <cell r="T1153">
            <v>0</v>
          </cell>
          <cell r="U1153">
            <v>0</v>
          </cell>
          <cell r="V1153">
            <v>0</v>
          </cell>
          <cell r="X1153">
            <v>0</v>
          </cell>
        </row>
        <row r="1154">
          <cell r="A1154">
            <v>7</v>
          </cell>
          <cell r="B1154">
            <v>19</v>
          </cell>
          <cell r="C1154">
            <v>0</v>
          </cell>
          <cell r="D1154" t="str">
            <v>P</v>
          </cell>
          <cell r="E1154" t="str">
            <v>1.1.1.15</v>
          </cell>
          <cell r="F1154" t="str">
            <v>Encarregado de Obra</v>
          </cell>
          <cell r="G1154" t="str">
            <v>h</v>
          </cell>
          <cell r="H1154">
            <v>26400</v>
          </cell>
          <cell r="I1154">
            <v>10.35</v>
          </cell>
          <cell r="J1154">
            <v>273240</v>
          </cell>
          <cell r="K1154">
            <v>10.35</v>
          </cell>
          <cell r="L1154">
            <v>273240</v>
          </cell>
          <cell r="M1154">
            <v>0</v>
          </cell>
          <cell r="N1154">
            <v>7.96</v>
          </cell>
          <cell r="O1154">
            <v>8.59</v>
          </cell>
          <cell r="P1154">
            <v>0.63</v>
          </cell>
          <cell r="Q1154" t="str">
            <v>Comp005</v>
          </cell>
          <cell r="R1154">
            <v>0</v>
          </cell>
          <cell r="S1154">
            <v>0</v>
          </cell>
          <cell r="T1154">
            <v>0</v>
          </cell>
          <cell r="U1154">
            <v>0</v>
          </cell>
          <cell r="V1154">
            <v>0</v>
          </cell>
          <cell r="X1154">
            <v>0</v>
          </cell>
        </row>
        <row r="1155">
          <cell r="A1155">
            <v>8</v>
          </cell>
          <cell r="B1155">
            <v>29</v>
          </cell>
          <cell r="C1155">
            <v>0</v>
          </cell>
          <cell r="D1155" t="str">
            <v>P</v>
          </cell>
          <cell r="E1155" t="str">
            <v>1.1.2.9</v>
          </cell>
          <cell r="F1155" t="str">
            <v>Encarregado de Pessoal</v>
          </cell>
          <cell r="G1155" t="str">
            <v>h</v>
          </cell>
          <cell r="H1155">
            <v>21120</v>
          </cell>
          <cell r="I1155">
            <v>10.35</v>
          </cell>
          <cell r="J1155">
            <v>218592</v>
          </cell>
          <cell r="K1155">
            <v>10.35</v>
          </cell>
          <cell r="L1155">
            <v>218592</v>
          </cell>
          <cell r="M1155">
            <v>0</v>
          </cell>
          <cell r="N1155">
            <v>7.96</v>
          </cell>
          <cell r="O1155">
            <v>8.59</v>
          </cell>
          <cell r="P1155">
            <v>0.63</v>
          </cell>
          <cell r="Q1155" t="str">
            <v>Comp006</v>
          </cell>
          <cell r="R1155">
            <v>0</v>
          </cell>
          <cell r="S1155">
            <v>0</v>
          </cell>
          <cell r="T1155">
            <v>0</v>
          </cell>
          <cell r="U1155">
            <v>0</v>
          </cell>
          <cell r="V1155">
            <v>0</v>
          </cell>
          <cell r="X1155">
            <v>0</v>
          </cell>
        </row>
        <row r="1156">
          <cell r="A1156">
            <v>9</v>
          </cell>
          <cell r="B1156">
            <v>5</v>
          </cell>
          <cell r="C1156">
            <v>0</v>
          </cell>
          <cell r="D1156" t="str">
            <v>P</v>
          </cell>
          <cell r="E1156" t="str">
            <v>1.1.1.1</v>
          </cell>
          <cell r="F1156" t="str">
            <v>Engenheiro Chefe de Obra</v>
          </cell>
          <cell r="G1156" t="str">
            <v>h</v>
          </cell>
          <cell r="H1156">
            <v>6600</v>
          </cell>
          <cell r="I1156">
            <v>100.18</v>
          </cell>
          <cell r="J1156">
            <v>661188</v>
          </cell>
          <cell r="K1156">
            <v>100.18</v>
          </cell>
          <cell r="L1156">
            <v>661188</v>
          </cell>
          <cell r="M1156">
            <v>0</v>
          </cell>
          <cell r="N1156">
            <v>77.06</v>
          </cell>
          <cell r="O1156">
            <v>76.290000000000006</v>
          </cell>
          <cell r="P1156">
            <v>-0.77</v>
          </cell>
          <cell r="Q1156" t="str">
            <v>Comp007</v>
          </cell>
          <cell r="R1156">
            <v>0</v>
          </cell>
          <cell r="S1156">
            <v>0</v>
          </cell>
          <cell r="T1156">
            <v>0</v>
          </cell>
          <cell r="U1156">
            <v>0</v>
          </cell>
          <cell r="V1156">
            <v>0</v>
          </cell>
          <cell r="X1156">
            <v>0</v>
          </cell>
        </row>
        <row r="1157">
          <cell r="A1157">
            <v>10</v>
          </cell>
          <cell r="B1157">
            <v>8</v>
          </cell>
          <cell r="C1157">
            <v>0</v>
          </cell>
          <cell r="D1157" t="str">
            <v>P</v>
          </cell>
          <cell r="E1157" t="str">
            <v>1.1.1.4</v>
          </cell>
          <cell r="F1157" t="str">
            <v>Engenheiro de Obra</v>
          </cell>
          <cell r="G1157" t="str">
            <v>h</v>
          </cell>
          <cell r="H1157">
            <v>10560</v>
          </cell>
          <cell r="I1157">
            <v>51.25</v>
          </cell>
          <cell r="J1157">
            <v>541200</v>
          </cell>
          <cell r="K1157">
            <v>51.25</v>
          </cell>
          <cell r="L1157">
            <v>541200</v>
          </cell>
          <cell r="M1157">
            <v>0</v>
          </cell>
          <cell r="N1157">
            <v>39.42</v>
          </cell>
          <cell r="O1157">
            <v>39.020000000000003</v>
          </cell>
          <cell r="P1157">
            <v>-0.4</v>
          </cell>
          <cell r="Q1157" t="str">
            <v>Comp008</v>
          </cell>
          <cell r="R1157">
            <v>0</v>
          </cell>
          <cell r="S1157">
            <v>0</v>
          </cell>
          <cell r="T1157">
            <v>0</v>
          </cell>
          <cell r="U1157">
            <v>0</v>
          </cell>
          <cell r="V1157">
            <v>0</v>
          </cell>
          <cell r="X1157">
            <v>0</v>
          </cell>
        </row>
        <row r="1158">
          <cell r="A1158">
            <v>11</v>
          </cell>
          <cell r="B1158">
            <v>6</v>
          </cell>
          <cell r="C1158">
            <v>0</v>
          </cell>
          <cell r="D1158" t="str">
            <v>P</v>
          </cell>
          <cell r="E1158" t="str">
            <v>1.1.1.2</v>
          </cell>
          <cell r="F1158" t="str">
            <v>Engenheiro de Produção Civil</v>
          </cell>
          <cell r="G1158" t="str">
            <v>h</v>
          </cell>
          <cell r="H1158">
            <v>6600</v>
          </cell>
          <cell r="I1158">
            <v>72.31</v>
          </cell>
          <cell r="J1158">
            <v>477246</v>
          </cell>
          <cell r="K1158">
            <v>72.31</v>
          </cell>
          <cell r="L1158">
            <v>477246</v>
          </cell>
          <cell r="M1158">
            <v>0</v>
          </cell>
          <cell r="N1158">
            <v>55.62</v>
          </cell>
          <cell r="O1158">
            <v>55.06</v>
          </cell>
          <cell r="P1158">
            <v>-0.56000000000000005</v>
          </cell>
          <cell r="Q1158" t="str">
            <v>Comp009</v>
          </cell>
          <cell r="R1158">
            <v>0</v>
          </cell>
          <cell r="S1158">
            <v>0</v>
          </cell>
          <cell r="T1158">
            <v>0</v>
          </cell>
          <cell r="U1158">
            <v>0</v>
          </cell>
          <cell r="V1158">
            <v>0</v>
          </cell>
          <cell r="X1158">
            <v>0</v>
          </cell>
        </row>
        <row r="1159">
          <cell r="A1159">
            <v>12</v>
          </cell>
          <cell r="B1159">
            <v>7</v>
          </cell>
          <cell r="C1159">
            <v>0</v>
          </cell>
          <cell r="D1159" t="str">
            <v>P</v>
          </cell>
          <cell r="E1159" t="str">
            <v>1.1.1.3</v>
          </cell>
          <cell r="F1159" t="str">
            <v>Engenheiro de Produção de Rede</v>
          </cell>
          <cell r="G1159" t="str">
            <v>h</v>
          </cell>
          <cell r="H1159">
            <v>10560</v>
          </cell>
          <cell r="I1159">
            <v>72.31</v>
          </cell>
          <cell r="J1159">
            <v>763593.6</v>
          </cell>
          <cell r="K1159">
            <v>72.31</v>
          </cell>
          <cell r="L1159">
            <v>763593.6</v>
          </cell>
          <cell r="M1159">
            <v>0</v>
          </cell>
          <cell r="N1159">
            <v>55.62</v>
          </cell>
          <cell r="O1159">
            <v>55.06</v>
          </cell>
          <cell r="P1159">
            <v>-0.56000000000000005</v>
          </cell>
          <cell r="Q1159" t="str">
            <v>Comp010</v>
          </cell>
          <cell r="R1159">
            <v>0</v>
          </cell>
          <cell r="S1159">
            <v>0</v>
          </cell>
          <cell r="T1159">
            <v>0</v>
          </cell>
          <cell r="U1159">
            <v>0</v>
          </cell>
          <cell r="V1159">
            <v>0</v>
          </cell>
          <cell r="X1159">
            <v>0</v>
          </cell>
        </row>
        <row r="1160">
          <cell r="A1160">
            <v>13</v>
          </cell>
          <cell r="B1160">
            <v>21</v>
          </cell>
          <cell r="C1160">
            <v>0</v>
          </cell>
          <cell r="D1160" t="str">
            <v>P</v>
          </cell>
          <cell r="E1160" t="str">
            <v>1.1.2.1</v>
          </cell>
          <cell r="F1160" t="str">
            <v>Gerente administrativo</v>
          </cell>
          <cell r="G1160" t="str">
            <v>h</v>
          </cell>
          <cell r="H1160">
            <v>10560</v>
          </cell>
          <cell r="I1160">
            <v>23.78</v>
          </cell>
          <cell r="J1160">
            <v>251116.79999999999</v>
          </cell>
          <cell r="K1160">
            <v>23.78</v>
          </cell>
          <cell r="L1160">
            <v>251116.79999999999</v>
          </cell>
          <cell r="M1160">
            <v>0</v>
          </cell>
          <cell r="N1160">
            <v>18.29</v>
          </cell>
          <cell r="O1160">
            <v>21.49</v>
          </cell>
          <cell r="P1160">
            <v>3.2</v>
          </cell>
          <cell r="Q1160" t="str">
            <v>Comp011</v>
          </cell>
          <cell r="R1160">
            <v>0</v>
          </cell>
          <cell r="S1160">
            <v>0</v>
          </cell>
          <cell r="T1160">
            <v>0</v>
          </cell>
          <cell r="U1160">
            <v>0</v>
          </cell>
          <cell r="V1160">
            <v>0</v>
          </cell>
          <cell r="X1160">
            <v>0</v>
          </cell>
        </row>
        <row r="1161">
          <cell r="A1161">
            <v>14</v>
          </cell>
          <cell r="B1161">
            <v>18</v>
          </cell>
          <cell r="C1161">
            <v>0</v>
          </cell>
          <cell r="D1161" t="str">
            <v>P</v>
          </cell>
          <cell r="E1161" t="str">
            <v>1.1.1.14</v>
          </cell>
          <cell r="F1161" t="str">
            <v>Laboratorista</v>
          </cell>
          <cell r="G1161" t="str">
            <v>h</v>
          </cell>
          <cell r="H1161">
            <v>10560</v>
          </cell>
          <cell r="I1161">
            <v>23.78</v>
          </cell>
          <cell r="J1161">
            <v>251116.79999999999</v>
          </cell>
          <cell r="K1161">
            <v>23.78</v>
          </cell>
          <cell r="L1161">
            <v>251116.79999999999</v>
          </cell>
          <cell r="M1161">
            <v>0</v>
          </cell>
          <cell r="N1161">
            <v>18.29</v>
          </cell>
          <cell r="O1161">
            <v>21.49</v>
          </cell>
          <cell r="P1161">
            <v>3.2</v>
          </cell>
          <cell r="Q1161" t="str">
            <v>Comp012</v>
          </cell>
          <cell r="R1161">
            <v>0</v>
          </cell>
          <cell r="S1161">
            <v>0</v>
          </cell>
          <cell r="T1161">
            <v>0</v>
          </cell>
          <cell r="U1161">
            <v>0</v>
          </cell>
          <cell r="V1161">
            <v>0</v>
          </cell>
          <cell r="X1161">
            <v>0</v>
          </cell>
        </row>
        <row r="1162">
          <cell r="A1162">
            <v>15</v>
          </cell>
          <cell r="B1162">
            <v>13</v>
          </cell>
          <cell r="C1162">
            <v>0</v>
          </cell>
          <cell r="D1162" t="str">
            <v>P</v>
          </cell>
          <cell r="E1162" t="str">
            <v>1.1.1.9</v>
          </cell>
          <cell r="F1162" t="str">
            <v>Mestre de Obras - Civil</v>
          </cell>
          <cell r="G1162" t="str">
            <v>h</v>
          </cell>
          <cell r="H1162">
            <v>6600</v>
          </cell>
          <cell r="I1162">
            <v>13.46</v>
          </cell>
          <cell r="J1162">
            <v>88836</v>
          </cell>
          <cell r="K1162">
            <v>13.46</v>
          </cell>
          <cell r="L1162">
            <v>88836</v>
          </cell>
          <cell r="M1162">
            <v>0</v>
          </cell>
          <cell r="N1162">
            <v>10.35</v>
          </cell>
          <cell r="O1162">
            <v>11.79</v>
          </cell>
          <cell r="P1162">
            <v>1.44</v>
          </cell>
          <cell r="Q1162" t="str">
            <v>Comp013</v>
          </cell>
          <cell r="R1162">
            <v>0</v>
          </cell>
          <cell r="S1162">
            <v>0</v>
          </cell>
          <cell r="T1162">
            <v>0</v>
          </cell>
          <cell r="U1162">
            <v>0</v>
          </cell>
          <cell r="V1162">
            <v>0</v>
          </cell>
          <cell r="X1162">
            <v>0</v>
          </cell>
        </row>
        <row r="1163">
          <cell r="A1163">
            <v>16</v>
          </cell>
          <cell r="B1163">
            <v>16</v>
          </cell>
          <cell r="C1163">
            <v>0</v>
          </cell>
          <cell r="D1163" t="str">
            <v>P</v>
          </cell>
          <cell r="E1163" t="str">
            <v>1.1.1.12</v>
          </cell>
          <cell r="F1163" t="str">
            <v>Mestre de Obras - Elétrica</v>
          </cell>
          <cell r="G1163" t="str">
            <v>h</v>
          </cell>
          <cell r="H1163">
            <v>6160</v>
          </cell>
          <cell r="I1163">
            <v>13.46</v>
          </cell>
          <cell r="J1163">
            <v>82913.600000000006</v>
          </cell>
          <cell r="K1163">
            <v>13.46</v>
          </cell>
          <cell r="L1163">
            <v>82913.600000000006</v>
          </cell>
          <cell r="M1163">
            <v>0</v>
          </cell>
          <cell r="N1163">
            <v>10.35</v>
          </cell>
          <cell r="O1163">
            <v>11.79</v>
          </cell>
          <cell r="P1163">
            <v>1.44</v>
          </cell>
          <cell r="Q1163" t="str">
            <v>Comp014</v>
          </cell>
          <cell r="R1163">
            <v>0</v>
          </cell>
          <cell r="S1163">
            <v>0</v>
          </cell>
          <cell r="T1163">
            <v>0</v>
          </cell>
          <cell r="U1163">
            <v>0</v>
          </cell>
          <cell r="V1163">
            <v>0</v>
          </cell>
          <cell r="X1163">
            <v>0</v>
          </cell>
        </row>
        <row r="1164">
          <cell r="A1164">
            <v>17</v>
          </cell>
          <cell r="B1164">
            <v>15</v>
          </cell>
          <cell r="C1164">
            <v>0</v>
          </cell>
          <cell r="D1164" t="str">
            <v>P</v>
          </cell>
          <cell r="E1164" t="str">
            <v>1.1.1.11</v>
          </cell>
          <cell r="F1164" t="str">
            <v>Mestre de Obras - Montagem</v>
          </cell>
          <cell r="G1164" t="str">
            <v>h</v>
          </cell>
          <cell r="H1164">
            <v>6160</v>
          </cell>
          <cell r="I1164">
            <v>13.46</v>
          </cell>
          <cell r="J1164">
            <v>82913.600000000006</v>
          </cell>
          <cell r="K1164">
            <v>13.46</v>
          </cell>
          <cell r="L1164">
            <v>82913.600000000006</v>
          </cell>
          <cell r="M1164">
            <v>0</v>
          </cell>
          <cell r="N1164">
            <v>10.35</v>
          </cell>
          <cell r="O1164">
            <v>11.79</v>
          </cell>
          <cell r="P1164">
            <v>1.44</v>
          </cell>
          <cell r="Q1164" t="str">
            <v>Comp015</v>
          </cell>
          <cell r="R1164">
            <v>0</v>
          </cell>
          <cell r="S1164">
            <v>0</v>
          </cell>
          <cell r="T1164">
            <v>0</v>
          </cell>
          <cell r="U1164">
            <v>0</v>
          </cell>
          <cell r="V1164">
            <v>0</v>
          </cell>
          <cell r="X1164">
            <v>0</v>
          </cell>
        </row>
        <row r="1165">
          <cell r="A1165">
            <v>18</v>
          </cell>
          <cell r="B1165">
            <v>14</v>
          </cell>
          <cell r="C1165">
            <v>0</v>
          </cell>
          <cell r="D1165" t="str">
            <v>P</v>
          </cell>
          <cell r="E1165" t="str">
            <v>1.1.1.10</v>
          </cell>
          <cell r="F1165" t="str">
            <v>Mestre de Obras - Rede</v>
          </cell>
          <cell r="G1165" t="str">
            <v>h</v>
          </cell>
          <cell r="H1165">
            <v>10560</v>
          </cell>
          <cell r="I1165">
            <v>13.46</v>
          </cell>
          <cell r="J1165">
            <v>142137.60000000001</v>
          </cell>
          <cell r="K1165">
            <v>13.46</v>
          </cell>
          <cell r="L1165">
            <v>142137.60000000001</v>
          </cell>
          <cell r="M1165">
            <v>0</v>
          </cell>
          <cell r="N1165">
            <v>10.35</v>
          </cell>
          <cell r="O1165">
            <v>11.79</v>
          </cell>
          <cell r="P1165">
            <v>1.44</v>
          </cell>
          <cell r="Q1165" t="str">
            <v>Comp016</v>
          </cell>
          <cell r="R1165">
            <v>0</v>
          </cell>
          <cell r="S1165">
            <v>0</v>
          </cell>
          <cell r="T1165">
            <v>0</v>
          </cell>
          <cell r="U1165">
            <v>0</v>
          </cell>
          <cell r="V1165">
            <v>0</v>
          </cell>
          <cell r="X1165">
            <v>0</v>
          </cell>
        </row>
        <row r="1166">
          <cell r="A1166">
            <v>19</v>
          </cell>
          <cell r="B1166">
            <v>30</v>
          </cell>
          <cell r="C1166">
            <v>0</v>
          </cell>
          <cell r="D1166" t="str">
            <v>P</v>
          </cell>
          <cell r="E1166" t="str">
            <v>1.1.2.10</v>
          </cell>
          <cell r="F1166" t="str">
            <v>Secretária</v>
          </cell>
          <cell r="G1166" t="str">
            <v>h</v>
          </cell>
          <cell r="H1166">
            <v>10560</v>
          </cell>
          <cell r="I1166">
            <v>7.02</v>
          </cell>
          <cell r="J1166">
            <v>74131.199999999997</v>
          </cell>
          <cell r="K1166">
            <v>7.02</v>
          </cell>
          <cell r="L1166">
            <v>74131.199999999997</v>
          </cell>
          <cell r="M1166">
            <v>0</v>
          </cell>
          <cell r="N1166">
            <v>5.4</v>
          </cell>
          <cell r="O1166">
            <v>5.92</v>
          </cell>
          <cell r="P1166">
            <v>0.52</v>
          </cell>
          <cell r="Q1166" t="str">
            <v>Comp017</v>
          </cell>
          <cell r="R1166">
            <v>0</v>
          </cell>
          <cell r="S1166">
            <v>0</v>
          </cell>
          <cell r="T1166">
            <v>0</v>
          </cell>
          <cell r="U1166">
            <v>0</v>
          </cell>
          <cell r="V1166">
            <v>0</v>
          </cell>
          <cell r="X1166">
            <v>0</v>
          </cell>
        </row>
        <row r="1167">
          <cell r="A1167">
            <v>20</v>
          </cell>
          <cell r="B1167">
            <v>12</v>
          </cell>
          <cell r="C1167">
            <v>0</v>
          </cell>
          <cell r="D1167" t="str">
            <v>P</v>
          </cell>
          <cell r="E1167" t="str">
            <v>1.1.1.8</v>
          </cell>
          <cell r="F1167" t="str">
            <v>Técnico de Campo - Auxiliar de Engenharia</v>
          </cell>
          <cell r="G1167" t="str">
            <v>h</v>
          </cell>
          <cell r="H1167">
            <v>21120</v>
          </cell>
          <cell r="I1167">
            <v>23.78</v>
          </cell>
          <cell r="J1167">
            <v>502233.59999999998</v>
          </cell>
          <cell r="K1167">
            <v>23.78</v>
          </cell>
          <cell r="L1167">
            <v>502233.59999999998</v>
          </cell>
          <cell r="M1167">
            <v>0</v>
          </cell>
          <cell r="N1167">
            <v>18.29</v>
          </cell>
          <cell r="O1167">
            <v>21.49</v>
          </cell>
          <cell r="P1167">
            <v>3.2</v>
          </cell>
          <cell r="Q1167" t="str">
            <v>Comp018</v>
          </cell>
          <cell r="R1167">
            <v>0</v>
          </cell>
          <cell r="S1167">
            <v>0</v>
          </cell>
          <cell r="T1167">
            <v>0</v>
          </cell>
          <cell r="U1167">
            <v>0</v>
          </cell>
          <cell r="V1167">
            <v>0</v>
          </cell>
          <cell r="X1167">
            <v>0</v>
          </cell>
        </row>
        <row r="1168">
          <cell r="A1168">
            <v>21</v>
          </cell>
          <cell r="B1168">
            <v>10</v>
          </cell>
          <cell r="C1168">
            <v>0</v>
          </cell>
          <cell r="D1168" t="str">
            <v>P</v>
          </cell>
          <cell r="E1168" t="str">
            <v>1.1.1.6</v>
          </cell>
          <cell r="F1168" t="str">
            <v>Técnico de Compras</v>
          </cell>
          <cell r="G1168" t="str">
            <v>h</v>
          </cell>
          <cell r="H1168">
            <v>6600</v>
          </cell>
          <cell r="I1168">
            <v>23.78</v>
          </cell>
          <cell r="J1168">
            <v>156948</v>
          </cell>
          <cell r="K1168">
            <v>23.78</v>
          </cell>
          <cell r="L1168">
            <v>156948</v>
          </cell>
          <cell r="M1168">
            <v>0</v>
          </cell>
          <cell r="N1168">
            <v>18.29</v>
          </cell>
          <cell r="O1168">
            <v>21.49</v>
          </cell>
          <cell r="P1168">
            <v>3.2</v>
          </cell>
          <cell r="Q1168" t="str">
            <v>Comp019</v>
          </cell>
          <cell r="R1168">
            <v>0</v>
          </cell>
          <cell r="S1168">
            <v>0</v>
          </cell>
          <cell r="T1168">
            <v>0</v>
          </cell>
          <cell r="U1168">
            <v>0</v>
          </cell>
          <cell r="V1168">
            <v>0</v>
          </cell>
          <cell r="X1168">
            <v>0</v>
          </cell>
        </row>
        <row r="1169">
          <cell r="A1169">
            <v>22</v>
          </cell>
          <cell r="B1169">
            <v>11</v>
          </cell>
          <cell r="C1169">
            <v>0</v>
          </cell>
          <cell r="D1169" t="str">
            <v>P</v>
          </cell>
          <cell r="E1169" t="str">
            <v>1.1.1.7</v>
          </cell>
          <cell r="F1169" t="str">
            <v>Técnico de Medição - Auxiliar de Engenharia</v>
          </cell>
          <cell r="G1169" t="str">
            <v>h</v>
          </cell>
          <cell r="H1169">
            <v>6600</v>
          </cell>
          <cell r="I1169">
            <v>23.78</v>
          </cell>
          <cell r="J1169">
            <v>156948</v>
          </cell>
          <cell r="K1169">
            <v>23.78</v>
          </cell>
          <cell r="L1169">
            <v>156948</v>
          </cell>
          <cell r="M1169">
            <v>0</v>
          </cell>
          <cell r="N1169">
            <v>18.29</v>
          </cell>
          <cell r="O1169">
            <v>21.49</v>
          </cell>
          <cell r="P1169">
            <v>3.2</v>
          </cell>
          <cell r="Q1169" t="str">
            <v>Comp020</v>
          </cell>
          <cell r="R1169">
            <v>0</v>
          </cell>
          <cell r="S1169">
            <v>0</v>
          </cell>
          <cell r="T1169">
            <v>0</v>
          </cell>
          <cell r="U1169">
            <v>0</v>
          </cell>
          <cell r="V1169">
            <v>0</v>
          </cell>
          <cell r="X1169">
            <v>0</v>
          </cell>
        </row>
        <row r="1170">
          <cell r="A1170">
            <v>23</v>
          </cell>
          <cell r="B1170">
            <v>9</v>
          </cell>
          <cell r="C1170">
            <v>0</v>
          </cell>
          <cell r="D1170" t="str">
            <v>P</v>
          </cell>
          <cell r="E1170" t="str">
            <v>1.1.1.5</v>
          </cell>
          <cell r="F1170" t="str">
            <v>Técnico de Planejamento</v>
          </cell>
          <cell r="G1170" t="str">
            <v>h</v>
          </cell>
          <cell r="H1170">
            <v>10560</v>
          </cell>
          <cell r="I1170">
            <v>23.78</v>
          </cell>
          <cell r="J1170">
            <v>251116.79999999999</v>
          </cell>
          <cell r="K1170">
            <v>23.78</v>
          </cell>
          <cell r="L1170">
            <v>251116.79999999999</v>
          </cell>
          <cell r="M1170">
            <v>0</v>
          </cell>
          <cell r="N1170">
            <v>18.29</v>
          </cell>
          <cell r="O1170">
            <v>21.49</v>
          </cell>
          <cell r="P1170">
            <v>3.2</v>
          </cell>
          <cell r="Q1170" t="str">
            <v>Comp021</v>
          </cell>
          <cell r="R1170">
            <v>0</v>
          </cell>
          <cell r="S1170">
            <v>0</v>
          </cell>
          <cell r="T1170">
            <v>0</v>
          </cell>
          <cell r="U1170">
            <v>0</v>
          </cell>
          <cell r="V1170">
            <v>0</v>
          </cell>
          <cell r="X1170">
            <v>0</v>
          </cell>
        </row>
        <row r="1171">
          <cell r="A1171">
            <v>24</v>
          </cell>
          <cell r="B1171">
            <v>28</v>
          </cell>
          <cell r="C1171">
            <v>0</v>
          </cell>
          <cell r="D1171" t="str">
            <v>P</v>
          </cell>
          <cell r="E1171" t="str">
            <v>1.1.2.8</v>
          </cell>
          <cell r="F1171" t="str">
            <v>Técnico em Segurança do Trabalho</v>
          </cell>
          <cell r="G1171" t="str">
            <v>h</v>
          </cell>
          <cell r="H1171">
            <v>13200</v>
          </cell>
          <cell r="I1171">
            <v>23.78</v>
          </cell>
          <cell r="J1171">
            <v>313896</v>
          </cell>
          <cell r="K1171">
            <v>23.78</v>
          </cell>
          <cell r="L1171">
            <v>313896</v>
          </cell>
          <cell r="M1171">
            <v>0</v>
          </cell>
          <cell r="N1171">
            <v>18.29</v>
          </cell>
          <cell r="O1171">
            <v>21.49</v>
          </cell>
          <cell r="P1171">
            <v>3.2</v>
          </cell>
          <cell r="Q1171" t="str">
            <v>Comp022</v>
          </cell>
          <cell r="R1171">
            <v>0</v>
          </cell>
          <cell r="S1171">
            <v>0</v>
          </cell>
          <cell r="T1171">
            <v>0</v>
          </cell>
          <cell r="U1171">
            <v>0</v>
          </cell>
          <cell r="V1171">
            <v>0</v>
          </cell>
          <cell r="X1171">
            <v>0</v>
          </cell>
        </row>
        <row r="1172">
          <cell r="A1172">
            <v>25</v>
          </cell>
          <cell r="B1172">
            <v>25</v>
          </cell>
          <cell r="C1172">
            <v>0</v>
          </cell>
          <cell r="D1172" t="str">
            <v>P</v>
          </cell>
          <cell r="E1172" t="str">
            <v>1.1.2.5</v>
          </cell>
          <cell r="F1172" t="str">
            <v>Tesoureiro</v>
          </cell>
          <cell r="G1172" t="str">
            <v>h</v>
          </cell>
          <cell r="H1172">
            <v>10560</v>
          </cell>
          <cell r="I1172">
            <v>7.02</v>
          </cell>
          <cell r="J1172">
            <v>74131.199999999997</v>
          </cell>
          <cell r="K1172">
            <v>7.02</v>
          </cell>
          <cell r="L1172">
            <v>74131.199999999997</v>
          </cell>
          <cell r="M1172">
            <v>0</v>
          </cell>
          <cell r="N1172">
            <v>5.4</v>
          </cell>
          <cell r="O1172">
            <v>5.92</v>
          </cell>
          <cell r="P1172">
            <v>0.52</v>
          </cell>
          <cell r="Q1172" t="str">
            <v>Comp023</v>
          </cell>
          <cell r="R1172">
            <v>0</v>
          </cell>
          <cell r="S1172">
            <v>0</v>
          </cell>
          <cell r="T1172">
            <v>0</v>
          </cell>
          <cell r="U1172">
            <v>0</v>
          </cell>
          <cell r="V1172">
            <v>0</v>
          </cell>
          <cell r="X1172">
            <v>0</v>
          </cell>
        </row>
        <row r="1173">
          <cell r="A1173">
            <v>26</v>
          </cell>
          <cell r="B1173">
            <v>17</v>
          </cell>
          <cell r="C1173">
            <v>0</v>
          </cell>
          <cell r="D1173" t="str">
            <v>P</v>
          </cell>
          <cell r="E1173" t="str">
            <v>1.1.1.13</v>
          </cell>
          <cell r="F1173" t="str">
            <v>Topógrafo</v>
          </cell>
          <cell r="G1173" t="str">
            <v>h</v>
          </cell>
          <cell r="H1173">
            <v>10560</v>
          </cell>
          <cell r="I1173">
            <v>11.4</v>
          </cell>
          <cell r="J1173">
            <v>120384</v>
          </cell>
          <cell r="K1173">
            <v>11.4</v>
          </cell>
          <cell r="L1173">
            <v>120384</v>
          </cell>
          <cell r="M1173">
            <v>0</v>
          </cell>
          <cell r="N1173">
            <v>8.77</v>
          </cell>
          <cell r="O1173">
            <v>8.7899999999999991</v>
          </cell>
          <cell r="P1173">
            <v>0.02</v>
          </cell>
          <cell r="Q1173" t="str">
            <v>7592</v>
          </cell>
          <cell r="R1173">
            <v>0</v>
          </cell>
          <cell r="S1173">
            <v>0</v>
          </cell>
          <cell r="T1173">
            <v>0</v>
          </cell>
          <cell r="U1173">
            <v>0</v>
          </cell>
          <cell r="V1173">
            <v>0</v>
          </cell>
          <cell r="X1173">
            <v>0</v>
          </cell>
        </row>
        <row r="1174">
          <cell r="A1174">
            <v>27</v>
          </cell>
          <cell r="B1174">
            <v>1558</v>
          </cell>
          <cell r="C1174">
            <v>0</v>
          </cell>
          <cell r="D1174" t="str">
            <v>S/F</v>
          </cell>
          <cell r="E1174" t="str">
            <v>14.5.7</v>
          </cell>
          <cell r="F1174" t="str">
            <v>Abertura de rasgos e enchimentos para assentamentos de eletrodutos de ramal de entrada e distribuição, instalação conforme detalhe em projeto</v>
          </cell>
          <cell r="G1174" t="str">
            <v>cj</v>
          </cell>
          <cell r="H1174">
            <v>1</v>
          </cell>
          <cell r="I1174">
            <v>5.63</v>
          </cell>
          <cell r="J1174">
            <v>5.63</v>
          </cell>
          <cell r="K1174">
            <v>5.64</v>
          </cell>
          <cell r="L1174">
            <v>5.64</v>
          </cell>
          <cell r="M1174">
            <v>-0.01</v>
          </cell>
          <cell r="N1174">
            <v>4.33</v>
          </cell>
          <cell r="O1174" t="str">
            <v>-</v>
          </cell>
          <cell r="P1174" t="str">
            <v>-</v>
          </cell>
          <cell r="Q1174" t="str">
            <v>Comp024</v>
          </cell>
          <cell r="R1174">
            <v>0</v>
          </cell>
          <cell r="S1174">
            <v>0</v>
          </cell>
          <cell r="T1174">
            <v>0</v>
          </cell>
          <cell r="U1174">
            <v>0</v>
          </cell>
          <cell r="V1174">
            <v>0</v>
          </cell>
          <cell r="X1174">
            <v>0</v>
          </cell>
        </row>
        <row r="1175">
          <cell r="A1175">
            <v>28</v>
          </cell>
          <cell r="B1175">
            <v>66</v>
          </cell>
          <cell r="C1175">
            <v>0</v>
          </cell>
          <cell r="D1175" t="str">
            <v>S/F</v>
          </cell>
          <cell r="E1175" t="str">
            <v>2.3.5.1.4</v>
          </cell>
          <cell r="F1175" t="str">
            <v>Alvenaria 1/2 vez de tijolo cerâmico furado 10x20x20, e=10cm, com argamassa de cimento: cal: areia 1:2:8</v>
          </cell>
          <cell r="G1175" t="str">
            <v>m2</v>
          </cell>
          <cell r="H1175">
            <v>1231.3599999999999</v>
          </cell>
          <cell r="I1175">
            <v>24.38</v>
          </cell>
          <cell r="J1175">
            <v>30020.55</v>
          </cell>
          <cell r="K1175">
            <v>24.3</v>
          </cell>
          <cell r="L1175">
            <v>29922.04</v>
          </cell>
          <cell r="M1175">
            <v>98.51</v>
          </cell>
          <cell r="N1175">
            <v>18.75</v>
          </cell>
          <cell r="O1175" t="str">
            <v>-</v>
          </cell>
          <cell r="P1175" t="str">
            <v>-</v>
          </cell>
          <cell r="Q1175" t="str">
            <v>Comp025</v>
          </cell>
          <cell r="R1175" t="str">
            <v>73982/001</v>
          </cell>
          <cell r="S1175" t="str">
            <v>ALVENARIA EM TIJOLO CERAMICO FURADO 10X20X20CM, 1/2 VEZ, ASSENTADO EM ARGAMASSA TRACO 1:2:8 (CIMENTO, CAL E AREIA), JUNTAS 12MM</v>
          </cell>
          <cell r="T1175" t="str">
            <v>M2</v>
          </cell>
          <cell r="U1175">
            <v>20.170000000000002</v>
          </cell>
          <cell r="V1175">
            <v>1.42</v>
          </cell>
          <cell r="X1175" t="str">
            <v>Alvenaria 1/2 Vez De Tijolo Cerâmico Furado 10X20X20, E=10Cm, Com Argamassa De Cimento: Cal: Areia 1:2:8</v>
          </cell>
        </row>
        <row r="1176">
          <cell r="A1176">
            <v>29</v>
          </cell>
          <cell r="B1176">
            <v>1155</v>
          </cell>
          <cell r="C1176">
            <v>0</v>
          </cell>
          <cell r="D1176" t="str">
            <v>S/F</v>
          </cell>
          <cell r="E1176" t="str">
            <v>8.5.1.4</v>
          </cell>
          <cell r="F1176" t="str">
            <v>Alvenaria c 1vez tijolo cerâmico maciço 5x10x20, e=10cm, assentado com argam de cimento: cal: areia 1:2:8</v>
          </cell>
          <cell r="G1176" t="str">
            <v>m2</v>
          </cell>
          <cell r="H1176">
            <v>1097.5999999999999</v>
          </cell>
          <cell r="I1176">
            <v>95.65</v>
          </cell>
          <cell r="J1176">
            <v>104985.44</v>
          </cell>
          <cell r="K1176">
            <v>95.91</v>
          </cell>
          <cell r="L1176">
            <v>105270.81</v>
          </cell>
          <cell r="M1176">
            <v>-285.37</v>
          </cell>
          <cell r="N1176">
            <v>73.58</v>
          </cell>
          <cell r="O1176" t="str">
            <v>-</v>
          </cell>
          <cell r="P1176" t="str">
            <v>-</v>
          </cell>
          <cell r="Q1176" t="str">
            <v>Comp026</v>
          </cell>
          <cell r="R1176">
            <v>0</v>
          </cell>
          <cell r="S1176">
            <v>0</v>
          </cell>
          <cell r="T1176">
            <v>0</v>
          </cell>
          <cell r="U1176">
            <v>0</v>
          </cell>
          <cell r="V1176">
            <v>0</v>
          </cell>
          <cell r="X1176" t="str">
            <v>Alvenaria C 1Vez Tijolo Cerâmico Maciço 5X10X20, E=10Cm, Assentado Com Argam De Cimento: Cal: Areia 1:2:8</v>
          </cell>
        </row>
        <row r="1177">
          <cell r="A1177">
            <v>30</v>
          </cell>
          <cell r="B1177">
            <v>1078</v>
          </cell>
          <cell r="C1177">
            <v>0</v>
          </cell>
          <cell r="D1177" t="str">
            <v>S/F</v>
          </cell>
          <cell r="E1177" t="str">
            <v>7.5.10.6.1</v>
          </cell>
          <cell r="F1177" t="str">
            <v>Alvenaria de bloco de concreto com função estrutural, e=15cm, assentado com argamassa traço 1:4 (Cimento/areia).</v>
          </cell>
          <cell r="G1177" t="str">
            <v>m2</v>
          </cell>
          <cell r="H1177">
            <v>717.16</v>
          </cell>
          <cell r="I1177">
            <v>46.1</v>
          </cell>
          <cell r="J1177">
            <v>33061.07</v>
          </cell>
          <cell r="K1177">
            <v>46.07</v>
          </cell>
          <cell r="L1177">
            <v>33039.56</v>
          </cell>
          <cell r="M1177">
            <v>21.51</v>
          </cell>
          <cell r="N1177">
            <v>35.46</v>
          </cell>
          <cell r="O1177" t="str">
            <v>-</v>
          </cell>
          <cell r="P1177" t="str">
            <v>-</v>
          </cell>
          <cell r="Q1177" t="str">
            <v>Comp027</v>
          </cell>
          <cell r="R1177">
            <v>0</v>
          </cell>
          <cell r="S1177">
            <v>0</v>
          </cell>
          <cell r="T1177">
            <v>0</v>
          </cell>
          <cell r="U1177">
            <v>0</v>
          </cell>
          <cell r="V1177">
            <v>0</v>
          </cell>
          <cell r="X1177" t="str">
            <v>Alvenaria De Bloco De Concreto Com Função Estrutural, E=15Cm, Assentado Com Argamassa Traço 1:4 (Cimento/Areia).</v>
          </cell>
        </row>
        <row r="1178">
          <cell r="A1178">
            <v>31</v>
          </cell>
          <cell r="B1178">
            <v>1042</v>
          </cell>
          <cell r="C1178">
            <v>0</v>
          </cell>
          <cell r="D1178" t="str">
            <v>S/F</v>
          </cell>
          <cell r="E1178" t="str">
            <v>7.5.8.3.1</v>
          </cell>
          <cell r="F1178" t="str">
            <v>Alvenaria de vedação c/ bloco cerâmico furado 10x20x20, 1 vez assentado com argamassa traço 1:4</v>
          </cell>
          <cell r="G1178" t="str">
            <v>m2</v>
          </cell>
          <cell r="H1178">
            <v>36.79</v>
          </cell>
          <cell r="I1178">
            <v>48.65</v>
          </cell>
          <cell r="J1178">
            <v>1789.83</v>
          </cell>
          <cell r="K1178">
            <v>48.71</v>
          </cell>
          <cell r="L1178">
            <v>1792.04</v>
          </cell>
          <cell r="M1178">
            <v>-2.21</v>
          </cell>
          <cell r="N1178">
            <v>37.42</v>
          </cell>
          <cell r="O1178" t="str">
            <v>-</v>
          </cell>
          <cell r="P1178" t="str">
            <v>-</v>
          </cell>
          <cell r="Q1178" t="str">
            <v>Comp028</v>
          </cell>
          <cell r="R1178">
            <v>0</v>
          </cell>
          <cell r="S1178">
            <v>0</v>
          </cell>
          <cell r="T1178">
            <v>0</v>
          </cell>
          <cell r="U1178">
            <v>0</v>
          </cell>
          <cell r="V1178">
            <v>0</v>
          </cell>
          <cell r="X1178" t="str">
            <v>Alvenaria De Vedação C/ Bloco Cerâmico Furado 10X20X20, 1 Vez Assentado Com Argamassa Traço 1:4</v>
          </cell>
        </row>
        <row r="1179">
          <cell r="A1179">
            <v>32</v>
          </cell>
          <cell r="B1179">
            <v>1557</v>
          </cell>
          <cell r="C1179">
            <v>0</v>
          </cell>
          <cell r="D1179" t="str">
            <v>S/F</v>
          </cell>
          <cell r="E1179" t="str">
            <v>14.5.6</v>
          </cell>
          <cell r="F1179" t="str">
            <v>Alvenaria elem vazado concreto 7x50x50cm cimento/areia 1:4</v>
          </cell>
          <cell r="G1179" t="str">
            <v>m²</v>
          </cell>
          <cell r="H1179">
            <v>3</v>
          </cell>
          <cell r="I1179">
            <v>54.17</v>
          </cell>
          <cell r="J1179">
            <v>162.51</v>
          </cell>
          <cell r="K1179">
            <v>54.17</v>
          </cell>
          <cell r="L1179">
            <v>162.51</v>
          </cell>
          <cell r="M1179">
            <v>0</v>
          </cell>
          <cell r="N1179">
            <v>41.67</v>
          </cell>
          <cell r="O1179">
            <v>43.23</v>
          </cell>
          <cell r="P1179">
            <v>1.56</v>
          </cell>
          <cell r="Q1179" t="str">
            <v>Comp029</v>
          </cell>
          <cell r="R1179">
            <v>0</v>
          </cell>
          <cell r="S1179" t="str">
            <v>COBOGO DE CONCRETO (ELEMENTO VAZADO), 7X50X50CM, ASSENTADO COM ARGAMASSA TRACO 1:4 (CIMENTO E AREIA)</v>
          </cell>
          <cell r="T1179">
            <v>0</v>
          </cell>
          <cell r="U1179">
            <v>0</v>
          </cell>
          <cell r="V1179">
            <v>0</v>
          </cell>
          <cell r="X1179" t="str">
            <v>Alvenaria Elem Vazado Concreto 7X50X50Cm Cimento/Areia 1:4</v>
          </cell>
        </row>
        <row r="1180">
          <cell r="A1180">
            <v>33</v>
          </cell>
          <cell r="B1180">
            <v>46</v>
          </cell>
          <cell r="C1180">
            <v>0</v>
          </cell>
          <cell r="D1180" t="str">
            <v>S/F</v>
          </cell>
          <cell r="E1180" t="str">
            <v>1.2.2.2</v>
          </cell>
          <cell r="F1180" t="str">
            <v>Aquisição de placa pronta e assentamento.</v>
          </cell>
          <cell r="G1180" t="str">
            <v>m2</v>
          </cell>
          <cell r="H1180">
            <v>467.67</v>
          </cell>
          <cell r="I1180">
            <v>400.02</v>
          </cell>
          <cell r="J1180">
            <v>187077.35</v>
          </cell>
          <cell r="K1180">
            <v>400.04</v>
          </cell>
          <cell r="L1180">
            <v>187086.7</v>
          </cell>
          <cell r="M1180">
            <v>-9.35</v>
          </cell>
          <cell r="N1180">
            <v>307.70999999999998</v>
          </cell>
          <cell r="O1180">
            <v>306.52999999999997</v>
          </cell>
          <cell r="P1180">
            <v>-1.18</v>
          </cell>
          <cell r="Q1180" t="str">
            <v>Comp030</v>
          </cell>
          <cell r="R1180">
            <v>0</v>
          </cell>
          <cell r="S1180">
            <v>0</v>
          </cell>
          <cell r="T1180">
            <v>0</v>
          </cell>
          <cell r="U1180">
            <v>0</v>
          </cell>
          <cell r="V1180">
            <v>0</v>
          </cell>
          <cell r="X1180" t="str">
            <v>Aquisição De Placa Pronta E Assentamento.</v>
          </cell>
        </row>
        <row r="1181">
          <cell r="A1181">
            <v>34</v>
          </cell>
          <cell r="B1181">
            <v>65</v>
          </cell>
          <cell r="C1181">
            <v>0</v>
          </cell>
          <cell r="D1181" t="str">
            <v>S/F</v>
          </cell>
          <cell r="E1181" t="str">
            <v>2.3.5.1.3</v>
          </cell>
          <cell r="F1181" t="str">
            <v>Armação em aço CA-50/60, incluindo fornecimento, corte, dobra e colocação.</v>
          </cell>
          <cell r="G1181" t="str">
            <v>kg</v>
          </cell>
          <cell r="H1181">
            <v>579747.12</v>
          </cell>
          <cell r="I1181">
            <v>8</v>
          </cell>
          <cell r="J1181">
            <v>4637976.96</v>
          </cell>
          <cell r="K1181">
            <v>8</v>
          </cell>
          <cell r="L1181">
            <v>4637976.96</v>
          </cell>
          <cell r="M1181">
            <v>0</v>
          </cell>
          <cell r="N1181">
            <v>6.15</v>
          </cell>
          <cell r="O1181" t="str">
            <v>-</v>
          </cell>
          <cell r="P1181" t="str">
            <v>-</v>
          </cell>
          <cell r="Q1181" t="str">
            <v>Comp031</v>
          </cell>
          <cell r="R1181">
            <v>0</v>
          </cell>
          <cell r="S1181" t="str">
            <v>CORTE/DOBRA E COLOCACAO DE ARMADURA ACO CA-50/60 (NAO INCLUI O ACO)</v>
          </cell>
          <cell r="T1181" t="str">
            <v>KG</v>
          </cell>
          <cell r="U1181">
            <v>1.27</v>
          </cell>
          <cell r="V1181">
            <v>-4.88</v>
          </cell>
          <cell r="X1181" t="str">
            <v>Armação Em Aço Ca-50/60, Incluindo Fornecimento, Corte, Dobra E Colocação.</v>
          </cell>
        </row>
        <row r="1182">
          <cell r="A1182">
            <v>35</v>
          </cell>
          <cell r="B1182">
            <v>42</v>
          </cell>
          <cell r="C1182">
            <v>0</v>
          </cell>
          <cell r="D1182" t="str">
            <v>S/F</v>
          </cell>
          <cell r="E1182" t="str">
            <v>1.2.1.1</v>
          </cell>
          <cell r="F1182" t="str">
            <v>Barracão de obra de madeira inclusive instalações hidro-sanitárias e elétricas.</v>
          </cell>
          <cell r="G1182" t="str">
            <v>m2</v>
          </cell>
          <cell r="H1182">
            <v>700</v>
          </cell>
          <cell r="I1182">
            <v>137.12</v>
          </cell>
          <cell r="J1182">
            <v>95984</v>
          </cell>
          <cell r="K1182">
            <v>137.12</v>
          </cell>
          <cell r="L1182">
            <v>95984</v>
          </cell>
          <cell r="M1182">
            <v>0</v>
          </cell>
          <cell r="N1182">
            <v>105.48</v>
          </cell>
          <cell r="O1182">
            <v>108.13</v>
          </cell>
          <cell r="P1182">
            <v>2.65</v>
          </cell>
          <cell r="Q1182" t="str">
            <v>Comp032</v>
          </cell>
          <cell r="R1182">
            <v>0</v>
          </cell>
          <cell r="S1182" t="str">
            <v>BARRACAO DE OBRA EM TABUAS DE MADEIRA COM BANHEIRO, COBERTURA EM FIBRO CIMENTO 4 MM, INCLUSO INSTALACOES HIDRO-SANITARIAS E ELETRICAS</v>
          </cell>
          <cell r="T1182">
            <v>0</v>
          </cell>
          <cell r="U1182">
            <v>0</v>
          </cell>
          <cell r="V1182">
            <v>0</v>
          </cell>
          <cell r="X1182" t="str">
            <v>Barracão De Obra De Madeira Inclusive Instalações Hidro-Sanitárias E Elétricas.</v>
          </cell>
        </row>
        <row r="1183">
          <cell r="A1183">
            <v>36</v>
          </cell>
          <cell r="B1183">
            <v>43</v>
          </cell>
          <cell r="C1183">
            <v>0</v>
          </cell>
          <cell r="D1183" t="str">
            <v>S/F</v>
          </cell>
          <cell r="E1183" t="str">
            <v>1.2.1.2</v>
          </cell>
          <cell r="F1183" t="str">
            <v>Barracão de obra em tábuas para depósito com piso de argamassa de cimento e areia traço 1:6.</v>
          </cell>
          <cell r="G1183" t="str">
            <v>m2</v>
          </cell>
          <cell r="H1183">
            <v>700</v>
          </cell>
          <cell r="I1183">
            <v>206.52</v>
          </cell>
          <cell r="J1183">
            <v>144564</v>
          </cell>
          <cell r="K1183">
            <v>206.52</v>
          </cell>
          <cell r="L1183">
            <v>144564</v>
          </cell>
          <cell r="M1183">
            <v>0</v>
          </cell>
          <cell r="N1183">
            <v>158.86000000000001</v>
          </cell>
          <cell r="O1183">
            <v>158.33000000000001</v>
          </cell>
          <cell r="P1183">
            <v>-0.53</v>
          </cell>
          <cell r="Q1183" t="str">
            <v>Comp033</v>
          </cell>
          <cell r="R1183">
            <v>0</v>
          </cell>
          <cell r="S1183">
            <v>0</v>
          </cell>
          <cell r="T1183">
            <v>0</v>
          </cell>
          <cell r="U1183">
            <v>0</v>
          </cell>
          <cell r="V1183">
            <v>0</v>
          </cell>
          <cell r="X1183" t="str">
            <v>Barracão De Obra Em Tábuas Para Depósito Com Piso De Argamassa De Cimento E Areia Traço 1:6.</v>
          </cell>
        </row>
        <row r="1184">
          <cell r="A1184">
            <v>37</v>
          </cell>
          <cell r="B1184">
            <v>468</v>
          </cell>
          <cell r="C1184">
            <v>0</v>
          </cell>
          <cell r="D1184" t="str">
            <v>S/F</v>
          </cell>
          <cell r="E1184" t="str">
            <v>7.1.9.1</v>
          </cell>
          <cell r="F1184" t="str">
            <v>Bloco de ancoragem em concreto simples 15 Mpa, incluindo forma, escoramento e desforma</v>
          </cell>
          <cell r="G1184" t="str">
            <v>m³</v>
          </cell>
          <cell r="H1184">
            <v>90.72</v>
          </cell>
          <cell r="I1184">
            <v>1276.1199999999999</v>
          </cell>
          <cell r="J1184">
            <v>115769.60000000001</v>
          </cell>
          <cell r="K1184">
            <v>1276.5</v>
          </cell>
          <cell r="L1184">
            <v>115804.08</v>
          </cell>
          <cell r="M1184">
            <v>-34.479999999999997</v>
          </cell>
          <cell r="N1184">
            <v>981.63</v>
          </cell>
          <cell r="O1184" t="str">
            <v>-</v>
          </cell>
          <cell r="P1184" t="str">
            <v>-</v>
          </cell>
          <cell r="Q1184" t="str">
            <v>Comp034</v>
          </cell>
          <cell r="R1184">
            <v>0</v>
          </cell>
          <cell r="S1184">
            <v>0</v>
          </cell>
          <cell r="T1184">
            <v>0</v>
          </cell>
          <cell r="U1184">
            <v>0</v>
          </cell>
          <cell r="V1184">
            <v>0</v>
          </cell>
          <cell r="X1184" t="str">
            <v>Bloco De Ancoragem Em Concreto Simples 15 Mpa, Incluindo Forma, Escoramento E Desforma</v>
          </cell>
        </row>
        <row r="1185">
          <cell r="A1185">
            <v>38</v>
          </cell>
          <cell r="B1185">
            <v>645</v>
          </cell>
          <cell r="C1185">
            <v>0</v>
          </cell>
          <cell r="D1185" t="str">
            <v>S/F</v>
          </cell>
          <cell r="E1185" t="str">
            <v>7.2.13.3</v>
          </cell>
          <cell r="F1185" t="str">
            <v>C90o PVC JR DN 1/2'</v>
          </cell>
          <cell r="G1185" t="str">
            <v>pç</v>
          </cell>
          <cell r="H1185">
            <v>4552</v>
          </cell>
          <cell r="I1185">
            <v>2.11</v>
          </cell>
          <cell r="J1185">
            <v>9604.7199999999993</v>
          </cell>
          <cell r="K1185">
            <v>2.1</v>
          </cell>
          <cell r="L1185">
            <v>9559.2000000000007</v>
          </cell>
          <cell r="M1185">
            <v>45.52</v>
          </cell>
          <cell r="N1185">
            <v>1.62</v>
          </cell>
          <cell r="O1185" t="str">
            <v>-</v>
          </cell>
          <cell r="P1185" t="str">
            <v>-</v>
          </cell>
          <cell r="Q1185" t="str">
            <v>Comp035</v>
          </cell>
          <cell r="R1185">
            <v>0</v>
          </cell>
          <cell r="S1185">
            <v>0</v>
          </cell>
          <cell r="T1185">
            <v>0</v>
          </cell>
          <cell r="U1185">
            <v>0</v>
          </cell>
          <cell r="V1185">
            <v>0</v>
          </cell>
          <cell r="X1185" t="str">
            <v>C90O Pvc Jr Dn 1/2'</v>
          </cell>
        </row>
        <row r="1186">
          <cell r="A1186">
            <v>39</v>
          </cell>
          <cell r="B1186">
            <v>2141</v>
          </cell>
          <cell r="C1186">
            <v>0</v>
          </cell>
          <cell r="D1186" t="str">
            <v>S/F</v>
          </cell>
          <cell r="E1186" t="str">
            <v>2.3.1.1</v>
          </cell>
          <cell r="F1186" t="str">
            <v>Cadastro de ligações domiciliares (novas) em redes de água / esgoto</v>
          </cell>
          <cell r="G1186" t="str">
            <v>un</v>
          </cell>
          <cell r="H1186">
            <v>7238</v>
          </cell>
          <cell r="I1186">
            <v>4.08</v>
          </cell>
          <cell r="J1186">
            <v>29531.040000000001</v>
          </cell>
          <cell r="K1186">
            <v>4</v>
          </cell>
          <cell r="L1186">
            <v>28952</v>
          </cell>
          <cell r="M1186">
            <v>579.04</v>
          </cell>
          <cell r="N1186">
            <v>3.14</v>
          </cell>
          <cell r="O1186">
            <v>4.22</v>
          </cell>
          <cell r="P1186">
            <v>1.08</v>
          </cell>
          <cell r="Q1186" t="str">
            <v>Comp036</v>
          </cell>
          <cell r="R1186">
            <v>0</v>
          </cell>
          <cell r="S1186" t="str">
            <v>CADASTRO DE LIGAÇÕES PREDIAIS</v>
          </cell>
          <cell r="T1186">
            <v>0</v>
          </cell>
          <cell r="U1186">
            <v>0</v>
          </cell>
          <cell r="V1186">
            <v>0</v>
          </cell>
          <cell r="X1186" t="str">
            <v>Cadastro De Ligações Domiciliares (Novas) Em Redes De Água / Esgoto</v>
          </cell>
        </row>
        <row r="1187">
          <cell r="A1187">
            <v>40</v>
          </cell>
          <cell r="B1187">
            <v>386</v>
          </cell>
          <cell r="C1187">
            <v>0</v>
          </cell>
          <cell r="D1187" t="str">
            <v>S/F</v>
          </cell>
          <cell r="E1187" t="str">
            <v>7.1.3.1</v>
          </cell>
          <cell r="F1187" t="str">
            <v>Cadastro completo de adutora, interceptor ou emissário</v>
          </cell>
          <cell r="G1187" t="str">
            <v>m</v>
          </cell>
          <cell r="H1187">
            <v>123533.24</v>
          </cell>
          <cell r="I1187">
            <v>4.28</v>
          </cell>
          <cell r="J1187">
            <v>528722.26</v>
          </cell>
          <cell r="K1187">
            <v>4.28</v>
          </cell>
          <cell r="L1187">
            <v>528722.26</v>
          </cell>
          <cell r="M1187">
            <v>0</v>
          </cell>
          <cell r="N1187">
            <v>3.29</v>
          </cell>
          <cell r="O1187">
            <v>1.33</v>
          </cell>
          <cell r="P1187">
            <v>-1.96</v>
          </cell>
          <cell r="Q1187" t="str">
            <v>Comp037</v>
          </cell>
          <cell r="R1187">
            <v>0</v>
          </cell>
          <cell r="S1187">
            <v>0</v>
          </cell>
          <cell r="T1187">
            <v>0</v>
          </cell>
          <cell r="U1187">
            <v>0</v>
          </cell>
          <cell r="V1187">
            <v>0</v>
          </cell>
          <cell r="X1187" t="str">
            <v>Cadastro Completo De Adutora, Interceptor Ou Emissário</v>
          </cell>
        </row>
        <row r="1188">
          <cell r="A1188">
            <v>41</v>
          </cell>
          <cell r="B1188">
            <v>1537</v>
          </cell>
          <cell r="C1188">
            <v>0</v>
          </cell>
          <cell r="D1188" t="str">
            <v>S/F</v>
          </cell>
          <cell r="E1188" t="str">
            <v>14.1.1</v>
          </cell>
          <cell r="F1188" t="str">
            <v>Cadastro de obra localizada</v>
          </cell>
          <cell r="G1188" t="str">
            <v>m²</v>
          </cell>
          <cell r="H1188">
            <v>164.22</v>
          </cell>
          <cell r="I1188">
            <v>7.62</v>
          </cell>
          <cell r="J1188">
            <v>1251.3499999999999</v>
          </cell>
          <cell r="K1188">
            <v>7.6</v>
          </cell>
          <cell r="L1188">
            <v>1248.07</v>
          </cell>
          <cell r="M1188">
            <v>3.28</v>
          </cell>
          <cell r="N1188">
            <v>5.86</v>
          </cell>
          <cell r="O1188" t="str">
            <v>-</v>
          </cell>
          <cell r="P1188" t="str">
            <v>-</v>
          </cell>
          <cell r="Q1188" t="str">
            <v>Comp038</v>
          </cell>
          <cell r="R1188">
            <v>0</v>
          </cell>
          <cell r="S1188">
            <v>0</v>
          </cell>
          <cell r="T1188">
            <v>0</v>
          </cell>
          <cell r="U1188">
            <v>0</v>
          </cell>
          <cell r="V1188">
            <v>0</v>
          </cell>
          <cell r="X1188" t="str">
            <v>Cadastro De Obra Localizada</v>
          </cell>
        </row>
        <row r="1189">
          <cell r="A1189">
            <v>42</v>
          </cell>
          <cell r="B1189">
            <v>334</v>
          </cell>
          <cell r="C1189">
            <v>0</v>
          </cell>
          <cell r="D1189" t="str">
            <v>S/F</v>
          </cell>
          <cell r="E1189" t="str">
            <v>5.1.1</v>
          </cell>
          <cell r="F1189" t="str">
            <v>Cadastro de obras civis</v>
          </cell>
          <cell r="G1189" t="str">
            <v>m²</v>
          </cell>
          <cell r="H1189">
            <v>1508.46</v>
          </cell>
          <cell r="I1189">
            <v>7.62</v>
          </cell>
          <cell r="J1189">
            <v>11494.46</v>
          </cell>
          <cell r="K1189">
            <v>7.6</v>
          </cell>
          <cell r="L1189">
            <v>11464.29</v>
          </cell>
          <cell r="M1189">
            <v>30.17</v>
          </cell>
          <cell r="N1189">
            <v>5.86</v>
          </cell>
          <cell r="O1189" t="str">
            <v>-</v>
          </cell>
          <cell r="P1189" t="str">
            <v>-</v>
          </cell>
          <cell r="Q1189" t="str">
            <v>Comp039</v>
          </cell>
          <cell r="R1189">
            <v>0</v>
          </cell>
          <cell r="S1189">
            <v>0</v>
          </cell>
          <cell r="T1189">
            <v>0</v>
          </cell>
          <cell r="U1189">
            <v>0</v>
          </cell>
          <cell r="V1189">
            <v>0</v>
          </cell>
          <cell r="X1189" t="str">
            <v>Cadastro De Obras Civis</v>
          </cell>
        </row>
        <row r="1190">
          <cell r="A1190">
            <v>43</v>
          </cell>
          <cell r="B1190">
            <v>190</v>
          </cell>
          <cell r="C1190">
            <v>0</v>
          </cell>
          <cell r="D1190" t="str">
            <v>S/F</v>
          </cell>
          <cell r="E1190" t="str">
            <v>4.3.1</v>
          </cell>
          <cell r="F1190" t="str">
            <v>Cadastro completo de estruturas</v>
          </cell>
          <cell r="G1190" t="str">
            <v>m2</v>
          </cell>
          <cell r="H1190">
            <v>655.56</v>
          </cell>
          <cell r="I1190">
            <v>7.62</v>
          </cell>
          <cell r="J1190">
            <v>4995.3599999999997</v>
          </cell>
          <cell r="K1190">
            <v>7.6</v>
          </cell>
          <cell r="L1190">
            <v>4982.25</v>
          </cell>
          <cell r="M1190">
            <v>13.11</v>
          </cell>
          <cell r="N1190">
            <v>5.86</v>
          </cell>
          <cell r="O1190" t="str">
            <v>-</v>
          </cell>
          <cell r="P1190" t="str">
            <v>-</v>
          </cell>
          <cell r="Q1190" t="str">
            <v>Comp040</v>
          </cell>
          <cell r="R1190">
            <v>0</v>
          </cell>
          <cell r="S1190">
            <v>0</v>
          </cell>
          <cell r="T1190">
            <v>0</v>
          </cell>
          <cell r="U1190">
            <v>0</v>
          </cell>
          <cell r="V1190">
            <v>0</v>
          </cell>
          <cell r="X1190" t="str">
            <v>Cadastro Completo De Estruturas</v>
          </cell>
        </row>
        <row r="1191">
          <cell r="A1191">
            <v>44</v>
          </cell>
          <cell r="B1191">
            <v>651</v>
          </cell>
          <cell r="C1191">
            <v>0</v>
          </cell>
          <cell r="D1191" t="str">
            <v>S/F</v>
          </cell>
          <cell r="E1191" t="str">
            <v>7.2.14.1</v>
          </cell>
          <cell r="F1191" t="str">
            <v>Cx. Completa p/ hidrometro p/ embutir em parede ou mureta, em chapa de aluminio c/ tempera H34, liga 5052, e=1,20m, dimenções internas de 0,38x0,26x0,12m</v>
          </cell>
          <cell r="G1191" t="str">
            <v>un</v>
          </cell>
          <cell r="H1191">
            <v>4552</v>
          </cell>
          <cell r="I1191">
            <v>107.16</v>
          </cell>
          <cell r="J1191">
            <v>487792.32</v>
          </cell>
          <cell r="K1191">
            <v>107.2</v>
          </cell>
          <cell r="L1191">
            <v>487974.40000000002</v>
          </cell>
          <cell r="M1191">
            <v>-182.08</v>
          </cell>
          <cell r="N1191">
            <v>82.43</v>
          </cell>
          <cell r="O1191" t="str">
            <v>-</v>
          </cell>
          <cell r="P1191" t="str">
            <v>-</v>
          </cell>
          <cell r="Q1191" t="str">
            <v>Comp041</v>
          </cell>
          <cell r="R1191">
            <v>0</v>
          </cell>
          <cell r="S1191">
            <v>0</v>
          </cell>
          <cell r="T1191">
            <v>0</v>
          </cell>
          <cell r="U1191">
            <v>0</v>
          </cell>
          <cell r="V1191">
            <v>0</v>
          </cell>
          <cell r="X1191" t="str">
            <v>Cx. Completa P/ Hidrometro P/ Embutir Em Parede Ou Mureta, Em Chapa De Aluminio C/ Tempera H34, Liga 5052, E=1,20M, Dimenções Internas De 0,38X0,26X0,12M</v>
          </cell>
        </row>
        <row r="1192">
          <cell r="A1192">
            <v>45</v>
          </cell>
          <cell r="B1192">
            <v>2117</v>
          </cell>
          <cell r="C1192">
            <v>0</v>
          </cell>
          <cell r="D1192" t="str">
            <v>S/F</v>
          </cell>
          <cell r="E1192" t="str">
            <v>2.2.1.2</v>
          </cell>
          <cell r="F1192" t="str">
            <v>Caixa para ligação predial de esgoto sanitário, pre-moldada de concreto armado, e=0,05m diâmetro de 0,40m e h=0,40 m , com fornecimento e assentamento de tampa</v>
          </cell>
          <cell r="G1192" t="str">
            <v>un</v>
          </cell>
          <cell r="H1192">
            <v>4348</v>
          </cell>
          <cell r="I1192">
            <v>176.32</v>
          </cell>
          <cell r="J1192">
            <v>766639.36</v>
          </cell>
          <cell r="K1192">
            <v>176.44</v>
          </cell>
          <cell r="L1192">
            <v>767161.12</v>
          </cell>
          <cell r="M1192">
            <v>-521.76</v>
          </cell>
          <cell r="N1192">
            <v>135.63</v>
          </cell>
          <cell r="O1192" t="str">
            <v>-</v>
          </cell>
          <cell r="P1192" t="str">
            <v>-</v>
          </cell>
          <cell r="Q1192" t="str">
            <v>Comp042</v>
          </cell>
          <cell r="R1192">
            <v>0</v>
          </cell>
          <cell r="S1192">
            <v>0</v>
          </cell>
          <cell r="T1192">
            <v>0</v>
          </cell>
          <cell r="U1192">
            <v>0</v>
          </cell>
          <cell r="V1192">
            <v>0</v>
          </cell>
          <cell r="X1192" t="str">
            <v>Caixa Para Ligação Predial De Esgoto Sanitário, Pre-Moldada De Concreto Armado, E=0,05M Diâmetro De 0,40M E H=0,40 M , Com Fornecimento E Assentamento De Tampa</v>
          </cell>
        </row>
        <row r="1193">
          <cell r="A1193">
            <v>46</v>
          </cell>
          <cell r="B1193">
            <v>2118</v>
          </cell>
          <cell r="C1193">
            <v>0</v>
          </cell>
          <cell r="D1193" t="str">
            <v>S/F</v>
          </cell>
          <cell r="E1193" t="str">
            <v>2.2.1.3</v>
          </cell>
          <cell r="F1193" t="str">
            <v>Caixa para ligação predial de esgoto sanitário, pre-moldada de concreto armado, e=0,07 m, diâmetro de 0,40m e 0,41 m &lt;= h &lt; =0,80m, com fornecimento e assentamento de tampa</v>
          </cell>
          <cell r="G1193" t="str">
            <v>un</v>
          </cell>
          <cell r="H1193">
            <v>5794</v>
          </cell>
          <cell r="I1193">
            <v>248.03</v>
          </cell>
          <cell r="J1193">
            <v>1437085.82</v>
          </cell>
          <cell r="K1193">
            <v>248.06</v>
          </cell>
          <cell r="L1193">
            <v>1437259.64</v>
          </cell>
          <cell r="M1193">
            <v>-173.82</v>
          </cell>
          <cell r="N1193">
            <v>190.79</v>
          </cell>
          <cell r="O1193" t="str">
            <v>-</v>
          </cell>
          <cell r="P1193" t="str">
            <v>-</v>
          </cell>
          <cell r="Q1193" t="str">
            <v>Comp043</v>
          </cell>
          <cell r="R1193">
            <v>0</v>
          </cell>
          <cell r="S1193">
            <v>0</v>
          </cell>
          <cell r="T1193">
            <v>0</v>
          </cell>
          <cell r="U1193">
            <v>0</v>
          </cell>
          <cell r="V1193">
            <v>0</v>
          </cell>
          <cell r="X1193" t="str">
            <v>Caixa Para Ligação Predial De Esgoto Sanitário, Pre-Moldada De Concreto Armado, E=0,07 M, Diâmetro De 0,40M E 0,41 M &lt;= H &lt; =0,80M, Com Fornecimento E Assentamento De Tampa</v>
          </cell>
        </row>
        <row r="1194">
          <cell r="A1194">
            <v>47</v>
          </cell>
          <cell r="B1194">
            <v>2144</v>
          </cell>
          <cell r="C1194">
            <v>0</v>
          </cell>
          <cell r="D1194" t="str">
            <v>S/F</v>
          </cell>
          <cell r="E1194" t="str">
            <v>2.3.2.2</v>
          </cell>
          <cell r="F1194" t="str">
            <v>Caixa para ligação predial de esgoto sanitário, em anel de concreto pre moldado  dn=0,60m, e=5cm, em profundidade de 0,61m ate 0,80m, incluindo tampa de concreto armado com e=0,07m</v>
          </cell>
          <cell r="G1194" t="str">
            <v>un</v>
          </cell>
          <cell r="H1194">
            <v>2899</v>
          </cell>
          <cell r="I1194">
            <v>283.10000000000002</v>
          </cell>
          <cell r="J1194">
            <v>820706.9</v>
          </cell>
          <cell r="K1194">
            <v>283.2</v>
          </cell>
          <cell r="L1194">
            <v>820996.8</v>
          </cell>
          <cell r="M1194">
            <v>-289.89999999999998</v>
          </cell>
          <cell r="N1194">
            <v>217.77</v>
          </cell>
          <cell r="O1194" t="str">
            <v>-</v>
          </cell>
          <cell r="P1194" t="str">
            <v>-</v>
          </cell>
          <cell r="Q1194" t="str">
            <v>Comp044</v>
          </cell>
          <cell r="R1194">
            <v>0</v>
          </cell>
          <cell r="S1194">
            <v>0</v>
          </cell>
          <cell r="T1194">
            <v>0</v>
          </cell>
          <cell r="U1194">
            <v>0</v>
          </cell>
          <cell r="V1194">
            <v>0</v>
          </cell>
          <cell r="X1194" t="str">
            <v>Caixa Para Ligação Predial De Esgoto Sanitário, Em Anel De Concreto Pre Moldado  Dn=0,60M, E=5Cm, Em Profundidade De 0,61M Ate 0,80M, Incluindo Tampa De Concreto Armado Com E=0,07M</v>
          </cell>
        </row>
        <row r="1195">
          <cell r="A1195">
            <v>48</v>
          </cell>
          <cell r="B1195">
            <v>4457</v>
          </cell>
          <cell r="C1195">
            <v>0</v>
          </cell>
          <cell r="D1195" t="str">
            <v>S/F</v>
          </cell>
          <cell r="E1195" t="str">
            <v>12.2.2.1.20</v>
          </cell>
          <cell r="F1195" t="str">
            <v>Caixa de passagem em alvenaria com tampa em concreto e fundo em brita, nas dimensões de 0,3 x 0,3 x 0,3m</v>
          </cell>
          <cell r="G1195" t="str">
            <v>un</v>
          </cell>
          <cell r="H1195">
            <v>24</v>
          </cell>
          <cell r="I1195">
            <v>397.03</v>
          </cell>
          <cell r="J1195">
            <v>9528.7199999999993</v>
          </cell>
          <cell r="K1195">
            <v>396</v>
          </cell>
          <cell r="L1195">
            <v>9504</v>
          </cell>
          <cell r="M1195">
            <v>24.72</v>
          </cell>
          <cell r="N1195">
            <v>305.41000000000003</v>
          </cell>
          <cell r="O1195" t="str">
            <v>-</v>
          </cell>
          <cell r="P1195" t="str">
            <v>-</v>
          </cell>
          <cell r="Q1195" t="str">
            <v>Comp045</v>
          </cell>
          <cell r="R1195">
            <v>0</v>
          </cell>
          <cell r="S1195">
            <v>0</v>
          </cell>
          <cell r="T1195">
            <v>0</v>
          </cell>
          <cell r="U1195">
            <v>0</v>
          </cell>
          <cell r="V1195">
            <v>0</v>
          </cell>
          <cell r="X1195" t="str">
            <v>Caixa De Passagem Em Alvenaria Com Tampa Em Concreto E Fundo Em Brita, Nas Dimensões De 0,3 X 0,3 X 0,3M</v>
          </cell>
        </row>
        <row r="1196">
          <cell r="A1196">
            <v>49</v>
          </cell>
          <cell r="B1196">
            <v>1731</v>
          </cell>
          <cell r="C1196">
            <v>0</v>
          </cell>
          <cell r="D1196" t="str">
            <v>S/F</v>
          </cell>
          <cell r="E1196" t="str">
            <v>15.5.1.41</v>
          </cell>
          <cell r="F1196" t="str">
            <v>Caixa de passagem em alvenaria com tampa em concreto e fundo em brita, nas dimensões de 0,5 x 0,5 x 0,5m</v>
          </cell>
          <cell r="G1196" t="str">
            <v>un</v>
          </cell>
          <cell r="H1196">
            <v>33</v>
          </cell>
          <cell r="I1196">
            <v>477.87</v>
          </cell>
          <cell r="J1196">
            <v>15769.71</v>
          </cell>
          <cell r="K1196">
            <v>476</v>
          </cell>
          <cell r="L1196">
            <v>15708</v>
          </cell>
          <cell r="M1196">
            <v>61.71</v>
          </cell>
          <cell r="N1196">
            <v>367.59</v>
          </cell>
          <cell r="O1196" t="str">
            <v>-</v>
          </cell>
          <cell r="P1196" t="str">
            <v>-</v>
          </cell>
          <cell r="Q1196" t="str">
            <v>Comp046</v>
          </cell>
          <cell r="R1196">
            <v>0</v>
          </cell>
          <cell r="S1196">
            <v>0</v>
          </cell>
          <cell r="T1196">
            <v>0</v>
          </cell>
          <cell r="U1196">
            <v>0</v>
          </cell>
          <cell r="V1196">
            <v>0</v>
          </cell>
          <cell r="X1196" t="str">
            <v>Caixa De Passagem Em Alvenaria Com Tampa Em Concreto E Fundo Em Brita, Nas Dimensões De 0,5 X 0,5 X 0,5M</v>
          </cell>
        </row>
        <row r="1197">
          <cell r="A1197">
            <v>50</v>
          </cell>
          <cell r="B1197">
            <v>2119</v>
          </cell>
          <cell r="C1197">
            <v>0</v>
          </cell>
          <cell r="D1197" t="str">
            <v>S/F</v>
          </cell>
          <cell r="E1197" t="str">
            <v>2.2.1.4</v>
          </cell>
          <cell r="F1197" t="str">
            <v>Caixa para ligação predial de esgoto sanitário, em anel de concreto dn=0,60m, e=7cm, em profundidade de 0,81m ate 1,20m, incluindo tampa de concreto armado com e=0,07m</v>
          </cell>
          <cell r="G1197" t="str">
            <v>un</v>
          </cell>
          <cell r="H1197">
            <v>1447</v>
          </cell>
          <cell r="I1197">
            <v>475.88</v>
          </cell>
          <cell r="J1197">
            <v>688598.36</v>
          </cell>
          <cell r="K1197">
            <v>476.06</v>
          </cell>
          <cell r="L1197">
            <v>688858.82</v>
          </cell>
          <cell r="M1197">
            <v>-260.45999999999998</v>
          </cell>
          <cell r="N1197">
            <v>366.06</v>
          </cell>
          <cell r="O1197" t="str">
            <v>-</v>
          </cell>
          <cell r="P1197" t="str">
            <v>-</v>
          </cell>
          <cell r="Q1197" t="str">
            <v>Comp047</v>
          </cell>
          <cell r="R1197">
            <v>0</v>
          </cell>
          <cell r="S1197">
            <v>0</v>
          </cell>
          <cell r="T1197">
            <v>0</v>
          </cell>
          <cell r="U1197">
            <v>0</v>
          </cell>
          <cell r="V1197">
            <v>0</v>
          </cell>
          <cell r="X1197" t="str">
            <v>Caixa Para Ligação Predial De Esgoto Sanitário, Em Anel De Concreto Dn=0,60M, E=7Cm, Em Profundidade De 0,81M Ate 1,20M, Incluindo Tampa De Concreto Armado Com E=0,07M</v>
          </cell>
        </row>
        <row r="1198">
          <cell r="A1198">
            <v>51</v>
          </cell>
          <cell r="B1198">
            <v>1566</v>
          </cell>
          <cell r="C1198">
            <v>0</v>
          </cell>
          <cell r="D1198" t="str">
            <v>S/F</v>
          </cell>
          <cell r="E1198" t="str">
            <v>14.5.15</v>
          </cell>
          <cell r="F1198" t="str">
            <v>Caixa em tijolo maciço, 120x120 cm, revestida com massa única, com tampão e fundo de concreto armado</v>
          </cell>
          <cell r="G1198" t="str">
            <v>un</v>
          </cell>
          <cell r="H1198">
            <v>4</v>
          </cell>
          <cell r="I1198">
            <v>953.47</v>
          </cell>
          <cell r="J1198">
            <v>3813.88</v>
          </cell>
          <cell r="K1198">
            <v>948.08</v>
          </cell>
          <cell r="L1198">
            <v>3792.32</v>
          </cell>
          <cell r="M1198">
            <v>21.56</v>
          </cell>
          <cell r="N1198">
            <v>733.44</v>
          </cell>
          <cell r="O1198" t="str">
            <v>-</v>
          </cell>
          <cell r="P1198" t="str">
            <v>-</v>
          </cell>
          <cell r="Q1198" t="str">
            <v>Comp048</v>
          </cell>
          <cell r="R1198">
            <v>0</v>
          </cell>
          <cell r="S1198">
            <v>0</v>
          </cell>
          <cell r="T1198">
            <v>0</v>
          </cell>
          <cell r="U1198">
            <v>0</v>
          </cell>
          <cell r="V1198">
            <v>0</v>
          </cell>
          <cell r="X1198" t="str">
            <v>Caixa Em Tijolo Maciço, 120X120 Cm, Revestida Com Massa Única, Com Tampão E Fundo De Concreto Armado</v>
          </cell>
        </row>
        <row r="1199">
          <cell r="A1199">
            <v>52</v>
          </cell>
          <cell r="B1199">
            <v>633</v>
          </cell>
          <cell r="C1199">
            <v>0</v>
          </cell>
          <cell r="D1199" t="str">
            <v>S/F</v>
          </cell>
          <cell r="E1199" t="str">
            <v>7.2.10.2</v>
          </cell>
          <cell r="F1199" t="str">
            <v xml:space="preserve">Caixa p/ Descarga e/ou Ventosa em Alven. Tijolo Maciço, Seção Interna 1,30x1,10m, h&lt;=1,30m, p/ linha principal. c/ 50mm&lt;=dn&lt;=300mm, s/ fornec. mat. hidráulico </v>
          </cell>
          <cell r="G1199" t="str">
            <v>un</v>
          </cell>
          <cell r="H1199">
            <v>4</v>
          </cell>
          <cell r="I1199">
            <v>1252.98</v>
          </cell>
          <cell r="J1199">
            <v>5011.92</v>
          </cell>
          <cell r="K1199">
            <v>1252.3599999999999</v>
          </cell>
          <cell r="L1199">
            <v>5009.4399999999996</v>
          </cell>
          <cell r="M1199">
            <v>2.48</v>
          </cell>
          <cell r="N1199">
            <v>963.83</v>
          </cell>
          <cell r="O1199" t="str">
            <v>-</v>
          </cell>
          <cell r="P1199" t="str">
            <v>-</v>
          </cell>
          <cell r="Q1199" t="str">
            <v>Comp049</v>
          </cell>
          <cell r="R1199">
            <v>0</v>
          </cell>
          <cell r="S1199">
            <v>0</v>
          </cell>
          <cell r="T1199">
            <v>0</v>
          </cell>
          <cell r="U1199">
            <v>0</v>
          </cell>
          <cell r="V1199">
            <v>0</v>
          </cell>
          <cell r="X1199" t="str">
            <v xml:space="preserve">Caixa P/ Descarga E/Ou Ventosa Em Alven. Tijolo Maciço, Seção Interna 1,30X1,10M, H&lt;=1,30M, P/ Linha Principal. C/ 50Mm&lt;=Dn&lt;=300Mm, S/ Fornec. Mat. Hidráulico </v>
          </cell>
        </row>
        <row r="1200">
          <cell r="A1200">
            <v>53</v>
          </cell>
          <cell r="B1200">
            <v>469</v>
          </cell>
          <cell r="C1200">
            <v>0</v>
          </cell>
          <cell r="D1200" t="str">
            <v>S/F</v>
          </cell>
          <cell r="E1200" t="str">
            <v>7.1.9.2</v>
          </cell>
          <cell r="F1200" t="str">
            <v>Caixa de blocos de cimento cheio de concreto com dimensões 1,90x1,50x1,90m com fundo de concreto armado de e=0,10m e tampa de  concreto armado com e=0,08m, drenos de Dn100 L=0,50m PVC cheio de brita 2.</v>
          </cell>
          <cell r="G1200" t="str">
            <v>un</v>
          </cell>
          <cell r="H1200">
            <v>3</v>
          </cell>
          <cell r="I1200">
            <v>1807.49</v>
          </cell>
          <cell r="J1200">
            <v>5422.47</v>
          </cell>
          <cell r="K1200">
            <v>1803.48</v>
          </cell>
          <cell r="L1200">
            <v>5410.44</v>
          </cell>
          <cell r="M1200">
            <v>12.03</v>
          </cell>
          <cell r="N1200">
            <v>1390.38</v>
          </cell>
          <cell r="O1200" t="str">
            <v>-</v>
          </cell>
          <cell r="P1200" t="str">
            <v>-</v>
          </cell>
          <cell r="Q1200" t="str">
            <v>Comp050</v>
          </cell>
          <cell r="R1200">
            <v>0</v>
          </cell>
          <cell r="S1200">
            <v>0</v>
          </cell>
          <cell r="T1200">
            <v>0</v>
          </cell>
          <cell r="U1200">
            <v>0</v>
          </cell>
          <cell r="V1200">
            <v>0</v>
          </cell>
          <cell r="X1200" t="str">
            <v>Caixa De Blocos De Cimento Cheio De Concreto Com Dimensões 1,90X1,50X1,90M Com Fundo De Concreto Armado De E=0,10M E Tampa De  Concreto Armado Com E=0,08M, Drenos De Dn100 L=0,50M Pvc Cheio De Brita 2.</v>
          </cell>
        </row>
        <row r="1201">
          <cell r="A1201">
            <v>54</v>
          </cell>
          <cell r="B1201">
            <v>470</v>
          </cell>
          <cell r="C1201">
            <v>0</v>
          </cell>
          <cell r="D1201" t="str">
            <v>S/F</v>
          </cell>
          <cell r="E1201" t="str">
            <v>7.1.9.3</v>
          </cell>
          <cell r="F1201" t="str">
            <v>Caixa de blocos de cimento com dimensões 2,10x1,90x1,70m com fundo de concreto armado de e=0,10m e tampa de  concreto armado com e=0,07m, drenos de Dn100 L=0,50m PVC cheio de brita 2.</v>
          </cell>
          <cell r="G1201" t="str">
            <v>un</v>
          </cell>
          <cell r="H1201">
            <v>3</v>
          </cell>
          <cell r="I1201">
            <v>2161.73</v>
          </cell>
          <cell r="J1201">
            <v>6485.19</v>
          </cell>
          <cell r="K1201">
            <v>2159.3000000000002</v>
          </cell>
          <cell r="L1201">
            <v>6477.9</v>
          </cell>
          <cell r="M1201">
            <v>7.29</v>
          </cell>
          <cell r="N1201">
            <v>1662.87</v>
          </cell>
          <cell r="O1201" t="str">
            <v>-</v>
          </cell>
          <cell r="P1201" t="str">
            <v>-</v>
          </cell>
          <cell r="Q1201" t="str">
            <v>Comp051</v>
          </cell>
          <cell r="R1201">
            <v>0</v>
          </cell>
          <cell r="S1201">
            <v>0</v>
          </cell>
          <cell r="T1201">
            <v>0</v>
          </cell>
          <cell r="U1201">
            <v>0</v>
          </cell>
          <cell r="V1201">
            <v>0</v>
          </cell>
          <cell r="X1201" t="str">
            <v>Caixa De Blocos De Cimento Com Dimensões 2,10X1,90X1,70M Com Fundo De Concreto Armado De E=0,10M E Tampa De  Concreto Armado Com E=0,07M, Drenos De Dn100 L=0,50M Pvc Cheio De Brita 2.</v>
          </cell>
        </row>
        <row r="1202">
          <cell r="A1202">
            <v>55</v>
          </cell>
          <cell r="B1202">
            <v>1565</v>
          </cell>
          <cell r="C1202">
            <v>0</v>
          </cell>
          <cell r="D1202" t="str">
            <v>S/F</v>
          </cell>
          <cell r="E1202" t="str">
            <v>14.5.14</v>
          </cell>
          <cell r="F1202" t="str">
            <v xml:space="preserve">Calhas de drenagem pluvial para telhado tipo PVC, incluindo calha, bicas e condutos, braçadeiras e fixadores </v>
          </cell>
          <cell r="G1202" t="str">
            <v>m</v>
          </cell>
          <cell r="H1202">
            <v>59</v>
          </cell>
          <cell r="I1202">
            <v>186.62</v>
          </cell>
          <cell r="J1202">
            <v>11010.58</v>
          </cell>
          <cell r="K1202">
            <v>186.92</v>
          </cell>
          <cell r="L1202">
            <v>11028.28</v>
          </cell>
          <cell r="M1202">
            <v>-17.7</v>
          </cell>
          <cell r="N1202">
            <v>143.55000000000001</v>
          </cell>
          <cell r="O1202" t="str">
            <v>-</v>
          </cell>
          <cell r="P1202" t="str">
            <v>-</v>
          </cell>
          <cell r="Q1202" t="str">
            <v>Comp052</v>
          </cell>
          <cell r="R1202">
            <v>0</v>
          </cell>
          <cell r="S1202">
            <v>0</v>
          </cell>
          <cell r="T1202">
            <v>0</v>
          </cell>
          <cell r="U1202">
            <v>0</v>
          </cell>
          <cell r="V1202">
            <v>0</v>
          </cell>
          <cell r="X1202" t="str">
            <v xml:space="preserve">Calhas De Drenagem Pluvial Para Telhado Tipo Pvc, Incluindo Calha, Bicas E Condutos, Braçadeiras E Fixadores </v>
          </cell>
        </row>
        <row r="1203">
          <cell r="A1203">
            <v>56</v>
          </cell>
          <cell r="B1203">
            <v>625</v>
          </cell>
          <cell r="C1203">
            <v>0</v>
          </cell>
          <cell r="D1203" t="str">
            <v>S/F</v>
          </cell>
          <cell r="E1203" t="str">
            <v>7.2.8.3</v>
          </cell>
          <cell r="F1203" t="str">
            <v>Carga mecanizada de rocha em caminhão basculante, incluindo descarga</v>
          </cell>
          <cell r="G1203" t="str">
            <v>m³</v>
          </cell>
          <cell r="H1203">
            <v>3890.16</v>
          </cell>
          <cell r="I1203">
            <v>4.54</v>
          </cell>
          <cell r="J1203">
            <v>17661.32</v>
          </cell>
          <cell r="K1203">
            <v>4.54</v>
          </cell>
          <cell r="L1203">
            <v>17661.32</v>
          </cell>
          <cell r="M1203">
            <v>0</v>
          </cell>
          <cell r="N1203">
            <v>3.49</v>
          </cell>
          <cell r="O1203" t="str">
            <v>-</v>
          </cell>
          <cell r="P1203" t="str">
            <v>-</v>
          </cell>
          <cell r="Q1203" t="str">
            <v>Comp053</v>
          </cell>
          <cell r="R1203">
            <v>0</v>
          </cell>
          <cell r="S1203">
            <v>0</v>
          </cell>
          <cell r="T1203">
            <v>0</v>
          </cell>
          <cell r="U1203">
            <v>0</v>
          </cell>
          <cell r="V1203">
            <v>0</v>
          </cell>
          <cell r="X1203" t="str">
            <v>Carga Mecanizada De Rocha Em Caminhão Basculante, Incluindo Descarga</v>
          </cell>
        </row>
        <row r="1204">
          <cell r="A1204">
            <v>57</v>
          </cell>
          <cell r="B1204">
            <v>174</v>
          </cell>
          <cell r="C1204">
            <v>0</v>
          </cell>
          <cell r="D1204" t="str">
            <v>S/F</v>
          </cell>
          <cell r="E1204" t="str">
            <v>3.6.2</v>
          </cell>
          <cell r="F1204" t="str">
            <v>Carga mecanizada de solo em caminhão basculante, incluindo descarga</v>
          </cell>
          <cell r="G1204" t="str">
            <v>m3</v>
          </cell>
          <cell r="H1204">
            <v>23012.1</v>
          </cell>
          <cell r="I1204">
            <v>0.74</v>
          </cell>
          <cell r="J1204">
            <v>17028.95</v>
          </cell>
          <cell r="K1204">
            <v>0.74</v>
          </cell>
          <cell r="L1204">
            <v>17028.95</v>
          </cell>
          <cell r="M1204">
            <v>0</v>
          </cell>
          <cell r="N1204">
            <v>0.56999999999999995</v>
          </cell>
          <cell r="O1204">
            <v>0.57999999999999996</v>
          </cell>
          <cell r="P1204">
            <v>0.01</v>
          </cell>
          <cell r="Q1204" t="str">
            <v>Comp054</v>
          </cell>
          <cell r="R1204">
            <v>0</v>
          </cell>
          <cell r="S1204" t="str">
            <v>CARGA E DESCARGA MECANICA DE SOLO UTILIZANDO CAMINHAO BASCULANTE 5,0M3/11T E PA CARREGADEIRA SOBRE PNEUS * 105 HP * CAP. 1,72M3.</v>
          </cell>
          <cell r="T1204">
            <v>0</v>
          </cell>
          <cell r="U1204">
            <v>0</v>
          </cell>
          <cell r="V1204">
            <v>0</v>
          </cell>
          <cell r="X1204" t="str">
            <v>Carga Mecanizada De Solo Em Caminhão Basculante, Incluindo Descarga</v>
          </cell>
        </row>
        <row r="1205">
          <cell r="A1205">
            <v>58</v>
          </cell>
          <cell r="B1205">
            <v>165</v>
          </cell>
          <cell r="C1205">
            <v>0</v>
          </cell>
          <cell r="D1205" t="str">
            <v>S/F</v>
          </cell>
          <cell r="E1205" t="str">
            <v>3.4.3.1</v>
          </cell>
          <cell r="F1205" t="str">
            <v>Carga e descarga de tubo, conexões e acessórios de FºFº dúctil ou aço carbono, DN até 300mm.</v>
          </cell>
          <cell r="G1205" t="str">
            <v>ton</v>
          </cell>
          <cell r="H1205">
            <v>379.3</v>
          </cell>
          <cell r="I1205">
            <v>93.38</v>
          </cell>
          <cell r="J1205">
            <v>35419.03</v>
          </cell>
          <cell r="K1205">
            <v>93.38</v>
          </cell>
          <cell r="L1205">
            <v>35419.03</v>
          </cell>
          <cell r="M1205">
            <v>0</v>
          </cell>
          <cell r="N1205">
            <v>71.83</v>
          </cell>
          <cell r="O1205" t="str">
            <v>-</v>
          </cell>
          <cell r="P1205" t="str">
            <v>-</v>
          </cell>
          <cell r="Q1205" t="str">
            <v>Comp055</v>
          </cell>
          <cell r="R1205">
            <v>0</v>
          </cell>
          <cell r="S1205">
            <v>0</v>
          </cell>
          <cell r="T1205">
            <v>0</v>
          </cell>
          <cell r="U1205">
            <v>0</v>
          </cell>
          <cell r="V1205">
            <v>0</v>
          </cell>
          <cell r="X1205" t="str">
            <v>Carga E Descarga De Tubo, Conexões E Acessórios De Fºfº Dúctil Ou Aço Carbono, Dn Até 300Mm.</v>
          </cell>
        </row>
        <row r="1206">
          <cell r="A1206">
            <v>59</v>
          </cell>
          <cell r="B1206">
            <v>166</v>
          </cell>
          <cell r="C1206">
            <v>0</v>
          </cell>
          <cell r="D1206" t="str">
            <v>S/F</v>
          </cell>
          <cell r="E1206" t="str">
            <v>3.4.3.2</v>
          </cell>
          <cell r="F1206" t="str">
            <v>Carga e descarga de tubo, conexões e acessórios de FºFº dúctil ou aço carbono, DN 350 a 600mm</v>
          </cell>
          <cell r="G1206" t="str">
            <v>ton</v>
          </cell>
          <cell r="H1206">
            <v>374.38</v>
          </cell>
          <cell r="I1206">
            <v>245.26</v>
          </cell>
          <cell r="J1206">
            <v>91820.43</v>
          </cell>
          <cell r="K1206">
            <v>245.26</v>
          </cell>
          <cell r="L1206">
            <v>91820.43</v>
          </cell>
          <cell r="M1206">
            <v>0</v>
          </cell>
          <cell r="N1206">
            <v>188.66</v>
          </cell>
          <cell r="O1206" t="str">
            <v>-</v>
          </cell>
          <cell r="P1206" t="str">
            <v>-</v>
          </cell>
          <cell r="Q1206" t="str">
            <v>Comp056</v>
          </cell>
          <cell r="R1206">
            <v>0</v>
          </cell>
          <cell r="S1206">
            <v>0</v>
          </cell>
          <cell r="T1206">
            <v>0</v>
          </cell>
          <cell r="U1206">
            <v>0</v>
          </cell>
          <cell r="V1206">
            <v>0</v>
          </cell>
          <cell r="X1206" t="str">
            <v>Carga E Descarga De Tubo, Conexões E Acessórios De Fºfº Dúctil Ou Aço Carbono, Dn 350 A 600Mm</v>
          </cell>
        </row>
        <row r="1207">
          <cell r="A1207">
            <v>60</v>
          </cell>
          <cell r="B1207">
            <v>4254</v>
          </cell>
          <cell r="C1207">
            <v>0</v>
          </cell>
          <cell r="D1207" t="str">
            <v>S/F</v>
          </cell>
          <cell r="E1207" t="str">
            <v>10.8.2</v>
          </cell>
          <cell r="F1207" t="str">
            <v>Carga e descarga de tubos de concreto DN até 600mm</v>
          </cell>
          <cell r="G1207" t="str">
            <v>m</v>
          </cell>
          <cell r="H1207">
            <v>202</v>
          </cell>
          <cell r="I1207">
            <v>99.31</v>
          </cell>
          <cell r="J1207">
            <v>20060.62</v>
          </cell>
          <cell r="K1207">
            <v>99.3</v>
          </cell>
          <cell r="L1207">
            <v>20058.599999999999</v>
          </cell>
          <cell r="M1207">
            <v>2.02</v>
          </cell>
          <cell r="N1207">
            <v>76.39</v>
          </cell>
          <cell r="O1207" t="str">
            <v>-</v>
          </cell>
          <cell r="P1207" t="str">
            <v>-</v>
          </cell>
          <cell r="Q1207" t="str">
            <v>Comp057</v>
          </cell>
          <cell r="R1207">
            <v>0</v>
          </cell>
          <cell r="S1207">
            <v>0</v>
          </cell>
          <cell r="T1207">
            <v>0</v>
          </cell>
          <cell r="U1207">
            <v>0</v>
          </cell>
          <cell r="V1207">
            <v>0</v>
          </cell>
          <cell r="X1207" t="str">
            <v>Carga E Descarga De Tubos De Concreto Dn Até 600Mm</v>
          </cell>
        </row>
        <row r="1208">
          <cell r="A1208">
            <v>61</v>
          </cell>
          <cell r="B1208">
            <v>2846</v>
          </cell>
          <cell r="C1208">
            <v>0</v>
          </cell>
          <cell r="D1208" t="str">
            <v>S/F</v>
          </cell>
          <cell r="E1208" t="str">
            <v>6.1.10.3</v>
          </cell>
          <cell r="F1208" t="str">
            <v>Carga e descarga de tubos em Concreto Classe A-2  DN 500mm</v>
          </cell>
          <cell r="G1208" t="str">
            <v>m</v>
          </cell>
          <cell r="H1208">
            <v>677.14</v>
          </cell>
          <cell r="I1208">
            <v>99.31</v>
          </cell>
          <cell r="J1208">
            <v>67246.77</v>
          </cell>
          <cell r="K1208">
            <v>99.3</v>
          </cell>
          <cell r="L1208">
            <v>67240</v>
          </cell>
          <cell r="M1208">
            <v>6.77</v>
          </cell>
          <cell r="N1208">
            <v>76.39</v>
          </cell>
          <cell r="O1208" t="str">
            <v>-</v>
          </cell>
          <cell r="P1208" t="str">
            <v>-</v>
          </cell>
          <cell r="Q1208" t="str">
            <v>Comp058</v>
          </cell>
          <cell r="R1208">
            <v>0</v>
          </cell>
          <cell r="S1208">
            <v>0</v>
          </cell>
          <cell r="T1208">
            <v>0</v>
          </cell>
          <cell r="U1208">
            <v>0</v>
          </cell>
          <cell r="V1208">
            <v>0</v>
          </cell>
          <cell r="X1208" t="str">
            <v>Carga E Descarga De Tubos Em Concreto Classe A-2  Dn 500Mm</v>
          </cell>
        </row>
        <row r="1209">
          <cell r="A1209">
            <v>62</v>
          </cell>
          <cell r="B1209">
            <v>3306</v>
          </cell>
          <cell r="C1209">
            <v>0</v>
          </cell>
          <cell r="D1209" t="str">
            <v>S/F</v>
          </cell>
          <cell r="E1209" t="str">
            <v>7.1.10.4</v>
          </cell>
          <cell r="F1209" t="str">
            <v>Carga e descarga de tubos em Concreto Classe A-2  DN 700mm</v>
          </cell>
          <cell r="G1209" t="str">
            <v>m</v>
          </cell>
          <cell r="H1209">
            <v>173.49</v>
          </cell>
          <cell r="I1209">
            <v>123.03</v>
          </cell>
          <cell r="J1209">
            <v>21344.47</v>
          </cell>
          <cell r="K1209">
            <v>123.08</v>
          </cell>
          <cell r="L1209">
            <v>21353.14</v>
          </cell>
          <cell r="M1209">
            <v>-8.67</v>
          </cell>
          <cell r="N1209">
            <v>94.64</v>
          </cell>
          <cell r="O1209" t="str">
            <v>-</v>
          </cell>
          <cell r="P1209" t="str">
            <v>-</v>
          </cell>
          <cell r="Q1209" t="str">
            <v>Comp059</v>
          </cell>
          <cell r="R1209">
            <v>0</v>
          </cell>
          <cell r="S1209">
            <v>0</v>
          </cell>
          <cell r="T1209">
            <v>0</v>
          </cell>
          <cell r="U1209">
            <v>0</v>
          </cell>
          <cell r="V1209">
            <v>0</v>
          </cell>
          <cell r="X1209" t="str">
            <v>Carga E Descarga De Tubos Em Concreto Classe A-2  Dn 700Mm</v>
          </cell>
        </row>
        <row r="1210">
          <cell r="A1210">
            <v>63</v>
          </cell>
          <cell r="B1210">
            <v>2098</v>
          </cell>
          <cell r="C1210">
            <v>0</v>
          </cell>
          <cell r="D1210" t="str">
            <v>S/F</v>
          </cell>
          <cell r="E1210" t="str">
            <v>2.1.10.3</v>
          </cell>
          <cell r="F1210" t="str">
            <v>Carga e descarga de tubos em Concreto Classe A-2  DN 800mm</v>
          </cell>
          <cell r="G1210" t="str">
            <v>m</v>
          </cell>
          <cell r="H1210">
            <v>212.95</v>
          </cell>
          <cell r="I1210">
            <v>123.03</v>
          </cell>
          <cell r="J1210">
            <v>26199.23</v>
          </cell>
          <cell r="K1210">
            <v>123.08</v>
          </cell>
          <cell r="L1210">
            <v>26209.88</v>
          </cell>
          <cell r="M1210">
            <v>-10.65</v>
          </cell>
          <cell r="N1210">
            <v>94.64</v>
          </cell>
          <cell r="O1210" t="str">
            <v>-</v>
          </cell>
          <cell r="P1210" t="str">
            <v>-</v>
          </cell>
          <cell r="Q1210" t="str">
            <v>Comp060</v>
          </cell>
          <cell r="R1210">
            <v>0</v>
          </cell>
          <cell r="S1210">
            <v>0</v>
          </cell>
          <cell r="T1210">
            <v>0</v>
          </cell>
          <cell r="U1210">
            <v>0</v>
          </cell>
          <cell r="V1210">
            <v>0</v>
          </cell>
          <cell r="X1210" t="str">
            <v>Carga E Descarga De Tubos Em Concreto Classe A-2  Dn 800Mm</v>
          </cell>
        </row>
        <row r="1211">
          <cell r="A1211">
            <v>64</v>
          </cell>
          <cell r="B1211">
            <v>2099</v>
          </cell>
          <cell r="C1211">
            <v>0</v>
          </cell>
          <cell r="D1211" t="str">
            <v>S/F</v>
          </cell>
          <cell r="E1211" t="str">
            <v>2.1.10.4</v>
          </cell>
          <cell r="F1211" t="str">
            <v>Carga e descarga de tubos em Concreto Classe A-2  DN 900mm</v>
          </cell>
          <cell r="G1211" t="str">
            <v>m</v>
          </cell>
          <cell r="H1211">
            <v>667.23</v>
          </cell>
          <cell r="I1211">
            <v>201.36</v>
          </cell>
          <cell r="J1211">
            <v>134353.43</v>
          </cell>
          <cell r="K1211">
            <v>201.18</v>
          </cell>
          <cell r="L1211">
            <v>134233.32999999999</v>
          </cell>
          <cell r="M1211">
            <v>120.1</v>
          </cell>
          <cell r="N1211">
            <v>154.88999999999999</v>
          </cell>
          <cell r="O1211" t="str">
            <v>-</v>
          </cell>
          <cell r="P1211" t="str">
            <v>-</v>
          </cell>
          <cell r="Q1211" t="str">
            <v>Comp061</v>
          </cell>
          <cell r="R1211">
            <v>0</v>
          </cell>
          <cell r="S1211">
            <v>0</v>
          </cell>
          <cell r="T1211">
            <v>0</v>
          </cell>
          <cell r="U1211">
            <v>0</v>
          </cell>
          <cell r="V1211">
            <v>0</v>
          </cell>
          <cell r="X1211" t="str">
            <v>Carga E Descarga De Tubos Em Concreto Classe A-2  Dn 900Mm</v>
          </cell>
        </row>
        <row r="1212">
          <cell r="A1212">
            <v>65</v>
          </cell>
          <cell r="B1212">
            <v>2100</v>
          </cell>
          <cell r="C1212">
            <v>0</v>
          </cell>
          <cell r="D1212" t="str">
            <v>S/F</v>
          </cell>
          <cell r="E1212" t="str">
            <v>2.1.10.5</v>
          </cell>
          <cell r="F1212" t="str">
            <v>Carga e descarga de tubos em Concreto Classe A-2  DN 1000mm</v>
          </cell>
          <cell r="G1212" t="str">
            <v>m</v>
          </cell>
          <cell r="H1212">
            <v>549.42999999999995</v>
          </cell>
          <cell r="I1212">
            <v>201.36</v>
          </cell>
          <cell r="J1212">
            <v>110633.22</v>
          </cell>
          <cell r="K1212">
            <v>201.18</v>
          </cell>
          <cell r="L1212">
            <v>110534.32</v>
          </cell>
          <cell r="M1212">
            <v>98.9</v>
          </cell>
          <cell r="N1212">
            <v>154.88999999999999</v>
          </cell>
          <cell r="O1212" t="str">
            <v>-</v>
          </cell>
          <cell r="P1212" t="str">
            <v>-</v>
          </cell>
          <cell r="Q1212" t="str">
            <v>Comp062</v>
          </cell>
          <cell r="R1212">
            <v>0</v>
          </cell>
          <cell r="S1212">
            <v>0</v>
          </cell>
          <cell r="T1212">
            <v>0</v>
          </cell>
          <cell r="U1212">
            <v>0</v>
          </cell>
          <cell r="V1212">
            <v>0</v>
          </cell>
          <cell r="X1212" t="str">
            <v>Carga E Descarga De Tubos Em Concreto Classe A-2  Dn 1000Mm</v>
          </cell>
        </row>
        <row r="1213">
          <cell r="A1213">
            <v>66</v>
          </cell>
          <cell r="B1213">
            <v>611</v>
          </cell>
          <cell r="C1213">
            <v>0</v>
          </cell>
          <cell r="D1213" t="str">
            <v>S/F</v>
          </cell>
          <cell r="E1213" t="str">
            <v>7.2.6.1</v>
          </cell>
          <cell r="F1213" t="str">
            <v>Carga e descarga de tubos PVC Rígido / RPVC, DN até 350mm</v>
          </cell>
          <cell r="G1213" t="str">
            <v>m</v>
          </cell>
          <cell r="H1213">
            <v>214833.61</v>
          </cell>
          <cell r="I1213">
            <v>3.48</v>
          </cell>
          <cell r="J1213">
            <v>747620.96</v>
          </cell>
          <cell r="K1213">
            <v>3.48</v>
          </cell>
          <cell r="L1213">
            <v>747620.96</v>
          </cell>
          <cell r="M1213">
            <v>0</v>
          </cell>
          <cell r="N1213">
            <v>2.68</v>
          </cell>
          <cell r="O1213" t="str">
            <v>-</v>
          </cell>
          <cell r="P1213" t="str">
            <v>-</v>
          </cell>
          <cell r="Q1213" t="str">
            <v>Comp063</v>
          </cell>
          <cell r="R1213">
            <v>0</v>
          </cell>
          <cell r="S1213" t="str">
            <v>ASSENTAMENTO DE TUBOS DE PVC, RPVC, PVC DE FºFº, PRFV P/ ÁGUA COM JUNTA ELÁSTICA - DN 350 MM</v>
          </cell>
          <cell r="T1213" t="str">
            <v>M</v>
          </cell>
          <cell r="U1213">
            <v>2.79</v>
          </cell>
          <cell r="V1213">
            <v>0.11</v>
          </cell>
          <cell r="X1213" t="str">
            <v>Carga E Descarga De Tubos Pvc Rígido / Rpvc, Dn Até 350Mm</v>
          </cell>
        </row>
        <row r="1214">
          <cell r="A1214">
            <v>67</v>
          </cell>
          <cell r="B1214">
            <v>2097</v>
          </cell>
          <cell r="C1214">
            <v>0</v>
          </cell>
          <cell r="D1214" t="str">
            <v>S/F</v>
          </cell>
          <cell r="E1214" t="str">
            <v>2.1.10.2</v>
          </cell>
          <cell r="F1214" t="str">
            <v>Carga e descarga de tubos PVC rigído / RPVC, DN de 400 mm</v>
          </cell>
          <cell r="G1214" t="str">
            <v>m</v>
          </cell>
          <cell r="H1214">
            <v>589.52</v>
          </cell>
          <cell r="I1214">
            <v>5.88</v>
          </cell>
          <cell r="J1214">
            <v>3466.37</v>
          </cell>
          <cell r="K1214">
            <v>5.88</v>
          </cell>
          <cell r="L1214">
            <v>3466.37</v>
          </cell>
          <cell r="M1214">
            <v>0</v>
          </cell>
          <cell r="N1214">
            <v>4.5199999999999996</v>
          </cell>
          <cell r="O1214" t="str">
            <v>-</v>
          </cell>
          <cell r="P1214" t="str">
            <v>-</v>
          </cell>
          <cell r="Q1214" t="str">
            <v>Comp064</v>
          </cell>
          <cell r="R1214">
            <v>0</v>
          </cell>
          <cell r="S1214" t="str">
            <v>ASSENTAMENTO DE TUBOS DE PVC, RPVC, PVC DE FºFº, PRFV P/ ÁGUA COM JUNTA ELÁSTICA - DN 400 MM</v>
          </cell>
          <cell r="T1214" t="str">
            <v>M</v>
          </cell>
          <cell r="U1214">
            <v>4.18</v>
          </cell>
          <cell r="V1214">
            <v>-0.34</v>
          </cell>
          <cell r="X1214" t="str">
            <v>Carga E Descarga De Tubos Pvc Rigído / Rpvc, Dn De 400 Mm</v>
          </cell>
        </row>
        <row r="1215">
          <cell r="A1215">
            <v>68</v>
          </cell>
          <cell r="B1215">
            <v>59</v>
          </cell>
          <cell r="C1215">
            <v>0</v>
          </cell>
          <cell r="D1215" t="str">
            <v>S/F</v>
          </cell>
          <cell r="E1215" t="str">
            <v>2.3.4.1</v>
          </cell>
          <cell r="F1215" t="str">
            <v>Carga e transporte manual horizontal em carro de mão, de materiais a granel, para distâncias até 30m</v>
          </cell>
          <cell r="G1215" t="str">
            <v>m3</v>
          </cell>
          <cell r="H1215">
            <v>9403.85</v>
          </cell>
          <cell r="I1215">
            <v>4.04</v>
          </cell>
          <cell r="J1215">
            <v>37991.550000000003</v>
          </cell>
          <cell r="K1215">
            <v>4.04</v>
          </cell>
          <cell r="L1215">
            <v>37991.550000000003</v>
          </cell>
          <cell r="M1215">
            <v>0</v>
          </cell>
          <cell r="N1215">
            <v>3.11</v>
          </cell>
          <cell r="O1215" t="str">
            <v>-</v>
          </cell>
          <cell r="P1215" t="str">
            <v>-</v>
          </cell>
          <cell r="Q1215" t="str">
            <v>Comp065</v>
          </cell>
          <cell r="R1215">
            <v>0</v>
          </cell>
          <cell r="S1215" t="str">
            <v>TRANSPORTE HORIZONTAL DE MATERIAIS DIVERSOS A 30M</v>
          </cell>
          <cell r="T1215" t="str">
            <v>M3</v>
          </cell>
          <cell r="U1215">
            <v>12.68</v>
          </cell>
          <cell r="V1215">
            <v>9.57</v>
          </cell>
          <cell r="X1215" t="str">
            <v>Carga E Transporte Manual Horizontal Em Carro De Mão, De Materiais A Granel, Para Distâncias Até 30M</v>
          </cell>
        </row>
        <row r="1216">
          <cell r="A1216">
            <v>69</v>
          </cell>
          <cell r="B1216">
            <v>461</v>
          </cell>
          <cell r="C1216">
            <v>0</v>
          </cell>
          <cell r="D1216" t="str">
            <v>S/F</v>
          </cell>
          <cell r="E1216" t="str">
            <v>7.1.7.9</v>
          </cell>
          <cell r="F1216" t="str">
            <v>Carga manual de entulho ou solo em caminhão basculante, incl. descarga</v>
          </cell>
          <cell r="G1216" t="str">
            <v>m³</v>
          </cell>
          <cell r="H1216">
            <v>69.069999999999993</v>
          </cell>
          <cell r="I1216">
            <v>17.77</v>
          </cell>
          <cell r="J1216">
            <v>1227.3699999999999</v>
          </cell>
          <cell r="K1216">
            <v>17.78</v>
          </cell>
          <cell r="L1216">
            <v>1228.06</v>
          </cell>
          <cell r="M1216">
            <v>-0.69</v>
          </cell>
          <cell r="N1216">
            <v>13.67</v>
          </cell>
          <cell r="O1216">
            <v>10.53</v>
          </cell>
          <cell r="P1216">
            <v>-3.14</v>
          </cell>
          <cell r="Q1216" t="str">
            <v>Comp066</v>
          </cell>
          <cell r="R1216">
            <v>0</v>
          </cell>
          <cell r="S1216">
            <v>0</v>
          </cell>
          <cell r="T1216">
            <v>0</v>
          </cell>
          <cell r="U1216">
            <v>0</v>
          </cell>
          <cell r="V1216">
            <v>0</v>
          </cell>
          <cell r="X1216" t="str">
            <v>Carga Manual De Entulho Ou Solo Em Caminhão Basculante, Incl. Descarga</v>
          </cell>
        </row>
        <row r="1217">
          <cell r="A1217">
            <v>70</v>
          </cell>
          <cell r="B1217">
            <v>4272</v>
          </cell>
          <cell r="C1217">
            <v>0</v>
          </cell>
          <cell r="D1217" t="str">
            <v>S/F</v>
          </cell>
          <cell r="E1217" t="str">
            <v>11.4.1</v>
          </cell>
          <cell r="F1217" t="str">
            <v>Cerca c/ 14 fiadas de arame farpado 16 BWG 4" x 4", c/ estacas de concreto pré moldado com pontas inclinadas e dimensões de 0,10 x 0,10 x 3,00m</v>
          </cell>
          <cell r="G1217" t="str">
            <v>m</v>
          </cell>
          <cell r="H1217">
            <v>150</v>
          </cell>
          <cell r="I1217">
            <v>175.37</v>
          </cell>
          <cell r="J1217">
            <v>26305.5</v>
          </cell>
          <cell r="K1217">
            <v>175.74</v>
          </cell>
          <cell r="L1217">
            <v>26361</v>
          </cell>
          <cell r="M1217">
            <v>-55.5</v>
          </cell>
          <cell r="N1217">
            <v>134.9</v>
          </cell>
          <cell r="O1217" t="str">
            <v>-</v>
          </cell>
          <cell r="P1217" t="str">
            <v>-</v>
          </cell>
          <cell r="Q1217" t="str">
            <v>Comp067</v>
          </cell>
          <cell r="R1217">
            <v>0</v>
          </cell>
          <cell r="S1217">
            <v>0</v>
          </cell>
          <cell r="T1217">
            <v>0</v>
          </cell>
          <cell r="U1217">
            <v>0</v>
          </cell>
          <cell r="V1217">
            <v>0</v>
          </cell>
          <cell r="X1217" t="str">
            <v>Cerca C/ 14 Fiadas De Arame Farpado 16 Bwg 4" X 4", C/ Estacas De Concreto Pré Moldado Com Pontas Inclinadas E Dimensões De 0,10 X 0,10 X 3,00M</v>
          </cell>
        </row>
        <row r="1218">
          <cell r="A1218">
            <v>71</v>
          </cell>
          <cell r="B1218">
            <v>481</v>
          </cell>
          <cell r="C1218">
            <v>0</v>
          </cell>
          <cell r="D1218" t="str">
            <v>S/F</v>
          </cell>
          <cell r="E1218" t="str">
            <v>7.2.2.2</v>
          </cell>
          <cell r="F1218" t="str">
            <v>Cerca de proteção com sinalização luminosa (corda luminosa ou sinalizador), para abertura de valas, com montantes e tela PVC, incluindo fornecimento, transporte, instalação e remoção para outro local da obra</v>
          </cell>
          <cell r="G1218" t="str">
            <v>m²</v>
          </cell>
          <cell r="H1218">
            <v>17886.13</v>
          </cell>
          <cell r="I1218">
            <v>17.04</v>
          </cell>
          <cell r="J1218">
            <v>304779.65000000002</v>
          </cell>
          <cell r="K1218">
            <v>17.12</v>
          </cell>
          <cell r="L1218">
            <v>306210.53999999998</v>
          </cell>
          <cell r="M1218">
            <v>-1430.89</v>
          </cell>
          <cell r="N1218">
            <v>13.11</v>
          </cell>
          <cell r="O1218" t="str">
            <v>-</v>
          </cell>
          <cell r="P1218" t="str">
            <v>-</v>
          </cell>
          <cell r="Q1218" t="str">
            <v>Comp068</v>
          </cell>
          <cell r="R1218">
            <v>0</v>
          </cell>
          <cell r="S1218">
            <v>0</v>
          </cell>
          <cell r="T1218">
            <v>0</v>
          </cell>
          <cell r="U1218">
            <v>0</v>
          </cell>
          <cell r="V1218">
            <v>0</v>
          </cell>
          <cell r="X1218" t="str">
            <v>Cerca De Proteção Com Sinalização Luminosa (Corda Luminosa Ou Sinalizador), Para Abertura De Valas, Com Montantes E Tela Pvc, Incluindo Fornecimento, Transporte, Instalação E Remoção Para Outro Local Da Obra</v>
          </cell>
        </row>
        <row r="1219">
          <cell r="A1219">
            <v>72</v>
          </cell>
          <cell r="B1219">
            <v>381</v>
          </cell>
          <cell r="C1219">
            <v>0</v>
          </cell>
          <cell r="D1219" t="str">
            <v>S/F</v>
          </cell>
          <cell r="E1219" t="str">
            <v>7.1.2.1</v>
          </cell>
          <cell r="F1219" t="str">
            <v>Cerca de proteção sem sinalização luminosa para abertura de vala com montantes e tela pvc, incluindo fornecimento, transporte, instalação e remoção para outro local da obra</v>
          </cell>
          <cell r="G1219" t="str">
            <v>m²</v>
          </cell>
          <cell r="H1219">
            <v>27097.81</v>
          </cell>
          <cell r="I1219">
            <v>15.21</v>
          </cell>
          <cell r="J1219">
            <v>412157.69</v>
          </cell>
          <cell r="K1219">
            <v>15.22</v>
          </cell>
          <cell r="L1219">
            <v>412428.66</v>
          </cell>
          <cell r="M1219">
            <v>-270.97000000000003</v>
          </cell>
          <cell r="N1219">
            <v>11.7</v>
          </cell>
          <cell r="O1219" t="str">
            <v>-</v>
          </cell>
          <cell r="P1219" t="str">
            <v>-</v>
          </cell>
          <cell r="Q1219" t="str">
            <v>Comp069</v>
          </cell>
          <cell r="R1219">
            <v>0</v>
          </cell>
          <cell r="S1219">
            <v>0</v>
          </cell>
          <cell r="T1219">
            <v>0</v>
          </cell>
          <cell r="U1219">
            <v>0</v>
          </cell>
          <cell r="V1219">
            <v>0</v>
          </cell>
          <cell r="X1219" t="str">
            <v>Cerca De Proteção Sem Sinalização Luminosa Para Abertura De Vala Com Montantes E Tela Pvc, Incluindo Fornecimento, Transporte, Instalação E Remoção Para Outro Local Da Obra</v>
          </cell>
        </row>
        <row r="1220">
          <cell r="A1220">
            <v>73</v>
          </cell>
          <cell r="B1220">
            <v>67</v>
          </cell>
          <cell r="C1220">
            <v>0</v>
          </cell>
          <cell r="D1220" t="str">
            <v>S/F</v>
          </cell>
          <cell r="E1220" t="str">
            <v>2.3.5.1.5</v>
          </cell>
          <cell r="F1220" t="str">
            <v>Chapisco traço 1:3 (cimento / areia)</v>
          </cell>
          <cell r="G1220" t="str">
            <v>m2</v>
          </cell>
          <cell r="H1220">
            <v>3592.46</v>
          </cell>
          <cell r="I1220">
            <v>4</v>
          </cell>
          <cell r="J1220">
            <v>14369.84</v>
          </cell>
          <cell r="K1220">
            <v>3.99</v>
          </cell>
          <cell r="L1220">
            <v>14333.91</v>
          </cell>
          <cell r="M1220">
            <v>35.93</v>
          </cell>
          <cell r="N1220">
            <v>3.08</v>
          </cell>
          <cell r="O1220">
            <v>3.11</v>
          </cell>
          <cell r="P1220">
            <v>0.03</v>
          </cell>
          <cell r="Q1220" t="str">
            <v>Comp070</v>
          </cell>
          <cell r="R1220">
            <v>0</v>
          </cell>
          <cell r="S1220" t="str">
            <v>CHAPISCO TRACO 1:3 (CIMENTO E AREIA), ESPESSURA 0,5CM, PREPARO MANUAL</v>
          </cell>
          <cell r="T1220">
            <v>0</v>
          </cell>
          <cell r="U1220">
            <v>0</v>
          </cell>
          <cell r="V1220">
            <v>0</v>
          </cell>
          <cell r="X1220" t="str">
            <v>Chapisco Traço 1:3 (Cimento / Areia)</v>
          </cell>
        </row>
        <row r="1221">
          <cell r="A1221">
            <v>74</v>
          </cell>
          <cell r="B1221">
            <v>1550</v>
          </cell>
          <cell r="C1221">
            <v>0</v>
          </cell>
          <cell r="D1221" t="str">
            <v>S/F</v>
          </cell>
          <cell r="E1221" t="str">
            <v>14.4.6</v>
          </cell>
          <cell r="F1221" t="str">
            <v>Cimbramento para edificações</v>
          </cell>
          <cell r="G1221" t="str">
            <v>m2</v>
          </cell>
          <cell r="H1221">
            <v>9597.94</v>
          </cell>
          <cell r="I1221">
            <v>20.059999999999999</v>
          </cell>
          <cell r="J1221">
            <v>192534.67</v>
          </cell>
          <cell r="K1221">
            <v>20.02</v>
          </cell>
          <cell r="L1221">
            <v>192150.75</v>
          </cell>
          <cell r="M1221">
            <v>383.92</v>
          </cell>
          <cell r="N1221">
            <v>15.43</v>
          </cell>
          <cell r="O1221" t="str">
            <v>-</v>
          </cell>
          <cell r="P1221" t="str">
            <v>-</v>
          </cell>
          <cell r="Q1221" t="str">
            <v>Comp071</v>
          </cell>
          <cell r="R1221">
            <v>0</v>
          </cell>
          <cell r="S1221">
            <v>0</v>
          </cell>
          <cell r="T1221">
            <v>0</v>
          </cell>
          <cell r="U1221">
            <v>0</v>
          </cell>
          <cell r="V1221">
            <v>0</v>
          </cell>
          <cell r="X1221" t="str">
            <v>Cimbramento Para Edificações</v>
          </cell>
        </row>
        <row r="1222">
          <cell r="A1222">
            <v>75</v>
          </cell>
          <cell r="B1222">
            <v>69</v>
          </cell>
          <cell r="C1222">
            <v>0</v>
          </cell>
          <cell r="D1222" t="str">
            <v>S/F</v>
          </cell>
          <cell r="E1222" t="str">
            <v>2.3.5.1.7</v>
          </cell>
          <cell r="F1222" t="str">
            <v>Cimentado liso queimado e=2cm, com junta plastica cim/areia 1:4</v>
          </cell>
          <cell r="G1222" t="str">
            <v>m2</v>
          </cell>
          <cell r="H1222">
            <v>310.51</v>
          </cell>
          <cell r="I1222">
            <v>22.98</v>
          </cell>
          <cell r="J1222">
            <v>7135.51</v>
          </cell>
          <cell r="K1222">
            <v>23.26</v>
          </cell>
          <cell r="L1222">
            <v>7222.46</v>
          </cell>
          <cell r="M1222">
            <v>-86.95</v>
          </cell>
          <cell r="N1222">
            <v>17.68</v>
          </cell>
          <cell r="O1222">
            <v>25.1</v>
          </cell>
          <cell r="P1222">
            <v>7.42</v>
          </cell>
          <cell r="Q1222" t="str">
            <v>Comp072</v>
          </cell>
          <cell r="R1222">
            <v>0</v>
          </cell>
          <cell r="S1222" t="str">
            <v>CIMENTADO LISO QUEIMADO E=2CM C/JUNTA BATIDA CIM/AREIA 1:3</v>
          </cell>
          <cell r="T1222">
            <v>0</v>
          </cell>
          <cell r="U1222">
            <v>0</v>
          </cell>
          <cell r="V1222">
            <v>0</v>
          </cell>
          <cell r="X1222" t="str">
            <v>Cimentado Liso Queimado E=2Cm, Com Junta Plastica Cim/Areia 1:4</v>
          </cell>
        </row>
        <row r="1223">
          <cell r="A1223">
            <v>76</v>
          </cell>
          <cell r="B1223">
            <v>322</v>
          </cell>
          <cell r="C1223">
            <v>0</v>
          </cell>
          <cell r="D1223" t="str">
            <v>S/F</v>
          </cell>
          <cell r="E1223" t="str">
            <v>4.8.1.5</v>
          </cell>
          <cell r="F1223" t="str">
            <v>Cobertura c/ telha cerâmica colonial, incluindo madeiramento (apoio em paredes, sem tesoura). Cumeeira, cordão de arremate dos beirais  (lateral) e ultima fiada embocada c/ argamassa Cim/areia 1:8</v>
          </cell>
          <cell r="G1223" t="str">
            <v>m2</v>
          </cell>
          <cell r="H1223">
            <v>603.29999999999995</v>
          </cell>
          <cell r="I1223">
            <v>80.290000000000006</v>
          </cell>
          <cell r="J1223">
            <v>48438.95</v>
          </cell>
          <cell r="K1223">
            <v>80.5</v>
          </cell>
          <cell r="L1223">
            <v>48565.65</v>
          </cell>
          <cell r="M1223">
            <v>-126.7</v>
          </cell>
          <cell r="N1223">
            <v>61.76</v>
          </cell>
          <cell r="O1223" t="str">
            <v>-</v>
          </cell>
          <cell r="P1223" t="str">
            <v>-</v>
          </cell>
          <cell r="Q1223" t="str">
            <v>Comp073</v>
          </cell>
          <cell r="R1223">
            <v>0</v>
          </cell>
          <cell r="S1223">
            <v>0</v>
          </cell>
          <cell r="T1223">
            <v>0</v>
          </cell>
          <cell r="U1223">
            <v>0</v>
          </cell>
          <cell r="V1223">
            <v>0</v>
          </cell>
          <cell r="X1223" t="str">
            <v>Cobertura C/ Telha Cerâmica Colonial, Incluindo Madeiramento (Apoio Em Paredes, Sem Tesoura). Cumeeira, Cordão De Arremate Dos Beirais  (Lateral) E Ultima Fiada Embocada C/ Argamassa Cim/Areia 1:8</v>
          </cell>
        </row>
        <row r="1224">
          <cell r="A1224">
            <v>77</v>
          </cell>
          <cell r="B1224">
            <v>1932</v>
          </cell>
          <cell r="C1224">
            <v>0</v>
          </cell>
          <cell r="D1224" t="str">
            <v>S/F</v>
          </cell>
          <cell r="E1224" t="str">
            <v>18.11.1.3</v>
          </cell>
          <cell r="F1224" t="str">
            <v>Cobertura telha Fibrocimento ondulada 6mm inclusive madeiramento(apoiadas em paredes sem tesouras)</v>
          </cell>
          <cell r="G1224" t="str">
            <v>m2</v>
          </cell>
          <cell r="H1224">
            <v>33</v>
          </cell>
          <cell r="I1224">
            <v>69.11</v>
          </cell>
          <cell r="J1224">
            <v>2280.63</v>
          </cell>
          <cell r="K1224">
            <v>68.61</v>
          </cell>
          <cell r="L1224">
            <v>2264.13</v>
          </cell>
          <cell r="M1224">
            <v>16.5</v>
          </cell>
          <cell r="N1224">
            <v>53.16</v>
          </cell>
          <cell r="O1224">
            <v>24.34</v>
          </cell>
          <cell r="P1224">
            <v>-28.82</v>
          </cell>
          <cell r="Q1224" t="str">
            <v>Comp074</v>
          </cell>
          <cell r="R1224">
            <v>0</v>
          </cell>
          <cell r="S1224">
            <v>0</v>
          </cell>
          <cell r="T1224">
            <v>0</v>
          </cell>
          <cell r="U1224">
            <v>0</v>
          </cell>
          <cell r="V1224">
            <v>0</v>
          </cell>
          <cell r="X1224" t="str">
            <v>Cobertura Telha Fibrocimento Ondulada 6Mm Inclusive Madeiramento(Apoiadas Em Paredes Sem Tesouras)</v>
          </cell>
        </row>
        <row r="1225">
          <cell r="A1225">
            <v>78</v>
          </cell>
          <cell r="B1225">
            <v>63</v>
          </cell>
          <cell r="C1225">
            <v>0</v>
          </cell>
          <cell r="D1225" t="str">
            <v>S/F</v>
          </cell>
          <cell r="E1225" t="str">
            <v>2.3.5.1.1</v>
          </cell>
          <cell r="F1225" t="str">
            <v>Lastro concreto magro</v>
          </cell>
          <cell r="G1225" t="str">
            <v>m3</v>
          </cell>
          <cell r="H1225">
            <v>386.81</v>
          </cell>
          <cell r="I1225">
            <v>442.96</v>
          </cell>
          <cell r="J1225">
            <v>171341.35</v>
          </cell>
          <cell r="K1225">
            <v>454.03</v>
          </cell>
          <cell r="L1225">
            <v>175623.34</v>
          </cell>
          <cell r="M1225">
            <v>-4281.99</v>
          </cell>
          <cell r="N1225">
            <v>340.74</v>
          </cell>
          <cell r="O1225">
            <v>356.69</v>
          </cell>
          <cell r="P1225">
            <v>15.95</v>
          </cell>
          <cell r="Q1225" t="str">
            <v>Comp075</v>
          </cell>
          <cell r="R1225">
            <v>0</v>
          </cell>
          <cell r="S1225" t="str">
            <v>LASTRO DE CONCRETO MAGRO TRACO 1:4:8, ACABAMENTO SARRAFEADO, PREPARO MECANICO</v>
          </cell>
          <cell r="T1225">
            <v>0</v>
          </cell>
          <cell r="U1225">
            <v>0</v>
          </cell>
          <cell r="V1225">
            <v>0</v>
          </cell>
          <cell r="X1225" t="str">
            <v>Lastro Concreto Magro</v>
          </cell>
        </row>
        <row r="1226">
          <cell r="A1226">
            <v>79</v>
          </cell>
          <cell r="B1226">
            <v>345</v>
          </cell>
          <cell r="C1226">
            <v>0</v>
          </cell>
          <cell r="D1226" t="str">
            <v>S/F</v>
          </cell>
          <cell r="E1226" t="str">
            <v>5.4.1</v>
          </cell>
          <cell r="F1226" t="str">
            <v>Concreto estrutural fck = 15 MPA (1:2:3) - prep. c/betoneira</v>
          </cell>
          <cell r="G1226" t="str">
            <v>m³</v>
          </cell>
          <cell r="H1226">
            <v>14.02</v>
          </cell>
          <cell r="I1226">
            <v>465.76</v>
          </cell>
          <cell r="J1226">
            <v>6529.95</v>
          </cell>
          <cell r="K1226">
            <v>466.04</v>
          </cell>
          <cell r="L1226">
            <v>6533.88</v>
          </cell>
          <cell r="M1226">
            <v>-3.93</v>
          </cell>
          <cell r="N1226">
            <v>358.28</v>
          </cell>
          <cell r="O1226">
            <v>360.96</v>
          </cell>
          <cell r="P1226">
            <v>2.68</v>
          </cell>
          <cell r="Q1226" t="str">
            <v>Comp076</v>
          </cell>
          <cell r="R1226">
            <v>0</v>
          </cell>
          <cell r="S1226" t="str">
            <v>CONCRETO ESTRUTURAL FCK=15MPA, VIRADO EM BETONEIRA, NA OBRA, INCLUSIVE APLICAÇÃO E ADENSAMENTO. (CONFORME NBR 6118, PERMITIDO APENAS PARA FUNDAÇÕES)</v>
          </cell>
          <cell r="T1226">
            <v>0</v>
          </cell>
          <cell r="U1226">
            <v>0</v>
          </cell>
          <cell r="V1226">
            <v>0</v>
          </cell>
          <cell r="X1226" t="str">
            <v>Concreto Estrutural Fck = 15 Mpa (1:2:3) - Prep. C/Betoneira</v>
          </cell>
        </row>
        <row r="1227">
          <cell r="A1227">
            <v>80</v>
          </cell>
          <cell r="B1227">
            <v>365</v>
          </cell>
          <cell r="C1227">
            <v>0</v>
          </cell>
          <cell r="D1227" t="str">
            <v>S/F</v>
          </cell>
          <cell r="E1227" t="str">
            <v>6.5.1.2</v>
          </cell>
          <cell r="F1227" t="str">
            <v>Concreto estrutural fck=25Mpa, incluindo fornecimento, lançamento em forma e adensamento.</v>
          </cell>
          <cell r="G1227" t="str">
            <v>m3</v>
          </cell>
          <cell r="H1227">
            <v>78.97</v>
          </cell>
          <cell r="I1227">
            <v>502.16</v>
          </cell>
          <cell r="J1227">
            <v>39655.57</v>
          </cell>
          <cell r="K1227">
            <v>504.24</v>
          </cell>
          <cell r="L1227">
            <v>39819.83</v>
          </cell>
          <cell r="M1227">
            <v>-164.26</v>
          </cell>
          <cell r="N1227">
            <v>386.28</v>
          </cell>
          <cell r="O1227" t="str">
            <v>-</v>
          </cell>
          <cell r="P1227" t="str">
            <v>-</v>
          </cell>
          <cell r="Q1227" t="str">
            <v>Comp077</v>
          </cell>
          <cell r="R1227">
            <v>0</v>
          </cell>
          <cell r="S1227" t="str">
            <v>CONCRETO ESTRUTURAL FCK=25MPA, VIRADO EM BETONEIRA, NA OBRA, SEM LANÇAMENTO</v>
          </cell>
          <cell r="T1227" t="str">
            <v>M3</v>
          </cell>
          <cell r="U1227">
            <v>335.92</v>
          </cell>
          <cell r="V1227">
            <v>-50.36</v>
          </cell>
          <cell r="X1227" t="str">
            <v>Concreto Estrutural Fck=25Mpa, Incluindo Fornecimento, Lançamento Em Forma E Adensamento.</v>
          </cell>
        </row>
        <row r="1228">
          <cell r="A1228">
            <v>81</v>
          </cell>
          <cell r="B1228">
            <v>64</v>
          </cell>
          <cell r="C1228">
            <v>0</v>
          </cell>
          <cell r="D1228" t="str">
            <v>S/F</v>
          </cell>
          <cell r="E1228" t="str">
            <v>2.3.5.1.2</v>
          </cell>
          <cell r="F1228" t="str">
            <v>Concreto estrutural fck=30Mpa, incluindo fornecimento, lançamento em forma e adensamento.</v>
          </cell>
          <cell r="G1228" t="str">
            <v>m3</v>
          </cell>
          <cell r="H1228">
            <v>5019.93</v>
          </cell>
          <cell r="I1228">
            <v>547.91999999999996</v>
          </cell>
          <cell r="J1228">
            <v>2750520.04</v>
          </cell>
          <cell r="K1228">
            <v>548.21</v>
          </cell>
          <cell r="L1228">
            <v>2751975.82</v>
          </cell>
          <cell r="M1228">
            <v>-1455.78</v>
          </cell>
          <cell r="N1228">
            <v>421.48</v>
          </cell>
          <cell r="O1228" t="str">
            <v>-</v>
          </cell>
          <cell r="P1228" t="str">
            <v>-</v>
          </cell>
          <cell r="Q1228" t="str">
            <v>Comp078</v>
          </cell>
          <cell r="R1228">
            <v>0</v>
          </cell>
          <cell r="S1228">
            <v>0</v>
          </cell>
          <cell r="T1228">
            <v>0</v>
          </cell>
          <cell r="U1228">
            <v>0</v>
          </cell>
          <cell r="V1228">
            <v>0</v>
          </cell>
          <cell r="X1228" t="str">
            <v>Concreto Estrutural Fck=30Mpa, Incluindo Fornecimento, Lançamento Em Forma E Adensamento.</v>
          </cell>
        </row>
        <row r="1229">
          <cell r="A1229">
            <v>82</v>
          </cell>
          <cell r="B1229">
            <v>1573</v>
          </cell>
          <cell r="C1229">
            <v>0</v>
          </cell>
          <cell r="D1229" t="str">
            <v>S/F</v>
          </cell>
          <cell r="E1229" t="str">
            <v>14.6.2</v>
          </cell>
          <cell r="F1229" t="str">
            <v>Conjunto de fossa séptica/sumidouro capacidade para 2 m³.</v>
          </cell>
          <cell r="G1229" t="str">
            <v>cj</v>
          </cell>
          <cell r="H1229">
            <v>1</v>
          </cell>
          <cell r="I1229">
            <v>1936.04</v>
          </cell>
          <cell r="J1229">
            <v>1936.04</v>
          </cell>
          <cell r="K1229">
            <v>1936.18</v>
          </cell>
          <cell r="L1229">
            <v>1936.18</v>
          </cell>
          <cell r="M1229">
            <v>-0.14000000000000001</v>
          </cell>
          <cell r="N1229">
            <v>1489.26</v>
          </cell>
          <cell r="O1229" t="str">
            <v>-</v>
          </cell>
          <cell r="P1229" t="str">
            <v>-</v>
          </cell>
          <cell r="Q1229" t="str">
            <v>Comp079</v>
          </cell>
          <cell r="R1229">
            <v>0</v>
          </cell>
          <cell r="S1229" t="str">
            <v>FOSSA SEPTICA EM ALVENARIA DE TIJOLO CERAMICO MACICO DIMENSOES EXTERNAS 1,90X1,10X1,40M, 1.500 LITROS, REVESTIDA INTERNAMENTE COM BARRA LISA, COM TAMPA EM CONCRETO ARMADO COM ESPESSURA 8CM</v>
          </cell>
          <cell r="T1229" t="str">
            <v>UND</v>
          </cell>
          <cell r="U1229">
            <v>1044.26</v>
          </cell>
          <cell r="V1229">
            <v>-445</v>
          </cell>
          <cell r="X1229" t="str">
            <v>Conjunto De Fossa Séptica/Sumidouro Capacidade Para 2 M³.</v>
          </cell>
        </row>
        <row r="1230">
          <cell r="A1230">
            <v>83</v>
          </cell>
          <cell r="B1230">
            <v>643</v>
          </cell>
          <cell r="C1230">
            <v>0</v>
          </cell>
          <cell r="D1230" t="str">
            <v>S/F</v>
          </cell>
          <cell r="E1230" t="str">
            <v>7.2.13.1</v>
          </cell>
          <cell r="F1230" t="str">
            <v>CT c/ TR. JR PVC LP DN 50x1/2'</v>
          </cell>
          <cell r="G1230" t="str">
            <v>pç</v>
          </cell>
          <cell r="H1230">
            <v>4552</v>
          </cell>
          <cell r="I1230">
            <v>11.09</v>
          </cell>
          <cell r="J1230">
            <v>50481.68</v>
          </cell>
          <cell r="K1230">
            <v>11.16</v>
          </cell>
          <cell r="L1230">
            <v>50800.32</v>
          </cell>
          <cell r="M1230">
            <v>-318.64</v>
          </cell>
          <cell r="N1230">
            <v>8.5299999999999994</v>
          </cell>
          <cell r="O1230" t="str">
            <v>-</v>
          </cell>
          <cell r="P1230" t="str">
            <v>-</v>
          </cell>
          <cell r="Q1230" t="str">
            <v>Comp080</v>
          </cell>
          <cell r="R1230">
            <v>0</v>
          </cell>
          <cell r="S1230">
            <v>0</v>
          </cell>
          <cell r="T1230">
            <v>0</v>
          </cell>
          <cell r="U1230">
            <v>0</v>
          </cell>
          <cell r="V1230">
            <v>0</v>
          </cell>
          <cell r="X1230" t="str">
            <v>Ct C/ Tr. Jr Pvc Lp Dn 50X1/2'</v>
          </cell>
        </row>
        <row r="1231">
          <cell r="A1231">
            <v>84</v>
          </cell>
          <cell r="B1231">
            <v>1927</v>
          </cell>
          <cell r="C1231">
            <v>0</v>
          </cell>
          <cell r="D1231" t="str">
            <v>S/F</v>
          </cell>
          <cell r="E1231" t="str">
            <v>18.10.1.1</v>
          </cell>
          <cell r="F1231" t="str">
            <v>Demolição de alvenaria de bloco de concreto, sem reaproveitamento</v>
          </cell>
          <cell r="G1231" t="str">
            <v>m2</v>
          </cell>
          <cell r="H1231">
            <v>21</v>
          </cell>
          <cell r="I1231">
            <v>34.049999999999997</v>
          </cell>
          <cell r="J1231">
            <v>715.05</v>
          </cell>
          <cell r="K1231">
            <v>34</v>
          </cell>
          <cell r="L1231">
            <v>714</v>
          </cell>
          <cell r="M1231">
            <v>1.05</v>
          </cell>
          <cell r="N1231">
            <v>26.19</v>
          </cell>
          <cell r="O1231" t="str">
            <v>-</v>
          </cell>
          <cell r="P1231" t="str">
            <v>-</v>
          </cell>
          <cell r="Q1231" t="str">
            <v>Comp081</v>
          </cell>
          <cell r="R1231">
            <v>0</v>
          </cell>
          <cell r="S1231">
            <v>0</v>
          </cell>
          <cell r="T1231">
            <v>0</v>
          </cell>
          <cell r="U1231">
            <v>0</v>
          </cell>
          <cell r="V1231">
            <v>0</v>
          </cell>
          <cell r="X1231" t="str">
            <v>Demolição De Alvenaria De Bloco De Concreto, Sem Reaproveitamento</v>
          </cell>
        </row>
        <row r="1232">
          <cell r="A1232">
            <v>85</v>
          </cell>
          <cell r="B1232">
            <v>52</v>
          </cell>
          <cell r="C1232">
            <v>0</v>
          </cell>
          <cell r="D1232" t="str">
            <v>S/F</v>
          </cell>
          <cell r="E1232" t="str">
            <v>2.3.1.2</v>
          </cell>
          <cell r="F1232" t="str">
            <v>Demolição manual de alvenaria de bloco cerâmico inclusive remoção e carregamento manual do expurgo</v>
          </cell>
          <cell r="G1232" t="str">
            <v>m2</v>
          </cell>
          <cell r="H1232">
            <v>1008.59</v>
          </cell>
          <cell r="I1232">
            <v>34.049999999999997</v>
          </cell>
          <cell r="J1232">
            <v>34342.480000000003</v>
          </cell>
          <cell r="K1232">
            <v>34</v>
          </cell>
          <cell r="L1232">
            <v>34292.06</v>
          </cell>
          <cell r="M1232">
            <v>50.42</v>
          </cell>
          <cell r="N1232">
            <v>26.19</v>
          </cell>
          <cell r="O1232" t="str">
            <v>-</v>
          </cell>
          <cell r="P1232" t="str">
            <v>-</v>
          </cell>
          <cell r="Q1232" t="str">
            <v>Comp082</v>
          </cell>
          <cell r="R1232">
            <v>0</v>
          </cell>
          <cell r="S1232">
            <v>0</v>
          </cell>
          <cell r="T1232">
            <v>0</v>
          </cell>
          <cell r="U1232">
            <v>0</v>
          </cell>
          <cell r="V1232">
            <v>0</v>
          </cell>
          <cell r="X1232" t="str">
            <v>Demolição Manual De Alvenaria De Bloco Cerâmico Inclusive Remoção E Carregamento Manual Do Expurgo</v>
          </cell>
        </row>
        <row r="1233">
          <cell r="A1233">
            <v>86</v>
          </cell>
          <cell r="B1233">
            <v>473</v>
          </cell>
          <cell r="C1233">
            <v>0</v>
          </cell>
          <cell r="D1233" t="str">
            <v>S/F</v>
          </cell>
          <cell r="E1233" t="str">
            <v>7.1.10.2</v>
          </cell>
          <cell r="F1233" t="str">
            <v>Demoliçao de asfalto</v>
          </cell>
          <cell r="G1233" t="str">
            <v>m³</v>
          </cell>
          <cell r="H1233">
            <v>3109.33</v>
          </cell>
          <cell r="I1233">
            <v>19.34</v>
          </cell>
          <cell r="J1233">
            <v>60134.44</v>
          </cell>
          <cell r="K1233">
            <v>19.45</v>
          </cell>
          <cell r="L1233">
            <v>60476.46</v>
          </cell>
          <cell r="M1233">
            <v>-342.02</v>
          </cell>
          <cell r="N1233">
            <v>14.88</v>
          </cell>
          <cell r="O1233">
            <v>15.83</v>
          </cell>
          <cell r="P1233">
            <v>0.95</v>
          </cell>
          <cell r="Q1233" t="str">
            <v>Comp083</v>
          </cell>
          <cell r="R1233">
            <v>0</v>
          </cell>
          <cell r="S1233" t="str">
            <v>DEMOLICAO DE PAVIMENTACAO ASFALTICA, EXCLUSIVE TRANSPORTE DO MATERIAL RETIRADO</v>
          </cell>
          <cell r="T1233">
            <v>0</v>
          </cell>
          <cell r="U1233">
            <v>0</v>
          </cell>
          <cell r="V1233">
            <v>0</v>
          </cell>
          <cell r="X1233" t="str">
            <v>Demoliçao De Asfalto</v>
          </cell>
        </row>
        <row r="1234">
          <cell r="A1234">
            <v>87</v>
          </cell>
          <cell r="B1234">
            <v>51</v>
          </cell>
          <cell r="C1234">
            <v>0</v>
          </cell>
          <cell r="D1234" t="str">
            <v>S/F</v>
          </cell>
          <cell r="E1234" t="str">
            <v>2.3.1.1</v>
          </cell>
          <cell r="F1234" t="str">
            <v>Demolição de dispositivos de concreto armado</v>
          </cell>
          <cell r="G1234" t="str">
            <v>m3</v>
          </cell>
          <cell r="H1234">
            <v>840.21</v>
          </cell>
          <cell r="I1234">
            <v>405.67</v>
          </cell>
          <cell r="J1234">
            <v>340847.99</v>
          </cell>
          <cell r="K1234">
            <v>406.38</v>
          </cell>
          <cell r="L1234">
            <v>341444.53</v>
          </cell>
          <cell r="M1234">
            <v>-596.54</v>
          </cell>
          <cell r="N1234">
            <v>312.05</v>
          </cell>
          <cell r="O1234" t="str">
            <v>-</v>
          </cell>
          <cell r="P1234" t="str">
            <v>-</v>
          </cell>
          <cell r="Q1234" t="str">
            <v>Comp084</v>
          </cell>
          <cell r="R1234">
            <v>0</v>
          </cell>
          <cell r="S1234">
            <v>0</v>
          </cell>
          <cell r="T1234">
            <v>0</v>
          </cell>
          <cell r="U1234">
            <v>0</v>
          </cell>
          <cell r="V1234">
            <v>0</v>
          </cell>
          <cell r="X1234" t="str">
            <v>Demolição De Dispositivos De Concreto Armado</v>
          </cell>
        </row>
        <row r="1235">
          <cell r="A1235">
            <v>88</v>
          </cell>
          <cell r="B1235">
            <v>472</v>
          </cell>
          <cell r="C1235">
            <v>0</v>
          </cell>
          <cell r="D1235" t="str">
            <v>S/F</v>
          </cell>
          <cell r="E1235" t="str">
            <v>7.1.10.1</v>
          </cell>
          <cell r="F1235" t="str">
            <v>Demoliçao de passeio em concreto simples</v>
          </cell>
          <cell r="G1235" t="str">
            <v>m²</v>
          </cell>
          <cell r="H1235">
            <v>4285.51</v>
          </cell>
          <cell r="I1235">
            <v>13.62</v>
          </cell>
          <cell r="J1235">
            <v>58368.639999999999</v>
          </cell>
          <cell r="K1235">
            <v>13.62</v>
          </cell>
          <cell r="L1235">
            <v>58368.639999999999</v>
          </cell>
          <cell r="M1235">
            <v>0</v>
          </cell>
          <cell r="N1235">
            <v>10.48</v>
          </cell>
          <cell r="O1235" t="str">
            <v>-</v>
          </cell>
          <cell r="P1235" t="str">
            <v>-</v>
          </cell>
          <cell r="Q1235" t="str">
            <v>Comp085</v>
          </cell>
          <cell r="R1235">
            <v>0</v>
          </cell>
          <cell r="S1235">
            <v>0</v>
          </cell>
          <cell r="T1235">
            <v>0</v>
          </cell>
          <cell r="U1235">
            <v>0</v>
          </cell>
          <cell r="V1235">
            <v>0</v>
          </cell>
          <cell r="X1235" t="str">
            <v>Demoliçao De Passeio Em Concreto Simples</v>
          </cell>
        </row>
        <row r="1236">
          <cell r="A1236">
            <v>89</v>
          </cell>
          <cell r="B1236">
            <v>53</v>
          </cell>
          <cell r="C1236">
            <v>0</v>
          </cell>
          <cell r="D1236" t="str">
            <v>S/F</v>
          </cell>
          <cell r="E1236" t="str">
            <v>2.3.1.3</v>
          </cell>
          <cell r="F1236" t="str">
            <v>Demolição de reboco</v>
          </cell>
          <cell r="G1236" t="str">
            <v>m2</v>
          </cell>
          <cell r="H1236">
            <v>636.25</v>
          </cell>
          <cell r="I1236">
            <v>5.33</v>
          </cell>
          <cell r="J1236">
            <v>3391.21</v>
          </cell>
          <cell r="K1236">
            <v>5.34</v>
          </cell>
          <cell r="L1236">
            <v>3397.57</v>
          </cell>
          <cell r="M1236">
            <v>-6.36</v>
          </cell>
          <cell r="N1236">
            <v>4.0999999999999996</v>
          </cell>
          <cell r="O1236" t="str">
            <v>-</v>
          </cell>
          <cell r="P1236" t="str">
            <v>-</v>
          </cell>
          <cell r="Q1236" t="str">
            <v>Comp086</v>
          </cell>
          <cell r="R1236">
            <v>0</v>
          </cell>
          <cell r="S1236">
            <v>0</v>
          </cell>
          <cell r="T1236">
            <v>0</v>
          </cell>
          <cell r="U1236">
            <v>0</v>
          </cell>
          <cell r="V1236">
            <v>0</v>
          </cell>
          <cell r="X1236" t="str">
            <v>Demolição De Reboco</v>
          </cell>
        </row>
        <row r="1237">
          <cell r="A1237">
            <v>90</v>
          </cell>
          <cell r="B1237">
            <v>4264</v>
          </cell>
          <cell r="C1237">
            <v>0</v>
          </cell>
          <cell r="D1237" t="str">
            <v>S/F</v>
          </cell>
          <cell r="E1237" t="str">
            <v>11.1.1</v>
          </cell>
          <cell r="F1237" t="str">
            <v>Desmatamento e Limpeza Mecanizada do terreno com Trator, incluindo raspagem, juntamento e queima do material, sem corte de Árvores</v>
          </cell>
          <cell r="G1237" t="str">
            <v>m2</v>
          </cell>
          <cell r="H1237">
            <v>15000</v>
          </cell>
          <cell r="I1237">
            <v>0.35</v>
          </cell>
          <cell r="J1237">
            <v>5250</v>
          </cell>
          <cell r="K1237">
            <v>0.35</v>
          </cell>
          <cell r="L1237">
            <v>5250</v>
          </cell>
          <cell r="M1237">
            <v>0</v>
          </cell>
          <cell r="N1237">
            <v>0.27</v>
          </cell>
          <cell r="O1237" t="str">
            <v>-</v>
          </cell>
          <cell r="P1237" t="str">
            <v>-</v>
          </cell>
          <cell r="Q1237" t="str">
            <v>Comp087</v>
          </cell>
          <cell r="R1237">
            <v>0</v>
          </cell>
          <cell r="S1237">
            <v>0</v>
          </cell>
          <cell r="T1237">
            <v>0</v>
          </cell>
          <cell r="U1237">
            <v>0</v>
          </cell>
          <cell r="V1237">
            <v>0</v>
          </cell>
          <cell r="X1237" t="str">
            <v>Desmatamento E Limpeza Mecanizada Do Terreno Com Trator, Incluindo Raspagem, Juntamento E Queima Do Material, Sem Corte De Árvores</v>
          </cell>
        </row>
        <row r="1238">
          <cell r="A1238">
            <v>91</v>
          </cell>
          <cell r="B1238">
            <v>181</v>
          </cell>
          <cell r="C1238">
            <v>0</v>
          </cell>
          <cell r="D1238" t="str">
            <v>S/F</v>
          </cell>
          <cell r="E1238" t="str">
            <v>3.7.1.4</v>
          </cell>
          <cell r="F1238" t="str">
            <v>Enchimento de piramide em tijolo maciço (concreto 15 MPA)</v>
          </cell>
          <cell r="G1238" t="str">
            <v>m³</v>
          </cell>
          <cell r="H1238">
            <v>291.08</v>
          </cell>
          <cell r="I1238">
            <v>466</v>
          </cell>
          <cell r="J1238">
            <v>135643.28</v>
          </cell>
          <cell r="K1238">
            <v>466.04</v>
          </cell>
          <cell r="L1238">
            <v>135654.92000000001</v>
          </cell>
          <cell r="M1238">
            <v>-11.64</v>
          </cell>
          <cell r="N1238">
            <v>358.46</v>
          </cell>
          <cell r="O1238" t="str">
            <v>-</v>
          </cell>
          <cell r="P1238" t="str">
            <v>-</v>
          </cell>
          <cell r="Q1238" t="str">
            <v>Comp088</v>
          </cell>
          <cell r="R1238">
            <v>0</v>
          </cell>
          <cell r="S1238">
            <v>0</v>
          </cell>
          <cell r="T1238">
            <v>0</v>
          </cell>
          <cell r="U1238">
            <v>0</v>
          </cell>
          <cell r="V1238">
            <v>0</v>
          </cell>
          <cell r="X1238" t="str">
            <v>Enchimento De Piramide Em Tijolo Maciço (Concreto 15 Mpa)</v>
          </cell>
        </row>
        <row r="1239">
          <cell r="A1239">
            <v>92</v>
          </cell>
          <cell r="B1239">
            <v>4133</v>
          </cell>
          <cell r="C1239">
            <v>0</v>
          </cell>
          <cell r="D1239" t="str">
            <v>S/F</v>
          </cell>
          <cell r="E1239" t="str">
            <v>10.4.2</v>
          </cell>
          <cell r="F1239" t="str">
            <v xml:space="preserve">Escada do tipo piscina em tubo de ferro galvanizado com guarda corpo metálico para reservatório, inclisive todos os elementos para sua fixação. (fornecimento e montagem) </v>
          </cell>
          <cell r="G1239" t="str">
            <v>m</v>
          </cell>
          <cell r="H1239">
            <v>14</v>
          </cell>
          <cell r="I1239">
            <v>239.66</v>
          </cell>
          <cell r="J1239">
            <v>3355.24</v>
          </cell>
          <cell r="K1239">
            <v>239.74</v>
          </cell>
          <cell r="L1239">
            <v>3356.36</v>
          </cell>
          <cell r="M1239">
            <v>-1.1200000000000001</v>
          </cell>
          <cell r="N1239">
            <v>184.35</v>
          </cell>
          <cell r="O1239" t="str">
            <v>-</v>
          </cell>
          <cell r="P1239" t="str">
            <v>-</v>
          </cell>
          <cell r="Q1239" t="str">
            <v>Comp089</v>
          </cell>
          <cell r="R1239">
            <v>0</v>
          </cell>
          <cell r="S1239">
            <v>0</v>
          </cell>
          <cell r="T1239">
            <v>0</v>
          </cell>
          <cell r="U1239">
            <v>0</v>
          </cell>
          <cell r="V1239">
            <v>0</v>
          </cell>
          <cell r="X1239" t="str">
            <v xml:space="preserve">Escada Do Tipo Piscina Em Tubo De Ferro Galvanizado Com Guarda Corpo Metálico Para Reservatório, Inclisive Todos Os Elementos Para Sua Fixação. (Fornecimento E Montagem) </v>
          </cell>
        </row>
        <row r="1240">
          <cell r="A1240">
            <v>93</v>
          </cell>
          <cell r="B1240">
            <v>1881</v>
          </cell>
          <cell r="C1240">
            <v>0</v>
          </cell>
          <cell r="D1240" t="str">
            <v>S/F</v>
          </cell>
          <cell r="E1240" t="str">
            <v>17.4.4.6</v>
          </cell>
          <cell r="F1240" t="str">
            <v xml:space="preserve">Escada tipo marinheiro com degraus e guarda corpo em aço galvanizado, gradil em aço </v>
          </cell>
          <cell r="G1240" t="str">
            <v>m</v>
          </cell>
          <cell r="H1240">
            <v>12</v>
          </cell>
          <cell r="I1240">
            <v>185.03</v>
          </cell>
          <cell r="J1240">
            <v>2220.36</v>
          </cell>
          <cell r="K1240">
            <v>185.25</v>
          </cell>
          <cell r="L1240">
            <v>2223</v>
          </cell>
          <cell r="M1240">
            <v>-2.64</v>
          </cell>
          <cell r="N1240">
            <v>142.33000000000001</v>
          </cell>
          <cell r="O1240" t="str">
            <v>-</v>
          </cell>
          <cell r="P1240" t="str">
            <v>-</v>
          </cell>
          <cell r="Q1240" t="str">
            <v>Comp090</v>
          </cell>
          <cell r="R1240" t="str">
            <v>74194/001</v>
          </cell>
          <cell r="S1240" t="str">
            <v>ESCADA TIPO MARINHEIRO EM TUBO ACO GALVANIZADO 1 1/2" 5 DEGRAUS</v>
          </cell>
          <cell r="T1240" t="str">
            <v>M</v>
          </cell>
          <cell r="U1240">
            <v>144.30000000000001</v>
          </cell>
          <cell r="V1240">
            <v>1.97</v>
          </cell>
          <cell r="X1240" t="str">
            <v xml:space="preserve">Escada Tipo Marinheiro Com Degraus E Guarda Corpo Em Aço Galvanizado, Gradil Em Aço </v>
          </cell>
        </row>
        <row r="1241">
          <cell r="A1241">
            <v>94</v>
          </cell>
          <cell r="B1241">
            <v>456</v>
          </cell>
          <cell r="C1241">
            <v>0</v>
          </cell>
          <cell r="D1241" t="str">
            <v>S/F</v>
          </cell>
          <cell r="E1241" t="str">
            <v>7.1.7.4</v>
          </cell>
          <cell r="F1241" t="str">
            <v>Escavação de valas em rocha sã, executada entre as profundidades de 0 a 2,00m com uso de explosivo, incluindo proteção</v>
          </cell>
          <cell r="G1241" t="str">
            <v>m³</v>
          </cell>
          <cell r="H1241">
            <v>1015.92</v>
          </cell>
          <cell r="I1241">
            <v>191.05</v>
          </cell>
          <cell r="J1241">
            <v>194091.51</v>
          </cell>
          <cell r="K1241">
            <v>191.06</v>
          </cell>
          <cell r="L1241">
            <v>194101.67</v>
          </cell>
          <cell r="M1241">
            <v>-10.16</v>
          </cell>
          <cell r="N1241">
            <v>146.96</v>
          </cell>
          <cell r="O1241" t="str">
            <v>-</v>
          </cell>
          <cell r="P1241" t="str">
            <v>-</v>
          </cell>
          <cell r="Q1241" t="str">
            <v>Comp091</v>
          </cell>
          <cell r="R1241">
            <v>0</v>
          </cell>
          <cell r="S1241">
            <v>0</v>
          </cell>
          <cell r="T1241">
            <v>0</v>
          </cell>
          <cell r="U1241">
            <v>0</v>
          </cell>
          <cell r="V1241">
            <v>0</v>
          </cell>
          <cell r="X1241" t="str">
            <v>Escavação De Valas Em Rocha Sã, Executada Entre As Profundidades De 0 A 2,00M Com Uso De Explosivo, Incluindo Proteção</v>
          </cell>
        </row>
        <row r="1242">
          <cell r="A1242">
            <v>95</v>
          </cell>
          <cell r="B1242">
            <v>2023</v>
          </cell>
          <cell r="C1242">
            <v>0</v>
          </cell>
          <cell r="D1242" t="str">
            <v>S/F</v>
          </cell>
          <cell r="E1242" t="str">
            <v>2.1.3.12</v>
          </cell>
          <cell r="F1242" t="str">
            <v>Escavação de valas em rocha sã, executada entre as profundidades de 0 a 4,00m com uso de explosivo, incluindo proteção</v>
          </cell>
          <cell r="G1242" t="str">
            <v>m3</v>
          </cell>
          <cell r="H1242">
            <v>1043.81</v>
          </cell>
          <cell r="I1242">
            <v>313.45999999999998</v>
          </cell>
          <cell r="J1242">
            <v>327192.68</v>
          </cell>
          <cell r="K1242">
            <v>313.45999999999998</v>
          </cell>
          <cell r="L1242">
            <v>327192.68</v>
          </cell>
          <cell r="M1242">
            <v>0</v>
          </cell>
          <cell r="N1242">
            <v>241.12</v>
          </cell>
          <cell r="O1242" t="str">
            <v>-</v>
          </cell>
          <cell r="P1242" t="str">
            <v>-</v>
          </cell>
          <cell r="Q1242" t="str">
            <v>Comp092</v>
          </cell>
          <cell r="R1242">
            <v>0</v>
          </cell>
          <cell r="S1242">
            <v>0</v>
          </cell>
          <cell r="T1242">
            <v>0</v>
          </cell>
          <cell r="U1242">
            <v>0</v>
          </cell>
          <cell r="V1242">
            <v>0</v>
          </cell>
          <cell r="X1242" t="str">
            <v>Escavação De Valas Em Rocha Sã, Executada Entre As Profundidades De 0 A 4,00M Com Uso De Explosivo, Incluindo Proteção</v>
          </cell>
        </row>
        <row r="1243">
          <cell r="A1243">
            <v>96</v>
          </cell>
          <cell r="B1243">
            <v>2024</v>
          </cell>
          <cell r="C1243">
            <v>0</v>
          </cell>
          <cell r="D1243" t="str">
            <v>S/F</v>
          </cell>
          <cell r="E1243" t="str">
            <v>2.1.3.13</v>
          </cell>
          <cell r="F1243" t="str">
            <v>Escavação de valas em rocha sã, executada entre as profundidades de 0 a 6,00m com uso de explosivo incluindo proteção</v>
          </cell>
          <cell r="G1243" t="str">
            <v>m3</v>
          </cell>
          <cell r="H1243">
            <v>1054.26</v>
          </cell>
          <cell r="I1243">
            <v>412.62</v>
          </cell>
          <cell r="J1243">
            <v>435008.76</v>
          </cell>
          <cell r="K1243">
            <v>412.88</v>
          </cell>
          <cell r="L1243">
            <v>435282.86</v>
          </cell>
          <cell r="M1243">
            <v>-274.10000000000002</v>
          </cell>
          <cell r="N1243">
            <v>317.39999999999998</v>
          </cell>
          <cell r="O1243" t="str">
            <v>-</v>
          </cell>
          <cell r="P1243" t="str">
            <v>-</v>
          </cell>
          <cell r="Q1243" t="str">
            <v>Comp093</v>
          </cell>
          <cell r="R1243">
            <v>0</v>
          </cell>
          <cell r="S1243">
            <v>0</v>
          </cell>
          <cell r="T1243">
            <v>0</v>
          </cell>
          <cell r="U1243">
            <v>0</v>
          </cell>
          <cell r="V1243">
            <v>0</v>
          </cell>
          <cell r="X1243" t="str">
            <v>Escavação De Valas Em Rocha Sã, Executada Entre As Profundidades De 0 A 6,00M Com Uso De Explosivo Incluindo Proteção</v>
          </cell>
        </row>
        <row r="1244">
          <cell r="A1244">
            <v>97</v>
          </cell>
          <cell r="B1244">
            <v>338</v>
          </cell>
          <cell r="C1244">
            <v>0</v>
          </cell>
          <cell r="D1244" t="str">
            <v>S/F</v>
          </cell>
          <cell r="E1244" t="str">
            <v>5.2.2</v>
          </cell>
          <cell r="F1244" t="str">
            <v>Escav. manual de pocos e cavas de fundação em solo de 1a cat. executada c/ profund. ate 1,50m</v>
          </cell>
          <cell r="G1244" t="str">
            <v>m³</v>
          </cell>
          <cell r="H1244">
            <v>683.66</v>
          </cell>
          <cell r="I1244">
            <v>21.75</v>
          </cell>
          <cell r="J1244">
            <v>14869.6</v>
          </cell>
          <cell r="K1244">
            <v>21.75</v>
          </cell>
          <cell r="L1244">
            <v>14869.6</v>
          </cell>
          <cell r="M1244">
            <v>0</v>
          </cell>
          <cell r="N1244">
            <v>16.73</v>
          </cell>
          <cell r="O1244" t="str">
            <v>-</v>
          </cell>
          <cell r="P1244" t="str">
            <v>-</v>
          </cell>
          <cell r="Q1244" t="str">
            <v>Comp094</v>
          </cell>
          <cell r="R1244">
            <v>0</v>
          </cell>
          <cell r="S1244">
            <v>0</v>
          </cell>
          <cell r="T1244">
            <v>0</v>
          </cell>
          <cell r="U1244">
            <v>0</v>
          </cell>
          <cell r="V1244">
            <v>0</v>
          </cell>
          <cell r="X1244" t="str">
            <v>Escav. Manual De Pocos E Cavas De Fundação Em Solo De 1A Cat. Executada C/ Profund. Ate 1,50M</v>
          </cell>
        </row>
        <row r="1245">
          <cell r="A1245">
            <v>98</v>
          </cell>
          <cell r="B1245">
            <v>453</v>
          </cell>
          <cell r="C1245">
            <v>0</v>
          </cell>
          <cell r="D1245" t="str">
            <v>S/F</v>
          </cell>
          <cell r="E1245" t="str">
            <v>7.1.7.1</v>
          </cell>
          <cell r="F1245" t="str">
            <v>Escavação Manual de valas em solo de 1ª categoria executada com profundidade ate 1,50m.</v>
          </cell>
          <cell r="G1245" t="str">
            <v>m³</v>
          </cell>
          <cell r="H1245">
            <v>3542.79</v>
          </cell>
          <cell r="I1245">
            <v>21.75</v>
          </cell>
          <cell r="J1245">
            <v>77055.679999999993</v>
          </cell>
          <cell r="K1245">
            <v>21.75</v>
          </cell>
          <cell r="L1245">
            <v>77055.679999999993</v>
          </cell>
          <cell r="M1245">
            <v>0</v>
          </cell>
          <cell r="N1245">
            <v>16.73</v>
          </cell>
          <cell r="O1245">
            <v>18.489999999999998</v>
          </cell>
          <cell r="P1245">
            <v>1.76</v>
          </cell>
          <cell r="Q1245" t="str">
            <v>Comp095</v>
          </cell>
          <cell r="R1245">
            <v>0</v>
          </cell>
          <cell r="S1245" t="str">
            <v>ESCAVACAO MANUAL DE VALA EM  MATERIAL DE 1A CATEGORIA ATE 1,5M EXCLUINDO ESGOTAMENTO / ESCORAMENTO</v>
          </cell>
          <cell r="T1245">
            <v>0</v>
          </cell>
          <cell r="U1245">
            <v>0</v>
          </cell>
          <cell r="V1245">
            <v>0</v>
          </cell>
          <cell r="X1245" t="str">
            <v>Escavação Manual De Valas Em Solo De 1ª Categoria Executada Com Profundidade Ate 1,50M.</v>
          </cell>
        </row>
        <row r="1246">
          <cell r="A1246">
            <v>99</v>
          </cell>
          <cell r="B1246">
            <v>2013</v>
          </cell>
          <cell r="C1246">
            <v>0</v>
          </cell>
          <cell r="D1246" t="str">
            <v>S/F</v>
          </cell>
          <cell r="E1246" t="str">
            <v>2.1.3.2</v>
          </cell>
          <cell r="F1246" t="str">
            <v>Escavação manual de valas em solo de 1ª categoria executada entre as profundidades de 1,51 e 3,00m</v>
          </cell>
          <cell r="G1246" t="str">
            <v>m3</v>
          </cell>
          <cell r="H1246">
            <v>1043.81</v>
          </cell>
          <cell r="I1246">
            <v>27.96</v>
          </cell>
          <cell r="J1246">
            <v>29184.92</v>
          </cell>
          <cell r="K1246">
            <v>27.98</v>
          </cell>
          <cell r="L1246">
            <v>29205.8</v>
          </cell>
          <cell r="M1246">
            <v>-20.88</v>
          </cell>
          <cell r="N1246">
            <v>21.51</v>
          </cell>
          <cell r="O1246">
            <v>23.78</v>
          </cell>
          <cell r="P1246">
            <v>2.27</v>
          </cell>
          <cell r="Q1246" t="str">
            <v>Comp096</v>
          </cell>
          <cell r="R1246">
            <v>0</v>
          </cell>
          <cell r="S1246" t="str">
            <v>ESCAVACAO MANUAL DE VALA EM  MATERIAL DE 1A CATEGORIA  DE 1,5 ATE 3M EXCLUINDO ESGOTAMENTO / ESCORAMENTO</v>
          </cell>
          <cell r="T1246">
            <v>0</v>
          </cell>
          <cell r="U1246">
            <v>0</v>
          </cell>
          <cell r="V1246">
            <v>0</v>
          </cell>
          <cell r="X1246" t="str">
            <v>Escavação Manual De Valas Em Solo De 1ª Categoria Executada Entre As Profundidades De 1,51 E 3,00M</v>
          </cell>
        </row>
        <row r="1247">
          <cell r="A1247">
            <v>100</v>
          </cell>
          <cell r="B1247">
            <v>2014</v>
          </cell>
          <cell r="C1247">
            <v>0</v>
          </cell>
          <cell r="D1247" t="str">
            <v>S/F</v>
          </cell>
          <cell r="E1247" t="str">
            <v>2.1.3.3</v>
          </cell>
          <cell r="F1247" t="str">
            <v>Escavação manual de valas - esgoto - em solo de 2ª categoria executada com profundade ate 1,50m</v>
          </cell>
          <cell r="G1247" t="str">
            <v>m3</v>
          </cell>
          <cell r="H1247">
            <v>1436.59</v>
          </cell>
          <cell r="I1247">
            <v>35.43</v>
          </cell>
          <cell r="J1247">
            <v>50898.38</v>
          </cell>
          <cell r="K1247">
            <v>35.4</v>
          </cell>
          <cell r="L1247">
            <v>50855.28</v>
          </cell>
          <cell r="M1247">
            <v>43.1</v>
          </cell>
          <cell r="N1247">
            <v>27.25</v>
          </cell>
          <cell r="O1247">
            <v>39.630000000000003</v>
          </cell>
          <cell r="P1247">
            <v>12.38</v>
          </cell>
          <cell r="Q1247" t="str">
            <v>Comp097</v>
          </cell>
          <cell r="R1247">
            <v>0</v>
          </cell>
          <cell r="S1247" t="str">
            <v>ESCAVAÇÃO MANUAL DE VALA, A FRIO,  EM MATERIAL DE 2A CATEGORIA (MOLEDO OU ROCHA DECOMPOSTA) ATÉ 1,50M</v>
          </cell>
          <cell r="T1247">
            <v>0</v>
          </cell>
          <cell r="U1247">
            <v>0</v>
          </cell>
          <cell r="V1247">
            <v>0</v>
          </cell>
          <cell r="X1247" t="str">
            <v>Escavação Manual De Valas - Esgoto - Em Solo De 2ª Categoria Executada Com Profundade Ate 1,50M</v>
          </cell>
        </row>
        <row r="1248">
          <cell r="A1248">
            <v>101</v>
          </cell>
          <cell r="B1248">
            <v>2015</v>
          </cell>
          <cell r="C1248">
            <v>0</v>
          </cell>
          <cell r="D1248" t="str">
            <v>S/F</v>
          </cell>
          <cell r="E1248" t="str">
            <v>2.1.3.4</v>
          </cell>
          <cell r="F1248" t="str">
            <v>Escavação manual de valas - esgoto - em solo de 2ª categoria executada entre as profundidades de 1,51 e 3,00m</v>
          </cell>
          <cell r="G1248" t="str">
            <v>m3</v>
          </cell>
          <cell r="H1248">
            <v>695.89</v>
          </cell>
          <cell r="I1248">
            <v>49.4</v>
          </cell>
          <cell r="J1248">
            <v>34376.959999999999</v>
          </cell>
          <cell r="K1248">
            <v>49.6</v>
          </cell>
          <cell r="L1248">
            <v>34516.14</v>
          </cell>
          <cell r="M1248">
            <v>-139.18</v>
          </cell>
          <cell r="N1248">
            <v>38</v>
          </cell>
          <cell r="O1248" t="str">
            <v>-</v>
          </cell>
          <cell r="P1248" t="str">
            <v>-</v>
          </cell>
          <cell r="Q1248" t="str">
            <v>Comp098</v>
          </cell>
          <cell r="R1248">
            <v>0</v>
          </cell>
          <cell r="S1248">
            <v>0</v>
          </cell>
          <cell r="T1248">
            <v>0</v>
          </cell>
          <cell r="U1248">
            <v>0</v>
          </cell>
          <cell r="V1248">
            <v>0</v>
          </cell>
          <cell r="X1248" t="str">
            <v>Escavação Manual De Valas - Esgoto - Em Solo De 2ª Categoria Executada Entre As Profundidades De 1,51 E 3,00M</v>
          </cell>
        </row>
        <row r="1249">
          <cell r="A1249">
            <v>102</v>
          </cell>
          <cell r="B1249">
            <v>2355</v>
          </cell>
          <cell r="C1249">
            <v>0</v>
          </cell>
          <cell r="D1249" t="str">
            <v>S/F</v>
          </cell>
          <cell r="E1249" t="str">
            <v>3.5.3.4</v>
          </cell>
          <cell r="F1249" t="str">
            <v>Escavação Manual de cavas em solo de 1ª categoria executada com profundidade 4,00 a 6,00m</v>
          </cell>
          <cell r="G1249" t="str">
            <v>m3</v>
          </cell>
          <cell r="H1249">
            <v>65.95</v>
          </cell>
          <cell r="I1249">
            <v>49.71</v>
          </cell>
          <cell r="J1249">
            <v>3278.37</v>
          </cell>
          <cell r="K1249">
            <v>49.73</v>
          </cell>
          <cell r="L1249">
            <v>3279.69</v>
          </cell>
          <cell r="M1249">
            <v>-1.32</v>
          </cell>
          <cell r="N1249">
            <v>38.24</v>
          </cell>
          <cell r="O1249">
            <v>42.27</v>
          </cell>
          <cell r="P1249">
            <v>4.03</v>
          </cell>
          <cell r="Q1249" t="str">
            <v>Comp099</v>
          </cell>
          <cell r="R1249">
            <v>0</v>
          </cell>
          <cell r="S1249" t="str">
            <v>ESCAV MANUAL VALA/CAVA MAT 1A CAT 4,5 A 6M EXCL ESG/ESCOR (AREIA ARGILA OU PICARRA)</v>
          </cell>
          <cell r="T1249">
            <v>0</v>
          </cell>
          <cell r="U1249">
            <v>0</v>
          </cell>
          <cell r="V1249">
            <v>0</v>
          </cell>
          <cell r="X1249" t="str">
            <v>Escavação Manual De Cavas Em Solo De 1ª Categoria Executada Com Profundidade 4,00 A 6,00M</v>
          </cell>
        </row>
        <row r="1250">
          <cell r="A1250">
            <v>103</v>
          </cell>
          <cell r="B1250">
            <v>170</v>
          </cell>
          <cell r="C1250">
            <v>0</v>
          </cell>
          <cell r="D1250" t="str">
            <v>S/F</v>
          </cell>
          <cell r="E1250" t="str">
            <v>3.5.2</v>
          </cell>
          <cell r="F1250" t="str">
            <v>Escavação mecanizada de poços em solo de 1ª categoria executadas em profundidade de 0 a 2,00m</v>
          </cell>
          <cell r="G1250" t="str">
            <v>m3</v>
          </cell>
          <cell r="H1250">
            <v>1053.28</v>
          </cell>
          <cell r="I1250">
            <v>6.71</v>
          </cell>
          <cell r="J1250">
            <v>7067.5</v>
          </cell>
          <cell r="K1250">
            <v>6.71</v>
          </cell>
          <cell r="L1250">
            <v>7067.5</v>
          </cell>
          <cell r="M1250">
            <v>0</v>
          </cell>
          <cell r="N1250">
            <v>5.16</v>
          </cell>
          <cell r="O1250" t="str">
            <v>-</v>
          </cell>
          <cell r="P1250" t="str">
            <v>-</v>
          </cell>
          <cell r="Q1250" t="str">
            <v>Comp100</v>
          </cell>
          <cell r="R1250" t="str">
            <v>73962/007</v>
          </cell>
          <cell r="S1250" t="str">
            <v>ESCAVAÇÃO DE VALA ESCORADA EM MATERIAL DE 1A CATEGORIA COM PROFUNDIDADE ATE 1,5M COM RETROESCAVADEIRA 75 HP EXCLUINDO ESGOTAMENTO E ESCORAMENTO</v>
          </cell>
          <cell r="T1250" t="str">
            <v>M3</v>
          </cell>
          <cell r="U1250">
            <v>5.39</v>
          </cell>
          <cell r="V1250">
            <v>0.23</v>
          </cell>
          <cell r="X1250" t="str">
            <v>Escavação Mecanizada De Poços Em Solo De 1ª Categoria Executadas Em Profundidade De 0 A 2,00M</v>
          </cell>
        </row>
        <row r="1251">
          <cell r="A1251">
            <v>104</v>
          </cell>
          <cell r="B1251">
            <v>309</v>
          </cell>
          <cell r="C1251">
            <v>0</v>
          </cell>
          <cell r="D1251" t="str">
            <v>S/F</v>
          </cell>
          <cell r="E1251" t="str">
            <v>4.6.2</v>
          </cell>
          <cell r="F1251" t="str">
            <v>Escavação Mecanizada de valas em solo de 1ª categoria executada entre as profundidaddes de 0 a 2,00m</v>
          </cell>
          <cell r="G1251" t="str">
            <v>m3</v>
          </cell>
          <cell r="H1251">
            <v>82086.34</v>
          </cell>
          <cell r="I1251">
            <v>6.71</v>
          </cell>
          <cell r="J1251">
            <v>550799.34</v>
          </cell>
          <cell r="K1251">
            <v>6.71</v>
          </cell>
          <cell r="L1251">
            <v>550799.34</v>
          </cell>
          <cell r="M1251">
            <v>0</v>
          </cell>
          <cell r="N1251">
            <v>5.16</v>
          </cell>
          <cell r="O1251" t="str">
            <v>-</v>
          </cell>
          <cell r="P1251" t="str">
            <v>-</v>
          </cell>
          <cell r="Q1251" t="str">
            <v>Comp101</v>
          </cell>
          <cell r="R1251" t="str">
            <v>73962/007</v>
          </cell>
          <cell r="S1251" t="str">
            <v>ESCAVAÇÃO DE VALA ESCORADA EM MATERIAL DE 1A CATEGORIA COM PROFUNDIDADE ATE 1,5M COM RETROESCAVADEIRA 75 HP EXCLUINDO ESGOTAMENTO E ESCORAMENTO</v>
          </cell>
          <cell r="T1251" t="str">
            <v>M3</v>
          </cell>
          <cell r="U1251">
            <v>5.39</v>
          </cell>
          <cell r="V1251">
            <v>0.23</v>
          </cell>
          <cell r="X1251" t="str">
            <v>Escavação Mecanizada De Valas Em Solo De 1ª Categoria Executada Entre As Profundidaddes De 0 A 2,00M</v>
          </cell>
        </row>
        <row r="1252">
          <cell r="A1252">
            <v>105</v>
          </cell>
          <cell r="B1252">
            <v>2353</v>
          </cell>
          <cell r="C1252">
            <v>0</v>
          </cell>
          <cell r="D1252" t="str">
            <v>S/F</v>
          </cell>
          <cell r="E1252" t="str">
            <v>3.5.3.2</v>
          </cell>
          <cell r="F1252" t="str">
            <v>Escavação mecanizada de cavas em solo de 1ª categoria executada entre as profundidades de 0 a 4,00m</v>
          </cell>
          <cell r="G1252" t="str">
            <v>m3</v>
          </cell>
          <cell r="H1252">
            <v>2638</v>
          </cell>
          <cell r="I1252">
            <v>9.0500000000000007</v>
          </cell>
          <cell r="J1252">
            <v>23873.9</v>
          </cell>
          <cell r="K1252">
            <v>9.0399999999999991</v>
          </cell>
          <cell r="L1252">
            <v>23847.52</v>
          </cell>
          <cell r="M1252">
            <v>26.38</v>
          </cell>
          <cell r="N1252">
            <v>6.96</v>
          </cell>
          <cell r="O1252" t="str">
            <v>-</v>
          </cell>
          <cell r="P1252" t="str">
            <v>-</v>
          </cell>
          <cell r="Q1252" t="str">
            <v>Comp102</v>
          </cell>
          <cell r="R1252">
            <v>0</v>
          </cell>
          <cell r="S1252">
            <v>0</v>
          </cell>
          <cell r="T1252">
            <v>0</v>
          </cell>
          <cell r="U1252">
            <v>0</v>
          </cell>
          <cell r="V1252">
            <v>0</v>
          </cell>
          <cell r="X1252" t="str">
            <v>Escavação Mecanizada De Cavas Em Solo De 1ª Categoria Executada Entre As Profundidades De 0 A 4,00M</v>
          </cell>
        </row>
        <row r="1253">
          <cell r="A1253">
            <v>106</v>
          </cell>
          <cell r="B1253">
            <v>2017</v>
          </cell>
          <cell r="C1253">
            <v>0</v>
          </cell>
          <cell r="D1253" t="str">
            <v>S/F</v>
          </cell>
          <cell r="E1253" t="str">
            <v>2.1.3.6</v>
          </cell>
          <cell r="F1253" t="str">
            <v>Escavação mecanizada de valas em solo de 1ª categoria executada entre as profundidades de 0 a 4,00m</v>
          </cell>
          <cell r="G1253" t="str">
            <v>m3</v>
          </cell>
          <cell r="H1253">
            <v>34817.910000000003</v>
          </cell>
          <cell r="I1253">
            <v>9.0500000000000007</v>
          </cell>
          <cell r="J1253">
            <v>315102.08000000002</v>
          </cell>
          <cell r="K1253">
            <v>9.0399999999999991</v>
          </cell>
          <cell r="L1253">
            <v>314753.90000000002</v>
          </cell>
          <cell r="M1253">
            <v>348.18</v>
          </cell>
          <cell r="N1253">
            <v>6.96</v>
          </cell>
          <cell r="O1253" t="str">
            <v>-</v>
          </cell>
          <cell r="P1253" t="str">
            <v>-</v>
          </cell>
          <cell r="Q1253" t="str">
            <v>Comp103</v>
          </cell>
          <cell r="R1253">
            <v>0</v>
          </cell>
          <cell r="S1253">
            <v>0</v>
          </cell>
          <cell r="T1253">
            <v>0</v>
          </cell>
          <cell r="U1253">
            <v>0</v>
          </cell>
          <cell r="V1253">
            <v>0</v>
          </cell>
          <cell r="X1253" t="str">
            <v>Escavação Mecanizada De Valas Em Solo De 1ª Categoria Executada Entre As Profundidades De 0 A 4,00M</v>
          </cell>
        </row>
        <row r="1254">
          <cell r="A1254">
            <v>107</v>
          </cell>
          <cell r="B1254">
            <v>2018</v>
          </cell>
          <cell r="C1254">
            <v>0</v>
          </cell>
          <cell r="D1254" t="str">
            <v>S/F</v>
          </cell>
          <cell r="E1254" t="str">
            <v>2.1.3.7</v>
          </cell>
          <cell r="F1254" t="str">
            <v>Escavação mecanizada de valas em solo de 1ª categoria executada entre as profundidades de 0 a 6,00m</v>
          </cell>
          <cell r="G1254" t="str">
            <v>m3</v>
          </cell>
          <cell r="H1254">
            <v>255.33</v>
          </cell>
          <cell r="I1254">
            <v>9.36</v>
          </cell>
          <cell r="J1254">
            <v>2389.88</v>
          </cell>
          <cell r="K1254">
            <v>9.4</v>
          </cell>
          <cell r="L1254">
            <v>2400.1</v>
          </cell>
          <cell r="M1254">
            <v>-10.220000000000001</v>
          </cell>
          <cell r="N1254">
            <v>7.2</v>
          </cell>
          <cell r="O1254" t="str">
            <v>-</v>
          </cell>
          <cell r="P1254" t="str">
            <v>-</v>
          </cell>
          <cell r="Q1254" t="str">
            <v>Comp104</v>
          </cell>
          <cell r="R1254">
            <v>0</v>
          </cell>
          <cell r="S1254">
            <v>0</v>
          </cell>
          <cell r="T1254">
            <v>0</v>
          </cell>
          <cell r="U1254">
            <v>0</v>
          </cell>
          <cell r="V1254">
            <v>0</v>
          </cell>
          <cell r="X1254" t="str">
            <v>Escavação Mecanizada De Valas Em Solo De 1ª Categoria Executada Entre As Profundidades De 0 A 6,00M</v>
          </cell>
        </row>
        <row r="1255">
          <cell r="A1255">
            <v>108</v>
          </cell>
          <cell r="B1255">
            <v>310</v>
          </cell>
          <cell r="C1255">
            <v>0</v>
          </cell>
          <cell r="D1255" t="str">
            <v>S/F</v>
          </cell>
          <cell r="E1255" t="str">
            <v>4.6.3</v>
          </cell>
          <cell r="F1255" t="str">
            <v>Escavação mecanizada de poços em solo de 2ª categoria executadas em profundidade de 0 a 2,00m</v>
          </cell>
          <cell r="G1255" t="str">
            <v>m3</v>
          </cell>
          <cell r="H1255">
            <v>570.84</v>
          </cell>
          <cell r="I1255">
            <v>14.04</v>
          </cell>
          <cell r="J1255">
            <v>8014.59</v>
          </cell>
          <cell r="K1255">
            <v>14</v>
          </cell>
          <cell r="L1255">
            <v>7991.76</v>
          </cell>
          <cell r="M1255">
            <v>22.83</v>
          </cell>
          <cell r="N1255">
            <v>10.8</v>
          </cell>
          <cell r="O1255">
            <v>10.77</v>
          </cell>
          <cell r="P1255">
            <v>-0.03</v>
          </cell>
          <cell r="Q1255" t="str">
            <v>Comp105</v>
          </cell>
          <cell r="R1255">
            <v>0</v>
          </cell>
          <cell r="S1255">
            <v>0</v>
          </cell>
          <cell r="T1255">
            <v>0</v>
          </cell>
          <cell r="U1255">
            <v>0</v>
          </cell>
          <cell r="V1255">
            <v>0</v>
          </cell>
          <cell r="X1255" t="str">
            <v>Escavação Mecanizada De Poços Em Solo De 2ª Categoria Executadas Em Profundidade De 0 A 2,00M</v>
          </cell>
        </row>
        <row r="1256">
          <cell r="A1256">
            <v>109</v>
          </cell>
          <cell r="B1256">
            <v>455</v>
          </cell>
          <cell r="C1256">
            <v>0</v>
          </cell>
          <cell r="D1256" t="str">
            <v>S/F</v>
          </cell>
          <cell r="E1256" t="str">
            <v>7.1.7.3</v>
          </cell>
          <cell r="F1256" t="str">
            <v>Escavação mecanizada de valas em solo de 2ª categoria executada entre as profundidades de 0 a 2,00m</v>
          </cell>
          <cell r="G1256" t="str">
            <v>m³</v>
          </cell>
          <cell r="H1256">
            <v>8118.22</v>
          </cell>
          <cell r="I1256">
            <v>14.04</v>
          </cell>
          <cell r="J1256">
            <v>113979.8</v>
          </cell>
          <cell r="K1256">
            <v>14</v>
          </cell>
          <cell r="L1256">
            <v>113655.08</v>
          </cell>
          <cell r="M1256">
            <v>324.72000000000003</v>
          </cell>
          <cell r="N1256">
            <v>10.8</v>
          </cell>
          <cell r="O1256">
            <v>10.77</v>
          </cell>
          <cell r="P1256">
            <v>-0.03</v>
          </cell>
          <cell r="Q1256" t="str">
            <v>Comp106</v>
          </cell>
          <cell r="R1256">
            <v>0</v>
          </cell>
          <cell r="S1256">
            <v>0</v>
          </cell>
          <cell r="T1256">
            <v>0</v>
          </cell>
          <cell r="U1256">
            <v>0</v>
          </cell>
          <cell r="V1256">
            <v>0</v>
          </cell>
          <cell r="X1256" t="str">
            <v>Escavação Mecanizada De Valas Em Solo De 2ª Categoria Executada Entre As Profundidades De 0 A 2,00M</v>
          </cell>
        </row>
        <row r="1257">
          <cell r="A1257">
            <v>110</v>
          </cell>
          <cell r="B1257">
            <v>2354</v>
          </cell>
          <cell r="C1257">
            <v>0</v>
          </cell>
          <cell r="D1257" t="str">
            <v>S/F</v>
          </cell>
          <cell r="E1257" t="str">
            <v>3.5.3.3</v>
          </cell>
          <cell r="F1257" t="str">
            <v>Escavação Mecanizada de cavas em solo de 2ª catategoria executada entre as profundidades de 0 a 4,00m</v>
          </cell>
          <cell r="G1257" t="str">
            <v>m3</v>
          </cell>
          <cell r="H1257">
            <v>395.71</v>
          </cell>
          <cell r="I1257">
            <v>15.99</v>
          </cell>
          <cell r="J1257">
            <v>6327.4</v>
          </cell>
          <cell r="K1257">
            <v>15.99</v>
          </cell>
          <cell r="L1257">
            <v>6327.4</v>
          </cell>
          <cell r="M1257">
            <v>0</v>
          </cell>
          <cell r="N1257">
            <v>12.3</v>
          </cell>
          <cell r="O1257">
            <v>12.3</v>
          </cell>
          <cell r="P1257">
            <v>0</v>
          </cell>
          <cell r="Q1257" t="str">
            <v>Comp107</v>
          </cell>
          <cell r="R1257">
            <v>0</v>
          </cell>
          <cell r="S1257" t="str">
            <v>ESCAVACAO MECANICA DE VALA EM MATERIAL 2A. CATEGORIA DE 2,01 ATE 4,00M DE PROFUNDIDADE COM UTILIZACAO DE ESCAVADEIRA HIDRAULICA</v>
          </cell>
          <cell r="T1257">
            <v>0</v>
          </cell>
          <cell r="U1257">
            <v>0</v>
          </cell>
          <cell r="V1257">
            <v>0</v>
          </cell>
          <cell r="X1257" t="str">
            <v>Escavação Mecanizada De Cavas Em Solo De 2ª Catategoria Executada Entre As Profundidades De 0 A 4,00M</v>
          </cell>
        </row>
        <row r="1258">
          <cell r="A1258">
            <v>111</v>
          </cell>
          <cell r="B1258">
            <v>2020</v>
          </cell>
          <cell r="C1258">
            <v>0</v>
          </cell>
          <cell r="D1258" t="str">
            <v>S/F</v>
          </cell>
          <cell r="E1258" t="str">
            <v>2.1.3.9</v>
          </cell>
          <cell r="F1258" t="str">
            <v>Escavação Mecanizada de valas em solo de 2ª catategoria executada entre as profundidades de 0 a 4,00m</v>
          </cell>
          <cell r="G1258" t="str">
            <v>m3</v>
          </cell>
          <cell r="H1258">
            <v>4175.26</v>
          </cell>
          <cell r="I1258">
            <v>15.99</v>
          </cell>
          <cell r="J1258">
            <v>66762.399999999994</v>
          </cell>
          <cell r="K1258">
            <v>15.99</v>
          </cell>
          <cell r="L1258">
            <v>66762.399999999994</v>
          </cell>
          <cell r="M1258">
            <v>0</v>
          </cell>
          <cell r="N1258">
            <v>12.3</v>
          </cell>
          <cell r="O1258">
            <v>12.3</v>
          </cell>
          <cell r="P1258">
            <v>0</v>
          </cell>
          <cell r="Q1258" t="str">
            <v>Comp108</v>
          </cell>
          <cell r="R1258">
            <v>0</v>
          </cell>
          <cell r="S1258" t="str">
            <v>ESCAVACAO MECANICA DE VALA EM MATERIAL 2A. CATEGORIA DE 2,01 ATE 4,00M DE PROFUNDIDADE COM UTILIZACAO DE ESCAVADEIRA HIDRAULICA</v>
          </cell>
          <cell r="T1258">
            <v>0</v>
          </cell>
          <cell r="U1258">
            <v>0</v>
          </cell>
          <cell r="V1258">
            <v>0</v>
          </cell>
          <cell r="X1258" t="str">
            <v>Escavação Mecanizada De Valas Em Solo De 2ª Catategoria Executada Entre As Profundidades De 0 A 4,00M</v>
          </cell>
        </row>
        <row r="1259">
          <cell r="A1259">
            <v>112</v>
          </cell>
          <cell r="B1259">
            <v>2356</v>
          </cell>
          <cell r="C1259">
            <v>0</v>
          </cell>
          <cell r="D1259" t="str">
            <v>S/F</v>
          </cell>
          <cell r="E1259" t="str">
            <v>3.5.3.5</v>
          </cell>
          <cell r="F1259" t="str">
            <v>Escavação mecanizada de cavas em solo de 2a categoria executada entre as profundidades de 0 a 6,00m</v>
          </cell>
          <cell r="G1259" t="str">
            <v>m3</v>
          </cell>
          <cell r="H1259">
            <v>65.95</v>
          </cell>
          <cell r="I1259">
            <v>18.72</v>
          </cell>
          <cell r="J1259">
            <v>1234.58</v>
          </cell>
          <cell r="K1259">
            <v>18.66</v>
          </cell>
          <cell r="L1259">
            <v>1230.6199999999999</v>
          </cell>
          <cell r="M1259">
            <v>3.96</v>
          </cell>
          <cell r="N1259">
            <v>14.4</v>
          </cell>
          <cell r="O1259" t="str">
            <v>-</v>
          </cell>
          <cell r="P1259" t="str">
            <v>-</v>
          </cell>
          <cell r="Q1259" t="str">
            <v>Comp109</v>
          </cell>
          <cell r="R1259">
            <v>0</v>
          </cell>
          <cell r="S1259">
            <v>0</v>
          </cell>
          <cell r="T1259">
            <v>0</v>
          </cell>
          <cell r="U1259">
            <v>0</v>
          </cell>
          <cell r="V1259">
            <v>0</v>
          </cell>
          <cell r="X1259" t="str">
            <v>Escavação Mecanizada De Cavas Em Solo De 2A Categoria Executada Entre As Profundidades De 0 A 6,00M</v>
          </cell>
        </row>
        <row r="1260">
          <cell r="A1260">
            <v>113</v>
          </cell>
          <cell r="B1260">
            <v>2021</v>
          </cell>
          <cell r="C1260">
            <v>0</v>
          </cell>
          <cell r="D1260" t="str">
            <v>S/F</v>
          </cell>
          <cell r="E1260" t="str">
            <v>2.1.3.10</v>
          </cell>
          <cell r="F1260" t="str">
            <v>Escavação mecanizada de valas em solo de 2a categoria executada entre as profundidades de 0 a 6,00m</v>
          </cell>
          <cell r="G1260" t="str">
            <v>m3</v>
          </cell>
          <cell r="H1260">
            <v>5311.55</v>
          </cell>
          <cell r="I1260">
            <v>18.72</v>
          </cell>
          <cell r="J1260">
            <v>99432.21</v>
          </cell>
          <cell r="K1260">
            <v>18.66</v>
          </cell>
          <cell r="L1260">
            <v>99113.52</v>
          </cell>
          <cell r="M1260">
            <v>318.69</v>
          </cell>
          <cell r="N1260">
            <v>14.4</v>
          </cell>
          <cell r="O1260" t="str">
            <v>-</v>
          </cell>
          <cell r="P1260" t="str">
            <v>-</v>
          </cell>
          <cell r="Q1260" t="str">
            <v>Comp110</v>
          </cell>
          <cell r="R1260">
            <v>0</v>
          </cell>
          <cell r="S1260">
            <v>0</v>
          </cell>
          <cell r="T1260">
            <v>0</v>
          </cell>
          <cell r="U1260">
            <v>0</v>
          </cell>
          <cell r="V1260">
            <v>0</v>
          </cell>
          <cell r="X1260" t="str">
            <v>Escavação Mecanizada De Valas Em Solo De 2A Categoria Executada Entre As Profundidades De 0 A 6,00M</v>
          </cell>
        </row>
        <row r="1261">
          <cell r="A1261">
            <v>114</v>
          </cell>
          <cell r="B1261">
            <v>1917</v>
          </cell>
          <cell r="C1261">
            <v>0</v>
          </cell>
          <cell r="D1261" t="str">
            <v>S/F</v>
          </cell>
          <cell r="E1261" t="str">
            <v>18.7.2</v>
          </cell>
          <cell r="F1261" t="str">
            <v>Escoramento continuo com prancha metálica</v>
          </cell>
          <cell r="G1261" t="str">
            <v>m²</v>
          </cell>
          <cell r="H1261">
            <v>47470.49</v>
          </cell>
          <cell r="I1261">
            <v>64.900000000000006</v>
          </cell>
          <cell r="J1261">
            <v>3080834.8</v>
          </cell>
          <cell r="K1261">
            <v>64.89</v>
          </cell>
          <cell r="L1261">
            <v>3080360.09</v>
          </cell>
          <cell r="M1261">
            <v>474.71</v>
          </cell>
          <cell r="N1261">
            <v>49.92</v>
          </cell>
          <cell r="O1261" t="str">
            <v>-</v>
          </cell>
          <cell r="P1261" t="str">
            <v>-</v>
          </cell>
          <cell r="Q1261" t="str">
            <v>Comp111</v>
          </cell>
          <cell r="R1261">
            <v>0</v>
          </cell>
          <cell r="S1261">
            <v>0</v>
          </cell>
          <cell r="T1261">
            <v>0</v>
          </cell>
          <cell r="U1261">
            <v>0</v>
          </cell>
          <cell r="V1261">
            <v>0</v>
          </cell>
          <cell r="X1261" t="str">
            <v>Escoramento Continuo Com Prancha Metálica</v>
          </cell>
        </row>
        <row r="1262">
          <cell r="A1262">
            <v>115</v>
          </cell>
          <cell r="B1262">
            <v>629</v>
          </cell>
          <cell r="C1262">
            <v>0</v>
          </cell>
          <cell r="D1262" t="str">
            <v>S/F</v>
          </cell>
          <cell r="E1262" t="str">
            <v>7.2.9.2</v>
          </cell>
          <cell r="F1262" t="str">
            <v>Escoramento continuo de madeira</v>
          </cell>
          <cell r="G1262" t="str">
            <v>m²</v>
          </cell>
          <cell r="H1262">
            <v>68650.559999999998</v>
          </cell>
          <cell r="I1262">
            <v>21.67</v>
          </cell>
          <cell r="J1262">
            <v>1487657.63</v>
          </cell>
          <cell r="K1262">
            <v>21.67</v>
          </cell>
          <cell r="L1262">
            <v>1487657.63</v>
          </cell>
          <cell r="M1262">
            <v>0</v>
          </cell>
          <cell r="N1262">
            <v>16.670000000000002</v>
          </cell>
          <cell r="O1262" t="str">
            <v>-</v>
          </cell>
          <cell r="P1262" t="str">
            <v>-</v>
          </cell>
          <cell r="Q1262" t="str">
            <v>Comp112</v>
          </cell>
          <cell r="R1262">
            <v>0</v>
          </cell>
          <cell r="S1262">
            <v>0</v>
          </cell>
          <cell r="T1262">
            <v>0</v>
          </cell>
          <cell r="U1262">
            <v>0</v>
          </cell>
          <cell r="V1262">
            <v>0</v>
          </cell>
          <cell r="X1262" t="str">
            <v>Escoramento Continuo De Madeira</v>
          </cell>
        </row>
        <row r="1263">
          <cell r="A1263">
            <v>116</v>
          </cell>
          <cell r="B1263">
            <v>1443</v>
          </cell>
          <cell r="C1263">
            <v>0</v>
          </cell>
          <cell r="D1263" t="str">
            <v>S/F</v>
          </cell>
          <cell r="E1263" t="str">
            <v>12.7.1</v>
          </cell>
          <cell r="F1263" t="str">
            <v>Escoramento descontinuo com prancha metálica</v>
          </cell>
          <cell r="G1263" t="str">
            <v>m2</v>
          </cell>
          <cell r="H1263">
            <v>356.17</v>
          </cell>
          <cell r="I1263">
            <v>47.23</v>
          </cell>
          <cell r="J1263">
            <v>16821.900000000001</v>
          </cell>
          <cell r="K1263">
            <v>47.3</v>
          </cell>
          <cell r="L1263">
            <v>16846.84</v>
          </cell>
          <cell r="M1263">
            <v>-24.94</v>
          </cell>
          <cell r="N1263">
            <v>36.33</v>
          </cell>
          <cell r="O1263" t="str">
            <v>-</v>
          </cell>
          <cell r="P1263" t="str">
            <v>-</v>
          </cell>
          <cell r="Q1263" t="str">
            <v>Comp113</v>
          </cell>
          <cell r="R1263">
            <v>0</v>
          </cell>
          <cell r="S1263">
            <v>0</v>
          </cell>
          <cell r="T1263">
            <v>0</v>
          </cell>
          <cell r="U1263">
            <v>0</v>
          </cell>
          <cell r="V1263">
            <v>0</v>
          </cell>
          <cell r="X1263" t="str">
            <v>Escoramento Descontinuo Com Prancha Metálica</v>
          </cell>
        </row>
        <row r="1264">
          <cell r="A1264">
            <v>117</v>
          </cell>
          <cell r="B1264">
            <v>465</v>
          </cell>
          <cell r="C1264">
            <v>0</v>
          </cell>
          <cell r="D1264" t="str">
            <v>S/F</v>
          </cell>
          <cell r="E1264" t="str">
            <v>7.1.8.1</v>
          </cell>
          <cell r="F1264" t="str">
            <v>Escoramento descontinuo de madeira</v>
          </cell>
          <cell r="G1264" t="str">
            <v>m²</v>
          </cell>
          <cell r="H1264">
            <v>53659.91</v>
          </cell>
          <cell r="I1264">
            <v>16.29</v>
          </cell>
          <cell r="J1264">
            <v>874119.93</v>
          </cell>
          <cell r="K1264">
            <v>16.3</v>
          </cell>
          <cell r="L1264">
            <v>874656.53</v>
          </cell>
          <cell r="M1264">
            <v>-536.6</v>
          </cell>
          <cell r="N1264">
            <v>12.53</v>
          </cell>
          <cell r="O1264" t="str">
            <v>-</v>
          </cell>
          <cell r="P1264" t="str">
            <v>-</v>
          </cell>
          <cell r="Q1264" t="str">
            <v>Comp114</v>
          </cell>
          <cell r="R1264">
            <v>0</v>
          </cell>
          <cell r="S1264">
            <v>0</v>
          </cell>
          <cell r="T1264">
            <v>0</v>
          </cell>
          <cell r="U1264">
            <v>0</v>
          </cell>
          <cell r="V1264">
            <v>0</v>
          </cell>
          <cell r="X1264" t="str">
            <v>Escoramento Descontinuo De Madeira</v>
          </cell>
        </row>
        <row r="1265">
          <cell r="A1265">
            <v>118</v>
          </cell>
          <cell r="B1265">
            <v>466</v>
          </cell>
          <cell r="C1265">
            <v>0</v>
          </cell>
          <cell r="D1265" t="str">
            <v>S/F</v>
          </cell>
          <cell r="E1265" t="str">
            <v>7.1.8.2</v>
          </cell>
          <cell r="F1265" t="str">
            <v>Esgotamento com bombas</v>
          </cell>
          <cell r="G1265" t="str">
            <v>HpxH</v>
          </cell>
          <cell r="H1265">
            <v>2689.38</v>
          </cell>
          <cell r="I1265">
            <v>4.38</v>
          </cell>
          <cell r="J1265">
            <v>11779.48</v>
          </cell>
          <cell r="K1265">
            <v>4.42</v>
          </cell>
          <cell r="L1265">
            <v>11887.05</v>
          </cell>
          <cell r="M1265">
            <v>-107.57</v>
          </cell>
          <cell r="N1265">
            <v>3.37</v>
          </cell>
          <cell r="O1265" t="str">
            <v>-</v>
          </cell>
          <cell r="P1265" t="str">
            <v>-</v>
          </cell>
          <cell r="Q1265" t="str">
            <v>Comp115</v>
          </cell>
          <cell r="R1265">
            <v>0</v>
          </cell>
          <cell r="S1265" t="str">
            <v>ESGOTAMENTO COM MOTO-BOMBA AUTOESCOVANTE</v>
          </cell>
          <cell r="T1265" t="str">
            <v>H</v>
          </cell>
          <cell r="U1265">
            <v>4.03</v>
          </cell>
          <cell r="V1265">
            <v>0.66</v>
          </cell>
          <cell r="X1265" t="str">
            <v>Esgotamento Com Bombas</v>
          </cell>
        </row>
        <row r="1266">
          <cell r="A1266">
            <v>119</v>
          </cell>
          <cell r="B1266">
            <v>462</v>
          </cell>
          <cell r="C1266">
            <v>0</v>
          </cell>
          <cell r="D1266" t="str">
            <v>S/F</v>
          </cell>
          <cell r="E1266" t="str">
            <v>7.1.7.10</v>
          </cell>
          <cell r="F1266" t="str">
            <v>Espalhamento mecânico de rocha em bota-fora</v>
          </cell>
          <cell r="G1266" t="str">
            <v>m³</v>
          </cell>
          <cell r="H1266">
            <v>56.73</v>
          </cell>
          <cell r="I1266">
            <v>10.27</v>
          </cell>
          <cell r="J1266">
            <v>582.61</v>
          </cell>
          <cell r="K1266">
            <v>10.3</v>
          </cell>
          <cell r="L1266">
            <v>584.30999999999995</v>
          </cell>
          <cell r="M1266">
            <v>-1.7</v>
          </cell>
          <cell r="N1266">
            <v>7.9</v>
          </cell>
          <cell r="O1266" t="str">
            <v>-</v>
          </cell>
          <cell r="P1266" t="str">
            <v>-</v>
          </cell>
          <cell r="Q1266" t="str">
            <v>Comp116</v>
          </cell>
          <cell r="R1266">
            <v>0</v>
          </cell>
          <cell r="S1266">
            <v>0</v>
          </cell>
          <cell r="T1266">
            <v>0</v>
          </cell>
          <cell r="U1266">
            <v>0</v>
          </cell>
          <cell r="V1266">
            <v>0</v>
          </cell>
          <cell r="X1266" t="str">
            <v>Espalhamento Mecânico De Rocha Em Bota-Fora</v>
          </cell>
        </row>
        <row r="1267">
          <cell r="A1267">
            <v>120</v>
          </cell>
          <cell r="B1267">
            <v>341</v>
          </cell>
          <cell r="C1267">
            <v>0</v>
          </cell>
          <cell r="D1267" t="str">
            <v>S/F</v>
          </cell>
          <cell r="E1267" t="str">
            <v>5.2.5</v>
          </cell>
          <cell r="F1267" t="str">
            <v>Espalhamento mecânico de solo em bota-fora</v>
          </cell>
          <cell r="G1267" t="str">
            <v>m³</v>
          </cell>
          <cell r="H1267">
            <v>863.67</v>
          </cell>
          <cell r="I1267">
            <v>4.07</v>
          </cell>
          <cell r="J1267">
            <v>3515.13</v>
          </cell>
          <cell r="K1267">
            <v>4.12</v>
          </cell>
          <cell r="L1267">
            <v>3558.32</v>
          </cell>
          <cell r="M1267">
            <v>-43.19</v>
          </cell>
          <cell r="N1267">
            <v>3.13</v>
          </cell>
          <cell r="O1267" t="str">
            <v>-</v>
          </cell>
          <cell r="P1267" t="str">
            <v>-</v>
          </cell>
          <cell r="Q1267" t="str">
            <v>Comp117</v>
          </cell>
          <cell r="R1267">
            <v>0</v>
          </cell>
          <cell r="S1267">
            <v>0</v>
          </cell>
          <cell r="T1267">
            <v>0</v>
          </cell>
          <cell r="U1267">
            <v>0</v>
          </cell>
          <cell r="V1267">
            <v>0</v>
          </cell>
          <cell r="X1267" t="str">
            <v>Espalhamento Mecânico De Solo Em Bota-Fora</v>
          </cell>
        </row>
        <row r="1268">
          <cell r="A1268">
            <v>121</v>
          </cell>
          <cell r="B1268">
            <v>1434</v>
          </cell>
          <cell r="C1268">
            <v>0</v>
          </cell>
          <cell r="D1268" t="str">
            <v>S/F</v>
          </cell>
          <cell r="E1268" t="str">
            <v>12.6.6</v>
          </cell>
          <cell r="F1268" t="str">
            <v>Execução de envoltória ou berço de areia em valas, incluindo lançamento, espalhamento e compactação com placa vibratória, soquete pneumático ou soquete manual , com fornecimento do material</v>
          </cell>
          <cell r="G1268" t="str">
            <v>m3</v>
          </cell>
          <cell r="H1268">
            <v>6187.03</v>
          </cell>
          <cell r="I1268">
            <v>73.88</v>
          </cell>
          <cell r="J1268">
            <v>457097.77</v>
          </cell>
          <cell r="K1268">
            <v>73.97</v>
          </cell>
          <cell r="L1268">
            <v>457654.6</v>
          </cell>
          <cell r="M1268">
            <v>-556.83000000000004</v>
          </cell>
          <cell r="N1268">
            <v>56.83</v>
          </cell>
          <cell r="O1268" t="str">
            <v>-</v>
          </cell>
          <cell r="P1268" t="str">
            <v>-</v>
          </cell>
          <cell r="Q1268" t="str">
            <v>Comp118</v>
          </cell>
          <cell r="R1268">
            <v>0</v>
          </cell>
          <cell r="S1268">
            <v>0</v>
          </cell>
          <cell r="T1268">
            <v>0</v>
          </cell>
          <cell r="U1268">
            <v>0</v>
          </cell>
          <cell r="V1268">
            <v>0</v>
          </cell>
          <cell r="X1268" t="str">
            <v>Execução De Envoltória Ou Berço De Areia Em Valas, Incluindo Lançamento, Espalhamento E Compactação Com Placa Vibratória, Soquete Pneumático Ou Soquete Manual , Com Fornecimento Do Material</v>
          </cell>
        </row>
        <row r="1269">
          <cell r="A1269">
            <v>122</v>
          </cell>
          <cell r="B1269">
            <v>1909</v>
          </cell>
          <cell r="C1269">
            <v>0</v>
          </cell>
          <cell r="D1269" t="str">
            <v>S/F</v>
          </cell>
          <cell r="E1269" t="str">
            <v>18.5.6</v>
          </cell>
          <cell r="F1269" t="str">
            <v>Execução de lastro de areia em valas, incluindo lançamento, espalhamento e compactação com soquete manual, com fornecimento de material, esp = 10cm</v>
          </cell>
          <cell r="G1269" t="str">
            <v>m³</v>
          </cell>
          <cell r="H1269">
            <v>4.18</v>
          </cell>
          <cell r="I1269">
            <v>73.88</v>
          </cell>
          <cell r="J1269">
            <v>308.81</v>
          </cell>
          <cell r="K1269">
            <v>73.97</v>
          </cell>
          <cell r="L1269">
            <v>309.19</v>
          </cell>
          <cell r="M1269">
            <v>-0.38</v>
          </cell>
          <cell r="N1269">
            <v>56.83</v>
          </cell>
          <cell r="O1269" t="str">
            <v>-</v>
          </cell>
          <cell r="P1269" t="str">
            <v>-</v>
          </cell>
          <cell r="Q1269" t="str">
            <v>Comp119</v>
          </cell>
          <cell r="R1269">
            <v>0</v>
          </cell>
          <cell r="S1269" t="str">
            <v>LASTRO DE AREIA MEDIA
BASE E SUB-BASE</v>
          </cell>
          <cell r="T1269" t="str">
            <v>M3</v>
          </cell>
          <cell r="U1269">
            <v>55.52</v>
          </cell>
          <cell r="V1269">
            <v>-1.31</v>
          </cell>
          <cell r="X1269" t="str">
            <v>Execução De Lastro De Areia Em Valas, Incluindo Lançamento, Espalhamento E Compactação Com Soquete Manual, Com Fornecimento De Material, Esp = 10Cm</v>
          </cell>
        </row>
        <row r="1270">
          <cell r="A1270">
            <v>123</v>
          </cell>
          <cell r="B1270">
            <v>311</v>
          </cell>
          <cell r="C1270">
            <v>0</v>
          </cell>
          <cell r="D1270" t="str">
            <v>S/F</v>
          </cell>
          <cell r="E1270" t="str">
            <v>4.6.4</v>
          </cell>
          <cell r="F1270" t="str">
            <v>Execução de aterro (reaterro) em poços e valas com o solo proveniente das escavações, inclusive lançamento, espalhamento e compactação macanizada , com controle de compactação</v>
          </cell>
          <cell r="G1270" t="str">
            <v>m3</v>
          </cell>
          <cell r="H1270">
            <v>15092.58</v>
          </cell>
          <cell r="I1270">
            <v>17.149999999999999</v>
          </cell>
          <cell r="J1270">
            <v>258837.74</v>
          </cell>
          <cell r="K1270">
            <v>17.170000000000002</v>
          </cell>
          <cell r="L1270">
            <v>259139.59</v>
          </cell>
          <cell r="M1270">
            <v>-301.85000000000002</v>
          </cell>
          <cell r="N1270">
            <v>13.19</v>
          </cell>
          <cell r="O1270" t="str">
            <v>-</v>
          </cell>
          <cell r="P1270" t="str">
            <v>-</v>
          </cell>
          <cell r="Q1270" t="str">
            <v>Comp120</v>
          </cell>
          <cell r="R1270">
            <v>0</v>
          </cell>
          <cell r="S1270" t="str">
            <v>REATERRO MANUAL DE VALAS</v>
          </cell>
          <cell r="T1270" t="str">
            <v>M3</v>
          </cell>
          <cell r="U1270">
            <v>15.85</v>
          </cell>
          <cell r="V1270">
            <v>2.66</v>
          </cell>
          <cell r="X1270" t="str">
            <v>Execução De Aterro (Reaterro) Em Poços E Valas Com O Solo Proveniente Das Escavações, Inclusive Lançamento, Espalhamento E Compactação Macanizada , Com Controle De Compactação</v>
          </cell>
        </row>
        <row r="1271">
          <cell r="A1271">
            <v>124</v>
          </cell>
          <cell r="B1271">
            <v>339</v>
          </cell>
          <cell r="C1271">
            <v>0</v>
          </cell>
          <cell r="D1271" t="str">
            <v>S/F</v>
          </cell>
          <cell r="E1271" t="str">
            <v>5.2.3</v>
          </cell>
          <cell r="F1271" t="str">
            <v>Exec. de aterro em valas/poços/cavas de fundação c/ solo proveniente das escavações, incl. lançam., espalham., compact. c/ placa vibrat., soquete pneumático ou soquete manual</v>
          </cell>
          <cell r="G1271" t="str">
            <v>m³</v>
          </cell>
          <cell r="H1271">
            <v>4989.53</v>
          </cell>
          <cell r="I1271">
            <v>17.149999999999999</v>
          </cell>
          <cell r="J1271">
            <v>85570.43</v>
          </cell>
          <cell r="K1271">
            <v>17.170000000000002</v>
          </cell>
          <cell r="L1271">
            <v>85670.23</v>
          </cell>
          <cell r="M1271">
            <v>-99.8</v>
          </cell>
          <cell r="N1271">
            <v>13.19</v>
          </cell>
          <cell r="O1271" t="str">
            <v>-</v>
          </cell>
          <cell r="P1271" t="str">
            <v>-</v>
          </cell>
          <cell r="Q1271" t="str">
            <v>Comp121</v>
          </cell>
          <cell r="R1271">
            <v>0</v>
          </cell>
          <cell r="S1271" t="str">
            <v>REATERRO MANUAL DE VALAS</v>
          </cell>
          <cell r="T1271" t="str">
            <v>M3</v>
          </cell>
          <cell r="U1271">
            <v>15.85</v>
          </cell>
          <cell r="V1271">
            <v>2.66</v>
          </cell>
          <cell r="X1271" t="str">
            <v>Exec. De Aterro Em Valas/Poços/Cavas De Fundação C/ Solo Proveniente Das Escavações, Incl. Lançam., Espalham., Compact. C/ Placa Vibrat., Soquete Pneumático Ou Soquete Manual</v>
          </cell>
        </row>
        <row r="1272">
          <cell r="A1272">
            <v>125</v>
          </cell>
          <cell r="B1272">
            <v>171</v>
          </cell>
          <cell r="C1272">
            <v>0</v>
          </cell>
          <cell r="D1272" t="str">
            <v>S/F</v>
          </cell>
          <cell r="E1272" t="str">
            <v>3.5.3</v>
          </cell>
          <cell r="F1272" t="str">
            <v>Execussão de aterro (reaterro) em poços e valas com o solo proveniente das escavações, inclusive lançamento, espalhamento e compactação macanizada , com controle de compactação</v>
          </cell>
          <cell r="G1272" t="str">
            <v>m3</v>
          </cell>
          <cell r="H1272">
            <v>825.46</v>
          </cell>
          <cell r="I1272">
            <v>17.149999999999999</v>
          </cell>
          <cell r="J1272">
            <v>14156.63</v>
          </cell>
          <cell r="K1272">
            <v>17.170000000000002</v>
          </cell>
          <cell r="L1272">
            <v>14173.14</v>
          </cell>
          <cell r="M1272">
            <v>-16.510000000000002</v>
          </cell>
          <cell r="N1272">
            <v>13.19</v>
          </cell>
          <cell r="O1272" t="str">
            <v>-</v>
          </cell>
          <cell r="P1272" t="str">
            <v>-</v>
          </cell>
          <cell r="Q1272" t="str">
            <v>Comp122</v>
          </cell>
          <cell r="R1272">
            <v>0</v>
          </cell>
          <cell r="S1272" t="str">
            <v>REATERRO MANUAL DE VALAS</v>
          </cell>
          <cell r="T1272" t="str">
            <v>M3</v>
          </cell>
          <cell r="U1272">
            <v>15.85</v>
          </cell>
          <cell r="V1272">
            <v>2.66</v>
          </cell>
          <cell r="X1272" t="str">
            <v>Execussão De Aterro (Reaterro) Em Poços E Valas Com O Solo Proveniente Das Escavações, Inclusive Lançamento, Espalhamento E Compactação Macanizada , Com Controle De Compactação</v>
          </cell>
        </row>
        <row r="1273">
          <cell r="A1273">
            <v>126</v>
          </cell>
          <cell r="B1273">
            <v>2025</v>
          </cell>
          <cell r="C1273">
            <v>0</v>
          </cell>
          <cell r="D1273" t="str">
            <v>S/F</v>
          </cell>
          <cell r="E1273" t="str">
            <v>2.1.3.14</v>
          </cell>
          <cell r="F1273" t="str">
            <v>Execução de aterro em valas/poços/cavas de fundação com solo proveniente das escavações, incluindo lançamento, espalhamento, compactação com placa vibratória, soquete pneumático ou soquete manual</v>
          </cell>
          <cell r="G1273" t="str">
            <v>m3</v>
          </cell>
          <cell r="H1273">
            <v>71491.41</v>
          </cell>
          <cell r="I1273">
            <v>17.149999999999999</v>
          </cell>
          <cell r="J1273">
            <v>1226077.68</v>
          </cell>
          <cell r="K1273">
            <v>17.170000000000002</v>
          </cell>
          <cell r="L1273">
            <v>1227507.5</v>
          </cell>
          <cell r="M1273">
            <v>-1429.82</v>
          </cell>
          <cell r="N1273">
            <v>13.19</v>
          </cell>
          <cell r="O1273" t="str">
            <v>-</v>
          </cell>
          <cell r="P1273" t="str">
            <v>-</v>
          </cell>
          <cell r="Q1273" t="str">
            <v>Comp123</v>
          </cell>
          <cell r="R1273" t="str">
            <v>74015/001</v>
          </cell>
          <cell r="S1273" t="str">
            <v>REATERRO E COMPACTACAO MECANICO DE VALA COM COMPACTADOR MANUAL TIPO SOQUETE VIBRATORIO</v>
          </cell>
          <cell r="T1273" t="str">
            <v>M3</v>
          </cell>
          <cell r="U1273">
            <v>14.26</v>
          </cell>
          <cell r="V1273">
            <v>1.07</v>
          </cell>
          <cell r="X1273" t="str">
            <v>Execução De Aterro Em Valas/Poços/Cavas De Fundação Com Solo Proveniente Das Escavações, Incluindo Lançamento, Espalhamento, Compactação Com Placa Vibratória, Soquete Pneumático Ou Soquete Manual</v>
          </cell>
        </row>
        <row r="1274">
          <cell r="A1274">
            <v>127</v>
          </cell>
          <cell r="B1274">
            <v>57</v>
          </cell>
          <cell r="C1274">
            <v>0</v>
          </cell>
          <cell r="D1274" t="str">
            <v>S/F</v>
          </cell>
          <cell r="E1274" t="str">
            <v>2.3.3.1</v>
          </cell>
          <cell r="F1274" t="str">
            <v>Execução de aterro em poços ou cavas de fundação com fornecimento de solo, inclusive lançamento, espalhamento e compactação mecanizada, com controle de compactação.</v>
          </cell>
          <cell r="G1274" t="str">
            <v>m3</v>
          </cell>
          <cell r="H1274">
            <v>568.46</v>
          </cell>
          <cell r="I1274">
            <v>32.159999999999997</v>
          </cell>
          <cell r="J1274">
            <v>18281.669999999998</v>
          </cell>
          <cell r="K1274">
            <v>32.119999999999997</v>
          </cell>
          <cell r="L1274">
            <v>18258.93</v>
          </cell>
          <cell r="M1274">
            <v>22.74</v>
          </cell>
          <cell r="N1274">
            <v>24.74</v>
          </cell>
          <cell r="O1274" t="str">
            <v>-</v>
          </cell>
          <cell r="P1274" t="str">
            <v>-</v>
          </cell>
          <cell r="Q1274" t="str">
            <v>Comp124</v>
          </cell>
          <cell r="R1274">
            <v>0</v>
          </cell>
          <cell r="S1274">
            <v>0</v>
          </cell>
          <cell r="T1274">
            <v>0</v>
          </cell>
          <cell r="U1274">
            <v>0</v>
          </cell>
          <cell r="V1274">
            <v>0</v>
          </cell>
          <cell r="X1274" t="str">
            <v>Execução De Aterro Em Poços Ou Cavas De Fundação Com Fornecimento De Solo, Inclusive Lançamento, Espalhamento E Compactação Mecanizada, Com Controle De Compactação.</v>
          </cell>
        </row>
        <row r="1275">
          <cell r="A1275">
            <v>128</v>
          </cell>
          <cell r="B1275">
            <v>621</v>
          </cell>
          <cell r="C1275">
            <v>0</v>
          </cell>
          <cell r="D1275" t="str">
            <v>S/F</v>
          </cell>
          <cell r="E1275" t="str">
            <v>7.2.7.6</v>
          </cell>
          <cell r="F1275" t="str">
            <v>Execução de aterro em valas/poços/cavas de fundação, com fornecimento de solo, incluindo lançamento, espalhamento, compactação, com placa vibratória, soquete pneumático ou  soquete manual</v>
          </cell>
          <cell r="G1275" t="str">
            <v>m³</v>
          </cell>
          <cell r="H1275">
            <v>9696.08</v>
          </cell>
          <cell r="I1275">
            <v>32.159999999999997</v>
          </cell>
          <cell r="J1275">
            <v>311825.93</v>
          </cell>
          <cell r="K1275">
            <v>32.119999999999997</v>
          </cell>
          <cell r="L1275">
            <v>311438.08000000002</v>
          </cell>
          <cell r="M1275">
            <v>387.85</v>
          </cell>
          <cell r="N1275">
            <v>24.74</v>
          </cell>
          <cell r="O1275" t="str">
            <v>-</v>
          </cell>
          <cell r="P1275" t="str">
            <v>-</v>
          </cell>
          <cell r="Q1275" t="str">
            <v>Comp125</v>
          </cell>
          <cell r="R1275">
            <v>0</v>
          </cell>
          <cell r="S1275">
            <v>0</v>
          </cell>
          <cell r="T1275">
            <v>0</v>
          </cell>
          <cell r="U1275">
            <v>0</v>
          </cell>
          <cell r="V1275">
            <v>0</v>
          </cell>
          <cell r="X1275" t="str">
            <v>Execução De Aterro Em Valas/Poços/Cavas De Fundação, Com Fornecimento De Solo, Incluindo Lançamento, Espalhamento, Compactação, Com Placa Vibratória, Soquete Pneumático Ou  Soquete Manual</v>
          </cell>
        </row>
        <row r="1276">
          <cell r="A1276">
            <v>129</v>
          </cell>
          <cell r="B1276">
            <v>2028</v>
          </cell>
          <cell r="C1276">
            <v>0</v>
          </cell>
          <cell r="D1276" t="str">
            <v>S/F</v>
          </cell>
          <cell r="E1276" t="str">
            <v>2.1.3.17</v>
          </cell>
          <cell r="F1276" t="str">
            <v>Execução de envoltória ou berço de brita ou seixo em valas, incluindo lançamento, espalhamento e compactação com placa vibratória, soquete pneumático ou soquete manual, com fornecimento do material</v>
          </cell>
          <cell r="G1276" t="str">
            <v>m3</v>
          </cell>
          <cell r="H1276">
            <v>1036.77</v>
          </cell>
          <cell r="I1276">
            <v>107.72</v>
          </cell>
          <cell r="J1276">
            <v>111680.86</v>
          </cell>
          <cell r="K1276">
            <v>107.98</v>
          </cell>
          <cell r="L1276">
            <v>111950.42</v>
          </cell>
          <cell r="M1276">
            <v>-269.56</v>
          </cell>
          <cell r="N1276">
            <v>82.86</v>
          </cell>
          <cell r="O1276" t="str">
            <v>-</v>
          </cell>
          <cell r="P1276" t="str">
            <v>-</v>
          </cell>
          <cell r="Q1276" t="str">
            <v>Comp126</v>
          </cell>
          <cell r="R1276">
            <v>0</v>
          </cell>
          <cell r="S1276">
            <v>0</v>
          </cell>
          <cell r="T1276">
            <v>0</v>
          </cell>
          <cell r="U1276">
            <v>0</v>
          </cell>
          <cell r="V1276">
            <v>0</v>
          </cell>
          <cell r="X1276" t="str">
            <v>Execução De Envoltória Ou Berço De Brita Ou Seixo Em Valas, Incluindo Lançamento, Espalhamento E Compactação Com Placa Vibratória, Soquete Pneumático Ou Soquete Manual, Com Fornecimento Do Material</v>
          </cell>
        </row>
        <row r="1277">
          <cell r="A1277">
            <v>131</v>
          </cell>
          <cell r="B1277">
            <v>2373</v>
          </cell>
          <cell r="C1277">
            <v>0</v>
          </cell>
          <cell r="D1277" t="str">
            <v>S/F</v>
          </cell>
          <cell r="E1277" t="str">
            <v>3.5.8.2</v>
          </cell>
          <cell r="F1277" t="str">
            <v>Forma curva em compensado resinado para estruturas</v>
          </cell>
          <cell r="G1277" t="str">
            <v>m2</v>
          </cell>
          <cell r="H1277">
            <v>2642</v>
          </cell>
          <cell r="I1277">
            <v>45.25</v>
          </cell>
          <cell r="J1277">
            <v>119550.5</v>
          </cell>
          <cell r="K1277">
            <v>45.82</v>
          </cell>
          <cell r="L1277">
            <v>121056.44</v>
          </cell>
          <cell r="M1277">
            <v>-1505.94</v>
          </cell>
          <cell r="N1277">
            <v>34.81</v>
          </cell>
          <cell r="O1277" t="str">
            <v>-</v>
          </cell>
          <cell r="P1277" t="str">
            <v>-</v>
          </cell>
          <cell r="Q1277" t="str">
            <v>Comp127</v>
          </cell>
          <cell r="R1277">
            <v>0</v>
          </cell>
          <cell r="S1277">
            <v>0</v>
          </cell>
          <cell r="T1277">
            <v>0</v>
          </cell>
          <cell r="U1277">
            <v>0</v>
          </cell>
          <cell r="V1277">
            <v>0</v>
          </cell>
          <cell r="X1277" t="str">
            <v>Forma Curva Em Compensado Resinado Para Estruturas</v>
          </cell>
        </row>
        <row r="1278">
          <cell r="A1278">
            <v>132</v>
          </cell>
          <cell r="B1278">
            <v>1031</v>
          </cell>
          <cell r="C1278">
            <v>0</v>
          </cell>
          <cell r="D1278" t="str">
            <v>S/F</v>
          </cell>
          <cell r="E1278" t="str">
            <v>7.5.7.1.5</v>
          </cell>
          <cell r="F1278" t="str">
            <v>Forma curva para reservatórios elevados, em compensado plastificado de 10mm, inclusive plataforma, 01 uso</v>
          </cell>
          <cell r="G1278" t="str">
            <v>m2</v>
          </cell>
          <cell r="H1278">
            <v>970.62</v>
          </cell>
          <cell r="I1278">
            <v>46.83</v>
          </cell>
          <cell r="J1278">
            <v>45454.13</v>
          </cell>
          <cell r="K1278">
            <v>45.82</v>
          </cell>
          <cell r="L1278">
            <v>44473.8</v>
          </cell>
          <cell r="M1278">
            <v>980.33</v>
          </cell>
          <cell r="N1278">
            <v>36.020000000000003</v>
          </cell>
          <cell r="O1278" t="str">
            <v>-</v>
          </cell>
          <cell r="P1278" t="str">
            <v>-</v>
          </cell>
          <cell r="Q1278" t="str">
            <v>Comp128</v>
          </cell>
          <cell r="R1278">
            <v>0</v>
          </cell>
          <cell r="S1278">
            <v>0</v>
          </cell>
          <cell r="T1278">
            <v>0</v>
          </cell>
          <cell r="U1278">
            <v>0</v>
          </cell>
          <cell r="V1278">
            <v>0</v>
          </cell>
          <cell r="X1278" t="str">
            <v>Forma Curva Para Reservatórios Elevados, Em Compensado Plastificado De 10Mm, Inclusive Plataforma, 01 Uso</v>
          </cell>
        </row>
        <row r="1279">
          <cell r="A1279">
            <v>133</v>
          </cell>
          <cell r="B1279">
            <v>1030</v>
          </cell>
          <cell r="C1279">
            <v>0</v>
          </cell>
          <cell r="D1279" t="str">
            <v>S/F</v>
          </cell>
          <cell r="E1279" t="str">
            <v>7.5.7.1.4</v>
          </cell>
          <cell r="F1279" t="str">
            <v>Fôrma de madeira comum para fundações, inclusive montagem e desforma.</v>
          </cell>
          <cell r="G1279" t="str">
            <v>m2</v>
          </cell>
          <cell r="H1279">
            <v>630.04999999999995</v>
          </cell>
          <cell r="I1279">
            <v>29.06</v>
          </cell>
          <cell r="J1279">
            <v>18309.25</v>
          </cell>
          <cell r="K1279">
            <v>29.13</v>
          </cell>
          <cell r="L1279">
            <v>18353.349999999999</v>
          </cell>
          <cell r="M1279">
            <v>-44.1</v>
          </cell>
          <cell r="N1279">
            <v>22.35</v>
          </cell>
          <cell r="O1279">
            <v>21.65</v>
          </cell>
          <cell r="P1279">
            <v>-0.7</v>
          </cell>
          <cell r="Q1279" t="str">
            <v>Comp129</v>
          </cell>
          <cell r="R1279">
            <v>0</v>
          </cell>
          <cell r="S1279">
            <v>0</v>
          </cell>
          <cell r="T1279">
            <v>0</v>
          </cell>
          <cell r="U1279">
            <v>0</v>
          </cell>
          <cell r="V1279">
            <v>0</v>
          </cell>
          <cell r="X1279" t="str">
            <v>Fôrma De Madeira Comum Para Fundações, Inclusive Montagem E Desforma.</v>
          </cell>
        </row>
        <row r="1280">
          <cell r="A1280">
            <v>134</v>
          </cell>
          <cell r="B1280">
            <v>2372</v>
          </cell>
          <cell r="C1280">
            <v>0</v>
          </cell>
          <cell r="D1280" t="str">
            <v>S/F</v>
          </cell>
          <cell r="E1280" t="str">
            <v>3.5.8.1</v>
          </cell>
          <cell r="F1280" t="str">
            <v>Fôrma plana com compensado resinado de para estruturas em concreto armado, inclusive montagem e desforma. (reaproveitamento de 3x)</v>
          </cell>
          <cell r="G1280" t="str">
            <v>m2</v>
          </cell>
          <cell r="H1280">
            <v>10437.67</v>
          </cell>
          <cell r="I1280">
            <v>42.35</v>
          </cell>
          <cell r="J1280">
            <v>442035.32</v>
          </cell>
          <cell r="K1280">
            <v>42.33</v>
          </cell>
          <cell r="L1280">
            <v>441826.57</v>
          </cell>
          <cell r="M1280">
            <v>208.75</v>
          </cell>
          <cell r="N1280">
            <v>32.58</v>
          </cell>
          <cell r="O1280" t="str">
            <v>-</v>
          </cell>
          <cell r="P1280" t="str">
            <v>-</v>
          </cell>
          <cell r="Q1280" t="str">
            <v>Comp130</v>
          </cell>
          <cell r="R1280">
            <v>0</v>
          </cell>
          <cell r="S1280" t="str">
            <v>FORMA PLANA EM CHAPA COMPENSADA RESINADA, ESTRUTURAL, E = 12 MM</v>
          </cell>
          <cell r="T1280" t="str">
            <v>M2</v>
          </cell>
          <cell r="U1280">
            <v>35.76</v>
          </cell>
          <cell r="V1280">
            <v>3.18</v>
          </cell>
          <cell r="X1280" t="str">
            <v>Fôrma Plana Com Compensado Resinado De Para Estruturas Em Concreto Armado, Inclusive Montagem E Desforma. (Reaproveitamento De 3X)</v>
          </cell>
        </row>
        <row r="1281">
          <cell r="A1281">
            <v>135</v>
          </cell>
          <cell r="B1281">
            <v>349</v>
          </cell>
          <cell r="C1281">
            <v>0</v>
          </cell>
          <cell r="D1281" t="str">
            <v>S/F</v>
          </cell>
          <cell r="E1281" t="str">
            <v>5.4.5</v>
          </cell>
          <cell r="F1281" t="str">
            <v>Forma plana em madeira comum p/ fundacao</v>
          </cell>
          <cell r="G1281" t="str">
            <v>m²</v>
          </cell>
          <cell r="H1281">
            <v>42.7</v>
          </cell>
          <cell r="I1281">
            <v>29.06</v>
          </cell>
          <cell r="J1281">
            <v>1240.8599999999999</v>
          </cell>
          <cell r="K1281">
            <v>29.13</v>
          </cell>
          <cell r="L1281">
            <v>1243.8499999999999</v>
          </cell>
          <cell r="M1281">
            <v>-2.99</v>
          </cell>
          <cell r="N1281">
            <v>22.35</v>
          </cell>
          <cell r="O1281" t="str">
            <v>-</v>
          </cell>
          <cell r="P1281" t="str">
            <v>-</v>
          </cell>
          <cell r="Q1281" t="str">
            <v>Comp131</v>
          </cell>
          <cell r="R1281">
            <v>0</v>
          </cell>
          <cell r="S1281" t="str">
            <v>FORMA PLANA P/FUNDACAO E BALDRAME EM CHAPA RESINADA E=10 MM</v>
          </cell>
          <cell r="T1281" t="str">
            <v>M2</v>
          </cell>
          <cell r="U1281">
            <v>18.63</v>
          </cell>
          <cell r="V1281">
            <v>-3.72</v>
          </cell>
          <cell r="X1281" t="str">
            <v>Forma Plana Em Madeira Comum P/ Fundacao</v>
          </cell>
        </row>
        <row r="1282">
          <cell r="A1282">
            <v>136</v>
          </cell>
          <cell r="B1282">
            <v>180</v>
          </cell>
          <cell r="C1282">
            <v>0</v>
          </cell>
          <cell r="D1282" t="str">
            <v>S/F</v>
          </cell>
          <cell r="E1282" t="str">
            <v>3.7.1.3</v>
          </cell>
          <cell r="F1282" t="str">
            <v>Fôrma Planas com compensado resinado 12mm, de concretos em estuturas incluindo escoramento, montagem e desforma (com reaprov. 3x)</v>
          </cell>
          <cell r="G1282" t="str">
            <v>m2</v>
          </cell>
          <cell r="H1282">
            <v>2232.81</v>
          </cell>
          <cell r="I1282">
            <v>42.35</v>
          </cell>
          <cell r="J1282">
            <v>94559.5</v>
          </cell>
          <cell r="K1282">
            <v>42.33</v>
          </cell>
          <cell r="L1282">
            <v>94514.84</v>
          </cell>
          <cell r="M1282">
            <v>44.66</v>
          </cell>
          <cell r="N1282">
            <v>32.58</v>
          </cell>
          <cell r="O1282" t="str">
            <v>-</v>
          </cell>
          <cell r="P1282" t="str">
            <v>-</v>
          </cell>
          <cell r="Q1282" t="str">
            <v>Comp132</v>
          </cell>
          <cell r="R1282">
            <v>0</v>
          </cell>
          <cell r="S1282" t="str">
            <v>FORMA PLANA EM CHAPA COMPENSADA RESINADA, ESTRUTURAL, E = 12 MM</v>
          </cell>
          <cell r="T1282" t="str">
            <v>M2</v>
          </cell>
          <cell r="U1282">
            <v>35.76</v>
          </cell>
          <cell r="V1282">
            <v>3.18</v>
          </cell>
          <cell r="X1282" t="str">
            <v>Fôrma Planas Com Compensado Resinado 12Mm, De Concretos Em Estuturas Incluindo Escoramento, Montagem E Desforma (Com Reaprov. 3X)</v>
          </cell>
        </row>
        <row r="1283">
          <cell r="A1283">
            <v>137</v>
          </cell>
          <cell r="B1283">
            <v>1880</v>
          </cell>
          <cell r="C1283">
            <v>0</v>
          </cell>
          <cell r="D1283" t="str">
            <v>S/F</v>
          </cell>
          <cell r="E1283" t="str">
            <v>17.4.4.5</v>
          </cell>
          <cell r="F1283" t="str">
            <v xml:space="preserve">Fornec. e assent. de tampa metálica 0.80x0.80cm, de inspeção, em chapa de aço e=1/4" com bordas em cantoneiras de 1 1/2"x1 , 1 1/2"x3/16" </v>
          </cell>
          <cell r="G1283" t="str">
            <v>un</v>
          </cell>
          <cell r="H1283">
            <v>1</v>
          </cell>
          <cell r="I1283">
            <v>191.31</v>
          </cell>
          <cell r="J1283">
            <v>191.31</v>
          </cell>
          <cell r="K1283">
            <v>191.32</v>
          </cell>
          <cell r="L1283">
            <v>191.32</v>
          </cell>
          <cell r="M1283">
            <v>-0.01</v>
          </cell>
          <cell r="N1283">
            <v>147.16</v>
          </cell>
          <cell r="O1283" t="str">
            <v>-</v>
          </cell>
          <cell r="P1283" t="str">
            <v>-</v>
          </cell>
          <cell r="Q1283" t="str">
            <v>Comp133</v>
          </cell>
          <cell r="R1283">
            <v>0</v>
          </cell>
          <cell r="S1283">
            <v>0</v>
          </cell>
          <cell r="T1283">
            <v>0</v>
          </cell>
          <cell r="U1283">
            <v>0</v>
          </cell>
          <cell r="V1283">
            <v>0</v>
          </cell>
          <cell r="X1283" t="str">
            <v xml:space="preserve">Fornec. E Assent. De Tampa Metálica 0.80X0.80Cm, De Inspeção, Em Chapa De Aço E=1/4" Com Bordas Em Cantoneiras De 1 1/2"X1 , 1 1/2"X3/16" </v>
          </cell>
        </row>
        <row r="1284">
          <cell r="A1284">
            <v>138</v>
          </cell>
          <cell r="B1284">
            <v>4141</v>
          </cell>
          <cell r="C1284">
            <v>0</v>
          </cell>
          <cell r="D1284" t="str">
            <v>S/F</v>
          </cell>
          <cell r="E1284" t="str">
            <v>10.5.2.1</v>
          </cell>
          <cell r="F1284" t="str">
            <v>Fornec. e inst. de Vertedor de Fibra de Vidro, com acionamento direto na gaveta, e=6 mm, incluindo quadro de fibra de vidro e chumbadores de aço inox</v>
          </cell>
          <cell r="G1284" t="str">
            <v>m2</v>
          </cell>
          <cell r="H1284">
            <v>13.2</v>
          </cell>
          <cell r="I1284">
            <v>600.79999999999995</v>
          </cell>
          <cell r="J1284">
            <v>7930.56</v>
          </cell>
          <cell r="K1284">
            <v>600.96</v>
          </cell>
          <cell r="L1284">
            <v>7932.67</v>
          </cell>
          <cell r="M1284">
            <v>-2.11</v>
          </cell>
          <cell r="N1284">
            <v>462.15</v>
          </cell>
          <cell r="O1284" t="str">
            <v>-</v>
          </cell>
          <cell r="P1284" t="str">
            <v>-</v>
          </cell>
          <cell r="Q1284" t="str">
            <v>Comp134</v>
          </cell>
          <cell r="R1284">
            <v>0</v>
          </cell>
          <cell r="S1284">
            <v>0</v>
          </cell>
          <cell r="T1284">
            <v>0</v>
          </cell>
          <cell r="U1284">
            <v>0</v>
          </cell>
          <cell r="V1284">
            <v>0</v>
          </cell>
          <cell r="X1284" t="str">
            <v>Fornec. E Inst. De Vertedor De Fibra De Vidro, Com Acionamento Direto Na Gaveta, E=6 Mm, Incluindo Quadro De Fibra De Vidro E Chumbadores De Aço Inox</v>
          </cell>
        </row>
        <row r="1285">
          <cell r="A1285">
            <v>139</v>
          </cell>
          <cell r="B1285">
            <v>329</v>
          </cell>
          <cell r="C1285">
            <v>0</v>
          </cell>
          <cell r="D1285" t="str">
            <v>S/F</v>
          </cell>
          <cell r="E1285" t="str">
            <v>4.8.1.12</v>
          </cell>
          <cell r="F1285" t="str">
            <v>Fornec., colocação e espalhamento de areia selecionado em camadas</v>
          </cell>
          <cell r="G1285" t="str">
            <v>m3</v>
          </cell>
          <cell r="H1285">
            <v>326.39999999999998</v>
          </cell>
          <cell r="I1285">
            <v>73.88</v>
          </cell>
          <cell r="J1285">
            <v>24114.43</v>
          </cell>
          <cell r="K1285">
            <v>73.97</v>
          </cell>
          <cell r="L1285">
            <v>24143.8</v>
          </cell>
          <cell r="M1285">
            <v>-29.37</v>
          </cell>
          <cell r="N1285">
            <v>56.83</v>
          </cell>
          <cell r="O1285" t="str">
            <v>-</v>
          </cell>
          <cell r="P1285" t="str">
            <v>-</v>
          </cell>
          <cell r="Q1285" t="str">
            <v>Comp135</v>
          </cell>
          <cell r="R1285">
            <v>0</v>
          </cell>
          <cell r="S1285">
            <v>0</v>
          </cell>
          <cell r="T1285">
            <v>0</v>
          </cell>
          <cell r="U1285">
            <v>0</v>
          </cell>
          <cell r="V1285">
            <v>0</v>
          </cell>
          <cell r="X1285" t="str">
            <v>Fornec., Colocação E Espalhamento De Areia Selecionado Em Camadas</v>
          </cell>
        </row>
        <row r="1286">
          <cell r="A1286">
            <v>140</v>
          </cell>
          <cell r="B1286">
            <v>325</v>
          </cell>
          <cell r="C1286">
            <v>0</v>
          </cell>
          <cell r="D1286" t="str">
            <v>S/F</v>
          </cell>
          <cell r="E1286" t="str">
            <v>4.8.1.8</v>
          </cell>
          <cell r="F1286" t="str">
            <v>Fornec., colocação e espalhamento de pedregulho</v>
          </cell>
          <cell r="G1286" t="str">
            <v>m3</v>
          </cell>
          <cell r="H1286">
            <v>216.24</v>
          </cell>
          <cell r="I1286">
            <v>107.72</v>
          </cell>
          <cell r="J1286">
            <v>23293.37</v>
          </cell>
          <cell r="K1286">
            <v>107.98</v>
          </cell>
          <cell r="L1286">
            <v>23349.59</v>
          </cell>
          <cell r="M1286">
            <v>-56.22</v>
          </cell>
          <cell r="N1286">
            <v>82.86</v>
          </cell>
          <cell r="O1286" t="str">
            <v>-</v>
          </cell>
          <cell r="P1286" t="str">
            <v>-</v>
          </cell>
          <cell r="Q1286" t="str">
            <v>Comp136</v>
          </cell>
          <cell r="R1286">
            <v>0</v>
          </cell>
          <cell r="S1286">
            <v>0</v>
          </cell>
          <cell r="T1286">
            <v>0</v>
          </cell>
          <cell r="U1286">
            <v>0</v>
          </cell>
          <cell r="V1286">
            <v>0</v>
          </cell>
          <cell r="X1286" t="str">
            <v>Fornec., Colocação E Espalhamento De Pedregulho</v>
          </cell>
        </row>
        <row r="1287">
          <cell r="A1287">
            <v>141</v>
          </cell>
          <cell r="B1287">
            <v>1567</v>
          </cell>
          <cell r="C1287">
            <v>0</v>
          </cell>
          <cell r="D1287" t="str">
            <v>S/F</v>
          </cell>
          <cell r="E1287" t="str">
            <v>14.5.16</v>
          </cell>
          <cell r="F1287" t="str">
            <v xml:space="preserve">Fornecimento e aplicação de Piso Elevado Modulado incluindo apoios e acabamento de bordas. </v>
          </cell>
          <cell r="G1287" t="str">
            <v>m²</v>
          </cell>
          <cell r="H1287">
            <v>9</v>
          </cell>
          <cell r="I1287">
            <v>559.62</v>
          </cell>
          <cell r="J1287">
            <v>5036.58</v>
          </cell>
          <cell r="K1287">
            <v>560</v>
          </cell>
          <cell r="L1287">
            <v>5040</v>
          </cell>
          <cell r="M1287">
            <v>-3.42</v>
          </cell>
          <cell r="N1287">
            <v>430.48</v>
          </cell>
          <cell r="O1287" t="str">
            <v>-</v>
          </cell>
          <cell r="P1287" t="str">
            <v>-</v>
          </cell>
          <cell r="Q1287" t="str">
            <v>Comp137</v>
          </cell>
          <cell r="R1287">
            <v>0</v>
          </cell>
          <cell r="S1287">
            <v>0</v>
          </cell>
          <cell r="T1287">
            <v>0</v>
          </cell>
          <cell r="U1287">
            <v>0</v>
          </cell>
          <cell r="V1287">
            <v>0</v>
          </cell>
          <cell r="X1287" t="str">
            <v xml:space="preserve">Fornecimento E Aplicação De Piso Elevado Modulado Incluindo Apoios E Acabamento De Bordas. </v>
          </cell>
        </row>
        <row r="1288">
          <cell r="A1288">
            <v>142</v>
          </cell>
          <cell r="B1288">
            <v>1576</v>
          </cell>
          <cell r="C1288">
            <v>0</v>
          </cell>
          <cell r="D1288" t="str">
            <v>S/F</v>
          </cell>
          <cell r="E1288" t="str">
            <v>14.6.5</v>
          </cell>
          <cell r="F1288" t="str">
            <v>Fornecimento e assentamento de conjunto de descarga embutida, incl. tubos de ligação.</v>
          </cell>
          <cell r="G1288" t="str">
            <v>cj</v>
          </cell>
          <cell r="H1288">
            <v>2</v>
          </cell>
          <cell r="I1288">
            <v>151.97999999999999</v>
          </cell>
          <cell r="J1288">
            <v>303.95999999999998</v>
          </cell>
          <cell r="K1288">
            <v>152.04</v>
          </cell>
          <cell r="L1288">
            <v>304.08</v>
          </cell>
          <cell r="M1288">
            <v>-0.12</v>
          </cell>
          <cell r="N1288">
            <v>116.91</v>
          </cell>
          <cell r="O1288" t="str">
            <v>-</v>
          </cell>
          <cell r="P1288" t="str">
            <v>-</v>
          </cell>
          <cell r="Q1288" t="str">
            <v>Comp138</v>
          </cell>
          <cell r="R1288" t="str">
            <v>74227/001</v>
          </cell>
          <cell r="S1288" t="str">
            <v>CAIXA DESCARGA PLASTICA, EMBUTIR, COMPLETA, COM ESPELHO CROMADO E TUBO BENGALA PVC PARA LIGACAO EM CAIXA DESCARGA DE EMBUTIR - FORNECIMENTO E INSTALACAO</v>
          </cell>
          <cell r="T1288" t="str">
            <v>UND</v>
          </cell>
          <cell r="U1288">
            <v>183.93</v>
          </cell>
          <cell r="V1288">
            <v>67.02</v>
          </cell>
          <cell r="X1288" t="str">
            <v>Fornecimento E Assentamento De Conjunto De Descarga Embutida, Incl. Tubos De Ligação.</v>
          </cell>
        </row>
        <row r="1289">
          <cell r="A1289">
            <v>143</v>
          </cell>
          <cell r="B1289">
            <v>1575</v>
          </cell>
          <cell r="C1289">
            <v>0</v>
          </cell>
          <cell r="D1289" t="str">
            <v>S/F</v>
          </cell>
          <cell r="E1289" t="str">
            <v>14.6.4</v>
          </cell>
          <cell r="F1289" t="str">
            <v>Fornecimento e assentamento de conjunto de louça tipo vaso sanitária, lavatório médio com coluna, saboneteira e porta papel, conforme projeto.</v>
          </cell>
          <cell r="G1289" t="str">
            <v>cj</v>
          </cell>
          <cell r="H1289">
            <v>2</v>
          </cell>
          <cell r="I1289">
            <v>390.07</v>
          </cell>
          <cell r="J1289">
            <v>780.14</v>
          </cell>
          <cell r="K1289">
            <v>390.07</v>
          </cell>
          <cell r="L1289">
            <v>780.14</v>
          </cell>
          <cell r="M1289">
            <v>0</v>
          </cell>
          <cell r="N1289">
            <v>300.05</v>
          </cell>
          <cell r="O1289" t="str">
            <v>-</v>
          </cell>
          <cell r="P1289" t="str">
            <v>-</v>
          </cell>
          <cell r="Q1289" t="str">
            <v>Comp139</v>
          </cell>
          <cell r="R1289">
            <v>0</v>
          </cell>
          <cell r="S1289">
            <v>0</v>
          </cell>
          <cell r="T1289">
            <v>0</v>
          </cell>
          <cell r="U1289">
            <v>0</v>
          </cell>
          <cell r="V1289">
            <v>0</v>
          </cell>
          <cell r="X1289" t="str">
            <v>Fornecimento E Assentamento De Conjunto De Louça Tipo Vaso Sanitária, Lavatório Médio Com Coluna, Saboneteira E Porta Papel, Conforme Projeto.</v>
          </cell>
        </row>
        <row r="1290">
          <cell r="A1290">
            <v>144</v>
          </cell>
          <cell r="B1290">
            <v>1577</v>
          </cell>
          <cell r="C1290">
            <v>0</v>
          </cell>
          <cell r="D1290" t="str">
            <v>S/F</v>
          </cell>
          <cell r="E1290" t="str">
            <v>14.6.6</v>
          </cell>
          <cell r="F1290" t="str">
            <v>Fornecimento e assentamento de conjunto de metais DECA ou similar, registro gaveta, registro de pressão, válvula e torneira para lavatório.</v>
          </cell>
          <cell r="G1290" t="str">
            <v>cj</v>
          </cell>
          <cell r="H1290">
            <v>2</v>
          </cell>
          <cell r="I1290">
            <v>168.49</v>
          </cell>
          <cell r="J1290">
            <v>336.98</v>
          </cell>
          <cell r="K1290">
            <v>168.52</v>
          </cell>
          <cell r="L1290">
            <v>337.04</v>
          </cell>
          <cell r="M1290">
            <v>-0.06</v>
          </cell>
          <cell r="N1290">
            <v>129.61000000000001</v>
          </cell>
          <cell r="O1290" t="str">
            <v>-</v>
          </cell>
          <cell r="P1290" t="str">
            <v>-</v>
          </cell>
          <cell r="Q1290" t="str">
            <v>Comp140</v>
          </cell>
          <cell r="R1290">
            <v>0</v>
          </cell>
          <cell r="S1290" t="str">
            <v>REGISTRO GAVETA 1.1/2" COM CANOPLA ACABAMENTO CROMADO SIMPLES - FORNECIMENTO E INSTALACAO</v>
          </cell>
          <cell r="T1290" t="str">
            <v>UND</v>
          </cell>
          <cell r="U1290">
            <v>106.36</v>
          </cell>
          <cell r="V1290">
            <v>-23.25</v>
          </cell>
          <cell r="X1290" t="str">
            <v>Fornecimento E Assentamento De Conjunto De Metais Deca Ou Similar, Registro Gaveta, Registro De Pressão, Válvula E Torneira Para Lavatório.</v>
          </cell>
        </row>
        <row r="1291">
          <cell r="A1291">
            <v>145</v>
          </cell>
          <cell r="B1291">
            <v>1574</v>
          </cell>
          <cell r="C1291">
            <v>0</v>
          </cell>
          <cell r="D1291" t="str">
            <v>S/F</v>
          </cell>
          <cell r="E1291" t="str">
            <v>14.6.3</v>
          </cell>
          <cell r="F1291" t="str">
            <v>Fornecimento e assentamento de conjunto de tubos e conexões hidro-sanitária, chuveiro, duchas, sifões e rabichos, caixas e ralos sifonados, em PVC linha predial, conforme projeto.</v>
          </cell>
          <cell r="G1291" t="str">
            <v>cj</v>
          </cell>
          <cell r="H1291">
            <v>2</v>
          </cell>
          <cell r="I1291">
            <v>400</v>
          </cell>
          <cell r="J1291">
            <v>800</v>
          </cell>
          <cell r="K1291">
            <v>400</v>
          </cell>
          <cell r="L1291">
            <v>800</v>
          </cell>
          <cell r="M1291">
            <v>0</v>
          </cell>
          <cell r="N1291">
            <v>307.69</v>
          </cell>
          <cell r="O1291" t="str">
            <v>-</v>
          </cell>
          <cell r="P1291" t="str">
            <v>-</v>
          </cell>
          <cell r="Q1291" t="str">
            <v>Comp141</v>
          </cell>
          <cell r="R1291">
            <v>0</v>
          </cell>
          <cell r="S1291">
            <v>0</v>
          </cell>
          <cell r="T1291">
            <v>0</v>
          </cell>
          <cell r="U1291">
            <v>0</v>
          </cell>
          <cell r="V1291">
            <v>0</v>
          </cell>
          <cell r="X1291" t="str">
            <v>Fornecimento E Assentamento De Conjunto De Tubos E Conexões Hidro-Sanitária, Chuveiro, Duchas, Sifões E Rabichos, Caixas E Ralos Sifonados, Em Pvc Linha Predial, Conforme Projeto.</v>
          </cell>
        </row>
        <row r="1292">
          <cell r="A1292">
            <v>146</v>
          </cell>
          <cell r="B1292">
            <v>2445</v>
          </cell>
          <cell r="C1292">
            <v>0</v>
          </cell>
          <cell r="D1292" t="str">
            <v>S/F</v>
          </cell>
          <cell r="E1292" t="str">
            <v>3.5.17.1</v>
          </cell>
          <cell r="F1292" t="str">
            <v>Fornecimento e assentamento de grade manual para pre-tratamento de esgotos/água bruta, incluindo pintura de proteção</v>
          </cell>
          <cell r="G1292" t="str">
            <v>un</v>
          </cell>
          <cell r="H1292">
            <v>6</v>
          </cell>
          <cell r="I1292">
            <v>350.99</v>
          </cell>
          <cell r="J1292">
            <v>2105.94</v>
          </cell>
          <cell r="K1292">
            <v>351.02</v>
          </cell>
          <cell r="L1292">
            <v>2106.12</v>
          </cell>
          <cell r="M1292">
            <v>-0.18</v>
          </cell>
          <cell r="N1292">
            <v>269.99</v>
          </cell>
          <cell r="O1292" t="str">
            <v>-</v>
          </cell>
          <cell r="P1292" t="str">
            <v>-</v>
          </cell>
          <cell r="Q1292" t="str">
            <v>Comp142</v>
          </cell>
          <cell r="R1292">
            <v>0</v>
          </cell>
          <cell r="S1292">
            <v>0</v>
          </cell>
          <cell r="T1292">
            <v>0</v>
          </cell>
          <cell r="U1292">
            <v>0</v>
          </cell>
          <cell r="V1292">
            <v>0</v>
          </cell>
          <cell r="X1292" t="str">
            <v>Fornecimento E Assentamento De Grade Manual Para Pre-Tratamento De Esgotos/Água Bruta, Incluindo Pintura De Proteção</v>
          </cell>
        </row>
        <row r="1293">
          <cell r="A1293">
            <v>147</v>
          </cell>
          <cell r="B1293">
            <v>2458</v>
          </cell>
          <cell r="C1293">
            <v>0</v>
          </cell>
          <cell r="D1293" t="str">
            <v>S/F</v>
          </cell>
          <cell r="E1293" t="str">
            <v>3.5.20.3</v>
          </cell>
          <cell r="F1293" t="str">
            <v>Fornecimento e assentamento de perfil metálico "I" para monovias</v>
          </cell>
          <cell r="G1293" t="str">
            <v>kg</v>
          </cell>
          <cell r="H1293">
            <v>720</v>
          </cell>
          <cell r="I1293">
            <v>9.39</v>
          </cell>
          <cell r="J1293">
            <v>6760.8</v>
          </cell>
          <cell r="K1293">
            <v>9.39</v>
          </cell>
          <cell r="L1293">
            <v>6760.8</v>
          </cell>
          <cell r="M1293">
            <v>0</v>
          </cell>
          <cell r="N1293">
            <v>7.22</v>
          </cell>
          <cell r="O1293" t="str">
            <v>-</v>
          </cell>
          <cell r="P1293" t="str">
            <v>-</v>
          </cell>
          <cell r="Q1293" t="str">
            <v>Comp143</v>
          </cell>
          <cell r="R1293">
            <v>0</v>
          </cell>
          <cell r="S1293" t="str">
            <v>ESTRUTURA METALICA EM ACO ESTRUTURAL PERFIL I 12 X 5 1/4</v>
          </cell>
          <cell r="T1293" t="str">
            <v>KG</v>
          </cell>
          <cell r="U1293">
            <v>7.06</v>
          </cell>
          <cell r="V1293">
            <v>-0.16</v>
          </cell>
          <cell r="X1293" t="str">
            <v>Fornecimento E Assentamento De Perfil Metálico "I" Para Monovias</v>
          </cell>
        </row>
        <row r="1294">
          <cell r="A1294">
            <v>148</v>
          </cell>
          <cell r="B1294">
            <v>2365</v>
          </cell>
          <cell r="C1294">
            <v>0</v>
          </cell>
          <cell r="D1294" t="str">
            <v>S/F</v>
          </cell>
          <cell r="E1294" t="str">
            <v>3.5.5.1</v>
          </cell>
          <cell r="F1294" t="str">
            <v>Fornecimento e assentamento de tampa em chapa de alumínio para inspeção, inclusive pintura anticorrosiva a óleo em duas demãos e acessórios de fixação</v>
          </cell>
          <cell r="G1294" t="str">
            <v>m2</v>
          </cell>
          <cell r="H1294">
            <v>580.55999999999995</v>
          </cell>
          <cell r="I1294">
            <v>387.76</v>
          </cell>
          <cell r="J1294">
            <v>225117.94</v>
          </cell>
          <cell r="K1294">
            <v>387.9</v>
          </cell>
          <cell r="L1294">
            <v>225199.22</v>
          </cell>
          <cell r="M1294">
            <v>-81.28</v>
          </cell>
          <cell r="N1294">
            <v>298.27999999999997</v>
          </cell>
          <cell r="O1294" t="str">
            <v>-</v>
          </cell>
          <cell r="P1294" t="str">
            <v>-</v>
          </cell>
          <cell r="Q1294" t="str">
            <v>Comp144</v>
          </cell>
          <cell r="R1294">
            <v>0</v>
          </cell>
          <cell r="S1294">
            <v>0</v>
          </cell>
          <cell r="T1294">
            <v>0</v>
          </cell>
          <cell r="U1294">
            <v>0</v>
          </cell>
          <cell r="V1294">
            <v>0</v>
          </cell>
          <cell r="X1294" t="str">
            <v>Fornecimento E Assentamento De Tampa Em Chapa De Alumínio Para Inspeção, Inclusive Pintura Anticorrosiva A Óleo Em Duas Demãos E Acessórios De Fixação</v>
          </cell>
        </row>
        <row r="1295">
          <cell r="A1295">
            <v>149</v>
          </cell>
          <cell r="B1295">
            <v>2042</v>
          </cell>
          <cell r="C1295">
            <v>0</v>
          </cell>
          <cell r="D1295" t="str">
            <v>S/F</v>
          </cell>
          <cell r="E1295" t="str">
            <v>2.1.5.1.7</v>
          </cell>
          <cell r="F1295" t="str">
            <v>Fornecimento e assentamento de tampão articulado em F°F° para PV's, DN =600mm, carga 12,5 ton. Dimensionado Conforme NBR 10158</v>
          </cell>
          <cell r="G1295" t="str">
            <v>un</v>
          </cell>
          <cell r="H1295">
            <v>1340</v>
          </cell>
          <cell r="I1295">
            <v>305.79000000000002</v>
          </cell>
          <cell r="J1295">
            <v>409758.6</v>
          </cell>
          <cell r="K1295">
            <v>306.14999999999998</v>
          </cell>
          <cell r="L1295">
            <v>410241</v>
          </cell>
          <cell r="M1295">
            <v>-482.4</v>
          </cell>
          <cell r="N1295">
            <v>235.22</v>
          </cell>
          <cell r="O1295">
            <v>0</v>
          </cell>
          <cell r="P1295">
            <v>0</v>
          </cell>
          <cell r="Q1295" t="str">
            <v>Comp145</v>
          </cell>
          <cell r="R1295">
            <v>0</v>
          </cell>
          <cell r="S1295" t="str">
            <v>ASSENTAMENTO DE TAMPAO DE FERRO FUNDIDO 600 MM</v>
          </cell>
          <cell r="T1295" t="str">
            <v>und</v>
          </cell>
          <cell r="U1295">
            <v>34.909999999999997</v>
          </cell>
          <cell r="V1295">
            <v>-200.31</v>
          </cell>
          <cell r="X1295" t="str">
            <v>Fornecimento E Assentamento De Tampão Articulado Em F°F° Para Pv'S, Dn =600Mm, Carga 12,5 Ton. Dimensionado Conforme Nbr 10158</v>
          </cell>
        </row>
        <row r="1296">
          <cell r="A1296">
            <v>150</v>
          </cell>
          <cell r="B1296">
            <v>2120</v>
          </cell>
          <cell r="C1296">
            <v>0</v>
          </cell>
          <cell r="D1296" t="str">
            <v>S/F</v>
          </cell>
          <cell r="E1296" t="str">
            <v>2.2.1.5</v>
          </cell>
          <cell r="F1296" t="str">
            <v>Fornecimento e Assentamento de Tampão Articulado em F°F° para PV's, DN=600mm, Carga 5 ton., dimensionamento conforme NBR 10158</v>
          </cell>
          <cell r="G1296" t="str">
            <v>un</v>
          </cell>
          <cell r="H1296">
            <v>68</v>
          </cell>
          <cell r="I1296">
            <v>170.52</v>
          </cell>
          <cell r="J1296">
            <v>11595.36</v>
          </cell>
          <cell r="K1296">
            <v>170.83</v>
          </cell>
          <cell r="L1296">
            <v>11616.44</v>
          </cell>
          <cell r="M1296">
            <v>-21.08</v>
          </cell>
          <cell r="N1296">
            <v>131.16999999999999</v>
          </cell>
          <cell r="O1296">
            <v>0</v>
          </cell>
          <cell r="P1296">
            <v>0</v>
          </cell>
          <cell r="Q1296" t="str">
            <v>Comp146</v>
          </cell>
          <cell r="R1296">
            <v>0</v>
          </cell>
          <cell r="S1296" t="str">
            <v>ASSENTAMENTO DE TAMPAO DE FERRO FUNDIDO 600 MM</v>
          </cell>
          <cell r="T1296" t="str">
            <v>und</v>
          </cell>
          <cell r="U1296">
            <v>34.909999999999997</v>
          </cell>
          <cell r="V1296">
            <v>-96.26</v>
          </cell>
          <cell r="X1296" t="str">
            <v>Fornecimento E Assentamento De Tampão Articulado Em F°F° Para Pv'S, Dn=600Mm, Carga 5 Ton., Dimensionamento Conforme Nbr 10158</v>
          </cell>
        </row>
        <row r="1297">
          <cell r="A1297">
            <v>151</v>
          </cell>
          <cell r="B1297">
            <v>4139</v>
          </cell>
          <cell r="C1297">
            <v>0</v>
          </cell>
          <cell r="D1297" t="str">
            <v>S/F</v>
          </cell>
          <cell r="E1297" t="str">
            <v>10.5.1.1</v>
          </cell>
          <cell r="F1297" t="str">
            <v>Fornecimento e instalação de comporta de superfície em fibra de vidro e=12mm, inclusive guias</v>
          </cell>
          <cell r="G1297" t="str">
            <v>m2</v>
          </cell>
          <cell r="H1297">
            <v>15.84</v>
          </cell>
          <cell r="I1297">
            <v>1499.55</v>
          </cell>
          <cell r="J1297">
            <v>23752.87</v>
          </cell>
          <cell r="K1297">
            <v>1500.96</v>
          </cell>
          <cell r="L1297">
            <v>23775.200000000001</v>
          </cell>
          <cell r="M1297">
            <v>-22.33</v>
          </cell>
          <cell r="N1297">
            <v>1153.5</v>
          </cell>
          <cell r="O1297" t="str">
            <v>-</v>
          </cell>
          <cell r="P1297" t="str">
            <v>-</v>
          </cell>
          <cell r="Q1297" t="str">
            <v>Comp147</v>
          </cell>
          <cell r="R1297">
            <v>0</v>
          </cell>
          <cell r="S1297">
            <v>0</v>
          </cell>
          <cell r="T1297">
            <v>0</v>
          </cell>
          <cell r="U1297">
            <v>0</v>
          </cell>
          <cell r="V1297">
            <v>0</v>
          </cell>
          <cell r="X1297" t="str">
            <v>Fornecimento E Instalação De Comporta De Superfície Em Fibra De Vidro E=12Mm, Inclusive Guias</v>
          </cell>
        </row>
        <row r="1298">
          <cell r="A1298">
            <v>153</v>
          </cell>
          <cell r="B1298">
            <v>1776</v>
          </cell>
          <cell r="C1298">
            <v>0</v>
          </cell>
          <cell r="D1298" t="str">
            <v>S/F</v>
          </cell>
          <cell r="E1298" t="str">
            <v>16.1</v>
          </cell>
          <cell r="F1298" t="str">
            <v>Fornecimento e Instalação SMA</v>
          </cell>
          <cell r="G1298" t="str">
            <v>un</v>
          </cell>
          <cell r="H1298">
            <v>10500</v>
          </cell>
          <cell r="I1298">
            <v>315.68</v>
          </cell>
          <cell r="J1298">
            <v>3314640</v>
          </cell>
          <cell r="K1298">
            <v>315.82</v>
          </cell>
          <cell r="L1298">
            <v>3316110</v>
          </cell>
          <cell r="M1298">
            <v>-1470</v>
          </cell>
          <cell r="N1298">
            <v>242.83</v>
          </cell>
          <cell r="O1298" t="str">
            <v>-</v>
          </cell>
          <cell r="P1298" t="str">
            <v>-</v>
          </cell>
          <cell r="Q1298" t="str">
            <v>Comp148</v>
          </cell>
          <cell r="R1298">
            <v>0</v>
          </cell>
          <cell r="S1298">
            <v>0</v>
          </cell>
          <cell r="T1298">
            <v>0</v>
          </cell>
          <cell r="U1298">
            <v>0</v>
          </cell>
          <cell r="V1298">
            <v>0</v>
          </cell>
          <cell r="X1298" t="str">
            <v>Fornecimento E Instalação Sma</v>
          </cell>
        </row>
        <row r="1299">
          <cell r="A1299">
            <v>154</v>
          </cell>
          <cell r="B1299">
            <v>1648</v>
          </cell>
          <cell r="C1299">
            <v>0</v>
          </cell>
          <cell r="D1299" t="str">
            <v>S/F</v>
          </cell>
          <cell r="E1299" t="str">
            <v>15.2.3.2</v>
          </cell>
          <cell r="F1299" t="str">
            <v>Fornecimento e instalações de software de automoção e controle</v>
          </cell>
          <cell r="G1299" t="str">
            <v>un</v>
          </cell>
          <cell r="H1299">
            <v>2</v>
          </cell>
          <cell r="I1299">
            <v>352600</v>
          </cell>
          <cell r="J1299">
            <v>705200</v>
          </cell>
          <cell r="K1299">
            <v>352600</v>
          </cell>
          <cell r="L1299">
            <v>705200</v>
          </cell>
          <cell r="M1299">
            <v>0</v>
          </cell>
          <cell r="N1299">
            <v>271230.77</v>
          </cell>
          <cell r="O1299" t="str">
            <v>-</v>
          </cell>
          <cell r="P1299" t="str">
            <v>-</v>
          </cell>
          <cell r="Q1299" t="str">
            <v>Comp149</v>
          </cell>
          <cell r="R1299">
            <v>0</v>
          </cell>
          <cell r="S1299">
            <v>0</v>
          </cell>
          <cell r="T1299">
            <v>0</v>
          </cell>
          <cell r="U1299">
            <v>0</v>
          </cell>
          <cell r="V1299">
            <v>0</v>
          </cell>
          <cell r="X1299" t="str">
            <v>Fornecimento E Instalações De Software De Automoção E Controle</v>
          </cell>
        </row>
        <row r="1300">
          <cell r="A1300">
            <v>155</v>
          </cell>
          <cell r="B1300">
            <v>4145</v>
          </cell>
          <cell r="C1300">
            <v>0</v>
          </cell>
          <cell r="D1300" t="str">
            <v>S/F</v>
          </cell>
          <cell r="E1300" t="str">
            <v>10.5.4.1</v>
          </cell>
          <cell r="F1300" t="str">
            <v>Fornecimento e intalação de defletor de gases em fibra de vidro nervurada com chumbadores e parafusos em aço inox</v>
          </cell>
          <cell r="G1300" t="str">
            <v>und</v>
          </cell>
          <cell r="H1300">
            <v>16</v>
          </cell>
          <cell r="I1300">
            <v>24672.82</v>
          </cell>
          <cell r="J1300">
            <v>394765.12</v>
          </cell>
          <cell r="K1300">
            <v>24672.14</v>
          </cell>
          <cell r="L1300">
            <v>394754.24</v>
          </cell>
          <cell r="M1300">
            <v>10.88</v>
          </cell>
          <cell r="N1300">
            <v>18979.09</v>
          </cell>
          <cell r="O1300" t="str">
            <v>-</v>
          </cell>
          <cell r="P1300" t="str">
            <v>-</v>
          </cell>
          <cell r="Q1300" t="str">
            <v>Comp150</v>
          </cell>
          <cell r="R1300">
            <v>0</v>
          </cell>
          <cell r="S1300">
            <v>0</v>
          </cell>
          <cell r="T1300">
            <v>0</v>
          </cell>
          <cell r="U1300">
            <v>0</v>
          </cell>
          <cell r="V1300">
            <v>0</v>
          </cell>
          <cell r="X1300" t="str">
            <v>Fornecimento E Intalação De Defletor De Gases Em Fibra De Vidro Nervurada Com Chumbadores E Parafusos Em Aço Inox</v>
          </cell>
        </row>
        <row r="1301">
          <cell r="A1301">
            <v>156</v>
          </cell>
          <cell r="B1301">
            <v>4143</v>
          </cell>
          <cell r="C1301">
            <v>0</v>
          </cell>
          <cell r="D1301" t="str">
            <v>S/F</v>
          </cell>
          <cell r="E1301" t="str">
            <v>10.5.3.1</v>
          </cell>
          <cell r="F1301" t="str">
            <v>Fornecimento e intalação de separadores de fases em fibra de vidro nervurada com chumbadores e parafusos em aço inox</v>
          </cell>
          <cell r="G1301" t="str">
            <v>und</v>
          </cell>
          <cell r="H1301">
            <v>16</v>
          </cell>
          <cell r="I1301">
            <v>30672.81</v>
          </cell>
          <cell r="J1301">
            <v>490764.96</v>
          </cell>
          <cell r="K1301">
            <v>30672.14</v>
          </cell>
          <cell r="L1301">
            <v>490754.24</v>
          </cell>
          <cell r="M1301">
            <v>10.72</v>
          </cell>
          <cell r="N1301">
            <v>23594.47</v>
          </cell>
          <cell r="O1301" t="str">
            <v>-</v>
          </cell>
          <cell r="P1301" t="str">
            <v>-</v>
          </cell>
          <cell r="Q1301" t="str">
            <v>Comp151</v>
          </cell>
          <cell r="R1301">
            <v>0</v>
          </cell>
          <cell r="S1301">
            <v>0</v>
          </cell>
          <cell r="T1301">
            <v>0</v>
          </cell>
          <cell r="U1301">
            <v>0</v>
          </cell>
          <cell r="V1301">
            <v>0</v>
          </cell>
          <cell r="X1301" t="str">
            <v>Fornecimento E Intalação De Separadores De Fases Em Fibra De Vidro Nervurada Com Chumbadores E Parafusos Em Aço Inox</v>
          </cell>
        </row>
        <row r="1302">
          <cell r="A1302">
            <v>157</v>
          </cell>
          <cell r="B1302">
            <v>2440</v>
          </cell>
          <cell r="C1302">
            <v>0</v>
          </cell>
          <cell r="D1302" t="str">
            <v>S/F</v>
          </cell>
          <cell r="E1302" t="str">
            <v>3.5.15.1</v>
          </cell>
          <cell r="F1302" t="str">
            <v>Fornecimento e montagem de grade de proteção em chapa de aço No.7, perfurada com orificios de 1" de diâmetro, e=3/16", com acessórios para fixação, incluindo assentamento e pintura</v>
          </cell>
          <cell r="G1302" t="str">
            <v>m2</v>
          </cell>
          <cell r="H1302">
            <v>47.5</v>
          </cell>
          <cell r="I1302">
            <v>289.39</v>
          </cell>
          <cell r="J1302">
            <v>13746.02</v>
          </cell>
          <cell r="K1302">
            <v>291.02</v>
          </cell>
          <cell r="L1302">
            <v>13823.45</v>
          </cell>
          <cell r="M1302">
            <v>-77.430000000000007</v>
          </cell>
          <cell r="N1302">
            <v>222.61</v>
          </cell>
          <cell r="O1302" t="str">
            <v>-</v>
          </cell>
          <cell r="P1302" t="str">
            <v>-</v>
          </cell>
          <cell r="Q1302" t="str">
            <v>Comp152</v>
          </cell>
          <cell r="R1302">
            <v>0</v>
          </cell>
          <cell r="S1302">
            <v>0</v>
          </cell>
          <cell r="T1302">
            <v>0</v>
          </cell>
          <cell r="U1302">
            <v>0</v>
          </cell>
          <cell r="V1302">
            <v>0</v>
          </cell>
          <cell r="X1302" t="str">
            <v>Fornecimento E Montagem De Grade De Proteção Em Chapa De Aço No.7, Perfurada Com Orificios De 1" De Diâmetro, E=3/16", Com Acessórios Para Fixação, Incluindo Assentamento E Pintura</v>
          </cell>
        </row>
        <row r="1303">
          <cell r="A1303">
            <v>158</v>
          </cell>
          <cell r="B1303">
            <v>2441</v>
          </cell>
          <cell r="C1303">
            <v>0</v>
          </cell>
          <cell r="D1303" t="str">
            <v>S/F</v>
          </cell>
          <cell r="E1303" t="str">
            <v>3.5.15.2</v>
          </cell>
          <cell r="F1303" t="str">
            <v>Fornecimento e montagem de guarda-corpo em tubos de ferro galvanizado, DN = 1 1/2", incluindo pintura a óleo em duas demãos sob base anticorrosiva, h = 0,80m</v>
          </cell>
          <cell r="G1303" t="str">
            <v>m</v>
          </cell>
          <cell r="H1303">
            <v>430.83</v>
          </cell>
          <cell r="I1303">
            <v>127.56</v>
          </cell>
          <cell r="J1303">
            <v>54956.67</v>
          </cell>
          <cell r="K1303">
            <v>127.36</v>
          </cell>
          <cell r="L1303">
            <v>54870.5</v>
          </cell>
          <cell r="M1303">
            <v>86.17</v>
          </cell>
          <cell r="N1303">
            <v>98.12</v>
          </cell>
          <cell r="O1303" t="str">
            <v>-</v>
          </cell>
          <cell r="P1303" t="str">
            <v>-</v>
          </cell>
          <cell r="Q1303" t="str">
            <v>Comp153</v>
          </cell>
          <cell r="R1303">
            <v>0</v>
          </cell>
          <cell r="S1303">
            <v>0</v>
          </cell>
          <cell r="T1303">
            <v>0</v>
          </cell>
          <cell r="U1303">
            <v>0</v>
          </cell>
          <cell r="V1303">
            <v>0</v>
          </cell>
          <cell r="X1303" t="str">
            <v>Fornecimento E Montagem De Guarda-Corpo Em Tubos De Ferro Galvanizado, Dn = 1 1/2", Incluindo Pintura A Óleo Em Duas Demãos Sob Base Anticorrosiva, H = 0,80M</v>
          </cell>
        </row>
        <row r="1304">
          <cell r="A1304">
            <v>159</v>
          </cell>
          <cell r="B1304">
            <v>1578</v>
          </cell>
          <cell r="C1304">
            <v>0</v>
          </cell>
          <cell r="D1304" t="str">
            <v>S/F</v>
          </cell>
          <cell r="E1304" t="str">
            <v>14.6.7</v>
          </cell>
          <cell r="F1304" t="str">
            <v xml:space="preserve">Fornecimento e montagem de ramal de esgoto domiciliar com tubos e conecções  PVC 100 mm </v>
          </cell>
          <cell r="G1304" t="str">
            <v>m</v>
          </cell>
          <cell r="H1304">
            <v>48</v>
          </cell>
          <cell r="I1304">
            <v>37.71</v>
          </cell>
          <cell r="J1304">
            <v>1810.08</v>
          </cell>
          <cell r="K1304">
            <v>37</v>
          </cell>
          <cell r="L1304">
            <v>1776</v>
          </cell>
          <cell r="M1304">
            <v>34.08</v>
          </cell>
          <cell r="N1304">
            <v>29.01</v>
          </cell>
          <cell r="O1304" t="str">
            <v>-</v>
          </cell>
          <cell r="P1304" t="str">
            <v>-</v>
          </cell>
          <cell r="Q1304" t="str">
            <v>Comp154</v>
          </cell>
          <cell r="R1304">
            <v>0</v>
          </cell>
          <cell r="S1304">
            <v>0</v>
          </cell>
          <cell r="T1304">
            <v>0</v>
          </cell>
          <cell r="U1304">
            <v>0</v>
          </cell>
          <cell r="V1304">
            <v>0</v>
          </cell>
          <cell r="X1304" t="str">
            <v xml:space="preserve">Fornecimento E Montagem De Ramal De Esgoto Domiciliar Com Tubos E Conecções  Pvc 100 Mm </v>
          </cell>
        </row>
        <row r="1305">
          <cell r="A1305">
            <v>160</v>
          </cell>
          <cell r="B1305">
            <v>4148</v>
          </cell>
          <cell r="C1305">
            <v>0</v>
          </cell>
          <cell r="D1305" t="str">
            <v>S/F</v>
          </cell>
          <cell r="E1305" t="str">
            <v>10.6.2</v>
          </cell>
          <cell r="F1305" t="str">
            <v>Fornecimento, colocação e espalhamento de areia selecionada em camadas para os leitos de secagem</v>
          </cell>
          <cell r="G1305" t="str">
            <v>m3</v>
          </cell>
          <cell r="H1305">
            <v>95.48</v>
          </cell>
          <cell r="I1305">
            <v>73.88</v>
          </cell>
          <cell r="J1305">
            <v>7054.06</v>
          </cell>
          <cell r="K1305">
            <v>73.97</v>
          </cell>
          <cell r="L1305">
            <v>7062.65</v>
          </cell>
          <cell r="M1305">
            <v>-8.59</v>
          </cell>
          <cell r="N1305">
            <v>56.83</v>
          </cell>
          <cell r="O1305" t="str">
            <v>-</v>
          </cell>
          <cell r="P1305" t="str">
            <v>-</v>
          </cell>
          <cell r="Q1305" t="str">
            <v>Comp155</v>
          </cell>
          <cell r="R1305">
            <v>0</v>
          </cell>
          <cell r="S1305">
            <v>0</v>
          </cell>
          <cell r="T1305">
            <v>0</v>
          </cell>
          <cell r="U1305">
            <v>0</v>
          </cell>
          <cell r="V1305">
            <v>0</v>
          </cell>
          <cell r="X1305" t="str">
            <v>Fornecimento, Colocação E Espalhamento De Areia Selecionada Em Camadas Para Os Leitos De Secagem</v>
          </cell>
        </row>
        <row r="1306">
          <cell r="A1306">
            <v>161</v>
          </cell>
          <cell r="B1306">
            <v>4147</v>
          </cell>
          <cell r="C1306">
            <v>0</v>
          </cell>
          <cell r="D1306" t="str">
            <v>S/F</v>
          </cell>
          <cell r="E1306" t="str">
            <v>10.6.1</v>
          </cell>
          <cell r="F1306" t="str">
            <v>Fornecimento, colocação e espalhamento de seixo rolado selecionado em camadas para os leitos de secagem</v>
          </cell>
          <cell r="G1306" t="str">
            <v>m3</v>
          </cell>
          <cell r="H1306">
            <v>668.36</v>
          </cell>
          <cell r="I1306">
            <v>107.72</v>
          </cell>
          <cell r="J1306">
            <v>71995.73</v>
          </cell>
          <cell r="K1306">
            <v>107.98</v>
          </cell>
          <cell r="L1306">
            <v>72169.509999999995</v>
          </cell>
          <cell r="M1306">
            <v>-173.78</v>
          </cell>
          <cell r="N1306">
            <v>82.86</v>
          </cell>
          <cell r="O1306" t="str">
            <v>-</v>
          </cell>
          <cell r="P1306" t="str">
            <v>-</v>
          </cell>
          <cell r="Q1306" t="str">
            <v>Comp156</v>
          </cell>
          <cell r="R1306">
            <v>0</v>
          </cell>
          <cell r="S1306">
            <v>0</v>
          </cell>
          <cell r="T1306">
            <v>0</v>
          </cell>
          <cell r="U1306">
            <v>0</v>
          </cell>
          <cell r="V1306">
            <v>0</v>
          </cell>
          <cell r="X1306" t="str">
            <v>Fornecimento, Colocação E Espalhamento De Seixo Rolado Selecionado Em Camadas Para Os Leitos De Secagem</v>
          </cell>
        </row>
        <row r="1307">
          <cell r="A1307">
            <v>162</v>
          </cell>
          <cell r="B1307">
            <v>2448</v>
          </cell>
          <cell r="C1307">
            <v>0</v>
          </cell>
          <cell r="D1307" t="str">
            <v>S/F</v>
          </cell>
          <cell r="E1307" t="str">
            <v>3.5.18.2</v>
          </cell>
          <cell r="F1307" t="str">
            <v>Fornecimento, montagem e instalação de STOP-LOG em fibra de vidro</v>
          </cell>
          <cell r="G1307" t="str">
            <v>un</v>
          </cell>
          <cell r="H1307">
            <v>6</v>
          </cell>
          <cell r="I1307">
            <v>1440.36</v>
          </cell>
          <cell r="J1307">
            <v>8642.16</v>
          </cell>
          <cell r="K1307">
            <v>1445.7</v>
          </cell>
          <cell r="L1307">
            <v>8674.2000000000007</v>
          </cell>
          <cell r="M1307">
            <v>-32.04</v>
          </cell>
          <cell r="N1307">
            <v>1107.97</v>
          </cell>
          <cell r="O1307" t="str">
            <v>-</v>
          </cell>
          <cell r="P1307" t="str">
            <v>-</v>
          </cell>
          <cell r="Q1307" t="str">
            <v>Comp157</v>
          </cell>
          <cell r="R1307">
            <v>0</v>
          </cell>
          <cell r="S1307">
            <v>0</v>
          </cell>
          <cell r="T1307">
            <v>0</v>
          </cell>
          <cell r="U1307">
            <v>0</v>
          </cell>
          <cell r="V1307">
            <v>0</v>
          </cell>
          <cell r="X1307" t="str">
            <v>Fornecimento, Montagem E Instalação De Stop-Log Em Fibra De Vidro</v>
          </cell>
        </row>
        <row r="1308">
          <cell r="A1308">
            <v>163</v>
          </cell>
          <cell r="B1308">
            <v>1568</v>
          </cell>
          <cell r="C1308">
            <v>0</v>
          </cell>
          <cell r="D1308" t="str">
            <v>S/F</v>
          </cell>
          <cell r="E1308" t="str">
            <v>14.5.17</v>
          </cell>
          <cell r="F1308" t="str">
            <v xml:space="preserve">Forro em lambris de madeira de lei com bites de contorno conforme projeto </v>
          </cell>
          <cell r="G1308" t="str">
            <v>m²</v>
          </cell>
          <cell r="H1308">
            <v>10.76</v>
          </cell>
          <cell r="I1308">
            <v>109.94</v>
          </cell>
          <cell r="J1308">
            <v>1182.95</v>
          </cell>
          <cell r="K1308">
            <v>110</v>
          </cell>
          <cell r="L1308">
            <v>1183.5999999999999</v>
          </cell>
          <cell r="M1308">
            <v>-0.65</v>
          </cell>
          <cell r="N1308">
            <v>84.57</v>
          </cell>
          <cell r="O1308" t="str">
            <v>-</v>
          </cell>
          <cell r="P1308" t="str">
            <v>-</v>
          </cell>
          <cell r="Q1308" t="str">
            <v>Comp158</v>
          </cell>
          <cell r="R1308">
            <v>0</v>
          </cell>
          <cell r="S1308">
            <v>0</v>
          </cell>
          <cell r="T1308">
            <v>0</v>
          </cell>
          <cell r="U1308">
            <v>0</v>
          </cell>
          <cell r="V1308">
            <v>0</v>
          </cell>
          <cell r="X1308" t="str">
            <v xml:space="preserve">Forro Em Lambris De Madeira De Lei Com Bites De Contorno Conforme Projeto </v>
          </cell>
        </row>
        <row r="1309">
          <cell r="A1309">
            <v>164</v>
          </cell>
          <cell r="B1309">
            <v>4110</v>
          </cell>
          <cell r="C1309">
            <v>0</v>
          </cell>
          <cell r="D1309" t="str">
            <v>S/F</v>
          </cell>
          <cell r="E1309" t="str">
            <v>10.1.2</v>
          </cell>
          <cell r="F1309" t="str">
            <v>Gabarito para edificação</v>
          </cell>
          <cell r="G1309" t="str">
            <v>m2</v>
          </cell>
          <cell r="H1309">
            <v>1251.3800000000001</v>
          </cell>
          <cell r="I1309">
            <v>4.51</v>
          </cell>
          <cell r="J1309">
            <v>5643.72</v>
          </cell>
          <cell r="K1309">
            <v>4.55</v>
          </cell>
          <cell r="L1309">
            <v>5693.77</v>
          </cell>
          <cell r="M1309">
            <v>-50.05</v>
          </cell>
          <cell r="N1309">
            <v>3.47</v>
          </cell>
          <cell r="O1309" t="str">
            <v>-</v>
          </cell>
          <cell r="P1309" t="str">
            <v>-</v>
          </cell>
          <cell r="Q1309" t="str">
            <v>Comp159</v>
          </cell>
          <cell r="R1309">
            <v>0</v>
          </cell>
          <cell r="S1309">
            <v>0</v>
          </cell>
          <cell r="T1309">
            <v>0</v>
          </cell>
          <cell r="U1309">
            <v>0</v>
          </cell>
          <cell r="V1309">
            <v>0</v>
          </cell>
          <cell r="X1309" t="str">
            <v>Gabarito Para Edificação</v>
          </cell>
        </row>
        <row r="1310">
          <cell r="A1310">
            <v>165</v>
          </cell>
          <cell r="B1310">
            <v>323</v>
          </cell>
          <cell r="C1310">
            <v>0</v>
          </cell>
          <cell r="D1310" t="str">
            <v>S/F</v>
          </cell>
          <cell r="E1310" t="str">
            <v>4.8.1.6</v>
          </cell>
          <cell r="F1310" t="str">
            <v>Grade de piso LOS-4010-A IBRATEX, e=3,0mm, com cantoneiras de borda, com acessórios para fixação, incluindo pintura a óleo e anti ferruginosa, fornecimento  e assentamento.</v>
          </cell>
          <cell r="G1310" t="str">
            <v>m2</v>
          </cell>
          <cell r="H1310">
            <v>41.23</v>
          </cell>
          <cell r="I1310">
            <v>291.02999999999997</v>
          </cell>
          <cell r="J1310">
            <v>11999.16</v>
          </cell>
          <cell r="K1310">
            <v>291.02</v>
          </cell>
          <cell r="L1310">
            <v>11998.75</v>
          </cell>
          <cell r="M1310">
            <v>0.41</v>
          </cell>
          <cell r="N1310">
            <v>223.87</v>
          </cell>
          <cell r="O1310" t="str">
            <v>-</v>
          </cell>
          <cell r="P1310" t="str">
            <v>-</v>
          </cell>
          <cell r="Q1310" t="str">
            <v>Comp160</v>
          </cell>
          <cell r="R1310">
            <v>0</v>
          </cell>
          <cell r="S1310">
            <v>0</v>
          </cell>
          <cell r="T1310">
            <v>0</v>
          </cell>
          <cell r="U1310">
            <v>0</v>
          </cell>
          <cell r="V1310">
            <v>0</v>
          </cell>
          <cell r="X1310" t="str">
            <v>Grade De Piso Los-4010-A Ibratex, E=3,0Mm, Com Cantoneiras De Borda, Com Acessórios Para Fixação, Incluindo Pintura A Óleo E Anti Ferruginosa, Fornecimento  E Assentamento.</v>
          </cell>
        </row>
        <row r="1311">
          <cell r="A1311">
            <v>166</v>
          </cell>
          <cell r="B1311">
            <v>1884</v>
          </cell>
          <cell r="C1311">
            <v>0</v>
          </cell>
          <cell r="D1311" t="str">
            <v>S/F</v>
          </cell>
          <cell r="E1311" t="str">
            <v>17.4.4.9</v>
          </cell>
          <cell r="F1311" t="str">
            <v>Impermeabilizaçao em reservatorios com preparo de superficie e tratamento epoxi</v>
          </cell>
          <cell r="G1311" t="str">
            <v>m²</v>
          </cell>
          <cell r="H1311">
            <v>146.08000000000001</v>
          </cell>
          <cell r="I1311">
            <v>89.44</v>
          </cell>
          <cell r="J1311">
            <v>13065.39</v>
          </cell>
          <cell r="K1311">
            <v>89.52</v>
          </cell>
          <cell r="L1311">
            <v>13077.08</v>
          </cell>
          <cell r="M1311">
            <v>-11.69</v>
          </cell>
          <cell r="N1311">
            <v>68.8</v>
          </cell>
          <cell r="O1311">
            <v>0</v>
          </cell>
          <cell r="P1311">
            <v>0</v>
          </cell>
          <cell r="Q1311" t="str">
            <v>Comp161</v>
          </cell>
          <cell r="R1311">
            <v>0</v>
          </cell>
          <cell r="S1311" t="str">
            <v>PINTURA IMPERMEABILIZANTE COM TINTA A BASE DE RESINA EPOXI ALCATRAO, DUAS DEMAOS</v>
          </cell>
          <cell r="T1311">
            <v>0</v>
          </cell>
          <cell r="U1311">
            <v>0</v>
          </cell>
          <cell r="V1311">
            <v>-68.8</v>
          </cell>
          <cell r="X1311" t="str">
            <v>Impermeabilizaçao Em Reservatorios Com Preparo De Superficie E Tratamento Epoxi</v>
          </cell>
        </row>
        <row r="1312">
          <cell r="A1312">
            <v>167</v>
          </cell>
          <cell r="B1312">
            <v>1882</v>
          </cell>
          <cell r="C1312">
            <v>0</v>
          </cell>
          <cell r="D1312" t="str">
            <v>S/F</v>
          </cell>
          <cell r="E1312" t="str">
            <v>17.4.4.7</v>
          </cell>
          <cell r="F1312" t="str">
            <v xml:space="preserve">Instalação de Buzinote de PVC com DN 50  </v>
          </cell>
          <cell r="G1312" t="str">
            <v>un</v>
          </cell>
          <cell r="H1312">
            <v>1</v>
          </cell>
          <cell r="I1312">
            <v>6.72</v>
          </cell>
          <cell r="J1312">
            <v>6.72</v>
          </cell>
          <cell r="K1312">
            <v>6.78</v>
          </cell>
          <cell r="L1312">
            <v>6.78</v>
          </cell>
          <cell r="M1312">
            <v>-0.06</v>
          </cell>
          <cell r="N1312">
            <v>5.17</v>
          </cell>
          <cell r="O1312" t="str">
            <v>-</v>
          </cell>
          <cell r="P1312" t="str">
            <v>-</v>
          </cell>
          <cell r="Q1312" t="str">
            <v>Comp162</v>
          </cell>
          <cell r="R1312">
            <v>0</v>
          </cell>
          <cell r="S1312">
            <v>0</v>
          </cell>
          <cell r="T1312">
            <v>0</v>
          </cell>
          <cell r="U1312">
            <v>0</v>
          </cell>
          <cell r="V1312">
            <v>0</v>
          </cell>
          <cell r="X1312" t="str">
            <v xml:space="preserve">Instalação De Buzinote De Pvc Com Dn 50  </v>
          </cell>
        </row>
        <row r="1313">
          <cell r="A1313">
            <v>168</v>
          </cell>
          <cell r="B1313">
            <v>1777</v>
          </cell>
          <cell r="C1313">
            <v>0</v>
          </cell>
          <cell r="D1313" t="str">
            <v>S/F</v>
          </cell>
          <cell r="E1313" t="str">
            <v>16.2</v>
          </cell>
          <cell r="F1313" t="str">
            <v>Instalação Ramal Completo</v>
          </cell>
          <cell r="G1313" t="str">
            <v>un</v>
          </cell>
          <cell r="H1313">
            <v>2000</v>
          </cell>
          <cell r="I1313">
            <v>48.91</v>
          </cell>
          <cell r="J1313">
            <v>97820</v>
          </cell>
          <cell r="K1313">
            <v>50.06</v>
          </cell>
          <cell r="L1313">
            <v>100120</v>
          </cell>
          <cell r="M1313">
            <v>-2300</v>
          </cell>
          <cell r="N1313">
            <v>37.619999999999997</v>
          </cell>
          <cell r="O1313" t="str">
            <v>-</v>
          </cell>
          <cell r="P1313" t="str">
            <v>-</v>
          </cell>
          <cell r="Q1313" t="str">
            <v>Comp163</v>
          </cell>
          <cell r="R1313">
            <v>0</v>
          </cell>
          <cell r="S1313">
            <v>0</v>
          </cell>
          <cell r="T1313">
            <v>0</v>
          </cell>
          <cell r="U1313">
            <v>0</v>
          </cell>
          <cell r="V1313">
            <v>0</v>
          </cell>
          <cell r="X1313" t="str">
            <v>Instalação Ramal Completo</v>
          </cell>
        </row>
        <row r="1314">
          <cell r="A1314">
            <v>169</v>
          </cell>
          <cell r="B1314">
            <v>1560</v>
          </cell>
          <cell r="C1314">
            <v>0</v>
          </cell>
          <cell r="D1314" t="str">
            <v>S/F</v>
          </cell>
          <cell r="E1314" t="str">
            <v>14.5.9</v>
          </cell>
          <cell r="F1314" t="str">
            <v>Janela com caixilhos em Ferro  1,50 x 1,30 m</v>
          </cell>
          <cell r="G1314" t="str">
            <v>m²</v>
          </cell>
          <cell r="H1314">
            <v>13.65</v>
          </cell>
          <cell r="I1314">
            <v>380.2</v>
          </cell>
          <cell r="J1314">
            <v>5189.7299999999996</v>
          </cell>
          <cell r="K1314">
            <v>384.16</v>
          </cell>
          <cell r="L1314">
            <v>5243.78</v>
          </cell>
          <cell r="M1314">
            <v>-54.05</v>
          </cell>
          <cell r="N1314">
            <v>292.45999999999998</v>
          </cell>
          <cell r="O1314" t="str">
            <v>-</v>
          </cell>
          <cell r="P1314" t="str">
            <v>-</v>
          </cell>
          <cell r="Q1314" t="str">
            <v>Comp164</v>
          </cell>
          <cell r="R1314">
            <v>0</v>
          </cell>
          <cell r="S1314">
            <v>0</v>
          </cell>
          <cell r="T1314">
            <v>0</v>
          </cell>
          <cell r="U1314">
            <v>0</v>
          </cell>
          <cell r="V1314">
            <v>0</v>
          </cell>
          <cell r="X1314" t="str">
            <v>Janela Com Caixilhos Em Ferro  1,50 X 1,30 M</v>
          </cell>
        </row>
        <row r="1315">
          <cell r="A1315">
            <v>170</v>
          </cell>
          <cell r="B1315">
            <v>646</v>
          </cell>
          <cell r="C1315">
            <v>0</v>
          </cell>
          <cell r="D1315" t="str">
            <v>S/F</v>
          </cell>
          <cell r="E1315" t="str">
            <v>7.2.13.4</v>
          </cell>
          <cell r="F1315" t="str">
            <v>Joelho 90o PVC JR DN 1/2'</v>
          </cell>
          <cell r="G1315" t="str">
            <v>pç</v>
          </cell>
          <cell r="H1315">
            <v>13890</v>
          </cell>
          <cell r="I1315">
            <v>1.2</v>
          </cell>
          <cell r="J1315">
            <v>16668</v>
          </cell>
          <cell r="K1315">
            <v>1.2</v>
          </cell>
          <cell r="L1315">
            <v>16668</v>
          </cell>
          <cell r="M1315">
            <v>0</v>
          </cell>
          <cell r="N1315">
            <v>0.92</v>
          </cell>
          <cell r="O1315">
            <v>3.24</v>
          </cell>
          <cell r="P1315">
            <v>2.3199999999999998</v>
          </cell>
          <cell r="Q1315" t="str">
            <v>Comp165</v>
          </cell>
          <cell r="R1315">
            <v>0</v>
          </cell>
          <cell r="S1315" t="str">
            <v>JOELHO PVC ROSQUEAVEL 90º AGUA FRIA 1/2" - FORNECIMENTO E INSTALACAO</v>
          </cell>
          <cell r="T1315">
            <v>0</v>
          </cell>
          <cell r="U1315">
            <v>0</v>
          </cell>
          <cell r="V1315">
            <v>0</v>
          </cell>
          <cell r="X1315" t="str">
            <v>Joelho 90O Pvc Jr Dn 1/2'</v>
          </cell>
        </row>
        <row r="1316">
          <cell r="A1316">
            <v>171</v>
          </cell>
          <cell r="B1316">
            <v>648</v>
          </cell>
          <cell r="C1316">
            <v>0</v>
          </cell>
          <cell r="D1316" t="str">
            <v>S/F</v>
          </cell>
          <cell r="E1316" t="str">
            <v>7.2.13.6</v>
          </cell>
          <cell r="F1316" t="str">
            <v>L PVC JR DN 1/2'</v>
          </cell>
          <cell r="G1316" t="str">
            <v>pç</v>
          </cell>
          <cell r="H1316">
            <v>4552</v>
          </cell>
          <cell r="I1316">
            <v>0.86</v>
          </cell>
          <cell r="J1316">
            <v>3914.72</v>
          </cell>
          <cell r="K1316">
            <v>0.86</v>
          </cell>
          <cell r="L1316">
            <v>3914.72</v>
          </cell>
          <cell r="M1316">
            <v>0</v>
          </cell>
          <cell r="N1316">
            <v>0.66</v>
          </cell>
          <cell r="O1316">
            <v>0</v>
          </cell>
          <cell r="P1316">
            <v>0</v>
          </cell>
          <cell r="Q1316" t="str">
            <v>Comp166</v>
          </cell>
          <cell r="R1316" t="str">
            <v>72635</v>
          </cell>
          <cell r="S1316" t="str">
            <v>LUVA PVC ROSQUEAVEL AGUA FRIA 1/2" - FORNECIMENTO E INSTALACAO</v>
          </cell>
          <cell r="T1316" t="str">
            <v>und</v>
          </cell>
          <cell r="U1316">
            <v>2</v>
          </cell>
          <cell r="V1316">
            <v>1.34</v>
          </cell>
          <cell r="X1316" t="str">
            <v>L Pvc Jr Dn 1/2'</v>
          </cell>
        </row>
        <row r="1317">
          <cell r="A1317">
            <v>172</v>
          </cell>
          <cell r="B1317">
            <v>98</v>
          </cell>
          <cell r="C1317">
            <v>0</v>
          </cell>
          <cell r="D1317" t="str">
            <v>S/F</v>
          </cell>
          <cell r="E1317" t="str">
            <v>2.4.5.1.11</v>
          </cell>
          <cell r="F1317" t="str">
            <v>Lavagem de concreto para remoção de poeira, residuos e limo</v>
          </cell>
          <cell r="G1317" t="str">
            <v>m²</v>
          </cell>
          <cell r="H1317">
            <v>3668.6</v>
          </cell>
          <cell r="I1317">
            <v>3.42</v>
          </cell>
          <cell r="J1317">
            <v>12546.61</v>
          </cell>
          <cell r="K1317">
            <v>3.42</v>
          </cell>
          <cell r="L1317">
            <v>12546.61</v>
          </cell>
          <cell r="M1317">
            <v>0</v>
          </cell>
          <cell r="N1317">
            <v>2.63</v>
          </cell>
          <cell r="O1317">
            <v>0</v>
          </cell>
          <cell r="P1317">
            <v>0</v>
          </cell>
          <cell r="Q1317" t="str">
            <v>Comp167</v>
          </cell>
          <cell r="R1317" t="str">
            <v>73745/001</v>
          </cell>
          <cell r="S1317" t="str">
            <v>LIMPEZA DE ESTRUTURAL DE ACO OU CONCRETO COM JATEAMENTO DE AREIA</v>
          </cell>
          <cell r="T1317" t="str">
            <v>m2</v>
          </cell>
          <cell r="U1317">
            <v>4.8499999999999996</v>
          </cell>
          <cell r="V1317">
            <v>2.2200000000000002</v>
          </cell>
          <cell r="X1317" t="str">
            <v>Lavagem De Concreto Para Remoção De Poeira, Residuos E Limo</v>
          </cell>
        </row>
        <row r="1318">
          <cell r="A1318">
            <v>173</v>
          </cell>
          <cell r="B1318">
            <v>337</v>
          </cell>
          <cell r="C1318">
            <v>0</v>
          </cell>
          <cell r="D1318" t="str">
            <v>S/F</v>
          </cell>
          <cell r="E1318" t="str">
            <v>5.2.1</v>
          </cell>
          <cell r="F1318" t="str">
            <v>Limpeza de terreno com remoção de vegetação e entulho</v>
          </cell>
          <cell r="G1318" t="str">
            <v>m²</v>
          </cell>
          <cell r="H1318">
            <v>257.08</v>
          </cell>
          <cell r="I1318">
            <v>1.56</v>
          </cell>
          <cell r="J1318">
            <v>401.04</v>
          </cell>
          <cell r="K1318">
            <v>1.55</v>
          </cell>
          <cell r="L1318">
            <v>398.47</v>
          </cell>
          <cell r="M1318">
            <v>2.57</v>
          </cell>
          <cell r="N1318">
            <v>1.2</v>
          </cell>
          <cell r="O1318">
            <v>1.32</v>
          </cell>
          <cell r="P1318">
            <v>0.12</v>
          </cell>
          <cell r="Q1318" t="str">
            <v>Comp168</v>
          </cell>
          <cell r="R1318">
            <v>0</v>
          </cell>
          <cell r="S1318" t="str">
            <v>LIMPEZA MANUAL DO TERRENO (C/ RASPAGEM SUPERFICIAL)</v>
          </cell>
          <cell r="T1318">
            <v>0</v>
          </cell>
          <cell r="U1318">
            <v>0</v>
          </cell>
          <cell r="V1318">
            <v>0</v>
          </cell>
          <cell r="X1318" t="str">
            <v>Limpeza De Terreno Com Remoção De Vegetação E Entulho</v>
          </cell>
        </row>
        <row r="1319">
          <cell r="A1319">
            <v>174</v>
          </cell>
          <cell r="B1319">
            <v>103</v>
          </cell>
          <cell r="C1319">
            <v>0</v>
          </cell>
          <cell r="D1319" t="str">
            <v>S/F</v>
          </cell>
          <cell r="E1319" t="str">
            <v>3.1.1</v>
          </cell>
          <cell r="F1319" t="str">
            <v>Limpeza do terreno</v>
          </cell>
          <cell r="G1319" t="str">
            <v>m²</v>
          </cell>
          <cell r="H1319">
            <v>7378.68</v>
          </cell>
          <cell r="I1319">
            <v>1.56</v>
          </cell>
          <cell r="J1319">
            <v>11510.74</v>
          </cell>
          <cell r="K1319">
            <v>1.55</v>
          </cell>
          <cell r="L1319">
            <v>11436.95</v>
          </cell>
          <cell r="M1319">
            <v>73.790000000000006</v>
          </cell>
          <cell r="N1319">
            <v>1.2</v>
          </cell>
          <cell r="O1319">
            <v>1.32</v>
          </cell>
          <cell r="P1319">
            <v>0.12</v>
          </cell>
          <cell r="Q1319" t="str">
            <v>Comp169</v>
          </cell>
          <cell r="R1319">
            <v>0</v>
          </cell>
          <cell r="S1319" t="str">
            <v>LIMPEZA MANUAL DO TERRENO (C/ RASPAGEM SUPERFICIAL)</v>
          </cell>
          <cell r="T1319">
            <v>0</v>
          </cell>
          <cell r="U1319">
            <v>0</v>
          </cell>
          <cell r="V1319">
            <v>0</v>
          </cell>
          <cell r="X1319" t="str">
            <v>Limpeza Do Terreno</v>
          </cell>
        </row>
        <row r="1320">
          <cell r="A1320">
            <v>175</v>
          </cell>
          <cell r="B1320">
            <v>2347</v>
          </cell>
          <cell r="C1320">
            <v>0</v>
          </cell>
          <cell r="D1320" t="str">
            <v>S/F</v>
          </cell>
          <cell r="E1320" t="str">
            <v>3.5.1.1</v>
          </cell>
          <cell r="F1320" t="str">
            <v>Limpeza manual do terreno, incluindo, raspagem, juntamento e queima do material</v>
          </cell>
          <cell r="G1320" t="str">
            <v>m2</v>
          </cell>
          <cell r="H1320">
            <v>408</v>
          </cell>
          <cell r="I1320">
            <v>1.56</v>
          </cell>
          <cell r="J1320">
            <v>636.48</v>
          </cell>
          <cell r="K1320">
            <v>1.55</v>
          </cell>
          <cell r="L1320">
            <v>632.4</v>
          </cell>
          <cell r="M1320">
            <v>4.08</v>
          </cell>
          <cell r="N1320">
            <v>1.2</v>
          </cell>
          <cell r="O1320">
            <v>1.32</v>
          </cell>
          <cell r="P1320">
            <v>0.12</v>
          </cell>
          <cell r="Q1320" t="str">
            <v>Comp170</v>
          </cell>
          <cell r="R1320">
            <v>0</v>
          </cell>
          <cell r="S1320" t="str">
            <v>LIMPEZA MANUAL DO TERRENO (C/ RASPAGEM SUPERFICIAL)</v>
          </cell>
          <cell r="T1320">
            <v>0</v>
          </cell>
          <cell r="U1320">
            <v>0</v>
          </cell>
          <cell r="V1320">
            <v>0</v>
          </cell>
          <cell r="X1320" t="str">
            <v>Limpeza Manual Do Terreno, Incluindo, Raspagem, Juntamento E Queima Do Material</v>
          </cell>
        </row>
        <row r="1321">
          <cell r="A1321">
            <v>176</v>
          </cell>
          <cell r="B1321">
            <v>104</v>
          </cell>
          <cell r="C1321">
            <v>0</v>
          </cell>
          <cell r="D1321" t="str">
            <v>S/F</v>
          </cell>
          <cell r="E1321" t="str">
            <v>3.1.2</v>
          </cell>
          <cell r="F1321" t="str">
            <v>Locação com auxilio de equipamento topografico</v>
          </cell>
          <cell r="G1321" t="str">
            <v>m</v>
          </cell>
          <cell r="H1321">
            <v>123804.24</v>
          </cell>
          <cell r="I1321">
            <v>4.9000000000000004</v>
          </cell>
          <cell r="J1321">
            <v>606640.77</v>
          </cell>
          <cell r="K1321">
            <v>4.88</v>
          </cell>
          <cell r="L1321">
            <v>604164.68999999994</v>
          </cell>
          <cell r="M1321">
            <v>2476.08</v>
          </cell>
          <cell r="N1321">
            <v>3.77</v>
          </cell>
          <cell r="O1321">
            <v>8.36</v>
          </cell>
          <cell r="P1321">
            <v>4.59</v>
          </cell>
          <cell r="Q1321" t="str">
            <v>Comp171</v>
          </cell>
          <cell r="R1321">
            <v>0</v>
          </cell>
          <cell r="S1321" t="str">
            <v>Pegou a composição do SINAPI e dividiu entre essas duas.</v>
          </cell>
          <cell r="T1321">
            <v>0</v>
          </cell>
          <cell r="U1321">
            <v>0</v>
          </cell>
          <cell r="V1321">
            <v>0</v>
          </cell>
          <cell r="X1321" t="str">
            <v>Locação Com Auxilio De Equipamento Topografico</v>
          </cell>
        </row>
        <row r="1322">
          <cell r="A1322">
            <v>177</v>
          </cell>
          <cell r="B1322">
            <v>335</v>
          </cell>
          <cell r="C1322">
            <v>0</v>
          </cell>
          <cell r="D1322" t="str">
            <v>S/F</v>
          </cell>
          <cell r="E1322" t="str">
            <v>5.1.2</v>
          </cell>
          <cell r="F1322" t="str">
            <v>Locação da Obra</v>
          </cell>
          <cell r="G1322" t="str">
            <v>m²</v>
          </cell>
          <cell r="H1322">
            <v>421.3</v>
          </cell>
          <cell r="I1322">
            <v>8.65</v>
          </cell>
          <cell r="J1322">
            <v>3644.24</v>
          </cell>
          <cell r="K1322">
            <v>8.68</v>
          </cell>
          <cell r="L1322">
            <v>3656.88</v>
          </cell>
          <cell r="M1322">
            <v>-12.64</v>
          </cell>
          <cell r="N1322">
            <v>6.65</v>
          </cell>
          <cell r="O1322">
            <v>8.36</v>
          </cell>
          <cell r="P1322">
            <v>1.71</v>
          </cell>
          <cell r="Q1322" t="str">
            <v>Comp172</v>
          </cell>
          <cell r="R1322">
            <v>0</v>
          </cell>
          <cell r="S1322">
            <v>0</v>
          </cell>
          <cell r="T1322">
            <v>0</v>
          </cell>
          <cell r="U1322">
            <v>0</v>
          </cell>
          <cell r="V1322">
            <v>0</v>
          </cell>
          <cell r="X1322" t="str">
            <v>Locação Da Obra</v>
          </cell>
        </row>
        <row r="1323">
          <cell r="A1323">
            <v>178</v>
          </cell>
          <cell r="B1323">
            <v>4270</v>
          </cell>
          <cell r="C1323">
            <v>0</v>
          </cell>
          <cell r="D1323" t="str">
            <v>S/F</v>
          </cell>
          <cell r="E1323" t="str">
            <v>11.3.1</v>
          </cell>
          <cell r="F1323" t="str">
            <v>Material de jazida ou areia fina para aterro, inclusive aquisição, escavação na jazida e  transporte</v>
          </cell>
          <cell r="G1323" t="str">
            <v>m3</v>
          </cell>
          <cell r="H1323">
            <v>368</v>
          </cell>
          <cell r="I1323">
            <v>47.72</v>
          </cell>
          <cell r="J1323">
            <v>17560.96</v>
          </cell>
          <cell r="K1323">
            <v>47.8</v>
          </cell>
          <cell r="L1323">
            <v>17590.400000000001</v>
          </cell>
          <cell r="M1323">
            <v>-29.44</v>
          </cell>
          <cell r="N1323">
            <v>36.71</v>
          </cell>
          <cell r="O1323">
            <v>0</v>
          </cell>
          <cell r="P1323">
            <v>0</v>
          </cell>
          <cell r="Q1323" t="str">
            <v>Comp173</v>
          </cell>
          <cell r="R1323">
            <v>0</v>
          </cell>
          <cell r="S1323" t="str">
            <v>MATERIAL PARA ATERRO/REATERRO (BARRO, ARGILA) - RETIRADO NA JAZIDA - SEM TRANSPORTE</v>
          </cell>
          <cell r="T1323" t="str">
            <v>m3</v>
          </cell>
          <cell r="U1323">
            <v>4.78</v>
          </cell>
          <cell r="V1323">
            <v>-31.93</v>
          </cell>
          <cell r="X1323" t="str">
            <v>Material De Jazida Ou Areia Fina Para Aterro, Inclusive Aquisição, Escavação Na Jazida E  Transporte</v>
          </cell>
        </row>
        <row r="1324">
          <cell r="A1324">
            <v>179</v>
          </cell>
          <cell r="B1324">
            <v>2454</v>
          </cell>
          <cell r="C1324">
            <v>0</v>
          </cell>
          <cell r="D1324" t="str">
            <v>S/F</v>
          </cell>
          <cell r="E1324" t="str">
            <v>3.5.19.5</v>
          </cell>
          <cell r="F1324" t="str">
            <v>Meio-fio de concreto padrão DNER, tipo econômico, assentado sobre lastro de concreto magro</v>
          </cell>
          <cell r="G1324" t="str">
            <v>m</v>
          </cell>
          <cell r="H1324">
            <v>625.75</v>
          </cell>
          <cell r="I1324">
            <v>34.590000000000003</v>
          </cell>
          <cell r="J1324">
            <v>21644.69</v>
          </cell>
          <cell r="K1324">
            <v>34.53</v>
          </cell>
          <cell r="L1324">
            <v>21607.14</v>
          </cell>
          <cell r="M1324">
            <v>37.549999999999997</v>
          </cell>
          <cell r="N1324">
            <v>26.61</v>
          </cell>
          <cell r="O1324">
            <v>24.31</v>
          </cell>
          <cell r="P1324">
            <v>-2.2999999999999998</v>
          </cell>
          <cell r="Q1324" t="str">
            <v>Comp174</v>
          </cell>
          <cell r="R1324">
            <v>0</v>
          </cell>
          <cell r="S1324">
            <v>0</v>
          </cell>
          <cell r="T1324">
            <v>0</v>
          </cell>
          <cell r="U1324">
            <v>0</v>
          </cell>
          <cell r="V1324">
            <v>0</v>
          </cell>
          <cell r="X1324" t="str">
            <v>Meio-Fio De Concreto Padrão Dner, Tipo Econômico, Assentado Sobre Lastro De Concreto Magro</v>
          </cell>
        </row>
        <row r="1325">
          <cell r="A1325">
            <v>180</v>
          </cell>
          <cell r="B1325">
            <v>60</v>
          </cell>
          <cell r="C1325">
            <v>0</v>
          </cell>
          <cell r="D1325" t="str">
            <v>S/F</v>
          </cell>
          <cell r="E1325" t="str">
            <v>2.3.4.2</v>
          </cell>
          <cell r="F1325" t="str">
            <v>Momento de transporte de materiais para bota fora</v>
          </cell>
          <cell r="G1325" t="str">
            <v>m3xkm</v>
          </cell>
          <cell r="H1325">
            <v>375541.25</v>
          </cell>
          <cell r="I1325">
            <v>1.66</v>
          </cell>
          <cell r="J1325">
            <v>623398.47</v>
          </cell>
          <cell r="K1325">
            <v>1.66</v>
          </cell>
          <cell r="L1325">
            <v>623398.47</v>
          </cell>
          <cell r="M1325">
            <v>0</v>
          </cell>
          <cell r="N1325">
            <v>1.28</v>
          </cell>
          <cell r="O1325">
            <v>1.0900000000000001</v>
          </cell>
          <cell r="P1325">
            <v>-0.19</v>
          </cell>
          <cell r="Q1325" t="str">
            <v>Comp175</v>
          </cell>
          <cell r="R1325">
            <v>0</v>
          </cell>
          <cell r="S1325">
            <v>0</v>
          </cell>
          <cell r="T1325">
            <v>0</v>
          </cell>
          <cell r="U1325">
            <v>0</v>
          </cell>
          <cell r="V1325">
            <v>0</v>
          </cell>
          <cell r="X1325" t="str">
            <v>Momento De Transporte De Materiais Para Bota Fora</v>
          </cell>
        </row>
        <row r="1326">
          <cell r="A1326">
            <v>181</v>
          </cell>
          <cell r="B1326">
            <v>343</v>
          </cell>
          <cell r="C1326">
            <v>0</v>
          </cell>
          <cell r="D1326" t="str">
            <v>S/F</v>
          </cell>
          <cell r="E1326" t="str">
            <v>5.3.1</v>
          </cell>
          <cell r="F1326" t="str">
            <v>Momento de transporte de solo, em caminhao basculante</v>
          </cell>
          <cell r="G1326" t="str">
            <v>m³xkm</v>
          </cell>
          <cell r="H1326">
            <v>1136.46</v>
          </cell>
          <cell r="I1326">
            <v>1.66</v>
          </cell>
          <cell r="J1326">
            <v>1886.52</v>
          </cell>
          <cell r="K1326">
            <v>1.66</v>
          </cell>
          <cell r="L1326">
            <v>1886.52</v>
          </cell>
          <cell r="M1326">
            <v>0</v>
          </cell>
          <cell r="N1326">
            <v>1.28</v>
          </cell>
          <cell r="O1326">
            <v>1.05</v>
          </cell>
          <cell r="P1326">
            <v>-0.23</v>
          </cell>
          <cell r="Q1326" t="str">
            <v>Comp176</v>
          </cell>
          <cell r="R1326">
            <v>0</v>
          </cell>
          <cell r="S1326">
            <v>0</v>
          </cell>
          <cell r="T1326">
            <v>0</v>
          </cell>
          <cell r="U1326">
            <v>0</v>
          </cell>
          <cell r="V1326">
            <v>0</v>
          </cell>
          <cell r="X1326" t="str">
            <v>Momento De Transporte De Solo, Em Caminhao Basculante</v>
          </cell>
        </row>
        <row r="1327">
          <cell r="A1327">
            <v>182</v>
          </cell>
          <cell r="B1327">
            <v>2102</v>
          </cell>
          <cell r="C1327">
            <v>0</v>
          </cell>
          <cell r="D1327" t="str">
            <v>S/F</v>
          </cell>
          <cell r="E1327" t="str">
            <v>2.1.10.7</v>
          </cell>
          <cell r="F1327" t="str">
            <v>Momento de transporte para tubos em  PVC Rígido / RPVC DN 400 a 700mm DMT=10,00km</v>
          </cell>
          <cell r="G1327" t="str">
            <v>mxkm</v>
          </cell>
          <cell r="H1327">
            <v>5895.2</v>
          </cell>
          <cell r="I1327">
            <v>0.94</v>
          </cell>
          <cell r="J1327">
            <v>5541.48</v>
          </cell>
          <cell r="K1327">
            <v>0.94</v>
          </cell>
          <cell r="L1327">
            <v>5541.48</v>
          </cell>
          <cell r="M1327">
            <v>0</v>
          </cell>
          <cell r="N1327">
            <v>0.72</v>
          </cell>
          <cell r="O1327">
            <v>0</v>
          </cell>
          <cell r="P1327">
            <v>0</v>
          </cell>
          <cell r="Q1327" t="str">
            <v>Comp177</v>
          </cell>
          <cell r="R1327" t="str">
            <v>72882</v>
          </cell>
          <cell r="S1327" t="str">
            <v>TRANSPORTE COMERCIAL COM CAMINHAO CARROCERIA 9 T, RODOVIA EM LEITO NATURAL</v>
          </cell>
          <cell r="T1327" t="str">
            <v>M3xKM</v>
          </cell>
          <cell r="U1327">
            <v>0.86</v>
          </cell>
          <cell r="V1327">
            <v>0.14000000000000001</v>
          </cell>
          <cell r="X1327" t="str">
            <v>Momento De Transporte Para Tubos Em  Pvc Rígido / Rpvc Dn 400 A 700Mm Dmt=10,00Km</v>
          </cell>
        </row>
        <row r="1328">
          <cell r="A1328">
            <v>183</v>
          </cell>
          <cell r="B1328">
            <v>167</v>
          </cell>
          <cell r="C1328">
            <v>0</v>
          </cell>
          <cell r="D1328" t="str">
            <v>S/F</v>
          </cell>
          <cell r="E1328" t="str">
            <v>3.4.3.3</v>
          </cell>
          <cell r="F1328" t="str">
            <v>Momento de transporte para tubos, peças e conexões de FºFº ductil ou aço carbono</v>
          </cell>
          <cell r="G1328" t="str">
            <v>txkm</v>
          </cell>
          <cell r="H1328">
            <v>7241.36</v>
          </cell>
          <cell r="I1328">
            <v>15.28</v>
          </cell>
          <cell r="J1328">
            <v>110647.98</v>
          </cell>
          <cell r="K1328">
            <v>15.34</v>
          </cell>
          <cell r="L1328">
            <v>111082.46</v>
          </cell>
          <cell r="M1328">
            <v>-434.48</v>
          </cell>
          <cell r="N1328">
            <v>11.75</v>
          </cell>
          <cell r="O1328" t="str">
            <v>-</v>
          </cell>
          <cell r="P1328" t="str">
            <v>-</v>
          </cell>
          <cell r="Q1328" t="str">
            <v>Comp178</v>
          </cell>
          <cell r="R1328">
            <v>0</v>
          </cell>
          <cell r="S1328">
            <v>0</v>
          </cell>
          <cell r="T1328">
            <v>0</v>
          </cell>
          <cell r="U1328">
            <v>0</v>
          </cell>
          <cell r="V1328">
            <v>0</v>
          </cell>
          <cell r="X1328" t="str">
            <v>Momento De Transporte Para Tubos, Peças E Conexões De Fºfº Ductil Ou Aço Carbono</v>
          </cell>
        </row>
        <row r="1329">
          <cell r="A1329">
            <v>184</v>
          </cell>
          <cell r="B1329">
            <v>657</v>
          </cell>
          <cell r="C1329">
            <v>0</v>
          </cell>
          <cell r="D1329" t="str">
            <v>S/F</v>
          </cell>
          <cell r="E1329" t="str">
            <v>7.2.16.2</v>
          </cell>
          <cell r="F1329" t="str">
            <v>Momento de transporte. p/ tubos em  PVC Rígido / RPVC DMT=10,00km</v>
          </cell>
          <cell r="G1329" t="str">
            <v>m x Km</v>
          </cell>
          <cell r="H1329">
            <v>273120</v>
          </cell>
          <cell r="I1329">
            <v>0.25</v>
          </cell>
          <cell r="J1329">
            <v>68280</v>
          </cell>
          <cell r="K1329">
            <v>0.24</v>
          </cell>
          <cell r="L1329">
            <v>65548.800000000003</v>
          </cell>
          <cell r="M1329">
            <v>2731.2</v>
          </cell>
          <cell r="N1329">
            <v>0.19</v>
          </cell>
          <cell r="O1329">
            <v>0</v>
          </cell>
          <cell r="P1329">
            <v>0</v>
          </cell>
          <cell r="Q1329" t="str">
            <v>Comp179</v>
          </cell>
          <cell r="R1329">
            <v>0</v>
          </cell>
          <cell r="S1329" t="str">
            <v>TRANSPORTE COMERCIAL COM CAMINHAO CARROCERIA 9 T, RODOVIA PAVIMENTADA</v>
          </cell>
          <cell r="T1329" t="str">
            <v>TxKM</v>
          </cell>
          <cell r="U1329">
            <v>0.39</v>
          </cell>
          <cell r="V1329">
            <v>0.2</v>
          </cell>
          <cell r="X1329" t="str">
            <v>Momento De Transporte. P/ Tubos Em  Pvc Rígido / Rpvc Dmt=10,00Km</v>
          </cell>
        </row>
        <row r="1330">
          <cell r="A1330">
            <v>185</v>
          </cell>
          <cell r="B1330">
            <v>613</v>
          </cell>
          <cell r="C1330">
            <v>0</v>
          </cell>
          <cell r="D1330" t="str">
            <v>S/F</v>
          </cell>
          <cell r="E1330" t="str">
            <v>7.2.6.3</v>
          </cell>
          <cell r="F1330" t="str">
            <v>Momento de transporte para tubos em  PVC Rígido / RPVC DN até 350mm DMT=10,00km</v>
          </cell>
          <cell r="G1330" t="str">
            <v>m x Km</v>
          </cell>
          <cell r="H1330">
            <v>1912392.4</v>
          </cell>
          <cell r="I1330">
            <v>0.25</v>
          </cell>
          <cell r="J1330">
            <v>478098.1</v>
          </cell>
          <cell r="K1330">
            <v>0.24</v>
          </cell>
          <cell r="L1330">
            <v>458974.17</v>
          </cell>
          <cell r="M1330">
            <v>19123.93</v>
          </cell>
          <cell r="N1330">
            <v>0.19</v>
          </cell>
          <cell r="O1330">
            <v>0</v>
          </cell>
          <cell r="P1330">
            <v>0</v>
          </cell>
          <cell r="Q1330" t="str">
            <v>Comp180</v>
          </cell>
          <cell r="R1330">
            <v>0</v>
          </cell>
          <cell r="S1330">
            <v>0</v>
          </cell>
          <cell r="T1330">
            <v>0</v>
          </cell>
          <cell r="U1330">
            <v>0</v>
          </cell>
          <cell r="V1330">
            <v>0</v>
          </cell>
          <cell r="X1330" t="str">
            <v>Momento De Transporte Para Tubos Em  Pvc Rígido / Rpvc Dn Até 350Mm Dmt=10,00Km</v>
          </cell>
        </row>
        <row r="1331">
          <cell r="A1331">
            <v>186</v>
          </cell>
          <cell r="B1331">
            <v>1427</v>
          </cell>
          <cell r="C1331">
            <v>0</v>
          </cell>
          <cell r="D1331" t="str">
            <v>S/F</v>
          </cell>
          <cell r="E1331" t="str">
            <v>12.5.24</v>
          </cell>
          <cell r="F1331" t="str">
            <v>Momento de transp. p/ tubos, peças e conexoes de PVC rígido com dn até 350, DMT=20 km</v>
          </cell>
          <cell r="G1331" t="str">
            <v>mxkm</v>
          </cell>
          <cell r="H1331">
            <v>85847.42</v>
          </cell>
          <cell r="I1331">
            <v>0.25</v>
          </cell>
          <cell r="J1331">
            <v>21461.85</v>
          </cell>
          <cell r="K1331">
            <v>0.24</v>
          </cell>
          <cell r="L1331">
            <v>20603.38</v>
          </cell>
          <cell r="M1331">
            <v>858.47</v>
          </cell>
          <cell r="N1331">
            <v>0.19</v>
          </cell>
          <cell r="O1331">
            <v>0</v>
          </cell>
          <cell r="P1331">
            <v>0</v>
          </cell>
          <cell r="Q1331" t="str">
            <v>Comp181</v>
          </cell>
          <cell r="R1331">
            <v>0</v>
          </cell>
          <cell r="S1331">
            <v>0</v>
          </cell>
          <cell r="T1331">
            <v>0</v>
          </cell>
          <cell r="U1331">
            <v>0</v>
          </cell>
          <cell r="V1331">
            <v>0</v>
          </cell>
          <cell r="X1331" t="str">
            <v>Momento De Transp. P/ Tubos, Peças E Conexoes De Pvc Rígido Com Dn Até 350, Dmt=20 Km</v>
          </cell>
        </row>
        <row r="1332">
          <cell r="A1332">
            <v>187</v>
          </cell>
          <cell r="B1332">
            <v>4258</v>
          </cell>
          <cell r="C1332">
            <v>0</v>
          </cell>
          <cell r="D1332" t="str">
            <v>S/F</v>
          </cell>
          <cell r="E1332" t="str">
            <v>10.8.6</v>
          </cell>
          <cell r="F1332" t="str">
            <v>Momento de transporte. para tubos em concreto DN até 600mm.  DMT=10,00km</v>
          </cell>
          <cell r="G1332" t="str">
            <v>txkm</v>
          </cell>
          <cell r="H1332">
            <v>502</v>
          </cell>
          <cell r="I1332">
            <v>6.9</v>
          </cell>
          <cell r="J1332">
            <v>3463.8</v>
          </cell>
          <cell r="K1332">
            <v>6.92</v>
          </cell>
          <cell r="L1332">
            <v>3473.84</v>
          </cell>
          <cell r="M1332">
            <v>-10.039999999999999</v>
          </cell>
          <cell r="N1332">
            <v>5.31</v>
          </cell>
          <cell r="O1332" t="str">
            <v>-</v>
          </cell>
          <cell r="P1332" t="str">
            <v>-</v>
          </cell>
          <cell r="Q1332" t="str">
            <v>Comp182</v>
          </cell>
          <cell r="R1332">
            <v>0</v>
          </cell>
          <cell r="S1332">
            <v>0</v>
          </cell>
          <cell r="T1332">
            <v>0</v>
          </cell>
          <cell r="U1332">
            <v>0</v>
          </cell>
          <cell r="V1332">
            <v>0</v>
          </cell>
          <cell r="X1332" t="str">
            <v>Momento De Transporte. Para Tubos Em Concreto Dn Até 600Mm.  Dmt=10,00Km</v>
          </cell>
        </row>
        <row r="1333">
          <cell r="A1333">
            <v>188</v>
          </cell>
          <cell r="B1333">
            <v>1730</v>
          </cell>
          <cell r="C1333">
            <v>0</v>
          </cell>
          <cell r="D1333" t="str">
            <v>S/F</v>
          </cell>
          <cell r="E1333" t="str">
            <v>15.5.1.40</v>
          </cell>
          <cell r="F1333" t="str">
            <v>Mureta de alvenaria para montagem do quadro de medição</v>
          </cell>
          <cell r="G1333" t="str">
            <v>m²</v>
          </cell>
          <cell r="H1333">
            <v>8</v>
          </cell>
          <cell r="I1333">
            <v>635.30999999999995</v>
          </cell>
          <cell r="J1333">
            <v>5082.4799999999996</v>
          </cell>
          <cell r="K1333">
            <v>636</v>
          </cell>
          <cell r="L1333">
            <v>5088</v>
          </cell>
          <cell r="M1333">
            <v>-5.52</v>
          </cell>
          <cell r="N1333">
            <v>488.7</v>
          </cell>
          <cell r="O1333" t="str">
            <v>-</v>
          </cell>
          <cell r="P1333" t="str">
            <v>-</v>
          </cell>
          <cell r="Q1333" t="str">
            <v>Comp183</v>
          </cell>
          <cell r="R1333">
            <v>0</v>
          </cell>
          <cell r="S1333">
            <v>0</v>
          </cell>
          <cell r="T1333">
            <v>0</v>
          </cell>
          <cell r="U1333">
            <v>0</v>
          </cell>
          <cell r="V1333">
            <v>0</v>
          </cell>
          <cell r="X1333" t="str">
            <v>Mureta De Alvenaria Para Montagem Do Quadro De Medição</v>
          </cell>
        </row>
        <row r="1334">
          <cell r="A1334">
            <v>189</v>
          </cell>
          <cell r="B1334">
            <v>1076</v>
          </cell>
          <cell r="C1334">
            <v>0</v>
          </cell>
          <cell r="D1334" t="str">
            <v>S/F</v>
          </cell>
          <cell r="E1334" t="str">
            <v>7.5.10.5.1</v>
          </cell>
          <cell r="F1334" t="str">
            <v>Muro em alvenaria bloco cerâmico 0,09m, c/ alv de pedra 0,35 x 0,60m, pilares (9x20cm) a cada 3,0m, cintas inferior e superior (9x15cm) em concreto armado fck=15,0 Mpa, c/ chapisco, reboco e pintura hidracor ou similar.</v>
          </cell>
          <cell r="G1334" t="str">
            <v>m²</v>
          </cell>
          <cell r="H1334">
            <v>400</v>
          </cell>
          <cell r="I1334">
            <v>383.14</v>
          </cell>
          <cell r="J1334">
            <v>153256</v>
          </cell>
          <cell r="K1334">
            <v>385</v>
          </cell>
          <cell r="L1334">
            <v>154000</v>
          </cell>
          <cell r="M1334">
            <v>-744</v>
          </cell>
          <cell r="N1334">
            <v>294.72000000000003</v>
          </cell>
          <cell r="O1334">
            <v>0</v>
          </cell>
          <cell r="P1334">
            <v>0</v>
          </cell>
          <cell r="Q1334" t="str">
            <v>Comp184</v>
          </cell>
          <cell r="R1334">
            <v>0</v>
          </cell>
          <cell r="S1334" t="str">
            <v>MURO DE ARRIMO DE ALVENARIA DE PEDRA ARGAMASSADA</v>
          </cell>
          <cell r="T1334" t="str">
            <v>m3</v>
          </cell>
          <cell r="U1334">
            <v>275.62</v>
          </cell>
          <cell r="V1334">
            <v>-19.100000000000001</v>
          </cell>
          <cell r="X1334" t="str">
            <v>Muro Em Alvenaria Bloco Cerâmico 0,09M, C/ Alv De Pedra 0,35 X 0,60M, Pilares (9X20Cm) A Cada 3,0M, Cintas Inferior E Superior (9X15Cm) Em Concreto Armado Fck=15,0 Mpa, C/ Chapisco, Reboco E Pintura Hidracor Ou Similar.</v>
          </cell>
        </row>
        <row r="1335">
          <cell r="A1335">
            <v>190</v>
          </cell>
          <cell r="B1335">
            <v>2452</v>
          </cell>
          <cell r="C1335">
            <v>0</v>
          </cell>
          <cell r="D1335" t="str">
            <v>S/F</v>
          </cell>
          <cell r="E1335" t="str">
            <v>3.5.19.3</v>
          </cell>
          <cell r="F1335" t="str">
            <v>Muro em alvenaria, chapiscado, rebocado inclusive com fundação e colunas</v>
          </cell>
          <cell r="G1335" t="str">
            <v>m2</v>
          </cell>
          <cell r="H1335">
            <v>994.7</v>
          </cell>
          <cell r="I1335">
            <v>383.14</v>
          </cell>
          <cell r="J1335">
            <v>381109.35</v>
          </cell>
          <cell r="K1335">
            <v>385</v>
          </cell>
          <cell r="L1335">
            <v>382959.5</v>
          </cell>
          <cell r="M1335">
            <v>-1850.15</v>
          </cell>
          <cell r="N1335">
            <v>294.72000000000003</v>
          </cell>
          <cell r="O1335">
            <v>0</v>
          </cell>
          <cell r="P1335">
            <v>0</v>
          </cell>
          <cell r="Q1335" t="str">
            <v>Comp185</v>
          </cell>
          <cell r="R1335">
            <v>0</v>
          </cell>
          <cell r="S1335" t="str">
            <v>MURO DE ARRIMO DE ALVENARIA DE TIJOLOS</v>
          </cell>
          <cell r="T1335" t="str">
            <v>m3</v>
          </cell>
          <cell r="U1335">
            <v>434.88</v>
          </cell>
          <cell r="V1335">
            <v>140.16</v>
          </cell>
          <cell r="X1335" t="str">
            <v>Muro Em Alvenaria, Chapiscado, Rebocado Inclusive Com Fundação E Colunas</v>
          </cell>
        </row>
        <row r="1336">
          <cell r="A1336">
            <v>191</v>
          </cell>
          <cell r="B1336">
            <v>647</v>
          </cell>
          <cell r="C1336">
            <v>0</v>
          </cell>
          <cell r="D1336" t="str">
            <v>S/F</v>
          </cell>
          <cell r="E1336" t="str">
            <v>7.2.13.5</v>
          </cell>
          <cell r="F1336" t="str">
            <v>NP PVC JR DN 1/2'</v>
          </cell>
          <cell r="G1336" t="str">
            <v>pç</v>
          </cell>
          <cell r="H1336">
            <v>4552</v>
          </cell>
          <cell r="I1336">
            <v>0.6</v>
          </cell>
          <cell r="J1336">
            <v>2731.2</v>
          </cell>
          <cell r="K1336">
            <v>0.6</v>
          </cell>
          <cell r="L1336">
            <v>2731.2</v>
          </cell>
          <cell r="M1336">
            <v>0</v>
          </cell>
          <cell r="N1336">
            <v>0.46</v>
          </cell>
          <cell r="O1336">
            <v>0</v>
          </cell>
          <cell r="P1336">
            <v>0</v>
          </cell>
          <cell r="Q1336" t="str">
            <v>Comp186</v>
          </cell>
          <cell r="R1336">
            <v>0</v>
          </cell>
          <cell r="S1336" t="str">
            <v>NIPLE DE PVC ROSQUEAVEL AGUA FRIA 1/2" - FORNECIMENTO E INSTALACAO</v>
          </cell>
          <cell r="T1336" t="str">
            <v>UND</v>
          </cell>
          <cell r="U1336">
            <v>2.0299999999999998</v>
          </cell>
          <cell r="V1336">
            <v>1.57</v>
          </cell>
          <cell r="X1336" t="str">
            <v>Np Pvc Jr Dn 1/2'</v>
          </cell>
        </row>
        <row r="1337">
          <cell r="A1337">
            <v>192</v>
          </cell>
          <cell r="B1337">
            <v>383</v>
          </cell>
          <cell r="C1337">
            <v>0</v>
          </cell>
          <cell r="D1337" t="str">
            <v>S/F</v>
          </cell>
          <cell r="E1337" t="str">
            <v>7.1.2.3</v>
          </cell>
          <cell r="F1337" t="str">
            <v>Passadiço em madeira de lei, com corrimão para pedestres</v>
          </cell>
          <cell r="G1337" t="str">
            <v>m²</v>
          </cell>
          <cell r="H1337">
            <v>581.38</v>
          </cell>
          <cell r="I1337">
            <v>33.58</v>
          </cell>
          <cell r="J1337">
            <v>19522.740000000002</v>
          </cell>
          <cell r="K1337">
            <v>33.549999999999997</v>
          </cell>
          <cell r="L1337">
            <v>19505.29</v>
          </cell>
          <cell r="M1337">
            <v>17.45</v>
          </cell>
          <cell r="N1337">
            <v>25.83</v>
          </cell>
          <cell r="O1337">
            <v>26.43</v>
          </cell>
          <cell r="P1337">
            <v>0.6</v>
          </cell>
          <cell r="Q1337" t="str">
            <v>Comp187</v>
          </cell>
          <cell r="R1337">
            <v>0</v>
          </cell>
          <cell r="S1337" t="str">
            <v xml:space="preserve">PASSADICOS DE MADEIRA PARA PEDESTRES  </v>
          </cell>
          <cell r="T1337">
            <v>0</v>
          </cell>
          <cell r="U1337">
            <v>0</v>
          </cell>
          <cell r="V1337">
            <v>0</v>
          </cell>
          <cell r="X1337" t="str">
            <v>Passadiço Em Madeira De Lei, Com Corrimão Para Pedestres</v>
          </cell>
        </row>
        <row r="1338">
          <cell r="A1338">
            <v>193</v>
          </cell>
          <cell r="B1338">
            <v>384</v>
          </cell>
          <cell r="C1338">
            <v>0</v>
          </cell>
          <cell r="D1338" t="str">
            <v>S/F</v>
          </cell>
          <cell r="E1338" t="str">
            <v>7.1.2.4</v>
          </cell>
          <cell r="F1338" t="str">
            <v>Passadiço metálico p/ veículos</v>
          </cell>
          <cell r="G1338" t="str">
            <v>m²</v>
          </cell>
          <cell r="H1338">
            <v>939.97</v>
          </cell>
          <cell r="I1338">
            <v>67.31</v>
          </cell>
          <cell r="J1338">
            <v>63269.38</v>
          </cell>
          <cell r="K1338">
            <v>67.3</v>
          </cell>
          <cell r="L1338">
            <v>63259.98</v>
          </cell>
          <cell r="M1338">
            <v>9.4</v>
          </cell>
          <cell r="N1338">
            <v>51.78</v>
          </cell>
          <cell r="O1338" t="str">
            <v>-</v>
          </cell>
          <cell r="P1338" t="str">
            <v>-</v>
          </cell>
          <cell r="Q1338" t="str">
            <v>Comp188</v>
          </cell>
          <cell r="R1338">
            <v>0</v>
          </cell>
          <cell r="S1338">
            <v>0</v>
          </cell>
          <cell r="T1338">
            <v>0</v>
          </cell>
          <cell r="U1338">
            <v>0</v>
          </cell>
          <cell r="V1338">
            <v>0</v>
          </cell>
          <cell r="X1338" t="str">
            <v>Passadiço Metálico P/ Veículos</v>
          </cell>
        </row>
        <row r="1339">
          <cell r="A1339">
            <v>194</v>
          </cell>
          <cell r="B1339">
            <v>1564</v>
          </cell>
          <cell r="C1339">
            <v>0</v>
          </cell>
          <cell r="D1339" t="str">
            <v>S/F</v>
          </cell>
          <cell r="E1339" t="str">
            <v>14.5.13</v>
          </cell>
          <cell r="F1339" t="str">
            <v>Passeio cimentado rústico desempolado e=2cm cimento /areia 1:4, com borda de apoio sobre tijolo maciço</v>
          </cell>
          <cell r="G1339" t="str">
            <v>m²</v>
          </cell>
          <cell r="H1339">
            <v>41.28</v>
          </cell>
          <cell r="I1339">
            <v>17.649999999999999</v>
          </cell>
          <cell r="J1339">
            <v>728.59</v>
          </cell>
          <cell r="K1339">
            <v>17.68</v>
          </cell>
          <cell r="L1339">
            <v>729.83</v>
          </cell>
          <cell r="M1339">
            <v>-1.24</v>
          </cell>
          <cell r="N1339">
            <v>13.58</v>
          </cell>
          <cell r="O1339" t="str">
            <v>-</v>
          </cell>
          <cell r="P1339" t="str">
            <v>-</v>
          </cell>
          <cell r="Q1339" t="str">
            <v>Comp189</v>
          </cell>
          <cell r="R1339">
            <v>0</v>
          </cell>
          <cell r="S1339">
            <v>0</v>
          </cell>
          <cell r="T1339">
            <v>0</v>
          </cell>
          <cell r="U1339">
            <v>0</v>
          </cell>
          <cell r="V1339">
            <v>0</v>
          </cell>
          <cell r="X1339" t="str">
            <v>Passeio Cimentado Rústico Desempolado E=2Cm Cimento /Areia 1:4, Com Borda De Apoio Sobre Tijolo Maciço</v>
          </cell>
        </row>
        <row r="1340">
          <cell r="A1340">
            <v>195</v>
          </cell>
          <cell r="B1340">
            <v>1879</v>
          </cell>
          <cell r="C1340">
            <v>0</v>
          </cell>
          <cell r="D1340" t="str">
            <v>S/F</v>
          </cell>
          <cell r="E1340" t="str">
            <v>17.4.4.4</v>
          </cell>
          <cell r="F1340" t="str">
            <v>Pintura de estrutura de concreto com tinta acrilica-látex</v>
          </cell>
          <cell r="G1340" t="str">
            <v>m²</v>
          </cell>
          <cell r="H1340">
            <v>1218.56</v>
          </cell>
          <cell r="I1340">
            <v>9</v>
          </cell>
          <cell r="J1340">
            <v>10967.04</v>
          </cell>
          <cell r="K1340">
            <v>8.84</v>
          </cell>
          <cell r="L1340">
            <v>10772.07</v>
          </cell>
          <cell r="M1340">
            <v>194.97</v>
          </cell>
          <cell r="N1340">
            <v>6.92</v>
          </cell>
          <cell r="O1340">
            <v>4.9000000000000004</v>
          </cell>
          <cell r="P1340">
            <v>-2.02</v>
          </cell>
          <cell r="Q1340" t="str">
            <v>Comp190</v>
          </cell>
          <cell r="R1340">
            <v>0</v>
          </cell>
          <cell r="S1340" t="str">
            <v>PINTURA DE SUPERFICIE COM LATEX</v>
          </cell>
          <cell r="T1340" t="str">
            <v>m2</v>
          </cell>
          <cell r="U1340">
            <v>3.99</v>
          </cell>
          <cell r="V1340">
            <v>-2.93</v>
          </cell>
          <cell r="X1340" t="str">
            <v>Pintura De Estrutura De Concreto Com Tinta Acrilica-Látex</v>
          </cell>
        </row>
        <row r="1341">
          <cell r="A1341">
            <v>196</v>
          </cell>
          <cell r="B1341">
            <v>1570</v>
          </cell>
          <cell r="C1341">
            <v>0</v>
          </cell>
          <cell r="D1341" t="str">
            <v>S/F</v>
          </cell>
          <cell r="E1341" t="str">
            <v>14.5.19</v>
          </cell>
          <cell r="F1341" t="str">
            <v>Pintura interna e externa c/ tinta acrílica, duas demãos, s/ massa, incluindo o líquido selador e lixamento da superfície.</v>
          </cell>
          <cell r="G1341" t="str">
            <v>m²</v>
          </cell>
          <cell r="H1341">
            <v>321.33999999999997</v>
          </cell>
          <cell r="I1341">
            <v>13.03</v>
          </cell>
          <cell r="J1341">
            <v>4187.0600000000004</v>
          </cell>
          <cell r="K1341">
            <v>12.83</v>
          </cell>
          <cell r="L1341">
            <v>4122.79</v>
          </cell>
          <cell r="M1341">
            <v>64.27</v>
          </cell>
          <cell r="N1341">
            <v>10.02</v>
          </cell>
          <cell r="O1341">
            <v>7.97</v>
          </cell>
          <cell r="P1341">
            <v>-2.0499999999999998</v>
          </cell>
          <cell r="Q1341" t="str">
            <v>Comp191</v>
          </cell>
          <cell r="R1341">
            <v>0</v>
          </cell>
          <cell r="S1341" t="str">
            <v>PINTURA LATEX ACRILICA AMBIENTES INTERNOS/EXTERNOS, DUAS DEMAOS</v>
          </cell>
          <cell r="T1341" t="str">
            <v>m2</v>
          </cell>
          <cell r="U1341">
            <v>7.76</v>
          </cell>
          <cell r="V1341">
            <v>-2.2599999999999998</v>
          </cell>
          <cell r="X1341" t="str">
            <v>Pintura Interna E Externa C/ Tinta Acrílica, Duas Demãos, S/ Massa, Incluindo O Líquido Selador E Lixamento Da Superfície.</v>
          </cell>
        </row>
        <row r="1342">
          <cell r="A1342">
            <v>197</v>
          </cell>
          <cell r="B1342">
            <v>71</v>
          </cell>
          <cell r="C1342">
            <v>0</v>
          </cell>
          <cell r="D1342" t="str">
            <v>S/F</v>
          </cell>
          <cell r="E1342" t="str">
            <v>2.3.5.1.9</v>
          </cell>
          <cell r="F1342" t="str">
            <v>Pintura latex pva 2 demaos + 1 selador, em paredes -nao incl emassam.</v>
          </cell>
          <cell r="G1342" t="str">
            <v>m2</v>
          </cell>
          <cell r="H1342">
            <v>5379.42</v>
          </cell>
          <cell r="I1342">
            <v>7.98</v>
          </cell>
          <cell r="J1342">
            <v>42927.77</v>
          </cell>
          <cell r="K1342">
            <v>7.77</v>
          </cell>
          <cell r="L1342">
            <v>41798.089999999997</v>
          </cell>
          <cell r="M1342">
            <v>1129.68</v>
          </cell>
          <cell r="N1342">
            <v>6.14</v>
          </cell>
          <cell r="O1342">
            <v>4.78</v>
          </cell>
          <cell r="P1342">
            <v>-1.36</v>
          </cell>
          <cell r="Q1342" t="str">
            <v>Comp192</v>
          </cell>
          <cell r="R1342">
            <v>0</v>
          </cell>
          <cell r="S1342">
            <v>0</v>
          </cell>
          <cell r="T1342">
            <v>0</v>
          </cell>
          <cell r="U1342">
            <v>0</v>
          </cell>
          <cell r="V1342">
            <v>0</v>
          </cell>
          <cell r="X1342" t="str">
            <v>Pintura Latex Pva 2 Demaos + 1 Selador, Em Paredes -Nao Incl Emassam.</v>
          </cell>
        </row>
        <row r="1343">
          <cell r="A1343">
            <v>198</v>
          </cell>
          <cell r="B1343">
            <v>70</v>
          </cell>
          <cell r="C1343">
            <v>0</v>
          </cell>
          <cell r="D1343" t="str">
            <v>S/F</v>
          </cell>
          <cell r="E1343" t="str">
            <v>2.3.5.1.8</v>
          </cell>
          <cell r="F1343" t="str">
            <v>Piso ceramica esmaltada  20x30cm c/ argamassa colante incluindo rejunte</v>
          </cell>
          <cell r="G1343" t="str">
            <v>m2</v>
          </cell>
          <cell r="H1343">
            <v>303</v>
          </cell>
          <cell r="I1343">
            <v>35.18</v>
          </cell>
          <cell r="J1343">
            <v>10659.54</v>
          </cell>
          <cell r="K1343">
            <v>34.880000000000003</v>
          </cell>
          <cell r="L1343">
            <v>10568.64</v>
          </cell>
          <cell r="M1343">
            <v>90.9</v>
          </cell>
          <cell r="N1343">
            <v>27.06</v>
          </cell>
          <cell r="O1343">
            <v>0</v>
          </cell>
          <cell r="P1343">
            <v>0</v>
          </cell>
          <cell r="Q1343" t="str">
            <v>Comp193</v>
          </cell>
          <cell r="R1343" t="str">
            <v>73829/001</v>
          </cell>
          <cell r="S1343" t="str">
            <v>PISO EM CERAMICA ESMALTADA 1A PEI-V, PADRAO MEDIO, ASSENTADA COM ARGAMASSA COLANTE</v>
          </cell>
          <cell r="T1343" t="str">
            <v>M2</v>
          </cell>
          <cell r="U1343">
            <v>44.71</v>
          </cell>
          <cell r="V1343">
            <v>17.649999999999999</v>
          </cell>
          <cell r="X1343" t="str">
            <v>Piso Ceramica Esmaltada  20X30Cm C/ Argamassa Colante Incluindo Rejunte</v>
          </cell>
        </row>
        <row r="1344">
          <cell r="A1344">
            <v>199</v>
          </cell>
          <cell r="B1344">
            <v>1563</v>
          </cell>
          <cell r="C1344">
            <v>0</v>
          </cell>
          <cell r="D1344" t="str">
            <v>S/F</v>
          </cell>
          <cell r="E1344" t="str">
            <v>14.5.12</v>
          </cell>
          <cell r="F1344" t="str">
            <v xml:space="preserve">Piso Cerâmico Esmaltado PI 5, 30x30, assentado sobre regularização com cimento /areia média peneirada 1:3 e=2,5cm preparo c/ betoneira aplicado com argamassa de assentamento e rejunte flexivel, incl. fornecimento e aplicação. </v>
          </cell>
          <cell r="G1344" t="str">
            <v>m²</v>
          </cell>
          <cell r="H1344">
            <v>118.76</v>
          </cell>
          <cell r="I1344">
            <v>85.16</v>
          </cell>
          <cell r="J1344">
            <v>10113.6</v>
          </cell>
          <cell r="K1344">
            <v>85.42</v>
          </cell>
          <cell r="L1344">
            <v>10144.469999999999</v>
          </cell>
          <cell r="M1344">
            <v>-30.87</v>
          </cell>
          <cell r="N1344">
            <v>65.510000000000005</v>
          </cell>
          <cell r="O1344">
            <v>0</v>
          </cell>
          <cell r="P1344">
            <v>0</v>
          </cell>
          <cell r="Q1344" t="str">
            <v>Comp194</v>
          </cell>
          <cell r="R1344">
            <v>0</v>
          </cell>
          <cell r="S1344" t="str">
            <v>PISO CERAMICO GRES 1A PEI-4 30X30CM, ASSENTADO COM ARGAMASSA TRACO 1:4 (CIMENTO E AREIA) PREPARO MANUAL, COM REJUNTE EM CIMENTO COMUM</v>
          </cell>
          <cell r="T1344" t="str">
            <v>M2</v>
          </cell>
          <cell r="U1344">
            <v>31.88</v>
          </cell>
          <cell r="V1344">
            <v>-33.630000000000003</v>
          </cell>
          <cell r="X1344" t="str">
            <v xml:space="preserve">Piso Cerâmico Esmaltado Pi 5, 30X30, Assentado Sobre Regularização Com Cimento /Areia Média Peneirada 1:3 E=2,5Cm Preparo C/ Betoneira Aplicado Com Argamassa De Assentamento E Rejunte Flexivel, Incl. Fornecimento E Aplicação. </v>
          </cell>
        </row>
        <row r="1345">
          <cell r="A1345">
            <v>200</v>
          </cell>
          <cell r="B1345">
            <v>1883</v>
          </cell>
          <cell r="C1345">
            <v>0</v>
          </cell>
          <cell r="D1345" t="str">
            <v>S/F</v>
          </cell>
          <cell r="E1345" t="str">
            <v>17.4.4.8</v>
          </cell>
          <cell r="F1345" t="str">
            <v>Piso cimentado desempolado para regularização e declive, e=2cm cimento /areia 1:4, sobre tampa do reservatório.</v>
          </cell>
          <cell r="G1345" t="str">
            <v>m²</v>
          </cell>
          <cell r="H1345">
            <v>90.79</v>
          </cell>
          <cell r="I1345">
            <v>29.76</v>
          </cell>
          <cell r="J1345">
            <v>2701.91</v>
          </cell>
          <cell r="K1345">
            <v>29.76</v>
          </cell>
          <cell r="L1345">
            <v>2701.91</v>
          </cell>
          <cell r="M1345">
            <v>0</v>
          </cell>
          <cell r="N1345">
            <v>22.89</v>
          </cell>
          <cell r="O1345">
            <v>18.850000000000001</v>
          </cell>
          <cell r="P1345">
            <v>-4.04</v>
          </cell>
          <cell r="Q1345" t="str">
            <v>Comp195</v>
          </cell>
          <cell r="R1345">
            <v>0</v>
          </cell>
          <cell r="S1345">
            <v>0</v>
          </cell>
          <cell r="T1345">
            <v>0</v>
          </cell>
          <cell r="U1345">
            <v>0</v>
          </cell>
          <cell r="V1345">
            <v>0</v>
          </cell>
          <cell r="X1345" t="str">
            <v>Piso Cimentado Desempolado Para Regularização E Declive, E=2Cm Cimento /Areia 1:4, Sobre Tampa Do Reservatório.</v>
          </cell>
        </row>
        <row r="1346">
          <cell r="A1346">
            <v>201</v>
          </cell>
          <cell r="B1346">
            <v>2349</v>
          </cell>
          <cell r="C1346">
            <v>0</v>
          </cell>
          <cell r="D1346" t="str">
            <v>S/F</v>
          </cell>
          <cell r="E1346" t="str">
            <v>3.5.2.1</v>
          </cell>
          <cell r="F1346" t="str">
            <v>Placa de identificação da obra padrão, COSANPA, incluindo fornecimento, transporte e instalação</v>
          </cell>
          <cell r="G1346" t="str">
            <v>m2</v>
          </cell>
          <cell r="H1346">
            <v>49</v>
          </cell>
          <cell r="I1346">
            <v>400.02</v>
          </cell>
          <cell r="J1346">
            <v>19600.98</v>
          </cell>
          <cell r="K1346">
            <v>400.04</v>
          </cell>
          <cell r="L1346">
            <v>19601.96</v>
          </cell>
          <cell r="M1346">
            <v>-0.98</v>
          </cell>
          <cell r="N1346">
            <v>307.70999999999998</v>
          </cell>
          <cell r="O1346">
            <v>0</v>
          </cell>
          <cell r="P1346">
            <v>0</v>
          </cell>
          <cell r="Q1346" t="str">
            <v>Comp196</v>
          </cell>
          <cell r="R1346">
            <v>0</v>
          </cell>
          <cell r="S1346" t="str">
            <v>PLACA DE OBRA EM CHAPA DE ACO GALVANIZADO</v>
          </cell>
          <cell r="T1346" t="str">
            <v>M2</v>
          </cell>
          <cell r="U1346">
            <v>306.52999999999997</v>
          </cell>
          <cell r="V1346">
            <v>-1.18</v>
          </cell>
          <cell r="X1346" t="str">
            <v>Placa De Identificação Da Obra Padrão, Cosanpa, Incluindo Fornecimento, Transporte E Instalação</v>
          </cell>
        </row>
        <row r="1347">
          <cell r="A1347">
            <v>202</v>
          </cell>
          <cell r="B1347">
            <v>45</v>
          </cell>
          <cell r="C1347">
            <v>0</v>
          </cell>
          <cell r="D1347" t="str">
            <v>S/F</v>
          </cell>
          <cell r="E1347" t="str">
            <v>1.2.2.1</v>
          </cell>
          <cell r="F1347" t="str">
            <v>Placa de sinalização e advertência, incluindo fornecimento, transporte, instalação e remoção para outro local da obra.</v>
          </cell>
          <cell r="G1347" t="str">
            <v>m2</v>
          </cell>
          <cell r="H1347">
            <v>1406.88</v>
          </cell>
          <cell r="I1347">
            <v>18.89</v>
          </cell>
          <cell r="J1347">
            <v>26575.96</v>
          </cell>
          <cell r="K1347">
            <v>18.34</v>
          </cell>
          <cell r="L1347">
            <v>25802.17</v>
          </cell>
          <cell r="M1347">
            <v>773.79</v>
          </cell>
          <cell r="N1347">
            <v>14.53</v>
          </cell>
          <cell r="O1347" t="str">
            <v>-</v>
          </cell>
          <cell r="P1347" t="str">
            <v>-</v>
          </cell>
          <cell r="Q1347" t="str">
            <v>Comp197</v>
          </cell>
          <cell r="R1347">
            <v>0</v>
          </cell>
          <cell r="S1347">
            <v>0</v>
          </cell>
          <cell r="T1347">
            <v>0</v>
          </cell>
          <cell r="U1347">
            <v>0</v>
          </cell>
          <cell r="V1347">
            <v>0</v>
          </cell>
          <cell r="X1347" t="str">
            <v>Placa De Sinalização E Advertência, Incluindo Fornecimento, Transporte, Instalação E Remoção Para Outro Local Da Obra.</v>
          </cell>
        </row>
        <row r="1348">
          <cell r="A1348">
            <v>203</v>
          </cell>
          <cell r="B1348">
            <v>4274</v>
          </cell>
          <cell r="C1348">
            <v>0</v>
          </cell>
          <cell r="D1348" t="str">
            <v>S/F</v>
          </cell>
          <cell r="E1348" t="str">
            <v>11.4.3</v>
          </cell>
          <cell r="F1348" t="str">
            <v>Plantio de Árvore com Altura maior do que 2,00 metros</v>
          </cell>
          <cell r="G1348" t="str">
            <v>un</v>
          </cell>
          <cell r="H1348">
            <v>150</v>
          </cell>
          <cell r="I1348">
            <v>77.22</v>
          </cell>
          <cell r="J1348">
            <v>11583</v>
          </cell>
          <cell r="K1348">
            <v>77.44</v>
          </cell>
          <cell r="L1348">
            <v>11616</v>
          </cell>
          <cell r="M1348">
            <v>-33</v>
          </cell>
          <cell r="N1348">
            <v>59.4</v>
          </cell>
          <cell r="O1348">
            <v>60.99</v>
          </cell>
          <cell r="P1348">
            <v>1.59</v>
          </cell>
          <cell r="Q1348" t="str">
            <v>Comp198</v>
          </cell>
          <cell r="R1348">
            <v>0</v>
          </cell>
          <cell r="S1348" t="str">
            <v xml:space="preserve">PLANTIO DE ARVORE COM ALTURA MAIOR DO QUE 2,00 METROS </v>
          </cell>
          <cell r="T1348">
            <v>0</v>
          </cell>
          <cell r="U1348">
            <v>0</v>
          </cell>
          <cell r="V1348">
            <v>0</v>
          </cell>
          <cell r="X1348" t="str">
            <v>Plantio De Árvore Com Altura Maior Do Que 2,00 Metros</v>
          </cell>
        </row>
        <row r="1349">
          <cell r="A1349">
            <v>204</v>
          </cell>
          <cell r="B1349">
            <v>2453</v>
          </cell>
          <cell r="C1349">
            <v>0</v>
          </cell>
          <cell r="D1349" t="str">
            <v>S/F</v>
          </cell>
          <cell r="E1349" t="str">
            <v>3.5.19.4</v>
          </cell>
          <cell r="F1349" t="str">
            <v>Plantio de grama em muda, incluindo camada de terra vegetal, e=0,05m, transporte e irrigação ate a pega total</v>
          </cell>
          <cell r="G1349" t="str">
            <v>m2</v>
          </cell>
          <cell r="H1349">
            <v>6007.4</v>
          </cell>
          <cell r="I1349">
            <v>28.59</v>
          </cell>
          <cell r="J1349">
            <v>171751.56</v>
          </cell>
          <cell r="K1349">
            <v>28.44</v>
          </cell>
          <cell r="L1349">
            <v>170850.45</v>
          </cell>
          <cell r="M1349">
            <v>901.11</v>
          </cell>
          <cell r="N1349">
            <v>21.99</v>
          </cell>
          <cell r="O1349">
            <v>11.38</v>
          </cell>
          <cell r="P1349">
            <v>-10.61</v>
          </cell>
          <cell r="Q1349" t="str">
            <v>Comp199</v>
          </cell>
          <cell r="R1349">
            <v>0</v>
          </cell>
          <cell r="S1349">
            <v>0</v>
          </cell>
          <cell r="T1349">
            <v>0</v>
          </cell>
          <cell r="U1349">
            <v>0</v>
          </cell>
          <cell r="V1349">
            <v>0</v>
          </cell>
          <cell r="X1349" t="str">
            <v>Plantio De Grama Em Muda, Incluindo Camada De Terra Vegetal, E=0,05M, Transporte E Irrigação Ate A Pega Total</v>
          </cell>
        </row>
        <row r="1350">
          <cell r="A1350">
            <v>205</v>
          </cell>
          <cell r="B1350">
            <v>1562</v>
          </cell>
          <cell r="C1350">
            <v>0</v>
          </cell>
          <cell r="D1350" t="str">
            <v>S/F</v>
          </cell>
          <cell r="E1350" t="str">
            <v>14.5.11</v>
          </cell>
          <cell r="F1350" t="str">
            <v>Porta de madeira de lei, completa, 1 folha de giro, incluindo instalção, ferragens, guarnições, lixamento, emassamento e pintura a óleo.</v>
          </cell>
          <cell r="G1350" t="str">
            <v>cj</v>
          </cell>
          <cell r="H1350">
            <v>6</v>
          </cell>
          <cell r="I1350">
            <v>836.82</v>
          </cell>
          <cell r="J1350">
            <v>5020.92</v>
          </cell>
          <cell r="K1350">
            <v>840.12</v>
          </cell>
          <cell r="L1350">
            <v>5040.72</v>
          </cell>
          <cell r="M1350">
            <v>-19.8</v>
          </cell>
          <cell r="N1350">
            <v>643.71</v>
          </cell>
          <cell r="O1350" t="str">
            <v>-</v>
          </cell>
          <cell r="P1350" t="str">
            <v>-</v>
          </cell>
          <cell r="Q1350" t="str">
            <v>Comp200</v>
          </cell>
          <cell r="R1350">
            <v>0</v>
          </cell>
          <cell r="S1350">
            <v>0</v>
          </cell>
          <cell r="T1350">
            <v>0</v>
          </cell>
          <cell r="U1350">
            <v>0</v>
          </cell>
          <cell r="V1350">
            <v>0</v>
          </cell>
          <cell r="X1350" t="str">
            <v>Porta De Madeira De Lei, Completa, 1 Folha De Giro, Incluindo Instalção, Ferragens, Guarnições, Lixamento, Emassamento E Pintura A Óleo.</v>
          </cell>
        </row>
        <row r="1351">
          <cell r="A1351">
            <v>206</v>
          </cell>
          <cell r="B1351">
            <v>1561</v>
          </cell>
          <cell r="C1351">
            <v>0</v>
          </cell>
          <cell r="D1351" t="str">
            <v>S/F</v>
          </cell>
          <cell r="E1351" t="str">
            <v>14.5.10</v>
          </cell>
          <cell r="F1351" t="str">
            <v>Portão Metálico de Entrada  1,60X210cm em chapa dobrada incl. Guarnições, ferragfens e pintura  Grafite 2 demãos c/ 1 demão de zarcão</v>
          </cell>
          <cell r="G1351" t="str">
            <v>m²</v>
          </cell>
          <cell r="H1351">
            <v>3.36</v>
          </cell>
          <cell r="I1351">
            <v>411.06</v>
          </cell>
          <cell r="J1351">
            <v>1381.16</v>
          </cell>
          <cell r="K1351">
            <v>411.02</v>
          </cell>
          <cell r="L1351">
            <v>1381.02</v>
          </cell>
          <cell r="M1351">
            <v>0.14000000000000001</v>
          </cell>
          <cell r="N1351">
            <v>316.2</v>
          </cell>
          <cell r="O1351" t="str">
            <v>-</v>
          </cell>
          <cell r="P1351" t="str">
            <v>-</v>
          </cell>
          <cell r="Q1351" t="str">
            <v>Comp201</v>
          </cell>
          <cell r="R1351">
            <v>0</v>
          </cell>
          <cell r="S1351">
            <v>0</v>
          </cell>
          <cell r="T1351">
            <v>0</v>
          </cell>
          <cell r="U1351">
            <v>0</v>
          </cell>
          <cell r="V1351">
            <v>0</v>
          </cell>
          <cell r="X1351" t="str">
            <v>Portão Metálico De Entrada  1,60X210Cm Em Chapa Dobrada Incl. Guarnições, Ferragfens E Pintura  Grafite 2 Demãos C/ 1 Demão De Zarcão</v>
          </cell>
        </row>
        <row r="1352">
          <cell r="A1352">
            <v>207</v>
          </cell>
          <cell r="B1352">
            <v>2450</v>
          </cell>
          <cell r="C1352">
            <v>0</v>
          </cell>
          <cell r="D1352" t="str">
            <v>S/F</v>
          </cell>
          <cell r="E1352" t="str">
            <v>3.5.19.1</v>
          </cell>
          <cell r="F1352" t="str">
            <v>Portão para veículos em tubo de ferro galvanizado de 02 folhas, c/ vedação em tela de arame prensado, incluindo guarnições e ferragens c/ largura de 5m</v>
          </cell>
          <cell r="G1352" t="str">
            <v>m2</v>
          </cell>
          <cell r="H1352">
            <v>68</v>
          </cell>
          <cell r="I1352">
            <v>599.30999999999995</v>
          </cell>
          <cell r="J1352">
            <v>40753.08</v>
          </cell>
          <cell r="K1352">
            <v>601.22</v>
          </cell>
          <cell r="L1352">
            <v>40882.959999999999</v>
          </cell>
          <cell r="M1352">
            <v>-129.88</v>
          </cell>
          <cell r="N1352">
            <v>461.01</v>
          </cell>
          <cell r="O1352" t="str">
            <v>-</v>
          </cell>
          <cell r="P1352" t="str">
            <v>-</v>
          </cell>
          <cell r="Q1352" t="str">
            <v>Comp202</v>
          </cell>
          <cell r="R1352">
            <v>0</v>
          </cell>
          <cell r="S1352">
            <v>0</v>
          </cell>
          <cell r="T1352">
            <v>0</v>
          </cell>
          <cell r="U1352">
            <v>0</v>
          </cell>
          <cell r="V1352">
            <v>0</v>
          </cell>
          <cell r="X1352" t="str">
            <v>Portão Para Veículos Em Tubo De Ferro Galvanizado De 02 Folhas, C/ Vedação Em Tela De Arame Prensado, Incluindo Guarnições E Ferragens C/ Largura De 5M</v>
          </cell>
        </row>
        <row r="1353">
          <cell r="A1353">
            <v>208</v>
          </cell>
          <cell r="B1353">
            <v>1074</v>
          </cell>
          <cell r="C1353">
            <v>0</v>
          </cell>
          <cell r="D1353" t="str">
            <v>S/F</v>
          </cell>
          <cell r="E1353" t="str">
            <v>7.5.10.4.6</v>
          </cell>
          <cell r="F1353" t="str">
            <v>Portão para veiculos em tubo f°g° de 2 folhas, com vedação em tela de arame prensado, incluindo guarnições e ferragens, com dimensões de 2,00 x 4,00 m</v>
          </cell>
          <cell r="G1353" t="str">
            <v>m2</v>
          </cell>
          <cell r="H1353">
            <v>8</v>
          </cell>
          <cell r="I1353">
            <v>599.30999999999995</v>
          </cell>
          <cell r="J1353">
            <v>4794.4799999999996</v>
          </cell>
          <cell r="K1353">
            <v>601.22</v>
          </cell>
          <cell r="L1353">
            <v>4809.76</v>
          </cell>
          <cell r="M1353">
            <v>-15.28</v>
          </cell>
          <cell r="N1353">
            <v>461.01</v>
          </cell>
          <cell r="O1353" t="str">
            <v>-</v>
          </cell>
          <cell r="P1353" t="str">
            <v>-</v>
          </cell>
          <cell r="Q1353" t="str">
            <v>Comp203</v>
          </cell>
          <cell r="R1353">
            <v>0</v>
          </cell>
          <cell r="S1353">
            <v>0</v>
          </cell>
          <cell r="T1353">
            <v>0</v>
          </cell>
          <cell r="U1353">
            <v>0</v>
          </cell>
          <cell r="V1353">
            <v>0</v>
          </cell>
          <cell r="X1353" t="str">
            <v>Portão Para Veiculos Em Tubo F°G° De 2 Folhas, Com Vedação Em Tela De Arame Prensado, Incluindo Guarnições E Ferragens, Com Dimensões De 2,00 X 4,00 M</v>
          </cell>
        </row>
        <row r="1354">
          <cell r="A1354">
            <v>209</v>
          </cell>
          <cell r="B1354">
            <v>2036</v>
          </cell>
          <cell r="C1354">
            <v>0</v>
          </cell>
          <cell r="D1354" t="str">
            <v>S/F</v>
          </cell>
          <cell r="E1354" t="str">
            <v>2.1.5.1.1</v>
          </cell>
          <cell r="F1354" t="str">
            <v>PV em anel de concreto pré-moldado DN= 0,60m, em profundidade até 1,20m, com fornecimento de Material, sem fornecimento e assentamento de tampão</v>
          </cell>
          <cell r="G1354" t="str">
            <v>un</v>
          </cell>
          <cell r="H1354">
            <v>759</v>
          </cell>
          <cell r="I1354">
            <v>1011.19</v>
          </cell>
          <cell r="J1354">
            <v>767493.21</v>
          </cell>
          <cell r="K1354">
            <v>1011.56</v>
          </cell>
          <cell r="L1354">
            <v>767774.04</v>
          </cell>
          <cell r="M1354">
            <v>-280.83</v>
          </cell>
          <cell r="N1354">
            <v>777.84</v>
          </cell>
          <cell r="O1354">
            <v>794.81</v>
          </cell>
          <cell r="P1354">
            <v>16.97</v>
          </cell>
          <cell r="Q1354" t="str">
            <v>Comp204</v>
          </cell>
          <cell r="R1354">
            <v>0</v>
          </cell>
          <cell r="S1354" t="str">
            <v>POCO DE VISITA PARA REDE DE ESG. SANIT., EM ANEIS DE CONCRETO, DIÂMETRO = 60CM E 110CM, PROF = 120CM, INCLUINDO DEGRAU, EXCLUINDO TAMPAO FERRO FUNDIDO.</v>
          </cell>
          <cell r="T1354">
            <v>0</v>
          </cell>
          <cell r="U1354">
            <v>0</v>
          </cell>
          <cell r="V1354">
            <v>0</v>
          </cell>
          <cell r="X1354" t="str">
            <v>Pv Em Anel De Concreto Pré-Moldado Dn= 0,60M, Em Profundidade Até 1,20M, Com Fornecimento De Material, Sem Fornecimento E Assentamento De Tampão</v>
          </cell>
        </row>
        <row r="1355">
          <cell r="A1355">
            <v>210</v>
          </cell>
          <cell r="B1355">
            <v>2037</v>
          </cell>
          <cell r="C1355">
            <v>0</v>
          </cell>
          <cell r="D1355" t="str">
            <v>S/F</v>
          </cell>
          <cell r="E1355" t="str">
            <v>2.1.5.1.2</v>
          </cell>
          <cell r="F1355" t="str">
            <v>PV em anel de concreto pré-moldado DN= 0,80m, com laje de redução, em profundidade até 1,80m, com fornecimento do material, sem fornecimento e assententamento de tampão</v>
          </cell>
          <cell r="G1355" t="str">
            <v>un</v>
          </cell>
          <cell r="H1355">
            <v>398</v>
          </cell>
          <cell r="I1355">
            <v>1773.21</v>
          </cell>
          <cell r="J1355">
            <v>705737.58</v>
          </cell>
          <cell r="K1355">
            <v>1773.96</v>
          </cell>
          <cell r="L1355">
            <v>706036.08</v>
          </cell>
          <cell r="M1355">
            <v>-298.5</v>
          </cell>
          <cell r="N1355">
            <v>1364.01</v>
          </cell>
          <cell r="O1355">
            <v>1009.89</v>
          </cell>
          <cell r="P1355">
            <v>-354.12</v>
          </cell>
          <cell r="Q1355" t="str">
            <v>Comp205</v>
          </cell>
          <cell r="R1355">
            <v>0</v>
          </cell>
          <cell r="S1355">
            <v>0</v>
          </cell>
          <cell r="T1355">
            <v>0</v>
          </cell>
          <cell r="U1355">
            <v>0</v>
          </cell>
          <cell r="V1355">
            <v>0</v>
          </cell>
          <cell r="X1355" t="str">
            <v>Pv Em Anel De Concreto Pré-Moldado Dn= 0,80M, Com Laje De Redução, Em Profundidade Até 1,80M, Com Fornecimento Do Material, Sem Fornecimento E Assententamento De Tampão</v>
          </cell>
        </row>
        <row r="1356">
          <cell r="A1356">
            <v>211</v>
          </cell>
          <cell r="B1356">
            <v>2038</v>
          </cell>
          <cell r="C1356">
            <v>0</v>
          </cell>
          <cell r="D1356" t="str">
            <v>S/F</v>
          </cell>
          <cell r="E1356" t="str">
            <v>2.1.5.1.3</v>
          </cell>
          <cell r="F1356" t="str">
            <v>PV em anel de concreto pré-moldado DN = 1,10m, com laje de redução e chaminé, entre profundidades de 1,81m a 3,50m, com fornecimento de material, sem fornecimento e assentamento de tampão</v>
          </cell>
          <cell r="G1356" t="str">
            <v>un</v>
          </cell>
          <cell r="H1356">
            <v>203</v>
          </cell>
          <cell r="I1356">
            <v>2277.2399999999998</v>
          </cell>
          <cell r="J1356">
            <v>462279.72</v>
          </cell>
          <cell r="K1356">
            <v>2277.46</v>
          </cell>
          <cell r="L1356">
            <v>462324.38</v>
          </cell>
          <cell r="M1356">
            <v>-44.66</v>
          </cell>
          <cell r="N1356">
            <v>1751.72</v>
          </cell>
          <cell r="O1356">
            <v>1544.6</v>
          </cell>
          <cell r="P1356">
            <v>-207.12</v>
          </cell>
          <cell r="Q1356" t="str">
            <v>Comp206</v>
          </cell>
          <cell r="R1356">
            <v>0</v>
          </cell>
          <cell r="S1356">
            <v>0</v>
          </cell>
          <cell r="T1356">
            <v>0</v>
          </cell>
          <cell r="U1356">
            <v>0</v>
          </cell>
          <cell r="V1356">
            <v>0</v>
          </cell>
          <cell r="X1356" t="str">
            <v>Pv Em Anel De Concreto Pré-Moldado Dn = 1,10M, Com Laje De Redução E Chaminé, Entre Profundidades De 1,81M A 3,50M, Com Fornecimento De Material, Sem Fornecimento E Assentamento De Tampão</v>
          </cell>
        </row>
        <row r="1357">
          <cell r="A1357">
            <v>212</v>
          </cell>
          <cell r="B1357">
            <v>2039</v>
          </cell>
          <cell r="C1357">
            <v>0</v>
          </cell>
          <cell r="D1357" t="str">
            <v>S/F</v>
          </cell>
          <cell r="E1357" t="str">
            <v>2.1.5.11.4</v>
          </cell>
          <cell r="F1357" t="str">
            <v>PV em anel de concreto pré-moldado DN =1,10m, com laje de redução e chaminé, entre profundidades de 3,51 a 5,00m, com fornecimento de material, sem fornecimento e assentamento de tampão</v>
          </cell>
          <cell r="G1357" t="str">
            <v>un</v>
          </cell>
          <cell r="H1357">
            <v>51</v>
          </cell>
          <cell r="I1357">
            <v>2612.14</v>
          </cell>
          <cell r="J1357">
            <v>133219.14000000001</v>
          </cell>
          <cell r="K1357">
            <v>2612.25</v>
          </cell>
          <cell r="L1357">
            <v>133224.75</v>
          </cell>
          <cell r="M1357">
            <v>-5.61</v>
          </cell>
          <cell r="N1357">
            <v>2009.34</v>
          </cell>
          <cell r="O1357">
            <v>2084.9299999999998</v>
          </cell>
          <cell r="P1357">
            <v>75.59</v>
          </cell>
          <cell r="Q1357" t="str">
            <v>Comp207</v>
          </cell>
          <cell r="R1357">
            <v>0</v>
          </cell>
          <cell r="S1357" t="str">
            <v>POCO DE VISITA PARA REDE DE ESG. SANIT., EM ANEIS DE CONCRETO, DIÂMETRO = 60CM E 110CM, PROF = 500CM, INCLUINDO DEGRAU, EXCLUINDO TAMPAO FERRO FUNDIDO.</v>
          </cell>
          <cell r="T1357">
            <v>0</v>
          </cell>
          <cell r="U1357">
            <v>0</v>
          </cell>
          <cell r="V1357">
            <v>0</v>
          </cell>
          <cell r="X1357" t="str">
            <v>Pv Em Anel De Concreto Pré-Moldado Dn =1,10M, Com Laje De Redução E Chaminé, Entre Profundidades De 3,51 A 5,00M, Com Fornecimento De Material, Sem Fornecimento E Assentamento De Tampão</v>
          </cell>
        </row>
        <row r="1358">
          <cell r="A1358">
            <v>213</v>
          </cell>
          <cell r="B1358">
            <v>2040</v>
          </cell>
          <cell r="C1358">
            <v>0</v>
          </cell>
          <cell r="D1358" t="str">
            <v>S/F</v>
          </cell>
          <cell r="E1358" t="str">
            <v>2.1.5.1.5</v>
          </cell>
          <cell r="F1358" t="str">
            <v>PV em anel de concreto pré-moldado DN =1,50m, com laje de redução e chaminé, entre profundidades de 3,51 a 5,00m, com fornecimento de material, sem fornecimento e assentamento de tampão</v>
          </cell>
          <cell r="G1358" t="str">
            <v>un</v>
          </cell>
          <cell r="H1358">
            <v>2</v>
          </cell>
          <cell r="I1358">
            <v>3099.3</v>
          </cell>
          <cell r="J1358">
            <v>6198.6</v>
          </cell>
          <cell r="K1358">
            <v>3052.1</v>
          </cell>
          <cell r="L1358">
            <v>6104.2</v>
          </cell>
          <cell r="M1358">
            <v>94.4</v>
          </cell>
          <cell r="N1358">
            <v>2384.08</v>
          </cell>
          <cell r="O1358" t="str">
            <v>-</v>
          </cell>
          <cell r="P1358" t="str">
            <v>-</v>
          </cell>
          <cell r="Q1358" t="str">
            <v>Comp208</v>
          </cell>
          <cell r="R1358">
            <v>0</v>
          </cell>
          <cell r="S1358">
            <v>0</v>
          </cell>
          <cell r="T1358">
            <v>0</v>
          </cell>
          <cell r="U1358">
            <v>0</v>
          </cell>
          <cell r="V1358">
            <v>0</v>
          </cell>
          <cell r="X1358" t="str">
            <v>Pv Em Anel De Concreto Pré-Moldado Dn =1,50M, Com Laje De Redução E Chaminé, Entre Profundidades De 3,51 A 5,00M, Com Fornecimento De Material, Sem Fornecimento E Assentamento De Tampão</v>
          </cell>
        </row>
        <row r="1359">
          <cell r="A1359">
            <v>214</v>
          </cell>
          <cell r="B1359">
            <v>2041</v>
          </cell>
          <cell r="C1359">
            <v>0</v>
          </cell>
          <cell r="D1359" t="str">
            <v>S/F</v>
          </cell>
          <cell r="E1359" t="str">
            <v>2.1.5.1.6</v>
          </cell>
          <cell r="F1359" t="str">
            <v>PV em anel de concreto pré-moldado DN =1,80m, com laje de redução e chaminé, entre profundidades de 3,51 a 5,00m, com fornecimento de material, sem fornecimento e assentamento de tampão</v>
          </cell>
          <cell r="G1359" t="str">
            <v>un</v>
          </cell>
          <cell r="H1359">
            <v>1</v>
          </cell>
          <cell r="I1359">
            <v>4264.03</v>
          </cell>
          <cell r="J1359">
            <v>4264.03</v>
          </cell>
          <cell r="K1359">
            <v>4242.1000000000004</v>
          </cell>
          <cell r="L1359">
            <v>4242.1000000000004</v>
          </cell>
          <cell r="M1359">
            <v>21.93</v>
          </cell>
          <cell r="N1359">
            <v>3280.02</v>
          </cell>
          <cell r="O1359" t="str">
            <v>-</v>
          </cell>
          <cell r="P1359" t="str">
            <v>-</v>
          </cell>
          <cell r="Q1359" t="str">
            <v>Comp209</v>
          </cell>
          <cell r="R1359">
            <v>0</v>
          </cell>
          <cell r="S1359">
            <v>0</v>
          </cell>
          <cell r="T1359">
            <v>0</v>
          </cell>
          <cell r="U1359">
            <v>0</v>
          </cell>
          <cell r="V1359">
            <v>0</v>
          </cell>
          <cell r="X1359" t="str">
            <v>Pv Em Anel De Concreto Pré-Moldado Dn =1,80M, Com Laje De Redução E Chaminé, Entre Profundidades De 3,51 A 5,00M, Com Fornecimento De Material, Sem Fornecimento E Assentamento De Tampão</v>
          </cell>
        </row>
        <row r="1360">
          <cell r="A1360">
            <v>215</v>
          </cell>
          <cell r="B1360">
            <v>1541</v>
          </cell>
          <cell r="C1360">
            <v>0</v>
          </cell>
          <cell r="D1360" t="str">
            <v>S/F</v>
          </cell>
          <cell r="E1360" t="str">
            <v>14.2.2</v>
          </cell>
          <cell r="F1360" t="str">
            <v>Reaterro em valas/poços/cavas de fundação c/ solo das escavações, incl. lançam., compact. c/ placa vibrat., soquete pneumático ou soquete manual.</v>
          </cell>
          <cell r="G1360" t="str">
            <v>m³</v>
          </cell>
          <cell r="H1360">
            <v>42.05</v>
          </cell>
          <cell r="I1360">
            <v>17.149999999999999</v>
          </cell>
          <cell r="J1360">
            <v>721.15</v>
          </cell>
          <cell r="K1360">
            <v>17.170000000000002</v>
          </cell>
          <cell r="L1360">
            <v>721.99</v>
          </cell>
          <cell r="M1360">
            <v>-0.84</v>
          </cell>
          <cell r="N1360">
            <v>13.19</v>
          </cell>
          <cell r="O1360">
            <v>14.26</v>
          </cell>
          <cell r="P1360">
            <v>1.07</v>
          </cell>
          <cell r="Q1360" t="str">
            <v>Comp210</v>
          </cell>
          <cell r="R1360">
            <v>0</v>
          </cell>
          <cell r="S1360" t="str">
            <v>REATERRO E COMPACTACAO MECANICO DE VALA COM COMPACTADOR MANUAL TIPO SOQUETE VIBRATORIO</v>
          </cell>
          <cell r="T1360">
            <v>0</v>
          </cell>
          <cell r="U1360">
            <v>0</v>
          </cell>
          <cell r="V1360">
            <v>0</v>
          </cell>
          <cell r="X1360" t="str">
            <v>Reaterro Em Valas/Poços/Cavas De Fundação C/ Solo Das Escavações, Incl. Lançam., Compact. C/ Placa Vibrat., Soquete Pneumático Ou Soquete Manual.</v>
          </cell>
        </row>
        <row r="1361">
          <cell r="A1361">
            <v>216</v>
          </cell>
          <cell r="B1361">
            <v>2048</v>
          </cell>
          <cell r="C1361">
            <v>0</v>
          </cell>
          <cell r="D1361" t="str">
            <v>S/F</v>
          </cell>
          <cell r="E1361" t="str">
            <v>2.1.6.5</v>
          </cell>
          <cell r="F1361" t="str">
            <v>Rebaixamento de lençol freático com ponteiras filtrantes em valas, estágio simples, cravação de ponteira com jateamento de água</v>
          </cell>
          <cell r="G1361" t="str">
            <v>m</v>
          </cell>
          <cell r="H1361">
            <v>6701.77</v>
          </cell>
          <cell r="I1361">
            <v>45.98</v>
          </cell>
          <cell r="J1361">
            <v>308147.38</v>
          </cell>
          <cell r="K1361">
            <v>46.04</v>
          </cell>
          <cell r="L1361">
            <v>308549.49</v>
          </cell>
          <cell r="M1361">
            <v>-402.11</v>
          </cell>
          <cell r="N1361">
            <v>35.369999999999997</v>
          </cell>
          <cell r="O1361" t="str">
            <v>-</v>
          </cell>
          <cell r="P1361" t="str">
            <v>-</v>
          </cell>
          <cell r="Q1361" t="str">
            <v>Comp211</v>
          </cell>
          <cell r="R1361">
            <v>0</v>
          </cell>
          <cell r="S1361">
            <v>0</v>
          </cell>
          <cell r="T1361">
            <v>0</v>
          </cell>
          <cell r="U1361">
            <v>0</v>
          </cell>
          <cell r="V1361">
            <v>0</v>
          </cell>
          <cell r="X1361" t="str">
            <v>Rebaixamento De Lençol Freático Com Ponteiras Filtrantes Em Valas, Estágio Simples, Cravação De Ponteira Com Jateamento De Água</v>
          </cell>
        </row>
        <row r="1362">
          <cell r="A1362">
            <v>217</v>
          </cell>
          <cell r="B1362">
            <v>68</v>
          </cell>
          <cell r="C1362">
            <v>0</v>
          </cell>
          <cell r="D1362" t="str">
            <v>S/F</v>
          </cell>
          <cell r="E1362" t="str">
            <v>2.3.5.1.6</v>
          </cell>
          <cell r="F1362" t="str">
            <v>Reboco comum traço 1:4 (cimento / areia)</v>
          </cell>
          <cell r="G1362" t="str">
            <v>m2</v>
          </cell>
          <cell r="H1362">
            <v>3592.46</v>
          </cell>
          <cell r="I1362">
            <v>17.239999999999998</v>
          </cell>
          <cell r="J1362">
            <v>61934.01</v>
          </cell>
          <cell r="K1362">
            <v>17.25</v>
          </cell>
          <cell r="L1362">
            <v>61969.93</v>
          </cell>
          <cell r="M1362">
            <v>-35.92</v>
          </cell>
          <cell r="N1362">
            <v>13.26</v>
          </cell>
          <cell r="O1362">
            <v>0</v>
          </cell>
          <cell r="P1362">
            <v>0</v>
          </cell>
          <cell r="Q1362" t="str">
            <v>Comp212</v>
          </cell>
          <cell r="R1362" t="str">
            <v>73927/002</v>
          </cell>
          <cell r="S1362" t="str">
            <v>EMBOCO TRACO 1:4 (CIMENTO E AREIA), ESPESSURA 2,0CM, PREPARO MANUAL</v>
          </cell>
          <cell r="T1362" t="str">
            <v>M2</v>
          </cell>
          <cell r="U1362">
            <v>13.76</v>
          </cell>
          <cell r="V1362">
            <v>0</v>
          </cell>
          <cell r="X1362" t="str">
            <v>Reboco Comum Traço 1:4 (Cimento / Areia)</v>
          </cell>
        </row>
        <row r="1363">
          <cell r="A1363">
            <v>218</v>
          </cell>
          <cell r="B1363">
            <v>474</v>
          </cell>
          <cell r="C1363">
            <v>0</v>
          </cell>
          <cell r="D1363" t="str">
            <v>S/F</v>
          </cell>
          <cell r="E1363" t="str">
            <v>7.1.10.3</v>
          </cell>
          <cell r="F1363" t="str">
            <v>Recomposiçao de passeio com placa de concreto sem aproveitamento do material demolido.</v>
          </cell>
          <cell r="G1363" t="str">
            <v>m²</v>
          </cell>
          <cell r="H1363">
            <v>5311.8</v>
          </cell>
          <cell r="I1363">
            <v>26.99</v>
          </cell>
          <cell r="J1363">
            <v>143365.48000000001</v>
          </cell>
          <cell r="K1363">
            <v>26.92</v>
          </cell>
          <cell r="L1363">
            <v>142993.65</v>
          </cell>
          <cell r="M1363">
            <v>371.83</v>
          </cell>
          <cell r="N1363">
            <v>20.76</v>
          </cell>
          <cell r="O1363" t="str">
            <v>-</v>
          </cell>
          <cell r="P1363" t="str">
            <v>-</v>
          </cell>
          <cell r="Q1363" t="str">
            <v>Comp213</v>
          </cell>
          <cell r="R1363">
            <v>0</v>
          </cell>
          <cell r="S1363">
            <v>0</v>
          </cell>
          <cell r="T1363">
            <v>0</v>
          </cell>
          <cell r="U1363">
            <v>0</v>
          </cell>
          <cell r="V1363">
            <v>0</v>
          </cell>
          <cell r="X1363" t="str">
            <v>Recomposiçao De Passeio Com Placa De Concreto Sem Aproveitamento Do Material Demolido.</v>
          </cell>
        </row>
        <row r="1364">
          <cell r="A1364">
            <v>219</v>
          </cell>
          <cell r="B1364">
            <v>475</v>
          </cell>
          <cell r="C1364">
            <v>0</v>
          </cell>
          <cell r="D1364" t="str">
            <v>S/F</v>
          </cell>
          <cell r="E1364" t="str">
            <v>7.1.10.4</v>
          </cell>
          <cell r="F1364" t="str">
            <v>Recomposição de pavimentação com concreto betuminoso usinado a quente, em trincheira, inclusive Imbricação</v>
          </cell>
          <cell r="G1364" t="str">
            <v>m³</v>
          </cell>
          <cell r="H1364">
            <v>2498.81</v>
          </cell>
          <cell r="I1364">
            <v>947.65</v>
          </cell>
          <cell r="J1364">
            <v>2367997.29</v>
          </cell>
          <cell r="K1364">
            <v>950</v>
          </cell>
          <cell r="L1364">
            <v>2373869.5</v>
          </cell>
          <cell r="M1364">
            <v>-5872.21</v>
          </cell>
          <cell r="N1364">
            <v>728.96</v>
          </cell>
          <cell r="O1364" t="str">
            <v>-</v>
          </cell>
          <cell r="P1364" t="str">
            <v>-</v>
          </cell>
          <cell r="Q1364" t="str">
            <v>Comp214</v>
          </cell>
          <cell r="R1364">
            <v>0</v>
          </cell>
          <cell r="S1364">
            <v>0</v>
          </cell>
          <cell r="T1364">
            <v>0</v>
          </cell>
          <cell r="U1364">
            <v>0</v>
          </cell>
          <cell r="V1364">
            <v>0</v>
          </cell>
          <cell r="X1364" t="str">
            <v>Recomposição De Pavimentação Com Concreto Betuminoso Usinado A Quente, Em Trincheira, Inclusive Imbricação</v>
          </cell>
        </row>
        <row r="1365">
          <cell r="A1365">
            <v>220</v>
          </cell>
          <cell r="B1365">
            <v>649</v>
          </cell>
          <cell r="C1365">
            <v>0</v>
          </cell>
          <cell r="D1365" t="str">
            <v>S/F</v>
          </cell>
          <cell r="E1365" t="str">
            <v>7.2.13.7</v>
          </cell>
          <cell r="F1365" t="str">
            <v>Reg. Esfera  PVC JR DN 1/2'</v>
          </cell>
          <cell r="G1365" t="str">
            <v>pç</v>
          </cell>
          <cell r="H1365">
            <v>4552</v>
          </cell>
          <cell r="I1365">
            <v>14.46</v>
          </cell>
          <cell r="J1365">
            <v>65821.919999999998</v>
          </cell>
          <cell r="K1365">
            <v>14.48</v>
          </cell>
          <cell r="L1365">
            <v>65912.960000000006</v>
          </cell>
          <cell r="M1365">
            <v>-91.04</v>
          </cell>
          <cell r="N1365">
            <v>11.12</v>
          </cell>
          <cell r="O1365" t="str">
            <v>-</v>
          </cell>
          <cell r="P1365" t="str">
            <v>-</v>
          </cell>
          <cell r="Q1365" t="str">
            <v>Comp215</v>
          </cell>
          <cell r="R1365">
            <v>0</v>
          </cell>
          <cell r="S1365">
            <v>0</v>
          </cell>
          <cell r="T1365">
            <v>0</v>
          </cell>
          <cell r="U1365">
            <v>0</v>
          </cell>
          <cell r="V1365">
            <v>0</v>
          </cell>
          <cell r="X1365" t="str">
            <v>Reg. Esfera  Pvc Jr Dn 1/2'</v>
          </cell>
        </row>
        <row r="1366">
          <cell r="A1366">
            <v>221</v>
          </cell>
          <cell r="B1366">
            <v>4265</v>
          </cell>
          <cell r="C1366">
            <v>0</v>
          </cell>
          <cell r="D1366" t="str">
            <v>S/F</v>
          </cell>
          <cell r="E1366" t="str">
            <v>11.1.2</v>
          </cell>
          <cell r="F1366" t="str">
            <v>Regularização de área com motoniveladora 185 a 200cv</v>
          </cell>
          <cell r="G1366" t="str">
            <v>m2</v>
          </cell>
          <cell r="H1366">
            <v>15000</v>
          </cell>
          <cell r="I1366">
            <v>0.51</v>
          </cell>
          <cell r="J1366">
            <v>7650</v>
          </cell>
          <cell r="K1366">
            <v>0.51</v>
          </cell>
          <cell r="L1366">
            <v>7650</v>
          </cell>
          <cell r="M1366">
            <v>0</v>
          </cell>
          <cell r="N1366">
            <v>0.39</v>
          </cell>
          <cell r="O1366" t="str">
            <v>-</v>
          </cell>
          <cell r="P1366" t="str">
            <v>-</v>
          </cell>
          <cell r="Q1366" t="str">
            <v>Comp216</v>
          </cell>
          <cell r="R1366">
            <v>0</v>
          </cell>
          <cell r="S1366">
            <v>0</v>
          </cell>
          <cell r="T1366">
            <v>0</v>
          </cell>
          <cell r="U1366">
            <v>0</v>
          </cell>
          <cell r="V1366">
            <v>0</v>
          </cell>
          <cell r="X1366" t="str">
            <v>Regularização De Área Com Motoniveladora 185 A 200Cv</v>
          </cell>
        </row>
        <row r="1367">
          <cell r="A1367">
            <v>222</v>
          </cell>
          <cell r="B1367">
            <v>96</v>
          </cell>
          <cell r="C1367">
            <v>0</v>
          </cell>
          <cell r="D1367" t="str">
            <v>S/F</v>
          </cell>
          <cell r="E1367" t="str">
            <v>2.4.5.1.9</v>
          </cell>
          <cell r="F1367" t="str">
            <v xml:space="preserve">Remoção de concreto desagredado  </v>
          </cell>
          <cell r="G1367" t="str">
            <v>m²</v>
          </cell>
          <cell r="H1367">
            <v>120.08</v>
          </cell>
          <cell r="I1367">
            <v>11.35</v>
          </cell>
          <cell r="J1367">
            <v>1362.9</v>
          </cell>
          <cell r="K1367">
            <v>11.34</v>
          </cell>
          <cell r="L1367">
            <v>1361.7</v>
          </cell>
          <cell r="M1367">
            <v>1.2</v>
          </cell>
          <cell r="N1367">
            <v>8.73</v>
          </cell>
          <cell r="O1367" t="str">
            <v>-</v>
          </cell>
          <cell r="P1367" t="str">
            <v>-</v>
          </cell>
          <cell r="Q1367" t="str">
            <v>Comp217</v>
          </cell>
          <cell r="R1367">
            <v>0</v>
          </cell>
          <cell r="S1367">
            <v>0</v>
          </cell>
          <cell r="T1367">
            <v>0</v>
          </cell>
          <cell r="U1367">
            <v>0</v>
          </cell>
          <cell r="V1367">
            <v>0</v>
          </cell>
          <cell r="X1367" t="str">
            <v xml:space="preserve">Remoção De Concreto Desagredado  </v>
          </cell>
        </row>
        <row r="1368">
          <cell r="A1368">
            <v>223</v>
          </cell>
          <cell r="B1368">
            <v>97</v>
          </cell>
          <cell r="C1368">
            <v>0</v>
          </cell>
          <cell r="D1368" t="str">
            <v>S/F</v>
          </cell>
          <cell r="E1368" t="str">
            <v>2.4.5.1.10</v>
          </cell>
          <cell r="F1368" t="str">
            <v>Remoção de ferragem desgastada</v>
          </cell>
          <cell r="G1368" t="str">
            <v>kg</v>
          </cell>
          <cell r="H1368">
            <v>190</v>
          </cell>
          <cell r="I1368">
            <v>6.01</v>
          </cell>
          <cell r="J1368">
            <v>1141.9000000000001</v>
          </cell>
          <cell r="K1368">
            <v>6.1</v>
          </cell>
          <cell r="L1368">
            <v>1159</v>
          </cell>
          <cell r="M1368">
            <v>-17.100000000000001</v>
          </cell>
          <cell r="N1368">
            <v>4.62</v>
          </cell>
          <cell r="O1368" t="str">
            <v>-</v>
          </cell>
          <cell r="P1368" t="str">
            <v>-</v>
          </cell>
          <cell r="Q1368" t="str">
            <v>Comp218</v>
          </cell>
          <cell r="R1368">
            <v>0</v>
          </cell>
          <cell r="S1368">
            <v>0</v>
          </cell>
          <cell r="T1368">
            <v>0</v>
          </cell>
          <cell r="U1368">
            <v>0</v>
          </cell>
          <cell r="V1368">
            <v>0</v>
          </cell>
          <cell r="X1368" t="str">
            <v>Remoção De Ferragem Desgastada</v>
          </cell>
        </row>
        <row r="1369">
          <cell r="A1369">
            <v>224</v>
          </cell>
          <cell r="B1369">
            <v>635</v>
          </cell>
          <cell r="C1369">
            <v>0</v>
          </cell>
          <cell r="D1369" t="str">
            <v>S/F</v>
          </cell>
          <cell r="E1369" t="str">
            <v>7.2.11.1</v>
          </cell>
          <cell r="F1369" t="str">
            <v>Remoção e reposição de pavimentação a paralelepípedo ou pré-moldado de concreto, rejuntado com argamassa de cimento/areia traço 1:3.</v>
          </cell>
          <cell r="G1369" t="str">
            <v>m²</v>
          </cell>
          <cell r="H1369">
            <v>24668.37</v>
          </cell>
          <cell r="I1369">
            <v>35.950000000000003</v>
          </cell>
          <cell r="J1369">
            <v>886827.9</v>
          </cell>
          <cell r="K1369">
            <v>36</v>
          </cell>
          <cell r="L1369">
            <v>888061.32</v>
          </cell>
          <cell r="M1369">
            <v>-1233.42</v>
          </cell>
          <cell r="N1369">
            <v>27.65</v>
          </cell>
          <cell r="O1369">
            <v>0</v>
          </cell>
          <cell r="P1369">
            <v>0</v>
          </cell>
          <cell r="Q1369" t="str">
            <v>Comp219</v>
          </cell>
          <cell r="R1369" t="str">
            <v>73790/003</v>
          </cell>
          <cell r="S1369" t="str">
            <v>RETIRADA, LIMPEZA E REASSENTAMENTO DE PARALELEPIPEDO SOBRE COLCHAO DE PO DE PEDRA ESPESSURA 10CM, REJUNTADO COM ARGAMASSA TRACO 1:3 (CIMENTO E AREIA), CONSIDERANDO APROVEITAMENTO DO PARALELEPIPEDO</v>
          </cell>
          <cell r="T1369" t="str">
            <v>M2</v>
          </cell>
          <cell r="U1369">
            <v>28.93</v>
          </cell>
          <cell r="V1369">
            <v>1.28</v>
          </cell>
          <cell r="X1369" t="str">
            <v>Remoção E Reposição De Pavimentação A Paralelepípedo Ou Pré-Moldado De Concreto, Rejuntado Com Argamassa De Cimento/Areia Traço 1:3.</v>
          </cell>
        </row>
        <row r="1370">
          <cell r="A1370">
            <v>225</v>
          </cell>
          <cell r="B1370">
            <v>639</v>
          </cell>
          <cell r="C1370">
            <v>0</v>
          </cell>
          <cell r="D1370" t="str">
            <v>S/F</v>
          </cell>
          <cell r="E1370" t="str">
            <v>7.2.11.5</v>
          </cell>
          <cell r="F1370" t="str">
            <v>Reposição de pavimentação asfáltica, incluindo pintura de ligação, fornecimento e aplicação de CBUQ.</v>
          </cell>
          <cell r="G1370" t="str">
            <v>m³</v>
          </cell>
          <cell r="H1370">
            <v>610.52</v>
          </cell>
          <cell r="I1370">
            <v>947.65</v>
          </cell>
          <cell r="J1370">
            <v>578559.27</v>
          </cell>
          <cell r="K1370">
            <v>950</v>
          </cell>
          <cell r="L1370">
            <v>579994</v>
          </cell>
          <cell r="M1370">
            <v>-1434.73</v>
          </cell>
          <cell r="N1370">
            <v>728.96</v>
          </cell>
          <cell r="O1370" t="str">
            <v>-</v>
          </cell>
          <cell r="P1370" t="str">
            <v>-</v>
          </cell>
          <cell r="Q1370" t="str">
            <v>Comp220</v>
          </cell>
          <cell r="R1370">
            <v>0</v>
          </cell>
          <cell r="S1370">
            <v>0</v>
          </cell>
          <cell r="T1370">
            <v>0</v>
          </cell>
          <cell r="U1370">
            <v>0</v>
          </cell>
          <cell r="V1370">
            <v>0</v>
          </cell>
          <cell r="X1370" t="str">
            <v>Reposição De Pavimentação Asfáltica, Incluindo Pintura De Ligação, Fornecimento E Aplicação De Cbuq.</v>
          </cell>
        </row>
        <row r="1371">
          <cell r="A1371">
            <v>226</v>
          </cell>
          <cell r="B1371">
            <v>73</v>
          </cell>
          <cell r="C1371">
            <v>0</v>
          </cell>
          <cell r="D1371" t="str">
            <v>S/F</v>
          </cell>
          <cell r="E1371" t="str">
            <v>2.3.6.1</v>
          </cell>
          <cell r="F1371" t="str">
            <v>Retirada de entulho, inclusive bota fora, varrição e remoção de todo e qualquer sobra de obra, transportado para local adequado, DMT = 10 km.</v>
          </cell>
          <cell r="G1371" t="str">
            <v>m2</v>
          </cell>
          <cell r="H1371">
            <v>89580.479999999996</v>
          </cell>
          <cell r="I1371">
            <v>5.95</v>
          </cell>
          <cell r="J1371">
            <v>533003.85</v>
          </cell>
          <cell r="K1371">
            <v>5.96</v>
          </cell>
          <cell r="L1371">
            <v>533899.66</v>
          </cell>
          <cell r="M1371">
            <v>-895.81</v>
          </cell>
          <cell r="N1371">
            <v>4.58</v>
          </cell>
          <cell r="O1371" t="str">
            <v>-</v>
          </cell>
          <cell r="P1371" t="str">
            <v>-</v>
          </cell>
          <cell r="Q1371" t="str">
            <v>Comp221</v>
          </cell>
          <cell r="R1371">
            <v>0</v>
          </cell>
          <cell r="S1371">
            <v>0</v>
          </cell>
          <cell r="T1371">
            <v>0</v>
          </cell>
          <cell r="U1371">
            <v>0</v>
          </cell>
          <cell r="V1371">
            <v>0</v>
          </cell>
          <cell r="X1371" t="str">
            <v>Retirada De Entulho, Inclusive Bota Fora, Varrição E Remoção De Todo E Qualquer Sobra De Obra, Transportado Para Local Adequado, Dmt = 10 Km.</v>
          </cell>
        </row>
        <row r="1372">
          <cell r="A1372">
            <v>227</v>
          </cell>
          <cell r="B1372">
            <v>1073</v>
          </cell>
          <cell r="C1372">
            <v>0</v>
          </cell>
          <cell r="D1372" t="str">
            <v>S/F</v>
          </cell>
          <cell r="E1372" t="str">
            <v>7.5.10.4.5</v>
          </cell>
          <cell r="F1372" t="str">
            <v>Revestimento primário com cascalho ou saibro com compactação</v>
          </cell>
          <cell r="G1372" t="str">
            <v>m³</v>
          </cell>
          <cell r="H1372">
            <v>174.29</v>
          </cell>
          <cell r="I1372">
            <v>47.88</v>
          </cell>
          <cell r="J1372">
            <v>8345</v>
          </cell>
          <cell r="K1372">
            <v>47.8</v>
          </cell>
          <cell r="L1372">
            <v>8331.06</v>
          </cell>
          <cell r="M1372">
            <v>13.94</v>
          </cell>
          <cell r="N1372">
            <v>36.83</v>
          </cell>
          <cell r="O1372" t="str">
            <v>-</v>
          </cell>
          <cell r="P1372" t="str">
            <v>-</v>
          </cell>
          <cell r="Q1372" t="str">
            <v>Comp222</v>
          </cell>
          <cell r="R1372">
            <v>0</v>
          </cell>
          <cell r="S1372">
            <v>0</v>
          </cell>
          <cell r="T1372">
            <v>0</v>
          </cell>
          <cell r="U1372">
            <v>0</v>
          </cell>
          <cell r="V1372">
            <v>0</v>
          </cell>
          <cell r="X1372" t="str">
            <v>Revestimento Primário Com Cascalho Ou Saibro Com Compactação</v>
          </cell>
        </row>
        <row r="1373">
          <cell r="A1373">
            <v>228</v>
          </cell>
          <cell r="B1373">
            <v>1027</v>
          </cell>
          <cell r="C1373">
            <v>0</v>
          </cell>
          <cell r="D1373" t="str">
            <v>S/F</v>
          </cell>
          <cell r="E1373" t="str">
            <v>7.5.7.1.1</v>
          </cell>
          <cell r="F1373" t="str">
            <v>Solo-cimento - usinagem</v>
          </cell>
          <cell r="G1373" t="str">
            <v>m3</v>
          </cell>
          <cell r="H1373">
            <v>50.27</v>
          </cell>
          <cell r="I1373">
            <v>97.73</v>
          </cell>
          <cell r="J1373">
            <v>4912.88</v>
          </cell>
          <cell r="K1373">
            <v>97.74</v>
          </cell>
          <cell r="L1373">
            <v>4913.38</v>
          </cell>
          <cell r="M1373">
            <v>-0.5</v>
          </cell>
          <cell r="N1373">
            <v>75.180000000000007</v>
          </cell>
          <cell r="O1373" t="str">
            <v>-</v>
          </cell>
          <cell r="P1373" t="str">
            <v>-</v>
          </cell>
          <cell r="Q1373" t="str">
            <v>Comp223</v>
          </cell>
          <cell r="R1373">
            <v>0</v>
          </cell>
          <cell r="S1373">
            <v>0</v>
          </cell>
          <cell r="T1373">
            <v>0</v>
          </cell>
          <cell r="U1373">
            <v>0</v>
          </cell>
          <cell r="V1373">
            <v>0</v>
          </cell>
          <cell r="X1373" t="str">
            <v>Solo-Cimento - Usinagem</v>
          </cell>
        </row>
        <row r="1374">
          <cell r="A1374">
            <v>229</v>
          </cell>
          <cell r="B1374">
            <v>644</v>
          </cell>
          <cell r="C1374">
            <v>0</v>
          </cell>
          <cell r="D1374" t="str">
            <v>S/F</v>
          </cell>
          <cell r="E1374" t="str">
            <v>7.2.13.2</v>
          </cell>
          <cell r="F1374" t="str">
            <v>T PVC JR DN 1/2'</v>
          </cell>
          <cell r="G1374" t="str">
            <v>m</v>
          </cell>
          <cell r="H1374">
            <v>27312</v>
          </cell>
          <cell r="I1374">
            <v>4.6900000000000004</v>
          </cell>
          <cell r="J1374">
            <v>128093.28</v>
          </cell>
          <cell r="K1374">
            <v>4.68</v>
          </cell>
          <cell r="L1374">
            <v>127820.16</v>
          </cell>
          <cell r="M1374">
            <v>273.12</v>
          </cell>
          <cell r="N1374">
            <v>3.61</v>
          </cell>
          <cell r="O1374" t="str">
            <v>-</v>
          </cell>
          <cell r="P1374" t="str">
            <v>-</v>
          </cell>
          <cell r="Q1374" t="str">
            <v>Comp224</v>
          </cell>
          <cell r="R1374">
            <v>0</v>
          </cell>
          <cell r="S1374">
            <v>0</v>
          </cell>
          <cell r="T1374">
            <v>0</v>
          </cell>
          <cell r="U1374">
            <v>0</v>
          </cell>
          <cell r="V1374">
            <v>0</v>
          </cell>
          <cell r="X1374" t="str">
            <v>T Pvc Jr Dn 1/2'</v>
          </cell>
        </row>
        <row r="1375">
          <cell r="A1375">
            <v>230</v>
          </cell>
          <cell r="B1375">
            <v>1043</v>
          </cell>
          <cell r="C1375">
            <v>0</v>
          </cell>
          <cell r="D1375" t="str">
            <v>S/F</v>
          </cell>
          <cell r="E1375" t="str">
            <v>7.5.8.3.2</v>
          </cell>
          <cell r="F1375" t="str">
            <v>Tampa em concreto armado pré-moldado fck=15,0mpa e=7,0 cm.</v>
          </cell>
          <cell r="G1375" t="str">
            <v>m2</v>
          </cell>
          <cell r="H1375">
            <v>106.86</v>
          </cell>
          <cell r="I1375">
            <v>159.29</v>
          </cell>
          <cell r="J1375">
            <v>17021.72</v>
          </cell>
          <cell r="K1375">
            <v>159.28</v>
          </cell>
          <cell r="L1375">
            <v>17020.66</v>
          </cell>
          <cell r="M1375">
            <v>1.06</v>
          </cell>
          <cell r="N1375">
            <v>122.53</v>
          </cell>
          <cell r="O1375" t="str">
            <v>-</v>
          </cell>
          <cell r="P1375" t="str">
            <v>-</v>
          </cell>
          <cell r="Q1375" t="str">
            <v>Comp225</v>
          </cell>
          <cell r="R1375">
            <v>0</v>
          </cell>
          <cell r="S1375">
            <v>0</v>
          </cell>
          <cell r="T1375">
            <v>0</v>
          </cell>
          <cell r="U1375">
            <v>0</v>
          </cell>
          <cell r="V1375">
            <v>0</v>
          </cell>
          <cell r="X1375" t="str">
            <v>Tampa Em Concreto Armado Pré-Moldado Fck=15,0Mpa E=7,0 Cm.</v>
          </cell>
        </row>
        <row r="1376">
          <cell r="A1376">
            <v>231</v>
          </cell>
          <cell r="B1376">
            <v>4135</v>
          </cell>
          <cell r="C1376">
            <v>0</v>
          </cell>
          <cell r="D1376" t="str">
            <v>S/F</v>
          </cell>
          <cell r="E1376" t="str">
            <v>10.4.4</v>
          </cell>
          <cell r="F1376" t="str">
            <v>Tampa de fibra de vidro nervurada, inclusive todos elementos pa sua fixação (e=12mm)</v>
          </cell>
          <cell r="G1376" t="str">
            <v>m2</v>
          </cell>
          <cell r="H1376">
            <v>27.56</v>
          </cell>
          <cell r="I1376">
            <v>500.85</v>
          </cell>
          <cell r="J1376">
            <v>13803.42</v>
          </cell>
          <cell r="K1376">
            <v>500</v>
          </cell>
          <cell r="L1376">
            <v>13780</v>
          </cell>
          <cell r="M1376">
            <v>23.42</v>
          </cell>
          <cell r="N1376">
            <v>385.27</v>
          </cell>
          <cell r="O1376" t="str">
            <v>-</v>
          </cell>
          <cell r="P1376" t="str">
            <v>-</v>
          </cell>
          <cell r="Q1376" t="str">
            <v>Comp226</v>
          </cell>
          <cell r="R1376">
            <v>0</v>
          </cell>
          <cell r="S1376">
            <v>0</v>
          </cell>
          <cell r="T1376">
            <v>0</v>
          </cell>
          <cell r="U1376">
            <v>0</v>
          </cell>
          <cell r="V1376">
            <v>0</v>
          </cell>
          <cell r="X1376" t="str">
            <v>Tampa De Fibra De Vidro Nervurada, Inclusive Todos Elementos Pa Sua Fixação (E=12Mm)</v>
          </cell>
        </row>
        <row r="1377">
          <cell r="A1377">
            <v>232</v>
          </cell>
          <cell r="B1377">
            <v>2135</v>
          </cell>
          <cell r="C1377">
            <v>0</v>
          </cell>
          <cell r="D1377" t="str">
            <v>S/F</v>
          </cell>
          <cell r="E1377" t="str">
            <v>2.2.3.4</v>
          </cell>
          <cell r="F1377" t="str">
            <v>Tamponamento do ramal domiciliar com pastilha de argamassa, incluindo fornecimento do material</v>
          </cell>
          <cell r="G1377" t="str">
            <v>un</v>
          </cell>
          <cell r="H1377">
            <v>7239</v>
          </cell>
          <cell r="I1377">
            <v>13.29</v>
          </cell>
          <cell r="J1377">
            <v>96206.31</v>
          </cell>
          <cell r="K1377">
            <v>13.32</v>
          </cell>
          <cell r="L1377">
            <v>96423.48</v>
          </cell>
          <cell r="M1377">
            <v>-217.17</v>
          </cell>
          <cell r="N1377">
            <v>10.220000000000001</v>
          </cell>
          <cell r="O1377" t="str">
            <v>-</v>
          </cell>
          <cell r="P1377" t="str">
            <v>-</v>
          </cell>
          <cell r="Q1377" t="str">
            <v>Comp227</v>
          </cell>
          <cell r="R1377">
            <v>0</v>
          </cell>
          <cell r="S1377">
            <v>0</v>
          </cell>
          <cell r="T1377">
            <v>0</v>
          </cell>
          <cell r="U1377">
            <v>0</v>
          </cell>
          <cell r="V1377">
            <v>0</v>
          </cell>
          <cell r="X1377" t="str">
            <v>Tamponamento Do Ramal Domiciliar Com Pastilha De Argamassa, Incluindo Fornecimento Do Material</v>
          </cell>
        </row>
        <row r="1378">
          <cell r="A1378">
            <v>233</v>
          </cell>
          <cell r="B1378">
            <v>47</v>
          </cell>
          <cell r="C1378">
            <v>0</v>
          </cell>
          <cell r="D1378" t="str">
            <v>S/F</v>
          </cell>
          <cell r="E1378" t="str">
            <v>1.2.2.3</v>
          </cell>
          <cell r="F1378" t="str">
            <v>Tapume de chapa de madeira compensada 6mm pintura cal.</v>
          </cell>
          <cell r="G1378" t="str">
            <v>m2</v>
          </cell>
          <cell r="H1378">
            <v>759.96</v>
          </cell>
          <cell r="I1378">
            <v>27.09</v>
          </cell>
          <cell r="J1378">
            <v>20587.310000000001</v>
          </cell>
          <cell r="K1378">
            <v>27.08</v>
          </cell>
          <cell r="L1378">
            <v>20579.71</v>
          </cell>
          <cell r="M1378">
            <v>7.6</v>
          </cell>
          <cell r="N1378">
            <v>20.84</v>
          </cell>
          <cell r="O1378">
            <v>22.56</v>
          </cell>
          <cell r="P1378">
            <v>1.72</v>
          </cell>
          <cell r="Q1378" t="str">
            <v>Comp228</v>
          </cell>
          <cell r="R1378">
            <v>0</v>
          </cell>
          <cell r="S1378" t="str">
            <v xml:space="preserve">TAPUME DE CHAPA DE MADEIRA COMPENSADA (6MM) - PINTURA A CAL </v>
          </cell>
          <cell r="T1378">
            <v>0</v>
          </cell>
          <cell r="U1378">
            <v>0</v>
          </cell>
          <cell r="V1378">
            <v>0</v>
          </cell>
          <cell r="X1378" t="str">
            <v>Tapume De Chapa De Madeira Compensada 6Mm Pintura Cal.</v>
          </cell>
        </row>
        <row r="1379">
          <cell r="A1379">
            <v>234</v>
          </cell>
          <cell r="B1379">
            <v>2848</v>
          </cell>
          <cell r="C1379">
            <v>0</v>
          </cell>
          <cell r="D1379" t="str">
            <v>S/F</v>
          </cell>
          <cell r="E1379" t="str">
            <v>6.1.10.8</v>
          </cell>
          <cell r="F1379" t="str">
            <v>Transporte para tubos em Concreto Classe A-2 DN 500mm DMT=10,00km</v>
          </cell>
          <cell r="G1379" t="str">
            <v>m</v>
          </cell>
          <cell r="H1379">
            <v>677.14</v>
          </cell>
          <cell r="I1379">
            <v>6.9</v>
          </cell>
          <cell r="J1379">
            <v>4672.26</v>
          </cell>
          <cell r="K1379">
            <v>6.92</v>
          </cell>
          <cell r="L1379">
            <v>4685.8</v>
          </cell>
          <cell r="M1379">
            <v>-13.54</v>
          </cell>
          <cell r="N1379">
            <v>5.31</v>
          </cell>
          <cell r="O1379" t="str">
            <v>-</v>
          </cell>
          <cell r="P1379" t="str">
            <v>-</v>
          </cell>
          <cell r="Q1379" t="str">
            <v>Comp229</v>
          </cell>
          <cell r="R1379">
            <v>0</v>
          </cell>
          <cell r="S1379">
            <v>0</v>
          </cell>
          <cell r="T1379">
            <v>0</v>
          </cell>
          <cell r="U1379">
            <v>0</v>
          </cell>
          <cell r="V1379">
            <v>0</v>
          </cell>
          <cell r="X1379" t="str">
            <v>Transporte Para Tubos Em Concreto Classe A-2 Dn 500Mm Dmt=10,00Km</v>
          </cell>
        </row>
        <row r="1380">
          <cell r="A1380">
            <v>235</v>
          </cell>
          <cell r="B1380">
            <v>3311</v>
          </cell>
          <cell r="C1380">
            <v>0</v>
          </cell>
          <cell r="D1380" t="str">
            <v>S/F</v>
          </cell>
          <cell r="E1380" t="str">
            <v>7.1.10.9</v>
          </cell>
          <cell r="F1380" t="str">
            <v>Transporte para tubos em Concreto Classe A-2 DN 700mm DMT=10,00km</v>
          </cell>
          <cell r="G1380" t="str">
            <v>m</v>
          </cell>
          <cell r="H1380">
            <v>173.49</v>
          </cell>
          <cell r="I1380">
            <v>13.82</v>
          </cell>
          <cell r="J1380">
            <v>2397.63</v>
          </cell>
          <cell r="K1380">
            <v>13.84</v>
          </cell>
          <cell r="L1380">
            <v>2401.1</v>
          </cell>
          <cell r="M1380">
            <v>-3.47</v>
          </cell>
          <cell r="N1380">
            <v>10.63</v>
          </cell>
          <cell r="O1380" t="str">
            <v>-</v>
          </cell>
          <cell r="P1380" t="str">
            <v>-</v>
          </cell>
          <cell r="Q1380" t="str">
            <v>Comp230</v>
          </cell>
          <cell r="R1380">
            <v>0</v>
          </cell>
          <cell r="S1380">
            <v>0</v>
          </cell>
          <cell r="T1380">
            <v>0</v>
          </cell>
          <cell r="U1380">
            <v>0</v>
          </cell>
          <cell r="V1380">
            <v>0</v>
          </cell>
          <cell r="X1380" t="str">
            <v>Transporte Para Tubos Em Concreto Classe A-2 Dn 700Mm Dmt=10,00Km</v>
          </cell>
        </row>
        <row r="1381">
          <cell r="A1381">
            <v>236</v>
          </cell>
          <cell r="B1381">
            <v>2103</v>
          </cell>
          <cell r="C1381">
            <v>0</v>
          </cell>
          <cell r="D1381" t="str">
            <v>S/F</v>
          </cell>
          <cell r="E1381" t="str">
            <v>2.1.10.8</v>
          </cell>
          <cell r="F1381" t="str">
            <v>Transporte para tubos em Concreto Classe A-2 DN 800mm DMT=10,00km</v>
          </cell>
          <cell r="G1381" t="str">
            <v>m</v>
          </cell>
          <cell r="H1381">
            <v>212.95</v>
          </cell>
          <cell r="I1381">
            <v>41.52</v>
          </cell>
          <cell r="J1381">
            <v>8841.68</v>
          </cell>
          <cell r="K1381">
            <v>41.52</v>
          </cell>
          <cell r="L1381">
            <v>8841.68</v>
          </cell>
          <cell r="M1381">
            <v>0</v>
          </cell>
          <cell r="N1381">
            <v>31.94</v>
          </cell>
          <cell r="O1381" t="str">
            <v>-</v>
          </cell>
          <cell r="P1381" t="str">
            <v>-</v>
          </cell>
          <cell r="Q1381" t="str">
            <v>Comp231</v>
          </cell>
          <cell r="R1381">
            <v>0</v>
          </cell>
          <cell r="S1381">
            <v>0</v>
          </cell>
          <cell r="T1381">
            <v>0</v>
          </cell>
          <cell r="U1381">
            <v>0</v>
          </cell>
          <cell r="V1381">
            <v>0</v>
          </cell>
          <cell r="X1381" t="str">
            <v>Transporte Para Tubos Em Concreto Classe A-2 Dn 800Mm Dmt=10,00Km</v>
          </cell>
        </row>
        <row r="1382">
          <cell r="A1382">
            <v>237</v>
          </cell>
          <cell r="B1382">
            <v>2104</v>
          </cell>
          <cell r="C1382">
            <v>0</v>
          </cell>
          <cell r="D1382" t="str">
            <v>S/F</v>
          </cell>
          <cell r="E1382" t="str">
            <v>2.1.10.9</v>
          </cell>
          <cell r="F1382" t="str">
            <v>Transporte para tubos em Concreto Classe A-2 DN 900mm DMT=10,00km</v>
          </cell>
          <cell r="G1382" t="str">
            <v>m</v>
          </cell>
          <cell r="H1382">
            <v>667.23</v>
          </cell>
          <cell r="I1382">
            <v>62.24</v>
          </cell>
          <cell r="J1382">
            <v>41528.39</v>
          </cell>
          <cell r="K1382">
            <v>62.28</v>
          </cell>
          <cell r="L1382">
            <v>41555.08</v>
          </cell>
          <cell r="M1382">
            <v>-26.69</v>
          </cell>
          <cell r="N1382">
            <v>47.88</v>
          </cell>
          <cell r="O1382" t="str">
            <v>-</v>
          </cell>
          <cell r="P1382" t="str">
            <v>-</v>
          </cell>
          <cell r="Q1382" t="str">
            <v>Comp232</v>
          </cell>
          <cell r="R1382">
            <v>0</v>
          </cell>
          <cell r="S1382">
            <v>0</v>
          </cell>
          <cell r="T1382">
            <v>0</v>
          </cell>
          <cell r="U1382">
            <v>0</v>
          </cell>
          <cell r="V1382">
            <v>0</v>
          </cell>
          <cell r="X1382" t="str">
            <v>Transporte Para Tubos Em Concreto Classe A-2 Dn 900Mm Dmt=10,00Km</v>
          </cell>
        </row>
        <row r="1383">
          <cell r="A1383">
            <v>238</v>
          </cell>
          <cell r="B1383">
            <v>2105</v>
          </cell>
          <cell r="C1383">
            <v>0</v>
          </cell>
          <cell r="D1383" t="str">
            <v>S/F</v>
          </cell>
          <cell r="E1383" t="str">
            <v>2.1.10.10</v>
          </cell>
          <cell r="F1383" t="str">
            <v>Transporte para tubos em Concreto Classe A-2 DN 1000mm DMT=10,00km</v>
          </cell>
          <cell r="G1383" t="str">
            <v>m</v>
          </cell>
          <cell r="H1383">
            <v>549.42999999999995</v>
          </cell>
          <cell r="I1383">
            <v>123.18</v>
          </cell>
          <cell r="J1383">
            <v>67678.78</v>
          </cell>
          <cell r="K1383">
            <v>123.24</v>
          </cell>
          <cell r="L1383">
            <v>67711.75</v>
          </cell>
          <cell r="M1383">
            <v>-32.97</v>
          </cell>
          <cell r="N1383">
            <v>94.75</v>
          </cell>
          <cell r="O1383" t="str">
            <v>-</v>
          </cell>
          <cell r="P1383" t="str">
            <v>-</v>
          </cell>
          <cell r="Q1383" t="str">
            <v>Comp233</v>
          </cell>
          <cell r="R1383">
            <v>0</v>
          </cell>
          <cell r="S1383">
            <v>0</v>
          </cell>
          <cell r="T1383">
            <v>0</v>
          </cell>
          <cell r="U1383">
            <v>0</v>
          </cell>
          <cell r="V1383">
            <v>0</v>
          </cell>
          <cell r="X1383" t="str">
            <v>Transporte Para Tubos Em Concreto Classe A-2 Dn 1000Mm Dmt=10,00Km</v>
          </cell>
        </row>
        <row r="1384">
          <cell r="A1384">
            <v>239</v>
          </cell>
          <cell r="B1384">
            <v>1554</v>
          </cell>
          <cell r="C1384">
            <v>0</v>
          </cell>
          <cell r="D1384" t="str">
            <v>S/F</v>
          </cell>
          <cell r="E1384" t="str">
            <v>14.5.3</v>
          </cell>
          <cell r="F1384" t="str">
            <v>Vergas 10x10cm, pré-moldadas concreto fck=15mpa (preparo c/ betoneira), aço fino CA-60 e formas tabua pinho 3a</v>
          </cell>
          <cell r="G1384" t="str">
            <v>m³</v>
          </cell>
          <cell r="H1384">
            <v>0.34</v>
          </cell>
          <cell r="I1384">
            <v>14.86</v>
          </cell>
          <cell r="J1384">
            <v>5.05</v>
          </cell>
          <cell r="K1384">
            <v>14.89</v>
          </cell>
          <cell r="L1384">
            <v>5.0599999999999996</v>
          </cell>
          <cell r="M1384">
            <v>-0.01</v>
          </cell>
          <cell r="N1384">
            <v>11.43</v>
          </cell>
          <cell r="O1384" t="str">
            <v>-</v>
          </cell>
          <cell r="P1384" t="str">
            <v>-</v>
          </cell>
          <cell r="Q1384" t="str">
            <v>Comp234</v>
          </cell>
          <cell r="R1384">
            <v>0</v>
          </cell>
          <cell r="S1384" t="str">
            <v>VERGA 10X10CM EM CONCRETO PRÉ-MOLDADO FCK=20MPA (PREPARO COM BETONEIRA) AÇO CA60, BITOLA FINA, INCLUSIVE FORMAS TABUA 3A.</v>
          </cell>
          <cell r="T1384" t="str">
            <v>m</v>
          </cell>
          <cell r="U1384">
            <v>10.34</v>
          </cell>
          <cell r="V1384">
            <v>-1.0900000000000001</v>
          </cell>
          <cell r="X1384" t="str">
            <v>Vergas 10X10Cm, Pré-Moldadas Concreto Fck=15Mpa (Preparo C/ Betoneira), Aço Fino Ca-60 E Formas Tabua Pinho 3A</v>
          </cell>
        </row>
        <row r="1385">
          <cell r="A1385">
            <v>240</v>
          </cell>
          <cell r="B1385">
            <v>1569</v>
          </cell>
          <cell r="C1385">
            <v>0</v>
          </cell>
          <cell r="D1385" t="str">
            <v>S/F</v>
          </cell>
          <cell r="E1385" t="str">
            <v>14.5.18</v>
          </cell>
          <cell r="F1385" t="str">
            <v>Vidro liso transparente 4,00mm forn., transp. e montagem</v>
          </cell>
          <cell r="G1385" t="str">
            <v>m²</v>
          </cell>
          <cell r="H1385">
            <v>13.65</v>
          </cell>
          <cell r="I1385">
            <v>94.03</v>
          </cell>
          <cell r="J1385">
            <v>1283.5</v>
          </cell>
          <cell r="K1385">
            <v>94.02</v>
          </cell>
          <cell r="L1385">
            <v>1283.3699999999999</v>
          </cell>
          <cell r="M1385">
            <v>0.13</v>
          </cell>
          <cell r="N1385">
            <v>72.33</v>
          </cell>
          <cell r="O1385" t="str">
            <v>-</v>
          </cell>
          <cell r="P1385" t="str">
            <v>-</v>
          </cell>
          <cell r="Q1385" t="str">
            <v>Comp235</v>
          </cell>
          <cell r="R1385">
            <v>0</v>
          </cell>
          <cell r="S1385" t="str">
            <v>VIDRO LISO INCOLOR 4MM - SEM COLOCACAO</v>
          </cell>
          <cell r="T1385" t="str">
            <v>m2</v>
          </cell>
          <cell r="U1385">
            <v>52.66</v>
          </cell>
          <cell r="V1385">
            <v>-19.670000000000002</v>
          </cell>
          <cell r="X1385" t="str">
            <v>Vidro Liso Transparente 4,00Mm Forn., Transp. E Montagem</v>
          </cell>
        </row>
        <row r="1386">
          <cell r="A1386">
            <v>241</v>
          </cell>
          <cell r="B1386">
            <v>324</v>
          </cell>
          <cell r="C1386">
            <v>0</v>
          </cell>
          <cell r="D1386" t="str">
            <v>S/F</v>
          </cell>
          <cell r="E1386" t="str">
            <v>4.8.1.7</v>
          </cell>
          <cell r="F1386" t="str">
            <v xml:space="preserve">Vigas California, L=3,57M </v>
          </cell>
          <cell r="G1386" t="str">
            <v>UND.</v>
          </cell>
          <cell r="H1386">
            <v>500</v>
          </cell>
          <cell r="I1386">
            <v>264.75</v>
          </cell>
          <cell r="J1386">
            <v>132375</v>
          </cell>
          <cell r="K1386">
            <v>265.36</v>
          </cell>
          <cell r="L1386">
            <v>132680</v>
          </cell>
          <cell r="M1386">
            <v>-305</v>
          </cell>
          <cell r="N1386">
            <v>203.65</v>
          </cell>
          <cell r="O1386" t="str">
            <v>-</v>
          </cell>
          <cell r="P1386" t="str">
            <v>-</v>
          </cell>
          <cell r="Q1386" t="str">
            <v>Comp236</v>
          </cell>
          <cell r="R1386">
            <v>0</v>
          </cell>
          <cell r="S1386">
            <v>0</v>
          </cell>
          <cell r="T1386">
            <v>0</v>
          </cell>
          <cell r="U1386">
            <v>0</v>
          </cell>
          <cell r="V1386">
            <v>0</v>
          </cell>
          <cell r="X1386" t="str">
            <v xml:space="preserve">Vigas California, L=3,57M </v>
          </cell>
        </row>
        <row r="1387">
          <cell r="N1387">
            <v>0</v>
          </cell>
          <cell r="O1387">
            <v>0</v>
          </cell>
          <cell r="P1387">
            <v>0</v>
          </cell>
          <cell r="Q1387">
            <v>0</v>
          </cell>
          <cell r="R1387">
            <v>0</v>
          </cell>
          <cell r="S1387">
            <v>0</v>
          </cell>
          <cell r="T1387">
            <v>0</v>
          </cell>
          <cell r="U1387">
            <v>0</v>
          </cell>
          <cell r="V1387">
            <v>0</v>
          </cell>
          <cell r="X1387">
            <v>0</v>
          </cell>
        </row>
        <row r="1388">
          <cell r="O1388">
            <v>0</v>
          </cell>
          <cell r="P1388">
            <v>0</v>
          </cell>
          <cell r="Q1388">
            <v>0</v>
          </cell>
          <cell r="R1388">
            <v>0</v>
          </cell>
          <cell r="S1388">
            <v>0</v>
          </cell>
          <cell r="T1388">
            <v>0</v>
          </cell>
          <cell r="U1388">
            <v>0</v>
          </cell>
          <cell r="V1388">
            <v>0</v>
          </cell>
          <cell r="X1388">
            <v>0</v>
          </cell>
        </row>
        <row r="1389">
          <cell r="J1389">
            <v>84210545.040000007</v>
          </cell>
          <cell r="L1389">
            <v>84212018.560000002</v>
          </cell>
          <cell r="N1389">
            <v>0.99998250226006702</v>
          </cell>
          <cell r="O1389">
            <v>1</v>
          </cell>
        </row>
        <row r="1391">
          <cell r="J1391">
            <v>-1473.52</v>
          </cell>
        </row>
        <row r="1394">
          <cell r="I1394" t="str">
            <v>serviços</v>
          </cell>
          <cell r="J1394">
            <v>49917175.840000004</v>
          </cell>
          <cell r="L1394">
            <v>49918649.359999999</v>
          </cell>
        </row>
        <row r="1395">
          <cell r="J1395">
            <v>-1473.52</v>
          </cell>
        </row>
        <row r="1397">
          <cell r="J1397">
            <v>0</v>
          </cell>
        </row>
        <row r="1400">
          <cell r="J1400">
            <v>34293369.200000003</v>
          </cell>
        </row>
        <row r="1401">
          <cell r="J1401">
            <v>49917175.840000004</v>
          </cell>
        </row>
        <row r="1402">
          <cell r="J1402">
            <v>84210545.040000007</v>
          </cell>
        </row>
        <row r="1406">
          <cell r="J1406">
            <v>84210545.040000007</v>
          </cell>
        </row>
        <row r="1407">
          <cell r="J1407">
            <v>0</v>
          </cell>
        </row>
      </sheetData>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sheetData sheetId="1055"/>
      <sheetData sheetId="1056"/>
      <sheetData sheetId="1057" refreshError="1"/>
      <sheetData sheetId="1058" refreshError="1"/>
      <sheetData sheetId="1059"/>
      <sheetData sheetId="1060"/>
      <sheetData sheetId="1061"/>
      <sheetData sheetId="1062"/>
      <sheetData sheetId="1063"/>
      <sheetData sheetId="1064"/>
      <sheetData sheetId="1065" refreshError="1"/>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sheetData sheetId="1077"/>
      <sheetData sheetId="1078"/>
      <sheetData sheetId="1079"/>
      <sheetData sheetId="1080"/>
      <sheetData sheetId="1081"/>
      <sheetData sheetId="1082"/>
      <sheetData sheetId="1083"/>
      <sheetData sheetId="1084">
        <row r="2">
          <cell r="A2" t="str">
            <v>PRAZO</v>
          </cell>
        </row>
      </sheetData>
      <sheetData sheetId="1085"/>
      <sheetData sheetId="1086"/>
      <sheetData sheetId="1087"/>
      <sheetData sheetId="1088"/>
      <sheetData sheetId="1089"/>
      <sheetData sheetId="1090">
        <row r="2">
          <cell r="A2" t="str">
            <v>PREFEITURA DE MARABÁ - PARÁ</v>
          </cell>
        </row>
      </sheetData>
      <sheetData sheetId="1091"/>
      <sheetData sheetId="1092"/>
      <sheetData sheetId="1093"/>
      <sheetData sheetId="1094"/>
      <sheetData sheetId="1095"/>
      <sheetData sheetId="1096">
        <row r="48">
          <cell r="L48">
            <v>1.34</v>
          </cell>
        </row>
      </sheetData>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refreshError="1"/>
      <sheetData sheetId="1126"/>
      <sheetData sheetId="1127"/>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sheetData sheetId="1137">
        <row r="1">
          <cell r="A1" t="str">
            <v>CÓD</v>
          </cell>
        </row>
      </sheetData>
      <sheetData sheetId="1138"/>
      <sheetData sheetId="1139"/>
      <sheetData sheetId="1140"/>
      <sheetData sheetId="1141"/>
      <sheetData sheetId="1142"/>
      <sheetData sheetId="1143"/>
      <sheetData sheetId="1144"/>
      <sheetData sheetId="1145"/>
      <sheetData sheetId="1146"/>
      <sheetData sheetId="1147"/>
      <sheetData sheetId="1148">
        <row r="2">
          <cell r="A2" t="str">
            <v>PREFEITURA DE MARABÁ - PARÁ</v>
          </cell>
        </row>
      </sheetData>
      <sheetData sheetId="1149"/>
      <sheetData sheetId="1150"/>
      <sheetData sheetId="1151"/>
      <sheetData sheetId="1152"/>
      <sheetData sheetId="1153"/>
      <sheetData sheetId="1154">
        <row r="48">
          <cell r="L48">
            <v>1.34</v>
          </cell>
        </row>
      </sheetData>
      <sheetData sheetId="1155"/>
      <sheetData sheetId="1156"/>
      <sheetData sheetId="1157"/>
      <sheetData sheetId="1158"/>
      <sheetData sheetId="1159"/>
      <sheetData sheetId="1160"/>
      <sheetData sheetId="1161"/>
      <sheetData sheetId="1162"/>
      <sheetData sheetId="1163"/>
      <sheetData sheetId="1164"/>
      <sheetData sheetId="1165"/>
      <sheetData sheetId="1166">
        <row r="1">
          <cell r="A1" t="str">
            <v>CÓD</v>
          </cell>
        </row>
      </sheetData>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row r="1">
          <cell r="A1" t="str">
            <v>CÓD</v>
          </cell>
        </row>
      </sheetData>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refreshError="1"/>
      <sheetData sheetId="1239" refreshError="1"/>
      <sheetData sheetId="1240"/>
      <sheetData sheetId="1241"/>
      <sheetData sheetId="1242"/>
      <sheetData sheetId="1243"/>
      <sheetData sheetId="1244"/>
      <sheetData sheetId="1245"/>
      <sheetData sheetId="1246"/>
      <sheetData sheetId="1247"/>
      <sheetData sheetId="1248"/>
      <sheetData sheetId="1249" refreshError="1"/>
      <sheetData sheetId="1250" refreshError="1"/>
      <sheetData sheetId="1251" refreshError="1"/>
      <sheetData sheetId="1252" refreshError="1"/>
      <sheetData sheetId="1253" refreshError="1"/>
      <sheetData sheetId="1254" refreshError="1"/>
      <sheetData sheetId="1255" refreshError="1"/>
      <sheetData sheetId="1256"/>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sheetData sheetId="1268" refreshError="1"/>
      <sheetData sheetId="1269" refreshError="1"/>
      <sheetData sheetId="1270" refreshError="1"/>
      <sheetData sheetId="1271" refreshError="1"/>
      <sheetData sheetId="1272" refreshError="1"/>
      <sheetData sheetId="1273"/>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ow r="5">
          <cell r="B5">
            <v>0</v>
          </cell>
        </row>
      </sheetData>
      <sheetData sheetId="1325">
        <row r="5">
          <cell r="B5" t="str">
            <v>APLICAR PERCEN-</v>
          </cell>
        </row>
      </sheetData>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row r="5">
          <cell r="B5">
            <v>0</v>
          </cell>
        </row>
      </sheetData>
      <sheetData sheetId="1419">
        <row r="5">
          <cell r="B5" t="str">
            <v>APLICAR PERCEN-</v>
          </cell>
        </row>
      </sheetData>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row r="12">
          <cell r="A12" t="str">
            <v>2.</v>
          </cell>
        </row>
      </sheetData>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RESUMO"/>
      <sheetName val="CRONOGRAMA"/>
      <sheetName val="BDI SERVIÇOS"/>
      <sheetName val="QCI "/>
      <sheetName val="CANTEIRO DE OBRAS"/>
      <sheetName val="TERRAPLENAGEM DAS VIAS"/>
      <sheetName val="PAV. CBUQ VIAS"/>
      <sheetName val="S. A. DE ÁGUA"/>
      <sheetName val="BASE DE DADOS"/>
      <sheetName val="COTAÇÃO-001"/>
      <sheetName val="CPU-001"/>
      <sheetName val="CPU-002"/>
      <sheetName val="CPU-003"/>
      <sheetName val="CPU-000"/>
      <sheetName val="CPU-004"/>
      <sheetName val="CPU-005"/>
      <sheetName val="CPU-006"/>
      <sheetName val="CPU-007"/>
      <sheetName val="CPU-008"/>
      <sheetName val="CPU-009"/>
      <sheetName val="CPU-010"/>
      <sheetName val="LARGURA DE VALA"/>
    </sheetNames>
    <sheetDataSet>
      <sheetData sheetId="0" refreshError="1">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projeto"/>
      <sheetName val="DADOS COLETATO"/>
    </sheetNames>
    <sheetDataSet>
      <sheetData sheetId="0" refreshError="1">
        <row r="3">
          <cell r="B3">
            <v>0.23899999999999999</v>
          </cell>
        </row>
        <row r="5">
          <cell r="D5">
            <v>1.99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TO"/>
      <sheetName val="BDI "/>
      <sheetName val="FLUXO - EXECUÇÃO PRÓPRIA"/>
      <sheetName val="FLUXO - FAT-DIRETO"/>
      <sheetName val="RES-FIN"/>
      <sheetName val="DEFIN"/>
      <sheetName val="RESUMO"/>
      <sheetName val="CONSIDERAÇÕES"/>
      <sheetName val="CAPA"/>
    </sheetNames>
    <sheetDataSet>
      <sheetData sheetId="0"/>
      <sheetData sheetId="1"/>
      <sheetData sheetId="2"/>
      <sheetData sheetId="3"/>
      <sheetData sheetId="4"/>
      <sheetData sheetId="5"/>
      <sheetData sheetId="6"/>
      <sheetData sheetId="7"/>
      <sheetData sheetId="8"/>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ço"/>
    </sheet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Índices de Reajustamento"/>
    </sheetNames>
    <sheetDataSet>
      <sheetData sheetId="0"/>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 (2)"/>
      <sheetName val="comp_(2)"/>
      <sheetName val="Boletim de Medição "/>
      <sheetName val="Reajustamento"/>
      <sheetName val="Relatório"/>
      <sheetName val="Desmatamento "/>
      <sheetName val="Serviço Topográfico"/>
      <sheetName val="Escav. e car. de 1ª cat.  Reb  "/>
      <sheetName val="Transp. de solo de rebaixamento"/>
      <sheetName val="Reforco substituição de mat."/>
      <sheetName val="Regularização do sub-leito"/>
      <sheetName val="Escav. e car. de mat. de jazid "/>
      <sheetName val="Estabilização - Base"/>
      <sheetName val="Imprimação"/>
      <sheetName val="Pintura de Ligação"/>
      <sheetName val="CBUQ"/>
      <sheetName val="Meio-Fio"/>
      <sheetName val="G. A. P."/>
      <sheetName val="Poços de Visita"/>
      <sheetName val="resumo_aut1"/>
      <sheetName val="resumo transporte"/>
    </sheetNames>
    <sheetDataSet>
      <sheetData sheetId="0" refreshError="1">
        <row r="2">
          <cell r="A2" t="str">
            <v>RELATORIO DO CADASTRO DE INSUMOS</v>
          </cell>
        </row>
        <row r="4">
          <cell r="A4" t="str">
            <v>CODIGO</v>
          </cell>
          <cell r="B4" t="str">
            <v>DESCRICAO</v>
          </cell>
          <cell r="C4" t="str">
            <v>UNID</v>
          </cell>
          <cell r="D4" t="str">
            <v>PRECO ATUAL</v>
          </cell>
        </row>
        <row r="6">
          <cell r="B6" t="str">
            <v>1000 MAO DE OBRA</v>
          </cell>
        </row>
        <row r="8">
          <cell r="A8">
            <v>10001</v>
          </cell>
          <cell r="B8" t="str">
            <v>AJUDANTE</v>
          </cell>
          <cell r="C8" t="str">
            <v>H</v>
          </cell>
          <cell r="D8">
            <v>1.84</v>
          </cell>
        </row>
        <row r="9">
          <cell r="A9">
            <v>10002</v>
          </cell>
          <cell r="B9" t="str">
            <v>ARMADOR</v>
          </cell>
          <cell r="C9" t="str">
            <v>H</v>
          </cell>
          <cell r="D9">
            <v>2.56</v>
          </cell>
        </row>
        <row r="10">
          <cell r="A10">
            <v>10003</v>
          </cell>
          <cell r="B10" t="str">
            <v>BOMBEIRO</v>
          </cell>
          <cell r="C10" t="str">
            <v>H</v>
          </cell>
          <cell r="D10">
            <v>2.56</v>
          </cell>
        </row>
        <row r="11">
          <cell r="A11">
            <v>10004</v>
          </cell>
          <cell r="B11" t="str">
            <v>CABO DE FOGO</v>
          </cell>
          <cell r="C11" t="str">
            <v>H</v>
          </cell>
          <cell r="D11">
            <v>1.84</v>
          </cell>
        </row>
        <row r="12">
          <cell r="A12">
            <v>10005</v>
          </cell>
          <cell r="B12" t="str">
            <v>CALCETEIRO</v>
          </cell>
          <cell r="C12" t="str">
            <v>H</v>
          </cell>
          <cell r="D12">
            <v>2.56</v>
          </cell>
        </row>
        <row r="13">
          <cell r="A13">
            <v>10006</v>
          </cell>
          <cell r="B13" t="str">
            <v>CARPINTEIRO</v>
          </cell>
          <cell r="C13" t="str">
            <v>H</v>
          </cell>
          <cell r="D13">
            <v>2.56</v>
          </cell>
        </row>
        <row r="14">
          <cell r="A14">
            <v>10007</v>
          </cell>
          <cell r="B14" t="str">
            <v>COMPRESSORISTA</v>
          </cell>
          <cell r="C14" t="str">
            <v>H</v>
          </cell>
          <cell r="D14">
            <v>2.56</v>
          </cell>
        </row>
        <row r="15">
          <cell r="A15">
            <v>10008</v>
          </cell>
          <cell r="B15" t="str">
            <v>ELETRICISTA</v>
          </cell>
          <cell r="C15" t="str">
            <v>H</v>
          </cell>
          <cell r="D15">
            <v>2.56</v>
          </cell>
        </row>
        <row r="16">
          <cell r="A16">
            <v>10009</v>
          </cell>
          <cell r="B16" t="str">
            <v>ENCANADOR</v>
          </cell>
          <cell r="C16" t="str">
            <v>H</v>
          </cell>
          <cell r="D16">
            <v>2.56</v>
          </cell>
        </row>
        <row r="17">
          <cell r="A17">
            <v>10010</v>
          </cell>
          <cell r="B17" t="str">
            <v>ENCARREGADO</v>
          </cell>
          <cell r="C17" t="str">
            <v>H</v>
          </cell>
          <cell r="D17">
            <v>3.35</v>
          </cell>
        </row>
        <row r="18">
          <cell r="A18">
            <v>10011</v>
          </cell>
          <cell r="B18" t="str">
            <v>JATISTA</v>
          </cell>
          <cell r="C18" t="str">
            <v>H</v>
          </cell>
          <cell r="D18">
            <v>2.56</v>
          </cell>
        </row>
        <row r="19">
          <cell r="A19">
            <v>10012</v>
          </cell>
          <cell r="B19" t="str">
            <v>MACARIQUEIRO</v>
          </cell>
          <cell r="C19" t="str">
            <v>H</v>
          </cell>
          <cell r="D19">
            <v>2.56</v>
          </cell>
        </row>
        <row r="20">
          <cell r="A20">
            <v>10013</v>
          </cell>
          <cell r="B20" t="str">
            <v>MARTELEIRO</v>
          </cell>
          <cell r="C20" t="str">
            <v>H</v>
          </cell>
          <cell r="D20">
            <v>2.56</v>
          </cell>
        </row>
        <row r="21">
          <cell r="A21">
            <v>10014</v>
          </cell>
          <cell r="B21" t="str">
            <v>MONTADOR</v>
          </cell>
          <cell r="C21" t="str">
            <v>H</v>
          </cell>
          <cell r="D21">
            <v>2.56</v>
          </cell>
        </row>
        <row r="22">
          <cell r="A22">
            <v>10015</v>
          </cell>
          <cell r="B22" t="str">
            <v>MOTORISTA</v>
          </cell>
          <cell r="C22" t="str">
            <v>H</v>
          </cell>
          <cell r="D22">
            <v>3.35</v>
          </cell>
        </row>
        <row r="23">
          <cell r="A23">
            <v>10016</v>
          </cell>
          <cell r="B23" t="str">
            <v>NIVELADOR</v>
          </cell>
          <cell r="C23" t="str">
            <v>H</v>
          </cell>
          <cell r="D23">
            <v>2.56</v>
          </cell>
        </row>
        <row r="24">
          <cell r="A24">
            <v>10017</v>
          </cell>
          <cell r="B24" t="str">
            <v>OPERADOR</v>
          </cell>
          <cell r="C24" t="str">
            <v>H</v>
          </cell>
          <cell r="D24">
            <v>1.84</v>
          </cell>
        </row>
        <row r="25">
          <cell r="A25">
            <v>10018</v>
          </cell>
          <cell r="B25" t="str">
            <v>OPERADOR DE BETONEIRA</v>
          </cell>
          <cell r="C25" t="str">
            <v>H</v>
          </cell>
          <cell r="D25">
            <v>2.56</v>
          </cell>
        </row>
        <row r="26">
          <cell r="A26">
            <v>10019</v>
          </cell>
          <cell r="B26" t="str">
            <v>OPERADOR DE PROTENSAO</v>
          </cell>
          <cell r="C26" t="str">
            <v>H</v>
          </cell>
          <cell r="D26">
            <v>2.56</v>
          </cell>
        </row>
        <row r="27">
          <cell r="A27">
            <v>10020</v>
          </cell>
          <cell r="B27" t="str">
            <v>PEDREIRO</v>
          </cell>
          <cell r="C27" t="str">
            <v>H</v>
          </cell>
          <cell r="D27">
            <v>2.56</v>
          </cell>
        </row>
        <row r="28">
          <cell r="A28">
            <v>10021</v>
          </cell>
          <cell r="B28" t="str">
            <v>PINTOR</v>
          </cell>
          <cell r="C28" t="str">
            <v>H</v>
          </cell>
          <cell r="D28">
            <v>2.56</v>
          </cell>
        </row>
        <row r="29">
          <cell r="A29">
            <v>10022</v>
          </cell>
          <cell r="B29" t="str">
            <v>POCEIRO</v>
          </cell>
          <cell r="C29" t="str">
            <v>H</v>
          </cell>
          <cell r="D29">
            <v>2.56</v>
          </cell>
        </row>
        <row r="30">
          <cell r="A30">
            <v>10023</v>
          </cell>
          <cell r="B30" t="str">
            <v>REVESTIDOR</v>
          </cell>
          <cell r="C30" t="str">
            <v>H</v>
          </cell>
          <cell r="D30">
            <v>2.56</v>
          </cell>
        </row>
        <row r="31">
          <cell r="A31">
            <v>10024</v>
          </cell>
          <cell r="B31" t="str">
            <v>SINALEIRO</v>
          </cell>
          <cell r="C31" t="str">
            <v>H</v>
          </cell>
          <cell r="D31">
            <v>1.84</v>
          </cell>
        </row>
        <row r="32">
          <cell r="A32">
            <v>10025</v>
          </cell>
          <cell r="B32" t="str">
            <v>SERRALHEIRO</v>
          </cell>
          <cell r="C32" t="str">
            <v>H</v>
          </cell>
          <cell r="D32">
            <v>3.35</v>
          </cell>
        </row>
        <row r="33">
          <cell r="A33">
            <v>10026</v>
          </cell>
          <cell r="B33" t="str">
            <v>SERVENTE</v>
          </cell>
          <cell r="C33" t="str">
            <v>H</v>
          </cell>
          <cell r="D33">
            <v>1.84</v>
          </cell>
        </row>
        <row r="34">
          <cell r="A34">
            <v>10027</v>
          </cell>
          <cell r="B34" t="str">
            <v>SOLDADOR</v>
          </cell>
          <cell r="C34" t="str">
            <v>H</v>
          </cell>
          <cell r="D34">
            <v>3.35</v>
          </cell>
        </row>
        <row r="35">
          <cell r="A35">
            <v>10028</v>
          </cell>
          <cell r="B35" t="str">
            <v>TOPOGRAFO</v>
          </cell>
          <cell r="C35" t="str">
            <v>H</v>
          </cell>
          <cell r="D35">
            <v>5.15</v>
          </cell>
        </row>
        <row r="36">
          <cell r="A36">
            <v>10029</v>
          </cell>
          <cell r="B36" t="str">
            <v>VIBRADORISTA</v>
          </cell>
          <cell r="C36" t="str">
            <v>H</v>
          </cell>
          <cell r="D36">
            <v>2.56</v>
          </cell>
        </row>
        <row r="37">
          <cell r="A37">
            <v>10030</v>
          </cell>
          <cell r="B37" t="str">
            <v>SALARIO MINIMO DO MES</v>
          </cell>
          <cell r="C37" t="str">
            <v>SL</v>
          </cell>
          <cell r="D37">
            <v>180</v>
          </cell>
        </row>
        <row r="38">
          <cell r="A38">
            <v>10031</v>
          </cell>
          <cell r="B38" t="str">
            <v>ENGENHEIRO</v>
          </cell>
          <cell r="C38" t="str">
            <v>H</v>
          </cell>
          <cell r="D38">
            <v>6.26</v>
          </cell>
        </row>
        <row r="39">
          <cell r="A39">
            <v>10032</v>
          </cell>
          <cell r="B39" t="str">
            <v>MESTRE DE OBRAS</v>
          </cell>
          <cell r="C39" t="str">
            <v>H</v>
          </cell>
          <cell r="D39">
            <v>3.76</v>
          </cell>
        </row>
        <row r="41">
          <cell r="B41" t="str">
            <v>2000 MATERIAIS</v>
          </cell>
        </row>
        <row r="43">
          <cell r="A43">
            <v>20001</v>
          </cell>
          <cell r="B43" t="str">
            <v>ACETILENO</v>
          </cell>
          <cell r="C43" t="str">
            <v>KG</v>
          </cell>
          <cell r="D43">
            <v>9</v>
          </cell>
        </row>
        <row r="44">
          <cell r="A44">
            <v>20002</v>
          </cell>
          <cell r="B44" t="str">
            <v>ACO</v>
          </cell>
          <cell r="C44" t="str">
            <v>KG</v>
          </cell>
          <cell r="D44">
            <v>1.99</v>
          </cell>
        </row>
        <row r="45">
          <cell r="A45">
            <v>20003</v>
          </cell>
          <cell r="B45" t="str">
            <v>ACO PARA PROTENSAO</v>
          </cell>
          <cell r="C45" t="str">
            <v>KG</v>
          </cell>
          <cell r="D45">
            <v>1.99</v>
          </cell>
        </row>
        <row r="46">
          <cell r="A46">
            <v>20004</v>
          </cell>
          <cell r="B46" t="str">
            <v>ACO CA-24 (D=1/4)</v>
          </cell>
          <cell r="C46" t="str">
            <v>KG</v>
          </cell>
          <cell r="D46">
            <v>1.99</v>
          </cell>
        </row>
        <row r="47">
          <cell r="A47">
            <v>20005</v>
          </cell>
          <cell r="B47" t="str">
            <v>ACO CA-25</v>
          </cell>
          <cell r="C47" t="str">
            <v>KG</v>
          </cell>
          <cell r="D47">
            <v>1.99</v>
          </cell>
        </row>
        <row r="48">
          <cell r="A48">
            <v>20006</v>
          </cell>
          <cell r="B48" t="str">
            <v>ADESIVO PARA PVC BISNAGA C/90 CM3</v>
          </cell>
          <cell r="C48" t="str">
            <v>BS</v>
          </cell>
          <cell r="D48">
            <v>1.0900000000000001</v>
          </cell>
        </row>
        <row r="49">
          <cell r="A49">
            <v>20007</v>
          </cell>
          <cell r="B49" t="str">
            <v>AGUARRAS</v>
          </cell>
          <cell r="C49" t="str">
            <v>L</v>
          </cell>
          <cell r="D49">
            <v>2.89</v>
          </cell>
        </row>
        <row r="50">
          <cell r="A50">
            <v>20008</v>
          </cell>
          <cell r="B50" t="str">
            <v>ALIZAR (GUARNICAO)</v>
          </cell>
          <cell r="C50" t="str">
            <v>CJ</v>
          </cell>
          <cell r="D50">
            <v>9.4499999999999993</v>
          </cell>
        </row>
        <row r="51">
          <cell r="A51">
            <v>20009</v>
          </cell>
          <cell r="B51" t="str">
            <v>ANEL DE BORRACHA P/ DN 100</v>
          </cell>
          <cell r="C51" t="str">
            <v>UN</v>
          </cell>
          <cell r="D51">
            <v>2.37</v>
          </cell>
        </row>
        <row r="52">
          <cell r="A52">
            <v>20010</v>
          </cell>
          <cell r="B52" t="str">
            <v>ANEL DE BORRACHA P/ DN 150</v>
          </cell>
          <cell r="C52" t="str">
            <v>UN</v>
          </cell>
          <cell r="D52">
            <v>4.1100000000000003</v>
          </cell>
        </row>
        <row r="53">
          <cell r="A53">
            <v>20011</v>
          </cell>
          <cell r="B53" t="str">
            <v>ANEL DE BORRACHA P/ DN 200</v>
          </cell>
          <cell r="C53" t="str">
            <v>UN</v>
          </cell>
          <cell r="D53">
            <v>6.76</v>
          </cell>
        </row>
        <row r="54">
          <cell r="A54">
            <v>20012</v>
          </cell>
          <cell r="B54" t="str">
            <v>ANEL DE BORRACHA P/ DN 300</v>
          </cell>
          <cell r="C54" t="str">
            <v>UN</v>
          </cell>
          <cell r="D54">
            <v>18.670000000000002</v>
          </cell>
        </row>
        <row r="55">
          <cell r="A55">
            <v>20013</v>
          </cell>
          <cell r="B55" t="str">
            <v>ANEL DE BORRACHA P/ DN 375</v>
          </cell>
          <cell r="C55" t="str">
            <v>UN</v>
          </cell>
          <cell r="D55">
            <v>22.06</v>
          </cell>
        </row>
        <row r="56">
          <cell r="A56">
            <v>20014</v>
          </cell>
          <cell r="B56" t="str">
            <v>ARAME FARPADO COMUM</v>
          </cell>
          <cell r="C56" t="str">
            <v>M</v>
          </cell>
          <cell r="D56">
            <v>0.18</v>
          </cell>
        </row>
        <row r="57">
          <cell r="A57">
            <v>20015</v>
          </cell>
          <cell r="B57" t="str">
            <v>ARAME GALVANIZADO BWG 8</v>
          </cell>
          <cell r="C57" t="str">
            <v>KG</v>
          </cell>
          <cell r="D57">
            <v>4.25</v>
          </cell>
        </row>
        <row r="58">
          <cell r="A58">
            <v>20016</v>
          </cell>
          <cell r="B58" t="str">
            <v>ARAME GALVANIZADO N.18 BWG 9,6 GR/M</v>
          </cell>
          <cell r="C58" t="str">
            <v>M</v>
          </cell>
          <cell r="D58">
            <v>0.04</v>
          </cell>
        </row>
        <row r="59">
          <cell r="A59">
            <v>20017</v>
          </cell>
          <cell r="B59" t="str">
            <v>ARAME RECOZIDO N. 18 BWG 9,6 GR/M</v>
          </cell>
          <cell r="C59" t="str">
            <v>KG</v>
          </cell>
          <cell r="D59">
            <v>4.4000000000000004</v>
          </cell>
        </row>
        <row r="60">
          <cell r="A60">
            <v>20018</v>
          </cell>
          <cell r="B60" t="str">
            <v>AREIA</v>
          </cell>
          <cell r="C60" t="str">
            <v>M3</v>
          </cell>
          <cell r="D60">
            <v>33</v>
          </cell>
        </row>
        <row r="61">
          <cell r="A61">
            <v>20019</v>
          </cell>
          <cell r="B61" t="str">
            <v>AREIA DE ASSENTAMENTO</v>
          </cell>
          <cell r="C61" t="str">
            <v>M3</v>
          </cell>
          <cell r="D61">
            <v>18</v>
          </cell>
        </row>
        <row r="62">
          <cell r="A62">
            <v>20020</v>
          </cell>
          <cell r="B62" t="str">
            <v>AREIA DE REVESTIMENTO</v>
          </cell>
          <cell r="C62" t="str">
            <v>M3</v>
          </cell>
          <cell r="D62">
            <v>18</v>
          </cell>
        </row>
        <row r="63">
          <cell r="A63">
            <v>20021</v>
          </cell>
          <cell r="B63" t="str">
            <v>AREIA GROSSA</v>
          </cell>
          <cell r="C63" t="str">
            <v>M3</v>
          </cell>
          <cell r="D63">
            <v>33</v>
          </cell>
        </row>
        <row r="64">
          <cell r="A64">
            <v>20022</v>
          </cell>
          <cell r="B64" t="str">
            <v>AREIA LAVADA</v>
          </cell>
          <cell r="C64" t="str">
            <v>M3</v>
          </cell>
          <cell r="D64">
            <v>33</v>
          </cell>
        </row>
        <row r="65">
          <cell r="A65">
            <v>20023</v>
          </cell>
          <cell r="B65" t="str">
            <v>AREIA MEDIA</v>
          </cell>
          <cell r="C65" t="str">
            <v>M3</v>
          </cell>
          <cell r="D65">
            <v>33</v>
          </cell>
        </row>
        <row r="66">
          <cell r="A66">
            <v>20024</v>
          </cell>
          <cell r="B66" t="str">
            <v>ASFALTO</v>
          </cell>
          <cell r="C66" t="str">
            <v>KG</v>
          </cell>
          <cell r="D66">
            <v>2.2000000000000002</v>
          </cell>
        </row>
        <row r="67">
          <cell r="A67">
            <v>20025</v>
          </cell>
          <cell r="B67" t="str">
            <v>ASFALTO PREPARADO</v>
          </cell>
          <cell r="C67" t="str">
            <v>KG</v>
          </cell>
          <cell r="D67">
            <v>2.2000000000000002</v>
          </cell>
        </row>
        <row r="68">
          <cell r="A68">
            <v>20026</v>
          </cell>
          <cell r="B68" t="str">
            <v>AZULEJOS BRANCO  15 X 15CM</v>
          </cell>
          <cell r="C68" t="str">
            <v>M2</v>
          </cell>
          <cell r="D68">
            <v>9.6199999999999992</v>
          </cell>
        </row>
        <row r="69">
          <cell r="A69">
            <v>20027</v>
          </cell>
          <cell r="B69" t="str">
            <v>BAINHA METALICA DN 62 INT.</v>
          </cell>
          <cell r="C69" t="str">
            <v>M</v>
          </cell>
          <cell r="D69">
            <v>1.37</v>
          </cell>
        </row>
        <row r="70">
          <cell r="A70">
            <v>20028</v>
          </cell>
          <cell r="B70" t="str">
            <v>BALDE PLASTICO CAP.=10 L</v>
          </cell>
          <cell r="C70" t="str">
            <v>UN</v>
          </cell>
          <cell r="D70">
            <v>2.8</v>
          </cell>
        </row>
        <row r="71">
          <cell r="A71">
            <v>20029</v>
          </cell>
          <cell r="B71" t="str">
            <v>BATENTE DE PEROBA</v>
          </cell>
          <cell r="C71" t="str">
            <v>UN</v>
          </cell>
          <cell r="D71">
            <v>20</v>
          </cell>
        </row>
        <row r="72">
          <cell r="A72">
            <v>20030</v>
          </cell>
          <cell r="B72" t="str">
            <v>BOLSA DE NYLON</v>
          </cell>
          <cell r="C72" t="str">
            <v>UN</v>
          </cell>
          <cell r="D72">
            <v>0.63</v>
          </cell>
        </row>
        <row r="73">
          <cell r="A73">
            <v>20031</v>
          </cell>
          <cell r="B73" t="str">
            <v>BOQUILHA</v>
          </cell>
          <cell r="C73" t="str">
            <v>UN</v>
          </cell>
          <cell r="D73">
            <v>0.73</v>
          </cell>
        </row>
        <row r="74">
          <cell r="A74">
            <v>20032</v>
          </cell>
          <cell r="B74" t="str">
            <v>BLOCO HEXAGONAL DE CONCRETO (BLOCKRET) E=8 CM</v>
          </cell>
          <cell r="C74" t="str">
            <v>UN</v>
          </cell>
          <cell r="D74">
            <v>1.22</v>
          </cell>
        </row>
        <row r="75">
          <cell r="A75">
            <v>20033</v>
          </cell>
          <cell r="B75" t="str">
            <v>BLOCO HEXAGONAL DE CONCRETO(BLOCKRET-PERDAS) E=8CM</v>
          </cell>
          <cell r="C75" t="str">
            <v>M2</v>
          </cell>
          <cell r="D75">
            <v>15.8</v>
          </cell>
        </row>
        <row r="76">
          <cell r="A76">
            <v>20034</v>
          </cell>
          <cell r="B76" t="str">
            <v>BLOCO HEXAGONAL DE CONCRETO(BLOCKRET-PERDAS) E=8CM</v>
          </cell>
          <cell r="C76" t="str">
            <v>M2</v>
          </cell>
          <cell r="D76">
            <v>15.8</v>
          </cell>
        </row>
        <row r="77">
          <cell r="A77">
            <v>20035</v>
          </cell>
          <cell r="B77" t="str">
            <v>BRITA</v>
          </cell>
          <cell r="C77" t="str">
            <v>M3</v>
          </cell>
          <cell r="D77">
            <v>26.93</v>
          </cell>
        </row>
        <row r="78">
          <cell r="A78">
            <v>20036</v>
          </cell>
          <cell r="B78" t="str">
            <v>C  F.G. 90G DN 3/4</v>
          </cell>
          <cell r="C78" t="str">
            <v>UN</v>
          </cell>
          <cell r="D78">
            <v>2.5</v>
          </cell>
        </row>
        <row r="79">
          <cell r="A79">
            <v>20037</v>
          </cell>
          <cell r="B79" t="str">
            <v>CAIBRO 6 X 5CM</v>
          </cell>
          <cell r="C79" t="str">
            <v>M</v>
          </cell>
          <cell r="D79">
            <v>1.35</v>
          </cell>
        </row>
        <row r="80">
          <cell r="A80">
            <v>20038</v>
          </cell>
          <cell r="B80" t="str">
            <v>CAIBRO 4 X 8CM</v>
          </cell>
          <cell r="C80" t="str">
            <v>M</v>
          </cell>
          <cell r="D80">
            <v>1.44</v>
          </cell>
        </row>
        <row r="81">
          <cell r="A81">
            <v>20039</v>
          </cell>
          <cell r="B81" t="str">
            <v>CAIXA D'AGUA CIMENTO AMIANTO 500 L</v>
          </cell>
          <cell r="C81" t="str">
            <v>UN</v>
          </cell>
          <cell r="D81">
            <v>48</v>
          </cell>
        </row>
        <row r="82">
          <cell r="A82">
            <v>20040</v>
          </cell>
          <cell r="B82" t="str">
            <v>CAIXA DE DESCARGA</v>
          </cell>
          <cell r="C82" t="str">
            <v>UN</v>
          </cell>
          <cell r="D82">
            <v>4.95</v>
          </cell>
        </row>
        <row r="83">
          <cell r="A83">
            <v>20041</v>
          </cell>
          <cell r="B83" t="str">
            <v>CAIXILHO BASC.DE FERRO - CH. DOBRADA</v>
          </cell>
          <cell r="C83" t="str">
            <v>M2</v>
          </cell>
          <cell r="D83">
            <v>140</v>
          </cell>
        </row>
        <row r="84">
          <cell r="A84">
            <v>20042</v>
          </cell>
          <cell r="B84" t="str">
            <v>CAIXILHO DE CORRER</v>
          </cell>
          <cell r="C84" t="str">
            <v>M2</v>
          </cell>
          <cell r="D84">
            <v>140</v>
          </cell>
        </row>
        <row r="85">
          <cell r="A85">
            <v>20043</v>
          </cell>
          <cell r="B85" t="str">
            <v>CAIXILHO FIXO DE FERRO - CH. DOBRADA</v>
          </cell>
          <cell r="C85" t="str">
            <v>M2</v>
          </cell>
          <cell r="D85">
            <v>140</v>
          </cell>
        </row>
        <row r="86">
          <cell r="A86">
            <v>20044</v>
          </cell>
          <cell r="B86" t="str">
            <v>CAIXILHO MAXIMAR DE FERRO</v>
          </cell>
          <cell r="C86" t="str">
            <v>M2</v>
          </cell>
          <cell r="D86">
            <v>140</v>
          </cell>
        </row>
        <row r="87">
          <cell r="A87">
            <v>20045</v>
          </cell>
          <cell r="B87" t="str">
            <v>CAL HIDRATADA</v>
          </cell>
          <cell r="C87" t="str">
            <v>KG</v>
          </cell>
          <cell r="D87">
            <v>0.21</v>
          </cell>
        </row>
        <row r="88">
          <cell r="A88">
            <v>20046</v>
          </cell>
          <cell r="B88" t="str">
            <v>CANTONEIRA  2"X3/8"  PESO=7KG/M</v>
          </cell>
          <cell r="C88" t="str">
            <v>M</v>
          </cell>
          <cell r="D88">
            <v>4.17</v>
          </cell>
        </row>
        <row r="89">
          <cell r="A89">
            <v>20047</v>
          </cell>
          <cell r="B89" t="str">
            <v>CERAMICA 7.5 X 15CM</v>
          </cell>
          <cell r="C89" t="str">
            <v>M</v>
          </cell>
          <cell r="D89">
            <v>1.85</v>
          </cell>
        </row>
        <row r="90">
          <cell r="A90">
            <v>20048</v>
          </cell>
          <cell r="B90" t="str">
            <v>CERAMICA VERMELHA 7.5 X 15CM</v>
          </cell>
          <cell r="C90" t="str">
            <v>M2</v>
          </cell>
          <cell r="D90">
            <v>12.24</v>
          </cell>
        </row>
        <row r="91">
          <cell r="A91">
            <v>20049</v>
          </cell>
          <cell r="B91" t="str">
            <v>CERAMICA VERMELHA 10 X 20CM</v>
          </cell>
          <cell r="C91" t="str">
            <v>M2</v>
          </cell>
          <cell r="D91">
            <v>12.24</v>
          </cell>
        </row>
        <row r="92">
          <cell r="A92">
            <v>20050</v>
          </cell>
          <cell r="B92" t="str">
            <v>CIMBRAMENTO TUBULAR</v>
          </cell>
          <cell r="C92" t="str">
            <v>M3</v>
          </cell>
          <cell r="D92">
            <v>0</v>
          </cell>
        </row>
        <row r="93">
          <cell r="A93">
            <v>20051</v>
          </cell>
          <cell r="B93" t="str">
            <v>CIMENTO</v>
          </cell>
          <cell r="C93" t="str">
            <v>KG</v>
          </cell>
          <cell r="D93">
            <v>0.37</v>
          </cell>
        </row>
        <row r="94">
          <cell r="A94">
            <v>20052</v>
          </cell>
          <cell r="B94" t="str">
            <v>CIMENTO BRANCO</v>
          </cell>
          <cell r="C94" t="str">
            <v>KG</v>
          </cell>
          <cell r="D94">
            <v>1.5</v>
          </cell>
        </row>
        <row r="95">
          <cell r="A95">
            <v>20053</v>
          </cell>
          <cell r="B95" t="str">
            <v>CIMENTO PORTLAND 320</v>
          </cell>
          <cell r="C95" t="str">
            <v>KG</v>
          </cell>
          <cell r="D95">
            <v>0.37</v>
          </cell>
        </row>
        <row r="96">
          <cell r="A96">
            <v>20054</v>
          </cell>
          <cell r="B96" t="str">
            <v>COALTAR</v>
          </cell>
          <cell r="C96" t="str">
            <v>KG</v>
          </cell>
          <cell r="D96">
            <v>0.57999999999999996</v>
          </cell>
        </row>
        <row r="97">
          <cell r="A97">
            <v>20055</v>
          </cell>
          <cell r="B97" t="str">
            <v>COMPACTADOR CM-20</v>
          </cell>
          <cell r="C97" t="str">
            <v>H</v>
          </cell>
          <cell r="D97">
            <v>0</v>
          </cell>
        </row>
        <row r="98">
          <cell r="A98">
            <v>20056</v>
          </cell>
          <cell r="B98" t="str">
            <v>CONJUNTO DE VEDACAO</v>
          </cell>
          <cell r="C98" t="str">
            <v>UN</v>
          </cell>
          <cell r="D98">
            <v>0.1</v>
          </cell>
        </row>
        <row r="99">
          <cell r="A99">
            <v>20057</v>
          </cell>
          <cell r="B99" t="str">
            <v>CONJUNTO DE VEDACAO 901.913 P/TELHAS CANAL. 49/90</v>
          </cell>
          <cell r="C99" t="str">
            <v>UN</v>
          </cell>
          <cell r="D99">
            <v>0.1</v>
          </cell>
        </row>
        <row r="100">
          <cell r="A100">
            <v>20058</v>
          </cell>
          <cell r="B100" t="str">
            <v>CONJUNTO DE VEDACAO 901.906 P/TELHA ONDUL. E=6MM</v>
          </cell>
          <cell r="C100" t="str">
            <v>UN</v>
          </cell>
          <cell r="D100">
            <v>0.1</v>
          </cell>
        </row>
        <row r="101">
          <cell r="A101">
            <v>20059</v>
          </cell>
          <cell r="B101" t="str">
            <v>CURVA DE PVC 90 G DN 100</v>
          </cell>
          <cell r="C101" t="str">
            <v>UN</v>
          </cell>
          <cell r="D101">
            <v>4.45</v>
          </cell>
        </row>
        <row r="102">
          <cell r="A102">
            <v>20060</v>
          </cell>
          <cell r="B102" t="str">
            <v>CHAPA MAD. COMPENSADA</v>
          </cell>
          <cell r="C102" t="str">
            <v>M2</v>
          </cell>
          <cell r="D102">
            <v>8.14</v>
          </cell>
        </row>
        <row r="103">
          <cell r="A103">
            <v>20061</v>
          </cell>
          <cell r="B103" t="str">
            <v>CHAPA MAD. COMPENSADO 12MM</v>
          </cell>
          <cell r="C103" t="str">
            <v>M2</v>
          </cell>
          <cell r="D103">
            <v>8.14</v>
          </cell>
        </row>
        <row r="104">
          <cell r="A104">
            <v>20062</v>
          </cell>
          <cell r="B104" t="str">
            <v>CHAPA MADEIRIT COMPENSADO 6MM</v>
          </cell>
          <cell r="C104" t="str">
            <v>M2</v>
          </cell>
          <cell r="D104">
            <v>4.51</v>
          </cell>
        </row>
        <row r="105">
          <cell r="A105">
            <v>20063</v>
          </cell>
          <cell r="B105" t="str">
            <v>CHAPA METALICA  1"</v>
          </cell>
          <cell r="C105" t="str">
            <v>M2</v>
          </cell>
          <cell r="D105">
            <v>396.38</v>
          </cell>
        </row>
        <row r="106">
          <cell r="A106">
            <v>20064</v>
          </cell>
          <cell r="B106" t="str">
            <v>CHUVEIRO DUCHA FRIA (BRANCO)</v>
          </cell>
          <cell r="C106" t="str">
            <v>UN</v>
          </cell>
          <cell r="D106">
            <v>4</v>
          </cell>
        </row>
        <row r="107">
          <cell r="A107">
            <v>20065</v>
          </cell>
          <cell r="B107" t="str">
            <v>DINAMITE</v>
          </cell>
          <cell r="C107" t="str">
            <v>KG</v>
          </cell>
          <cell r="D107">
            <v>3.52</v>
          </cell>
        </row>
        <row r="108">
          <cell r="A108">
            <v>20066</v>
          </cell>
          <cell r="B108" t="str">
            <v>DOBRADICAS DE FERRO 3" P/PORTA</v>
          </cell>
          <cell r="C108" t="str">
            <v>UN</v>
          </cell>
          <cell r="D108">
            <v>0.5</v>
          </cell>
        </row>
        <row r="109">
          <cell r="A109">
            <v>20067</v>
          </cell>
          <cell r="B109" t="str">
            <v>DOBRADICAS DE FERRO POLIDO</v>
          </cell>
          <cell r="C109" t="str">
            <v>UN</v>
          </cell>
          <cell r="D109">
            <v>0.5</v>
          </cell>
        </row>
        <row r="110">
          <cell r="A110">
            <v>20068</v>
          </cell>
          <cell r="B110" t="str">
            <v>ELEMENTO VAZADO DE CONCRETO 50X50 CM</v>
          </cell>
          <cell r="C110" t="str">
            <v>UN</v>
          </cell>
          <cell r="D110">
            <v>5.45</v>
          </cell>
        </row>
        <row r="111">
          <cell r="A111">
            <v>20069</v>
          </cell>
          <cell r="B111" t="str">
            <v>ELETRODO</v>
          </cell>
          <cell r="C111" t="str">
            <v>KG</v>
          </cell>
          <cell r="D111">
            <v>4.5</v>
          </cell>
        </row>
        <row r="112">
          <cell r="A112">
            <v>20070</v>
          </cell>
          <cell r="B112" t="str">
            <v>ENGATE PLASTICO P/LAVATORIO</v>
          </cell>
          <cell r="C112" t="str">
            <v>UN</v>
          </cell>
          <cell r="D112">
            <v>1.48</v>
          </cell>
        </row>
        <row r="113">
          <cell r="A113">
            <v>20071</v>
          </cell>
          <cell r="B113" t="str">
            <v>ESPOLETA</v>
          </cell>
          <cell r="C113" t="str">
            <v>UN</v>
          </cell>
          <cell r="D113">
            <v>0.32</v>
          </cell>
        </row>
        <row r="114">
          <cell r="A114">
            <v>20072</v>
          </cell>
          <cell r="B114" t="str">
            <v>ESTACA DE EUCALIPTO DN 22CM</v>
          </cell>
          <cell r="C114" t="str">
            <v>M</v>
          </cell>
          <cell r="D114">
            <v>8.1300000000000008</v>
          </cell>
        </row>
        <row r="115">
          <cell r="A115">
            <v>20073</v>
          </cell>
          <cell r="B115" t="str">
            <v>ESTOPA ALCATROADA</v>
          </cell>
          <cell r="C115" t="str">
            <v>KG</v>
          </cell>
          <cell r="D115">
            <v>3.08</v>
          </cell>
        </row>
        <row r="116">
          <cell r="A116">
            <v>20074</v>
          </cell>
          <cell r="B116" t="str">
            <v>ESTOPIM</v>
          </cell>
          <cell r="C116" t="str">
            <v>M</v>
          </cell>
          <cell r="D116">
            <v>1.1000000000000001</v>
          </cell>
        </row>
        <row r="117">
          <cell r="A117">
            <v>20075</v>
          </cell>
          <cell r="B117" t="str">
            <v>ESTRONCA DE EUCALIPTO</v>
          </cell>
          <cell r="C117" t="str">
            <v>M</v>
          </cell>
          <cell r="D117">
            <v>8.1300000000000008</v>
          </cell>
        </row>
        <row r="118">
          <cell r="A118">
            <v>20076</v>
          </cell>
          <cell r="B118" t="str">
            <v>EUCALIPTO DN 2.20M</v>
          </cell>
          <cell r="C118" t="str">
            <v>M</v>
          </cell>
          <cell r="D118">
            <v>8.1300000000000008</v>
          </cell>
        </row>
        <row r="119">
          <cell r="A119">
            <v>20077</v>
          </cell>
          <cell r="B119" t="str">
            <v>FECHADURA</v>
          </cell>
          <cell r="C119" t="str">
            <v>UN</v>
          </cell>
          <cell r="D119">
            <v>17.03</v>
          </cell>
        </row>
        <row r="120">
          <cell r="A120">
            <v>20078</v>
          </cell>
          <cell r="B120" t="str">
            <v>FECHADURAS  (BARRACAO)</v>
          </cell>
          <cell r="C120" t="str">
            <v>UN</v>
          </cell>
          <cell r="D120">
            <v>17.03</v>
          </cell>
        </row>
        <row r="121">
          <cell r="A121">
            <v>20079</v>
          </cell>
          <cell r="B121" t="str">
            <v>FERRAGEM  1/4"</v>
          </cell>
          <cell r="C121" t="str">
            <v>KG</v>
          </cell>
          <cell r="D121">
            <v>1.99</v>
          </cell>
        </row>
        <row r="122">
          <cell r="A122">
            <v>20080</v>
          </cell>
          <cell r="B122" t="str">
            <v>FERRO</v>
          </cell>
          <cell r="C122" t="str">
            <v>KG</v>
          </cell>
          <cell r="D122">
            <v>1.99</v>
          </cell>
        </row>
        <row r="123">
          <cell r="A123">
            <v>20081</v>
          </cell>
          <cell r="B123" t="str">
            <v>FIO C/ISOLAMENTO PLASTICO 14 AREA=1,5 MM2</v>
          </cell>
          <cell r="C123" t="str">
            <v>M</v>
          </cell>
          <cell r="D123">
            <v>0.24</v>
          </cell>
        </row>
        <row r="124">
          <cell r="A124">
            <v>20082</v>
          </cell>
          <cell r="B124" t="str">
            <v>FIO 1.5MM2</v>
          </cell>
          <cell r="C124" t="str">
            <v>M</v>
          </cell>
          <cell r="D124">
            <v>0.24</v>
          </cell>
        </row>
        <row r="125">
          <cell r="A125">
            <v>20083</v>
          </cell>
          <cell r="B125" t="str">
            <v>FIO C/ISOLAMENTO PLASTICO 14 AREA=1,5 MM2</v>
          </cell>
          <cell r="C125" t="str">
            <v>M</v>
          </cell>
          <cell r="D125">
            <v>0.24</v>
          </cell>
        </row>
        <row r="126">
          <cell r="A126">
            <v>20084</v>
          </cell>
          <cell r="B126" t="str">
            <v>FITA ISOLANTE PRETA ROLO C/ 5M</v>
          </cell>
          <cell r="C126" t="str">
            <v>RO</v>
          </cell>
          <cell r="D126">
            <v>0.84</v>
          </cell>
        </row>
        <row r="127">
          <cell r="A127">
            <v>20085</v>
          </cell>
          <cell r="B127" t="str">
            <v>PORTA LISA CEDRO P/PINTURA A OLEO OU PVA:0,8X2,1M</v>
          </cell>
          <cell r="C127" t="str">
            <v>UN</v>
          </cell>
          <cell r="D127">
            <v>25</v>
          </cell>
        </row>
        <row r="128">
          <cell r="A128">
            <v>20086</v>
          </cell>
          <cell r="B128" t="str">
            <v>GABIAO (TELA)</v>
          </cell>
          <cell r="C128" t="str">
            <v>M3</v>
          </cell>
          <cell r="D128">
            <v>36.65</v>
          </cell>
        </row>
        <row r="129">
          <cell r="A129">
            <v>20087</v>
          </cell>
          <cell r="B129" t="str">
            <v>GRAMA EM PLACAS</v>
          </cell>
          <cell r="C129" t="str">
            <v>M2</v>
          </cell>
          <cell r="D129">
            <v>1.5</v>
          </cell>
        </row>
        <row r="130">
          <cell r="A130">
            <v>20088</v>
          </cell>
          <cell r="B130" t="str">
            <v>IGOL 1C</v>
          </cell>
          <cell r="C130" t="str">
            <v>L</v>
          </cell>
          <cell r="D130">
            <v>5.1100000000000003</v>
          </cell>
        </row>
        <row r="131">
          <cell r="A131">
            <v>20089</v>
          </cell>
          <cell r="B131" t="str">
            <v>IMPERMEABILIZANTE  SIKA</v>
          </cell>
          <cell r="C131" t="str">
            <v>KG</v>
          </cell>
          <cell r="D131">
            <v>1.78</v>
          </cell>
        </row>
        <row r="132">
          <cell r="A132">
            <v>20090</v>
          </cell>
          <cell r="B132" t="str">
            <v>INTERRUPTOR EXTERNO TIPO PERA</v>
          </cell>
          <cell r="C132" t="str">
            <v>UN</v>
          </cell>
          <cell r="D132">
            <v>1.59</v>
          </cell>
        </row>
        <row r="133">
          <cell r="A133">
            <v>20091</v>
          </cell>
          <cell r="B133" t="str">
            <v>INTERRUPTOR SIMPLES</v>
          </cell>
          <cell r="C133" t="str">
            <v>UN</v>
          </cell>
          <cell r="D133">
            <v>0.9</v>
          </cell>
        </row>
        <row r="134">
          <cell r="A134">
            <v>20092</v>
          </cell>
          <cell r="B134" t="str">
            <v>JOELHO DE PVC 90 GRAU X 2"</v>
          </cell>
          <cell r="C134" t="str">
            <v>UN</v>
          </cell>
          <cell r="D134">
            <v>5.68</v>
          </cell>
        </row>
        <row r="135">
          <cell r="A135">
            <v>20093</v>
          </cell>
          <cell r="B135" t="str">
            <v>JOELHO PVC DN 100</v>
          </cell>
          <cell r="C135" t="str">
            <v>UN</v>
          </cell>
          <cell r="D135">
            <v>1.45</v>
          </cell>
        </row>
        <row r="136">
          <cell r="A136">
            <v>20094</v>
          </cell>
          <cell r="B136" t="str">
            <v>LA  DE  VIDRO E=2,5 CM (PLACA 1,20X0,60 M)</v>
          </cell>
          <cell r="C136" t="str">
            <v>M2</v>
          </cell>
          <cell r="D136">
            <v>21</v>
          </cell>
        </row>
        <row r="137">
          <cell r="A137">
            <v>20095</v>
          </cell>
          <cell r="B137" t="str">
            <v>LADRILHO HIDRAULICO ESPECIAL</v>
          </cell>
          <cell r="C137" t="str">
            <v>M2</v>
          </cell>
          <cell r="D137">
            <v>13</v>
          </cell>
        </row>
        <row r="138">
          <cell r="A138">
            <v>20096</v>
          </cell>
          <cell r="B138" t="str">
            <v>LADRILHO HIDRAULICO SIMPLES</v>
          </cell>
          <cell r="C138" t="str">
            <v>M2</v>
          </cell>
          <cell r="D138">
            <v>11</v>
          </cell>
        </row>
        <row r="139">
          <cell r="A139">
            <v>20097</v>
          </cell>
          <cell r="B139" t="str">
            <v>LAJE DE PIRENOPOLIS C/CORTE MANUAL</v>
          </cell>
          <cell r="C139" t="str">
            <v>M2</v>
          </cell>
          <cell r="D139">
            <v>12</v>
          </cell>
        </row>
        <row r="140">
          <cell r="A140">
            <v>20098</v>
          </cell>
          <cell r="B140" t="str">
            <v>LAJE DE REDUCAO</v>
          </cell>
          <cell r="C140" t="str">
            <v>UN</v>
          </cell>
          <cell r="D140">
            <v>22.03</v>
          </cell>
        </row>
        <row r="141">
          <cell r="A141">
            <v>20099</v>
          </cell>
          <cell r="B141" t="str">
            <v>LAJOTA CERAMICA  15 X 30CM</v>
          </cell>
          <cell r="C141" t="str">
            <v>M</v>
          </cell>
          <cell r="D141">
            <v>1.85</v>
          </cell>
        </row>
        <row r="142">
          <cell r="A142">
            <v>20100</v>
          </cell>
          <cell r="B142" t="str">
            <v>LAJOTA CERAMICA 0.20 X 0.30M</v>
          </cell>
          <cell r="C142" t="str">
            <v>UN</v>
          </cell>
          <cell r="D142">
            <v>0.25</v>
          </cell>
        </row>
        <row r="143">
          <cell r="A143">
            <v>20101</v>
          </cell>
          <cell r="B143" t="str">
            <v>LAMPADA</v>
          </cell>
          <cell r="C143" t="str">
            <v>UN</v>
          </cell>
          <cell r="D143">
            <v>1.2</v>
          </cell>
        </row>
        <row r="144">
          <cell r="A144">
            <v>20102</v>
          </cell>
          <cell r="B144" t="str">
            <v>LAMPADA C/SOQUETE DE PORCELANA</v>
          </cell>
          <cell r="C144" t="str">
            <v>UN</v>
          </cell>
          <cell r="D144">
            <v>2.09</v>
          </cell>
        </row>
        <row r="145">
          <cell r="A145">
            <v>20103</v>
          </cell>
          <cell r="B145" t="str">
            <v>LAMPADA INCANDESCENTE 100W</v>
          </cell>
          <cell r="C145" t="str">
            <v>UN</v>
          </cell>
          <cell r="D145">
            <v>1.2</v>
          </cell>
        </row>
        <row r="146">
          <cell r="A146">
            <v>20104</v>
          </cell>
          <cell r="B146" t="str">
            <v>LAVATORIO</v>
          </cell>
          <cell r="C146" t="str">
            <v>UN</v>
          </cell>
          <cell r="D146">
            <v>16.75</v>
          </cell>
        </row>
        <row r="147">
          <cell r="A147">
            <v>20105</v>
          </cell>
          <cell r="B147" t="str">
            <v>LIQUIDO BASE (SELADOR)</v>
          </cell>
          <cell r="C147" t="str">
            <v>L</v>
          </cell>
          <cell r="D147">
            <v>4.25</v>
          </cell>
        </row>
        <row r="148">
          <cell r="A148">
            <v>20106</v>
          </cell>
          <cell r="B148" t="str">
            <v>LIQUIDO DESMOLDANTE</v>
          </cell>
          <cell r="C148" t="str">
            <v>L</v>
          </cell>
          <cell r="D148">
            <v>0.32</v>
          </cell>
        </row>
        <row r="149">
          <cell r="A149">
            <v>20107</v>
          </cell>
          <cell r="B149" t="str">
            <v>LIXA</v>
          </cell>
          <cell r="C149" t="str">
            <v>UN</v>
          </cell>
          <cell r="D149">
            <v>0.2</v>
          </cell>
        </row>
        <row r="150">
          <cell r="A150">
            <v>20108</v>
          </cell>
          <cell r="B150" t="str">
            <v>LUVA PVC JS DN 3/4"</v>
          </cell>
          <cell r="C150" t="str">
            <v>UN</v>
          </cell>
          <cell r="D150">
            <v>0.15</v>
          </cell>
        </row>
        <row r="151">
          <cell r="A151">
            <v>20109</v>
          </cell>
          <cell r="B151" t="str">
            <v>MADEIRA DE LEI</v>
          </cell>
          <cell r="C151" t="str">
            <v>M3</v>
          </cell>
          <cell r="D151">
            <v>750</v>
          </cell>
        </row>
        <row r="152">
          <cell r="A152">
            <v>20110</v>
          </cell>
          <cell r="B152" t="str">
            <v>MADEIRA ROLICA DN 15 CM</v>
          </cell>
          <cell r="C152" t="str">
            <v>M</v>
          </cell>
          <cell r="D152">
            <v>0.75</v>
          </cell>
        </row>
        <row r="153">
          <cell r="A153">
            <v>20111</v>
          </cell>
          <cell r="B153" t="str">
            <v>MADEIRIT 12MM</v>
          </cell>
          <cell r="C153" t="str">
            <v>CH</v>
          </cell>
          <cell r="D153">
            <v>19.71</v>
          </cell>
        </row>
        <row r="154">
          <cell r="A154">
            <v>20112</v>
          </cell>
          <cell r="B154" t="str">
            <v>MADEIRIT 12 MM</v>
          </cell>
          <cell r="C154" t="str">
            <v>M2</v>
          </cell>
          <cell r="D154">
            <v>8.16</v>
          </cell>
        </row>
        <row r="155">
          <cell r="A155">
            <v>20113</v>
          </cell>
          <cell r="B155" t="str">
            <v>MANILHA DN 100</v>
          </cell>
          <cell r="C155" t="str">
            <v>M</v>
          </cell>
          <cell r="D155">
            <v>5.95</v>
          </cell>
        </row>
        <row r="156">
          <cell r="A156">
            <v>20114</v>
          </cell>
          <cell r="B156" t="str">
            <v>MANILHA DN 150</v>
          </cell>
          <cell r="C156" t="str">
            <v>M</v>
          </cell>
          <cell r="D156">
            <v>9.49</v>
          </cell>
        </row>
        <row r="157">
          <cell r="A157">
            <v>20115</v>
          </cell>
          <cell r="B157" t="str">
            <v>MANILHA DN 200</v>
          </cell>
          <cell r="C157" t="str">
            <v>M</v>
          </cell>
          <cell r="D157">
            <v>15.86</v>
          </cell>
        </row>
        <row r="158">
          <cell r="A158">
            <v>20116</v>
          </cell>
          <cell r="B158" t="str">
            <v>MANILHA DN 250</v>
          </cell>
          <cell r="C158" t="str">
            <v>M</v>
          </cell>
          <cell r="D158">
            <v>29.41</v>
          </cell>
        </row>
        <row r="159">
          <cell r="A159">
            <v>20117</v>
          </cell>
          <cell r="B159" t="str">
            <v>MANILHA DN 300</v>
          </cell>
          <cell r="C159" t="str">
            <v>M</v>
          </cell>
          <cell r="D159">
            <v>39.69</v>
          </cell>
        </row>
        <row r="160">
          <cell r="A160">
            <v>20118</v>
          </cell>
          <cell r="B160" t="str">
            <v>MANILHA DN 375</v>
          </cell>
          <cell r="C160" t="str">
            <v>M</v>
          </cell>
          <cell r="D160">
            <v>58.01</v>
          </cell>
        </row>
        <row r="161">
          <cell r="A161">
            <v>20119</v>
          </cell>
          <cell r="B161" t="str">
            <v>MASSA A BASE DE OLEO</v>
          </cell>
          <cell r="C161" t="str">
            <v>KG</v>
          </cell>
          <cell r="D161">
            <v>2.65</v>
          </cell>
        </row>
        <row r="162">
          <cell r="A162">
            <v>20120</v>
          </cell>
          <cell r="B162" t="str">
            <v>MASSA A BASE DE PVA</v>
          </cell>
          <cell r="C162" t="str">
            <v>KG</v>
          </cell>
          <cell r="D162">
            <v>1.1599999999999999</v>
          </cell>
        </row>
        <row r="163">
          <cell r="A163">
            <v>20121</v>
          </cell>
          <cell r="B163" t="str">
            <v>MASSA EPOXI</v>
          </cell>
          <cell r="C163" t="str">
            <v>KG</v>
          </cell>
          <cell r="D163">
            <v>4.12</v>
          </cell>
        </row>
        <row r="164">
          <cell r="A164">
            <v>20122</v>
          </cell>
          <cell r="B164" t="str">
            <v>MEIO-FIO</v>
          </cell>
          <cell r="C164" t="str">
            <v>M</v>
          </cell>
          <cell r="D164">
            <v>11</v>
          </cell>
        </row>
        <row r="165">
          <cell r="A165">
            <v>20123</v>
          </cell>
          <cell r="B165" t="str">
            <v>OLEO DE LINHACA</v>
          </cell>
          <cell r="C165" t="str">
            <v>L</v>
          </cell>
          <cell r="D165">
            <v>3</v>
          </cell>
        </row>
        <row r="166">
          <cell r="A166">
            <v>20124</v>
          </cell>
          <cell r="B166" t="str">
            <v>OXIGENIO</v>
          </cell>
          <cell r="C166" t="str">
            <v>M3</v>
          </cell>
          <cell r="D166">
            <v>6</v>
          </cell>
        </row>
        <row r="167">
          <cell r="A167">
            <v>20125</v>
          </cell>
          <cell r="B167" t="str">
            <v>PAPEL FELTRO</v>
          </cell>
          <cell r="C167" t="str">
            <v>M2</v>
          </cell>
          <cell r="D167">
            <v>3.27</v>
          </cell>
        </row>
        <row r="168">
          <cell r="A168">
            <v>20126</v>
          </cell>
          <cell r="B168" t="str">
            <v>PARAFUSO</v>
          </cell>
          <cell r="C168" t="str">
            <v>UN</v>
          </cell>
          <cell r="D168">
            <v>0.7</v>
          </cell>
        </row>
        <row r="169">
          <cell r="A169">
            <v>20127</v>
          </cell>
          <cell r="B169" t="str">
            <v>PARAFUSO C/PORCA E ARRUELA 1/2" X 12</v>
          </cell>
          <cell r="C169" t="str">
            <v>UN</v>
          </cell>
          <cell r="D169">
            <v>0.7</v>
          </cell>
        </row>
        <row r="170">
          <cell r="A170">
            <v>20128</v>
          </cell>
          <cell r="B170" t="str">
            <v>PARAFUSOS 901.045</v>
          </cell>
          <cell r="C170" t="str">
            <v>UN</v>
          </cell>
          <cell r="D170">
            <v>0.22</v>
          </cell>
        </row>
        <row r="171">
          <cell r="A171">
            <v>20129</v>
          </cell>
          <cell r="B171" t="str">
            <v>PARAFUSO C/PORCA  E ARRUELAS 1/2" X 15</v>
          </cell>
          <cell r="C171" t="str">
            <v>UN</v>
          </cell>
          <cell r="D171">
            <v>0.93</v>
          </cell>
        </row>
        <row r="172">
          <cell r="A172">
            <v>20130</v>
          </cell>
          <cell r="B172" t="str">
            <v>PARAFUSO C/PORCA SOBERBA 901.046</v>
          </cell>
          <cell r="C172" t="str">
            <v>UN</v>
          </cell>
          <cell r="D172">
            <v>0.22</v>
          </cell>
        </row>
        <row r="173">
          <cell r="A173">
            <v>20131</v>
          </cell>
          <cell r="B173" t="str">
            <v>PARALELEPIPEDO</v>
          </cell>
          <cell r="C173" t="str">
            <v>UN</v>
          </cell>
          <cell r="D173">
            <v>0.4</v>
          </cell>
        </row>
        <row r="174">
          <cell r="A174">
            <v>20132</v>
          </cell>
          <cell r="B174" t="str">
            <v>PEDRA DE MAO</v>
          </cell>
          <cell r="C174" t="str">
            <v>M3</v>
          </cell>
          <cell r="D174">
            <v>24.75</v>
          </cell>
        </row>
        <row r="175">
          <cell r="A175">
            <v>20133</v>
          </cell>
          <cell r="B175" t="str">
            <v>PEDRA PORTUGUESA</v>
          </cell>
          <cell r="C175" t="str">
            <v>M2</v>
          </cell>
          <cell r="D175">
            <v>8</v>
          </cell>
        </row>
        <row r="176">
          <cell r="A176">
            <v>20134</v>
          </cell>
          <cell r="B176" t="str">
            <v>PEDRISCO</v>
          </cell>
          <cell r="C176" t="str">
            <v>M3</v>
          </cell>
          <cell r="D176">
            <v>31.68</v>
          </cell>
        </row>
        <row r="177">
          <cell r="A177">
            <v>20135</v>
          </cell>
          <cell r="B177" t="str">
            <v>PERFIS 8"  -  I</v>
          </cell>
          <cell r="C177" t="str">
            <v>M</v>
          </cell>
          <cell r="D177">
            <v>54.53</v>
          </cell>
        </row>
        <row r="178">
          <cell r="A178">
            <v>20136</v>
          </cell>
          <cell r="B178" t="str">
            <v>PERFIS 12" -  I</v>
          </cell>
          <cell r="C178" t="str">
            <v>M</v>
          </cell>
          <cell r="D178">
            <v>120.79</v>
          </cell>
        </row>
        <row r="179">
          <cell r="A179">
            <v>20137</v>
          </cell>
          <cell r="B179" t="str">
            <v>PONTALETE 3" X  3" TERCEIRA</v>
          </cell>
          <cell r="C179" t="str">
            <v>M</v>
          </cell>
          <cell r="D179">
            <v>1.8</v>
          </cell>
        </row>
        <row r="180">
          <cell r="A180">
            <v>20138</v>
          </cell>
          <cell r="B180" t="str">
            <v>PONTALETE DE PINHO 3" X 3"</v>
          </cell>
          <cell r="C180" t="str">
            <v>M</v>
          </cell>
          <cell r="D180">
            <v>1.8</v>
          </cell>
        </row>
        <row r="181">
          <cell r="A181">
            <v>20139</v>
          </cell>
          <cell r="B181" t="str">
            <v>POSTE DE MADEIRA</v>
          </cell>
          <cell r="C181" t="str">
            <v>M3</v>
          </cell>
          <cell r="D181">
            <v>750</v>
          </cell>
        </row>
        <row r="182">
          <cell r="A182">
            <v>20140</v>
          </cell>
          <cell r="B182" t="str">
            <v>PLASTIMENT VZ LIQUIDO</v>
          </cell>
          <cell r="C182" t="str">
            <v>KG</v>
          </cell>
          <cell r="D182">
            <v>3.39</v>
          </cell>
        </row>
        <row r="183">
          <cell r="A183">
            <v>20141</v>
          </cell>
          <cell r="B183" t="str">
            <v>PRANCHAO 2" X 9"</v>
          </cell>
          <cell r="C183" t="str">
            <v>M</v>
          </cell>
          <cell r="D183">
            <v>8.57</v>
          </cell>
        </row>
        <row r="184">
          <cell r="A184">
            <v>20142</v>
          </cell>
          <cell r="B184" t="str">
            <v>PREGOS</v>
          </cell>
          <cell r="C184" t="str">
            <v>KG</v>
          </cell>
          <cell r="D184">
            <v>3.2</v>
          </cell>
        </row>
        <row r="185">
          <cell r="A185">
            <v>20143</v>
          </cell>
          <cell r="B185" t="str">
            <v>PREGOS 18 X 30</v>
          </cell>
          <cell r="C185" t="str">
            <v>KG</v>
          </cell>
          <cell r="D185">
            <v>3.2</v>
          </cell>
        </row>
        <row r="186">
          <cell r="A186">
            <v>20144</v>
          </cell>
          <cell r="B186" t="str">
            <v>PREGOS 18 X 27 - 13 X 18 E 17 X 21</v>
          </cell>
          <cell r="C186" t="str">
            <v>KG</v>
          </cell>
          <cell r="D186">
            <v>3.2</v>
          </cell>
        </row>
        <row r="187">
          <cell r="A187">
            <v>20145</v>
          </cell>
          <cell r="B187" t="str">
            <v>PREGOS 18 X 24 A 30</v>
          </cell>
          <cell r="C187" t="str">
            <v>KG</v>
          </cell>
          <cell r="D187">
            <v>3.2</v>
          </cell>
        </row>
        <row r="188">
          <cell r="A188">
            <v>20146</v>
          </cell>
          <cell r="B188" t="str">
            <v>PRIMER</v>
          </cell>
          <cell r="C188" t="str">
            <v>L</v>
          </cell>
          <cell r="D188">
            <v>18.329999999999998</v>
          </cell>
        </row>
        <row r="189">
          <cell r="A189">
            <v>20147</v>
          </cell>
          <cell r="B189" t="str">
            <v>PRIMER EPOXI</v>
          </cell>
          <cell r="C189" t="str">
            <v>L</v>
          </cell>
          <cell r="D189">
            <v>18.329999999999998</v>
          </cell>
        </row>
        <row r="190">
          <cell r="A190">
            <v>20148</v>
          </cell>
          <cell r="B190" t="str">
            <v>QUILOWALT-HORA</v>
          </cell>
          <cell r="C190" t="str">
            <v>UN</v>
          </cell>
          <cell r="D190">
            <v>0.31</v>
          </cell>
        </row>
        <row r="191">
          <cell r="A191">
            <v>20149</v>
          </cell>
          <cell r="B191" t="str">
            <v>RECEPTACULO P/LAMPADA</v>
          </cell>
          <cell r="C191" t="str">
            <v>UN</v>
          </cell>
          <cell r="D191">
            <v>0.89</v>
          </cell>
        </row>
        <row r="192">
          <cell r="A192">
            <v>20150</v>
          </cell>
          <cell r="B192" t="str">
            <v>REGISTRO GALVANIZADO 2"</v>
          </cell>
          <cell r="C192" t="str">
            <v>UN</v>
          </cell>
          <cell r="D192">
            <v>35.299999999999997</v>
          </cell>
        </row>
        <row r="193">
          <cell r="A193">
            <v>20151</v>
          </cell>
          <cell r="B193" t="str">
            <v>REGISTRO PRESSAO BRUTO DN 3/4"</v>
          </cell>
          <cell r="C193" t="str">
            <v>UN</v>
          </cell>
          <cell r="D193">
            <v>12.31</v>
          </cell>
        </row>
        <row r="194">
          <cell r="A194">
            <v>20152</v>
          </cell>
          <cell r="B194" t="str">
            <v>RIPA 4 X 1.5CM</v>
          </cell>
          <cell r="C194" t="str">
            <v>M</v>
          </cell>
          <cell r="D194">
            <v>0.61</v>
          </cell>
        </row>
        <row r="195">
          <cell r="A195">
            <v>20153</v>
          </cell>
          <cell r="B195" t="str">
            <v>RIPAS DE PEROBA 5 X 1.5CM</v>
          </cell>
          <cell r="C195" t="str">
            <v>M</v>
          </cell>
          <cell r="D195">
            <v>0.76</v>
          </cell>
        </row>
        <row r="196">
          <cell r="A196">
            <v>20154</v>
          </cell>
          <cell r="B196" t="str">
            <v>SAIBRO</v>
          </cell>
          <cell r="C196" t="str">
            <v>M3</v>
          </cell>
          <cell r="D196">
            <v>18</v>
          </cell>
        </row>
        <row r="197">
          <cell r="A197">
            <v>20155</v>
          </cell>
          <cell r="B197" t="str">
            <v>SARRAFOS</v>
          </cell>
          <cell r="C197" t="str">
            <v>M</v>
          </cell>
          <cell r="D197">
            <v>0.45</v>
          </cell>
        </row>
        <row r="198">
          <cell r="A198">
            <v>20156</v>
          </cell>
          <cell r="B198" t="str">
            <v>SARRAFO DE 1" X  4"</v>
          </cell>
          <cell r="C198" t="str">
            <v>M</v>
          </cell>
          <cell r="D198">
            <v>0.45</v>
          </cell>
        </row>
        <row r="199">
          <cell r="A199">
            <v>20157</v>
          </cell>
          <cell r="B199" t="str">
            <v>SARRAFO DE 10 X 2.5CM</v>
          </cell>
          <cell r="C199" t="str">
            <v>M</v>
          </cell>
          <cell r="D199">
            <v>0.45</v>
          </cell>
        </row>
        <row r="200">
          <cell r="A200">
            <v>20158</v>
          </cell>
          <cell r="B200" t="str">
            <v>SARRAFO DE 2.5 X 4</v>
          </cell>
          <cell r="C200" t="str">
            <v>M</v>
          </cell>
          <cell r="D200">
            <v>0.45</v>
          </cell>
        </row>
        <row r="201">
          <cell r="A201">
            <v>20159</v>
          </cell>
          <cell r="B201" t="str">
            <v>SARRAFO DE PINHO DE 4" X  1"</v>
          </cell>
          <cell r="C201" t="str">
            <v>M</v>
          </cell>
          <cell r="D201">
            <v>0.45</v>
          </cell>
        </row>
        <row r="202">
          <cell r="A202">
            <v>20160</v>
          </cell>
          <cell r="B202" t="str">
            <v>SIFAO PLASTICO P/ LAVATORIO</v>
          </cell>
          <cell r="C202" t="str">
            <v>UN</v>
          </cell>
          <cell r="D202">
            <v>5</v>
          </cell>
        </row>
        <row r="203">
          <cell r="A203">
            <v>20161</v>
          </cell>
          <cell r="B203" t="str">
            <v>SILICONE</v>
          </cell>
          <cell r="C203" t="str">
            <v>L</v>
          </cell>
          <cell r="D203">
            <v>5.83</v>
          </cell>
        </row>
        <row r="204">
          <cell r="A204">
            <v>20162</v>
          </cell>
          <cell r="B204" t="str">
            <v>SOLVENTE</v>
          </cell>
          <cell r="C204" t="str">
            <v>L</v>
          </cell>
          <cell r="D204">
            <v>2.89</v>
          </cell>
        </row>
        <row r="205">
          <cell r="A205">
            <v>20163</v>
          </cell>
          <cell r="B205" t="str">
            <v>TABUA 30 X 4CM</v>
          </cell>
          <cell r="C205" t="str">
            <v>M</v>
          </cell>
          <cell r="D205">
            <v>2.5</v>
          </cell>
        </row>
        <row r="206">
          <cell r="A206">
            <v>20164</v>
          </cell>
          <cell r="B206" t="str">
            <v>TABUA 0.3 X 3.0M   1" X 12"</v>
          </cell>
          <cell r="C206" t="str">
            <v>UN</v>
          </cell>
          <cell r="D206">
            <v>7.5</v>
          </cell>
        </row>
        <row r="207">
          <cell r="A207">
            <v>20165</v>
          </cell>
          <cell r="B207" t="str">
            <v>TABUA 1" X 9"</v>
          </cell>
          <cell r="C207" t="str">
            <v>M2</v>
          </cell>
          <cell r="D207">
            <v>8.4</v>
          </cell>
        </row>
        <row r="208">
          <cell r="A208">
            <v>20166</v>
          </cell>
          <cell r="B208" t="str">
            <v>TABUA DE PINHO E=2,5CM L=30CM 1"X12" DE 3A P/CONST</v>
          </cell>
          <cell r="C208" t="str">
            <v>M</v>
          </cell>
          <cell r="D208">
            <v>2.5</v>
          </cell>
        </row>
        <row r="209">
          <cell r="A209">
            <v>20167</v>
          </cell>
          <cell r="B209" t="str">
            <v>TABUA DE PINHO E=2.5CM L=30CM 1"X12" DE 3A P/CONST</v>
          </cell>
          <cell r="C209" t="str">
            <v>M</v>
          </cell>
          <cell r="D209">
            <v>2.5</v>
          </cell>
        </row>
        <row r="210">
          <cell r="A210">
            <v>20168</v>
          </cell>
          <cell r="B210" t="str">
            <v>TABUA DE PINHO E=2,5CM L=30CM 1"X12" DE 3A P/CONST</v>
          </cell>
          <cell r="C210" t="str">
            <v>M</v>
          </cell>
          <cell r="D210">
            <v>2.5</v>
          </cell>
        </row>
        <row r="211">
          <cell r="A211">
            <v>20169</v>
          </cell>
          <cell r="B211" t="str">
            <v>TABUA DE PINHO E=2,5CM L=30CM 1"X12" DE 3A P/CONST</v>
          </cell>
          <cell r="C211" t="str">
            <v>M</v>
          </cell>
          <cell r="D211">
            <v>2.5</v>
          </cell>
        </row>
        <row r="212">
          <cell r="A212">
            <v>20170</v>
          </cell>
          <cell r="B212" t="str">
            <v>TOCOS DE MADEIRA</v>
          </cell>
          <cell r="C212" t="str">
            <v>UN</v>
          </cell>
          <cell r="D212">
            <v>0.36</v>
          </cell>
        </row>
        <row r="213">
          <cell r="A213">
            <v>20171</v>
          </cell>
          <cell r="B213" t="str">
            <v>T PVC DN 100</v>
          </cell>
          <cell r="C213" t="str">
            <v>UN</v>
          </cell>
          <cell r="D213">
            <v>3.48</v>
          </cell>
        </row>
        <row r="214">
          <cell r="A214">
            <v>20172</v>
          </cell>
          <cell r="B214" t="str">
            <v>TELA DE ARAME GALVANIZADO N. 12 MALHA 2"</v>
          </cell>
          <cell r="C214" t="str">
            <v>M2</v>
          </cell>
          <cell r="D214">
            <v>7.6</v>
          </cell>
        </row>
        <row r="215">
          <cell r="A215">
            <v>20173</v>
          </cell>
          <cell r="B215" t="str">
            <v>TELHA CANALETE 49 COMPRIMENTO= 4,0 M</v>
          </cell>
          <cell r="C215" t="str">
            <v>M2</v>
          </cell>
          <cell r="D215">
            <v>30.62</v>
          </cell>
        </row>
        <row r="216">
          <cell r="A216">
            <v>20174</v>
          </cell>
          <cell r="B216" t="str">
            <v>TELHA CANALETE 90 COMPRIMENTO= 6,0 M</v>
          </cell>
          <cell r="C216" t="str">
            <v>M2</v>
          </cell>
          <cell r="D216">
            <v>22.47</v>
          </cell>
        </row>
        <row r="217">
          <cell r="A217">
            <v>20175</v>
          </cell>
          <cell r="B217" t="str">
            <v>TELHA ONDULADA 6MM DIM.= 1,10 X 2,40 M</v>
          </cell>
          <cell r="C217" t="str">
            <v>M2</v>
          </cell>
          <cell r="D217">
            <v>9.1199999999999992</v>
          </cell>
        </row>
        <row r="218">
          <cell r="A218">
            <v>20176</v>
          </cell>
          <cell r="B218" t="str">
            <v>TELHA VOGATEX 2.44 X 0.50M</v>
          </cell>
          <cell r="C218" t="str">
            <v>UN</v>
          </cell>
          <cell r="D218">
            <v>5.85</v>
          </cell>
        </row>
        <row r="219">
          <cell r="A219">
            <v>20177</v>
          </cell>
          <cell r="B219" t="str">
            <v>TERRA VEGETAL</v>
          </cell>
          <cell r="C219" t="str">
            <v>M3</v>
          </cell>
          <cell r="D219">
            <v>5.83</v>
          </cell>
        </row>
        <row r="220">
          <cell r="A220">
            <v>20178</v>
          </cell>
          <cell r="B220" t="str">
            <v>TIJOLO FURADO 18 X 18 CM</v>
          </cell>
          <cell r="C220" t="str">
            <v>UN</v>
          </cell>
          <cell r="D220">
            <v>0.13</v>
          </cell>
        </row>
        <row r="221">
          <cell r="A221">
            <v>20179</v>
          </cell>
          <cell r="B221" t="str">
            <v>TIJOLO MACICO 19X9X5 CM</v>
          </cell>
          <cell r="C221" t="str">
            <v>UN</v>
          </cell>
          <cell r="D221">
            <v>7.0000000000000007E-2</v>
          </cell>
        </row>
        <row r="222">
          <cell r="A222">
            <v>20180</v>
          </cell>
          <cell r="B222" t="str">
            <v>TINTA</v>
          </cell>
          <cell r="C222" t="str">
            <v>L</v>
          </cell>
          <cell r="D222">
            <v>6.58</v>
          </cell>
        </row>
        <row r="223">
          <cell r="A223">
            <v>20181</v>
          </cell>
          <cell r="B223" t="str">
            <v>TINTA A OLEO</v>
          </cell>
          <cell r="C223" t="str">
            <v>L</v>
          </cell>
          <cell r="D223">
            <v>9.7200000000000006</v>
          </cell>
        </row>
        <row r="224">
          <cell r="A224">
            <v>20182</v>
          </cell>
          <cell r="B224" t="str">
            <v>TINTA EPOXI</v>
          </cell>
          <cell r="C224" t="str">
            <v>L</v>
          </cell>
          <cell r="D224">
            <v>19.16</v>
          </cell>
        </row>
        <row r="225">
          <cell r="A225">
            <v>20183</v>
          </cell>
          <cell r="B225" t="str">
            <v>TINTA EPOXI-FUNDO</v>
          </cell>
          <cell r="C225" t="str">
            <v>L</v>
          </cell>
          <cell r="D225">
            <v>18.329999999999998</v>
          </cell>
        </row>
        <row r="226">
          <cell r="A226">
            <v>20184</v>
          </cell>
          <cell r="B226" t="str">
            <v>TINTA ESMALTE</v>
          </cell>
          <cell r="C226" t="str">
            <v>L</v>
          </cell>
          <cell r="D226">
            <v>9.7200000000000006</v>
          </cell>
        </row>
        <row r="227">
          <cell r="A227">
            <v>20185</v>
          </cell>
          <cell r="B227" t="str">
            <v>TINTA LATEX PVA</v>
          </cell>
          <cell r="C227" t="str">
            <v>L</v>
          </cell>
          <cell r="D227">
            <v>6.58</v>
          </cell>
        </row>
        <row r="228">
          <cell r="A228">
            <v>20186</v>
          </cell>
          <cell r="B228" t="str">
            <v>TINTA LATEX PVA</v>
          </cell>
          <cell r="C228" t="str">
            <v>L</v>
          </cell>
          <cell r="D228">
            <v>6.58</v>
          </cell>
        </row>
        <row r="229">
          <cell r="A229">
            <v>20187</v>
          </cell>
          <cell r="B229" t="str">
            <v>TORNEIRA P/LAVATORIO</v>
          </cell>
          <cell r="C229" t="str">
            <v>UN</v>
          </cell>
          <cell r="D229">
            <v>10.91</v>
          </cell>
        </row>
        <row r="230">
          <cell r="A230">
            <v>20188</v>
          </cell>
          <cell r="B230" t="str">
            <v>TUBO DE CONCRETO SIMPLES DN 200</v>
          </cell>
          <cell r="C230" t="str">
            <v>M</v>
          </cell>
          <cell r="D230">
            <v>9.07</v>
          </cell>
        </row>
        <row r="231">
          <cell r="A231">
            <v>20189</v>
          </cell>
          <cell r="B231" t="str">
            <v>TUBO DE CONCRETO SIMPLES DN 300</v>
          </cell>
          <cell r="C231" t="str">
            <v>M</v>
          </cell>
          <cell r="D231">
            <v>14.43</v>
          </cell>
        </row>
        <row r="232">
          <cell r="A232">
            <v>20190</v>
          </cell>
          <cell r="B232" t="str">
            <v>TUBO DE CONCRETO SIMPLES DN 400</v>
          </cell>
          <cell r="C232" t="str">
            <v>M</v>
          </cell>
          <cell r="D232">
            <v>16.43</v>
          </cell>
        </row>
        <row r="233">
          <cell r="A233">
            <v>20191</v>
          </cell>
          <cell r="B233" t="str">
            <v>TUBO DE CONCRETO SIMPLES DN 500</v>
          </cell>
          <cell r="C233" t="str">
            <v>M</v>
          </cell>
          <cell r="D233">
            <v>23.03</v>
          </cell>
        </row>
        <row r="234">
          <cell r="A234">
            <v>20192</v>
          </cell>
          <cell r="B234" t="str">
            <v>TUBO DE CONCRETO ARMADO DN 600</v>
          </cell>
          <cell r="C234" t="str">
            <v>M</v>
          </cell>
          <cell r="D234">
            <v>38.97</v>
          </cell>
        </row>
        <row r="235">
          <cell r="A235">
            <v>20193</v>
          </cell>
          <cell r="B235" t="str">
            <v>TUBO DE CONCRETO ARMADO DN 800</v>
          </cell>
          <cell r="C235" t="str">
            <v>M</v>
          </cell>
          <cell r="D235">
            <v>67.67</v>
          </cell>
        </row>
        <row r="236">
          <cell r="A236">
            <v>20194</v>
          </cell>
          <cell r="B236" t="str">
            <v>TUBO DE CONCRETO ARMADO DN 1000</v>
          </cell>
          <cell r="C236" t="str">
            <v>M</v>
          </cell>
          <cell r="D236">
            <v>87</v>
          </cell>
        </row>
        <row r="237">
          <cell r="A237">
            <v>20195</v>
          </cell>
          <cell r="B237" t="str">
            <v>TUBO DE CONCRETO ARMADO DN 1200</v>
          </cell>
          <cell r="C237" t="str">
            <v>M</v>
          </cell>
          <cell r="D237">
            <v>133.33000000000001</v>
          </cell>
        </row>
        <row r="238">
          <cell r="A238">
            <v>20196</v>
          </cell>
          <cell r="B238" t="str">
            <v>TUBO DE DESCARGA P/CAIXA D'AGUA DO VASO SANITARIO</v>
          </cell>
          <cell r="C238" t="str">
            <v>UN</v>
          </cell>
          <cell r="D238">
            <v>2.5</v>
          </cell>
        </row>
        <row r="239">
          <cell r="A239">
            <v>20197</v>
          </cell>
          <cell r="B239" t="str">
            <v>TUBO F.G. DN 3/4"</v>
          </cell>
          <cell r="C239" t="str">
            <v>M</v>
          </cell>
          <cell r="D239">
            <v>4.8</v>
          </cell>
        </row>
        <row r="240">
          <cell r="A240">
            <v>20198</v>
          </cell>
          <cell r="B240" t="str">
            <v>TUBO F.G. DN 1"</v>
          </cell>
          <cell r="C240" t="str">
            <v>M</v>
          </cell>
          <cell r="D240">
            <v>11</v>
          </cell>
        </row>
        <row r="241">
          <cell r="A241">
            <v>20199</v>
          </cell>
          <cell r="B241" t="str">
            <v>TUBO F.G. DN 1.1/4"</v>
          </cell>
          <cell r="C241" t="str">
            <v>M</v>
          </cell>
          <cell r="D241">
            <v>13.8</v>
          </cell>
        </row>
        <row r="242">
          <cell r="A242">
            <v>20200</v>
          </cell>
          <cell r="B242" t="str">
            <v>TUBO PVC DN 2"</v>
          </cell>
          <cell r="C242" t="str">
            <v>M</v>
          </cell>
          <cell r="D242">
            <v>3.04</v>
          </cell>
        </row>
        <row r="243">
          <cell r="A243">
            <v>20201</v>
          </cell>
          <cell r="B243" t="str">
            <v>TUBO PVC JS DN 25 MM</v>
          </cell>
          <cell r="C243" t="str">
            <v>M</v>
          </cell>
          <cell r="D243">
            <v>0.82</v>
          </cell>
        </row>
        <row r="244">
          <cell r="A244">
            <v>20202</v>
          </cell>
          <cell r="B244" t="str">
            <v>TUBO PVC LL DN 25MM</v>
          </cell>
          <cell r="C244" t="str">
            <v>M</v>
          </cell>
          <cell r="D244">
            <v>0.82</v>
          </cell>
        </row>
        <row r="245">
          <cell r="A245">
            <v>20203</v>
          </cell>
          <cell r="B245" t="str">
            <v>TUBO PVC  DN 100</v>
          </cell>
          <cell r="C245" t="str">
            <v>M</v>
          </cell>
          <cell r="D245">
            <v>3.1</v>
          </cell>
        </row>
        <row r="246">
          <cell r="A246">
            <v>20204</v>
          </cell>
          <cell r="B246" t="str">
            <v>TUBO PVC ESGOTO DN 100</v>
          </cell>
          <cell r="C246" t="str">
            <v>M</v>
          </cell>
          <cell r="D246">
            <v>3.1</v>
          </cell>
        </row>
        <row r="247">
          <cell r="A247">
            <v>20205</v>
          </cell>
          <cell r="B247" t="str">
            <v>TUBO CONCRETO DN 600</v>
          </cell>
          <cell r="C247" t="str">
            <v>M</v>
          </cell>
          <cell r="D247">
            <v>38</v>
          </cell>
        </row>
        <row r="248">
          <cell r="A248">
            <v>20206</v>
          </cell>
          <cell r="B248" t="str">
            <v>TUBO CONCRETO DN 800</v>
          </cell>
          <cell r="C248" t="str">
            <v>M</v>
          </cell>
          <cell r="D248">
            <v>67.2</v>
          </cell>
        </row>
        <row r="249">
          <cell r="A249">
            <v>20207</v>
          </cell>
          <cell r="B249" t="str">
            <v>TUBO TIPO PVC DN 0.80M</v>
          </cell>
          <cell r="C249" t="str">
            <v>M</v>
          </cell>
          <cell r="D249">
            <v>57.34</v>
          </cell>
        </row>
        <row r="250">
          <cell r="A250">
            <v>20208</v>
          </cell>
          <cell r="B250" t="str">
            <v>T F.G. DN  3/4"</v>
          </cell>
          <cell r="C250" t="str">
            <v>UN</v>
          </cell>
          <cell r="D250">
            <v>3</v>
          </cell>
        </row>
        <row r="251">
          <cell r="A251">
            <v>20209</v>
          </cell>
          <cell r="B251" t="str">
            <v>TRINCOS C/PORTA CADEADO MARCA PIHL (12 CM)</v>
          </cell>
          <cell r="C251" t="str">
            <v>UN</v>
          </cell>
          <cell r="D251">
            <v>1.3</v>
          </cell>
        </row>
        <row r="252">
          <cell r="A252">
            <v>20210</v>
          </cell>
          <cell r="B252" t="str">
            <v>VALVULA PLASTICA P/LAVATORIO</v>
          </cell>
          <cell r="C252" t="str">
            <v>UN</v>
          </cell>
          <cell r="D252">
            <v>0.82</v>
          </cell>
        </row>
        <row r="253">
          <cell r="A253">
            <v>20211</v>
          </cell>
          <cell r="B253" t="str">
            <v>VASO SANITARIO</v>
          </cell>
          <cell r="C253" t="str">
            <v>UN</v>
          </cell>
          <cell r="D253">
            <v>40.5</v>
          </cell>
        </row>
        <row r="254">
          <cell r="A254">
            <v>20212</v>
          </cell>
          <cell r="B254" t="str">
            <v>VERMELHAO</v>
          </cell>
          <cell r="C254" t="str">
            <v>KG</v>
          </cell>
          <cell r="D254">
            <v>7</v>
          </cell>
        </row>
        <row r="255">
          <cell r="A255">
            <v>20213</v>
          </cell>
          <cell r="B255" t="str">
            <v>VIGA DE PEROBA 6 X 12CM</v>
          </cell>
          <cell r="C255" t="str">
            <v>M</v>
          </cell>
          <cell r="D255">
            <v>3.5</v>
          </cell>
        </row>
        <row r="256">
          <cell r="A256">
            <v>20214</v>
          </cell>
          <cell r="B256" t="str">
            <v>VIGOTA EM MADEIRA: 6 X 12 CM</v>
          </cell>
          <cell r="C256" t="str">
            <v>M</v>
          </cell>
          <cell r="D256">
            <v>3.5</v>
          </cell>
        </row>
        <row r="257">
          <cell r="A257">
            <v>20215</v>
          </cell>
          <cell r="B257" t="str">
            <v>VIGOTA EM MADEIRA: 8 X 12 CM</v>
          </cell>
          <cell r="C257" t="str">
            <v>M</v>
          </cell>
          <cell r="D257">
            <v>4.67</v>
          </cell>
        </row>
        <row r="258">
          <cell r="A258">
            <v>20216</v>
          </cell>
          <cell r="B258" t="str">
            <v>ZARCAO</v>
          </cell>
          <cell r="C258" t="str">
            <v>L</v>
          </cell>
          <cell r="D258">
            <v>9.17</v>
          </cell>
        </row>
        <row r="259">
          <cell r="A259">
            <v>20217</v>
          </cell>
          <cell r="B259" t="str">
            <v>MADEIRIT 6 MM</v>
          </cell>
          <cell r="C259" t="str">
            <v>M2</v>
          </cell>
          <cell r="D259">
            <v>4.51</v>
          </cell>
        </row>
        <row r="260">
          <cell r="A260">
            <v>20218</v>
          </cell>
          <cell r="B260" t="str">
            <v>VIDROS LISO E= 3 MM</v>
          </cell>
          <cell r="C260" t="str">
            <v>M2</v>
          </cell>
          <cell r="D260">
            <v>35.5</v>
          </cell>
        </row>
        <row r="261">
          <cell r="A261">
            <v>20219</v>
          </cell>
          <cell r="B261" t="str">
            <v>HEY'DY K-11 KZ</v>
          </cell>
          <cell r="C261" t="str">
            <v>M2</v>
          </cell>
          <cell r="D261">
            <v>8</v>
          </cell>
        </row>
        <row r="262">
          <cell r="A262">
            <v>20220</v>
          </cell>
          <cell r="B262" t="str">
            <v>SONDAGEM DE TERRENO A TRADO</v>
          </cell>
          <cell r="C262" t="str">
            <v>M</v>
          </cell>
          <cell r="D262">
            <v>11.09</v>
          </cell>
        </row>
        <row r="263">
          <cell r="A263">
            <v>20221</v>
          </cell>
          <cell r="B263" t="str">
            <v>LOGOTIPO PADRAO SANEAGO</v>
          </cell>
          <cell r="C263" t="str">
            <v>UN</v>
          </cell>
          <cell r="D263">
            <v>100</v>
          </cell>
        </row>
        <row r="264">
          <cell r="A264">
            <v>20222</v>
          </cell>
          <cell r="B264" t="str">
            <v>TAMPA DE VISITA 0.7X0.7M</v>
          </cell>
          <cell r="C264" t="str">
            <v>UN</v>
          </cell>
          <cell r="D264">
            <v>48.26</v>
          </cell>
        </row>
        <row r="265">
          <cell r="A265">
            <v>20223</v>
          </cell>
          <cell r="B265" t="str">
            <v>VENTILACOES</v>
          </cell>
          <cell r="C265" t="str">
            <v>UN</v>
          </cell>
          <cell r="D265">
            <v>53.84</v>
          </cell>
        </row>
        <row r="266">
          <cell r="A266">
            <v>20224</v>
          </cell>
          <cell r="B266" t="str">
            <v>ESCADA MARINHEIRO SEM PROTECAO</v>
          </cell>
          <cell r="C266" t="str">
            <v>M</v>
          </cell>
          <cell r="D266">
            <v>18.91</v>
          </cell>
        </row>
        <row r="267">
          <cell r="A267">
            <v>20226</v>
          </cell>
          <cell r="B267" t="str">
            <v>PORTAO PADRAO SANEAGO</v>
          </cell>
          <cell r="C267" t="str">
            <v>M2</v>
          </cell>
          <cell r="D267">
            <v>80.08</v>
          </cell>
        </row>
        <row r="268">
          <cell r="A268">
            <v>20228</v>
          </cell>
          <cell r="B268" t="str">
            <v>CADASTRO DE REDES E ADUTORAS</v>
          </cell>
          <cell r="C268" t="str">
            <v>M</v>
          </cell>
          <cell r="D268">
            <v>0.28000000000000003</v>
          </cell>
        </row>
        <row r="269">
          <cell r="A269">
            <v>20229</v>
          </cell>
          <cell r="B269" t="str">
            <v>LIGACOES DOMICILIARES COM HIDROMETRO</v>
          </cell>
          <cell r="C269" t="str">
            <v>UN</v>
          </cell>
          <cell r="D269">
            <v>0</v>
          </cell>
        </row>
        <row r="270">
          <cell r="A270">
            <v>20230</v>
          </cell>
          <cell r="B270" t="str">
            <v>PLACA DE OBRA (INCLUINDO MATERIAL EXCETO MADEIRA)</v>
          </cell>
          <cell r="C270" t="str">
            <v>M2</v>
          </cell>
          <cell r="D270">
            <v>50</v>
          </cell>
        </row>
        <row r="271">
          <cell r="A271">
            <v>20231</v>
          </cell>
          <cell r="B271" t="str">
            <v>ESTACA-PRANCHA</v>
          </cell>
          <cell r="C271" t="str">
            <v>KG</v>
          </cell>
          <cell r="D271">
            <v>3.5</v>
          </cell>
        </row>
        <row r="272">
          <cell r="A272">
            <v>20232</v>
          </cell>
          <cell r="B272" t="str">
            <v>COLAR DE TOMADA PVC/PVC C/ TRAVAS DN 50</v>
          </cell>
          <cell r="C272" t="str">
            <v>UN</v>
          </cell>
          <cell r="D272">
            <v>3.75</v>
          </cell>
        </row>
        <row r="273">
          <cell r="A273">
            <v>20233</v>
          </cell>
          <cell r="B273" t="str">
            <v>REGISTRO PVC MACHO CABECA QUADRADA DN 3/4"</v>
          </cell>
          <cell r="C273" t="str">
            <v>UN</v>
          </cell>
          <cell r="D273">
            <v>6</v>
          </cell>
        </row>
        <row r="274">
          <cell r="A274">
            <v>20234</v>
          </cell>
          <cell r="B274" t="str">
            <v>ADAPTADOR P/ PEAD DN 3/4"</v>
          </cell>
          <cell r="C274" t="str">
            <v>UN</v>
          </cell>
          <cell r="D274">
            <v>1.32</v>
          </cell>
        </row>
        <row r="275">
          <cell r="A275">
            <v>20235</v>
          </cell>
          <cell r="B275" t="str">
            <v>TUBO POLIETILENO DN  20MM</v>
          </cell>
          <cell r="C275" t="str">
            <v>M</v>
          </cell>
          <cell r="D275">
            <v>1.82</v>
          </cell>
        </row>
        <row r="276">
          <cell r="A276">
            <v>20236</v>
          </cell>
          <cell r="B276" t="str">
            <v>FITA VEDA ROSCA DN 3/4" P/ 10 M</v>
          </cell>
          <cell r="C276" t="str">
            <v>UN</v>
          </cell>
          <cell r="D276">
            <v>1.45</v>
          </cell>
        </row>
        <row r="277">
          <cell r="A277">
            <v>20237</v>
          </cell>
          <cell r="B277" t="str">
            <v>KIT CAVALETE PARA LIGACAO PREDIAL</v>
          </cell>
          <cell r="C277" t="str">
            <v>UN</v>
          </cell>
          <cell r="D277">
            <v>27.5</v>
          </cell>
        </row>
        <row r="278">
          <cell r="A278">
            <v>20238</v>
          </cell>
          <cell r="B278" t="str">
            <v>HIDROMETRO LEITURA DIRETA CAP. 1,5 M3/H X 3/4"</v>
          </cell>
          <cell r="C278" t="str">
            <v>UN</v>
          </cell>
          <cell r="D278">
            <v>45.48</v>
          </cell>
        </row>
        <row r="279">
          <cell r="A279">
            <v>20239</v>
          </cell>
          <cell r="B279" t="str">
            <v>TUBO DE CONCRETO TIPO PV 0 = 1.0 M  H = 0.50 M</v>
          </cell>
          <cell r="C279" t="str">
            <v>UN</v>
          </cell>
          <cell r="D279">
            <v>34.17</v>
          </cell>
        </row>
        <row r="280">
          <cell r="A280">
            <v>20240</v>
          </cell>
          <cell r="B280" t="str">
            <v>TUBO DE CONCRETO TIPO PV 0 = 0.60 M H = 0.40 M</v>
          </cell>
          <cell r="C280" t="str">
            <v>UN</v>
          </cell>
          <cell r="D280">
            <v>16.45</v>
          </cell>
        </row>
        <row r="281">
          <cell r="A281">
            <v>20241</v>
          </cell>
          <cell r="B281" t="str">
            <v>PERFIL I 10"</v>
          </cell>
          <cell r="C281" t="str">
            <v>M</v>
          </cell>
          <cell r="D281">
            <v>1.99</v>
          </cell>
        </row>
        <row r="282">
          <cell r="A282">
            <v>20242</v>
          </cell>
          <cell r="B282" t="str">
            <v>PERFIL H 6"</v>
          </cell>
          <cell r="C282" t="str">
            <v>M</v>
          </cell>
          <cell r="D282">
            <v>1.99</v>
          </cell>
        </row>
        <row r="283">
          <cell r="A283">
            <v>20243</v>
          </cell>
          <cell r="B283" t="str">
            <v>TUBO METALICO EQUIPADO</v>
          </cell>
          <cell r="C283" t="str">
            <v>KG</v>
          </cell>
          <cell r="D283">
            <v>0.55000000000000004</v>
          </cell>
        </row>
        <row r="284">
          <cell r="A284">
            <v>20244</v>
          </cell>
          <cell r="B284" t="str">
            <v>GASOLINA</v>
          </cell>
          <cell r="C284" t="str">
            <v>L</v>
          </cell>
          <cell r="D284">
            <v>1.89</v>
          </cell>
        </row>
        <row r="285">
          <cell r="A285">
            <v>20245</v>
          </cell>
          <cell r="B285" t="str">
            <v>ALCOOL</v>
          </cell>
          <cell r="C285" t="str">
            <v>L</v>
          </cell>
          <cell r="D285">
            <v>1.45</v>
          </cell>
        </row>
        <row r="286">
          <cell r="A286">
            <v>20246</v>
          </cell>
          <cell r="B286" t="str">
            <v>OLEO DIESEL</v>
          </cell>
          <cell r="C286" t="str">
            <v>L</v>
          </cell>
          <cell r="D286">
            <v>1.49</v>
          </cell>
        </row>
        <row r="287">
          <cell r="A287">
            <v>20247</v>
          </cell>
          <cell r="B287" t="str">
            <v>OLEO E LUBRIFICACAO PARA CARRO DE PASSEIO</v>
          </cell>
          <cell r="C287" t="str">
            <v>L</v>
          </cell>
          <cell r="D287">
            <v>0</v>
          </cell>
        </row>
        <row r="288">
          <cell r="A288">
            <v>20248</v>
          </cell>
          <cell r="B288" t="str">
            <v>OLEO E LUBRIFICANTE PARA CAMINHOES</v>
          </cell>
          <cell r="C288" t="str">
            <v>L</v>
          </cell>
          <cell r="D288">
            <v>6.5</v>
          </cell>
        </row>
        <row r="289">
          <cell r="A289">
            <v>20249</v>
          </cell>
          <cell r="B289" t="str">
            <v>PNEUS PARA CARRO DE PASSEIO(/1000)</v>
          </cell>
          <cell r="C289" t="str">
            <v>UN</v>
          </cell>
          <cell r="D289">
            <v>0</v>
          </cell>
        </row>
        <row r="290">
          <cell r="A290">
            <v>20250</v>
          </cell>
          <cell r="B290" t="str">
            <v>PNEUS PARA CAMINHAO MB-1214</v>
          </cell>
          <cell r="C290" t="str">
            <v>UN</v>
          </cell>
          <cell r="D290">
            <v>0</v>
          </cell>
        </row>
        <row r="291">
          <cell r="A291">
            <v>20251</v>
          </cell>
          <cell r="B291" t="str">
            <v>LUBRIFICACAO E LAVAGEM P/CARROS DE PASSEIO(/1000)</v>
          </cell>
          <cell r="C291" t="str">
            <v>UN</v>
          </cell>
          <cell r="D291">
            <v>0</v>
          </cell>
        </row>
        <row r="292">
          <cell r="A292">
            <v>20252</v>
          </cell>
          <cell r="B292" t="str">
            <v>LUBRIFICACAO E LAVAGEM PARA CAMINHOES(/1000)</v>
          </cell>
          <cell r="C292" t="str">
            <v>UN</v>
          </cell>
          <cell r="D292">
            <v>0</v>
          </cell>
        </row>
        <row r="293">
          <cell r="A293">
            <v>20253</v>
          </cell>
          <cell r="B293" t="str">
            <v>MANUTENCAO PARA CAMINHAO MB-1214(/1000)</v>
          </cell>
          <cell r="C293" t="str">
            <v>UN</v>
          </cell>
          <cell r="D293">
            <v>0</v>
          </cell>
        </row>
        <row r="294">
          <cell r="A294">
            <v>20254</v>
          </cell>
          <cell r="B294" t="str">
            <v>MANUTENCAO PARA GOL CL A GASOLINA (/1000)</v>
          </cell>
          <cell r="C294" t="str">
            <v>UN</v>
          </cell>
          <cell r="D294">
            <v>0</v>
          </cell>
        </row>
        <row r="295">
          <cell r="A295">
            <v>20255</v>
          </cell>
          <cell r="B295" t="str">
            <v>MANUTENCAO PARA GOL CL A ALCOOL(/1000)</v>
          </cell>
          <cell r="C295" t="str">
            <v>UN</v>
          </cell>
          <cell r="D295">
            <v>0</v>
          </cell>
        </row>
        <row r="296">
          <cell r="A296">
            <v>20256</v>
          </cell>
          <cell r="B296" t="str">
            <v>LICENCIAMENTO E SEGURO P/CAMINHAO MB-1214(/1000)</v>
          </cell>
          <cell r="C296" t="str">
            <v>UN</v>
          </cell>
          <cell r="D296">
            <v>0</v>
          </cell>
        </row>
        <row r="297">
          <cell r="A297">
            <v>20257</v>
          </cell>
          <cell r="B297" t="str">
            <v>LICENCIAMENTO E SEGURO P/GOL CL A GASOLINA(/1000)</v>
          </cell>
          <cell r="C297" t="str">
            <v>UN</v>
          </cell>
          <cell r="D297">
            <v>0</v>
          </cell>
        </row>
        <row r="298">
          <cell r="A298">
            <v>20258</v>
          </cell>
          <cell r="B298" t="str">
            <v>LICENCIAMENTO E SEGURO P/GOL CL A ALCOOL (/1000)</v>
          </cell>
          <cell r="C298" t="str">
            <v>UN</v>
          </cell>
          <cell r="D298">
            <v>0</v>
          </cell>
        </row>
        <row r="299">
          <cell r="A299">
            <v>20259</v>
          </cell>
          <cell r="B299" t="str">
            <v>SEGURO TOTAL P/ CAMINHAO MB-1214 (/1000)</v>
          </cell>
          <cell r="C299" t="str">
            <v>UN</v>
          </cell>
          <cell r="D299">
            <v>0</v>
          </cell>
        </row>
        <row r="300">
          <cell r="A300">
            <v>20260</v>
          </cell>
          <cell r="B300" t="str">
            <v>SEGURO TOTAL PARA GOL CL A GASOLINA (/1000)</v>
          </cell>
          <cell r="C300" t="str">
            <v>UN</v>
          </cell>
          <cell r="D300">
            <v>0</v>
          </cell>
        </row>
        <row r="301">
          <cell r="A301">
            <v>20261</v>
          </cell>
          <cell r="B301" t="str">
            <v>SEGURO TOTAL PARA GOL CL A ALCOOL (/1000)</v>
          </cell>
          <cell r="C301" t="str">
            <v>UN</v>
          </cell>
          <cell r="D301">
            <v>0</v>
          </cell>
        </row>
        <row r="302">
          <cell r="A302">
            <v>20262</v>
          </cell>
          <cell r="B302" t="str">
            <v>DEPRECIACAO PARA CAMINHAO MB-1214 (/1000)</v>
          </cell>
          <cell r="C302" t="str">
            <v>UN</v>
          </cell>
          <cell r="D302">
            <v>0</v>
          </cell>
        </row>
        <row r="303">
          <cell r="A303">
            <v>20263</v>
          </cell>
          <cell r="B303" t="str">
            <v>DEPRECIACAO PARA GOL CL A GASOLINA (/1000)</v>
          </cell>
          <cell r="C303" t="str">
            <v>UN</v>
          </cell>
          <cell r="D303">
            <v>0</v>
          </cell>
        </row>
        <row r="304">
          <cell r="A304">
            <v>20264</v>
          </cell>
          <cell r="B304" t="str">
            <v>DEPRECIACAO PARA GOL A ALCOOL (/1000)</v>
          </cell>
          <cell r="C304" t="str">
            <v>UN</v>
          </cell>
          <cell r="D304">
            <v>0</v>
          </cell>
        </row>
        <row r="305">
          <cell r="A305">
            <v>20265</v>
          </cell>
          <cell r="B305" t="str">
            <v>JUROS PARA CAMINHAO MB-1214 (/1000)</v>
          </cell>
          <cell r="C305" t="str">
            <v>UN</v>
          </cell>
          <cell r="D305">
            <v>0</v>
          </cell>
        </row>
        <row r="306">
          <cell r="A306">
            <v>20266</v>
          </cell>
          <cell r="B306" t="str">
            <v>JUROS PARA GOL CL A GASOLINA (/1000)</v>
          </cell>
          <cell r="C306" t="str">
            <v>UN</v>
          </cell>
          <cell r="D306">
            <v>0</v>
          </cell>
        </row>
        <row r="307">
          <cell r="A307">
            <v>20267</v>
          </cell>
          <cell r="B307" t="str">
            <v>JUROS PARA GOL CL A ALCOOL (/1000)</v>
          </cell>
          <cell r="C307" t="str">
            <v>UN</v>
          </cell>
          <cell r="D307">
            <v>0</v>
          </cell>
        </row>
        <row r="308">
          <cell r="A308">
            <v>20268</v>
          </cell>
          <cell r="B308" t="str">
            <v>CONE DE SINALIZACAO C/PINTURA REFLETIVA H=0,50 M</v>
          </cell>
          <cell r="C308" t="str">
            <v>UN</v>
          </cell>
          <cell r="D308">
            <v>6</v>
          </cell>
        </row>
        <row r="309">
          <cell r="A309">
            <v>20269</v>
          </cell>
          <cell r="B309" t="str">
            <v>CONE DE SINALIZACAO C/PINTURA REFLETIVA H=0,70 M</v>
          </cell>
          <cell r="C309" t="str">
            <v>UN</v>
          </cell>
          <cell r="D309">
            <v>18</v>
          </cell>
        </row>
        <row r="310">
          <cell r="A310">
            <v>20270</v>
          </cell>
          <cell r="B310" t="str">
            <v>TELHA CERAMICA TIPO FRANCESA</v>
          </cell>
          <cell r="C310" t="str">
            <v>UN</v>
          </cell>
          <cell r="D310">
            <v>0.19</v>
          </cell>
        </row>
        <row r="311">
          <cell r="A311">
            <v>20271</v>
          </cell>
          <cell r="B311" t="str">
            <v>TELHA CERAMICA TIPO PLAN</v>
          </cell>
          <cell r="C311" t="str">
            <v>UN</v>
          </cell>
          <cell r="D311">
            <v>0.19</v>
          </cell>
        </row>
        <row r="312">
          <cell r="A312">
            <v>20272</v>
          </cell>
          <cell r="B312" t="str">
            <v>CADEADO PADO OU PAPAIZ NUM. 35</v>
          </cell>
          <cell r="C312" t="str">
            <v>UN</v>
          </cell>
          <cell r="D312">
            <v>6.64</v>
          </cell>
        </row>
        <row r="313">
          <cell r="A313">
            <v>20273</v>
          </cell>
          <cell r="B313" t="str">
            <v>PORTA METALICA TIPO VENEZIANA P/QUADRO COMANDO</v>
          </cell>
          <cell r="C313" t="str">
            <v>M2</v>
          </cell>
          <cell r="D313">
            <v>175</v>
          </cell>
        </row>
        <row r="314">
          <cell r="A314">
            <v>20274</v>
          </cell>
          <cell r="B314" t="str">
            <v>TAMPA METALICA</v>
          </cell>
          <cell r="C314" t="str">
            <v>M2</v>
          </cell>
          <cell r="D314">
            <v>48.27</v>
          </cell>
        </row>
        <row r="315">
          <cell r="A315">
            <v>20282</v>
          </cell>
          <cell r="B315" t="str">
            <v>EXPLOSIVO GE-60%</v>
          </cell>
          <cell r="C315" t="str">
            <v>KG</v>
          </cell>
          <cell r="D315">
            <v>3.52</v>
          </cell>
        </row>
        <row r="316">
          <cell r="A316">
            <v>20283</v>
          </cell>
          <cell r="B316" t="str">
            <v>EXPLOSIVO TR-60%</v>
          </cell>
          <cell r="C316" t="str">
            <v>KG</v>
          </cell>
          <cell r="D316">
            <v>3.52</v>
          </cell>
        </row>
        <row r="317">
          <cell r="A317">
            <v>20284</v>
          </cell>
          <cell r="B317" t="str">
            <v>CORDEL DETONANTE</v>
          </cell>
          <cell r="C317" t="str">
            <v>M</v>
          </cell>
          <cell r="D317">
            <v>0.7</v>
          </cell>
        </row>
        <row r="318">
          <cell r="A318">
            <v>20285</v>
          </cell>
          <cell r="B318" t="str">
            <v>RETARDADOR</v>
          </cell>
          <cell r="C318" t="str">
            <v>UN</v>
          </cell>
          <cell r="D318">
            <v>7</v>
          </cell>
        </row>
        <row r="319">
          <cell r="A319">
            <v>20286</v>
          </cell>
          <cell r="B319" t="str">
            <v>ESPOLETA ELETRICA</v>
          </cell>
          <cell r="C319" t="str">
            <v>UN</v>
          </cell>
          <cell r="D319">
            <v>6.8</v>
          </cell>
        </row>
        <row r="320">
          <cell r="A320">
            <v>20287</v>
          </cell>
          <cell r="B320" t="str">
            <v>BROCAS</v>
          </cell>
          <cell r="C320" t="str">
            <v>CJ</v>
          </cell>
          <cell r="D320">
            <v>875</v>
          </cell>
        </row>
        <row r="321">
          <cell r="A321">
            <v>20291</v>
          </cell>
          <cell r="B321" t="str">
            <v>LIMP.CORTE COLC.COMP.CASC.IMPRIM.COLOC.CAPA ASFAL.</v>
          </cell>
          <cell r="C321" t="str">
            <v>M2</v>
          </cell>
          <cell r="D321">
            <v>29.16</v>
          </cell>
        </row>
        <row r="322">
          <cell r="A322">
            <v>20292</v>
          </cell>
          <cell r="B322" t="str">
            <v>REPOS. ASFALT.(REMENDO PAV.EST.+PRE-MIST. A FRIO)</v>
          </cell>
          <cell r="C322" t="str">
            <v>M2</v>
          </cell>
          <cell r="D322">
            <v>19.100000000000001</v>
          </cell>
        </row>
        <row r="323">
          <cell r="A323">
            <v>20293</v>
          </cell>
          <cell r="B323" t="str">
            <v>REPOS.ASFALT.(REM.PAV.EST.+TRAT.SUP. FRIO SIMPLES)</v>
          </cell>
          <cell r="C323" t="str">
            <v>M2</v>
          </cell>
          <cell r="D323">
            <v>12.73</v>
          </cell>
        </row>
        <row r="324">
          <cell r="A324">
            <v>20294</v>
          </cell>
          <cell r="B324" t="str">
            <v>REP.ASF.(REM.PAV.EST.+TRAT.SUP.FRIO S.+ CAPA SEL.)</v>
          </cell>
          <cell r="C324" t="str">
            <v>M2</v>
          </cell>
          <cell r="D324">
            <v>13.53</v>
          </cell>
        </row>
        <row r="325">
          <cell r="A325">
            <v>20295</v>
          </cell>
          <cell r="B325" t="str">
            <v>REPOS.ASFALT.(REM.PAV.EST.+ TRAT.SUP.A FRIO DUPLO)</v>
          </cell>
          <cell r="C325" t="str">
            <v>M2</v>
          </cell>
          <cell r="D325">
            <v>15.11</v>
          </cell>
        </row>
        <row r="326">
          <cell r="A326">
            <v>20296</v>
          </cell>
          <cell r="B326" t="str">
            <v>REP.ASF.(REM.PAV.EST.+TRAT.SUP.FRIO D.+ CAPA SEL.)</v>
          </cell>
          <cell r="C326" t="str">
            <v>M2</v>
          </cell>
          <cell r="D326">
            <v>15.92</v>
          </cell>
        </row>
        <row r="327">
          <cell r="A327">
            <v>20298</v>
          </cell>
          <cell r="B327" t="str">
            <v>VITLASTIC</v>
          </cell>
          <cell r="C327" t="str">
            <v>M2</v>
          </cell>
          <cell r="D327">
            <v>18.73</v>
          </cell>
        </row>
        <row r="328">
          <cell r="A328">
            <v>20299</v>
          </cell>
          <cell r="B328" t="str">
            <v>TAMPONAMENTO</v>
          </cell>
          <cell r="C328" t="str">
            <v>M2</v>
          </cell>
          <cell r="D328">
            <v>3.05</v>
          </cell>
        </row>
        <row r="329">
          <cell r="A329">
            <v>20301</v>
          </cell>
          <cell r="B329" t="str">
            <v>MANTA BUTILICA</v>
          </cell>
          <cell r="C329" t="str">
            <v>M2</v>
          </cell>
          <cell r="D329">
            <v>36.36</v>
          </cell>
        </row>
        <row r="330">
          <cell r="A330">
            <v>20302</v>
          </cell>
          <cell r="B330" t="str">
            <v>TINTA VERNIZ</v>
          </cell>
          <cell r="C330" t="str">
            <v>L</v>
          </cell>
          <cell r="D330">
            <v>7.22</v>
          </cell>
        </row>
        <row r="331">
          <cell r="A331">
            <v>20303</v>
          </cell>
          <cell r="B331" t="str">
            <v>TINTA GRAFITE</v>
          </cell>
          <cell r="C331" t="str">
            <v>L</v>
          </cell>
          <cell r="D331">
            <v>6.53</v>
          </cell>
        </row>
        <row r="332">
          <cell r="A332">
            <v>20319</v>
          </cell>
          <cell r="B332" t="str">
            <v>LASTRO DE CASCALHO</v>
          </cell>
          <cell r="C332" t="str">
            <v>M3</v>
          </cell>
          <cell r="D332">
            <v>21.54</v>
          </cell>
        </row>
        <row r="333">
          <cell r="A333">
            <v>21000</v>
          </cell>
          <cell r="B333" t="str">
            <v>MANUSEIOS E TRANSPORTES DIVERSOS</v>
          </cell>
          <cell r="D333">
            <v>0</v>
          </cell>
        </row>
        <row r="334">
          <cell r="A334">
            <v>21001</v>
          </cell>
          <cell r="B334" t="str">
            <v>CTD PVC</v>
          </cell>
          <cell r="C334" t="str">
            <v>KG</v>
          </cell>
          <cell r="D334">
            <v>0.01</v>
          </cell>
        </row>
        <row r="335">
          <cell r="A335">
            <v>21002</v>
          </cell>
          <cell r="B335" t="str">
            <v>CTD FERRO FUNDIDO</v>
          </cell>
          <cell r="C335" t="str">
            <v>KG</v>
          </cell>
          <cell r="D335">
            <v>0.02</v>
          </cell>
        </row>
        <row r="336">
          <cell r="A336">
            <v>21003</v>
          </cell>
          <cell r="B336" t="str">
            <v>VINICOLA</v>
          </cell>
          <cell r="C336" t="str">
            <v>KG</v>
          </cell>
          <cell r="D336">
            <v>8.33</v>
          </cell>
        </row>
        <row r="337">
          <cell r="A337">
            <v>21004</v>
          </cell>
          <cell r="B337" t="str">
            <v>PISO VINILICO (PAVIFLEX) E = 2 MM</v>
          </cell>
          <cell r="C337" t="str">
            <v>M2</v>
          </cell>
          <cell r="D337">
            <v>24.3</v>
          </cell>
        </row>
        <row r="338">
          <cell r="A338">
            <v>21005</v>
          </cell>
          <cell r="B338" t="str">
            <v>PISO VINILICO (PAVIFLEX) E = 3 MM</v>
          </cell>
          <cell r="C338" t="str">
            <v>M2</v>
          </cell>
          <cell r="D338">
            <v>24.3</v>
          </cell>
        </row>
        <row r="339">
          <cell r="A339">
            <v>21006</v>
          </cell>
          <cell r="B339" t="str">
            <v>CASCOLA</v>
          </cell>
          <cell r="C339" t="str">
            <v>KG</v>
          </cell>
          <cell r="D339">
            <v>8.33</v>
          </cell>
        </row>
        <row r="340">
          <cell r="A340">
            <v>21007</v>
          </cell>
          <cell r="B340" t="str">
            <v>PLACA DE BORRACHA ANTIDERRAPANTE E = 3 MM</v>
          </cell>
          <cell r="C340" t="str">
            <v>M2</v>
          </cell>
          <cell r="D340">
            <v>22.7</v>
          </cell>
        </row>
        <row r="341">
          <cell r="A341">
            <v>21008</v>
          </cell>
          <cell r="B341" t="str">
            <v>PLACA DE BORRACHA E = 13 MM</v>
          </cell>
          <cell r="C341" t="str">
            <v>M2</v>
          </cell>
          <cell r="D341">
            <v>22.7</v>
          </cell>
        </row>
        <row r="342">
          <cell r="A342">
            <v>21009</v>
          </cell>
          <cell r="B342" t="str">
            <v>PLACA DE BORRACHA E = 15 MM</v>
          </cell>
          <cell r="C342" t="str">
            <v>M2</v>
          </cell>
          <cell r="D342">
            <v>22.7</v>
          </cell>
        </row>
        <row r="343">
          <cell r="A343">
            <v>21010</v>
          </cell>
          <cell r="B343" t="str">
            <v>CONCRETO PRE MISTURADO FCK 13.5 MPA (INCL.LANCAM.)</v>
          </cell>
          <cell r="C343" t="str">
            <v>M3</v>
          </cell>
          <cell r="D343">
            <v>190</v>
          </cell>
        </row>
        <row r="344">
          <cell r="A344">
            <v>21011</v>
          </cell>
          <cell r="B344" t="str">
            <v>CONCRETO PRE MISTURADO FCK 15.0 MPA (INCL.LANCAM.)</v>
          </cell>
          <cell r="C344" t="str">
            <v>M3</v>
          </cell>
          <cell r="D344">
            <v>198</v>
          </cell>
        </row>
        <row r="345">
          <cell r="A345">
            <v>21012</v>
          </cell>
          <cell r="B345" t="str">
            <v>CONCRETO PRE MISTURADO FCK 18.0 MPA (INCL.LANCAM.)</v>
          </cell>
          <cell r="C345" t="str">
            <v>M3</v>
          </cell>
          <cell r="D345">
            <v>210</v>
          </cell>
        </row>
        <row r="346">
          <cell r="A346">
            <v>21013</v>
          </cell>
          <cell r="B346" t="str">
            <v>BOMBEAMENTO DE CONCRETO</v>
          </cell>
          <cell r="C346" t="str">
            <v>M3</v>
          </cell>
          <cell r="D346">
            <v>15</v>
          </cell>
        </row>
        <row r="347">
          <cell r="A347">
            <v>21014</v>
          </cell>
          <cell r="B347" t="str">
            <v>CONCRETO PRE-MIST. BOMBEAVEL FCK=15,0 MPA SLUMP=10</v>
          </cell>
          <cell r="C347" t="str">
            <v>M3</v>
          </cell>
          <cell r="D347">
            <v>203</v>
          </cell>
        </row>
        <row r="348">
          <cell r="A348">
            <v>21015</v>
          </cell>
          <cell r="B348" t="str">
            <v>VIGA DE CONCRETO PRE MOLDADA P/ LAJE (VOLTERRANA)</v>
          </cell>
          <cell r="C348" t="str">
            <v>M</v>
          </cell>
          <cell r="D348">
            <v>3.36</v>
          </cell>
        </row>
        <row r="349">
          <cell r="A349">
            <v>21016</v>
          </cell>
          <cell r="B349" t="str">
            <v>PINTURA P/PLACA DE ADVERTENCIA 1,0X0,40 M</v>
          </cell>
          <cell r="C349" t="str">
            <v>UN</v>
          </cell>
          <cell r="D349">
            <v>25</v>
          </cell>
        </row>
        <row r="350">
          <cell r="A350">
            <v>21017</v>
          </cell>
          <cell r="B350" t="str">
            <v>FERRAGEM 0=1/2" P/CAVALETE DA PLACA DE ADVERTENCIA</v>
          </cell>
          <cell r="C350" t="str">
            <v>KG</v>
          </cell>
          <cell r="D350">
            <v>1.99</v>
          </cell>
        </row>
        <row r="351">
          <cell r="A351">
            <v>21018</v>
          </cell>
          <cell r="B351" t="str">
            <v>CHAPA METALICA N. 20 P/PLACA DE ADVERTENCIA</v>
          </cell>
          <cell r="C351" t="str">
            <v>M2</v>
          </cell>
          <cell r="D351">
            <v>19.41</v>
          </cell>
        </row>
        <row r="352">
          <cell r="A352">
            <v>21019</v>
          </cell>
          <cell r="B352" t="str">
            <v>PARAFUSO 5/16"X3/4" C/PORCA E ARRUELA P/PLACA ADV.</v>
          </cell>
          <cell r="C352" t="str">
            <v>UN</v>
          </cell>
          <cell r="D352">
            <v>0.1</v>
          </cell>
        </row>
        <row r="353">
          <cell r="A353">
            <v>21103</v>
          </cell>
          <cell r="B353" t="str">
            <v>BOMBEAMENTO DE CONCRETO</v>
          </cell>
          <cell r="C353" t="str">
            <v>M3</v>
          </cell>
          <cell r="D353">
            <v>15</v>
          </cell>
        </row>
        <row r="354">
          <cell r="A354">
            <v>21104</v>
          </cell>
          <cell r="B354" t="str">
            <v>ESCAVACAO MEC. SOLO-MOLE DE 4.0 A 6.0 M</v>
          </cell>
          <cell r="C354" t="str">
            <v>M3</v>
          </cell>
          <cell r="D354">
            <v>0</v>
          </cell>
        </row>
        <row r="355">
          <cell r="A355">
            <v>21105</v>
          </cell>
          <cell r="B355" t="str">
            <v>TELA DE ACO GALVANIZADO CA-60-B</v>
          </cell>
          <cell r="C355" t="str">
            <v>M2</v>
          </cell>
          <cell r="D355">
            <v>7.6</v>
          </cell>
        </row>
        <row r="356">
          <cell r="A356">
            <v>21106</v>
          </cell>
          <cell r="B356" t="str">
            <v>SONDAGEM DE TERRENO SPT</v>
          </cell>
          <cell r="C356" t="str">
            <v>M</v>
          </cell>
          <cell r="D356">
            <v>23.22</v>
          </cell>
        </row>
        <row r="357">
          <cell r="A357">
            <v>21107</v>
          </cell>
          <cell r="B357" t="str">
            <v>LAUDO TECNICO (SONDAGEM DO TERRENO)</v>
          </cell>
          <cell r="C357" t="str">
            <v>UN</v>
          </cell>
          <cell r="D357">
            <v>215.53</v>
          </cell>
        </row>
        <row r="358">
          <cell r="A358">
            <v>21108</v>
          </cell>
          <cell r="B358" t="str">
            <v>SONDAGEM DE TERRENO (TX. INST.TRANSP.MOD. DESMOB.)</v>
          </cell>
          <cell r="C358" t="str">
            <v>UN</v>
          </cell>
          <cell r="D358">
            <v>348.33</v>
          </cell>
        </row>
        <row r="359">
          <cell r="A359">
            <v>21109</v>
          </cell>
          <cell r="B359" t="str">
            <v>TINTA CORALPAR P/PINTURA EM CONC. APARENTE(LT 18L)</v>
          </cell>
          <cell r="C359" t="str">
            <v>LT</v>
          </cell>
          <cell r="D359">
            <v>5.83</v>
          </cell>
        </row>
        <row r="360">
          <cell r="A360">
            <v>21110</v>
          </cell>
          <cell r="B360" t="str">
            <v>CX.P/REG.&lt;=200 TUBO CON.,900,600,LJ.RD,A.TP.(M+M0)</v>
          </cell>
          <cell r="C360" t="str">
            <v>UN</v>
          </cell>
          <cell r="D360">
            <v>0</v>
          </cell>
        </row>
        <row r="361">
          <cell r="A361">
            <v>21111</v>
          </cell>
          <cell r="B361" t="str">
            <v>CX.P/REG.&lt;=200 TUBO CON.,900,600,LJ.RD,A.TP(SO M0)</v>
          </cell>
          <cell r="C361" t="str">
            <v>UN</v>
          </cell>
          <cell r="D361">
            <v>0</v>
          </cell>
        </row>
        <row r="362">
          <cell r="A362">
            <v>21112</v>
          </cell>
          <cell r="B362" t="str">
            <v>CX.P/REG.&lt;=200 TUBO CONCRETO 600,A.,TP (MAT.+M.0.)</v>
          </cell>
          <cell r="C362" t="str">
            <v>UN</v>
          </cell>
          <cell r="D362">
            <v>0</v>
          </cell>
        </row>
        <row r="363">
          <cell r="A363">
            <v>21113</v>
          </cell>
          <cell r="B363" t="str">
            <v>CX.P/REG.&lt;=200 TUBO CONCRETO 600,A.,TP (SO M.0.)</v>
          </cell>
          <cell r="C363" t="str">
            <v>UN</v>
          </cell>
          <cell r="D363">
            <v>0</v>
          </cell>
        </row>
        <row r="364">
          <cell r="A364">
            <v>21114</v>
          </cell>
          <cell r="B364" t="str">
            <v>CX.P/PROT.RG/VALV TUB.DN 50MM (H=1,46M DN 900MM)</v>
          </cell>
          <cell r="C364" t="str">
            <v>UN</v>
          </cell>
          <cell r="D364">
            <v>0</v>
          </cell>
        </row>
        <row r="365">
          <cell r="A365">
            <v>21115</v>
          </cell>
          <cell r="B365" t="str">
            <v>CX.P/PROT.RG/VALV.TUB.DN 100MM (H=1,51M DN 900MM)</v>
          </cell>
          <cell r="C365" t="str">
            <v>UN</v>
          </cell>
          <cell r="D365">
            <v>0</v>
          </cell>
        </row>
        <row r="366">
          <cell r="A366">
            <v>21116</v>
          </cell>
          <cell r="B366" t="str">
            <v>CX.P/PROT.RG/VALV.TUB.DN 200MM (H=1,61M DN 900MM)</v>
          </cell>
          <cell r="C366" t="str">
            <v>UN</v>
          </cell>
          <cell r="D366">
            <v>0</v>
          </cell>
        </row>
        <row r="367">
          <cell r="A367">
            <v>21117</v>
          </cell>
          <cell r="B367" t="str">
            <v>CX.P/PROT.RG/VALV.TUB.DN 300MM (H=1,71M DN 900MM)</v>
          </cell>
          <cell r="C367" t="str">
            <v>UN</v>
          </cell>
          <cell r="D367">
            <v>0</v>
          </cell>
        </row>
        <row r="368">
          <cell r="A368">
            <v>21118</v>
          </cell>
          <cell r="B368" t="str">
            <v>CX.P/PROT.RG/VALV.TUB.DN 400MM (H=1,81M DN 900MM)</v>
          </cell>
          <cell r="C368" t="str">
            <v>UN</v>
          </cell>
          <cell r="D368">
            <v>0</v>
          </cell>
        </row>
        <row r="369">
          <cell r="A369">
            <v>21119</v>
          </cell>
          <cell r="B369" t="str">
            <v>CX.P/PROT.RG/VALV.TUB.DN 500MM (H=1,91M DN 900MM)</v>
          </cell>
          <cell r="C369" t="str">
            <v>UN</v>
          </cell>
          <cell r="D369">
            <v>0</v>
          </cell>
        </row>
        <row r="370">
          <cell r="A370">
            <v>21120</v>
          </cell>
          <cell r="B370" t="str">
            <v>CX.P/PROT.RG/VALV.TUB.DN 600MM (H=2,00M DN 900MM)</v>
          </cell>
          <cell r="C370" t="str">
            <v>UN</v>
          </cell>
          <cell r="D370">
            <v>0</v>
          </cell>
        </row>
        <row r="371">
          <cell r="A371">
            <v>21134</v>
          </cell>
          <cell r="B371" t="str">
            <v>FUNDACAO RESERV.MET.AP.CAP.30M3 INC.SERVS.PRELIMS.</v>
          </cell>
          <cell r="C371" t="str">
            <v>UN</v>
          </cell>
          <cell r="D371">
            <v>1958.31</v>
          </cell>
        </row>
        <row r="372">
          <cell r="A372">
            <v>21135</v>
          </cell>
          <cell r="B372" t="str">
            <v>FUNDACAO RESERV.MET.AP.CAP.50M3 INC.SERVS.PRELIMS.</v>
          </cell>
          <cell r="C372" t="str">
            <v>UN</v>
          </cell>
          <cell r="D372">
            <v>3142</v>
          </cell>
        </row>
        <row r="373">
          <cell r="A373">
            <v>21137</v>
          </cell>
          <cell r="B373" t="str">
            <v>FUNDACAO RESERV.MET.APOIADO CAP.100M3 INCL.S.PREL.</v>
          </cell>
          <cell r="C373" t="str">
            <v>UN</v>
          </cell>
          <cell r="D373">
            <v>5222.17</v>
          </cell>
        </row>
        <row r="374">
          <cell r="A374">
            <v>21138</v>
          </cell>
          <cell r="B374" t="str">
            <v>FUNDACAO RESERV.MET.APOIADO CAP.200M3 INCL.S.PREL.</v>
          </cell>
          <cell r="C374" t="str">
            <v>UN</v>
          </cell>
          <cell r="D374">
            <v>12533.21</v>
          </cell>
        </row>
        <row r="375">
          <cell r="A375">
            <v>21139</v>
          </cell>
          <cell r="B375" t="str">
            <v>FUNDACAO RESERV.MET.APOIADO CAP.300M3 INCL.S.PREL.</v>
          </cell>
          <cell r="C375" t="str">
            <v>UN</v>
          </cell>
          <cell r="D375">
            <v>16710.95</v>
          </cell>
        </row>
        <row r="376">
          <cell r="A376">
            <v>21141</v>
          </cell>
          <cell r="B376" t="str">
            <v>FUNDACAO RES.MET.ELEV.T.8M CAP.10M3 INC.S.PRELIMS.</v>
          </cell>
          <cell r="C376" t="str">
            <v>UN</v>
          </cell>
          <cell r="D376">
            <v>1761.61</v>
          </cell>
        </row>
        <row r="377">
          <cell r="A377">
            <v>21142</v>
          </cell>
          <cell r="B377" t="str">
            <v>FUNDACAO RES.MET.ELEV.T.8M CAP.20M3 INC.S.PRELIMS.</v>
          </cell>
          <cell r="C377" t="str">
            <v>UN</v>
          </cell>
          <cell r="D377">
            <v>3548.76</v>
          </cell>
        </row>
        <row r="378">
          <cell r="A378">
            <v>21143</v>
          </cell>
          <cell r="B378" t="str">
            <v>FUNDACAO RES.MET.ELEV.T.8M CAP.30M3 INC.S.PRELIMS.</v>
          </cell>
          <cell r="C378" t="str">
            <v>UN</v>
          </cell>
          <cell r="D378">
            <v>4416.8</v>
          </cell>
        </row>
        <row r="379">
          <cell r="A379">
            <v>21144</v>
          </cell>
          <cell r="B379" t="str">
            <v>FUNDACAO RES.MET.ELEV.T.8M CAP.50M3 INC.S.PRELIMS.</v>
          </cell>
          <cell r="C379" t="str">
            <v>UN</v>
          </cell>
          <cell r="D379">
            <v>6470.85</v>
          </cell>
        </row>
        <row r="380">
          <cell r="A380">
            <v>21145</v>
          </cell>
          <cell r="B380" t="str">
            <v>FUNDACAO RES.MET.ELEV.TOR.8M CAP.15M3 INC.SER.PREL</v>
          </cell>
          <cell r="C380" t="str">
            <v>UN</v>
          </cell>
          <cell r="D380">
            <v>3108.1</v>
          </cell>
        </row>
        <row r="381">
          <cell r="A381">
            <v>21150</v>
          </cell>
          <cell r="B381" t="str">
            <v>FUNDACAO RES.MET.ELEV.T.10M CAP.10M3 INC.S.PRELIM.</v>
          </cell>
          <cell r="C381" t="str">
            <v>UN</v>
          </cell>
          <cell r="D381">
            <v>1953.1</v>
          </cell>
        </row>
        <row r="382">
          <cell r="A382">
            <v>21151</v>
          </cell>
          <cell r="B382" t="str">
            <v>FUNDACAO RES.MET.ELEV.T.10M CAP.20M3 INC.S.PRELIM.</v>
          </cell>
          <cell r="C382" t="str">
            <v>UN</v>
          </cell>
          <cell r="D382">
            <v>3906.18</v>
          </cell>
        </row>
        <row r="383">
          <cell r="A383">
            <v>21152</v>
          </cell>
          <cell r="B383" t="str">
            <v>FUNDACAO RES.MET.ELEV.T.10M CAP.30M3 INC.S.PRELIM.</v>
          </cell>
          <cell r="C383" t="str">
            <v>UN</v>
          </cell>
          <cell r="D383">
            <v>4838.0600000000004</v>
          </cell>
        </row>
        <row r="384">
          <cell r="A384">
            <v>21153</v>
          </cell>
          <cell r="B384" t="str">
            <v>FUNDACAO RES.MET.ELEV.T.10M CAP.50M3 INC.S.PRELIM.</v>
          </cell>
          <cell r="C384" t="str">
            <v>UN</v>
          </cell>
          <cell r="D384">
            <v>7020.92</v>
          </cell>
        </row>
        <row r="385">
          <cell r="A385">
            <v>21154</v>
          </cell>
          <cell r="B385" t="str">
            <v>FUNDACAO RES.MET.ELEV.TOR.10M CAP.15M3 INC.SER.PRE</v>
          </cell>
          <cell r="C385" t="str">
            <v>UN</v>
          </cell>
          <cell r="D385">
            <v>4051.72</v>
          </cell>
        </row>
        <row r="386">
          <cell r="A386">
            <v>21158</v>
          </cell>
          <cell r="B386" t="str">
            <v>FUNDACAO FILTRO RUS.MET.PAS.LAT:R=1,5 E H=3,85 M</v>
          </cell>
          <cell r="C386" t="str">
            <v>UN</v>
          </cell>
          <cell r="D386">
            <v>3101.98</v>
          </cell>
        </row>
        <row r="387">
          <cell r="A387">
            <v>21159</v>
          </cell>
          <cell r="B387" t="str">
            <v>FUNDACAO FILTRO RUSSO MET.PAS.LAT:R=2,0 E H=3,85 M</v>
          </cell>
          <cell r="C387" t="str">
            <v>UN</v>
          </cell>
          <cell r="D387">
            <v>4456.25</v>
          </cell>
        </row>
        <row r="388">
          <cell r="A388">
            <v>21160</v>
          </cell>
          <cell r="B388" t="str">
            <v>PERFURACAO POCO TUB. PROF.INCLUSIVE ENCAMISAMENTO</v>
          </cell>
          <cell r="C388" t="str">
            <v>M</v>
          </cell>
          <cell r="D388">
            <v>193</v>
          </cell>
        </row>
        <row r="389">
          <cell r="A389">
            <v>21166</v>
          </cell>
          <cell r="B389" t="str">
            <v>ENERG.P.T.P.SUB.TEMPO (A.T.,TRANSF.,MED.E P.CONC.)</v>
          </cell>
          <cell r="C389" t="str">
            <v>VB</v>
          </cell>
          <cell r="D389">
            <v>2944.8</v>
          </cell>
        </row>
        <row r="390">
          <cell r="A390">
            <v>21167</v>
          </cell>
          <cell r="B390" t="str">
            <v>ENERG.P.T.P.PADRAO CELG (BX.TENSAO C/MEDID.CONS.)</v>
          </cell>
          <cell r="C390" t="str">
            <v>VB</v>
          </cell>
          <cell r="D390">
            <v>900</v>
          </cell>
        </row>
        <row r="391">
          <cell r="A391">
            <v>21168</v>
          </cell>
          <cell r="B391" t="str">
            <v>ENERG.P.T.P.E C.CLO.SIMP.SUB.TPO.(A.T.TRANSF.MED.)</v>
          </cell>
          <cell r="C391" t="str">
            <v>VB</v>
          </cell>
          <cell r="D391">
            <v>275.39999999999998</v>
          </cell>
        </row>
        <row r="392">
          <cell r="A392">
            <v>21169</v>
          </cell>
          <cell r="B392" t="str">
            <v>ENERG.P.T.P.E C.CLO.SIMP.P.CELG (B.T.C/MED.CONS.)</v>
          </cell>
          <cell r="C392" t="str">
            <v>VB</v>
          </cell>
          <cell r="D392">
            <v>636.34</v>
          </cell>
        </row>
        <row r="393">
          <cell r="A393">
            <v>21170</v>
          </cell>
          <cell r="B393" t="str">
            <v>ENERG.P/AREA RESERV.C/PADRAO CELG (B.T.C/MED.CONS)</v>
          </cell>
          <cell r="C393" t="str">
            <v>VB</v>
          </cell>
          <cell r="D393">
            <v>475.8</v>
          </cell>
        </row>
        <row r="394">
          <cell r="A394">
            <v>21186</v>
          </cell>
          <cell r="B394" t="str">
            <v>INST.ELET.P.T.P.INCL.QD.COMANDO C/PROTECAO TEMPO</v>
          </cell>
          <cell r="C394" t="str">
            <v>VB</v>
          </cell>
          <cell r="D394">
            <v>3444</v>
          </cell>
        </row>
        <row r="395">
          <cell r="A395">
            <v>21187</v>
          </cell>
          <cell r="B395" t="str">
            <v>INST.ELET.P.T.P.E C.CLO.SIMP.C/QD.COM.PROT.TEM.BT.</v>
          </cell>
          <cell r="C395" t="str">
            <v>VB</v>
          </cell>
          <cell r="D395">
            <v>2517.6</v>
          </cell>
        </row>
        <row r="396">
          <cell r="A396">
            <v>21188</v>
          </cell>
          <cell r="B396" t="str">
            <v>INST.ELET.CASA QUIMICA PADRAO INCL.QUADRO COMANDO</v>
          </cell>
          <cell r="C396" t="str">
            <v>VB</v>
          </cell>
          <cell r="D396">
            <v>778.8</v>
          </cell>
        </row>
        <row r="397">
          <cell r="A397">
            <v>21189</v>
          </cell>
          <cell r="B397" t="str">
            <v>INST.ELET.CASA CLORACAO PADRAO INCL.QD.COMANDO</v>
          </cell>
          <cell r="C397" t="str">
            <v>VB</v>
          </cell>
          <cell r="D397">
            <v>396</v>
          </cell>
        </row>
        <row r="398">
          <cell r="A398">
            <v>21190</v>
          </cell>
          <cell r="B398" t="str">
            <v>INST.ELET.RESERV.(LUZ PILOTO,P.-RAIOS T.FRANK.ETC)</v>
          </cell>
          <cell r="C398" t="str">
            <v>VB</v>
          </cell>
          <cell r="D398">
            <v>342</v>
          </cell>
        </row>
        <row r="399">
          <cell r="A399">
            <v>21191</v>
          </cell>
          <cell r="B399" t="str">
            <v>INST.ELET.P.T.P.E C.CLO.SIMP.C/QD.COM.PROT.TEM.AT.</v>
          </cell>
          <cell r="C399" t="str">
            <v>VB</v>
          </cell>
          <cell r="D399">
            <v>2941.2</v>
          </cell>
        </row>
        <row r="400">
          <cell r="A400">
            <v>21192</v>
          </cell>
          <cell r="B400" t="str">
            <v>INST.ELET.P/RES.(PARA-RAIOS FRANKLIN,COND.CU.ETC.)</v>
          </cell>
          <cell r="C400" t="str">
            <v>VB</v>
          </cell>
          <cell r="D400">
            <v>122.4</v>
          </cell>
        </row>
        <row r="401">
          <cell r="A401">
            <v>21206</v>
          </cell>
          <cell r="B401" t="str">
            <v>ILUMIN.EXT.P.T.P.(POSTES,LUM.,FIACOES ETC.)</v>
          </cell>
          <cell r="C401" t="str">
            <v>VB</v>
          </cell>
          <cell r="D401">
            <v>298.8</v>
          </cell>
        </row>
        <row r="402">
          <cell r="A402">
            <v>21207</v>
          </cell>
          <cell r="B402" t="str">
            <v>ILUM.EXT.P.T.P.E C.CLO.SIMP.(PTES,LUM.FIACOES ETC)</v>
          </cell>
          <cell r="C402" t="str">
            <v>VB</v>
          </cell>
          <cell r="D402">
            <v>298.8</v>
          </cell>
        </row>
        <row r="403">
          <cell r="A403">
            <v>21208</v>
          </cell>
          <cell r="B403" t="str">
            <v>ILUM.EXT.C.QUIM.PADRAO (POSTES,LUM.,FIACOES ETC.)</v>
          </cell>
          <cell r="C403" t="str">
            <v>VB</v>
          </cell>
          <cell r="D403">
            <v>298.8</v>
          </cell>
        </row>
        <row r="404">
          <cell r="A404">
            <v>21209</v>
          </cell>
          <cell r="B404" t="str">
            <v>ILUMIN.EXT.C.CLO.PADRAO (POSTES,LUM.,FIACOES ETC.)</v>
          </cell>
          <cell r="C404" t="str">
            <v>VB</v>
          </cell>
          <cell r="D404">
            <v>298.8</v>
          </cell>
        </row>
        <row r="405">
          <cell r="A405">
            <v>21217</v>
          </cell>
          <cell r="B405" t="str">
            <v>ALUMINIO P/:PERFIS, DIVISORIAS, ESQUADRIAS E TUBOS</v>
          </cell>
          <cell r="C405" t="str">
            <v>KG</v>
          </cell>
          <cell r="D405">
            <v>15.5</v>
          </cell>
        </row>
        <row r="406">
          <cell r="A406">
            <v>21219</v>
          </cell>
          <cell r="B406" t="str">
            <v>PARAFUSO ZINC.C.LISA 1/2"C=35CM ROSCA PORCA ARRUE.</v>
          </cell>
          <cell r="C406" t="str">
            <v>UN</v>
          </cell>
          <cell r="D406">
            <v>1.85</v>
          </cell>
        </row>
        <row r="407">
          <cell r="A407">
            <v>21220</v>
          </cell>
          <cell r="B407" t="str">
            <v>PARAFUSO C.CHATA FENDA 3/16"C=5/8"E ROSCA SOBERBA</v>
          </cell>
          <cell r="C407" t="str">
            <v>UN</v>
          </cell>
          <cell r="D407">
            <v>0.04</v>
          </cell>
        </row>
        <row r="408">
          <cell r="A408">
            <v>21221</v>
          </cell>
          <cell r="B408" t="str">
            <v>PORTA LISA CEDRO P/RECEBER PINTURA VERNIZ:0,6X2,1M</v>
          </cell>
          <cell r="C408" t="str">
            <v>UN</v>
          </cell>
          <cell r="D408">
            <v>45</v>
          </cell>
        </row>
        <row r="409">
          <cell r="A409">
            <v>21222</v>
          </cell>
          <cell r="B409" t="str">
            <v>PORTA LISA CEDRO P/RECEBER PINTURA VERNIZ:O,8X2,1M</v>
          </cell>
          <cell r="C409" t="str">
            <v>UN</v>
          </cell>
          <cell r="D409">
            <v>45</v>
          </cell>
        </row>
        <row r="410">
          <cell r="A410">
            <v>21223</v>
          </cell>
          <cell r="B410" t="str">
            <v>BANCADA EM GRANITINA PARA PIA OU LAVATORIO</v>
          </cell>
          <cell r="C410" t="str">
            <v>M2</v>
          </cell>
          <cell r="D410">
            <v>23</v>
          </cell>
        </row>
        <row r="411">
          <cell r="A411">
            <v>21224</v>
          </cell>
          <cell r="B411" t="str">
            <v>CUBA EM ACO INOX NUMERO 02</v>
          </cell>
          <cell r="C411" t="str">
            <v>UN</v>
          </cell>
          <cell r="D411">
            <v>56.3</v>
          </cell>
        </row>
        <row r="412">
          <cell r="A412">
            <v>21225</v>
          </cell>
          <cell r="B412" t="str">
            <v>ARMARIO DE EMBUTIR EM FORMICA</v>
          </cell>
          <cell r="C412" t="str">
            <v>M2</v>
          </cell>
          <cell r="D412">
            <v>350</v>
          </cell>
        </row>
        <row r="413">
          <cell r="A413">
            <v>21226</v>
          </cell>
          <cell r="B413" t="str">
            <v>VIGOTA EM MADEIRA: 6 X 16 CM</v>
          </cell>
          <cell r="C413" t="str">
            <v>M</v>
          </cell>
          <cell r="D413">
            <v>4.67</v>
          </cell>
        </row>
        <row r="414">
          <cell r="A414">
            <v>21228</v>
          </cell>
          <cell r="B414" t="str">
            <v>TUBOS E CONEX.INST.HIDRO-SAN.CASA QUIM.PAD.ANTIGO</v>
          </cell>
          <cell r="C414" t="str">
            <v>VB</v>
          </cell>
          <cell r="D414">
            <v>215.13</v>
          </cell>
        </row>
        <row r="415">
          <cell r="A415">
            <v>21229</v>
          </cell>
          <cell r="B415" t="str">
            <v>TUBOS E CONEX.INST.HIDRO-SAN.CASA CLOR.PAD.ANTIGO</v>
          </cell>
          <cell r="C415" t="str">
            <v>VB</v>
          </cell>
          <cell r="D415">
            <v>34.31</v>
          </cell>
        </row>
        <row r="416">
          <cell r="A416">
            <v>21300</v>
          </cell>
          <cell r="B416" t="str">
            <v>CURVA 90G MBV DN 150</v>
          </cell>
          <cell r="C416" t="str">
            <v>UN</v>
          </cell>
          <cell r="D416">
            <v>10</v>
          </cell>
        </row>
        <row r="417">
          <cell r="A417">
            <v>21301</v>
          </cell>
          <cell r="B417" t="str">
            <v>CURVA 90G MBV DN 200</v>
          </cell>
          <cell r="C417" t="str">
            <v>UN</v>
          </cell>
          <cell r="D417">
            <v>17.329999999999998</v>
          </cell>
        </row>
        <row r="418">
          <cell r="A418">
            <v>21302</v>
          </cell>
          <cell r="B418" t="str">
            <v>CURVA 90G MBV DN 250</v>
          </cell>
          <cell r="C418" t="str">
            <v>UN</v>
          </cell>
          <cell r="D418">
            <v>31.68</v>
          </cell>
        </row>
        <row r="419">
          <cell r="A419">
            <v>21303</v>
          </cell>
          <cell r="B419" t="str">
            <v>CURVA 90G MBV DN 300</v>
          </cell>
          <cell r="C419" t="str">
            <v>UN</v>
          </cell>
          <cell r="D419">
            <v>109.85</v>
          </cell>
        </row>
        <row r="420">
          <cell r="A420">
            <v>21304</v>
          </cell>
          <cell r="B420" t="str">
            <v>TE MBV DN 150</v>
          </cell>
          <cell r="C420" t="str">
            <v>UN</v>
          </cell>
          <cell r="D420">
            <v>8.2899999999999991</v>
          </cell>
        </row>
        <row r="421">
          <cell r="A421">
            <v>21305</v>
          </cell>
          <cell r="B421" t="str">
            <v>TE MBV DN 200</v>
          </cell>
          <cell r="C421" t="str">
            <v>UN</v>
          </cell>
          <cell r="D421">
            <v>11.12</v>
          </cell>
        </row>
        <row r="422">
          <cell r="A422">
            <v>21306</v>
          </cell>
          <cell r="B422" t="str">
            <v>TE MBV DN 250</v>
          </cell>
          <cell r="C422" t="str">
            <v>UN</v>
          </cell>
          <cell r="D422">
            <v>30.48</v>
          </cell>
        </row>
        <row r="423">
          <cell r="A423">
            <v>21307</v>
          </cell>
          <cell r="B423" t="str">
            <v>TE MBV DN 300</v>
          </cell>
          <cell r="C423" t="str">
            <v>UN</v>
          </cell>
          <cell r="D423">
            <v>84.74</v>
          </cell>
        </row>
        <row r="424">
          <cell r="A424">
            <v>21308</v>
          </cell>
          <cell r="B424" t="str">
            <v>GRAXA LUBRIFICANTE</v>
          </cell>
          <cell r="C424" t="str">
            <v>KG</v>
          </cell>
          <cell r="D424">
            <v>10</v>
          </cell>
        </row>
        <row r="426">
          <cell r="B426" t="str">
            <v>3000 MATERIAL HIDRAULICO</v>
          </cell>
        </row>
        <row r="428">
          <cell r="B428" t="str">
            <v>8000 EQUIPAMENTOS</v>
          </cell>
        </row>
        <row r="430">
          <cell r="A430">
            <v>80001</v>
          </cell>
          <cell r="B430" t="str">
            <v>BATE ESTACAS LEVE</v>
          </cell>
          <cell r="C430" t="str">
            <v>H</v>
          </cell>
          <cell r="D430">
            <v>25.57</v>
          </cell>
        </row>
        <row r="431">
          <cell r="A431">
            <v>80002</v>
          </cell>
          <cell r="B431" t="str">
            <v>BETONEIRA 320 L</v>
          </cell>
          <cell r="C431" t="str">
            <v>H</v>
          </cell>
          <cell r="D431">
            <v>1.81</v>
          </cell>
        </row>
        <row r="432">
          <cell r="A432">
            <v>80003</v>
          </cell>
          <cell r="B432" t="str">
            <v>BOMBA SPV 2"</v>
          </cell>
          <cell r="C432" t="str">
            <v>H</v>
          </cell>
          <cell r="D432">
            <v>1.77</v>
          </cell>
        </row>
        <row r="433">
          <cell r="A433">
            <v>80004</v>
          </cell>
          <cell r="B433" t="str">
            <v>BOMBA SPV 3"</v>
          </cell>
          <cell r="C433" t="str">
            <v>H</v>
          </cell>
          <cell r="D433">
            <v>1.88</v>
          </cell>
        </row>
        <row r="434">
          <cell r="A434">
            <v>80005</v>
          </cell>
          <cell r="B434" t="str">
            <v>CALDEIRA</v>
          </cell>
          <cell r="C434" t="str">
            <v>H</v>
          </cell>
          <cell r="D434">
            <v>10.84</v>
          </cell>
        </row>
        <row r="435">
          <cell r="A435">
            <v>80006</v>
          </cell>
          <cell r="B435" t="str">
            <v>CAMINHAO BASCULANTE</v>
          </cell>
          <cell r="C435" t="str">
            <v>H</v>
          </cell>
          <cell r="D435">
            <v>36.979999999999997</v>
          </cell>
        </row>
        <row r="436">
          <cell r="A436">
            <v>80007</v>
          </cell>
          <cell r="B436" t="str">
            <v>CAMINHAO BASCULANTE</v>
          </cell>
          <cell r="C436" t="str">
            <v>HI</v>
          </cell>
          <cell r="D436">
            <v>36.979999999999997</v>
          </cell>
        </row>
        <row r="437">
          <cell r="A437">
            <v>80008</v>
          </cell>
          <cell r="B437" t="str">
            <v>CAMINHAO BASCULANTE 5 M3</v>
          </cell>
          <cell r="C437" t="str">
            <v>H</v>
          </cell>
          <cell r="D437">
            <v>36.979999999999997</v>
          </cell>
        </row>
        <row r="438">
          <cell r="A438">
            <v>80009</v>
          </cell>
          <cell r="B438" t="str">
            <v>CAMINHAO BASCULANTE 5 M3</v>
          </cell>
          <cell r="C438" t="str">
            <v>HI</v>
          </cell>
          <cell r="D438">
            <v>36.979999999999997</v>
          </cell>
        </row>
        <row r="439">
          <cell r="A439">
            <v>80010</v>
          </cell>
          <cell r="B439" t="str">
            <v>CAMINHAO BASCULANTE MB - 1313 - 6M3</v>
          </cell>
          <cell r="C439" t="str">
            <v>H</v>
          </cell>
          <cell r="D439">
            <v>36.979999999999997</v>
          </cell>
        </row>
        <row r="440">
          <cell r="A440">
            <v>80011</v>
          </cell>
          <cell r="B440" t="str">
            <v>CAMINHAO BASCULANTE MB - 1313 - 6M3</v>
          </cell>
          <cell r="C440" t="str">
            <v>HI</v>
          </cell>
          <cell r="D440">
            <v>36.979999999999997</v>
          </cell>
        </row>
        <row r="441">
          <cell r="A441">
            <v>80012</v>
          </cell>
          <cell r="B441" t="str">
            <v>CAMINHAO CARROCERIA</v>
          </cell>
          <cell r="C441" t="str">
            <v>H</v>
          </cell>
          <cell r="D441">
            <v>30.96</v>
          </cell>
        </row>
        <row r="442">
          <cell r="A442">
            <v>80013</v>
          </cell>
          <cell r="B442" t="str">
            <v>CAMINHAO CARROCERIA (FORD F-11.000)</v>
          </cell>
          <cell r="C442" t="str">
            <v>H</v>
          </cell>
          <cell r="D442">
            <v>30.96</v>
          </cell>
        </row>
        <row r="443">
          <cell r="A443">
            <v>80014</v>
          </cell>
          <cell r="B443" t="str">
            <v>CAMINHAO CARROCERIA (FORD F-11.000) L-1313-48</v>
          </cell>
          <cell r="C443" t="str">
            <v>H</v>
          </cell>
          <cell r="D443">
            <v>30.96</v>
          </cell>
        </row>
        <row r="444">
          <cell r="A444">
            <v>80015</v>
          </cell>
          <cell r="B444" t="str">
            <v>CAMINHAO CARROCERIA 5 TON.</v>
          </cell>
          <cell r="C444" t="str">
            <v>H</v>
          </cell>
          <cell r="D444">
            <v>30.96</v>
          </cell>
        </row>
        <row r="445">
          <cell r="A445">
            <v>80016</v>
          </cell>
          <cell r="B445" t="str">
            <v>CAMINHAO CARROCERIA 7 TON.</v>
          </cell>
          <cell r="C445" t="str">
            <v>H</v>
          </cell>
          <cell r="D445">
            <v>30.96</v>
          </cell>
        </row>
        <row r="446">
          <cell r="A446">
            <v>80017</v>
          </cell>
          <cell r="B446" t="str">
            <v>CAMINHAO CARROCERIA 8 TON.</v>
          </cell>
          <cell r="C446" t="str">
            <v>H</v>
          </cell>
          <cell r="D446">
            <v>31.04</v>
          </cell>
        </row>
        <row r="447">
          <cell r="A447">
            <v>80018</v>
          </cell>
          <cell r="B447" t="str">
            <v>CAMINHAO C/MUNCK</v>
          </cell>
          <cell r="C447" t="str">
            <v>H</v>
          </cell>
          <cell r="D447">
            <v>55.83</v>
          </cell>
        </row>
        <row r="448">
          <cell r="A448">
            <v>80019</v>
          </cell>
          <cell r="B448" t="str">
            <v>CAMINHAO C/MUNCK 2 TON</v>
          </cell>
          <cell r="C448" t="str">
            <v>H</v>
          </cell>
          <cell r="D448">
            <v>55.83</v>
          </cell>
        </row>
        <row r="449">
          <cell r="A449">
            <v>80020</v>
          </cell>
          <cell r="B449" t="str">
            <v>CAMINHAO PIPA MB LK 1513</v>
          </cell>
          <cell r="C449" t="str">
            <v>H</v>
          </cell>
          <cell r="D449">
            <v>30.53</v>
          </cell>
        </row>
        <row r="450">
          <cell r="A450">
            <v>80021</v>
          </cell>
          <cell r="B450" t="str">
            <v>CAMINHAO TANQUE 6.000 L</v>
          </cell>
          <cell r="C450" t="str">
            <v>H</v>
          </cell>
          <cell r="D450">
            <v>30.53</v>
          </cell>
        </row>
        <row r="451">
          <cell r="A451">
            <v>80022</v>
          </cell>
          <cell r="B451" t="str">
            <v>CAMINHAO TANQUE 6.000 L CHEVROLET D-653</v>
          </cell>
          <cell r="C451" t="str">
            <v>H</v>
          </cell>
          <cell r="D451">
            <v>30.53</v>
          </cell>
        </row>
        <row r="452">
          <cell r="A452">
            <v>80023</v>
          </cell>
          <cell r="B452" t="str">
            <v>CAMINHAO TANQUE 6.000 L CHEVROLET D-653</v>
          </cell>
          <cell r="C452" t="str">
            <v>HI</v>
          </cell>
          <cell r="D452">
            <v>30.53</v>
          </cell>
        </row>
        <row r="453">
          <cell r="A453">
            <v>80024</v>
          </cell>
          <cell r="B453" t="str">
            <v>CAMINHAO TANQUE P/AGUA MB-1313 10.000 PIPA</v>
          </cell>
          <cell r="C453" t="str">
            <v>H</v>
          </cell>
          <cell r="D453">
            <v>30.62</v>
          </cell>
        </row>
        <row r="454">
          <cell r="A454">
            <v>80025</v>
          </cell>
          <cell r="B454" t="str">
            <v>CARREGADEIRA TIPO CLARK MICHIGAN 75-III</v>
          </cell>
          <cell r="C454" t="str">
            <v>H</v>
          </cell>
          <cell r="D454">
            <v>26.3</v>
          </cell>
        </row>
        <row r="455">
          <cell r="A455">
            <v>80026</v>
          </cell>
          <cell r="B455" t="str">
            <v>CAV. MEC. C/CARRETA DE 25 TON.</v>
          </cell>
          <cell r="C455" t="str">
            <v>H</v>
          </cell>
          <cell r="D455">
            <v>56.35</v>
          </cell>
        </row>
        <row r="456">
          <cell r="A456">
            <v>80027</v>
          </cell>
          <cell r="B456" t="str">
            <v>CONJ. OXIACETILENO</v>
          </cell>
          <cell r="C456" t="str">
            <v>H</v>
          </cell>
          <cell r="D456">
            <v>1.1499999999999999</v>
          </cell>
        </row>
        <row r="457">
          <cell r="A457">
            <v>80028</v>
          </cell>
          <cell r="B457" t="str">
            <v>COMPACTADOR CLORIZONI-SAPO T.C.</v>
          </cell>
          <cell r="C457" t="str">
            <v>H</v>
          </cell>
          <cell r="D457">
            <v>3.08</v>
          </cell>
        </row>
        <row r="458">
          <cell r="A458">
            <v>80029</v>
          </cell>
          <cell r="B458" t="str">
            <v>COMPACTADOR CM - 20</v>
          </cell>
          <cell r="C458" t="str">
            <v>H</v>
          </cell>
          <cell r="D458">
            <v>6.28</v>
          </cell>
        </row>
        <row r="459">
          <cell r="A459">
            <v>80030</v>
          </cell>
          <cell r="B459" t="str">
            <v>COMPACTADOR CM - 20 CS - 15 AGRALE</v>
          </cell>
          <cell r="C459" t="str">
            <v>H</v>
          </cell>
          <cell r="D459">
            <v>5.28</v>
          </cell>
        </row>
        <row r="460">
          <cell r="A460">
            <v>80031</v>
          </cell>
          <cell r="B460" t="str">
            <v>COMPACTADOR CS - 15 AGRALE</v>
          </cell>
          <cell r="C460" t="str">
            <v>H</v>
          </cell>
          <cell r="D460">
            <v>5.28</v>
          </cell>
        </row>
        <row r="461">
          <cell r="A461">
            <v>80032</v>
          </cell>
          <cell r="B461" t="str">
            <v>COMPACTADOR DE PLACAS VIBR.</v>
          </cell>
          <cell r="C461" t="str">
            <v>H</v>
          </cell>
          <cell r="D461">
            <v>6.28</v>
          </cell>
        </row>
        <row r="462">
          <cell r="A462">
            <v>80033</v>
          </cell>
          <cell r="B462" t="str">
            <v>COMPACTADOR DE PLACAS VIBR. CM-20</v>
          </cell>
          <cell r="C462" t="str">
            <v>H</v>
          </cell>
          <cell r="D462">
            <v>6.28</v>
          </cell>
        </row>
        <row r="463">
          <cell r="A463">
            <v>80034</v>
          </cell>
          <cell r="B463" t="str">
            <v>COMPACTADOR MYKASA - MTR - 80</v>
          </cell>
          <cell r="C463" t="str">
            <v>H</v>
          </cell>
          <cell r="D463">
            <v>6.28</v>
          </cell>
        </row>
        <row r="464">
          <cell r="A464">
            <v>80035</v>
          </cell>
          <cell r="B464" t="str">
            <v>COMPRESSOR</v>
          </cell>
          <cell r="C464" t="str">
            <v>H</v>
          </cell>
          <cell r="D464">
            <v>17.97</v>
          </cell>
        </row>
        <row r="465">
          <cell r="A465">
            <v>80036</v>
          </cell>
          <cell r="B465" t="str">
            <v>COMPACTADOR MR-80</v>
          </cell>
          <cell r="C465" t="str">
            <v>H</v>
          </cell>
          <cell r="D465">
            <v>6.28</v>
          </cell>
        </row>
        <row r="466">
          <cell r="A466">
            <v>80037</v>
          </cell>
          <cell r="B466" t="str">
            <v>COMPRESSOR 250 PCM</v>
          </cell>
          <cell r="C466" t="str">
            <v>H</v>
          </cell>
          <cell r="D466">
            <v>17.97</v>
          </cell>
        </row>
        <row r="467">
          <cell r="A467">
            <v>80038</v>
          </cell>
          <cell r="B467" t="str">
            <v>COMPRESSOR 275 PCM</v>
          </cell>
          <cell r="C467" t="str">
            <v>H</v>
          </cell>
          <cell r="D467">
            <v>17.97</v>
          </cell>
        </row>
        <row r="468">
          <cell r="A468">
            <v>80039</v>
          </cell>
          <cell r="B468" t="str">
            <v>COMPRESSOR 275 PCM</v>
          </cell>
          <cell r="C468" t="str">
            <v>HI</v>
          </cell>
          <cell r="D468">
            <v>17.97</v>
          </cell>
        </row>
        <row r="469">
          <cell r="A469">
            <v>80040</v>
          </cell>
          <cell r="B469" t="str">
            <v>CTD (KG/M)</v>
          </cell>
          <cell r="C469" t="str">
            <v>GM</v>
          </cell>
          <cell r="D469">
            <v>0.01</v>
          </cell>
        </row>
        <row r="470">
          <cell r="A470">
            <v>80041</v>
          </cell>
          <cell r="B470" t="str">
            <v>DOSADOR</v>
          </cell>
          <cell r="C470" t="str">
            <v>%</v>
          </cell>
          <cell r="D470">
            <v>0</v>
          </cell>
        </row>
        <row r="471">
          <cell r="A471">
            <v>80042</v>
          </cell>
          <cell r="B471" t="str">
            <v>ESCAVADEIRA</v>
          </cell>
          <cell r="C471" t="str">
            <v>H</v>
          </cell>
          <cell r="D471">
            <v>22</v>
          </cell>
        </row>
        <row r="472">
          <cell r="A472">
            <v>80043</v>
          </cell>
          <cell r="B472" t="str">
            <v>ESCAVADEIRA A CABO BUCYRUS 34 JC MOD 22 B</v>
          </cell>
          <cell r="C472" t="str">
            <v>H</v>
          </cell>
          <cell r="D472">
            <v>65.209999999999994</v>
          </cell>
        </row>
        <row r="473">
          <cell r="A473">
            <v>80044</v>
          </cell>
          <cell r="B473" t="str">
            <v>ESCAVADEIRA FIAT S-90</v>
          </cell>
          <cell r="C473" t="str">
            <v>H</v>
          </cell>
          <cell r="D473">
            <v>62.22</v>
          </cell>
        </row>
        <row r="474">
          <cell r="A474">
            <v>80045</v>
          </cell>
          <cell r="B474" t="str">
            <v>GERADOR</v>
          </cell>
          <cell r="C474" t="str">
            <v>H</v>
          </cell>
          <cell r="D474">
            <v>7.13</v>
          </cell>
        </row>
        <row r="475">
          <cell r="A475">
            <v>80046</v>
          </cell>
          <cell r="B475" t="str">
            <v>GERADOR  5 KVA</v>
          </cell>
          <cell r="C475" t="str">
            <v>H</v>
          </cell>
          <cell r="D475">
            <v>2.88</v>
          </cell>
        </row>
        <row r="476">
          <cell r="A476">
            <v>80047</v>
          </cell>
          <cell r="B476" t="str">
            <v>GERADOR 20 KVA</v>
          </cell>
          <cell r="C476" t="str">
            <v>H</v>
          </cell>
          <cell r="D476">
            <v>3.46</v>
          </cell>
        </row>
        <row r="477">
          <cell r="A477">
            <v>80048</v>
          </cell>
          <cell r="B477" t="str">
            <v>GERADOR 40 KVA</v>
          </cell>
          <cell r="C477" t="str">
            <v>H</v>
          </cell>
          <cell r="D477">
            <v>6.71</v>
          </cell>
        </row>
        <row r="478">
          <cell r="A478">
            <v>80049</v>
          </cell>
          <cell r="B478" t="str">
            <v>GUINCHO</v>
          </cell>
          <cell r="C478" t="str">
            <v>H</v>
          </cell>
          <cell r="D478">
            <v>18.8</v>
          </cell>
        </row>
        <row r="479">
          <cell r="A479">
            <v>80050</v>
          </cell>
          <cell r="B479" t="str">
            <v>GUINCHO - GUINDASTE</v>
          </cell>
          <cell r="C479" t="str">
            <v>H</v>
          </cell>
          <cell r="D479">
            <v>18.8</v>
          </cell>
        </row>
        <row r="480">
          <cell r="A480">
            <v>80051</v>
          </cell>
          <cell r="B480" t="str">
            <v>GUINCHO T</v>
          </cell>
          <cell r="C480" t="str">
            <v>H</v>
          </cell>
          <cell r="D480">
            <v>18.8</v>
          </cell>
        </row>
        <row r="481">
          <cell r="A481">
            <v>80052</v>
          </cell>
          <cell r="B481" t="str">
            <v>GUINDASTE 9 TON</v>
          </cell>
          <cell r="C481" t="str">
            <v>H</v>
          </cell>
          <cell r="D481">
            <v>32.35</v>
          </cell>
        </row>
        <row r="482">
          <cell r="A482">
            <v>80053</v>
          </cell>
          <cell r="B482" t="str">
            <v>GUISTANTE GALION</v>
          </cell>
          <cell r="C482" t="str">
            <v>H</v>
          </cell>
          <cell r="D482">
            <v>137.65</v>
          </cell>
        </row>
        <row r="483">
          <cell r="A483">
            <v>80054</v>
          </cell>
          <cell r="B483" t="str">
            <v>GUINDASTE GALION 15 TON.</v>
          </cell>
          <cell r="C483" t="str">
            <v>H</v>
          </cell>
          <cell r="D483">
            <v>137.65</v>
          </cell>
        </row>
        <row r="484">
          <cell r="A484">
            <v>80055</v>
          </cell>
          <cell r="B484" t="str">
            <v>GUINDASTE HWB- GALION 9 TON.</v>
          </cell>
          <cell r="C484" t="str">
            <v>H</v>
          </cell>
          <cell r="D484">
            <v>32.35</v>
          </cell>
        </row>
        <row r="485">
          <cell r="A485">
            <v>80056</v>
          </cell>
          <cell r="B485" t="str">
            <v>IRRIGADEIRA</v>
          </cell>
          <cell r="C485" t="str">
            <v>H</v>
          </cell>
          <cell r="D485">
            <v>1.99</v>
          </cell>
        </row>
        <row r="486">
          <cell r="A486">
            <v>80057</v>
          </cell>
          <cell r="B486" t="str">
            <v>JATO DE AREIA 250 L</v>
          </cell>
          <cell r="C486" t="str">
            <v>H</v>
          </cell>
          <cell r="D486">
            <v>1.38</v>
          </cell>
        </row>
        <row r="487">
          <cell r="A487">
            <v>80058</v>
          </cell>
          <cell r="B487" t="str">
            <v>MAQUINA DE CARPINTARIA</v>
          </cell>
          <cell r="C487" t="str">
            <v>H</v>
          </cell>
          <cell r="D487">
            <v>0.67</v>
          </cell>
        </row>
        <row r="488">
          <cell r="A488">
            <v>80059</v>
          </cell>
          <cell r="B488" t="str">
            <v>MAQUINA DE DOBRAR NEOCONDE CA 50 1 1/2 ''</v>
          </cell>
          <cell r="C488" t="str">
            <v>H</v>
          </cell>
          <cell r="D488">
            <v>0.67</v>
          </cell>
        </row>
        <row r="489">
          <cell r="A489">
            <v>80060</v>
          </cell>
          <cell r="B489" t="str">
            <v>MAQUINA DE CORTAR FERRO SOGEMAT 50</v>
          </cell>
          <cell r="C489" t="str">
            <v>H</v>
          </cell>
          <cell r="D489">
            <v>0.67</v>
          </cell>
        </row>
        <row r="490">
          <cell r="A490">
            <v>80061</v>
          </cell>
          <cell r="B490" t="str">
            <v>MAQUINA DE SOLDA 375 A</v>
          </cell>
          <cell r="C490" t="str">
            <v>H</v>
          </cell>
          <cell r="D490">
            <v>14.14</v>
          </cell>
        </row>
        <row r="491">
          <cell r="A491">
            <v>80062</v>
          </cell>
          <cell r="B491" t="str">
            <v>MARTELETE</v>
          </cell>
          <cell r="C491" t="str">
            <v>H</v>
          </cell>
          <cell r="D491">
            <v>5.66</v>
          </cell>
        </row>
        <row r="492">
          <cell r="A492">
            <v>80063</v>
          </cell>
          <cell r="B492" t="str">
            <v>MARTELETE TEX 21</v>
          </cell>
          <cell r="C492" t="str">
            <v>H</v>
          </cell>
          <cell r="D492">
            <v>5.66</v>
          </cell>
        </row>
        <row r="493">
          <cell r="A493">
            <v>80064</v>
          </cell>
          <cell r="B493" t="str">
            <v>MARTELETE TEX 31</v>
          </cell>
          <cell r="C493" t="str">
            <v>H</v>
          </cell>
          <cell r="D493">
            <v>5.66</v>
          </cell>
        </row>
        <row r="494">
          <cell r="A494">
            <v>80065</v>
          </cell>
          <cell r="B494" t="str">
            <v>MOTONIVELADORA</v>
          </cell>
          <cell r="C494" t="str">
            <v>H</v>
          </cell>
          <cell r="D494">
            <v>51.43</v>
          </cell>
        </row>
        <row r="495">
          <cell r="A495">
            <v>80066</v>
          </cell>
          <cell r="B495" t="str">
            <v>MOTONIVELADORA CAT - 120</v>
          </cell>
          <cell r="C495" t="str">
            <v>H</v>
          </cell>
          <cell r="D495">
            <v>51.43</v>
          </cell>
        </row>
        <row r="496">
          <cell r="A496">
            <v>80067</v>
          </cell>
          <cell r="B496" t="str">
            <v>MUNCK 2 TON</v>
          </cell>
          <cell r="C496" t="str">
            <v>H</v>
          </cell>
          <cell r="D496">
            <v>6.24</v>
          </cell>
        </row>
        <row r="497">
          <cell r="A497">
            <v>80068</v>
          </cell>
          <cell r="B497" t="str">
            <v>PA CARREGADEIRA</v>
          </cell>
          <cell r="C497" t="str">
            <v>H</v>
          </cell>
          <cell r="D497">
            <v>26.3</v>
          </cell>
        </row>
        <row r="498">
          <cell r="A498">
            <v>80069</v>
          </cell>
          <cell r="B498" t="str">
            <v>PERFURATRIZ SH - 21</v>
          </cell>
          <cell r="C498" t="str">
            <v>H</v>
          </cell>
          <cell r="D498">
            <v>2.6</v>
          </cell>
        </row>
        <row r="499">
          <cell r="A499">
            <v>80070</v>
          </cell>
          <cell r="B499" t="str">
            <v>RETROESCAVADEIRA</v>
          </cell>
          <cell r="C499" t="str">
            <v>H</v>
          </cell>
          <cell r="D499">
            <v>31.54</v>
          </cell>
        </row>
        <row r="500">
          <cell r="A500">
            <v>80071</v>
          </cell>
          <cell r="B500" t="str">
            <v>RETROESCAVADEIRA CASE 580H</v>
          </cell>
          <cell r="C500" t="str">
            <v>H</v>
          </cell>
          <cell r="D500">
            <v>31.54</v>
          </cell>
        </row>
        <row r="501">
          <cell r="A501">
            <v>80072</v>
          </cell>
          <cell r="B501" t="str">
            <v>ROLO DE PNEUS</v>
          </cell>
          <cell r="C501" t="str">
            <v>H</v>
          </cell>
          <cell r="D501">
            <v>45.47</v>
          </cell>
        </row>
        <row r="502">
          <cell r="A502">
            <v>80073</v>
          </cell>
          <cell r="B502" t="str">
            <v>ROLO PE DE CARNEIRO</v>
          </cell>
          <cell r="C502" t="str">
            <v>H</v>
          </cell>
          <cell r="D502">
            <v>35.86</v>
          </cell>
        </row>
        <row r="503">
          <cell r="A503">
            <v>80074</v>
          </cell>
          <cell r="B503" t="str">
            <v>ROLO PE DE CARNEIRO AUTO PROP. DYNAPAC CA 25 PD</v>
          </cell>
          <cell r="C503" t="str">
            <v>H</v>
          </cell>
          <cell r="D503">
            <v>32.840000000000003</v>
          </cell>
        </row>
        <row r="504">
          <cell r="A504">
            <v>80075</v>
          </cell>
          <cell r="B504" t="str">
            <v>ROMPEDOR TEX-31</v>
          </cell>
          <cell r="C504" t="str">
            <v>H</v>
          </cell>
          <cell r="D504">
            <v>5.66</v>
          </cell>
        </row>
        <row r="505">
          <cell r="A505">
            <v>80076</v>
          </cell>
          <cell r="B505" t="str">
            <v>TRATOR CAT D-6</v>
          </cell>
          <cell r="C505" t="str">
            <v>H</v>
          </cell>
          <cell r="D505">
            <v>60.24</v>
          </cell>
        </row>
        <row r="506">
          <cell r="A506">
            <v>80077</v>
          </cell>
          <cell r="B506" t="str">
            <v>TRATOR DE PNEUS E GRADE DISCO  (CRT + GRADE)</v>
          </cell>
          <cell r="C506" t="str">
            <v>H</v>
          </cell>
          <cell r="D506">
            <v>22.72</v>
          </cell>
        </row>
        <row r="507">
          <cell r="A507">
            <v>80078</v>
          </cell>
          <cell r="B507" t="str">
            <v>VIBRADOR DE IMERSAO AAS - 46</v>
          </cell>
          <cell r="C507" t="str">
            <v>H</v>
          </cell>
          <cell r="D507">
            <v>0.84</v>
          </cell>
        </row>
        <row r="508">
          <cell r="A508">
            <v>80079</v>
          </cell>
          <cell r="B508" t="str">
            <v>BATE ESTACAS LEVE</v>
          </cell>
          <cell r="C508" t="str">
            <v>HI</v>
          </cell>
          <cell r="D508">
            <v>25.57</v>
          </cell>
        </row>
        <row r="509">
          <cell r="A509">
            <v>80080</v>
          </cell>
          <cell r="B509" t="str">
            <v>GUINDASTE GALION 15TON</v>
          </cell>
          <cell r="C509" t="str">
            <v>HI</v>
          </cell>
          <cell r="D509">
            <v>59.18</v>
          </cell>
        </row>
        <row r="510">
          <cell r="A510">
            <v>80081</v>
          </cell>
          <cell r="B510" t="str">
            <v>MUNCK 2 TON</v>
          </cell>
          <cell r="C510" t="str">
            <v>HI</v>
          </cell>
          <cell r="D510">
            <v>6.24</v>
          </cell>
        </row>
        <row r="511">
          <cell r="A511">
            <v>80082</v>
          </cell>
          <cell r="B511" t="str">
            <v>MAQUINA DE SOLDA 375 A</v>
          </cell>
          <cell r="C511" t="str">
            <v>HI</v>
          </cell>
          <cell r="D511">
            <v>14.14</v>
          </cell>
        </row>
        <row r="512">
          <cell r="A512">
            <v>80083</v>
          </cell>
          <cell r="B512" t="str">
            <v>MAÇARICO</v>
          </cell>
          <cell r="C512" t="str">
            <v>H</v>
          </cell>
          <cell r="D512">
            <v>0</v>
          </cell>
        </row>
        <row r="513">
          <cell r="A513">
            <v>80084</v>
          </cell>
          <cell r="B513" t="str">
            <v>TEODOLITO LEITURA DIRETA 1",6",20" (MEDIA)</v>
          </cell>
          <cell r="C513" t="str">
            <v>H</v>
          </cell>
          <cell r="D513">
            <v>3.65</v>
          </cell>
        </row>
        <row r="514">
          <cell r="A514">
            <v>80085</v>
          </cell>
          <cell r="B514" t="str">
            <v>GUINDASTE BANTAN 20 TON.</v>
          </cell>
          <cell r="C514" t="str">
            <v>H</v>
          </cell>
          <cell r="D514">
            <v>159.96</v>
          </cell>
        </row>
        <row r="515">
          <cell r="A515">
            <v>80086</v>
          </cell>
          <cell r="B515" t="str">
            <v>GUINDASTE BANTAN 20 TON.</v>
          </cell>
          <cell r="C515" t="str">
            <v>HI</v>
          </cell>
          <cell r="D515">
            <v>159.96</v>
          </cell>
        </row>
        <row r="516">
          <cell r="A516">
            <v>80087</v>
          </cell>
          <cell r="B516" t="str">
            <v>TRATOR DE PNEUS E GRADE DE DISCO</v>
          </cell>
          <cell r="C516" t="str">
            <v>HI</v>
          </cell>
          <cell r="D516">
            <v>9.77</v>
          </cell>
        </row>
        <row r="517">
          <cell r="A517">
            <v>80088</v>
          </cell>
          <cell r="B517" t="str">
            <v>MOTONIVELADORA CAT 120</v>
          </cell>
          <cell r="C517" t="str">
            <v>HI</v>
          </cell>
          <cell r="D517">
            <v>22.11</v>
          </cell>
        </row>
        <row r="518">
          <cell r="A518">
            <v>80089</v>
          </cell>
          <cell r="B518" t="str">
            <v>ROLO DE ACO VIBRATORIO</v>
          </cell>
          <cell r="C518" t="str">
            <v>HI</v>
          </cell>
          <cell r="D518">
            <v>15.43</v>
          </cell>
        </row>
        <row r="519">
          <cell r="A519">
            <v>80090</v>
          </cell>
          <cell r="B519" t="str">
            <v>CAMINHAO TANQUE - CAP.= 10000 LITROS</v>
          </cell>
          <cell r="C519" t="str">
            <v>HI</v>
          </cell>
          <cell r="D519">
            <v>13.17</v>
          </cell>
        </row>
        <row r="520">
          <cell r="A520">
            <v>80091</v>
          </cell>
          <cell r="B520" t="str">
            <v>TAMPA DE CONCRETO PARA CAIXA DE LIGACAO</v>
          </cell>
          <cell r="C520" t="str">
            <v>UN</v>
          </cell>
          <cell r="D520">
            <v>0</v>
          </cell>
        </row>
        <row r="521">
          <cell r="A521">
            <v>80092</v>
          </cell>
          <cell r="B521" t="str">
            <v>TRATOR CAT - D8 LAMINA</v>
          </cell>
          <cell r="C521" t="str">
            <v>H</v>
          </cell>
          <cell r="D521">
            <v>160.21</v>
          </cell>
        </row>
        <row r="522">
          <cell r="A522">
            <v>80093</v>
          </cell>
          <cell r="B522" t="str">
            <v>COMPRESSOR PORTATIL 335 PCM</v>
          </cell>
          <cell r="C522" t="str">
            <v>H</v>
          </cell>
          <cell r="D522">
            <v>25.16</v>
          </cell>
        </row>
        <row r="523">
          <cell r="A523">
            <v>80094</v>
          </cell>
          <cell r="B523" t="str">
            <v>MOTOESCAVOTRANSPORTADOR (MOTOESCRAPER CAT-621-R)</v>
          </cell>
          <cell r="C523" t="str">
            <v>H</v>
          </cell>
          <cell r="D523">
            <v>146.36000000000001</v>
          </cell>
        </row>
        <row r="524">
          <cell r="A524">
            <v>80095</v>
          </cell>
          <cell r="B524" t="str">
            <v>TRATOR CAT D-8 - PUSHER</v>
          </cell>
          <cell r="C524" t="str">
            <v>H</v>
          </cell>
          <cell r="D524">
            <v>160.21</v>
          </cell>
        </row>
        <row r="525">
          <cell r="A525">
            <v>80096</v>
          </cell>
          <cell r="B525" t="str">
            <v>TRATOR DE ESTEIRAS CAT D8-L - C/RIPPER</v>
          </cell>
          <cell r="C525" t="str">
            <v>H</v>
          </cell>
          <cell r="D525">
            <v>160.21</v>
          </cell>
        </row>
        <row r="526">
          <cell r="A526">
            <v>80097</v>
          </cell>
          <cell r="B526" t="str">
            <v>CAMINHAO BASCULANTE 6 M3 MB LK-1618/42</v>
          </cell>
          <cell r="C526" t="str">
            <v>H</v>
          </cell>
          <cell r="D526">
            <v>45.83</v>
          </cell>
        </row>
        <row r="527">
          <cell r="A527">
            <v>80098</v>
          </cell>
          <cell r="B527" t="str">
            <v>CAMINHAO BASCULANTE 10 M3 VOLVO/SCANIA</v>
          </cell>
          <cell r="C527" t="str">
            <v>H</v>
          </cell>
          <cell r="D527">
            <v>68.63</v>
          </cell>
        </row>
        <row r="528">
          <cell r="A528">
            <v>80099</v>
          </cell>
          <cell r="B528" t="str">
            <v>CAMINHAO BASCULANTE 22T RANDOM RK-424</v>
          </cell>
          <cell r="C528" t="str">
            <v>H</v>
          </cell>
          <cell r="D528">
            <v>88.22</v>
          </cell>
        </row>
        <row r="530">
          <cell r="B530" t="str">
            <v>81000 MATERIAL HIDRAULICO F0F0</v>
          </cell>
        </row>
        <row r="532">
          <cell r="A532">
            <v>81001</v>
          </cell>
          <cell r="B532" t="str">
            <v>TUBO F0F0 JE CL K-9 1,00M DN 50</v>
          </cell>
          <cell r="C532" t="str">
            <v>M</v>
          </cell>
          <cell r="D532">
            <v>19.29</v>
          </cell>
        </row>
        <row r="533">
          <cell r="A533">
            <v>81002</v>
          </cell>
          <cell r="B533" t="str">
            <v>TUBO F0F0 JE CL K-9 1,00M DN 75</v>
          </cell>
          <cell r="C533" t="str">
            <v>M</v>
          </cell>
          <cell r="D533">
            <v>58.35</v>
          </cell>
        </row>
        <row r="534">
          <cell r="A534">
            <v>81003</v>
          </cell>
          <cell r="B534" t="str">
            <v>TUBO F0F0 JE CL K-9 1,00M DN 100</v>
          </cell>
          <cell r="C534" t="str">
            <v>M</v>
          </cell>
          <cell r="D534">
            <v>66.239999999999995</v>
          </cell>
        </row>
        <row r="535">
          <cell r="A535">
            <v>81004</v>
          </cell>
          <cell r="B535" t="str">
            <v>TUBO F0F0 JE CL K-9 1,00M DN 150</v>
          </cell>
          <cell r="C535" t="str">
            <v>M</v>
          </cell>
          <cell r="D535">
            <v>91.7</v>
          </cell>
        </row>
        <row r="536">
          <cell r="A536">
            <v>81005</v>
          </cell>
          <cell r="B536" t="str">
            <v>TUBO F0F0 JE CL K-9 1,00M DN 200</v>
          </cell>
          <cell r="C536" t="str">
            <v>M</v>
          </cell>
          <cell r="D536">
            <v>123.24</v>
          </cell>
        </row>
        <row r="537">
          <cell r="A537">
            <v>81006</v>
          </cell>
          <cell r="B537" t="str">
            <v>TUBO F0F0 JE CL K-9 1,00M DN 250</v>
          </cell>
          <cell r="C537" t="str">
            <v>M</v>
          </cell>
          <cell r="D537">
            <v>161.18</v>
          </cell>
        </row>
        <row r="538">
          <cell r="A538">
            <v>81007</v>
          </cell>
          <cell r="B538" t="str">
            <v>TUBO F0F0 JE CL K-9 1,00M DN 300</v>
          </cell>
          <cell r="C538" t="str">
            <v>M</v>
          </cell>
          <cell r="D538">
            <v>203.14</v>
          </cell>
        </row>
        <row r="539">
          <cell r="A539">
            <v>81008</v>
          </cell>
          <cell r="B539" t="str">
            <v>TUBO F0F0 JE CL K-9 1,00M DN 400</v>
          </cell>
          <cell r="C539" t="str">
            <v>M</v>
          </cell>
          <cell r="D539">
            <v>315.91000000000003</v>
          </cell>
        </row>
        <row r="540">
          <cell r="A540">
            <v>81009</v>
          </cell>
          <cell r="B540" t="str">
            <v>TUBO F0F0 JE CL K-9 1,00M DN 500</v>
          </cell>
          <cell r="C540" t="str">
            <v>M</v>
          </cell>
          <cell r="D540">
            <v>431.56</v>
          </cell>
        </row>
        <row r="541">
          <cell r="A541">
            <v>81010</v>
          </cell>
          <cell r="B541" t="str">
            <v>TUBO F0F0 JE CL K-9 1,00M DN 600</v>
          </cell>
          <cell r="C541" t="str">
            <v>M</v>
          </cell>
          <cell r="D541">
            <v>562.63</v>
          </cell>
        </row>
        <row r="542">
          <cell r="A542">
            <v>81011</v>
          </cell>
          <cell r="B542" t="str">
            <v>TUBO F0F0 JE CL K-9 1,00M DN 700</v>
          </cell>
          <cell r="C542" t="str">
            <v>M</v>
          </cell>
          <cell r="D542">
            <v>677.96</v>
          </cell>
        </row>
        <row r="543">
          <cell r="A543">
            <v>81012</v>
          </cell>
          <cell r="B543" t="str">
            <v>TUBO F0F0 JE CL K-9 1,00M DN 800</v>
          </cell>
          <cell r="C543" t="str">
            <v>M</v>
          </cell>
          <cell r="D543">
            <v>832.08</v>
          </cell>
        </row>
        <row r="544">
          <cell r="A544">
            <v>81013</v>
          </cell>
          <cell r="B544" t="str">
            <v>TUBO F0F0 JE CL K-9 1,00M DN 900</v>
          </cell>
          <cell r="C544" t="str">
            <v>M</v>
          </cell>
          <cell r="D544">
            <v>999.9</v>
          </cell>
        </row>
        <row r="545">
          <cell r="A545">
            <v>81014</v>
          </cell>
          <cell r="B545" t="str">
            <v>TUBO F0F0 JE CL K-9 1,00M DN 1000</v>
          </cell>
          <cell r="C545" t="str">
            <v>M</v>
          </cell>
          <cell r="D545">
            <v>1182.2</v>
          </cell>
        </row>
        <row r="546">
          <cell r="A546">
            <v>81015</v>
          </cell>
          <cell r="B546" t="str">
            <v>TUBO F0F0 JE CL K-9 1,00M DN 1200</v>
          </cell>
          <cell r="C546" t="str">
            <v>M</v>
          </cell>
          <cell r="D546">
            <v>1593.15</v>
          </cell>
        </row>
        <row r="547">
          <cell r="A547">
            <v>81016</v>
          </cell>
          <cell r="B547" t="str">
            <v>TUBO F0F0 JE CL K-7 1,00M DN 100</v>
          </cell>
          <cell r="C547" t="str">
            <v>M</v>
          </cell>
          <cell r="D547">
            <v>36.61</v>
          </cell>
        </row>
        <row r="548">
          <cell r="A548">
            <v>81017</v>
          </cell>
          <cell r="B548" t="str">
            <v>TUBO F0F0 JE CL K-7 1,00M DN 150</v>
          </cell>
          <cell r="C548" t="str">
            <v>M</v>
          </cell>
          <cell r="D548">
            <v>78.290000000000006</v>
          </cell>
        </row>
        <row r="549">
          <cell r="A549">
            <v>81018</v>
          </cell>
          <cell r="B549" t="str">
            <v>TUBO F0F0 JE CL K-7 1,00M DN 200</v>
          </cell>
          <cell r="C549" t="str">
            <v>M</v>
          </cell>
          <cell r="D549">
            <v>105.62</v>
          </cell>
        </row>
        <row r="550">
          <cell r="A550">
            <v>81019</v>
          </cell>
          <cell r="B550" t="str">
            <v>TUBO F0F0 JE CL K-7 1,00M DN 250</v>
          </cell>
          <cell r="C550" t="str">
            <v>M</v>
          </cell>
          <cell r="D550">
            <v>135.63</v>
          </cell>
        </row>
        <row r="551">
          <cell r="A551">
            <v>81020</v>
          </cell>
          <cell r="B551" t="str">
            <v>TUBO F0F0 JE CL K-7 1,00M DN 300</v>
          </cell>
          <cell r="C551" t="str">
            <v>M</v>
          </cell>
          <cell r="D551">
            <v>167.37</v>
          </cell>
        </row>
        <row r="552">
          <cell r="A552">
            <v>81021</v>
          </cell>
          <cell r="B552" t="str">
            <v>TUBO F0F0 JE CL K-7 1,00M DN 400</v>
          </cell>
          <cell r="C552" t="str">
            <v>M</v>
          </cell>
          <cell r="D552">
            <v>261.42</v>
          </cell>
        </row>
        <row r="553">
          <cell r="A553">
            <v>81022</v>
          </cell>
          <cell r="B553" t="str">
            <v>TUBO F0F0 JE CL K-7 1,00M DN 500</v>
          </cell>
          <cell r="C553" t="str">
            <v>M</v>
          </cell>
          <cell r="D553">
            <v>355.14</v>
          </cell>
        </row>
        <row r="554">
          <cell r="A554">
            <v>81023</v>
          </cell>
          <cell r="B554" t="str">
            <v>TUBO F0F0 JE CL K-7 1,00M DN 600</v>
          </cell>
          <cell r="C554" t="str">
            <v>M</v>
          </cell>
          <cell r="D554">
            <v>461.25</v>
          </cell>
        </row>
        <row r="555">
          <cell r="A555">
            <v>81024</v>
          </cell>
          <cell r="B555" t="str">
            <v>TUBO F0F0 JE CL K-7 1,00M DN 700</v>
          </cell>
          <cell r="C555" t="str">
            <v>M</v>
          </cell>
          <cell r="D555">
            <v>557.19000000000005</v>
          </cell>
        </row>
        <row r="556">
          <cell r="A556">
            <v>81025</v>
          </cell>
          <cell r="B556" t="str">
            <v>TUBO F0F0 JE CL K-7 1,00M DN 800</v>
          </cell>
          <cell r="C556" t="str">
            <v>M</v>
          </cell>
          <cell r="D556">
            <v>685.62</v>
          </cell>
        </row>
        <row r="557">
          <cell r="A557">
            <v>81026</v>
          </cell>
          <cell r="B557" t="str">
            <v>TUBO F0F0 JE CL K-7 1,00M DN 900</v>
          </cell>
          <cell r="C557" t="str">
            <v>M</v>
          </cell>
          <cell r="D557">
            <v>818.89</v>
          </cell>
        </row>
        <row r="558">
          <cell r="A558">
            <v>81027</v>
          </cell>
          <cell r="B558" t="str">
            <v>TUBO F0F0 JE CL K-7 1,00M DN 1000</v>
          </cell>
          <cell r="C558" t="str">
            <v>M</v>
          </cell>
          <cell r="D558">
            <v>967.14</v>
          </cell>
        </row>
        <row r="559">
          <cell r="A559">
            <v>81028</v>
          </cell>
          <cell r="B559" t="str">
            <v>TUBO F0F0 JE CL K-7 1,00M DN 1200</v>
          </cell>
          <cell r="C559" t="str">
            <v>M</v>
          </cell>
          <cell r="D559">
            <v>1300.57</v>
          </cell>
        </row>
        <row r="560">
          <cell r="A560">
            <v>81029</v>
          </cell>
          <cell r="B560" t="str">
            <v>CURVA 90G F0F0 JE DN 50</v>
          </cell>
          <cell r="C560" t="str">
            <v>UN</v>
          </cell>
          <cell r="D560">
            <v>38.43</v>
          </cell>
        </row>
        <row r="561">
          <cell r="A561">
            <v>81030</v>
          </cell>
          <cell r="B561" t="str">
            <v>CURVA 90G F0F0 JE DN 75</v>
          </cell>
          <cell r="C561" t="str">
            <v>UN</v>
          </cell>
          <cell r="D561">
            <v>58.86</v>
          </cell>
        </row>
        <row r="562">
          <cell r="A562">
            <v>81031</v>
          </cell>
          <cell r="B562" t="str">
            <v>CURVA 90G F0F0 JE DN 100</v>
          </cell>
          <cell r="C562" t="str">
            <v>UN</v>
          </cell>
          <cell r="D562">
            <v>76.23</v>
          </cell>
        </row>
        <row r="563">
          <cell r="A563">
            <v>81032</v>
          </cell>
          <cell r="B563" t="str">
            <v>CURVA 90G F0F0 JE DN 150</v>
          </cell>
          <cell r="C563" t="str">
            <v>UN</v>
          </cell>
          <cell r="D563">
            <v>141.15</v>
          </cell>
        </row>
        <row r="564">
          <cell r="A564">
            <v>81033</v>
          </cell>
          <cell r="B564" t="str">
            <v>CURVA 90G F0F0 JE DN 200</v>
          </cell>
          <cell r="C564" t="str">
            <v>UN</v>
          </cell>
          <cell r="D564">
            <v>235.42</v>
          </cell>
        </row>
        <row r="565">
          <cell r="A565">
            <v>81034</v>
          </cell>
          <cell r="B565" t="str">
            <v>CURVA 90G F0F0 JE DN 250</v>
          </cell>
          <cell r="C565" t="str">
            <v>UN</v>
          </cell>
          <cell r="D565">
            <v>333.98</v>
          </cell>
        </row>
        <row r="566">
          <cell r="A566">
            <v>81035</v>
          </cell>
          <cell r="B566" t="str">
            <v>CURVA 90G F0F0 JE DN 300</v>
          </cell>
          <cell r="C566" t="str">
            <v>UN</v>
          </cell>
          <cell r="D566">
            <v>513.89</v>
          </cell>
        </row>
        <row r="567">
          <cell r="A567">
            <v>81036</v>
          </cell>
          <cell r="B567" t="str">
            <v>CURVA 90G F0F0 JE DN 400</v>
          </cell>
          <cell r="C567" t="str">
            <v>UN</v>
          </cell>
          <cell r="D567">
            <v>865.96</v>
          </cell>
        </row>
        <row r="568">
          <cell r="A568">
            <v>81037</v>
          </cell>
          <cell r="B568" t="str">
            <v>CURVA 90G F0F0 JE DN 500</v>
          </cell>
          <cell r="C568" t="str">
            <v>UN</v>
          </cell>
          <cell r="D568">
            <v>1480.33</v>
          </cell>
        </row>
        <row r="569">
          <cell r="A569">
            <v>81038</v>
          </cell>
          <cell r="B569" t="str">
            <v>CURVA 90G F0F0 JE DN 600</v>
          </cell>
          <cell r="C569" t="str">
            <v>UN</v>
          </cell>
          <cell r="D569">
            <v>2056.23</v>
          </cell>
        </row>
        <row r="570">
          <cell r="A570">
            <v>81039</v>
          </cell>
          <cell r="B570" t="str">
            <v>CURVA 45G F0F0 JE DN 50</v>
          </cell>
          <cell r="C570" t="str">
            <v>UN</v>
          </cell>
          <cell r="D570">
            <v>37.479999999999997</v>
          </cell>
        </row>
        <row r="571">
          <cell r="A571">
            <v>81040</v>
          </cell>
          <cell r="B571" t="str">
            <v>CURVA 45G F0F0 JE DN 75</v>
          </cell>
          <cell r="C571" t="str">
            <v>UN</v>
          </cell>
          <cell r="D571">
            <v>49.78</v>
          </cell>
        </row>
        <row r="572">
          <cell r="A572">
            <v>81041</v>
          </cell>
          <cell r="B572" t="str">
            <v>CURVA 45G F0F0 JE DN 100</v>
          </cell>
          <cell r="C572" t="str">
            <v>UN</v>
          </cell>
          <cell r="D572">
            <v>70.66</v>
          </cell>
        </row>
        <row r="573">
          <cell r="A573">
            <v>81042</v>
          </cell>
          <cell r="B573" t="str">
            <v>CURVA 45G F0F0 JE DN 150</v>
          </cell>
          <cell r="C573" t="str">
            <v>UN</v>
          </cell>
          <cell r="D573">
            <v>123.52</v>
          </cell>
        </row>
        <row r="574">
          <cell r="A574">
            <v>81043</v>
          </cell>
          <cell r="B574" t="str">
            <v>CURVA 45G F0F0 JE DN 200</v>
          </cell>
          <cell r="C574" t="str">
            <v>UN</v>
          </cell>
          <cell r="D574">
            <v>196.32</v>
          </cell>
        </row>
        <row r="575">
          <cell r="A575">
            <v>81044</v>
          </cell>
          <cell r="B575" t="str">
            <v>CURVA 45G F0F0 JE DN 250</v>
          </cell>
          <cell r="C575" t="str">
            <v>UN</v>
          </cell>
          <cell r="D575">
            <v>264.92</v>
          </cell>
        </row>
        <row r="576">
          <cell r="A576">
            <v>81045</v>
          </cell>
          <cell r="B576" t="str">
            <v>CURVA 45G F0F0 JE DN 300</v>
          </cell>
          <cell r="C576" t="str">
            <v>UN</v>
          </cell>
          <cell r="D576">
            <v>406.61</v>
          </cell>
        </row>
        <row r="577">
          <cell r="A577">
            <v>81046</v>
          </cell>
          <cell r="B577" t="str">
            <v>CURVA 45G F0F0 JE DN 400</v>
          </cell>
          <cell r="C577" t="str">
            <v>UN</v>
          </cell>
          <cell r="D577">
            <v>614.78</v>
          </cell>
        </row>
        <row r="578">
          <cell r="A578">
            <v>81047</v>
          </cell>
          <cell r="B578" t="str">
            <v>CURVA 45G F0F0 JE DN 500</v>
          </cell>
          <cell r="C578" t="str">
            <v>UN</v>
          </cell>
          <cell r="D578">
            <v>1140.23</v>
          </cell>
        </row>
        <row r="579">
          <cell r="A579">
            <v>81048</v>
          </cell>
          <cell r="B579" t="str">
            <v>CURVA 45G F0F0 JE DN 600</v>
          </cell>
          <cell r="C579" t="str">
            <v>UN</v>
          </cell>
          <cell r="D579">
            <v>1976.48</v>
          </cell>
        </row>
        <row r="580">
          <cell r="A580">
            <v>81049</v>
          </cell>
          <cell r="B580" t="str">
            <v>CURVA 22G30' F0F0 JE DN 50</v>
          </cell>
          <cell r="C580" t="str">
            <v>UN</v>
          </cell>
          <cell r="D580">
            <v>36.92</v>
          </cell>
        </row>
        <row r="581">
          <cell r="A581">
            <v>81050</v>
          </cell>
          <cell r="B581" t="str">
            <v>CURVA 22G30' F0F0 JE DN 75</v>
          </cell>
          <cell r="C581" t="str">
            <v>UN</v>
          </cell>
          <cell r="D581">
            <v>47.89</v>
          </cell>
        </row>
        <row r="582">
          <cell r="A582">
            <v>81051</v>
          </cell>
          <cell r="B582" t="str">
            <v>CURVA 22G30' F0F0 JE DN 100</v>
          </cell>
          <cell r="C582" t="str">
            <v>UN</v>
          </cell>
          <cell r="D582">
            <v>65.44</v>
          </cell>
        </row>
        <row r="583">
          <cell r="A583">
            <v>81052</v>
          </cell>
          <cell r="B583" t="str">
            <v>CURVA 22G30' F0F0 JE DN 150</v>
          </cell>
          <cell r="C583" t="str">
            <v>UN</v>
          </cell>
          <cell r="D583">
            <v>115.05</v>
          </cell>
        </row>
        <row r="584">
          <cell r="A584">
            <v>81053</v>
          </cell>
          <cell r="B584" t="str">
            <v>CURVA 22G30' F0F0 JE DN 200</v>
          </cell>
          <cell r="C584" t="str">
            <v>UN</v>
          </cell>
          <cell r="D584">
            <v>157.43</v>
          </cell>
        </row>
        <row r="585">
          <cell r="A585">
            <v>81054</v>
          </cell>
          <cell r="B585" t="str">
            <v>CURVA 22G30' F0F0 JE DN 250</v>
          </cell>
          <cell r="C585" t="str">
            <v>UN</v>
          </cell>
          <cell r="D585">
            <v>271.73</v>
          </cell>
        </row>
        <row r="586">
          <cell r="A586">
            <v>81055</v>
          </cell>
          <cell r="B586" t="str">
            <v>CURVA 22G30' F0F0 JE DN 300</v>
          </cell>
          <cell r="C586" t="str">
            <v>UN</v>
          </cell>
          <cell r="D586">
            <v>306.72000000000003</v>
          </cell>
        </row>
        <row r="587">
          <cell r="A587">
            <v>81056</v>
          </cell>
          <cell r="B587" t="str">
            <v>CURVA 22G30' F0F0 JE DN 400</v>
          </cell>
          <cell r="C587" t="str">
            <v>UN</v>
          </cell>
          <cell r="D587">
            <v>551.29</v>
          </cell>
        </row>
        <row r="588">
          <cell r="A588">
            <v>81057</v>
          </cell>
          <cell r="B588" t="str">
            <v>CURVA 22G30' F0F0 JE DN 500</v>
          </cell>
          <cell r="C588" t="str">
            <v>UN</v>
          </cell>
          <cell r="D588">
            <v>710.35</v>
          </cell>
        </row>
        <row r="589">
          <cell r="A589">
            <v>81058</v>
          </cell>
          <cell r="B589" t="str">
            <v>CURVA 22G30' F0F0 JE DN 600</v>
          </cell>
          <cell r="C589" t="str">
            <v>UN</v>
          </cell>
          <cell r="D589" t="str">
            <v>1 705,93</v>
          </cell>
        </row>
        <row r="590">
          <cell r="A590">
            <v>81059</v>
          </cell>
          <cell r="B590" t="str">
            <v>CURVA 11G15' F0F0 JE DN 300</v>
          </cell>
          <cell r="C590" t="str">
            <v>UN</v>
          </cell>
          <cell r="D590">
            <v>188.37</v>
          </cell>
        </row>
        <row r="591">
          <cell r="A591">
            <v>81060</v>
          </cell>
          <cell r="B591" t="str">
            <v>CURVA 11G15' F0F0 JE DN 400</v>
          </cell>
          <cell r="C591" t="str">
            <v>UN</v>
          </cell>
          <cell r="D591">
            <v>487.93</v>
          </cell>
        </row>
        <row r="592">
          <cell r="A592">
            <v>81061</v>
          </cell>
          <cell r="B592" t="str">
            <v>CURVA 11G15' F0F0 JE DN 500</v>
          </cell>
          <cell r="C592" t="str">
            <v>UN</v>
          </cell>
          <cell r="D592">
            <v>668.45</v>
          </cell>
        </row>
        <row r="593">
          <cell r="A593">
            <v>81062</v>
          </cell>
          <cell r="B593" t="str">
            <v>CURVA 11G15' F0F0 JE DN 600</v>
          </cell>
          <cell r="C593" t="str">
            <v>UN</v>
          </cell>
          <cell r="D593">
            <v>961.99</v>
          </cell>
        </row>
        <row r="594">
          <cell r="A594">
            <v>81063</v>
          </cell>
          <cell r="B594" t="str">
            <v>CRUZETA F0F0 JE DN 50 X 50</v>
          </cell>
          <cell r="C594" t="str">
            <v>UN</v>
          </cell>
          <cell r="D594">
            <v>74.16</v>
          </cell>
        </row>
        <row r="595">
          <cell r="A595">
            <v>81064</v>
          </cell>
          <cell r="B595" t="str">
            <v>CRUZETA F0F0 JE DN 75 X 50</v>
          </cell>
          <cell r="C595" t="str">
            <v>UN</v>
          </cell>
          <cell r="D595">
            <v>106.08</v>
          </cell>
        </row>
        <row r="596">
          <cell r="A596">
            <v>81065</v>
          </cell>
          <cell r="B596" t="str">
            <v>CRUZETA F0F0 JE DN 75 X 75</v>
          </cell>
          <cell r="C596" t="str">
            <v>UN</v>
          </cell>
          <cell r="D596">
            <v>99.51</v>
          </cell>
        </row>
        <row r="597">
          <cell r="A597">
            <v>81066</v>
          </cell>
          <cell r="B597" t="str">
            <v>CRUZETA F0F0 JE DN 100 X 50</v>
          </cell>
          <cell r="C597" t="str">
            <v>UN</v>
          </cell>
          <cell r="D597">
            <v>102.18</v>
          </cell>
        </row>
        <row r="598">
          <cell r="A598">
            <v>81067</v>
          </cell>
          <cell r="B598" t="str">
            <v>CRUZETA F0F0 JE DN 100 X 75</v>
          </cell>
          <cell r="C598" t="str">
            <v>UN</v>
          </cell>
          <cell r="D598">
            <v>111.6</v>
          </cell>
        </row>
        <row r="599">
          <cell r="A599">
            <v>81068</v>
          </cell>
          <cell r="B599" t="str">
            <v>CRUZETA F0F0 JE DN 100 X 100</v>
          </cell>
          <cell r="C599" t="str">
            <v>UN</v>
          </cell>
          <cell r="D599">
            <v>131.53</v>
          </cell>
        </row>
        <row r="600">
          <cell r="A600">
            <v>81069</v>
          </cell>
          <cell r="B600" t="str">
            <v>CRUZETA F0F0 JE DN 150 X 50</v>
          </cell>
          <cell r="C600" t="str">
            <v>UN</v>
          </cell>
          <cell r="D600">
            <v>139.62</v>
          </cell>
        </row>
        <row r="601">
          <cell r="A601">
            <v>81070</v>
          </cell>
          <cell r="B601" t="str">
            <v>CRUZETA F0F0 JE DN 150 X 75</v>
          </cell>
          <cell r="C601" t="str">
            <v>UN</v>
          </cell>
          <cell r="D601">
            <v>195.77</v>
          </cell>
        </row>
        <row r="602">
          <cell r="A602">
            <v>81071</v>
          </cell>
          <cell r="B602" t="str">
            <v>CRUZETA F0F0 JE DN 150 X 100</v>
          </cell>
          <cell r="C602" t="str">
            <v>UN</v>
          </cell>
          <cell r="D602">
            <v>215.56</v>
          </cell>
        </row>
        <row r="603">
          <cell r="A603">
            <v>81072</v>
          </cell>
          <cell r="B603" t="str">
            <v>CRUZETA F0F0 JE DN 150 X 150</v>
          </cell>
          <cell r="C603" t="str">
            <v>UN</v>
          </cell>
          <cell r="D603">
            <v>281.58999999999997</v>
          </cell>
        </row>
        <row r="604">
          <cell r="A604">
            <v>81073</v>
          </cell>
          <cell r="B604" t="str">
            <v>CRUZETA F0F0 JE DN 200 X 50</v>
          </cell>
          <cell r="C604" t="str">
            <v>UN</v>
          </cell>
          <cell r="D604">
            <v>179.5</v>
          </cell>
        </row>
        <row r="605">
          <cell r="A605">
            <v>81074</v>
          </cell>
          <cell r="B605" t="str">
            <v>CRUZETA F0F0 JE DN 200 X 75</v>
          </cell>
          <cell r="C605" t="str">
            <v>UN</v>
          </cell>
          <cell r="D605">
            <v>244.85</v>
          </cell>
        </row>
        <row r="606">
          <cell r="A606">
            <v>81075</v>
          </cell>
          <cell r="B606" t="str">
            <v>CRUZETA F0F0 JE DN 200 X 100</v>
          </cell>
          <cell r="C606" t="str">
            <v>UN</v>
          </cell>
          <cell r="D606">
            <v>283.45999999999998</v>
          </cell>
        </row>
        <row r="607">
          <cell r="A607">
            <v>81076</v>
          </cell>
          <cell r="B607" t="str">
            <v>CRUZETA F0F0 JE DN 200 X 200</v>
          </cell>
          <cell r="C607" t="str">
            <v>UN</v>
          </cell>
          <cell r="D607">
            <v>379.78</v>
          </cell>
        </row>
        <row r="608">
          <cell r="A608">
            <v>81077</v>
          </cell>
          <cell r="B608" t="str">
            <v>CRUZETA F0F0 JE DN 250 X 50</v>
          </cell>
          <cell r="C608" t="str">
            <v>UN</v>
          </cell>
          <cell r="D608">
            <v>382.45</v>
          </cell>
        </row>
        <row r="609">
          <cell r="A609">
            <v>81078</v>
          </cell>
          <cell r="B609" t="str">
            <v>CRUZETA F0F0 JE DN 250 X 75</v>
          </cell>
          <cell r="C609" t="str">
            <v>UN</v>
          </cell>
          <cell r="D609">
            <v>402.65</v>
          </cell>
        </row>
        <row r="610">
          <cell r="A610">
            <v>81079</v>
          </cell>
          <cell r="B610" t="str">
            <v>CRUZETA F0F0 JE DN 250 X 100</v>
          </cell>
          <cell r="C610" t="str">
            <v>UN</v>
          </cell>
          <cell r="D610">
            <v>430.28</v>
          </cell>
        </row>
        <row r="611">
          <cell r="A611">
            <v>81080</v>
          </cell>
          <cell r="B611" t="str">
            <v>CRUZETA F0F0 JE DN 250 X 250</v>
          </cell>
          <cell r="C611" t="str">
            <v>UN</v>
          </cell>
          <cell r="D611">
            <v>505.21</v>
          </cell>
        </row>
        <row r="612">
          <cell r="A612">
            <v>81081</v>
          </cell>
          <cell r="B612" t="str">
            <v>CRUZETA F0F0 JE DN 300 X 75</v>
          </cell>
          <cell r="C612" t="str">
            <v>UN</v>
          </cell>
          <cell r="D612">
            <v>382.11</v>
          </cell>
        </row>
        <row r="613">
          <cell r="A613">
            <v>81082</v>
          </cell>
          <cell r="B613" t="str">
            <v>CRUZETA F0F0 JE DN 300 X 100</v>
          </cell>
          <cell r="C613" t="str">
            <v>UN</v>
          </cell>
          <cell r="D613">
            <v>408.56</v>
          </cell>
        </row>
        <row r="614">
          <cell r="A614">
            <v>81083</v>
          </cell>
          <cell r="B614" t="str">
            <v>CRUZETA F0F0 JE DN 300 X 200</v>
          </cell>
          <cell r="C614" t="str">
            <v>UN</v>
          </cell>
          <cell r="D614">
            <v>532.77</v>
          </cell>
        </row>
        <row r="615">
          <cell r="A615">
            <v>81084</v>
          </cell>
          <cell r="B615" t="str">
            <v>CRUZETA F0F0 JE DN 300 X 300</v>
          </cell>
          <cell r="C615" t="str">
            <v>UN</v>
          </cell>
          <cell r="D615">
            <v>663.03</v>
          </cell>
        </row>
        <row r="616">
          <cell r="A616">
            <v>81085</v>
          </cell>
          <cell r="B616" t="str">
            <v>CRUZETA F0F0 JE DN 400 X 75</v>
          </cell>
          <cell r="C616" t="str">
            <v>UN</v>
          </cell>
          <cell r="D616">
            <v>537.94000000000005</v>
          </cell>
        </row>
        <row r="617">
          <cell r="A617">
            <v>81086</v>
          </cell>
          <cell r="B617" t="str">
            <v>CRUZETA F0F0 JE DN 400 X 100</v>
          </cell>
          <cell r="C617" t="str">
            <v>UN</v>
          </cell>
          <cell r="D617">
            <v>710.62</v>
          </cell>
        </row>
        <row r="618">
          <cell r="A618">
            <v>81087</v>
          </cell>
          <cell r="B618" t="str">
            <v>CRUZETA F0F0 JE DN 400 X 200</v>
          </cell>
          <cell r="C618" t="str">
            <v>UN</v>
          </cell>
          <cell r="D618">
            <v>695.54</v>
          </cell>
        </row>
        <row r="619">
          <cell r="A619">
            <v>81088</v>
          </cell>
          <cell r="B619" t="str">
            <v>CRUZETA F0F0 JE DN 400 X 300</v>
          </cell>
          <cell r="C619" t="str">
            <v>UN</v>
          </cell>
          <cell r="D619">
            <v>1062.54</v>
          </cell>
        </row>
        <row r="620">
          <cell r="A620">
            <v>81089</v>
          </cell>
          <cell r="B620" t="str">
            <v>CRUZETA F0F0 JE DN 400 X 400</v>
          </cell>
          <cell r="C620" t="str">
            <v>UN</v>
          </cell>
          <cell r="D620">
            <v>1347.19</v>
          </cell>
        </row>
        <row r="621">
          <cell r="A621">
            <v>81090</v>
          </cell>
          <cell r="B621" t="str">
            <v>CRUZETA F0F0 JE DN 500 X 75</v>
          </cell>
          <cell r="C621" t="str">
            <v>UN</v>
          </cell>
          <cell r="D621">
            <v>1359.59</v>
          </cell>
        </row>
        <row r="622">
          <cell r="A622">
            <v>81091</v>
          </cell>
          <cell r="B622" t="str">
            <v>CRUZETA F0F0 JE DN 500 X 100</v>
          </cell>
          <cell r="C622" t="str">
            <v>UN</v>
          </cell>
          <cell r="D622">
            <v>981.91</v>
          </cell>
        </row>
        <row r="623">
          <cell r="A623">
            <v>81092</v>
          </cell>
          <cell r="B623" t="str">
            <v>CRUZETA F0F0 JE DN 500 X 200</v>
          </cell>
          <cell r="C623" t="str">
            <v>UN</v>
          </cell>
          <cell r="D623">
            <v>1099.8399999999999</v>
          </cell>
        </row>
        <row r="624">
          <cell r="A624">
            <v>81093</v>
          </cell>
          <cell r="B624" t="str">
            <v>CRUZETA F0F0 JE DN 500 X 300</v>
          </cell>
          <cell r="C624" t="str">
            <v>UN</v>
          </cell>
          <cell r="D624">
            <v>2288.48</v>
          </cell>
        </row>
        <row r="625">
          <cell r="A625">
            <v>81094</v>
          </cell>
          <cell r="B625" t="str">
            <v>CRUZETA F0F0 JE DN 500 X 500</v>
          </cell>
          <cell r="C625" t="str">
            <v>UN</v>
          </cell>
          <cell r="D625">
            <v>2684.96</v>
          </cell>
        </row>
        <row r="626">
          <cell r="A626">
            <v>81095</v>
          </cell>
          <cell r="B626" t="str">
            <v>CRUZETA F0F0 JE DN 600 X 75</v>
          </cell>
          <cell r="C626" t="str">
            <v>UN</v>
          </cell>
          <cell r="D626">
            <v>1706.2</v>
          </cell>
        </row>
        <row r="627">
          <cell r="A627">
            <v>81096</v>
          </cell>
          <cell r="B627" t="str">
            <v>CRUZETA F0F0 JE DN 600 X 100</v>
          </cell>
          <cell r="C627" t="str">
            <v>UN</v>
          </cell>
          <cell r="D627">
            <v>1785.85</v>
          </cell>
        </row>
        <row r="628">
          <cell r="A628">
            <v>81097</v>
          </cell>
          <cell r="B628" t="str">
            <v>CRUZETA F0F0 JE DN 600 X 200</v>
          </cell>
          <cell r="C628" t="str">
            <v>UN</v>
          </cell>
          <cell r="D628">
            <v>1961.55</v>
          </cell>
        </row>
        <row r="629">
          <cell r="A629">
            <v>81098</v>
          </cell>
          <cell r="B629" t="str">
            <v>CRUZETA F0F0 JE DN 600 X 300</v>
          </cell>
          <cell r="C629" t="str">
            <v>UN</v>
          </cell>
          <cell r="D629">
            <v>2554.61</v>
          </cell>
        </row>
        <row r="630">
          <cell r="A630">
            <v>81099</v>
          </cell>
          <cell r="B630" t="str">
            <v>CRUZETA F0F0 JE DN 600 X 400</v>
          </cell>
          <cell r="C630" t="str">
            <v>UN</v>
          </cell>
          <cell r="D630">
            <v>2762.66</v>
          </cell>
        </row>
        <row r="631">
          <cell r="A631">
            <v>81101</v>
          </cell>
          <cell r="B631" t="str">
            <v>CRUZETA F0F0 JE DN 600 X 600</v>
          </cell>
          <cell r="C631" t="str">
            <v>UN</v>
          </cell>
          <cell r="D631">
            <v>3395.17</v>
          </cell>
        </row>
        <row r="632">
          <cell r="A632">
            <v>81102</v>
          </cell>
          <cell r="B632" t="str">
            <v>TE F0F0 JE DN 50 X 50</v>
          </cell>
          <cell r="C632" t="str">
            <v>UN</v>
          </cell>
          <cell r="D632">
            <v>49.42</v>
          </cell>
        </row>
        <row r="633">
          <cell r="A633">
            <v>81103</v>
          </cell>
          <cell r="B633" t="str">
            <v>TE F0F0 JE DN 75 X 50</v>
          </cell>
          <cell r="C633" t="str">
            <v>UN</v>
          </cell>
          <cell r="D633">
            <v>59.21</v>
          </cell>
        </row>
        <row r="634">
          <cell r="A634">
            <v>81104</v>
          </cell>
          <cell r="B634" t="str">
            <v>TE F0F0 JE DN 75 X 75</v>
          </cell>
          <cell r="C634" t="str">
            <v>UN</v>
          </cell>
          <cell r="D634">
            <v>71.16</v>
          </cell>
        </row>
        <row r="635">
          <cell r="A635">
            <v>81105</v>
          </cell>
          <cell r="B635" t="str">
            <v>TE F0F0 JE DN 100 X 50</v>
          </cell>
          <cell r="C635" t="str">
            <v>UN</v>
          </cell>
          <cell r="D635">
            <v>101.33</v>
          </cell>
        </row>
        <row r="636">
          <cell r="A636">
            <v>81106</v>
          </cell>
          <cell r="B636" t="str">
            <v>TE F0F0 JE DN 100 X 75</v>
          </cell>
          <cell r="C636" t="str">
            <v>UN</v>
          </cell>
          <cell r="D636">
            <v>106.39</v>
          </cell>
        </row>
        <row r="637">
          <cell r="A637">
            <v>81107</v>
          </cell>
          <cell r="B637" t="str">
            <v>TE F0F0 JE DN 100 X 100</v>
          </cell>
          <cell r="C637" t="str">
            <v>UN</v>
          </cell>
          <cell r="D637">
            <v>117.33</v>
          </cell>
        </row>
        <row r="638">
          <cell r="A638">
            <v>81108</v>
          </cell>
          <cell r="B638" t="str">
            <v>TE F0F0 JE DN 150 X 50</v>
          </cell>
          <cell r="C638" t="str">
            <v>UN</v>
          </cell>
          <cell r="D638">
            <v>138.13999999999999</v>
          </cell>
        </row>
        <row r="639">
          <cell r="A639">
            <v>81109</v>
          </cell>
          <cell r="B639" t="str">
            <v>TE F0F0 JE DN 150 X 75</v>
          </cell>
          <cell r="C639" t="str">
            <v>UN</v>
          </cell>
          <cell r="D639">
            <v>143.34</v>
          </cell>
        </row>
        <row r="640">
          <cell r="A640">
            <v>81110</v>
          </cell>
          <cell r="B640" t="str">
            <v>TE F0F0 JE DN 150 X 100</v>
          </cell>
          <cell r="C640" t="str">
            <v>UN</v>
          </cell>
          <cell r="D640">
            <v>156.41999999999999</v>
          </cell>
        </row>
        <row r="641">
          <cell r="A641">
            <v>81111</v>
          </cell>
          <cell r="B641" t="str">
            <v>TE F0F0 JE DN 150 X 150</v>
          </cell>
          <cell r="C641" t="str">
            <v>UN</v>
          </cell>
          <cell r="D641">
            <v>185.68</v>
          </cell>
        </row>
        <row r="642">
          <cell r="A642">
            <v>81112</v>
          </cell>
          <cell r="B642" t="str">
            <v>TE F0F0 JE DN 200 X 50</v>
          </cell>
          <cell r="C642" t="str">
            <v>UN</v>
          </cell>
          <cell r="D642">
            <v>170.1</v>
          </cell>
        </row>
        <row r="643">
          <cell r="A643">
            <v>81113</v>
          </cell>
          <cell r="B643" t="str">
            <v>TE F0F0 JE DN 200 X 75</v>
          </cell>
          <cell r="C643" t="str">
            <v>UN</v>
          </cell>
          <cell r="D643">
            <v>189.81</v>
          </cell>
        </row>
        <row r="644">
          <cell r="A644">
            <v>81114</v>
          </cell>
          <cell r="B644" t="str">
            <v>TE F0F0 JE DN 200 X 100</v>
          </cell>
          <cell r="C644" t="str">
            <v>UN</v>
          </cell>
          <cell r="D644">
            <v>215.91</v>
          </cell>
        </row>
        <row r="645">
          <cell r="A645">
            <v>81115</v>
          </cell>
          <cell r="B645" t="str">
            <v>TE F0F0 JE DN 200 X 200</v>
          </cell>
          <cell r="C645" t="str">
            <v>UN</v>
          </cell>
          <cell r="D645">
            <v>287.35000000000002</v>
          </cell>
        </row>
        <row r="646">
          <cell r="A646">
            <v>81116</v>
          </cell>
          <cell r="B646" t="str">
            <v>TE F0F0 JE DN 250 X 50</v>
          </cell>
          <cell r="C646" t="str">
            <v>UN</v>
          </cell>
          <cell r="D646">
            <v>285.87</v>
          </cell>
        </row>
        <row r="647">
          <cell r="A647">
            <v>81117</v>
          </cell>
          <cell r="B647" t="str">
            <v>TE F0F0 JE DN 250 X 75</v>
          </cell>
          <cell r="C647" t="str">
            <v>UN</v>
          </cell>
          <cell r="D647">
            <v>278.77999999999997</v>
          </cell>
        </row>
        <row r="648">
          <cell r="A648">
            <v>81118</v>
          </cell>
          <cell r="B648" t="str">
            <v>TE F0F0 JE DN 250 X 100</v>
          </cell>
          <cell r="C648" t="str">
            <v>UN</v>
          </cell>
          <cell r="D648">
            <v>324.17</v>
          </cell>
        </row>
        <row r="649">
          <cell r="A649">
            <v>81119</v>
          </cell>
          <cell r="B649" t="str">
            <v>TE F0F0 JE DN 250 X 250</v>
          </cell>
          <cell r="C649" t="str">
            <v>UN</v>
          </cell>
          <cell r="D649">
            <v>433.06</v>
          </cell>
        </row>
        <row r="650">
          <cell r="A650">
            <v>81120</v>
          </cell>
          <cell r="B650" t="str">
            <v>TE F0F0 JE DN 300 X 75</v>
          </cell>
          <cell r="C650" t="str">
            <v>UN</v>
          </cell>
          <cell r="D650">
            <v>370.42</v>
          </cell>
        </row>
        <row r="651">
          <cell r="A651">
            <v>81121</v>
          </cell>
          <cell r="B651" t="str">
            <v>TE F0F0 JE DN 300 X 100</v>
          </cell>
          <cell r="C651" t="str">
            <v>UN</v>
          </cell>
          <cell r="D651">
            <v>395.25</v>
          </cell>
        </row>
        <row r="652">
          <cell r="A652">
            <v>81122</v>
          </cell>
          <cell r="B652" t="str">
            <v>TE F0F0 JE DN 300 X 150</v>
          </cell>
          <cell r="C652" t="str">
            <v>UN</v>
          </cell>
          <cell r="D652">
            <v>430.06</v>
          </cell>
        </row>
        <row r="653">
          <cell r="A653">
            <v>81123</v>
          </cell>
          <cell r="B653" t="str">
            <v>TE F0F0 JE DN 300 X 200</v>
          </cell>
          <cell r="C653" t="str">
            <v>UN</v>
          </cell>
          <cell r="D653">
            <v>472.02</v>
          </cell>
        </row>
        <row r="654">
          <cell r="A654">
            <v>81124</v>
          </cell>
          <cell r="B654" t="str">
            <v>TE F0F0 JE DN 300 X 250</v>
          </cell>
          <cell r="C654" t="str">
            <v>UN</v>
          </cell>
          <cell r="D654">
            <v>506.23</v>
          </cell>
        </row>
        <row r="655">
          <cell r="A655">
            <v>81125</v>
          </cell>
          <cell r="B655" t="str">
            <v>TE F0F0 JE DN 300 X 300</v>
          </cell>
          <cell r="C655" t="str">
            <v>UN</v>
          </cell>
          <cell r="D655">
            <v>582.89</v>
          </cell>
        </row>
        <row r="656">
          <cell r="A656">
            <v>81126</v>
          </cell>
          <cell r="B656" t="str">
            <v>TE F0F0 JE DN 400 X 75</v>
          </cell>
          <cell r="C656" t="str">
            <v>UN</v>
          </cell>
          <cell r="D656">
            <v>528.96</v>
          </cell>
        </row>
        <row r="657">
          <cell r="A657">
            <v>81127</v>
          </cell>
          <cell r="B657" t="str">
            <v>TE F0F0 JE DN 400 X 100</v>
          </cell>
          <cell r="C657" t="str">
            <v>UN</v>
          </cell>
          <cell r="D657">
            <v>549.65</v>
          </cell>
        </row>
        <row r="658">
          <cell r="A658">
            <v>81128</v>
          </cell>
          <cell r="B658" t="str">
            <v>TE F0F0 JE DN 400 X 200</v>
          </cell>
          <cell r="C658" t="str">
            <v>UN</v>
          </cell>
          <cell r="D658">
            <v>661.3</v>
          </cell>
        </row>
        <row r="659">
          <cell r="A659">
            <v>81129</v>
          </cell>
          <cell r="B659" t="str">
            <v>TE F0F0 JE DN 400 X 300</v>
          </cell>
          <cell r="C659" t="str">
            <v>UN</v>
          </cell>
          <cell r="D659">
            <v>752.74</v>
          </cell>
        </row>
        <row r="660">
          <cell r="A660">
            <v>81130</v>
          </cell>
          <cell r="B660" t="str">
            <v>TE F0F0 JE DN 400 X 400</v>
          </cell>
          <cell r="C660" t="str">
            <v>UN</v>
          </cell>
          <cell r="D660">
            <v>866.47</v>
          </cell>
        </row>
        <row r="661">
          <cell r="A661">
            <v>81131</v>
          </cell>
          <cell r="B661" t="str">
            <v>TE F0F0 JE DN 500 X 100</v>
          </cell>
          <cell r="C661" t="str">
            <v>UN</v>
          </cell>
          <cell r="D661">
            <v>743.83</v>
          </cell>
        </row>
        <row r="662">
          <cell r="A662">
            <v>81132</v>
          </cell>
          <cell r="B662" t="str">
            <v>TE F0F0 JE DN 500 X 200</v>
          </cell>
          <cell r="C662" t="str">
            <v>UN</v>
          </cell>
          <cell r="D662">
            <v>844.5</v>
          </cell>
        </row>
        <row r="663">
          <cell r="A663">
            <v>81133</v>
          </cell>
          <cell r="B663" t="str">
            <v>TE F0F0 JE DN 500 X 300</v>
          </cell>
          <cell r="C663" t="str">
            <v>UN</v>
          </cell>
          <cell r="D663">
            <v>1639</v>
          </cell>
        </row>
        <row r="664">
          <cell r="A664">
            <v>81134</v>
          </cell>
          <cell r="B664" t="str">
            <v>TE F0F0 JE DN 500 X 500</v>
          </cell>
          <cell r="C664" t="str">
            <v>UN</v>
          </cell>
          <cell r="D664">
            <v>1911.33</v>
          </cell>
        </row>
        <row r="665">
          <cell r="A665">
            <v>81135</v>
          </cell>
          <cell r="B665" t="str">
            <v>TE F0F0 JE DN 600 X 100</v>
          </cell>
          <cell r="C665" t="str">
            <v>UN</v>
          </cell>
          <cell r="D665">
            <v>1492.11</v>
          </cell>
        </row>
        <row r="666">
          <cell r="A666">
            <v>81136</v>
          </cell>
          <cell r="B666" t="str">
            <v>TE F0F0 JE DN 600 X 200</v>
          </cell>
          <cell r="C666" t="str">
            <v>UN</v>
          </cell>
          <cell r="D666">
            <v>1601.31</v>
          </cell>
        </row>
        <row r="667">
          <cell r="A667">
            <v>81137</v>
          </cell>
          <cell r="B667" t="str">
            <v>TE F0F0 JE DN 600 X 300</v>
          </cell>
          <cell r="C667" t="str">
            <v>UN</v>
          </cell>
          <cell r="D667">
            <v>2068.9699999999998</v>
          </cell>
        </row>
        <row r="668">
          <cell r="A668">
            <v>81138</v>
          </cell>
          <cell r="B668" t="str">
            <v>TE F0F0 JE DN 600 X 400</v>
          </cell>
          <cell r="C668" t="str">
            <v>UN</v>
          </cell>
          <cell r="D668">
            <v>2211.44</v>
          </cell>
        </row>
        <row r="669">
          <cell r="A669">
            <v>81139</v>
          </cell>
          <cell r="B669" t="str">
            <v>TE F0F0 JE DN 600 X 600</v>
          </cell>
          <cell r="C669" t="str">
            <v>UN</v>
          </cell>
          <cell r="D669">
            <v>2402.54</v>
          </cell>
        </row>
        <row r="670">
          <cell r="A670">
            <v>81140</v>
          </cell>
          <cell r="B670" t="str">
            <v>TE F0F0 JE E FLANGE DN 50 X 50</v>
          </cell>
          <cell r="C670" t="str">
            <v>UN</v>
          </cell>
          <cell r="D670">
            <v>66.540000000000006</v>
          </cell>
        </row>
        <row r="671">
          <cell r="A671">
            <v>81141</v>
          </cell>
          <cell r="B671" t="str">
            <v>TE F0F0 JE E FLANGE DN 75 X 50</v>
          </cell>
          <cell r="C671" t="str">
            <v>UN</v>
          </cell>
          <cell r="D671">
            <v>81.14</v>
          </cell>
        </row>
        <row r="672">
          <cell r="A672">
            <v>81142</v>
          </cell>
          <cell r="B672" t="str">
            <v>TE F0F0 JE E FLANGE DN 75 X 75</v>
          </cell>
          <cell r="C672" t="str">
            <v>UN</v>
          </cell>
          <cell r="D672">
            <v>91.65</v>
          </cell>
        </row>
        <row r="673">
          <cell r="A673">
            <v>81143</v>
          </cell>
          <cell r="B673" t="str">
            <v>TE F0F0 JE E FLANGE DN 100 X 50</v>
          </cell>
          <cell r="C673" t="str">
            <v>UN</v>
          </cell>
          <cell r="D673">
            <v>85.54</v>
          </cell>
        </row>
        <row r="674">
          <cell r="A674">
            <v>81144</v>
          </cell>
          <cell r="B674" t="str">
            <v>TE F0F0 JE E FLANGE DN 150 X 50</v>
          </cell>
          <cell r="C674" t="str">
            <v>UN</v>
          </cell>
          <cell r="D674">
            <v>144.37</v>
          </cell>
        </row>
        <row r="675">
          <cell r="A675">
            <v>81145</v>
          </cell>
          <cell r="B675" t="str">
            <v>TE F0F0 JE E FLANGE DN 150 X 75</v>
          </cell>
          <cell r="C675" t="str">
            <v>UN</v>
          </cell>
          <cell r="D675">
            <v>143.03</v>
          </cell>
        </row>
        <row r="676">
          <cell r="A676">
            <v>81146</v>
          </cell>
          <cell r="B676" t="str">
            <v>TE F0F0 JE E FLANGE DN 200 X 50</v>
          </cell>
          <cell r="C676" t="str">
            <v>UN</v>
          </cell>
          <cell r="D676">
            <v>189.06</v>
          </cell>
        </row>
        <row r="677">
          <cell r="A677">
            <v>81147</v>
          </cell>
          <cell r="B677" t="str">
            <v>TE F0F0 JE E FLANGE DN 200 X 75</v>
          </cell>
          <cell r="C677" t="str">
            <v>UN</v>
          </cell>
          <cell r="D677">
            <v>195.67</v>
          </cell>
        </row>
        <row r="678">
          <cell r="A678">
            <v>81148</v>
          </cell>
          <cell r="B678" t="str">
            <v>TE F0F0 JE E FLANGE DN 200 X 100</v>
          </cell>
          <cell r="C678" t="str">
            <v>UN</v>
          </cell>
          <cell r="D678">
            <v>209.19</v>
          </cell>
        </row>
        <row r="679">
          <cell r="A679">
            <v>81149</v>
          </cell>
          <cell r="B679" t="str">
            <v>TE F0F0 JE E FLANGE DN 250 X 50</v>
          </cell>
          <cell r="C679" t="str">
            <v>UN</v>
          </cell>
          <cell r="D679">
            <v>236.52</v>
          </cell>
        </row>
        <row r="680">
          <cell r="A680">
            <v>81150</v>
          </cell>
          <cell r="B680" t="str">
            <v>TE F0F0 JE E FLANGE DN 250 X 75</v>
          </cell>
          <cell r="C680" t="str">
            <v>UN</v>
          </cell>
          <cell r="D680">
            <v>293.44</v>
          </cell>
        </row>
        <row r="681">
          <cell r="A681">
            <v>81151</v>
          </cell>
          <cell r="B681" t="str">
            <v>TE F0F0 JE E FLANGE DN 250 X 100</v>
          </cell>
          <cell r="C681" t="str">
            <v>UN</v>
          </cell>
          <cell r="D681">
            <v>343.22</v>
          </cell>
        </row>
        <row r="682">
          <cell r="A682">
            <v>81152</v>
          </cell>
          <cell r="B682" t="str">
            <v>TE F0F0 JE E FLANGE DN 300 X 100</v>
          </cell>
          <cell r="C682" t="str">
            <v>UN</v>
          </cell>
          <cell r="D682">
            <v>407.8</v>
          </cell>
        </row>
        <row r="683">
          <cell r="A683">
            <v>81153</v>
          </cell>
          <cell r="B683" t="str">
            <v>TE F0F0 JE E FLANGE DN 300 X 200</v>
          </cell>
          <cell r="C683" t="str">
            <v>UN</v>
          </cell>
          <cell r="D683">
            <v>506.68</v>
          </cell>
        </row>
        <row r="684">
          <cell r="A684">
            <v>81154</v>
          </cell>
          <cell r="B684" t="str">
            <v>TE F0F0 JE E FLANGE DN 300 X 300</v>
          </cell>
          <cell r="C684" t="str">
            <v>UN</v>
          </cell>
          <cell r="D684">
            <v>646.78</v>
          </cell>
        </row>
        <row r="685">
          <cell r="A685">
            <v>81155</v>
          </cell>
          <cell r="B685" t="str">
            <v>TE F0F0 JE E FLANGE DN 400 X 100</v>
          </cell>
          <cell r="C685" t="str">
            <v>UN</v>
          </cell>
          <cell r="D685">
            <v>1199.28</v>
          </cell>
        </row>
        <row r="686">
          <cell r="A686">
            <v>81156</v>
          </cell>
          <cell r="B686" t="str">
            <v>TE F0F0 JE E FLANGE DN 400 X 200</v>
          </cell>
          <cell r="C686" t="str">
            <v>UN</v>
          </cell>
          <cell r="D686">
            <v>693.94</v>
          </cell>
        </row>
        <row r="687">
          <cell r="A687">
            <v>81157</v>
          </cell>
          <cell r="B687" t="str">
            <v>TE F0F0 JE E FLANGE DN 400 X 300</v>
          </cell>
          <cell r="C687" t="str">
            <v>UN</v>
          </cell>
          <cell r="D687">
            <v>1298.07</v>
          </cell>
        </row>
        <row r="688">
          <cell r="A688">
            <v>81158</v>
          </cell>
          <cell r="B688" t="str">
            <v>TE F0F0 JE E FLANGE DN 400 X 400</v>
          </cell>
          <cell r="C688" t="str">
            <v>UN</v>
          </cell>
          <cell r="D688">
            <v>1671.43</v>
          </cell>
        </row>
        <row r="689">
          <cell r="A689">
            <v>81159</v>
          </cell>
          <cell r="B689" t="str">
            <v>TE F0F0 JE E FLANGE DN 500 X 100</v>
          </cell>
          <cell r="C689" t="str">
            <v>UN</v>
          </cell>
          <cell r="D689">
            <v>834.99</v>
          </cell>
        </row>
        <row r="690">
          <cell r="A690">
            <v>81160</v>
          </cell>
          <cell r="B690" t="str">
            <v>TE F0F0 JE E FLANGE DN 500 X 200</v>
          </cell>
          <cell r="C690" t="str">
            <v>UN</v>
          </cell>
          <cell r="D690">
            <v>893.83</v>
          </cell>
        </row>
        <row r="691">
          <cell r="A691">
            <v>81161</v>
          </cell>
          <cell r="B691" t="str">
            <v>TE F0F0 JE E FLANGE DN 500 X 300</v>
          </cell>
          <cell r="C691" t="str">
            <v>UN</v>
          </cell>
          <cell r="D691">
            <v>1715.02</v>
          </cell>
        </row>
        <row r="692">
          <cell r="A692">
            <v>81162</v>
          </cell>
          <cell r="B692" t="str">
            <v>TE F0F0 JE E FLANGE DN 500 X 500</v>
          </cell>
          <cell r="C692" t="str">
            <v>UN</v>
          </cell>
          <cell r="D692">
            <v>2210.2399999999998</v>
          </cell>
        </row>
        <row r="693">
          <cell r="A693">
            <v>81163</v>
          </cell>
          <cell r="B693" t="str">
            <v>TE F0F0 JE E FLANGE DN 600 X 100</v>
          </cell>
          <cell r="C693" t="str">
            <v>UN</v>
          </cell>
          <cell r="D693">
            <v>1512.2</v>
          </cell>
        </row>
        <row r="694">
          <cell r="A694">
            <v>81164</v>
          </cell>
          <cell r="B694" t="str">
            <v>TE F0F0 JE E FLANGE DN 600 X 200</v>
          </cell>
          <cell r="C694" t="str">
            <v>UN</v>
          </cell>
          <cell r="D694">
            <v>1663.61</v>
          </cell>
        </row>
        <row r="695">
          <cell r="A695">
            <v>81165</v>
          </cell>
          <cell r="B695" t="str">
            <v>TE F0F0 JE E FLANGE DN 600 X 400</v>
          </cell>
          <cell r="C695" t="str">
            <v>UN</v>
          </cell>
          <cell r="D695">
            <v>2331.2199999999998</v>
          </cell>
        </row>
        <row r="696">
          <cell r="A696">
            <v>81166</v>
          </cell>
          <cell r="B696" t="str">
            <v>TE F0F0 JE E FLANGE DN 600 X 600</v>
          </cell>
          <cell r="C696" t="str">
            <v>UN</v>
          </cell>
          <cell r="D696">
            <v>2779.04</v>
          </cell>
        </row>
        <row r="697">
          <cell r="A697">
            <v>81167</v>
          </cell>
          <cell r="B697" t="str">
            <v>REDUCAO F0F0 PB JE DN 75 X 50</v>
          </cell>
          <cell r="C697" t="str">
            <v>UN</v>
          </cell>
          <cell r="D697">
            <v>29.73</v>
          </cell>
        </row>
        <row r="698">
          <cell r="A698">
            <v>81168</v>
          </cell>
          <cell r="B698" t="str">
            <v>REDUCAO F0F0 PB JE DN 100 X 50</v>
          </cell>
          <cell r="C698" t="str">
            <v>UN</v>
          </cell>
          <cell r="D698">
            <v>33.79</v>
          </cell>
        </row>
        <row r="699">
          <cell r="A699">
            <v>81169</v>
          </cell>
          <cell r="B699" t="str">
            <v>REDUCAO F0F0 PB JE DN 100 X 75</v>
          </cell>
          <cell r="C699" t="str">
            <v>UN</v>
          </cell>
          <cell r="D699">
            <v>38.26</v>
          </cell>
        </row>
        <row r="700">
          <cell r="A700">
            <v>81170</v>
          </cell>
          <cell r="B700" t="str">
            <v>REDUCAO F0F0 PB JE DN 150 X 75</v>
          </cell>
          <cell r="C700" t="str">
            <v>UN</v>
          </cell>
          <cell r="D700">
            <v>64.05</v>
          </cell>
        </row>
        <row r="701">
          <cell r="A701">
            <v>81171</v>
          </cell>
          <cell r="B701" t="str">
            <v>REDUCAO F0F0 PB JE DN 150 X 100</v>
          </cell>
          <cell r="C701" t="str">
            <v>UN</v>
          </cell>
          <cell r="D701">
            <v>68.66</v>
          </cell>
        </row>
        <row r="702">
          <cell r="A702">
            <v>81172</v>
          </cell>
          <cell r="B702" t="str">
            <v>REDUCAO F0F0 PB JE DN 200 X 100</v>
          </cell>
          <cell r="C702" t="str">
            <v>UN</v>
          </cell>
          <cell r="D702">
            <v>110.51</v>
          </cell>
        </row>
        <row r="703">
          <cell r="A703">
            <v>81173</v>
          </cell>
          <cell r="B703" t="str">
            <v>REDUCAO F0F0 PB JE DN 200 X 150</v>
          </cell>
          <cell r="C703" t="str">
            <v>UN</v>
          </cell>
          <cell r="D703">
            <v>127.42</v>
          </cell>
        </row>
        <row r="704">
          <cell r="A704">
            <v>81174</v>
          </cell>
          <cell r="B704" t="str">
            <v>REDUCAO F0F0 PB JE DN 250 X 100</v>
          </cell>
          <cell r="C704" t="str">
            <v>UN</v>
          </cell>
          <cell r="D704">
            <v>171.72</v>
          </cell>
        </row>
        <row r="705">
          <cell r="A705">
            <v>81175</v>
          </cell>
          <cell r="B705" t="str">
            <v>REDUCAO F0F0 PB JE DN 250 X 150</v>
          </cell>
          <cell r="C705" t="str">
            <v>UN</v>
          </cell>
          <cell r="D705">
            <v>170.1</v>
          </cell>
        </row>
        <row r="706">
          <cell r="A706">
            <v>81176</v>
          </cell>
          <cell r="B706" t="str">
            <v>REDUCAO F0F0 PB JE DN 250 X 200</v>
          </cell>
          <cell r="C706" t="str">
            <v>UN</v>
          </cell>
          <cell r="D706">
            <v>141.76</v>
          </cell>
        </row>
        <row r="707">
          <cell r="A707">
            <v>81177</v>
          </cell>
          <cell r="B707" t="str">
            <v>REDUCAO F0F0 PB JE DN 300 X 150</v>
          </cell>
          <cell r="C707" t="str">
            <v>UN</v>
          </cell>
          <cell r="D707">
            <v>223.16</v>
          </cell>
        </row>
        <row r="708">
          <cell r="A708">
            <v>81178</v>
          </cell>
          <cell r="B708" t="str">
            <v>REDUCAO F0F0 PB JE DN 300 X 200</v>
          </cell>
          <cell r="C708" t="str">
            <v>UN</v>
          </cell>
          <cell r="D708">
            <v>220.54</v>
          </cell>
        </row>
        <row r="709">
          <cell r="A709">
            <v>81179</v>
          </cell>
          <cell r="B709" t="str">
            <v>REDUCAO F0F0 PB JE DN 300 X 250</v>
          </cell>
          <cell r="C709" t="str">
            <v>UN</v>
          </cell>
          <cell r="D709">
            <v>210.74</v>
          </cell>
        </row>
        <row r="710">
          <cell r="A710">
            <v>81180</v>
          </cell>
          <cell r="B710" t="str">
            <v>REDUCAO F0F0 PB JE DN 400 X 250</v>
          </cell>
          <cell r="C710" t="str">
            <v>UN</v>
          </cell>
          <cell r="D710">
            <v>376.2</v>
          </cell>
        </row>
        <row r="711">
          <cell r="A711">
            <v>81181</v>
          </cell>
          <cell r="B711" t="str">
            <v>REDUCAO F0F0 PB JE DN 400 X 300</v>
          </cell>
          <cell r="C711" t="str">
            <v>UN</v>
          </cell>
          <cell r="D711">
            <v>332.13</v>
          </cell>
        </row>
        <row r="712">
          <cell r="A712">
            <v>81182</v>
          </cell>
          <cell r="B712" t="str">
            <v>REDUCAO F0F0 PB JE DN 400 X 350</v>
          </cell>
          <cell r="C712" t="str">
            <v>UN</v>
          </cell>
          <cell r="D712">
            <v>348.33</v>
          </cell>
        </row>
        <row r="713">
          <cell r="A713">
            <v>81183</v>
          </cell>
          <cell r="B713" t="str">
            <v>REDUCAO F0F0 PB JE DN 500 X 400</v>
          </cell>
          <cell r="C713" t="str">
            <v>UN</v>
          </cell>
          <cell r="D713">
            <v>480.09</v>
          </cell>
        </row>
        <row r="714">
          <cell r="A714">
            <v>81184</v>
          </cell>
          <cell r="B714" t="str">
            <v>REDUCAO F0F0 PB JE DN 600 X 400</v>
          </cell>
          <cell r="C714" t="str">
            <v>UN</v>
          </cell>
          <cell r="D714">
            <v>923.74</v>
          </cell>
        </row>
        <row r="715">
          <cell r="A715">
            <v>81185</v>
          </cell>
          <cell r="B715" t="str">
            <v>REDUCAO F0F0 PB JE DN 600 X 500</v>
          </cell>
          <cell r="C715" t="str">
            <v>UN</v>
          </cell>
          <cell r="D715">
            <v>1116.93</v>
          </cell>
        </row>
        <row r="716">
          <cell r="A716">
            <v>81186</v>
          </cell>
          <cell r="B716" t="str">
            <v>LUVA F0F0 JE DN 50</v>
          </cell>
          <cell r="C716" t="str">
            <v>UN</v>
          </cell>
          <cell r="D716">
            <v>37.58</v>
          </cell>
        </row>
        <row r="717">
          <cell r="A717">
            <v>81187</v>
          </cell>
          <cell r="B717" t="str">
            <v>LUVA F0F0 JE DN 75</v>
          </cell>
          <cell r="C717" t="str">
            <v>UN</v>
          </cell>
          <cell r="D717">
            <v>50.17</v>
          </cell>
        </row>
        <row r="718">
          <cell r="A718">
            <v>81188</v>
          </cell>
          <cell r="B718" t="str">
            <v>LUVA F0F0 JE DN 100</v>
          </cell>
          <cell r="C718" t="str">
            <v>UN</v>
          </cell>
          <cell r="D718">
            <v>72.459999999999994</v>
          </cell>
        </row>
        <row r="719">
          <cell r="A719">
            <v>81189</v>
          </cell>
          <cell r="B719" t="str">
            <v>LUVA F0F0 JE DN 150</v>
          </cell>
          <cell r="C719" t="str">
            <v>UN</v>
          </cell>
          <cell r="D719">
            <v>126.32</v>
          </cell>
        </row>
        <row r="720">
          <cell r="A720">
            <v>81190</v>
          </cell>
          <cell r="B720" t="str">
            <v>LUVA F0F0 JE DN 200</v>
          </cell>
          <cell r="C720" t="str">
            <v>UN</v>
          </cell>
          <cell r="D720">
            <v>163.92</v>
          </cell>
        </row>
        <row r="721">
          <cell r="A721">
            <v>81191</v>
          </cell>
          <cell r="B721" t="str">
            <v>LUVA F0F0 JE DN 250</v>
          </cell>
          <cell r="C721" t="str">
            <v>UN</v>
          </cell>
          <cell r="D721">
            <v>210.66</v>
          </cell>
        </row>
        <row r="722">
          <cell r="A722">
            <v>81192</v>
          </cell>
          <cell r="B722" t="str">
            <v>LUVA F0F0 JE DN 300</v>
          </cell>
          <cell r="C722" t="str">
            <v>UN</v>
          </cell>
          <cell r="D722">
            <v>291.94</v>
          </cell>
        </row>
        <row r="723">
          <cell r="A723">
            <v>81193</v>
          </cell>
          <cell r="B723" t="str">
            <v>LUVA F0F0 JE DN 400</v>
          </cell>
          <cell r="C723" t="str">
            <v>UN</v>
          </cell>
          <cell r="D723">
            <v>517.03</v>
          </cell>
        </row>
        <row r="724">
          <cell r="A724">
            <v>81194</v>
          </cell>
          <cell r="B724" t="str">
            <v>LUVA F0F0 JE DN 500</v>
          </cell>
          <cell r="C724" t="str">
            <v>UN</v>
          </cell>
          <cell r="D724">
            <v>671.02</v>
          </cell>
        </row>
        <row r="725">
          <cell r="A725">
            <v>81195</v>
          </cell>
          <cell r="B725" t="str">
            <v>LUVA F0F0 JE DN 600</v>
          </cell>
          <cell r="C725" t="str">
            <v>UN</v>
          </cell>
          <cell r="D725">
            <v>995.64</v>
          </cell>
        </row>
        <row r="726">
          <cell r="A726">
            <v>81196</v>
          </cell>
          <cell r="B726" t="str">
            <v>CAP F0F0 JE DN 50</v>
          </cell>
          <cell r="C726" t="str">
            <v>UN</v>
          </cell>
          <cell r="D726">
            <v>14.98</v>
          </cell>
        </row>
        <row r="727">
          <cell r="A727">
            <v>81197</v>
          </cell>
          <cell r="B727" t="str">
            <v>CAP F0F0 JE DN 75</v>
          </cell>
          <cell r="C727" t="str">
            <v>UN</v>
          </cell>
          <cell r="D727">
            <v>22.02</v>
          </cell>
        </row>
        <row r="728">
          <cell r="A728">
            <v>81198</v>
          </cell>
          <cell r="B728" t="str">
            <v>CAP F0F0 JE DN 100</v>
          </cell>
          <cell r="C728" t="str">
            <v>UN</v>
          </cell>
          <cell r="D728">
            <v>31.82</v>
          </cell>
        </row>
        <row r="729">
          <cell r="A729">
            <v>81199</v>
          </cell>
          <cell r="B729" t="str">
            <v>CAP F0F0 JE DN 150</v>
          </cell>
          <cell r="C729" t="str">
            <v>UN</v>
          </cell>
          <cell r="D729">
            <v>55.55</v>
          </cell>
        </row>
        <row r="730">
          <cell r="A730">
            <v>81201</v>
          </cell>
          <cell r="B730" t="str">
            <v>CAP F0F0 JE DN 200</v>
          </cell>
          <cell r="C730" t="str">
            <v>UN</v>
          </cell>
          <cell r="D730">
            <v>87.79</v>
          </cell>
        </row>
        <row r="731">
          <cell r="A731">
            <v>81202</v>
          </cell>
          <cell r="B731" t="str">
            <v>CAP F0F0 JE DN 250</v>
          </cell>
          <cell r="C731" t="str">
            <v>UN</v>
          </cell>
          <cell r="D731">
            <v>127.24</v>
          </cell>
        </row>
        <row r="732">
          <cell r="A732">
            <v>81203</v>
          </cell>
          <cell r="B732" t="str">
            <v>CAP F0F0 JE DN 300</v>
          </cell>
          <cell r="C732" t="str">
            <v>UN</v>
          </cell>
          <cell r="D732">
            <v>217.31</v>
          </cell>
        </row>
        <row r="733">
          <cell r="A733">
            <v>81204</v>
          </cell>
          <cell r="B733" t="str">
            <v>CAP F0F0 JE DN 400</v>
          </cell>
          <cell r="C733" t="str">
            <v>UN</v>
          </cell>
          <cell r="D733">
            <v>368.47</v>
          </cell>
        </row>
        <row r="734">
          <cell r="A734">
            <v>81205</v>
          </cell>
          <cell r="B734" t="str">
            <v>CAP F0F0 JE DN 500</v>
          </cell>
          <cell r="C734" t="str">
            <v>UN</v>
          </cell>
          <cell r="D734">
            <v>512.89</v>
          </cell>
        </row>
        <row r="735">
          <cell r="A735">
            <v>81206</v>
          </cell>
          <cell r="B735" t="str">
            <v>CAP F0F0 JE DN 600</v>
          </cell>
          <cell r="C735" t="str">
            <v>UN</v>
          </cell>
          <cell r="D735">
            <v>736.87</v>
          </cell>
        </row>
        <row r="736">
          <cell r="A736">
            <v>81207</v>
          </cell>
          <cell r="B736" t="str">
            <v>EXTREMIDADE F0F0 FLANGE E JE DN 50</v>
          </cell>
          <cell r="C736" t="str">
            <v>UN</v>
          </cell>
          <cell r="D736">
            <v>40.159999999999997</v>
          </cell>
        </row>
        <row r="737">
          <cell r="A737">
            <v>81208</v>
          </cell>
          <cell r="B737" t="str">
            <v>EXTREMIDADE F0F0 FLANGE E JE DN 75</v>
          </cell>
          <cell r="C737" t="str">
            <v>UN</v>
          </cell>
          <cell r="D737">
            <v>58.58</v>
          </cell>
        </row>
        <row r="738">
          <cell r="A738">
            <v>81209</v>
          </cell>
          <cell r="B738" t="str">
            <v>EXTREMIDADE F0F0 FLANGE E JE DN 100</v>
          </cell>
          <cell r="C738" t="str">
            <v>UN</v>
          </cell>
          <cell r="D738">
            <v>71.489999999999995</v>
          </cell>
        </row>
        <row r="739">
          <cell r="A739">
            <v>81210</v>
          </cell>
          <cell r="B739" t="str">
            <v>EXTREMIDADE F0F0 FLANGE E JE DN 150</v>
          </cell>
          <cell r="C739" t="str">
            <v>UN</v>
          </cell>
          <cell r="D739">
            <v>102.35</v>
          </cell>
        </row>
        <row r="740">
          <cell r="A740">
            <v>81211</v>
          </cell>
          <cell r="B740" t="str">
            <v>EXTREMIDADE F0F0 FLANGE E JE DN 200</v>
          </cell>
          <cell r="C740" t="str">
            <v>UN</v>
          </cell>
          <cell r="D740">
            <v>125.56</v>
          </cell>
        </row>
        <row r="741">
          <cell r="A741">
            <v>81212</v>
          </cell>
          <cell r="B741" t="str">
            <v>EXTREMIDADE F0F0 FLANGE E JE DN 250</v>
          </cell>
          <cell r="C741" t="str">
            <v>UN</v>
          </cell>
          <cell r="D741">
            <v>241.79</v>
          </cell>
        </row>
        <row r="742">
          <cell r="A742">
            <v>81213</v>
          </cell>
          <cell r="B742" t="str">
            <v>EXTREMIDADE F0F0 FLANGE E JE DN 300</v>
          </cell>
          <cell r="C742" t="str">
            <v>UN</v>
          </cell>
          <cell r="D742">
            <v>262.7</v>
          </cell>
        </row>
        <row r="743">
          <cell r="A743">
            <v>81214</v>
          </cell>
          <cell r="B743" t="str">
            <v>EXTREMIDADE F0F0 FLANGE E JE DN 400</v>
          </cell>
          <cell r="C743" t="str">
            <v>UN</v>
          </cell>
          <cell r="D743">
            <v>412.92</v>
          </cell>
        </row>
        <row r="744">
          <cell r="A744">
            <v>81215</v>
          </cell>
          <cell r="B744" t="str">
            <v>EXTREMIDADE F0F0 FLANGE E JE DN 500</v>
          </cell>
          <cell r="C744" t="str">
            <v>UN</v>
          </cell>
          <cell r="D744">
            <v>538.19000000000005</v>
          </cell>
        </row>
        <row r="745">
          <cell r="A745">
            <v>81216</v>
          </cell>
          <cell r="B745" t="str">
            <v>EXTREMIDADE F0F0 FLANGE E JE DN 600</v>
          </cell>
          <cell r="C745" t="str">
            <v>UN</v>
          </cell>
          <cell r="D745">
            <v>935.58</v>
          </cell>
        </row>
        <row r="746">
          <cell r="A746">
            <v>81217</v>
          </cell>
          <cell r="B746" t="str">
            <v>EXTREMIDADE F0F0 FP DN 50</v>
          </cell>
          <cell r="C746" t="str">
            <v>UN</v>
          </cell>
          <cell r="D746">
            <v>46.07</v>
          </cell>
        </row>
        <row r="747">
          <cell r="A747">
            <v>81218</v>
          </cell>
          <cell r="B747" t="str">
            <v>EXTREMIDADE F0F0 FP DN 75</v>
          </cell>
          <cell r="C747" t="str">
            <v>UN</v>
          </cell>
          <cell r="D747">
            <v>57.52</v>
          </cell>
        </row>
        <row r="748">
          <cell r="A748">
            <v>81219</v>
          </cell>
          <cell r="B748" t="str">
            <v>EXTREMIDADE F0F0 FP DN 100</v>
          </cell>
          <cell r="C748" t="str">
            <v>UN</v>
          </cell>
          <cell r="D748">
            <v>70.59</v>
          </cell>
        </row>
        <row r="749">
          <cell r="A749">
            <v>81220</v>
          </cell>
          <cell r="B749" t="str">
            <v>EXTREMIDADE F0F0 FP DN 150</v>
          </cell>
          <cell r="C749" t="str">
            <v>UN</v>
          </cell>
          <cell r="D749">
            <v>121.02</v>
          </cell>
        </row>
        <row r="750">
          <cell r="A750">
            <v>81221</v>
          </cell>
          <cell r="B750" t="str">
            <v>EXTREMIDADE F0F0 FP DN 200</v>
          </cell>
          <cell r="C750" t="str">
            <v>UN</v>
          </cell>
          <cell r="D750">
            <v>161.68</v>
          </cell>
        </row>
        <row r="751">
          <cell r="A751">
            <v>81222</v>
          </cell>
          <cell r="B751" t="str">
            <v>EXTREMIDADE F0F0 FP DN 250</v>
          </cell>
          <cell r="C751" t="str">
            <v>UN</v>
          </cell>
          <cell r="D751">
            <v>656.02</v>
          </cell>
        </row>
        <row r="752">
          <cell r="A752">
            <v>81223</v>
          </cell>
          <cell r="B752" t="str">
            <v>EXTREMIDADE F0F0 FP DN 300</v>
          </cell>
          <cell r="C752" t="str">
            <v>UN</v>
          </cell>
          <cell r="D752">
            <v>377.46</v>
          </cell>
        </row>
        <row r="753">
          <cell r="A753">
            <v>81224</v>
          </cell>
          <cell r="B753" t="str">
            <v>EXTREMIDADE F0F0 FP DN 400</v>
          </cell>
          <cell r="C753" t="str">
            <v>UN</v>
          </cell>
          <cell r="D753">
            <v>1171.71</v>
          </cell>
        </row>
        <row r="754">
          <cell r="A754">
            <v>81225</v>
          </cell>
          <cell r="B754" t="str">
            <v>EXTREMIDADE F0F0 FP DN 500</v>
          </cell>
          <cell r="C754" t="str">
            <v>UN</v>
          </cell>
          <cell r="D754">
            <v>1457.05</v>
          </cell>
        </row>
        <row r="755">
          <cell r="A755">
            <v>81226</v>
          </cell>
          <cell r="B755" t="str">
            <v>EXTREMIDADE F0F0 FP DN 600</v>
          </cell>
          <cell r="C755" t="str">
            <v>UN</v>
          </cell>
          <cell r="D755">
            <v>927.66</v>
          </cell>
        </row>
        <row r="756">
          <cell r="A756">
            <v>81227</v>
          </cell>
          <cell r="B756" t="str">
            <v>REDUCAO F0F0 PB P/ PVC PBA EB-183 DN 100 X 50</v>
          </cell>
          <cell r="C756" t="str">
            <v>UN</v>
          </cell>
          <cell r="D756">
            <v>31.96</v>
          </cell>
        </row>
        <row r="757">
          <cell r="A757">
            <v>81228</v>
          </cell>
          <cell r="B757" t="str">
            <v>REDUCAO F0F0 PB P/ PVC PBA EB-183 DN 100 X 75</v>
          </cell>
          <cell r="C757" t="str">
            <v>UN</v>
          </cell>
          <cell r="D757">
            <v>36.47</v>
          </cell>
        </row>
        <row r="758">
          <cell r="A758">
            <v>81229</v>
          </cell>
          <cell r="B758" t="str">
            <v>REDUCAO F0F0 PB P/ PVC PBA EB-183 DN 150 X 75</v>
          </cell>
          <cell r="C758" t="str">
            <v>UN</v>
          </cell>
          <cell r="D758">
            <v>46.23</v>
          </cell>
        </row>
        <row r="759">
          <cell r="A759">
            <v>81230</v>
          </cell>
          <cell r="B759" t="str">
            <v>REDUCAO F0F0 PB  P/ PVC PBA EB-183 DN 150 X 100</v>
          </cell>
          <cell r="C759" t="str">
            <v>UN</v>
          </cell>
          <cell r="D759">
            <v>48.3</v>
          </cell>
        </row>
        <row r="760">
          <cell r="A760">
            <v>81231</v>
          </cell>
          <cell r="B760" t="str">
            <v>REDUCAO F0F0 PB P/ PVC PBA EB-183 DN 200 X 100</v>
          </cell>
          <cell r="C760" t="str">
            <v>UN</v>
          </cell>
          <cell r="D760">
            <v>87.4</v>
          </cell>
        </row>
        <row r="761">
          <cell r="A761">
            <v>81232</v>
          </cell>
          <cell r="B761" t="str">
            <v>CRUZETA F0F0 C/DERIV. P/PVC PBA EB-183 DN 150 X 50</v>
          </cell>
          <cell r="C761" t="str">
            <v>UN</v>
          </cell>
          <cell r="D761">
            <v>139.86000000000001</v>
          </cell>
        </row>
        <row r="762">
          <cell r="A762">
            <v>81233</v>
          </cell>
          <cell r="B762" t="str">
            <v>CRUZETA F0F0 C/DERIV. P/PVC PBA EB-183 DN 150 X 75</v>
          </cell>
          <cell r="C762" t="str">
            <v>UN</v>
          </cell>
          <cell r="D762">
            <v>195.7</v>
          </cell>
        </row>
        <row r="763">
          <cell r="A763">
            <v>81234</v>
          </cell>
          <cell r="B763" t="str">
            <v>CRUZETA F0F0 C/DERIV.P/PVC PBA EB-183 DN 150 X 100</v>
          </cell>
          <cell r="C763" t="str">
            <v>UN</v>
          </cell>
          <cell r="D763">
            <v>215.73</v>
          </cell>
        </row>
        <row r="764">
          <cell r="A764">
            <v>81235</v>
          </cell>
          <cell r="B764" t="str">
            <v>CRUZETA F0F0 C/DERIV. P/PVC PBA EB-183 DN 200 X 50</v>
          </cell>
          <cell r="C764" t="str">
            <v>UN</v>
          </cell>
          <cell r="D764">
            <v>235.54</v>
          </cell>
        </row>
        <row r="765">
          <cell r="A765">
            <v>81236</v>
          </cell>
          <cell r="B765" t="str">
            <v>CRUZETA F0F0 C/DERIV. P/PVC PBA EB-183 DN 200 X 75</v>
          </cell>
          <cell r="C765" t="str">
            <v>UN</v>
          </cell>
          <cell r="D765">
            <v>270.19</v>
          </cell>
        </row>
        <row r="766">
          <cell r="A766">
            <v>81237</v>
          </cell>
          <cell r="B766" t="str">
            <v>CRUZETA F0F0 C/DERIV.P/PVC PBA EB-183 DN 200 X 100</v>
          </cell>
          <cell r="C766" t="str">
            <v>UN</v>
          </cell>
          <cell r="D766">
            <v>281.56</v>
          </cell>
        </row>
        <row r="767">
          <cell r="A767">
            <v>81238</v>
          </cell>
          <cell r="B767" t="str">
            <v>CRUZETA F0F0 C/DERIV. P/PVC PBA EB-183 DN 250 X 50</v>
          </cell>
          <cell r="C767" t="str">
            <v>UN</v>
          </cell>
          <cell r="D767">
            <v>328.07</v>
          </cell>
        </row>
        <row r="768">
          <cell r="A768">
            <v>81239</v>
          </cell>
          <cell r="B768" t="str">
            <v>CRUZETA F0F0 C/DERIV. P/PVC PBA EB-183 DN 250 X 75</v>
          </cell>
          <cell r="C768" t="str">
            <v>UN</v>
          </cell>
          <cell r="D768">
            <v>348.66</v>
          </cell>
        </row>
        <row r="769">
          <cell r="A769">
            <v>81240</v>
          </cell>
          <cell r="B769" t="str">
            <v>CRUZETA F0F0 C/DERIV.P/PVC PBA EB-183 DN 250 X 100</v>
          </cell>
          <cell r="C769" t="str">
            <v>UN</v>
          </cell>
          <cell r="D769">
            <v>344.9</v>
          </cell>
        </row>
        <row r="770">
          <cell r="A770">
            <v>81241</v>
          </cell>
          <cell r="B770" t="str">
            <v>TE F0F0 C/DERIVACOES P/PVC PBA EB-183 DN 150 X 50</v>
          </cell>
          <cell r="C770" t="str">
            <v>UN</v>
          </cell>
          <cell r="D770">
            <v>127.59</v>
          </cell>
        </row>
        <row r="771">
          <cell r="A771">
            <v>81242</v>
          </cell>
          <cell r="B771" t="str">
            <v>TE F0F0 C/DERIVACOES P/PVC PBA EB-183 DN 150 X 75</v>
          </cell>
          <cell r="C771" t="str">
            <v>UN</v>
          </cell>
          <cell r="D771">
            <v>133.05000000000001</v>
          </cell>
        </row>
        <row r="772">
          <cell r="A772">
            <v>81243</v>
          </cell>
          <cell r="B772" t="str">
            <v>TE F0F0 C/DERIVACOES P/PVC PBA EB-183 DN 150 X 100</v>
          </cell>
          <cell r="C772" t="str">
            <v>UN</v>
          </cell>
          <cell r="D772">
            <v>142.78</v>
          </cell>
        </row>
        <row r="773">
          <cell r="A773">
            <v>81244</v>
          </cell>
          <cell r="B773" t="str">
            <v>TE F0F0 C/DERIVACOES P/PVC PBA EB-183 DN 200 X 50</v>
          </cell>
          <cell r="C773" t="str">
            <v>UN</v>
          </cell>
          <cell r="D773">
            <v>166.03</v>
          </cell>
        </row>
        <row r="774">
          <cell r="A774">
            <v>81245</v>
          </cell>
          <cell r="B774" t="str">
            <v>TE F0F0 C/DERIVACOES P/PVC PBA EB-183 DN 200 X 75</v>
          </cell>
          <cell r="C774" t="str">
            <v>UN</v>
          </cell>
          <cell r="D774">
            <v>175.3</v>
          </cell>
        </row>
        <row r="775">
          <cell r="A775">
            <v>81246</v>
          </cell>
          <cell r="B775" t="str">
            <v>TE F0F0 C/DERIVACOES P/PVC PBA EB-183 DN 200 X 100</v>
          </cell>
          <cell r="C775" t="str">
            <v>UN</v>
          </cell>
          <cell r="D775">
            <v>192.17</v>
          </cell>
        </row>
        <row r="776">
          <cell r="A776">
            <v>81247</v>
          </cell>
          <cell r="B776" t="str">
            <v>TE F0F0 C/DERIVACOES P/PVC PBA EB-183 DN 250 X 50</v>
          </cell>
          <cell r="C776" t="str">
            <v>UN</v>
          </cell>
          <cell r="D776">
            <v>264.99</v>
          </cell>
        </row>
        <row r="777">
          <cell r="A777">
            <v>81248</v>
          </cell>
          <cell r="B777" t="str">
            <v>TE F0F0 C/DERIVACOES P/PVC PBA EB-183 DN 250 X 75</v>
          </cell>
          <cell r="C777" t="str">
            <v>UN</v>
          </cell>
          <cell r="D777">
            <v>279.27999999999997</v>
          </cell>
        </row>
        <row r="778">
          <cell r="A778">
            <v>81249</v>
          </cell>
          <cell r="B778" t="str">
            <v>TE F0F0 C/DERIVACOES P/PVC PBA EB-183 DN 250 X 100</v>
          </cell>
          <cell r="C778" t="str">
            <v>UN</v>
          </cell>
          <cell r="D778">
            <v>290.69</v>
          </cell>
        </row>
        <row r="779">
          <cell r="A779">
            <v>81250</v>
          </cell>
          <cell r="B779" t="str">
            <v>CURVA 90G F0F0 JM DN 300</v>
          </cell>
          <cell r="C779" t="str">
            <v>UN</v>
          </cell>
          <cell r="D779">
            <v>1084.3599999999999</v>
          </cell>
        </row>
        <row r="780">
          <cell r="A780">
            <v>81251</v>
          </cell>
          <cell r="B780" t="str">
            <v>CURVA 45G F0F0 JM DN 300</v>
          </cell>
          <cell r="C780" t="str">
            <v>UN</v>
          </cell>
          <cell r="D780">
            <v>938.11</v>
          </cell>
        </row>
        <row r="781">
          <cell r="A781">
            <v>81252</v>
          </cell>
          <cell r="B781" t="str">
            <v>CURVA 45G F0F0 JM DN 400</v>
          </cell>
          <cell r="C781" t="str">
            <v>UN</v>
          </cell>
          <cell r="D781">
            <v>3778.94</v>
          </cell>
        </row>
        <row r="782">
          <cell r="A782">
            <v>81253</v>
          </cell>
          <cell r="B782" t="str">
            <v>CURVA 45G F0F0 JM DN 500</v>
          </cell>
          <cell r="C782" t="str">
            <v>UN</v>
          </cell>
          <cell r="D782">
            <v>2317.0100000000002</v>
          </cell>
        </row>
        <row r="783">
          <cell r="A783">
            <v>81254</v>
          </cell>
          <cell r="B783" t="str">
            <v>CURVA 45G F0F0 JM DN 600</v>
          </cell>
          <cell r="C783" t="str">
            <v>UN</v>
          </cell>
          <cell r="D783">
            <v>3601.65</v>
          </cell>
        </row>
        <row r="784">
          <cell r="A784">
            <v>81255</v>
          </cell>
          <cell r="B784" t="str">
            <v>CURVA 45G F0F0 JM DN 700</v>
          </cell>
          <cell r="C784" t="str">
            <v>UN</v>
          </cell>
          <cell r="D784">
            <v>4489.8900000000003</v>
          </cell>
        </row>
        <row r="785">
          <cell r="A785">
            <v>81256</v>
          </cell>
          <cell r="B785" t="str">
            <v>CURVA 45G F0F0 JM DN 800</v>
          </cell>
          <cell r="C785" t="str">
            <v>UN</v>
          </cell>
          <cell r="D785">
            <v>5790.42</v>
          </cell>
        </row>
        <row r="786">
          <cell r="A786">
            <v>81257</v>
          </cell>
          <cell r="B786" t="str">
            <v>CURVA 45G F0F0 JM DN 900</v>
          </cell>
          <cell r="C786" t="str">
            <v>UN</v>
          </cell>
          <cell r="D786">
            <v>7321.86</v>
          </cell>
        </row>
        <row r="787">
          <cell r="A787">
            <v>81258</v>
          </cell>
          <cell r="B787" t="str">
            <v>CURVA 45G F0F0 JM DN 1000</v>
          </cell>
          <cell r="C787" t="str">
            <v>UN</v>
          </cell>
          <cell r="D787">
            <v>10187.200000000001</v>
          </cell>
        </row>
        <row r="788">
          <cell r="A788">
            <v>81259</v>
          </cell>
          <cell r="B788" t="str">
            <v>CURVA 45G F0F0 JM DN 1200</v>
          </cell>
          <cell r="C788" t="str">
            <v>UN</v>
          </cell>
          <cell r="D788">
            <v>14350.35</v>
          </cell>
        </row>
        <row r="789">
          <cell r="A789">
            <v>81260</v>
          </cell>
          <cell r="B789" t="str">
            <v>CURVA 22G30' F0F0 JM DN 300</v>
          </cell>
          <cell r="C789" t="str">
            <v>UN</v>
          </cell>
          <cell r="D789">
            <v>920.81</v>
          </cell>
        </row>
        <row r="790">
          <cell r="A790">
            <v>81261</v>
          </cell>
          <cell r="B790" t="str">
            <v>CURVA 22G30' F0F0 JM DN 400</v>
          </cell>
          <cell r="C790" t="str">
            <v>UN</v>
          </cell>
          <cell r="D790" t="str">
            <v>2 385,57</v>
          </cell>
        </row>
        <row r="791">
          <cell r="A791">
            <v>81262</v>
          </cell>
          <cell r="B791" t="str">
            <v>CURVA 22G30' F0F0 JM DN 500</v>
          </cell>
          <cell r="C791" t="str">
            <v>UN</v>
          </cell>
          <cell r="D791" t="str">
            <v>2 450,61</v>
          </cell>
        </row>
        <row r="792">
          <cell r="A792">
            <v>81263</v>
          </cell>
          <cell r="B792" t="str">
            <v>CURVA 22G30' F0F0 JM DN 600</v>
          </cell>
          <cell r="C792" t="str">
            <v>UN</v>
          </cell>
          <cell r="D792" t="str">
            <v>3 081,58</v>
          </cell>
        </row>
        <row r="793">
          <cell r="A793">
            <v>81264</v>
          </cell>
          <cell r="B793" t="str">
            <v>CURVA 22G30' F0F0 JM DN 700</v>
          </cell>
          <cell r="C793" t="str">
            <v>UN</v>
          </cell>
          <cell r="D793" t="str">
            <v>3 934,07</v>
          </cell>
        </row>
        <row r="794">
          <cell r="A794">
            <v>81265</v>
          </cell>
          <cell r="B794" t="str">
            <v>CURVA 22G30' F0F0 JM DN 800</v>
          </cell>
          <cell r="C794" t="str">
            <v>UN</v>
          </cell>
          <cell r="D794" t="str">
            <v>5 296,96</v>
          </cell>
        </row>
        <row r="795">
          <cell r="A795">
            <v>81266</v>
          </cell>
          <cell r="B795" t="str">
            <v>CURVA 22G30' F0F0 JM DN 900</v>
          </cell>
          <cell r="C795" t="str">
            <v>UN</v>
          </cell>
          <cell r="D795" t="str">
            <v>6 546,94</v>
          </cell>
        </row>
        <row r="796">
          <cell r="A796">
            <v>81267</v>
          </cell>
          <cell r="B796" t="str">
            <v>CURVA 22G30' F0F0 JM DN 1000</v>
          </cell>
          <cell r="C796" t="str">
            <v>UN</v>
          </cell>
          <cell r="D796" t="str">
            <v>9 007,95</v>
          </cell>
        </row>
        <row r="797">
          <cell r="A797">
            <v>81268</v>
          </cell>
          <cell r="B797" t="str">
            <v>CURVA 22G30' F0F0 JM DN 1200</v>
          </cell>
          <cell r="C797" t="str">
            <v>UN</v>
          </cell>
          <cell r="D797" t="str">
            <v>13 072,42</v>
          </cell>
        </row>
        <row r="798">
          <cell r="A798">
            <v>81269</v>
          </cell>
          <cell r="B798" t="str">
            <v>CURVA 11G15' F0F0 JM DN 300</v>
          </cell>
          <cell r="C798" t="str">
            <v>UI</v>
          </cell>
          <cell r="D798">
            <v>848.22</v>
          </cell>
        </row>
        <row r="799">
          <cell r="A799">
            <v>81270</v>
          </cell>
          <cell r="B799" t="str">
            <v>CURVA 11G15' F0F0 JM DN 400</v>
          </cell>
          <cell r="C799" t="str">
            <v>UN</v>
          </cell>
          <cell r="D799" t="str">
            <v>2 297,54</v>
          </cell>
        </row>
        <row r="800">
          <cell r="A800">
            <v>81271</v>
          </cell>
          <cell r="B800" t="str">
            <v>CURVA 11G30' F0F0 JM DN 500</v>
          </cell>
          <cell r="C800" t="str">
            <v>UN</v>
          </cell>
          <cell r="D800" t="str">
            <v>2 382,54</v>
          </cell>
        </row>
        <row r="801">
          <cell r="A801">
            <v>81272</v>
          </cell>
          <cell r="B801" t="str">
            <v>CURVA 11G30' F0F0 JM DN 600</v>
          </cell>
          <cell r="C801" t="str">
            <v>UN</v>
          </cell>
          <cell r="D801" t="str">
            <v>2 758,82</v>
          </cell>
        </row>
        <row r="802">
          <cell r="A802">
            <v>81273</v>
          </cell>
          <cell r="B802" t="str">
            <v>CURVA 11G30' F0F0 JM DN 700</v>
          </cell>
          <cell r="C802" t="str">
            <v>UN</v>
          </cell>
          <cell r="D802" t="str">
            <v>3 642,64</v>
          </cell>
        </row>
        <row r="803">
          <cell r="A803">
            <v>81274</v>
          </cell>
          <cell r="B803" t="str">
            <v>CURVA 11G15' F0F0 JM DN 800</v>
          </cell>
          <cell r="C803" t="str">
            <v>UN</v>
          </cell>
          <cell r="D803" t="str">
            <v>4 566,73</v>
          </cell>
        </row>
        <row r="804">
          <cell r="A804">
            <v>81275</v>
          </cell>
          <cell r="B804" t="str">
            <v>CURVA 11G15' F0F0 JM DN 900</v>
          </cell>
          <cell r="C804" t="str">
            <v>UN</v>
          </cell>
          <cell r="D804" t="str">
            <v>5 931,44</v>
          </cell>
        </row>
        <row r="805">
          <cell r="A805">
            <v>81276</v>
          </cell>
          <cell r="B805" t="str">
            <v>CURVA 11G30' F0F0 JM DN 1000</v>
          </cell>
          <cell r="C805" t="str">
            <v>UN</v>
          </cell>
          <cell r="D805" t="str">
            <v>7 859,97</v>
          </cell>
        </row>
        <row r="806">
          <cell r="A806">
            <v>81277</v>
          </cell>
          <cell r="B806" t="str">
            <v>CURVA 11G15' F0F0 JM DN 1200</v>
          </cell>
          <cell r="C806" t="str">
            <v>UN</v>
          </cell>
          <cell r="D806" t="str">
            <v>10 267,43</v>
          </cell>
        </row>
        <row r="807">
          <cell r="A807">
            <v>81278</v>
          </cell>
          <cell r="B807" t="str">
            <v>TE F0F0 JM E FLANGE DN 300 X 100</v>
          </cell>
          <cell r="C807" t="str">
            <v>UN</v>
          </cell>
          <cell r="D807">
            <v>751.98</v>
          </cell>
        </row>
        <row r="808">
          <cell r="A808">
            <v>81279</v>
          </cell>
          <cell r="B808" t="str">
            <v>TE F0F0 JM E FLANGE DN 300 X 200</v>
          </cell>
          <cell r="C808" t="str">
            <v>UN</v>
          </cell>
          <cell r="D808">
            <v>870.04</v>
          </cell>
        </row>
        <row r="809">
          <cell r="A809">
            <v>81280</v>
          </cell>
          <cell r="B809" t="str">
            <v>TE F0F0 JM E FLANGE DN 300 X 300</v>
          </cell>
          <cell r="C809" t="str">
            <v>UN</v>
          </cell>
          <cell r="D809">
            <v>1085.8499999999999</v>
          </cell>
        </row>
        <row r="810">
          <cell r="A810">
            <v>81281</v>
          </cell>
          <cell r="B810" t="str">
            <v>TE F0F0 JM E FLANGE DN 400 X 100</v>
          </cell>
          <cell r="C810" t="str">
            <v>UN</v>
          </cell>
          <cell r="D810">
            <v>1283.07</v>
          </cell>
        </row>
        <row r="811">
          <cell r="A811">
            <v>81282</v>
          </cell>
          <cell r="B811" t="str">
            <v>TE F0F0 JM E FLANGE DN 400 X 200</v>
          </cell>
          <cell r="C811" t="str">
            <v>UN</v>
          </cell>
          <cell r="D811">
            <v>1418.63</v>
          </cell>
        </row>
        <row r="812">
          <cell r="A812">
            <v>81283</v>
          </cell>
          <cell r="B812" t="str">
            <v>TE F0F0 JM E FLANGE DN 400 X 300</v>
          </cell>
          <cell r="C812" t="str">
            <v>UN</v>
          </cell>
          <cell r="D812">
            <v>2019.49</v>
          </cell>
        </row>
        <row r="813">
          <cell r="A813">
            <v>81284</v>
          </cell>
          <cell r="B813" t="str">
            <v>TE F0F0 JM E FLANGE DN 400 X 400</v>
          </cell>
          <cell r="C813" t="str">
            <v>UN</v>
          </cell>
          <cell r="D813">
            <v>2177.19</v>
          </cell>
        </row>
        <row r="814">
          <cell r="A814">
            <v>81285</v>
          </cell>
          <cell r="B814" t="str">
            <v>TE F0F0 JM E FLANGE DN 500 X 100</v>
          </cell>
          <cell r="C814" t="str">
            <v>UN</v>
          </cell>
          <cell r="D814">
            <v>2102.44</v>
          </cell>
        </row>
        <row r="815">
          <cell r="A815">
            <v>81286</v>
          </cell>
          <cell r="B815" t="str">
            <v>TE F0F0 JM E FLANGE DN 500 X 200</v>
          </cell>
          <cell r="C815" t="str">
            <v>UN</v>
          </cell>
          <cell r="D815">
            <v>2266.17</v>
          </cell>
        </row>
        <row r="816">
          <cell r="A816">
            <v>81287</v>
          </cell>
          <cell r="B816" t="str">
            <v>TE F0F0 JM E FLANGE DN 500 X 300</v>
          </cell>
          <cell r="C816" t="str">
            <v>UN</v>
          </cell>
          <cell r="D816">
            <v>2463.23</v>
          </cell>
        </row>
        <row r="817">
          <cell r="A817">
            <v>81288</v>
          </cell>
          <cell r="B817" t="str">
            <v>TE F0F0 JM E FLANGE DN 500 X 500</v>
          </cell>
          <cell r="C817" t="str">
            <v>UN</v>
          </cell>
          <cell r="D817">
            <v>3023.61</v>
          </cell>
        </row>
        <row r="818">
          <cell r="A818">
            <v>81289</v>
          </cell>
          <cell r="B818" t="str">
            <v>TE F0F0 JM E FLANGE DN 600 X 100</v>
          </cell>
          <cell r="C818" t="str">
            <v>UN</v>
          </cell>
          <cell r="D818">
            <v>2577.1</v>
          </cell>
        </row>
        <row r="819">
          <cell r="A819">
            <v>81290</v>
          </cell>
          <cell r="B819" t="str">
            <v>TE F0F0 JM E FLANGE DN 600 X 200</v>
          </cell>
          <cell r="C819" t="str">
            <v>UN</v>
          </cell>
          <cell r="D819">
            <v>2836.18</v>
          </cell>
        </row>
        <row r="820">
          <cell r="A820">
            <v>81291</v>
          </cell>
          <cell r="B820" t="str">
            <v>TE F0F0 JM E FLANGE DN 600 X 300</v>
          </cell>
          <cell r="C820" t="str">
            <v>UN</v>
          </cell>
          <cell r="D820">
            <v>3081.55</v>
          </cell>
        </row>
        <row r="821">
          <cell r="A821">
            <v>81292</v>
          </cell>
          <cell r="B821" t="str">
            <v>TE F0F0 JM E FLANGE DN 600 X 400</v>
          </cell>
          <cell r="C821" t="str">
            <v>UN</v>
          </cell>
          <cell r="D821">
            <v>3463.07</v>
          </cell>
        </row>
        <row r="822">
          <cell r="A822">
            <v>81293</v>
          </cell>
          <cell r="B822" t="str">
            <v>TE F0F0 JM E FLANGE DN 600 X 600</v>
          </cell>
          <cell r="C822" t="str">
            <v>UN</v>
          </cell>
          <cell r="D822">
            <v>3994.35</v>
          </cell>
        </row>
        <row r="823">
          <cell r="A823">
            <v>81294</v>
          </cell>
          <cell r="B823" t="str">
            <v>TE F0F0 JM E FLANGE DN 700 X 200</v>
          </cell>
          <cell r="C823" t="str">
            <v>UN</v>
          </cell>
          <cell r="D823">
            <v>3654.58</v>
          </cell>
        </row>
        <row r="824">
          <cell r="A824">
            <v>81295</v>
          </cell>
          <cell r="B824" t="str">
            <v>TE F0F0 JM E FLANGE DN 700 X 400</v>
          </cell>
          <cell r="C824" t="str">
            <v>UN</v>
          </cell>
          <cell r="D824">
            <v>4291.41</v>
          </cell>
        </row>
        <row r="825">
          <cell r="A825">
            <v>81296</v>
          </cell>
          <cell r="B825" t="str">
            <v>TE F0F0 JM E FLANGE DN 700 X 700</v>
          </cell>
          <cell r="C825" t="str">
            <v>UN</v>
          </cell>
          <cell r="D825">
            <v>5293.72</v>
          </cell>
        </row>
        <row r="826">
          <cell r="A826">
            <v>81297</v>
          </cell>
          <cell r="B826" t="str">
            <v>TE F0F0 JM E FLANGE DN 800 X 200</v>
          </cell>
          <cell r="C826" t="str">
            <v>UN</v>
          </cell>
          <cell r="D826">
            <v>4707.54</v>
          </cell>
        </row>
        <row r="827">
          <cell r="A827">
            <v>81298</v>
          </cell>
          <cell r="B827" t="str">
            <v>TE F0F0 JM E FLANGE DN 800 X 400</v>
          </cell>
          <cell r="C827" t="str">
            <v>UN</v>
          </cell>
          <cell r="D827">
            <v>5462.69</v>
          </cell>
        </row>
        <row r="828">
          <cell r="A828">
            <v>81299</v>
          </cell>
          <cell r="B828" t="str">
            <v>TE F0F0 JM E FLANGE DN 800 X 600</v>
          </cell>
          <cell r="C828" t="str">
            <v>UN</v>
          </cell>
          <cell r="D828">
            <v>7256.45</v>
          </cell>
        </row>
        <row r="829">
          <cell r="A829">
            <v>81301</v>
          </cell>
          <cell r="B829" t="str">
            <v>TE F0F0 JM E FLANGE DN 800 X 800</v>
          </cell>
          <cell r="C829" t="str">
            <v>UN</v>
          </cell>
          <cell r="D829">
            <v>7501.9</v>
          </cell>
        </row>
        <row r="830">
          <cell r="A830">
            <v>81302</v>
          </cell>
          <cell r="B830" t="str">
            <v>TE F0F0 JM E FLANGE DN 900 X 200</v>
          </cell>
          <cell r="C830" t="str">
            <v>UN</v>
          </cell>
          <cell r="D830">
            <v>5853.9</v>
          </cell>
        </row>
        <row r="831">
          <cell r="A831">
            <v>81303</v>
          </cell>
          <cell r="B831" t="str">
            <v>TE F0F0 JM E FLANGE DN 900 X 300</v>
          </cell>
          <cell r="C831" t="str">
            <v>UN</v>
          </cell>
          <cell r="D831">
            <v>6379.92</v>
          </cell>
        </row>
        <row r="832">
          <cell r="A832">
            <v>81304</v>
          </cell>
          <cell r="B832" t="str">
            <v>TE F0F0 JM E FLANGE DN 900 X 400</v>
          </cell>
          <cell r="C832" t="str">
            <v>UN</v>
          </cell>
          <cell r="D832">
            <v>6905.94</v>
          </cell>
        </row>
        <row r="833">
          <cell r="A833">
            <v>81305</v>
          </cell>
          <cell r="B833" t="str">
            <v>TE F0F0 JM E FLANGE DN 900 X 600</v>
          </cell>
          <cell r="C833" t="str">
            <v>UN</v>
          </cell>
          <cell r="D833">
            <v>8742.01</v>
          </cell>
        </row>
        <row r="834">
          <cell r="A834">
            <v>81306</v>
          </cell>
          <cell r="B834" t="str">
            <v>TE F0F0 JM E FLANGE DN 900 X 900</v>
          </cell>
          <cell r="C834" t="str">
            <v>UN</v>
          </cell>
          <cell r="D834">
            <v>10658.68</v>
          </cell>
        </row>
        <row r="835">
          <cell r="A835">
            <v>81307</v>
          </cell>
          <cell r="B835" t="str">
            <v>TE F0F0 JM E FLANGE DN 1000 X 200</v>
          </cell>
          <cell r="C835" t="str">
            <v>UN</v>
          </cell>
          <cell r="D835">
            <v>8937.2199999999993</v>
          </cell>
        </row>
        <row r="836">
          <cell r="A836">
            <v>81308</v>
          </cell>
          <cell r="B836" t="str">
            <v>TE F0F0 JM E FLANGE DN 1000 X 400</v>
          </cell>
          <cell r="C836" t="str">
            <v>UN</v>
          </cell>
          <cell r="D836">
            <v>9648.69</v>
          </cell>
        </row>
        <row r="837">
          <cell r="A837">
            <v>81309</v>
          </cell>
          <cell r="B837" t="str">
            <v>TE F0F0 JM E FLANGE DN 1000 X 600</v>
          </cell>
          <cell r="C837" t="str">
            <v>UN</v>
          </cell>
          <cell r="D837">
            <v>12319.84</v>
          </cell>
        </row>
        <row r="838">
          <cell r="A838">
            <v>81310</v>
          </cell>
          <cell r="B838" t="str">
            <v>TE F0F0 JM E FLANGE DN 1000 X 1000</v>
          </cell>
          <cell r="C838" t="str">
            <v>UN</v>
          </cell>
          <cell r="D838">
            <v>13580.86</v>
          </cell>
        </row>
        <row r="839">
          <cell r="A839">
            <v>81311</v>
          </cell>
          <cell r="B839" t="str">
            <v>TE F0F0 JM E FLANGE DN 1200 X 200</v>
          </cell>
          <cell r="C839" t="str">
            <v>UN</v>
          </cell>
          <cell r="D839">
            <v>11000.68</v>
          </cell>
        </row>
        <row r="840">
          <cell r="A840">
            <v>81312</v>
          </cell>
          <cell r="B840" t="str">
            <v>TE F0F0 JM E FLANGE DN 1200 X 400</v>
          </cell>
          <cell r="C840" t="str">
            <v>UN</v>
          </cell>
          <cell r="D840">
            <v>12224.91</v>
          </cell>
        </row>
        <row r="841">
          <cell r="A841">
            <v>81313</v>
          </cell>
          <cell r="B841" t="str">
            <v>TE F0F0 JM E FLANGE DN 1200 X 600</v>
          </cell>
          <cell r="C841" t="str">
            <v>UN</v>
          </cell>
          <cell r="D841">
            <v>14607.71</v>
          </cell>
        </row>
        <row r="842">
          <cell r="A842">
            <v>81314</v>
          </cell>
          <cell r="B842" t="str">
            <v>TE F0F0 JM E FLANGE DN 1200 X 800</v>
          </cell>
          <cell r="C842" t="str">
            <v>UN</v>
          </cell>
          <cell r="D842">
            <v>17040.79</v>
          </cell>
        </row>
        <row r="843">
          <cell r="A843">
            <v>81315</v>
          </cell>
          <cell r="B843" t="str">
            <v>TE F0F0 JM E FLANGE DN 1200 X 1000</v>
          </cell>
          <cell r="C843" t="str">
            <v>UN</v>
          </cell>
          <cell r="D843">
            <v>18297.78</v>
          </cell>
        </row>
        <row r="844">
          <cell r="A844">
            <v>81316</v>
          </cell>
          <cell r="B844" t="str">
            <v>TE F0F0 JM E FLANGE DN 1200 X 1200</v>
          </cell>
          <cell r="C844" t="str">
            <v>UN</v>
          </cell>
          <cell r="D844">
            <v>16233.02</v>
          </cell>
        </row>
        <row r="845">
          <cell r="A845">
            <v>81317</v>
          </cell>
          <cell r="B845" t="str">
            <v>REDUCAO F0F0 JM DN 300 X 150</v>
          </cell>
          <cell r="C845" t="str">
            <v>UN</v>
          </cell>
          <cell r="D845">
            <v>715.3</v>
          </cell>
        </row>
        <row r="846">
          <cell r="A846">
            <v>81318</v>
          </cell>
          <cell r="B846" t="str">
            <v>REDUCAO F0F0 JM DN 300 X 200</v>
          </cell>
          <cell r="C846" t="str">
            <v>UN</v>
          </cell>
          <cell r="D846">
            <v>751.77</v>
          </cell>
        </row>
        <row r="847">
          <cell r="A847">
            <v>81319</v>
          </cell>
          <cell r="B847" t="str">
            <v>REDUCAO FOFO JM DN 300 X 250</v>
          </cell>
          <cell r="C847" t="str">
            <v>UN</v>
          </cell>
          <cell r="D847">
            <v>738.14</v>
          </cell>
        </row>
        <row r="848">
          <cell r="A848">
            <v>81320</v>
          </cell>
          <cell r="B848" t="str">
            <v>REDUCAO F0F0 JM DN 400 X 250</v>
          </cell>
          <cell r="C848" t="str">
            <v>UN</v>
          </cell>
          <cell r="D848">
            <v>1149.45</v>
          </cell>
        </row>
        <row r="849">
          <cell r="A849">
            <v>81321</v>
          </cell>
          <cell r="B849" t="str">
            <v>REDUCAO F0F0 JM DN 400 X 300</v>
          </cell>
          <cell r="C849" t="str">
            <v>UN</v>
          </cell>
          <cell r="D849">
            <v>1770.89</v>
          </cell>
        </row>
        <row r="850">
          <cell r="A850">
            <v>81322</v>
          </cell>
          <cell r="B850" t="str">
            <v>REDUCAO F0F0 JM DN 500 X 400</v>
          </cell>
          <cell r="C850" t="str">
            <v>UN</v>
          </cell>
          <cell r="D850">
            <v>1592.06</v>
          </cell>
        </row>
        <row r="851">
          <cell r="A851">
            <v>81323</v>
          </cell>
          <cell r="B851" t="str">
            <v>REDUCAO F0F0 JM DN 600 X 400</v>
          </cell>
          <cell r="C851" t="str">
            <v>UN</v>
          </cell>
          <cell r="D851">
            <v>2565.63</v>
          </cell>
        </row>
        <row r="852">
          <cell r="A852">
            <v>81324</v>
          </cell>
          <cell r="B852" t="str">
            <v>REDUCAO F0F0 JM DN 600 X 500</v>
          </cell>
          <cell r="C852" t="str">
            <v>UN</v>
          </cell>
          <cell r="D852">
            <v>2571.85</v>
          </cell>
        </row>
        <row r="853">
          <cell r="A853">
            <v>81325</v>
          </cell>
          <cell r="B853" t="str">
            <v>REDUCAO F0F0 JM DN 700 X 500</v>
          </cell>
          <cell r="C853" t="str">
            <v>UN</v>
          </cell>
          <cell r="D853">
            <v>3675.74</v>
          </cell>
        </row>
        <row r="854">
          <cell r="A854">
            <v>81326</v>
          </cell>
          <cell r="B854" t="str">
            <v>REDUCAO F0F0 JM DN 700 X 600</v>
          </cell>
          <cell r="C854" t="str">
            <v>UN</v>
          </cell>
          <cell r="D854">
            <v>3611.89</v>
          </cell>
        </row>
        <row r="855">
          <cell r="A855">
            <v>81327</v>
          </cell>
          <cell r="B855" t="str">
            <v>REDUCAO F0F0 JM DN 800 X 600</v>
          </cell>
          <cell r="C855" t="str">
            <v>UN</v>
          </cell>
          <cell r="D855">
            <v>4920.9399999999996</v>
          </cell>
        </row>
        <row r="856">
          <cell r="A856">
            <v>81328</v>
          </cell>
          <cell r="B856" t="str">
            <v>REDUCAO F0F0 JM DN 800 X 700</v>
          </cell>
          <cell r="C856" t="str">
            <v>UN</v>
          </cell>
          <cell r="D856">
            <v>4799.96</v>
          </cell>
        </row>
        <row r="857">
          <cell r="A857">
            <v>81329</v>
          </cell>
          <cell r="B857" t="str">
            <v>REDUCAO F0F0 JM DN 900 X 700</v>
          </cell>
          <cell r="C857" t="str">
            <v>UN</v>
          </cell>
          <cell r="D857">
            <v>5817.65</v>
          </cell>
        </row>
        <row r="858">
          <cell r="A858">
            <v>81330</v>
          </cell>
          <cell r="B858" t="str">
            <v>REDUCAO F0F0 JM DN 900 X 800</v>
          </cell>
          <cell r="C858" t="str">
            <v>UN</v>
          </cell>
          <cell r="D858">
            <v>5741.25</v>
          </cell>
        </row>
        <row r="859">
          <cell r="A859">
            <v>81331</v>
          </cell>
          <cell r="B859" t="str">
            <v>REDUCAO F0F0 JM DN 1000 X 800</v>
          </cell>
          <cell r="C859" t="str">
            <v>UN</v>
          </cell>
          <cell r="D859">
            <v>7554.03</v>
          </cell>
        </row>
        <row r="860">
          <cell r="A860">
            <v>81332</v>
          </cell>
          <cell r="B860" t="str">
            <v>REDUCAO F0F0 JM DN 1000 X 900</v>
          </cell>
          <cell r="C860" t="str">
            <v>UN</v>
          </cell>
          <cell r="D860">
            <v>6839.29</v>
          </cell>
        </row>
        <row r="861">
          <cell r="A861">
            <v>81333</v>
          </cell>
          <cell r="B861" t="str">
            <v>REDUCAO F0F0 JM DN 1200 X 1000</v>
          </cell>
          <cell r="C861" t="str">
            <v>UN</v>
          </cell>
          <cell r="D861">
            <v>10414.4</v>
          </cell>
        </row>
        <row r="862">
          <cell r="A862">
            <v>81334</v>
          </cell>
          <cell r="B862" t="str">
            <v>LUVA DE CORRER F0F0 JM DN 50</v>
          </cell>
          <cell r="C862" t="str">
            <v>UN</v>
          </cell>
          <cell r="D862">
            <v>81.41</v>
          </cell>
        </row>
        <row r="863">
          <cell r="A863">
            <v>81335</v>
          </cell>
          <cell r="B863" t="str">
            <v>LUVA DE CORRER F0F0 JM DN 75</v>
          </cell>
          <cell r="C863" t="str">
            <v>UN</v>
          </cell>
          <cell r="D863">
            <v>189.66</v>
          </cell>
        </row>
        <row r="864">
          <cell r="A864">
            <v>81336</v>
          </cell>
          <cell r="B864" t="str">
            <v>LUVA DE CORRER F0F0 JM DN 100</v>
          </cell>
          <cell r="C864" t="str">
            <v>UN</v>
          </cell>
          <cell r="D864">
            <v>164.76</v>
          </cell>
        </row>
        <row r="865">
          <cell r="A865">
            <v>81337</v>
          </cell>
          <cell r="B865" t="str">
            <v>LUVA DE CORRER F0F0 JM DN 150</v>
          </cell>
          <cell r="C865" t="str">
            <v>UN</v>
          </cell>
          <cell r="D865">
            <v>274.87</v>
          </cell>
        </row>
        <row r="866">
          <cell r="A866">
            <v>81338</v>
          </cell>
          <cell r="B866" t="str">
            <v>LUVA DE CORRER F0F0 JM DN 200</v>
          </cell>
          <cell r="C866" t="str">
            <v>UN</v>
          </cell>
          <cell r="D866">
            <v>411.66</v>
          </cell>
        </row>
        <row r="867">
          <cell r="A867">
            <v>81339</v>
          </cell>
          <cell r="B867" t="str">
            <v>LUVA DE CORRER F0F0 JM DN 250</v>
          </cell>
          <cell r="C867" t="str">
            <v>UN</v>
          </cell>
          <cell r="D867">
            <v>596.38</v>
          </cell>
        </row>
        <row r="868">
          <cell r="A868">
            <v>81340</v>
          </cell>
          <cell r="B868" t="str">
            <v>LUVA DE CORRER F0F0 JM DN 300</v>
          </cell>
          <cell r="C868" t="str">
            <v>UN</v>
          </cell>
          <cell r="D868">
            <v>680.92</v>
          </cell>
        </row>
        <row r="869">
          <cell r="A869">
            <v>81341</v>
          </cell>
          <cell r="B869" t="str">
            <v>LUVA DE CORRER F0F0 JM DN 400</v>
          </cell>
          <cell r="C869" t="str">
            <v>UN</v>
          </cell>
          <cell r="D869">
            <v>1073.3699999999999</v>
          </cell>
        </row>
        <row r="870">
          <cell r="A870">
            <v>81342</v>
          </cell>
          <cell r="B870" t="str">
            <v>LUVA DE CORRER F0F0 JM DN 500</v>
          </cell>
          <cell r="C870" t="str">
            <v>UN</v>
          </cell>
          <cell r="D870">
            <v>1402.65</v>
          </cell>
        </row>
        <row r="871">
          <cell r="A871">
            <v>81343</v>
          </cell>
          <cell r="B871" t="str">
            <v>LUVA DE CORRER F0F0 JM DN 600</v>
          </cell>
          <cell r="C871" t="str">
            <v>UN</v>
          </cell>
          <cell r="D871">
            <v>2196.5500000000002</v>
          </cell>
        </row>
        <row r="872">
          <cell r="A872">
            <v>81344</v>
          </cell>
          <cell r="B872" t="str">
            <v>LUVA DE CORRER F0F0 JM DN 700</v>
          </cell>
          <cell r="C872" t="str">
            <v>UN</v>
          </cell>
          <cell r="D872">
            <v>2333.9</v>
          </cell>
        </row>
        <row r="873">
          <cell r="A873">
            <v>81345</v>
          </cell>
          <cell r="B873" t="str">
            <v>LUVA DE CORRER F0F0 JM DN 800</v>
          </cell>
          <cell r="C873" t="str">
            <v>UN</v>
          </cell>
          <cell r="D873">
            <v>3164.7</v>
          </cell>
        </row>
        <row r="874">
          <cell r="A874">
            <v>81346</v>
          </cell>
          <cell r="B874" t="str">
            <v>LUVA DE CORRER F0F0 JM DN 900</v>
          </cell>
          <cell r="C874" t="str">
            <v>UN</v>
          </cell>
          <cell r="D874">
            <v>3869.56</v>
          </cell>
        </row>
        <row r="875">
          <cell r="A875">
            <v>81347</v>
          </cell>
          <cell r="B875" t="str">
            <v>LUVA DE CORRER F0F0 JM DN 1000</v>
          </cell>
          <cell r="C875" t="str">
            <v>UN</v>
          </cell>
          <cell r="D875">
            <v>6515.16</v>
          </cell>
        </row>
        <row r="876">
          <cell r="A876">
            <v>81348</v>
          </cell>
          <cell r="B876" t="str">
            <v>LUVA DE CORRER F0F0 JM DN 1200</v>
          </cell>
          <cell r="C876" t="str">
            <v>UN</v>
          </cell>
          <cell r="D876">
            <v>7953.16</v>
          </cell>
        </row>
        <row r="877">
          <cell r="A877">
            <v>81349</v>
          </cell>
          <cell r="B877" t="str">
            <v>EXTREMIDADE F0F0 FLANGE E JM DN 300</v>
          </cell>
          <cell r="C877" t="str">
            <v>UN</v>
          </cell>
          <cell r="D877">
            <v>505.31</v>
          </cell>
        </row>
        <row r="878">
          <cell r="A878">
            <v>81350</v>
          </cell>
          <cell r="B878" t="str">
            <v>EXTREMIDADE F0F0 FLANGE E JM DN 400</v>
          </cell>
          <cell r="C878" t="str">
            <v>UN</v>
          </cell>
          <cell r="D878">
            <v>1571.3</v>
          </cell>
        </row>
        <row r="879">
          <cell r="A879">
            <v>81351</v>
          </cell>
          <cell r="B879" t="str">
            <v>EXTREMIDADE F0F0 FLANGE E JM DN 500</v>
          </cell>
          <cell r="C879" t="str">
            <v>UN</v>
          </cell>
          <cell r="D879">
            <v>979.21</v>
          </cell>
        </row>
        <row r="880">
          <cell r="A880">
            <v>81352</v>
          </cell>
          <cell r="B880" t="str">
            <v>EXTREMIDADE F0F0 FLANGE E JM DN 600</v>
          </cell>
          <cell r="C880" t="str">
            <v>UN</v>
          </cell>
          <cell r="D880">
            <v>1036.6300000000001</v>
          </cell>
        </row>
        <row r="881">
          <cell r="A881">
            <v>81353</v>
          </cell>
          <cell r="B881" t="str">
            <v>EXTREMIDADE F0F0 FLANGE E JM DN 700</v>
          </cell>
          <cell r="C881" t="str">
            <v>UN</v>
          </cell>
          <cell r="D881">
            <v>3094.38</v>
          </cell>
        </row>
        <row r="882">
          <cell r="A882">
            <v>81354</v>
          </cell>
          <cell r="B882" t="str">
            <v>EXTREMIDADE F0F0 FLANGE E JM DN 800</v>
          </cell>
          <cell r="C882" t="str">
            <v>UN</v>
          </cell>
          <cell r="D882">
            <v>4295.9799999999996</v>
          </cell>
        </row>
        <row r="883">
          <cell r="A883">
            <v>81355</v>
          </cell>
          <cell r="B883" t="str">
            <v>EXTREMIDADE FOFO FLANGE E JM DN 900</v>
          </cell>
          <cell r="C883" t="str">
            <v>UN</v>
          </cell>
          <cell r="D883">
            <v>4749.5</v>
          </cell>
        </row>
        <row r="884">
          <cell r="A884">
            <v>81356</v>
          </cell>
          <cell r="B884" t="str">
            <v>EXTREMIDADE F0F0 FLANGE E JM DN 1000</v>
          </cell>
          <cell r="C884" t="str">
            <v>UN</v>
          </cell>
          <cell r="D884">
            <v>6058.64</v>
          </cell>
        </row>
        <row r="885">
          <cell r="A885">
            <v>81357</v>
          </cell>
          <cell r="B885" t="str">
            <v>EXTREMIDADE F0F0 FLANGE E JM DN 1200</v>
          </cell>
          <cell r="C885" t="str">
            <v>UN</v>
          </cell>
          <cell r="D885">
            <v>7387.43</v>
          </cell>
        </row>
        <row r="886">
          <cell r="A886">
            <v>81362</v>
          </cell>
          <cell r="B886" t="str">
            <v>EXTREMIDADE F0F0 FP DN 700</v>
          </cell>
          <cell r="C886" t="str">
            <v>UN</v>
          </cell>
          <cell r="D886">
            <v>1674.11</v>
          </cell>
        </row>
        <row r="887">
          <cell r="A887">
            <v>81363</v>
          </cell>
          <cell r="B887" t="str">
            <v>EXTREMIDADE F0F0 FP DN 800</v>
          </cell>
          <cell r="C887" t="str">
            <v>UN</v>
          </cell>
          <cell r="D887">
            <v>2229.64</v>
          </cell>
        </row>
        <row r="888">
          <cell r="A888">
            <v>81364</v>
          </cell>
          <cell r="B888" t="str">
            <v>EXTREMIDADE F0F0 FP DN 900</v>
          </cell>
          <cell r="C888" t="str">
            <v>UN</v>
          </cell>
          <cell r="D888">
            <v>2462.87</v>
          </cell>
        </row>
        <row r="889">
          <cell r="A889">
            <v>81365</v>
          </cell>
          <cell r="B889" t="str">
            <v>EXTREMIDADE F0F0 FP DN 1000</v>
          </cell>
          <cell r="C889" t="str">
            <v>UN</v>
          </cell>
          <cell r="D889">
            <v>3305.69</v>
          </cell>
        </row>
        <row r="890">
          <cell r="A890">
            <v>81366</v>
          </cell>
          <cell r="B890" t="str">
            <v>EXTREMIDADE F0F0 FP DN 1200</v>
          </cell>
          <cell r="C890" t="str">
            <v>UN</v>
          </cell>
          <cell r="D890">
            <v>3837.02</v>
          </cell>
        </row>
        <row r="891">
          <cell r="A891">
            <v>81367</v>
          </cell>
          <cell r="B891" t="str">
            <v>CONTRA FLANGE F0F0 JM DN 50</v>
          </cell>
          <cell r="C891" t="str">
            <v>UN</v>
          </cell>
          <cell r="D891">
            <v>14.39</v>
          </cell>
        </row>
        <row r="892">
          <cell r="A892">
            <v>81368</v>
          </cell>
          <cell r="B892" t="str">
            <v>CONTRA FLANGE F0F0 JM DN 75</v>
          </cell>
          <cell r="C892" t="str">
            <v>UN</v>
          </cell>
          <cell r="D892">
            <v>17.38</v>
          </cell>
        </row>
        <row r="893">
          <cell r="A893">
            <v>81369</v>
          </cell>
          <cell r="B893" t="str">
            <v>CONTRA FLANGE F0F0 JM DN 100</v>
          </cell>
          <cell r="C893" t="str">
            <v>UN</v>
          </cell>
          <cell r="D893">
            <v>20.46</v>
          </cell>
        </row>
        <row r="894">
          <cell r="A894">
            <v>81370</v>
          </cell>
          <cell r="B894" t="str">
            <v>CONTRA FLANGE F0F0 JM DN 150</v>
          </cell>
          <cell r="C894" t="str">
            <v>UN</v>
          </cell>
          <cell r="D894">
            <v>50.14</v>
          </cell>
        </row>
        <row r="895">
          <cell r="A895">
            <v>81371</v>
          </cell>
          <cell r="B895" t="str">
            <v>CONTRA FLANGE F0F0 JM DN 200</v>
          </cell>
          <cell r="C895" t="str">
            <v>UN</v>
          </cell>
          <cell r="D895">
            <v>82.15</v>
          </cell>
        </row>
        <row r="896">
          <cell r="A896">
            <v>81372</v>
          </cell>
          <cell r="B896" t="str">
            <v>CONTRA FLANGE F0F0 JM DN 250</v>
          </cell>
          <cell r="C896" t="str">
            <v>UN</v>
          </cell>
          <cell r="D896">
            <v>108.49</v>
          </cell>
        </row>
        <row r="897">
          <cell r="A897">
            <v>81373</v>
          </cell>
          <cell r="B897" t="str">
            <v>CONTRA FLANGE F0F0 JM DN 300</v>
          </cell>
          <cell r="C897" t="str">
            <v>UN</v>
          </cell>
          <cell r="D897">
            <v>121.81</v>
          </cell>
        </row>
        <row r="898">
          <cell r="A898">
            <v>81375</v>
          </cell>
          <cell r="B898" t="str">
            <v>CONTRA FLANGE F0F0 JM DN 400</v>
          </cell>
          <cell r="C898" t="str">
            <v>UN</v>
          </cell>
          <cell r="D898">
            <v>228.82</v>
          </cell>
        </row>
        <row r="899">
          <cell r="A899">
            <v>81376</v>
          </cell>
          <cell r="B899" t="str">
            <v>CONTRA FLANGE F0F0 JM DN 500</v>
          </cell>
          <cell r="C899" t="str">
            <v>UN</v>
          </cell>
          <cell r="D899">
            <v>291.07</v>
          </cell>
        </row>
        <row r="900">
          <cell r="A900">
            <v>81377</v>
          </cell>
          <cell r="B900" t="str">
            <v>CONTRA FLANGE F0F0 JM DN 600</v>
          </cell>
          <cell r="C900" t="str">
            <v>UN</v>
          </cell>
          <cell r="D900">
            <v>353.77</v>
          </cell>
        </row>
        <row r="901">
          <cell r="A901">
            <v>81378</v>
          </cell>
          <cell r="B901" t="str">
            <v>CONTRA FLANGE F0F0 JM DN 700</v>
          </cell>
          <cell r="C901" t="str">
            <v>UN</v>
          </cell>
          <cell r="D901">
            <v>429.39</v>
          </cell>
        </row>
        <row r="902">
          <cell r="A902">
            <v>81379</v>
          </cell>
          <cell r="B902" t="str">
            <v>CONTRA FLANGE F0F0 JM DN 800</v>
          </cell>
          <cell r="C902" t="str">
            <v>UN</v>
          </cell>
          <cell r="D902">
            <v>587.19000000000005</v>
          </cell>
        </row>
        <row r="903">
          <cell r="A903">
            <v>81380</v>
          </cell>
          <cell r="B903" t="str">
            <v>CONTRA FLANGE F0F0 JM DN 900</v>
          </cell>
          <cell r="C903" t="str">
            <v>UN</v>
          </cell>
          <cell r="D903">
            <v>704.58</v>
          </cell>
        </row>
        <row r="904">
          <cell r="A904">
            <v>81381</v>
          </cell>
          <cell r="B904" t="str">
            <v>CONTRA FLANGE F0F0 JM DN 1000</v>
          </cell>
          <cell r="C904" t="str">
            <v>UN</v>
          </cell>
          <cell r="D904">
            <v>1310.68</v>
          </cell>
        </row>
        <row r="905">
          <cell r="A905">
            <v>81382</v>
          </cell>
          <cell r="B905" t="str">
            <v>CONTRA FLANGE F0F0 JM DN 1200</v>
          </cell>
          <cell r="C905" t="str">
            <v>UN</v>
          </cell>
          <cell r="D905">
            <v>1674.55</v>
          </cell>
        </row>
        <row r="906">
          <cell r="A906">
            <v>81383</v>
          </cell>
          <cell r="B906" t="str">
            <v>BOLSA DE TUBO F0F0 JE TRAVADA DN 300</v>
          </cell>
          <cell r="C906" t="str">
            <v>UN</v>
          </cell>
          <cell r="D906">
            <v>0</v>
          </cell>
        </row>
        <row r="907">
          <cell r="A907">
            <v>81384</v>
          </cell>
          <cell r="B907" t="str">
            <v>BOLSA DE TUBO F0F0 JE TRAVADA DN 400</v>
          </cell>
          <cell r="C907" t="str">
            <v>UN</v>
          </cell>
          <cell r="D907">
            <v>0</v>
          </cell>
        </row>
        <row r="908">
          <cell r="A908">
            <v>81385</v>
          </cell>
          <cell r="B908" t="str">
            <v>BOLSA DE TUBO F0F0 JE TRAVADA DN 500</v>
          </cell>
          <cell r="C908" t="str">
            <v>UN</v>
          </cell>
          <cell r="D908">
            <v>0</v>
          </cell>
        </row>
        <row r="909">
          <cell r="A909">
            <v>81386</v>
          </cell>
          <cell r="B909" t="str">
            <v>BOLSA DE TUBO F0F0 JE TRAVADA DN 600</v>
          </cell>
          <cell r="C909" t="str">
            <v>UN</v>
          </cell>
          <cell r="D909">
            <v>0</v>
          </cell>
        </row>
        <row r="910">
          <cell r="A910">
            <v>81387</v>
          </cell>
          <cell r="B910" t="str">
            <v>BOLSA DE TUBO F0F0 JE TRAVADA DN 700</v>
          </cell>
          <cell r="C910" t="str">
            <v>UN</v>
          </cell>
          <cell r="D910">
            <v>0</v>
          </cell>
        </row>
        <row r="911">
          <cell r="A911">
            <v>81388</v>
          </cell>
          <cell r="B911" t="str">
            <v>BOLSA DE TUBO F0F0 JE TRAVADA DN 800</v>
          </cell>
          <cell r="C911" t="str">
            <v>UN</v>
          </cell>
          <cell r="D911">
            <v>0</v>
          </cell>
        </row>
        <row r="912">
          <cell r="A912">
            <v>81389</v>
          </cell>
          <cell r="B912" t="str">
            <v>BOLSA DE TUBO F0F0 JE TRAVADA DN 900</v>
          </cell>
          <cell r="C912" t="str">
            <v>UN</v>
          </cell>
          <cell r="D912">
            <v>0</v>
          </cell>
        </row>
        <row r="913">
          <cell r="A913">
            <v>81390</v>
          </cell>
          <cell r="B913" t="str">
            <v>BOLSA DE TUBO F0F0 JE TRAVADA DN 1000</v>
          </cell>
          <cell r="C913" t="str">
            <v>UN</v>
          </cell>
          <cell r="D913">
            <v>0</v>
          </cell>
        </row>
        <row r="914">
          <cell r="A914">
            <v>81391</v>
          </cell>
          <cell r="B914" t="str">
            <v>BOLSA DE TUBO F0F0 JE TRAVADA DN 1200</v>
          </cell>
          <cell r="C914" t="str">
            <v>UN</v>
          </cell>
          <cell r="D914">
            <v>0</v>
          </cell>
        </row>
        <row r="915">
          <cell r="A915">
            <v>81392</v>
          </cell>
          <cell r="B915" t="str">
            <v>BOLSA DE CONEXOES F0F0 JM TRAVADA DN 300</v>
          </cell>
          <cell r="C915" t="str">
            <v>UN</v>
          </cell>
          <cell r="D915">
            <v>0</v>
          </cell>
        </row>
        <row r="916">
          <cell r="A916">
            <v>81393</v>
          </cell>
          <cell r="B916" t="str">
            <v>BOLSA DE CONEXOES F0F0 JM TRAVADA DN 400</v>
          </cell>
          <cell r="C916" t="str">
            <v>UN</v>
          </cell>
          <cell r="D916">
            <v>0</v>
          </cell>
        </row>
        <row r="917">
          <cell r="A917">
            <v>81394</v>
          </cell>
          <cell r="B917" t="str">
            <v>BOLSA DE CONEXOES F0F0 JM TRAVADA DN 500</v>
          </cell>
          <cell r="C917" t="str">
            <v>UN</v>
          </cell>
          <cell r="D917">
            <v>0</v>
          </cell>
        </row>
        <row r="918">
          <cell r="A918">
            <v>81395</v>
          </cell>
          <cell r="B918" t="str">
            <v>BOLSA DE CONEXOES F0F0 JM TRAVADA DN 600</v>
          </cell>
          <cell r="C918" t="str">
            <v>UN</v>
          </cell>
          <cell r="D918">
            <v>0</v>
          </cell>
        </row>
        <row r="919">
          <cell r="A919">
            <v>81396</v>
          </cell>
          <cell r="B919" t="str">
            <v>BOLSA DE CONEXOES F0F0 JM TRAVADA DN 700</v>
          </cell>
          <cell r="C919" t="str">
            <v>UN</v>
          </cell>
          <cell r="D919">
            <v>0</v>
          </cell>
        </row>
        <row r="920">
          <cell r="A920">
            <v>81397</v>
          </cell>
          <cell r="B920" t="str">
            <v>BOLSA DE CONEXOES F0F0 JM TRAVADA DN 800</v>
          </cell>
          <cell r="C920" t="str">
            <v>UN</v>
          </cell>
          <cell r="D920">
            <v>0</v>
          </cell>
        </row>
        <row r="921">
          <cell r="A921">
            <v>81398</v>
          </cell>
          <cell r="B921" t="str">
            <v>BOLSA DE CONEXOES F0F0 JM TRAVADA DN 900</v>
          </cell>
          <cell r="C921" t="str">
            <v>UN</v>
          </cell>
          <cell r="D921">
            <v>0</v>
          </cell>
        </row>
        <row r="922">
          <cell r="A922">
            <v>81399</v>
          </cell>
          <cell r="B922" t="str">
            <v>BOLSA DE CONEXOES F0F0 JM TRAVADA DN 1000</v>
          </cell>
          <cell r="C922" t="str">
            <v>UN</v>
          </cell>
          <cell r="D922">
            <v>0</v>
          </cell>
        </row>
        <row r="923">
          <cell r="A923">
            <v>81401</v>
          </cell>
          <cell r="B923" t="str">
            <v>BOLSA DE CONEXOES F0F0 JM TRAVADA DN 1200</v>
          </cell>
          <cell r="C923" t="str">
            <v>UN</v>
          </cell>
          <cell r="D923">
            <v>0</v>
          </cell>
        </row>
        <row r="924">
          <cell r="A924">
            <v>81402</v>
          </cell>
          <cell r="B924" t="str">
            <v>TUBO F0F0 K-12 C/FLANGES L = 0,25M DN 50</v>
          </cell>
          <cell r="C924" t="str">
            <v>UN</v>
          </cell>
          <cell r="D924">
            <v>66.099999999999994</v>
          </cell>
        </row>
        <row r="925">
          <cell r="A925">
            <v>81403</v>
          </cell>
          <cell r="B925" t="str">
            <v>TUBO F0F0 K-12 C/FLANGES L = 0,50M DN 50</v>
          </cell>
          <cell r="C925" t="str">
            <v>UN</v>
          </cell>
          <cell r="D925">
            <v>77.94</v>
          </cell>
        </row>
        <row r="926">
          <cell r="A926">
            <v>81404</v>
          </cell>
          <cell r="B926" t="str">
            <v>TUBO F0F0 K-12 C/FLANGES L = 1,00M DN 50</v>
          </cell>
          <cell r="C926" t="str">
            <v>UN</v>
          </cell>
          <cell r="D926">
            <v>162.16999999999999</v>
          </cell>
        </row>
        <row r="927">
          <cell r="A927">
            <v>81405</v>
          </cell>
          <cell r="B927" t="str">
            <v>TUBO F0F0 K-12 C/FLANGES L = 1,50M DN 50</v>
          </cell>
          <cell r="C927" t="str">
            <v>UN</v>
          </cell>
          <cell r="D927">
            <v>171.8</v>
          </cell>
        </row>
        <row r="928">
          <cell r="A928">
            <v>81406</v>
          </cell>
          <cell r="B928" t="str">
            <v>TUBO F0F0 K-12 C/FLANGES L = 2,00M DN 50</v>
          </cell>
          <cell r="C928" t="str">
            <v>UN</v>
          </cell>
          <cell r="D928">
            <v>181.4</v>
          </cell>
        </row>
        <row r="929">
          <cell r="A929">
            <v>81407</v>
          </cell>
          <cell r="B929" t="str">
            <v>TUBO F0F0 K-12 C/FLANGES L = 2,50M DN 50</v>
          </cell>
          <cell r="C929" t="str">
            <v>UN</v>
          </cell>
          <cell r="D929">
            <v>190.99</v>
          </cell>
        </row>
        <row r="930">
          <cell r="A930">
            <v>81408</v>
          </cell>
          <cell r="B930" t="str">
            <v>TUBO F0F0 K-12 C/FLANGES L = 2,90M DN 50</v>
          </cell>
          <cell r="C930" t="str">
            <v>UN</v>
          </cell>
          <cell r="D930">
            <v>200.6</v>
          </cell>
        </row>
        <row r="931">
          <cell r="A931">
            <v>81409</v>
          </cell>
          <cell r="B931" t="str">
            <v>TUBO F0F0 K-12 C/FLANGES L = 0,25M DN 75</v>
          </cell>
          <cell r="C931" t="str">
            <v>UN</v>
          </cell>
          <cell r="D931">
            <v>84.38</v>
          </cell>
        </row>
        <row r="932">
          <cell r="A932">
            <v>81410</v>
          </cell>
          <cell r="B932" t="str">
            <v>TUBO F0F0 K-12 C/FLANGES L = 0,50M DN 75</v>
          </cell>
          <cell r="C932" t="str">
            <v>UN</v>
          </cell>
          <cell r="D932">
            <v>101.81</v>
          </cell>
        </row>
        <row r="933">
          <cell r="A933">
            <v>81411</v>
          </cell>
          <cell r="B933" t="str">
            <v>TUBO F0F0 K-12 C/FLANGES L = 1,00M DN 75</v>
          </cell>
          <cell r="C933" t="str">
            <v>UN</v>
          </cell>
          <cell r="D933">
            <v>209.39</v>
          </cell>
        </row>
        <row r="934">
          <cell r="A934">
            <v>81412</v>
          </cell>
          <cell r="B934" t="str">
            <v>TUBO F0F0 K-12 C/FLANGES L = 1,50M DN 75</v>
          </cell>
          <cell r="C934" t="str">
            <v>UN</v>
          </cell>
          <cell r="D934">
            <v>221.82</v>
          </cell>
        </row>
        <row r="935">
          <cell r="A935">
            <v>81413</v>
          </cell>
          <cell r="B935" t="str">
            <v>TUBO F0F0 K-12 C/FLANGES L = 2,00M DN 75</v>
          </cell>
          <cell r="C935" t="str">
            <v>UN</v>
          </cell>
          <cell r="D935">
            <v>234.21</v>
          </cell>
        </row>
        <row r="936">
          <cell r="A936">
            <v>81414</v>
          </cell>
          <cell r="B936" t="str">
            <v>TUBO F0F0 K-12 C/FLANGES L = 2,50M DN 75</v>
          </cell>
          <cell r="C936" t="str">
            <v>UN</v>
          </cell>
          <cell r="D936">
            <v>246.6</v>
          </cell>
        </row>
        <row r="937">
          <cell r="A937">
            <v>81415</v>
          </cell>
          <cell r="B937" t="str">
            <v>TUBO F0F0 K-12 C/FLANGES L = 3,00M DN 75</v>
          </cell>
          <cell r="C937" t="str">
            <v>UN</v>
          </cell>
          <cell r="D937">
            <v>259.01</v>
          </cell>
        </row>
        <row r="938">
          <cell r="A938">
            <v>81416</v>
          </cell>
          <cell r="B938" t="str">
            <v>TUBO F0F0 K-12 C/FLANGES L = 3,50M DN 75</v>
          </cell>
          <cell r="C938" t="str">
            <v>UN</v>
          </cell>
          <cell r="D938">
            <v>271.37</v>
          </cell>
        </row>
        <row r="939">
          <cell r="A939">
            <v>81417</v>
          </cell>
          <cell r="B939" t="str">
            <v>TUBO F0F0 K-12 C/FLANGES L = 4,00M DN 75</v>
          </cell>
          <cell r="C939" t="str">
            <v>UN</v>
          </cell>
          <cell r="D939">
            <v>289.33999999999997</v>
          </cell>
        </row>
        <row r="940">
          <cell r="A940">
            <v>81418</v>
          </cell>
          <cell r="B940" t="str">
            <v>TUBO F0F0 K-12 C/FLANGES L = 4,50M DN 75</v>
          </cell>
          <cell r="C940" t="str">
            <v>UN</v>
          </cell>
          <cell r="D940">
            <v>301.70999999999998</v>
          </cell>
        </row>
        <row r="941">
          <cell r="A941">
            <v>81419</v>
          </cell>
          <cell r="B941" t="str">
            <v>TUBO F0F0 K-12 C/FLANGES L = 5,00M DN 75</v>
          </cell>
          <cell r="C941" t="str">
            <v>UN</v>
          </cell>
          <cell r="D941">
            <v>314.08999999999997</v>
          </cell>
        </row>
        <row r="942">
          <cell r="A942">
            <v>81420</v>
          </cell>
          <cell r="B942" t="str">
            <v>TUBO F0F0 K-12 C/FLANGES L = 5,50M DN 75</v>
          </cell>
          <cell r="C942" t="str">
            <v>UN</v>
          </cell>
          <cell r="D942">
            <v>326.5</v>
          </cell>
        </row>
        <row r="943">
          <cell r="A943">
            <v>81421</v>
          </cell>
          <cell r="B943" t="str">
            <v>TUBO FOFO K-12 C/FLANGES L = 5,80M DN 75</v>
          </cell>
          <cell r="C943" t="str">
            <v>UN</v>
          </cell>
          <cell r="D943">
            <v>333.95</v>
          </cell>
        </row>
        <row r="944">
          <cell r="A944">
            <v>81422</v>
          </cell>
          <cell r="B944" t="str">
            <v>TUBO F0F0 K-12 C/FLANGES L = 0,25M DN 100</v>
          </cell>
          <cell r="C944" t="str">
            <v>UN</v>
          </cell>
          <cell r="D944">
            <v>102.67</v>
          </cell>
        </row>
        <row r="945">
          <cell r="A945">
            <v>81423</v>
          </cell>
          <cell r="B945" t="str">
            <v>TUBO F0F0 K-12 C/FLANGES L = 0,50M DN 100</v>
          </cell>
          <cell r="C945" t="str">
            <v>UN</v>
          </cell>
          <cell r="D945">
            <v>141.83000000000001</v>
          </cell>
        </row>
        <row r="946">
          <cell r="A946">
            <v>81424</v>
          </cell>
          <cell r="B946" t="str">
            <v>TUBO F0F0 K-12 C/FLANGES L = 1,00M DN 100</v>
          </cell>
          <cell r="C946" t="str">
            <v>UN</v>
          </cell>
          <cell r="D946">
            <v>234.68</v>
          </cell>
        </row>
        <row r="947">
          <cell r="A947">
            <v>81425</v>
          </cell>
          <cell r="B947" t="str">
            <v>TUBO F0F0 K-12 C/FLANGES L = 1,50M DN 100</v>
          </cell>
          <cell r="C947" t="str">
            <v>UN</v>
          </cell>
          <cell r="D947">
            <v>251.83</v>
          </cell>
        </row>
        <row r="948">
          <cell r="A948">
            <v>81426</v>
          </cell>
          <cell r="B948" t="str">
            <v>TUBO F0F0 K-12 C/FLANGES L = 2,00M DN 100</v>
          </cell>
          <cell r="C948" t="str">
            <v>UN</v>
          </cell>
          <cell r="D948">
            <v>269.01</v>
          </cell>
        </row>
        <row r="949">
          <cell r="A949">
            <v>81427</v>
          </cell>
          <cell r="B949" t="str">
            <v>TUBO F0F0 K-12 C/FLANGES L = 2,50M DN 100</v>
          </cell>
          <cell r="C949" t="str">
            <v>UN</v>
          </cell>
          <cell r="D949">
            <v>286.18</v>
          </cell>
        </row>
        <row r="950">
          <cell r="A950">
            <v>81428</v>
          </cell>
          <cell r="B950" t="str">
            <v>TUBO F0F0 K-12 C/FLANGES L = 3,00M DN 100</v>
          </cell>
          <cell r="C950" t="str">
            <v>UN</v>
          </cell>
          <cell r="D950">
            <v>303.33</v>
          </cell>
        </row>
        <row r="951">
          <cell r="A951">
            <v>81429</v>
          </cell>
          <cell r="B951" t="str">
            <v>TUBO F0F0 K-12 C/FLANGES L = 3,50M DN 100</v>
          </cell>
          <cell r="C951" t="str">
            <v>UN</v>
          </cell>
          <cell r="D951">
            <v>320.49</v>
          </cell>
        </row>
        <row r="952">
          <cell r="A952">
            <v>81430</v>
          </cell>
          <cell r="B952" t="str">
            <v>TUBO F0F0 K-12 C/FLANGES L = 4,00M DN 100</v>
          </cell>
          <cell r="C952" t="str">
            <v>UN</v>
          </cell>
          <cell r="D952">
            <v>342.09</v>
          </cell>
        </row>
        <row r="953">
          <cell r="A953">
            <v>81431</v>
          </cell>
          <cell r="B953" t="str">
            <v>TUBO F0F0 K-12 C/FLANGES L = 4,50M DN 100</v>
          </cell>
          <cell r="C953" t="str">
            <v>UN</v>
          </cell>
          <cell r="D953">
            <v>359.32</v>
          </cell>
        </row>
        <row r="954">
          <cell r="A954">
            <v>81432</v>
          </cell>
          <cell r="B954" t="str">
            <v>TUBO F0F0 K-12 C/FLANGES L = 5,00M DN 100</v>
          </cell>
          <cell r="C954" t="str">
            <v>UN</v>
          </cell>
          <cell r="D954">
            <v>376.42</v>
          </cell>
        </row>
        <row r="955">
          <cell r="A955">
            <v>81433</v>
          </cell>
          <cell r="B955" t="str">
            <v>TUBO F0F0 K-12 C/FLANGES L = 5,50M DN 100</v>
          </cell>
          <cell r="C955" t="str">
            <v>UN</v>
          </cell>
          <cell r="D955">
            <v>393.62</v>
          </cell>
        </row>
        <row r="956">
          <cell r="A956">
            <v>81434</v>
          </cell>
          <cell r="B956" t="str">
            <v>TUBO F0F0 K-12 C/FLANGES L = 5,80M DN 100</v>
          </cell>
          <cell r="C956" t="str">
            <v>UN</v>
          </cell>
          <cell r="D956">
            <v>403.92</v>
          </cell>
        </row>
        <row r="957">
          <cell r="A957">
            <v>81435</v>
          </cell>
          <cell r="B957" t="str">
            <v>TUBO F0F0 K-12 C/FLANGES L = 0,25M DN 150</v>
          </cell>
          <cell r="C957" t="str">
            <v>UN</v>
          </cell>
          <cell r="D957">
            <v>160.21</v>
          </cell>
        </row>
        <row r="958">
          <cell r="A958">
            <v>81436</v>
          </cell>
          <cell r="B958" t="str">
            <v>TUBO F0F0 K-12 C/FLANGES L = 0,50M DN 150</v>
          </cell>
          <cell r="C958" t="str">
            <v>UN</v>
          </cell>
          <cell r="D958">
            <v>214.99</v>
          </cell>
        </row>
        <row r="959">
          <cell r="A959">
            <v>81437</v>
          </cell>
          <cell r="B959" t="str">
            <v>TUBO F0F0 K-12 C/FLANGES L = 1,00M DN 150</v>
          </cell>
          <cell r="C959" t="str">
            <v>UN</v>
          </cell>
          <cell r="D959">
            <v>323.08999999999997</v>
          </cell>
        </row>
        <row r="960">
          <cell r="A960">
            <v>81438</v>
          </cell>
          <cell r="B960" t="str">
            <v>TUBO F0F0 K-12 C/FLANGES L = 1,50M DN 150</v>
          </cell>
          <cell r="C960" t="str">
            <v>UN</v>
          </cell>
          <cell r="D960">
            <v>349.8</v>
          </cell>
        </row>
        <row r="961">
          <cell r="A961">
            <v>81439</v>
          </cell>
          <cell r="B961" t="str">
            <v>TUBO F0F0 K-12 C/FLANGES L = 2,00M DN 150</v>
          </cell>
          <cell r="C961" t="str">
            <v>UN</v>
          </cell>
          <cell r="D961">
            <v>376.53</v>
          </cell>
        </row>
        <row r="962">
          <cell r="A962">
            <v>81440</v>
          </cell>
          <cell r="B962" t="str">
            <v>TUBO F0F0 K-12 C/FLANGES L = 2,50M DN 150</v>
          </cell>
          <cell r="C962" t="str">
            <v>UN</v>
          </cell>
          <cell r="D962">
            <v>403.22</v>
          </cell>
        </row>
        <row r="963">
          <cell r="A963">
            <v>81441</v>
          </cell>
          <cell r="B963" t="str">
            <v>TUBO F0F0 K-12 C/FLANGES L = 3,00M DN 150</v>
          </cell>
          <cell r="C963" t="str">
            <v>UN</v>
          </cell>
          <cell r="D963">
            <v>429.91</v>
          </cell>
        </row>
        <row r="964">
          <cell r="A964">
            <v>81442</v>
          </cell>
          <cell r="B964" t="str">
            <v>TUBO F0F0 K-12 C/FLANGES L = 3,50M DN 150</v>
          </cell>
          <cell r="C964" t="str">
            <v>UN</v>
          </cell>
          <cell r="D964">
            <v>456.57</v>
          </cell>
        </row>
        <row r="965">
          <cell r="A965">
            <v>81443</v>
          </cell>
          <cell r="B965" t="str">
            <v>TUBO F0F0 K-12 C/FLANGES L = 4,00M DN 150</v>
          </cell>
          <cell r="C965" t="str">
            <v>UN</v>
          </cell>
          <cell r="D965">
            <v>487.78</v>
          </cell>
        </row>
        <row r="966">
          <cell r="A966">
            <v>81444</v>
          </cell>
          <cell r="B966" t="str">
            <v>TUBO F0F0 K-12 C/FLANGES L = 4,50M DN 150</v>
          </cell>
          <cell r="C966" t="str">
            <v>UN</v>
          </cell>
          <cell r="D966">
            <v>514.46</v>
          </cell>
        </row>
        <row r="967">
          <cell r="A967">
            <v>81445</v>
          </cell>
          <cell r="B967" t="str">
            <v>TUBO F0F0 K-12 C/FLANGES L = 5,00M DN 150</v>
          </cell>
          <cell r="C967" t="str">
            <v>UN</v>
          </cell>
          <cell r="D967">
            <v>541.14</v>
          </cell>
        </row>
        <row r="968">
          <cell r="A968">
            <v>81446</v>
          </cell>
          <cell r="B968" t="str">
            <v>TUBO F0F0 K-12 C/FLANGES L = 5,50M DN 150</v>
          </cell>
          <cell r="C968" t="str">
            <v>UN</v>
          </cell>
          <cell r="D968">
            <v>567.79999999999995</v>
          </cell>
        </row>
        <row r="969">
          <cell r="A969">
            <v>81447</v>
          </cell>
          <cell r="B969" t="str">
            <v>TUBO F0F0 K-12 C/FLANGES L = 5,80M DN 150</v>
          </cell>
          <cell r="C969" t="str">
            <v>UN</v>
          </cell>
          <cell r="D969">
            <v>583.87</v>
          </cell>
        </row>
        <row r="970">
          <cell r="A970">
            <v>81448</v>
          </cell>
          <cell r="B970" t="str">
            <v>TUBO F0F0 K-12 C/FLANGES L = 0,25M DN 200</v>
          </cell>
          <cell r="C970" t="str">
            <v>UN</v>
          </cell>
          <cell r="D970">
            <v>227.49</v>
          </cell>
        </row>
        <row r="971">
          <cell r="A971">
            <v>81449</v>
          </cell>
          <cell r="B971" t="str">
            <v>TUBO F0F0 K-12 C/FLANGES L = 0,50M DN 200</v>
          </cell>
          <cell r="C971" t="str">
            <v>UN</v>
          </cell>
          <cell r="D971">
            <v>284.45999999999998</v>
          </cell>
        </row>
        <row r="972">
          <cell r="A972">
            <v>81450</v>
          </cell>
          <cell r="B972" t="str">
            <v>TUBO F0F0 K-12 C/FLANGES L = 1,00M DN 200</v>
          </cell>
          <cell r="C972" t="str">
            <v>UN</v>
          </cell>
          <cell r="D972">
            <v>415.76</v>
          </cell>
        </row>
        <row r="973">
          <cell r="A973">
            <v>81451</v>
          </cell>
          <cell r="B973" t="str">
            <v>TUBO F0F0 K-12 C/FLANGES L = 1,50M DN 200</v>
          </cell>
          <cell r="C973" t="str">
            <v>UN</v>
          </cell>
          <cell r="D973">
            <v>453.7</v>
          </cell>
        </row>
        <row r="974">
          <cell r="A974">
            <v>81452</v>
          </cell>
          <cell r="B974" t="str">
            <v>TUBO F0F0 K-12 C/FLANGES L = 2,00M DN 200</v>
          </cell>
          <cell r="C974" t="str">
            <v>UN</v>
          </cell>
          <cell r="D974">
            <v>491.68</v>
          </cell>
        </row>
        <row r="975">
          <cell r="A975">
            <v>81453</v>
          </cell>
          <cell r="B975" t="str">
            <v>TUBO F0F0 K-12 C/FLANGES L = 2,50M DN 200</v>
          </cell>
          <cell r="C975" t="str">
            <v>UN</v>
          </cell>
          <cell r="D975">
            <v>529.69000000000005</v>
          </cell>
        </row>
        <row r="976">
          <cell r="A976">
            <v>81454</v>
          </cell>
          <cell r="B976" t="str">
            <v>TUBO F0F0 K-12 C/FLANGES L = 3,00M DN 200</v>
          </cell>
          <cell r="C976" t="str">
            <v>UN</v>
          </cell>
          <cell r="D976">
            <v>567.65</v>
          </cell>
        </row>
        <row r="977">
          <cell r="A977">
            <v>81455</v>
          </cell>
          <cell r="B977" t="str">
            <v>TUBO F0F0 K-12 C/FLANGES L = 3,50M DN 200</v>
          </cell>
          <cell r="C977" t="str">
            <v>UN</v>
          </cell>
          <cell r="D977">
            <v>605.57000000000005</v>
          </cell>
        </row>
        <row r="978">
          <cell r="A978">
            <v>81456</v>
          </cell>
          <cell r="B978" t="str">
            <v>TUBO F0F0 K-12 C/FLANGES L = 4,00M DN 200</v>
          </cell>
          <cell r="C978" t="str">
            <v>UN</v>
          </cell>
          <cell r="D978">
            <v>643.62</v>
          </cell>
        </row>
        <row r="979">
          <cell r="A979">
            <v>81457</v>
          </cell>
          <cell r="B979" t="str">
            <v>TUBO F0F0 K-12 C/FLANGES L = 4,50M DN 200</v>
          </cell>
          <cell r="C979" t="str">
            <v>UN</v>
          </cell>
          <cell r="D979">
            <v>681.54</v>
          </cell>
        </row>
        <row r="980">
          <cell r="A980">
            <v>81458</v>
          </cell>
          <cell r="B980" t="str">
            <v>TUBO F0F0 K-12 C/FLANGES L = 5,00M DN 200</v>
          </cell>
          <cell r="C980" t="str">
            <v>UN</v>
          </cell>
          <cell r="D980">
            <v>719.5</v>
          </cell>
        </row>
        <row r="981">
          <cell r="A981">
            <v>81459</v>
          </cell>
          <cell r="B981" t="str">
            <v>TUBO F0F0 K-12 C/FLANGES L = 5,50M DN 200</v>
          </cell>
          <cell r="C981" t="str">
            <v>UN</v>
          </cell>
          <cell r="D981">
            <v>757.5</v>
          </cell>
        </row>
        <row r="982">
          <cell r="A982">
            <v>81460</v>
          </cell>
          <cell r="B982" t="str">
            <v>TUBO F0F0 K-12 C/FLANGES L = 5,80M DN 200</v>
          </cell>
          <cell r="C982" t="str">
            <v>UN</v>
          </cell>
          <cell r="D982">
            <v>780.27</v>
          </cell>
        </row>
        <row r="983">
          <cell r="A983">
            <v>81461</v>
          </cell>
          <cell r="B983" t="str">
            <v>TUBO F0F0 K-12 C/FLANGES L = 0,25M DN 250</v>
          </cell>
          <cell r="C983" t="str">
            <v>UN</v>
          </cell>
          <cell r="D983">
            <v>339.46</v>
          </cell>
        </row>
        <row r="984">
          <cell r="A984">
            <v>81462</v>
          </cell>
          <cell r="B984" t="str">
            <v>TUBO F0F0 K-12 C/FLANGES L = 0,50M DN 250</v>
          </cell>
          <cell r="C984" t="str">
            <v>UN</v>
          </cell>
          <cell r="D984">
            <v>473.68</v>
          </cell>
        </row>
        <row r="985">
          <cell r="A985">
            <v>81463</v>
          </cell>
          <cell r="B985" t="str">
            <v>TUBO F0F0 K-12 C/FLANGES L = 1,00M DN 250</v>
          </cell>
          <cell r="C985" t="str">
            <v>UN</v>
          </cell>
          <cell r="D985">
            <v>516.30999999999995</v>
          </cell>
        </row>
        <row r="986">
          <cell r="A986">
            <v>81464</v>
          </cell>
          <cell r="B986" t="str">
            <v>TUBO F0F0 K-12 C/FLANGES L = 1,50M DN 250</v>
          </cell>
          <cell r="C986" t="str">
            <v>UN</v>
          </cell>
          <cell r="D986">
            <v>566.66</v>
          </cell>
        </row>
        <row r="987">
          <cell r="A987">
            <v>81465</v>
          </cell>
          <cell r="B987" t="str">
            <v>TUBO F0F0 K-12 C/FALNGES L = 2,00M DN 250</v>
          </cell>
          <cell r="C987" t="str">
            <v>UN</v>
          </cell>
          <cell r="D987">
            <v>616.95000000000005</v>
          </cell>
        </row>
        <row r="988">
          <cell r="A988">
            <v>81466</v>
          </cell>
          <cell r="B988" t="str">
            <v>TUBO F0F0 K-12 C/FLANGES L = 2,50M DN 250</v>
          </cell>
          <cell r="C988" t="str">
            <v>UN</v>
          </cell>
          <cell r="D988">
            <v>667.27</v>
          </cell>
        </row>
        <row r="989">
          <cell r="A989">
            <v>81467</v>
          </cell>
          <cell r="B989" t="str">
            <v>TUBO F0F0 K-12 C/FLANGES L = 3,00M DN 250</v>
          </cell>
          <cell r="C989" t="str">
            <v>UN</v>
          </cell>
          <cell r="D989">
            <v>717.58</v>
          </cell>
        </row>
        <row r="990">
          <cell r="A990">
            <v>81468</v>
          </cell>
          <cell r="B990" t="str">
            <v>TUBO F0F0 K-12 C/FLANGES L = 3,50M DN 250</v>
          </cell>
          <cell r="C990" t="str">
            <v>UN</v>
          </cell>
          <cell r="D990">
            <v>767.84</v>
          </cell>
        </row>
        <row r="991">
          <cell r="A991">
            <v>81469</v>
          </cell>
          <cell r="B991" t="str">
            <v>TUBO F0F0 K-12 C/FLANGES L = 4,00M DN 250</v>
          </cell>
          <cell r="C991" t="str">
            <v>UN</v>
          </cell>
          <cell r="D991">
            <v>825.36</v>
          </cell>
        </row>
        <row r="992">
          <cell r="A992">
            <v>81470</v>
          </cell>
          <cell r="B992" t="str">
            <v>TUBO FOFO K-12 C/FLANGES L = 4,50M DN 250</v>
          </cell>
          <cell r="C992" t="str">
            <v>UN</v>
          </cell>
          <cell r="D992">
            <v>875.67</v>
          </cell>
        </row>
        <row r="993">
          <cell r="A993">
            <v>81471</v>
          </cell>
          <cell r="B993" t="str">
            <v>TUBO F0F0 K-12 C/FLANGES L = 5,00M DN 250</v>
          </cell>
          <cell r="C993" t="str">
            <v>UN</v>
          </cell>
          <cell r="D993">
            <v>925.97</v>
          </cell>
        </row>
        <row r="994">
          <cell r="A994">
            <v>81472</v>
          </cell>
          <cell r="B994" t="str">
            <v>TUBO F0F0 K-12 C/FLANGES L = 5,50M DN 250</v>
          </cell>
          <cell r="C994" t="str">
            <v>UN</v>
          </cell>
          <cell r="D994">
            <v>976.3</v>
          </cell>
        </row>
        <row r="995">
          <cell r="A995">
            <v>81473</v>
          </cell>
          <cell r="B995" t="str">
            <v>TUBO F0F0 K-12 C/FLANGES L = 5,80M DN 250</v>
          </cell>
          <cell r="C995" t="str">
            <v>UN</v>
          </cell>
          <cell r="D995">
            <v>1006.49</v>
          </cell>
        </row>
        <row r="996">
          <cell r="A996">
            <v>81474</v>
          </cell>
          <cell r="B996" t="str">
            <v>TUBO F0F0 K-12 C/FLANGES L = 0,25M DN 300</v>
          </cell>
          <cell r="C996" t="str">
            <v>UN</v>
          </cell>
          <cell r="D996">
            <v>542.08000000000004</v>
          </cell>
        </row>
        <row r="997">
          <cell r="A997">
            <v>81475</v>
          </cell>
          <cell r="B997" t="str">
            <v>TUBO F0F0 K-12 C/FLANGES L = 0,50M DN 300</v>
          </cell>
          <cell r="C997" t="str">
            <v>UN</v>
          </cell>
          <cell r="D997">
            <v>571.94000000000005</v>
          </cell>
        </row>
        <row r="998">
          <cell r="A998">
            <v>81476</v>
          </cell>
          <cell r="B998" t="str">
            <v>TUBO F0F0 K-12 C/FLANGES L = 1,00M DN 300</v>
          </cell>
          <cell r="C998" t="str">
            <v>UN</v>
          </cell>
          <cell r="D998">
            <v>643.63</v>
          </cell>
        </row>
        <row r="999">
          <cell r="A999">
            <v>81477</v>
          </cell>
          <cell r="B999" t="str">
            <v>TUBO F0F0 K-12 C/FLANGES L = 1,50M DN 300</v>
          </cell>
          <cell r="C999" t="str">
            <v>UN</v>
          </cell>
          <cell r="D999">
            <v>709.12</v>
          </cell>
        </row>
        <row r="1000">
          <cell r="A1000">
            <v>81478</v>
          </cell>
          <cell r="B1000" t="str">
            <v>TUBO F0F0 K-12 C/FLANGES L = 2,00M DN 300</v>
          </cell>
          <cell r="C1000" t="str">
            <v>UN</v>
          </cell>
          <cell r="D1000">
            <v>774.58</v>
          </cell>
        </row>
        <row r="1001">
          <cell r="A1001">
            <v>81479</v>
          </cell>
          <cell r="B1001" t="str">
            <v>TUBO F0F0 K-12 C/FLANGES L = 2,50M DN 300</v>
          </cell>
          <cell r="C1001" t="str">
            <v>UN</v>
          </cell>
          <cell r="D1001">
            <v>840.08</v>
          </cell>
        </row>
        <row r="1002">
          <cell r="A1002">
            <v>81480</v>
          </cell>
          <cell r="B1002" t="str">
            <v>TUBO F0F0 K-12 C/FLANGES L = 3,00M DN 300</v>
          </cell>
          <cell r="C1002" t="str">
            <v>UN</v>
          </cell>
          <cell r="D1002">
            <v>905.62</v>
          </cell>
        </row>
        <row r="1003">
          <cell r="A1003">
            <v>81481</v>
          </cell>
          <cell r="B1003" t="str">
            <v>TUBO F0F0 K-12 C/FLANGES L = 3,50M DN 300</v>
          </cell>
          <cell r="C1003" t="str">
            <v>UN</v>
          </cell>
          <cell r="D1003">
            <v>971.09</v>
          </cell>
        </row>
        <row r="1004">
          <cell r="A1004">
            <v>81482</v>
          </cell>
          <cell r="B1004" t="str">
            <v>TUBO F0F0 K-12 C/FLANGES L = 4,00M DN 300</v>
          </cell>
          <cell r="C1004" t="str">
            <v>UN</v>
          </cell>
          <cell r="D1004">
            <v>1039.3499999999999</v>
          </cell>
        </row>
        <row r="1005">
          <cell r="A1005">
            <v>81483</v>
          </cell>
          <cell r="B1005" t="str">
            <v>TUBO F0F0 K-12 C/FLANGES L = 4,50M DN 300</v>
          </cell>
          <cell r="C1005" t="str">
            <v>UN</v>
          </cell>
          <cell r="D1005">
            <v>1104.8499999999999</v>
          </cell>
        </row>
        <row r="1006">
          <cell r="A1006">
            <v>81484</v>
          </cell>
          <cell r="B1006" t="str">
            <v>TUBO F0F0 K-12 C/FLANGES L = 5,00M DN 300</v>
          </cell>
          <cell r="C1006" t="str">
            <v>UN</v>
          </cell>
          <cell r="D1006">
            <v>1170.3800000000001</v>
          </cell>
        </row>
        <row r="1007">
          <cell r="A1007">
            <v>81485</v>
          </cell>
          <cell r="B1007" t="str">
            <v>TUBO F0F0 K-12 C/FLANGES L = 5,50M DN 300</v>
          </cell>
          <cell r="C1007" t="str">
            <v>UN</v>
          </cell>
          <cell r="D1007">
            <v>1235.8699999999999</v>
          </cell>
        </row>
        <row r="1008">
          <cell r="A1008">
            <v>81486</v>
          </cell>
          <cell r="B1008" t="str">
            <v>TUBO F0F0 K-12 C/FLANGES L = 5,80M DN 300</v>
          </cell>
          <cell r="C1008" t="str">
            <v>UN</v>
          </cell>
          <cell r="D1008">
            <v>1275.1199999999999</v>
          </cell>
        </row>
        <row r="1009">
          <cell r="A1009">
            <v>81487</v>
          </cell>
          <cell r="B1009" t="str">
            <v>TUBO F0F0 K-12 C/FLANGES L = 0,25M DN 400</v>
          </cell>
          <cell r="C1009" t="str">
            <v>UN</v>
          </cell>
          <cell r="D1009">
            <v>932.16</v>
          </cell>
        </row>
        <row r="1010">
          <cell r="A1010">
            <v>81488</v>
          </cell>
          <cell r="B1010" t="str">
            <v>TUBO F0F0 K-12 C/FLANGES L = 0,50M DN 400</v>
          </cell>
          <cell r="C1010" t="str">
            <v>UN</v>
          </cell>
          <cell r="D1010">
            <v>1503.68</v>
          </cell>
        </row>
        <row r="1011">
          <cell r="A1011">
            <v>81489</v>
          </cell>
          <cell r="B1011" t="str">
            <v>TUBO F0F0 K-12 C/FLANGES L = 1,00M DN 400</v>
          </cell>
          <cell r="C1011" t="str">
            <v>UN</v>
          </cell>
          <cell r="D1011">
            <v>866.18</v>
          </cell>
        </row>
        <row r="1012">
          <cell r="A1012">
            <v>81490</v>
          </cell>
          <cell r="B1012" t="str">
            <v>TUBO F0F0 K-12 C/FLANGES L = 1,50M DN 400</v>
          </cell>
          <cell r="C1012" t="str">
            <v>UN</v>
          </cell>
          <cell r="D1012">
            <v>954.71</v>
          </cell>
        </row>
        <row r="1013">
          <cell r="A1013">
            <v>81491</v>
          </cell>
          <cell r="B1013" t="str">
            <v>TUBO F0F0 K-12 C/FLANGES L = 2,00M DN 400</v>
          </cell>
          <cell r="C1013" t="str">
            <v>UN</v>
          </cell>
          <cell r="D1013">
            <v>1043.1500000000001</v>
          </cell>
        </row>
        <row r="1014">
          <cell r="A1014">
            <v>81492</v>
          </cell>
          <cell r="B1014" t="str">
            <v>TUBO F0F0 K-12 C/FLANGES L = 2,50M DN 400</v>
          </cell>
          <cell r="C1014" t="str">
            <v>UN</v>
          </cell>
          <cell r="D1014">
            <v>1131.68</v>
          </cell>
        </row>
        <row r="1015">
          <cell r="A1015">
            <v>81493</v>
          </cell>
          <cell r="B1015" t="str">
            <v>TUBO F0F0 K-12 C/FLANGES L = 3,00M DN 400</v>
          </cell>
          <cell r="C1015" t="str">
            <v>UN</v>
          </cell>
          <cell r="D1015">
            <v>1220.21</v>
          </cell>
        </row>
        <row r="1016">
          <cell r="A1016">
            <v>81494</v>
          </cell>
          <cell r="B1016" t="str">
            <v>TUBO F0F0 K-12 C/FLANGES L = 3,50M DN 400</v>
          </cell>
          <cell r="C1016" t="str">
            <v>UN</v>
          </cell>
          <cell r="D1016">
            <v>1308.7</v>
          </cell>
        </row>
        <row r="1017">
          <cell r="A1017">
            <v>81495</v>
          </cell>
          <cell r="B1017" t="str">
            <v>TUBO F0F0 K-12 C/FLANGES L = 4,00M DN 400</v>
          </cell>
          <cell r="C1017" t="str">
            <v>UN</v>
          </cell>
          <cell r="D1017">
            <v>1402.74</v>
          </cell>
        </row>
        <row r="1018">
          <cell r="A1018">
            <v>81496</v>
          </cell>
          <cell r="B1018" t="str">
            <v>TUBO F0F0 K-12 C/FLANGES L = 4,50M DN 400</v>
          </cell>
          <cell r="C1018" t="str">
            <v>UN</v>
          </cell>
          <cell r="D1018">
            <v>1491.19</v>
          </cell>
        </row>
        <row r="1019">
          <cell r="A1019">
            <v>81497</v>
          </cell>
          <cell r="B1019" t="str">
            <v>TUBO F0F0 K-12 C/FLANGES L = 5,00M DN 400</v>
          </cell>
          <cell r="C1019" t="str">
            <v>UN</v>
          </cell>
          <cell r="D1019">
            <v>1579.68</v>
          </cell>
        </row>
        <row r="1020">
          <cell r="A1020">
            <v>81498</v>
          </cell>
          <cell r="B1020" t="str">
            <v>TUBO F0F0 K-12 C/FLANGES L = 5,50M DN 400</v>
          </cell>
          <cell r="C1020" t="str">
            <v>UN</v>
          </cell>
          <cell r="D1020">
            <v>1668.21</v>
          </cell>
        </row>
        <row r="1021">
          <cell r="A1021">
            <v>81499</v>
          </cell>
          <cell r="B1021" t="str">
            <v>TUBO F0F0 K-12 C/FLANGES L = 5,80M DN 400</v>
          </cell>
          <cell r="C1021" t="str">
            <v>UN</v>
          </cell>
          <cell r="D1021">
            <v>1721.26</v>
          </cell>
        </row>
        <row r="1022">
          <cell r="A1022">
            <v>81501</v>
          </cell>
          <cell r="B1022" t="str">
            <v>TUBO F0F0 K-12 C/FLANGES L = 0,25M DN 500</v>
          </cell>
          <cell r="C1022" t="str">
            <v>UN</v>
          </cell>
          <cell r="D1022">
            <v>957.63</v>
          </cell>
        </row>
        <row r="1023">
          <cell r="A1023">
            <v>81502</v>
          </cell>
          <cell r="B1023" t="str">
            <v>TUBO F0F0 K-12 C/FLANGES L = 0,50M DN 500</v>
          </cell>
          <cell r="C1023" t="str">
            <v>UN</v>
          </cell>
          <cell r="D1023">
            <v>1142.53</v>
          </cell>
        </row>
        <row r="1024">
          <cell r="A1024">
            <v>81503</v>
          </cell>
          <cell r="B1024" t="str">
            <v>TUBO F0F0 K-12 C/FLANGES L = 1,00M DN 500</v>
          </cell>
          <cell r="C1024" t="str">
            <v>UN</v>
          </cell>
          <cell r="D1024">
            <v>1162.33</v>
          </cell>
        </row>
        <row r="1025">
          <cell r="A1025">
            <v>81504</v>
          </cell>
          <cell r="B1025" t="str">
            <v>TUBO F0F0 K-12 C/FLANGES L = 1,50M DN 500</v>
          </cell>
          <cell r="C1025" t="str">
            <v>UN</v>
          </cell>
          <cell r="D1025">
            <v>1284.5</v>
          </cell>
        </row>
        <row r="1026">
          <cell r="A1026">
            <v>81505</v>
          </cell>
          <cell r="B1026" t="str">
            <v>TUBO F0F0 K-12 C/FLANGES L = 2,00M DN 500</v>
          </cell>
          <cell r="C1026" t="str">
            <v>UN</v>
          </cell>
          <cell r="D1026">
            <v>1406.57</v>
          </cell>
        </row>
        <row r="1027">
          <cell r="A1027">
            <v>81506</v>
          </cell>
          <cell r="B1027" t="str">
            <v>TUBO F0F0 K-12 C/FLANGES L = 2,50M DN 500</v>
          </cell>
          <cell r="C1027" t="str">
            <v>UN</v>
          </cell>
          <cell r="D1027">
            <v>1528.74</v>
          </cell>
        </row>
        <row r="1028">
          <cell r="A1028">
            <v>81507</v>
          </cell>
          <cell r="B1028" t="str">
            <v>TUBO F0F0 K-12 C/FLANGES L = 3,00M DN 500</v>
          </cell>
          <cell r="C1028" t="str">
            <v>UN</v>
          </cell>
          <cell r="D1028">
            <v>1650.86</v>
          </cell>
        </row>
        <row r="1029">
          <cell r="A1029">
            <v>81508</v>
          </cell>
          <cell r="B1029" t="str">
            <v>TUBO F0F0 K-12 C/FLANGES L = 3,50M DN 500</v>
          </cell>
          <cell r="C1029" t="str">
            <v>UN</v>
          </cell>
          <cell r="D1029">
            <v>1772.99</v>
          </cell>
        </row>
        <row r="1030">
          <cell r="A1030">
            <v>81509</v>
          </cell>
          <cell r="B1030" t="str">
            <v>TUBO F0F0 K-12 C/FLANGES L = 4,00M DN 500</v>
          </cell>
          <cell r="C1030" t="str">
            <v>UN</v>
          </cell>
          <cell r="D1030">
            <v>1897.89</v>
          </cell>
        </row>
        <row r="1031">
          <cell r="A1031">
            <v>81510</v>
          </cell>
          <cell r="B1031" t="str">
            <v>TUBO F0F0 K-12 C/FLANGES L = 4,50M DN 500</v>
          </cell>
          <cell r="C1031" t="str">
            <v>UN</v>
          </cell>
          <cell r="D1031">
            <v>2020</v>
          </cell>
        </row>
        <row r="1032">
          <cell r="A1032">
            <v>81511</v>
          </cell>
          <cell r="B1032" t="str">
            <v>TUBO F0F0 K-12 C/FLANGES L = 5,00M DN 500</v>
          </cell>
          <cell r="C1032" t="str">
            <v>UN</v>
          </cell>
          <cell r="D1032">
            <v>2142.08</v>
          </cell>
        </row>
        <row r="1033">
          <cell r="A1033">
            <v>81512</v>
          </cell>
          <cell r="B1033" t="str">
            <v>TUBO F0F0 K-12 C/FLANGES L = 5,50M DN 500</v>
          </cell>
          <cell r="C1033" t="str">
            <v>UN</v>
          </cell>
          <cell r="D1033">
            <v>2264.1999999999998</v>
          </cell>
        </row>
        <row r="1034">
          <cell r="A1034">
            <v>81513</v>
          </cell>
          <cell r="B1034" t="str">
            <v>TUBO F0F0 K-12 C/FLANGES L = 5,80M DN 500</v>
          </cell>
          <cell r="C1034" t="str">
            <v>UN</v>
          </cell>
          <cell r="D1034">
            <v>2337.52</v>
          </cell>
        </row>
        <row r="1035">
          <cell r="A1035">
            <v>81514</v>
          </cell>
          <cell r="B1035" t="str">
            <v>TUBO F0F0 K-12 C/FLANGES L = 0,25M DN 600</v>
          </cell>
          <cell r="C1035" t="str">
            <v>UN</v>
          </cell>
          <cell r="D1035">
            <v>1804.85</v>
          </cell>
        </row>
        <row r="1036">
          <cell r="A1036">
            <v>81515</v>
          </cell>
          <cell r="B1036" t="str">
            <v>TUBO F0F0 K-12 C/FLANGES L = 0,50M DN 600</v>
          </cell>
          <cell r="C1036" t="str">
            <v>UN</v>
          </cell>
          <cell r="D1036">
            <v>2074.73</v>
          </cell>
        </row>
        <row r="1037">
          <cell r="A1037">
            <v>81516</v>
          </cell>
          <cell r="B1037" t="str">
            <v>TUBO F0F0 K-12 C/FLANGES L = 1,00M DN 600</v>
          </cell>
          <cell r="C1037" t="str">
            <v>UN</v>
          </cell>
          <cell r="D1037">
            <v>1579.31</v>
          </cell>
        </row>
        <row r="1038">
          <cell r="A1038">
            <v>81517</v>
          </cell>
          <cell r="B1038" t="str">
            <v>TUBO F0F0 K-12 C/FLANGES L = 1,50M DN 600</v>
          </cell>
          <cell r="C1038" t="str">
            <v>UN</v>
          </cell>
          <cell r="D1038">
            <v>1740.39</v>
          </cell>
        </row>
        <row r="1039">
          <cell r="A1039">
            <v>81518</v>
          </cell>
          <cell r="B1039" t="str">
            <v>TUBO F0F0 K-12 C/FLANGES L = 2,00M DN 600</v>
          </cell>
          <cell r="C1039" t="str">
            <v>UN</v>
          </cell>
          <cell r="D1039">
            <v>1901.41</v>
          </cell>
        </row>
        <row r="1040">
          <cell r="A1040">
            <v>81519</v>
          </cell>
          <cell r="B1040" t="str">
            <v>TUBO F0F0 K-12 C/FLANGES L = 2,50M DN 600</v>
          </cell>
          <cell r="C1040" t="str">
            <v>UN</v>
          </cell>
          <cell r="D1040">
            <v>2062.5100000000002</v>
          </cell>
        </row>
        <row r="1041">
          <cell r="A1041">
            <v>81520</v>
          </cell>
          <cell r="B1041" t="str">
            <v>TUBO F0F0 K-12 C/FLANGES L = 3,00M DN 600</v>
          </cell>
          <cell r="C1041" t="str">
            <v>UN</v>
          </cell>
          <cell r="D1041">
            <v>2223.61</v>
          </cell>
        </row>
        <row r="1042">
          <cell r="A1042">
            <v>81521</v>
          </cell>
          <cell r="B1042" t="str">
            <v>TUBO F0F0 K-12 C/FLANGES L = 3,50M DN 600</v>
          </cell>
          <cell r="C1042" t="str">
            <v>UN</v>
          </cell>
          <cell r="D1042">
            <v>2384.61</v>
          </cell>
        </row>
        <row r="1043">
          <cell r="A1043">
            <v>81522</v>
          </cell>
          <cell r="B1043" t="str">
            <v>TUBO F0F0 K-12 C/FLANGES L = 4,00M DN 600</v>
          </cell>
          <cell r="C1043" t="str">
            <v>UN</v>
          </cell>
          <cell r="D1043">
            <v>2551.1799999999998</v>
          </cell>
        </row>
        <row r="1044">
          <cell r="A1044">
            <v>81523</v>
          </cell>
          <cell r="B1044" t="str">
            <v>TUBO F0F0 K-12 C/FLANGES L = 4,50M DN 600</v>
          </cell>
          <cell r="C1044" t="str">
            <v>UN</v>
          </cell>
          <cell r="D1044">
            <v>2712.26</v>
          </cell>
        </row>
        <row r="1045">
          <cell r="A1045">
            <v>81524</v>
          </cell>
          <cell r="B1045" t="str">
            <v>TUBO F0F0 K-12 C/FLANGES L = 5,00M DN 600</v>
          </cell>
          <cell r="C1045" t="str">
            <v>UN</v>
          </cell>
          <cell r="D1045">
            <v>2873.36</v>
          </cell>
        </row>
        <row r="1046">
          <cell r="A1046">
            <v>81525</v>
          </cell>
          <cell r="B1046" t="str">
            <v>TUBO F0F0 K-12 C/FLANGES L = 5,50M DN 600</v>
          </cell>
          <cell r="C1046" t="str">
            <v>UN</v>
          </cell>
          <cell r="D1046">
            <v>3034.44</v>
          </cell>
        </row>
        <row r="1047">
          <cell r="A1047">
            <v>81526</v>
          </cell>
          <cell r="B1047" t="str">
            <v>TUBO F0F0 K-12 C/FLANGES L = 5,80M DN 600</v>
          </cell>
          <cell r="C1047" t="str">
            <v>UN</v>
          </cell>
          <cell r="D1047">
            <v>3131.1</v>
          </cell>
        </row>
        <row r="1048">
          <cell r="A1048">
            <v>81527</v>
          </cell>
          <cell r="B1048" t="str">
            <v>TUBO F0F0 K-12 C/FLANGES L = 0,25M DN 700</v>
          </cell>
          <cell r="C1048" t="str">
            <v>UN</v>
          </cell>
          <cell r="D1048">
            <v>2110.89</v>
          </cell>
        </row>
        <row r="1049">
          <cell r="A1049">
            <v>81528</v>
          </cell>
          <cell r="B1049" t="str">
            <v>TUBO F0F0 K-12 C/FLANGES L = 0,50M DN 700</v>
          </cell>
          <cell r="C1049" t="str">
            <v>UN</v>
          </cell>
          <cell r="D1049">
            <v>2468.2399999999998</v>
          </cell>
        </row>
        <row r="1050">
          <cell r="A1050">
            <v>81529</v>
          </cell>
          <cell r="B1050" t="str">
            <v>TUBO F0F0 K-12 C/FLANGES L = 1,00M DN 700</v>
          </cell>
          <cell r="C1050" t="str">
            <v>UN</v>
          </cell>
          <cell r="D1050">
            <v>3692.86</v>
          </cell>
        </row>
        <row r="1051">
          <cell r="A1051">
            <v>81530</v>
          </cell>
          <cell r="B1051" t="str">
            <v>TUBO F0F0 K-12 C/FLANGES L = 1,50M DN 700</v>
          </cell>
          <cell r="C1051" t="str">
            <v>UN</v>
          </cell>
          <cell r="D1051">
            <v>3910.11</v>
          </cell>
        </row>
        <row r="1052">
          <cell r="A1052">
            <v>81531</v>
          </cell>
          <cell r="B1052" t="str">
            <v>TUBO F0F0 K-12 C/FLANGES L = 2,00M DN 700</v>
          </cell>
          <cell r="C1052" t="str">
            <v>UN</v>
          </cell>
          <cell r="D1052">
            <v>4127.33</v>
          </cell>
        </row>
        <row r="1053">
          <cell r="A1053">
            <v>81532</v>
          </cell>
          <cell r="B1053" t="str">
            <v>TUBO F0F0 K-12 C/FLANGES L = 2,50M DN 700</v>
          </cell>
          <cell r="C1053" t="str">
            <v>UN</v>
          </cell>
          <cell r="D1053">
            <v>4344.62</v>
          </cell>
        </row>
        <row r="1054">
          <cell r="A1054">
            <v>81533</v>
          </cell>
          <cell r="B1054" t="str">
            <v>TUBO F0F0 K-12 C/FLANGES L = 3,00M DN 700</v>
          </cell>
          <cell r="C1054" t="str">
            <v>UN</v>
          </cell>
          <cell r="D1054">
            <v>4561.88</v>
          </cell>
        </row>
        <row r="1055">
          <cell r="A1055">
            <v>81534</v>
          </cell>
          <cell r="B1055" t="str">
            <v>TUBO F0F0 K-12 C/FLANGES L = 3,50M DN 700</v>
          </cell>
          <cell r="C1055" t="str">
            <v>UN</v>
          </cell>
          <cell r="D1055">
            <v>4779.1000000000004</v>
          </cell>
        </row>
        <row r="1056">
          <cell r="A1056">
            <v>81535</v>
          </cell>
          <cell r="B1056" t="str">
            <v>TUBO F0F0 K-12 C/FLANGES L = 4,00M DN 700</v>
          </cell>
          <cell r="C1056" t="str">
            <v>UN</v>
          </cell>
          <cell r="D1056">
            <v>4996.3500000000004</v>
          </cell>
        </row>
        <row r="1057">
          <cell r="A1057">
            <v>81536</v>
          </cell>
          <cell r="B1057" t="str">
            <v>TUBO F0F0 K-12 C/FLANGES L = 4,50M DN 700</v>
          </cell>
          <cell r="C1057" t="str">
            <v>UN</v>
          </cell>
          <cell r="D1057">
            <v>5213.6099999999997</v>
          </cell>
        </row>
        <row r="1058">
          <cell r="A1058">
            <v>81537</v>
          </cell>
          <cell r="B1058" t="str">
            <v>TUBO F0F0 K-12 C/FLANGES L = 5,00M DN 700</v>
          </cell>
          <cell r="C1058" t="str">
            <v>UN</v>
          </cell>
          <cell r="D1058">
            <v>5430.89</v>
          </cell>
        </row>
        <row r="1059">
          <cell r="A1059">
            <v>81538</v>
          </cell>
          <cell r="B1059" t="str">
            <v>TUBO F0F0 K-12 C/FLANGES L = 5,50M DN 700</v>
          </cell>
          <cell r="C1059" t="str">
            <v>UN</v>
          </cell>
          <cell r="D1059">
            <v>5648.19</v>
          </cell>
        </row>
        <row r="1060">
          <cell r="A1060">
            <v>81539</v>
          </cell>
          <cell r="B1060" t="str">
            <v>TUBO F0F0 K-12 C/FLANGES L = 6,00M DN 700</v>
          </cell>
          <cell r="C1060" t="str">
            <v>UN</v>
          </cell>
          <cell r="D1060">
            <v>5865.44</v>
          </cell>
        </row>
        <row r="1061">
          <cell r="A1061">
            <v>81540</v>
          </cell>
          <cell r="B1061" t="str">
            <v>TUBO F0F0 K-12 C/FLANGES L = 6,50M DN 700</v>
          </cell>
          <cell r="C1061" t="str">
            <v>UN</v>
          </cell>
          <cell r="D1061">
            <v>6082.7</v>
          </cell>
        </row>
        <row r="1062">
          <cell r="A1062">
            <v>81541</v>
          </cell>
          <cell r="B1062" t="str">
            <v>TUBO F0F0 K-12 C/FLANGES L = 6,80M DN 700</v>
          </cell>
          <cell r="C1062" t="str">
            <v>UN</v>
          </cell>
          <cell r="D1062">
            <v>6213.06</v>
          </cell>
        </row>
        <row r="1063">
          <cell r="A1063">
            <v>81542</v>
          </cell>
          <cell r="B1063" t="str">
            <v>TUBO F0F0 K-12 C/FLANGES L = 0,25M DN 800</v>
          </cell>
          <cell r="C1063" t="str">
            <v>UN</v>
          </cell>
          <cell r="D1063">
            <v>2639.86</v>
          </cell>
        </row>
        <row r="1064">
          <cell r="A1064">
            <v>81543</v>
          </cell>
          <cell r="B1064" t="str">
            <v>TUBO F0F0 K-12 C/FLANGES L = 0,50M DN 800</v>
          </cell>
          <cell r="C1064" t="str">
            <v>UN</v>
          </cell>
          <cell r="D1064">
            <v>3077.08</v>
          </cell>
        </row>
        <row r="1065">
          <cell r="A1065">
            <v>81544</v>
          </cell>
          <cell r="B1065" t="str">
            <v>TUBO F0F0 K-12 C/FLANGES L = 1,00M DN 800</v>
          </cell>
          <cell r="C1065" t="str">
            <v>UN</v>
          </cell>
          <cell r="D1065">
            <v>4536.93</v>
          </cell>
        </row>
        <row r="1066">
          <cell r="A1066">
            <v>81545</v>
          </cell>
          <cell r="B1066" t="str">
            <v>TUBO F0F0 K-12 C/FLANGES L = 1,50M DN 800</v>
          </cell>
          <cell r="C1066" t="str">
            <v>UN</v>
          </cell>
          <cell r="D1066">
            <v>4805.93</v>
          </cell>
        </row>
        <row r="1067">
          <cell r="A1067">
            <v>81546</v>
          </cell>
          <cell r="B1067" t="str">
            <v>TUBO F0F0 K-12 C/FLANGES L = 2,00M DN 800</v>
          </cell>
          <cell r="C1067" t="str">
            <v>UN</v>
          </cell>
          <cell r="D1067">
            <v>5074.9399999999996</v>
          </cell>
        </row>
        <row r="1068">
          <cell r="A1068">
            <v>81547</v>
          </cell>
          <cell r="B1068" t="str">
            <v>TUBO F0F0 K-12 C/FLANGES L = 2,50M DN 800</v>
          </cell>
          <cell r="C1068" t="str">
            <v>UN</v>
          </cell>
          <cell r="D1068">
            <v>5343.94</v>
          </cell>
        </row>
        <row r="1069">
          <cell r="A1069">
            <v>81548</v>
          </cell>
          <cell r="B1069" t="str">
            <v>TUBO F0F0 K-12 C/FLANGES L = 3,00M DN 800</v>
          </cell>
          <cell r="C1069" t="str">
            <v>UN</v>
          </cell>
          <cell r="D1069">
            <v>5612.92</v>
          </cell>
        </row>
        <row r="1070">
          <cell r="A1070">
            <v>81549</v>
          </cell>
          <cell r="B1070" t="str">
            <v>TUBO F0F0 K-12 C/FLANGES L = 3,50M DN 800</v>
          </cell>
          <cell r="C1070" t="str">
            <v>UN</v>
          </cell>
          <cell r="D1070">
            <v>5881.84</v>
          </cell>
        </row>
        <row r="1071">
          <cell r="A1071">
            <v>81550</v>
          </cell>
          <cell r="B1071" t="str">
            <v>TUBO F0F0 K-12 C/FLANGES L = 4,00M DN 800</v>
          </cell>
          <cell r="C1071" t="str">
            <v>UN</v>
          </cell>
          <cell r="D1071">
            <v>6150.88</v>
          </cell>
        </row>
        <row r="1072">
          <cell r="A1072">
            <v>81551</v>
          </cell>
          <cell r="B1072" t="str">
            <v>TUBO F0F0 K-12 C/FLANGES L = 4,50M DN 800</v>
          </cell>
          <cell r="C1072" t="str">
            <v>UN</v>
          </cell>
          <cell r="D1072">
            <v>6419.89</v>
          </cell>
        </row>
        <row r="1073">
          <cell r="A1073">
            <v>81552</v>
          </cell>
          <cell r="B1073" t="str">
            <v>TUBO F0F0 K-12 C/FLANGES L = 5,00M DN 800</v>
          </cell>
          <cell r="C1073" t="str">
            <v>UN</v>
          </cell>
          <cell r="D1073">
            <v>6688.88</v>
          </cell>
        </row>
        <row r="1074">
          <cell r="A1074">
            <v>81553</v>
          </cell>
          <cell r="B1074" t="str">
            <v>TUBO F0F0 K-12 C/FLANGES L = 5,50M DN 800</v>
          </cell>
          <cell r="C1074" t="str">
            <v>UN</v>
          </cell>
          <cell r="D1074">
            <v>6957.89</v>
          </cell>
        </row>
        <row r="1075">
          <cell r="A1075">
            <v>81554</v>
          </cell>
          <cell r="B1075" t="str">
            <v>TUBO F0F0 K-12 C/FLANGES L = 6,00M DN 800</v>
          </cell>
          <cell r="C1075" t="str">
            <v>UN</v>
          </cell>
          <cell r="D1075">
            <v>7226.78</v>
          </cell>
        </row>
        <row r="1076">
          <cell r="A1076">
            <v>81555</v>
          </cell>
          <cell r="B1076" t="str">
            <v>TUBO F0F0 K-12 C/FLANGES L = 6,50M DN 800</v>
          </cell>
          <cell r="C1076" t="str">
            <v>UN</v>
          </cell>
          <cell r="D1076">
            <v>7495.88</v>
          </cell>
        </row>
        <row r="1077">
          <cell r="A1077">
            <v>81556</v>
          </cell>
          <cell r="B1077" t="str">
            <v>TUBO F0F0 K-12 C/FLANGES L = 6,80M DN 800</v>
          </cell>
          <cell r="C1077" t="str">
            <v>UN</v>
          </cell>
          <cell r="D1077">
            <v>7657.25</v>
          </cell>
        </row>
        <row r="1078">
          <cell r="A1078">
            <v>81557</v>
          </cell>
          <cell r="B1078" t="str">
            <v>TUBO F0F0 K-12 C/FLANGES L = 0,25M DN 900</v>
          </cell>
          <cell r="C1078" t="str">
            <v>UN</v>
          </cell>
          <cell r="D1078">
            <v>2952.48</v>
          </cell>
        </row>
        <row r="1079">
          <cell r="A1079">
            <v>81558</v>
          </cell>
          <cell r="B1079" t="str">
            <v>TUBO F0F0 K-12 C/FLANGES L = 0,50M DN 900</v>
          </cell>
          <cell r="C1079" t="str">
            <v>UN</v>
          </cell>
          <cell r="D1079">
            <v>3424.56</v>
          </cell>
        </row>
        <row r="1080">
          <cell r="A1080">
            <v>81559</v>
          </cell>
          <cell r="B1080" t="str">
            <v>TUBO F0F0 K-12 C/FLANGES L = 1,00M DN 900</v>
          </cell>
          <cell r="C1080" t="str">
            <v>UN</v>
          </cell>
          <cell r="D1080">
            <v>6181.28</v>
          </cell>
        </row>
        <row r="1081">
          <cell r="A1081">
            <v>81560</v>
          </cell>
          <cell r="B1081" t="str">
            <v>TUBO F0F0 K-12 C/FLANGES L = 1,50M DN 900</v>
          </cell>
          <cell r="C1081" t="str">
            <v>UN</v>
          </cell>
          <cell r="D1081">
            <v>6505.73</v>
          </cell>
        </row>
        <row r="1082">
          <cell r="A1082">
            <v>81561</v>
          </cell>
          <cell r="B1082" t="str">
            <v>TUBO F0F0 K-12 C/FLANGES L = 2,00M DN 900</v>
          </cell>
          <cell r="C1082" t="str">
            <v>UN</v>
          </cell>
          <cell r="D1082">
            <v>6830.23</v>
          </cell>
        </row>
        <row r="1083">
          <cell r="A1083">
            <v>81562</v>
          </cell>
          <cell r="B1083" t="str">
            <v>TUBO F0F0 K-12 C/FLANGES L = 0,25M DN 1000</v>
          </cell>
          <cell r="C1083" t="str">
            <v>UN</v>
          </cell>
          <cell r="D1083">
            <v>3937.9</v>
          </cell>
        </row>
        <row r="1084">
          <cell r="A1084">
            <v>81563</v>
          </cell>
          <cell r="B1084" t="str">
            <v>TUBO F0F0 K-12 C/FLANGES L = 0,50M DN 1000</v>
          </cell>
          <cell r="C1084" t="str">
            <v>UN</v>
          </cell>
          <cell r="D1084">
            <v>4573.91</v>
          </cell>
        </row>
        <row r="1085">
          <cell r="A1085">
            <v>81564</v>
          </cell>
          <cell r="B1085" t="str">
            <v>TUBO F0F0 K-12 C/FLANGES L = 1,00M DN 1000</v>
          </cell>
          <cell r="C1085" t="str">
            <v>UN</v>
          </cell>
          <cell r="D1085">
            <v>7885.29</v>
          </cell>
        </row>
        <row r="1086">
          <cell r="A1086">
            <v>81565</v>
          </cell>
          <cell r="B1086" t="str">
            <v>TUBO F0F0 K-12 C/FLANGES L = 1,50M DN 1000</v>
          </cell>
          <cell r="C1086" t="str">
            <v>UN</v>
          </cell>
          <cell r="D1086">
            <v>8268.31</v>
          </cell>
        </row>
        <row r="1087">
          <cell r="A1087">
            <v>81566</v>
          </cell>
          <cell r="B1087" t="str">
            <v>TUBO F0F0 K-12 C/FLANGES L = 2,00M DN 1000</v>
          </cell>
          <cell r="C1087" t="str">
            <v>UN</v>
          </cell>
          <cell r="D1087">
            <v>8651.34</v>
          </cell>
        </row>
        <row r="1088">
          <cell r="A1088">
            <v>81567</v>
          </cell>
          <cell r="B1088" t="str">
            <v>CURVA 90G F0F0 C/FLANGES DN 400</v>
          </cell>
          <cell r="C1088" t="str">
            <v>UN</v>
          </cell>
          <cell r="D1088">
            <v>882.52</v>
          </cell>
        </row>
        <row r="1089">
          <cell r="A1089">
            <v>81568</v>
          </cell>
          <cell r="B1089" t="str">
            <v>CURVA 90G F0F0 C/FLANGES DN 500</v>
          </cell>
          <cell r="C1089" t="str">
            <v>UN</v>
          </cell>
          <cell r="D1089">
            <v>1517.46</v>
          </cell>
        </row>
        <row r="1090">
          <cell r="A1090">
            <v>81569</v>
          </cell>
          <cell r="B1090" t="str">
            <v>CURVA 90G F0F0 C/FLANGES DN 600</v>
          </cell>
          <cell r="C1090" t="str">
            <v>UN</v>
          </cell>
          <cell r="D1090">
            <v>2138.98</v>
          </cell>
        </row>
        <row r="1091">
          <cell r="A1091">
            <v>81570</v>
          </cell>
          <cell r="B1091" t="str">
            <v>CURVA 90G F0F0 C/FLANGES DN 700</v>
          </cell>
          <cell r="C1091" t="str">
            <v>UN</v>
          </cell>
          <cell r="D1091">
            <v>3974.4</v>
          </cell>
        </row>
        <row r="1092">
          <cell r="A1092">
            <v>81571</v>
          </cell>
          <cell r="B1092" t="str">
            <v>CURVA 90G F0F0 C/FLANGES DN 800</v>
          </cell>
          <cell r="C1092" t="str">
            <v>UN</v>
          </cell>
          <cell r="D1092">
            <v>5783.35</v>
          </cell>
        </row>
        <row r="1093">
          <cell r="A1093">
            <v>81572</v>
          </cell>
          <cell r="B1093" t="str">
            <v>CURVA 90G F0F0 C/FLANGES DN 900</v>
          </cell>
          <cell r="C1093" t="str">
            <v>UN</v>
          </cell>
          <cell r="D1093">
            <v>6639.76</v>
          </cell>
        </row>
        <row r="1094">
          <cell r="A1094">
            <v>81573</v>
          </cell>
          <cell r="B1094" t="str">
            <v>CURVA 90G F0F0 C/FLANGES DN 1000</v>
          </cell>
          <cell r="C1094" t="str">
            <v>UN</v>
          </cell>
          <cell r="D1094">
            <v>9105.3799999999992</v>
          </cell>
        </row>
        <row r="1095">
          <cell r="A1095">
            <v>81574</v>
          </cell>
          <cell r="B1095" t="str">
            <v>CURVA DE PE 90G F0F0 C/FLANGES DN 50</v>
          </cell>
          <cell r="C1095" t="str">
            <v>UN</v>
          </cell>
          <cell r="D1095">
            <v>70.89</v>
          </cell>
        </row>
        <row r="1096">
          <cell r="A1096">
            <v>81575</v>
          </cell>
          <cell r="B1096" t="str">
            <v>CURVA DE PE 90G F0F0 C/FLANGES DN 75</v>
          </cell>
          <cell r="C1096" t="str">
            <v>UN</v>
          </cell>
          <cell r="D1096">
            <v>111.46</v>
          </cell>
        </row>
        <row r="1097">
          <cell r="A1097">
            <v>81576</v>
          </cell>
          <cell r="B1097" t="str">
            <v>CURVA DE PE 90G F0F0 C/FLANGES DN 100</v>
          </cell>
          <cell r="C1097" t="str">
            <v>UN</v>
          </cell>
          <cell r="D1097">
            <v>172.42</v>
          </cell>
        </row>
        <row r="1098">
          <cell r="A1098">
            <v>81577</v>
          </cell>
          <cell r="B1098" t="str">
            <v>CURVA DE PE 90G F0F0 C/FLANGES DN 150</v>
          </cell>
          <cell r="C1098" t="str">
            <v>UN</v>
          </cell>
          <cell r="D1098">
            <v>271.01</v>
          </cell>
        </row>
        <row r="1099">
          <cell r="A1099">
            <v>81578</v>
          </cell>
          <cell r="B1099" t="str">
            <v>CURVA DE PE 90G F0F0 C/FLANGES DN 200</v>
          </cell>
          <cell r="C1099" t="str">
            <v>UN</v>
          </cell>
          <cell r="D1099">
            <v>363.29</v>
          </cell>
        </row>
        <row r="1100">
          <cell r="A1100">
            <v>81579</v>
          </cell>
          <cell r="B1100" t="str">
            <v>CURVA DE PE 90G F0F0 C/FLANGES DN 250</v>
          </cell>
          <cell r="C1100" t="str">
            <v>UN</v>
          </cell>
          <cell r="D1100">
            <v>451.06</v>
          </cell>
        </row>
        <row r="1101">
          <cell r="A1101">
            <v>81580</v>
          </cell>
          <cell r="B1101" t="str">
            <v>CURVA DE PE 90G F0F0 C/FLANGES DN 300</v>
          </cell>
          <cell r="C1101" t="str">
            <v>UN</v>
          </cell>
          <cell r="D1101">
            <v>1649.06</v>
          </cell>
        </row>
        <row r="1102">
          <cell r="A1102">
            <v>81581</v>
          </cell>
          <cell r="B1102" t="str">
            <v>CURVA DE PE 90G F0F0 C/FLANGES DN 400</v>
          </cell>
          <cell r="C1102" t="str">
            <v>UN</v>
          </cell>
          <cell r="D1102">
            <v>2206.89</v>
          </cell>
        </row>
        <row r="1103">
          <cell r="A1103">
            <v>81582</v>
          </cell>
          <cell r="B1103" t="str">
            <v>CURVA DE PE 90G F0F0 C/FLANGES DN 500</v>
          </cell>
          <cell r="C1103" t="str">
            <v>UN</v>
          </cell>
          <cell r="D1103">
            <v>2919.15</v>
          </cell>
        </row>
        <row r="1104">
          <cell r="A1104">
            <v>81583</v>
          </cell>
          <cell r="B1104" t="str">
            <v>CURVA DE PE 90G F0F0 C/FLANGES DN 600</v>
          </cell>
          <cell r="C1104" t="str">
            <v>UN</v>
          </cell>
          <cell r="D1104">
            <v>3465.87</v>
          </cell>
        </row>
        <row r="1105">
          <cell r="A1105">
            <v>81584</v>
          </cell>
          <cell r="B1105" t="str">
            <v>CURVA 45G F0F0 C/FLANGES DN 50</v>
          </cell>
          <cell r="C1105" t="str">
            <v>UN</v>
          </cell>
          <cell r="D1105">
            <v>56.39</v>
          </cell>
        </row>
        <row r="1106">
          <cell r="A1106">
            <v>81585</v>
          </cell>
          <cell r="B1106" t="str">
            <v>CURVA 45G F0F0 C/FLANGES DN 75</v>
          </cell>
          <cell r="C1106" t="str">
            <v>UN</v>
          </cell>
          <cell r="D1106">
            <v>85.11</v>
          </cell>
        </row>
        <row r="1107">
          <cell r="A1107">
            <v>81586</v>
          </cell>
          <cell r="B1107" t="str">
            <v>CURVA 45G F0F0 C/FLANGES DN 100</v>
          </cell>
          <cell r="C1107" t="str">
            <v>UN</v>
          </cell>
          <cell r="D1107">
            <v>98.87</v>
          </cell>
        </row>
        <row r="1108">
          <cell r="A1108">
            <v>81587</v>
          </cell>
          <cell r="B1108" t="str">
            <v>CURVA 45G F0F0 C/FLANGES DN 150</v>
          </cell>
          <cell r="C1108" t="str">
            <v>UN</v>
          </cell>
          <cell r="D1108">
            <v>137.01</v>
          </cell>
        </row>
        <row r="1109">
          <cell r="A1109">
            <v>81588</v>
          </cell>
          <cell r="B1109" t="str">
            <v>CURVA 45G F0F0 C/FLANGES DN 200</v>
          </cell>
          <cell r="C1109" t="str">
            <v>UN</v>
          </cell>
          <cell r="D1109">
            <v>207.05</v>
          </cell>
        </row>
        <row r="1110">
          <cell r="A1110">
            <v>81589</v>
          </cell>
          <cell r="B1110" t="str">
            <v>CURVA 45G F0F0 C/FLANGES DN 250</v>
          </cell>
          <cell r="C1110" t="str">
            <v>UN</v>
          </cell>
          <cell r="D1110">
            <v>441.99</v>
          </cell>
        </row>
        <row r="1111">
          <cell r="A1111">
            <v>81590</v>
          </cell>
          <cell r="B1111" t="str">
            <v>CURVA 45G F0F0 C/FLANGES DN 300</v>
          </cell>
          <cell r="C1111" t="str">
            <v>UN</v>
          </cell>
          <cell r="D1111">
            <v>616.16</v>
          </cell>
        </row>
        <row r="1112">
          <cell r="A1112">
            <v>81591</v>
          </cell>
          <cell r="B1112" t="str">
            <v>CURVA 45G F0F0 C/FLANGES DN 400</v>
          </cell>
          <cell r="C1112" t="str">
            <v>UN</v>
          </cell>
          <cell r="D1112">
            <v>1445.86</v>
          </cell>
        </row>
        <row r="1113">
          <cell r="A1113">
            <v>81592</v>
          </cell>
          <cell r="B1113" t="str">
            <v>CURVA 45G F0F0 C/FLANGES DN 500</v>
          </cell>
          <cell r="C1113" t="str">
            <v>UN</v>
          </cell>
          <cell r="D1113">
            <v>1625.09</v>
          </cell>
        </row>
        <row r="1114">
          <cell r="A1114">
            <v>81593</v>
          </cell>
          <cell r="B1114" t="str">
            <v>CURVA 45G F0F0 C/FLANGES DN 600</v>
          </cell>
          <cell r="C1114" t="str">
            <v>UN</v>
          </cell>
          <cell r="D1114">
            <v>2186.0500000000002</v>
          </cell>
        </row>
        <row r="1115">
          <cell r="A1115">
            <v>81594</v>
          </cell>
          <cell r="B1115" t="str">
            <v>CURVA 45G F0F0 C/FLANGES DN 700</v>
          </cell>
          <cell r="C1115" t="str">
            <v>UN</v>
          </cell>
          <cell r="D1115">
            <v>3242.32</v>
          </cell>
        </row>
        <row r="1116">
          <cell r="A1116">
            <v>81595</v>
          </cell>
          <cell r="B1116" t="str">
            <v>CURVA 45G F0F0 C/FLANGES DN 800</v>
          </cell>
          <cell r="C1116" t="str">
            <v>UN</v>
          </cell>
          <cell r="D1116">
            <v>4230.3</v>
          </cell>
        </row>
        <row r="1117">
          <cell r="A1117">
            <v>81596</v>
          </cell>
          <cell r="B1117" t="str">
            <v>CURVA 45G F0F0 C/FLANGES DN 900</v>
          </cell>
          <cell r="C1117" t="str">
            <v>UN</v>
          </cell>
          <cell r="D1117">
            <v>4931.58</v>
          </cell>
        </row>
        <row r="1118">
          <cell r="A1118">
            <v>81597</v>
          </cell>
          <cell r="B1118" t="str">
            <v>CURVA 45G F0F0 C/FLANGES DN 1000</v>
          </cell>
          <cell r="C1118" t="str">
            <v>UN</v>
          </cell>
          <cell r="D1118">
            <v>6120.59</v>
          </cell>
        </row>
        <row r="1119">
          <cell r="A1119">
            <v>81598</v>
          </cell>
          <cell r="B1119" t="str">
            <v>TE F0F0 C/FLANGES DN 50 X 50</v>
          </cell>
          <cell r="C1119" t="str">
            <v>UN</v>
          </cell>
          <cell r="D1119">
            <v>104.13</v>
          </cell>
        </row>
        <row r="1120">
          <cell r="A1120">
            <v>81599</v>
          </cell>
          <cell r="B1120" t="str">
            <v>TE F0F0 C/FLANGES DN 75 X 50</v>
          </cell>
          <cell r="C1120" t="str">
            <v>UN</v>
          </cell>
          <cell r="D1120">
            <v>147.11000000000001</v>
          </cell>
        </row>
        <row r="1121">
          <cell r="A1121">
            <v>81601</v>
          </cell>
          <cell r="B1121" t="str">
            <v>TE F0F0 C/FLANGES DN 75 X 75</v>
          </cell>
          <cell r="C1121" t="str">
            <v>UN</v>
          </cell>
          <cell r="D1121">
            <v>123.44</v>
          </cell>
        </row>
        <row r="1122">
          <cell r="A1122">
            <v>81602</v>
          </cell>
          <cell r="B1122" t="str">
            <v>TE F0F0 C/FLANGES DN 100 X 50</v>
          </cell>
          <cell r="C1122" t="str">
            <v>UN</v>
          </cell>
          <cell r="D1122">
            <v>132.68</v>
          </cell>
        </row>
        <row r="1123">
          <cell r="A1123">
            <v>81603</v>
          </cell>
          <cell r="B1123" t="str">
            <v>TE F0F0 C/FLANGES DN 100 X 75</v>
          </cell>
          <cell r="C1123" t="str">
            <v>UN</v>
          </cell>
          <cell r="D1123">
            <v>140.75</v>
          </cell>
        </row>
        <row r="1124">
          <cell r="A1124">
            <v>81604</v>
          </cell>
          <cell r="B1124" t="str">
            <v>TE F0F0 C/FLANGES DN 100 X 100</v>
          </cell>
          <cell r="C1124" t="str">
            <v>UN</v>
          </cell>
          <cell r="D1124">
            <v>146.88999999999999</v>
          </cell>
        </row>
        <row r="1125">
          <cell r="A1125">
            <v>81605</v>
          </cell>
          <cell r="B1125" t="str">
            <v>TE F0F0 C/FLANGES DN 150 X 50</v>
          </cell>
          <cell r="C1125" t="str">
            <v>UN</v>
          </cell>
          <cell r="D1125">
            <v>235.31</v>
          </cell>
        </row>
        <row r="1126">
          <cell r="A1126">
            <v>81606</v>
          </cell>
          <cell r="B1126" t="str">
            <v>TE F0F0 C/FLANGES DN 150 X 75</v>
          </cell>
          <cell r="C1126" t="str">
            <v>UN</v>
          </cell>
          <cell r="D1126">
            <v>242.87</v>
          </cell>
        </row>
        <row r="1127">
          <cell r="A1127">
            <v>81607</v>
          </cell>
          <cell r="B1127" t="str">
            <v>TE F0F0 C/FLANGES DN 150 X 100</v>
          </cell>
          <cell r="C1127" t="str">
            <v>UN</v>
          </cell>
          <cell r="D1127">
            <v>204.65</v>
          </cell>
        </row>
        <row r="1128">
          <cell r="A1128">
            <v>81608</v>
          </cell>
          <cell r="B1128" t="str">
            <v>TE F0F0 C/FLANGES DN 150 X 150</v>
          </cell>
          <cell r="C1128" t="str">
            <v>UN</v>
          </cell>
          <cell r="D1128">
            <v>225.93</v>
          </cell>
        </row>
        <row r="1129">
          <cell r="A1129">
            <v>81609</v>
          </cell>
          <cell r="B1129" t="str">
            <v>TE F0F0 C/FLANGES DN 200 X 50</v>
          </cell>
          <cell r="C1129" t="str">
            <v>UN</v>
          </cell>
          <cell r="D1129">
            <v>363.09</v>
          </cell>
        </row>
        <row r="1130">
          <cell r="A1130">
            <v>81610</v>
          </cell>
          <cell r="B1130" t="str">
            <v>TE F0F0 C/FLANGES DN 200 X 75</v>
          </cell>
          <cell r="C1130" t="str">
            <v>UN</v>
          </cell>
          <cell r="D1130">
            <v>323.74</v>
          </cell>
        </row>
        <row r="1131">
          <cell r="A1131">
            <v>81611</v>
          </cell>
          <cell r="B1131" t="str">
            <v>TE F0F0 C/FLANGES DN 200 X 100</v>
          </cell>
          <cell r="C1131" t="str">
            <v>UN</v>
          </cell>
          <cell r="D1131">
            <v>330.89</v>
          </cell>
        </row>
        <row r="1132">
          <cell r="A1132">
            <v>81612</v>
          </cell>
          <cell r="B1132" t="str">
            <v>TE F0F0 C/FLANGES DN 200 X 150</v>
          </cell>
          <cell r="C1132" t="str">
            <v>UN</v>
          </cell>
          <cell r="D1132">
            <v>349.06</v>
          </cell>
        </row>
        <row r="1133">
          <cell r="A1133">
            <v>81613</v>
          </cell>
          <cell r="B1133" t="str">
            <v>TE F0F0 C/FLANGES DN 200 X 200</v>
          </cell>
          <cell r="C1133" t="str">
            <v>UN</v>
          </cell>
          <cell r="D1133">
            <v>396.77</v>
          </cell>
        </row>
        <row r="1134">
          <cell r="A1134">
            <v>81614</v>
          </cell>
          <cell r="B1134" t="str">
            <v>TE F0F0 C/FLANGES DN 250 X 50</v>
          </cell>
          <cell r="C1134" t="str">
            <v>UN</v>
          </cell>
          <cell r="D1134">
            <v>519.9</v>
          </cell>
        </row>
        <row r="1135">
          <cell r="A1135">
            <v>81615</v>
          </cell>
          <cell r="B1135" t="str">
            <v>TE F0F0 C/FLANGES DN 250 X 75</v>
          </cell>
          <cell r="C1135" t="str">
            <v>UN</v>
          </cell>
          <cell r="D1135">
            <v>566.95000000000005</v>
          </cell>
        </row>
        <row r="1136">
          <cell r="A1136">
            <v>81616</v>
          </cell>
          <cell r="B1136" t="str">
            <v>TE F0F0 C/FLANGES DN 250 X 100</v>
          </cell>
          <cell r="C1136" t="str">
            <v>UN</v>
          </cell>
          <cell r="D1136">
            <v>520.53</v>
          </cell>
        </row>
        <row r="1137">
          <cell r="A1137">
            <v>81617</v>
          </cell>
          <cell r="B1137" t="str">
            <v>TE F0F0 C/FLANGES DN 250 X 200</v>
          </cell>
          <cell r="C1137" t="str">
            <v>UN</v>
          </cell>
          <cell r="D1137">
            <v>564.72</v>
          </cell>
        </row>
        <row r="1138">
          <cell r="A1138">
            <v>81618</v>
          </cell>
          <cell r="B1138" t="str">
            <v>TE F0F0 C/FLANGES DN 250 X 250</v>
          </cell>
          <cell r="C1138" t="str">
            <v>UN</v>
          </cell>
          <cell r="D1138">
            <v>635.12</v>
          </cell>
        </row>
        <row r="1139">
          <cell r="A1139">
            <v>81619</v>
          </cell>
          <cell r="B1139" t="str">
            <v>TE F0F0 C/FLANGES DN 300 X 100</v>
          </cell>
          <cell r="C1139" t="str">
            <v>UN</v>
          </cell>
          <cell r="D1139">
            <v>756.59</v>
          </cell>
        </row>
        <row r="1140">
          <cell r="A1140">
            <v>81620</v>
          </cell>
          <cell r="B1140" t="str">
            <v>TE F0F0 C/FLANGES DN 300 X 200</v>
          </cell>
          <cell r="C1140" t="str">
            <v>UN</v>
          </cell>
          <cell r="D1140">
            <v>863.16</v>
          </cell>
        </row>
        <row r="1141">
          <cell r="A1141">
            <v>81621</v>
          </cell>
          <cell r="B1141" t="str">
            <v>TE F0F0 C/FLANGES DN 300 X 300</v>
          </cell>
          <cell r="C1141" t="str">
            <v>UN</v>
          </cell>
          <cell r="D1141">
            <v>941.41</v>
          </cell>
        </row>
        <row r="1142">
          <cell r="A1142">
            <v>81622</v>
          </cell>
          <cell r="B1142" t="str">
            <v>TE F0F0 C/FLANGES DN 400 X 100</v>
          </cell>
          <cell r="C1142" t="str">
            <v>UN</v>
          </cell>
          <cell r="D1142">
            <v>3346.3</v>
          </cell>
        </row>
        <row r="1143">
          <cell r="A1143">
            <v>81623</v>
          </cell>
          <cell r="B1143" t="str">
            <v>TE F0F0 C/FLANGES DN 400 X 200</v>
          </cell>
          <cell r="C1143" t="str">
            <v>UN</v>
          </cell>
          <cell r="D1143">
            <v>1705.03</v>
          </cell>
        </row>
        <row r="1144">
          <cell r="A1144">
            <v>81624</v>
          </cell>
          <cell r="B1144" t="str">
            <v>TE F0F0 C/FLANGES DN 400 X 400</v>
          </cell>
          <cell r="C1144" t="str">
            <v>UN</v>
          </cell>
          <cell r="D1144">
            <v>1901.54</v>
          </cell>
        </row>
        <row r="1145">
          <cell r="A1145">
            <v>81625</v>
          </cell>
          <cell r="B1145" t="str">
            <v>TE F0F0 C/FLANGES DN 500 X 100</v>
          </cell>
          <cell r="C1145" t="str">
            <v>UN</v>
          </cell>
          <cell r="D1145">
            <v>2108.5300000000002</v>
          </cell>
        </row>
        <row r="1146">
          <cell r="A1146">
            <v>81626</v>
          </cell>
          <cell r="B1146" t="str">
            <v>TE F0F0 C/FLANGES DN 500 X 200</v>
          </cell>
          <cell r="C1146" t="str">
            <v>UN</v>
          </cell>
          <cell r="D1146">
            <v>2149.88</v>
          </cell>
        </row>
        <row r="1147">
          <cell r="A1147">
            <v>81627</v>
          </cell>
          <cell r="B1147" t="str">
            <v>TE F0F0 C/FLANGES DN 500 X 400</v>
          </cell>
          <cell r="C1147" t="str">
            <v>UN</v>
          </cell>
          <cell r="D1147">
            <v>2416.0300000000002</v>
          </cell>
        </row>
        <row r="1148">
          <cell r="A1148">
            <v>81628</v>
          </cell>
          <cell r="B1148" t="str">
            <v>TE F0F0 C/FLANGES DN 500 X 500</v>
          </cell>
          <cell r="C1148" t="str">
            <v>UN</v>
          </cell>
          <cell r="D1148">
            <v>2475.09</v>
          </cell>
        </row>
        <row r="1149">
          <cell r="A1149">
            <v>81629</v>
          </cell>
          <cell r="B1149" t="str">
            <v>TE F0F0 C/FLANGES DN 600 X 200</v>
          </cell>
          <cell r="C1149" t="str">
            <v>UN</v>
          </cell>
          <cell r="D1149">
            <v>2611.09</v>
          </cell>
        </row>
        <row r="1150">
          <cell r="A1150">
            <v>81630</v>
          </cell>
          <cell r="B1150" t="str">
            <v>TE F0F0 C/FLANGES DN 600 X 400</v>
          </cell>
          <cell r="C1150" t="str">
            <v>UN</v>
          </cell>
          <cell r="D1150">
            <v>2948.44</v>
          </cell>
        </row>
        <row r="1151">
          <cell r="A1151">
            <v>81631</v>
          </cell>
          <cell r="B1151" t="str">
            <v>TE F0F0 C/FLANGES DN 600 X 600</v>
          </cell>
          <cell r="C1151" t="str">
            <v>UN</v>
          </cell>
          <cell r="D1151">
            <v>3201.29</v>
          </cell>
        </row>
        <row r="1152">
          <cell r="A1152">
            <v>81632</v>
          </cell>
          <cell r="B1152" t="str">
            <v>TE F0F0 C/FLANGES DN 700 X 200</v>
          </cell>
          <cell r="C1152" t="str">
            <v>UN</v>
          </cell>
          <cell r="D1152">
            <v>2829.92</v>
          </cell>
        </row>
        <row r="1153">
          <cell r="A1153">
            <v>81633</v>
          </cell>
          <cell r="B1153" t="str">
            <v>TE F0F0 C/FLANGES DN 700 X 400</v>
          </cell>
          <cell r="C1153" t="str">
            <v>UN</v>
          </cell>
          <cell r="D1153">
            <v>3332.13</v>
          </cell>
        </row>
        <row r="1154">
          <cell r="A1154">
            <v>81634</v>
          </cell>
          <cell r="B1154" t="str">
            <v>TE F0F0 C/FLANGES DN 700 X 700</v>
          </cell>
          <cell r="C1154" t="str">
            <v>UN</v>
          </cell>
          <cell r="D1154">
            <v>4305.3599999999997</v>
          </cell>
        </row>
        <row r="1155">
          <cell r="A1155">
            <v>81635</v>
          </cell>
          <cell r="B1155" t="str">
            <v>TE F0F0 C/FLANGES DN 800 X 200</v>
          </cell>
          <cell r="C1155" t="str">
            <v>UN</v>
          </cell>
          <cell r="D1155">
            <v>3328.45</v>
          </cell>
        </row>
        <row r="1156">
          <cell r="A1156">
            <v>81636</v>
          </cell>
          <cell r="B1156" t="str">
            <v>TE F0F0 C/FLANGES DN 800 X 400</v>
          </cell>
          <cell r="C1156" t="str">
            <v>UN</v>
          </cell>
          <cell r="D1156">
            <v>4018.29</v>
          </cell>
        </row>
        <row r="1157">
          <cell r="A1157">
            <v>81637</v>
          </cell>
          <cell r="B1157" t="str">
            <v>TE F0F0 C/FLANGES DN 800 X 600</v>
          </cell>
          <cell r="C1157" t="str">
            <v>UN</v>
          </cell>
          <cell r="D1157">
            <v>5409.83</v>
          </cell>
        </row>
        <row r="1158">
          <cell r="A1158">
            <v>81638</v>
          </cell>
          <cell r="B1158" t="str">
            <v>TE F0F0 C/FLANGES DN 800 X 800</v>
          </cell>
          <cell r="C1158" t="str">
            <v>UN</v>
          </cell>
          <cell r="D1158">
            <v>5931.34</v>
          </cell>
        </row>
        <row r="1159">
          <cell r="A1159">
            <v>81639</v>
          </cell>
          <cell r="B1159" t="str">
            <v>TE F0F0 C/FLANGES DN 900 X 200</v>
          </cell>
          <cell r="C1159" t="str">
            <v>UN</v>
          </cell>
          <cell r="D1159">
            <v>4292.17</v>
          </cell>
        </row>
        <row r="1160">
          <cell r="A1160">
            <v>81640</v>
          </cell>
          <cell r="B1160" t="str">
            <v>TE F0F0 C/FLANGES DN 900 X 400</v>
          </cell>
          <cell r="C1160" t="str">
            <v>UN</v>
          </cell>
          <cell r="D1160">
            <v>5053.75</v>
          </cell>
        </row>
        <row r="1161">
          <cell r="A1161">
            <v>81641</v>
          </cell>
          <cell r="B1161" t="str">
            <v>TE F0F0 C/FLANGES DN 900 X 600</v>
          </cell>
          <cell r="C1161" t="str">
            <v>UN</v>
          </cell>
          <cell r="D1161">
            <v>7240.51</v>
          </cell>
        </row>
        <row r="1162">
          <cell r="A1162">
            <v>81642</v>
          </cell>
          <cell r="B1162" t="str">
            <v>TE F0F0 C/FLANGES DN 900 X 900</v>
          </cell>
          <cell r="C1162" t="str">
            <v>UN</v>
          </cell>
          <cell r="D1162">
            <v>7544.2</v>
          </cell>
        </row>
        <row r="1163">
          <cell r="A1163">
            <v>81643</v>
          </cell>
          <cell r="B1163" t="str">
            <v>TE F0F0 C/FLANGES DN 1000 X 200</v>
          </cell>
          <cell r="C1163" t="str">
            <v>UN</v>
          </cell>
          <cell r="D1163">
            <v>5095.4399999999996</v>
          </cell>
        </row>
        <row r="1164">
          <cell r="A1164">
            <v>81644</v>
          </cell>
          <cell r="B1164" t="str">
            <v>TE F0F0 C/FLANGES DN 1000 X 400</v>
          </cell>
          <cell r="C1164" t="str">
            <v>UN</v>
          </cell>
          <cell r="D1164">
            <v>5973.77</v>
          </cell>
        </row>
        <row r="1165">
          <cell r="A1165">
            <v>81645</v>
          </cell>
          <cell r="B1165" t="str">
            <v>TE F0F0 C/FLANGES DN 1000 X 600</v>
          </cell>
          <cell r="C1165" t="str">
            <v>UN</v>
          </cell>
          <cell r="D1165">
            <v>8104.61</v>
          </cell>
        </row>
        <row r="1166">
          <cell r="A1166">
            <v>81646</v>
          </cell>
          <cell r="B1166" t="str">
            <v>TE F0F0 C/FLANGES DN 1000 X 1000</v>
          </cell>
          <cell r="C1166" t="str">
            <v>UN</v>
          </cell>
          <cell r="D1166">
            <v>9196.9500000000007</v>
          </cell>
        </row>
        <row r="1167">
          <cell r="A1167">
            <v>81647</v>
          </cell>
          <cell r="B1167" t="str">
            <v>REDUCAO NORMAL F0F0 C/FLANGES DN 75 X 50</v>
          </cell>
          <cell r="C1167" t="str">
            <v>UN</v>
          </cell>
          <cell r="D1167">
            <v>71.89</v>
          </cell>
        </row>
        <row r="1168">
          <cell r="A1168">
            <v>81648</v>
          </cell>
          <cell r="B1168" t="str">
            <v>REDUCAO NORMAL F0F0 C/FLANGES DN 100 X 75</v>
          </cell>
          <cell r="C1168" t="str">
            <v>UN</v>
          </cell>
          <cell r="D1168">
            <v>77.5</v>
          </cell>
        </row>
        <row r="1169">
          <cell r="A1169">
            <v>81649</v>
          </cell>
          <cell r="B1169" t="str">
            <v>REDUCAO NORMAL F0F0 C/FLANGES DN 150 X 100</v>
          </cell>
          <cell r="C1169" t="str">
            <v>UN</v>
          </cell>
          <cell r="D1169">
            <v>187.22</v>
          </cell>
        </row>
        <row r="1170">
          <cell r="A1170">
            <v>81650</v>
          </cell>
          <cell r="B1170" t="str">
            <v>REDUCAO NORMAL F0F0 C/FLANGES DN 200 X 150</v>
          </cell>
          <cell r="C1170" t="str">
            <v>UN</v>
          </cell>
          <cell r="D1170">
            <v>165.11</v>
          </cell>
        </row>
        <row r="1171">
          <cell r="A1171">
            <v>81651</v>
          </cell>
          <cell r="B1171" t="str">
            <v>REDUCAO NORMAL F0F0 C/FLANGES DN 250 X 150</v>
          </cell>
          <cell r="C1171" t="str">
            <v>UN</v>
          </cell>
          <cell r="D1171">
            <v>371.17</v>
          </cell>
        </row>
        <row r="1172">
          <cell r="A1172">
            <v>81652</v>
          </cell>
          <cell r="B1172" t="str">
            <v>REDUCAO NORMAL F0F0 C/FLANGES DN 250 X 200</v>
          </cell>
          <cell r="C1172" t="str">
            <v>UN</v>
          </cell>
          <cell r="D1172">
            <v>237.47</v>
          </cell>
        </row>
        <row r="1173">
          <cell r="A1173">
            <v>81653</v>
          </cell>
          <cell r="B1173" t="str">
            <v>REDUCAO NORMAL F0F0 C/FLANGES DN 300 X 250</v>
          </cell>
          <cell r="C1173" t="str">
            <v>UN</v>
          </cell>
          <cell r="D1173">
            <v>367.62</v>
          </cell>
        </row>
        <row r="1174">
          <cell r="A1174">
            <v>81654</v>
          </cell>
          <cell r="B1174" t="str">
            <v>REDUCAO NORMAL F0F0 C/FLANGES DN 400 X 250</v>
          </cell>
          <cell r="C1174" t="str">
            <v>UN</v>
          </cell>
          <cell r="D1174">
            <v>1203.08</v>
          </cell>
        </row>
        <row r="1175">
          <cell r="A1175">
            <v>81655</v>
          </cell>
          <cell r="B1175" t="str">
            <v>REDUCAO NORMAL F0F0 C/FLANGES DN 400 X 300</v>
          </cell>
          <cell r="C1175" t="str">
            <v>UN</v>
          </cell>
          <cell r="D1175">
            <v>326.5</v>
          </cell>
        </row>
        <row r="1176">
          <cell r="A1176">
            <v>81656</v>
          </cell>
          <cell r="B1176" t="str">
            <v>REDUCAO NORMAL F0F0 C/FLANGES DN 500 X 400</v>
          </cell>
          <cell r="C1176" t="str">
            <v>UN</v>
          </cell>
          <cell r="D1176">
            <v>1681.27</v>
          </cell>
        </row>
        <row r="1177">
          <cell r="A1177">
            <v>81657</v>
          </cell>
          <cell r="B1177" t="str">
            <v>REDUCAO NORMAL F0F0 C/FLANGES DN 600 X 500</v>
          </cell>
          <cell r="C1177" t="str">
            <v>UN</v>
          </cell>
          <cell r="D1177">
            <v>1667.94</v>
          </cell>
        </row>
        <row r="1178">
          <cell r="A1178">
            <v>81658</v>
          </cell>
          <cell r="B1178" t="str">
            <v>REDUCAO NORMAL F0F0 C/FLANGES DN 700 X 600</v>
          </cell>
          <cell r="C1178" t="str">
            <v>UN</v>
          </cell>
          <cell r="D1178">
            <v>2094.7800000000002</v>
          </cell>
        </row>
        <row r="1179">
          <cell r="A1179">
            <v>81659</v>
          </cell>
          <cell r="B1179" t="str">
            <v>REDUCAO NORMAL F0F0 C/FLANGES DN 800 X 700</v>
          </cell>
          <cell r="C1179" t="str">
            <v>UN</v>
          </cell>
          <cell r="D1179">
            <v>2653.74</v>
          </cell>
        </row>
        <row r="1180">
          <cell r="A1180">
            <v>81660</v>
          </cell>
          <cell r="B1180" t="str">
            <v>REDUCAO NORMAL F0F0 C/FLANGES DN 900 X 800</v>
          </cell>
          <cell r="C1180" t="str">
            <v>UN</v>
          </cell>
          <cell r="D1180">
            <v>3092.8</v>
          </cell>
        </row>
        <row r="1181">
          <cell r="A1181">
            <v>81661</v>
          </cell>
          <cell r="B1181" t="str">
            <v>REDUCAO NORMAL F0F0 C/FLANGES DN 1000 X 900</v>
          </cell>
          <cell r="C1181" t="str">
            <v>UN</v>
          </cell>
          <cell r="D1181">
            <v>3940.99</v>
          </cell>
        </row>
        <row r="1182">
          <cell r="A1182">
            <v>81662</v>
          </cell>
          <cell r="B1182" t="str">
            <v>REDUCAO EXCENTRICA F0F0 C/FLANGES DN 75 X 50</v>
          </cell>
          <cell r="C1182" t="str">
            <v>UN</v>
          </cell>
          <cell r="D1182">
            <v>76.67</v>
          </cell>
        </row>
        <row r="1183">
          <cell r="A1183">
            <v>81663</v>
          </cell>
          <cell r="B1183" t="str">
            <v>REDUCAO EXCENTRICA F0F0 C/FLANGES DN 100 X 50</v>
          </cell>
          <cell r="C1183" t="str">
            <v>UN</v>
          </cell>
          <cell r="D1183">
            <v>81.45</v>
          </cell>
        </row>
        <row r="1184">
          <cell r="A1184">
            <v>81664</v>
          </cell>
          <cell r="B1184" t="str">
            <v>REDUCAO EXCENTRICA F0F0 C/FLANGES DN 100 X 75</v>
          </cell>
          <cell r="C1184" t="str">
            <v>UN</v>
          </cell>
          <cell r="D1184">
            <v>77.22</v>
          </cell>
        </row>
        <row r="1185">
          <cell r="A1185">
            <v>81665</v>
          </cell>
          <cell r="B1185" t="str">
            <v>REDUCAO EXCENTRICA F0F0 C/FLANGES DN 150 X 75</v>
          </cell>
          <cell r="C1185" t="str">
            <v>UN</v>
          </cell>
          <cell r="D1185">
            <v>128.94999999999999</v>
          </cell>
        </row>
        <row r="1186">
          <cell r="A1186">
            <v>81666</v>
          </cell>
          <cell r="B1186" t="str">
            <v>REDUCAO EXCENTRICA F0F0 C/FLANGES DN 150 X 100</v>
          </cell>
          <cell r="C1186" t="str">
            <v>UN</v>
          </cell>
          <cell r="D1186">
            <v>126.42</v>
          </cell>
        </row>
        <row r="1187">
          <cell r="A1187">
            <v>81667</v>
          </cell>
          <cell r="B1187" t="str">
            <v>REDUCAO EXCENTRICA F0F0 C/FLANGES DN 200 X 100</v>
          </cell>
          <cell r="C1187" t="str">
            <v>UN</v>
          </cell>
          <cell r="D1187">
            <v>498.99</v>
          </cell>
        </row>
        <row r="1188">
          <cell r="A1188">
            <v>81668</v>
          </cell>
          <cell r="B1188" t="str">
            <v>REDUCAO EXCENTRICA F0F0 C/FLANGES DN 200 X 150</v>
          </cell>
          <cell r="C1188" t="str">
            <v>UN</v>
          </cell>
          <cell r="D1188">
            <v>169.45</v>
          </cell>
        </row>
        <row r="1189">
          <cell r="A1189">
            <v>81669</v>
          </cell>
          <cell r="B1189" t="str">
            <v>REDUCAO EXCENTRICA F0F0 C/FLANGES DN 250 X 150</v>
          </cell>
          <cell r="C1189" t="str">
            <v>UN</v>
          </cell>
          <cell r="D1189">
            <v>340.37</v>
          </cell>
        </row>
        <row r="1190">
          <cell r="A1190">
            <v>81670</v>
          </cell>
          <cell r="B1190" t="str">
            <v>REDUCAO EXCENTRICA F0F0 C/FLANGES DN 250 X 200</v>
          </cell>
          <cell r="C1190" t="str">
            <v>UN</v>
          </cell>
          <cell r="D1190">
            <v>296.62</v>
          </cell>
        </row>
        <row r="1191">
          <cell r="A1191">
            <v>81671</v>
          </cell>
          <cell r="B1191" t="str">
            <v>REDUCAO EXCENTRICA F0F0 C/FLANGES DN 300 X 150</v>
          </cell>
          <cell r="C1191" t="str">
            <v>UN</v>
          </cell>
          <cell r="D1191">
            <v>409.37</v>
          </cell>
        </row>
        <row r="1192">
          <cell r="A1192">
            <v>81672</v>
          </cell>
          <cell r="B1192" t="str">
            <v>REDUCAO EXCENTRICA F0F0 C/FLANGES DN 300 X 200</v>
          </cell>
          <cell r="C1192" t="str">
            <v>UN</v>
          </cell>
          <cell r="D1192">
            <v>430.28</v>
          </cell>
        </row>
        <row r="1193">
          <cell r="A1193">
            <v>81673</v>
          </cell>
          <cell r="B1193" t="str">
            <v>REDUCAO EXCENTRICA F0F0 C/FLANGES DN 300 X 250</v>
          </cell>
          <cell r="C1193" t="str">
            <v>UN</v>
          </cell>
          <cell r="D1193">
            <v>765.59</v>
          </cell>
        </row>
        <row r="1194">
          <cell r="A1194">
            <v>81674</v>
          </cell>
          <cell r="B1194" t="str">
            <v>REDUCAO EXCENTRICA F0F0 C/FLANGES DN 400 X 250</v>
          </cell>
          <cell r="C1194" t="str">
            <v>UN</v>
          </cell>
          <cell r="D1194">
            <v>995.83</v>
          </cell>
        </row>
        <row r="1195">
          <cell r="A1195">
            <v>81675</v>
          </cell>
          <cell r="B1195" t="str">
            <v>REDUCAO EXCENTRICA F0F0 C/FLANGES DN 400 X 300</v>
          </cell>
          <cell r="C1195" t="str">
            <v>UN</v>
          </cell>
          <cell r="D1195">
            <v>1035.04</v>
          </cell>
        </row>
        <row r="1196">
          <cell r="A1196">
            <v>81676</v>
          </cell>
          <cell r="B1196" t="str">
            <v>PLACA DE REDUCAO F0F0 DN 100 X 50</v>
          </cell>
          <cell r="C1196" t="str">
            <v>UN</v>
          </cell>
          <cell r="D1196">
            <v>68.7</v>
          </cell>
        </row>
        <row r="1197">
          <cell r="A1197">
            <v>81677</v>
          </cell>
          <cell r="B1197" t="str">
            <v>PLACA DE REDUCAO F0F0 DN 200 X 75</v>
          </cell>
          <cell r="C1197" t="str">
            <v>UN</v>
          </cell>
          <cell r="D1197">
            <v>142.91999999999999</v>
          </cell>
        </row>
        <row r="1198">
          <cell r="A1198">
            <v>81678</v>
          </cell>
          <cell r="B1198" t="str">
            <v>PLACA DE REDUCAO F0F0 DN 200 X 100</v>
          </cell>
          <cell r="C1198" t="str">
            <v>UN</v>
          </cell>
          <cell r="D1198">
            <v>180.42</v>
          </cell>
        </row>
        <row r="1199">
          <cell r="A1199">
            <v>81679</v>
          </cell>
          <cell r="B1199" t="str">
            <v>PLACA DE REDUCAO F0F0 DN 400 X 150</v>
          </cell>
          <cell r="C1199" t="str">
            <v>UN</v>
          </cell>
          <cell r="D1199">
            <v>729.23</v>
          </cell>
        </row>
        <row r="1200">
          <cell r="A1200">
            <v>81680</v>
          </cell>
          <cell r="B1200" t="str">
            <v>PLACA DE REDUCAO F0F0 DN 400 X 200</v>
          </cell>
          <cell r="C1200" t="str">
            <v>UN</v>
          </cell>
          <cell r="D1200">
            <v>375.65</v>
          </cell>
        </row>
        <row r="1201">
          <cell r="A1201">
            <v>81681</v>
          </cell>
          <cell r="B1201" t="str">
            <v>PLACA DE REDUCAO F0F0 DN 400 X 250</v>
          </cell>
          <cell r="C1201" t="str">
            <v>UN</v>
          </cell>
          <cell r="D1201">
            <v>504.14</v>
          </cell>
        </row>
        <row r="1202">
          <cell r="A1202">
            <v>81682</v>
          </cell>
          <cell r="B1202" t="str">
            <v>PLACA DE REDUCAO F0F0 DN 400 X 300</v>
          </cell>
          <cell r="C1202" t="str">
            <v>UN</v>
          </cell>
          <cell r="D1202">
            <v>378.81</v>
          </cell>
        </row>
        <row r="1203">
          <cell r="A1203">
            <v>81683</v>
          </cell>
          <cell r="B1203" t="str">
            <v>PLACA DE REDUCAO F0F0 DN 500 X 400</v>
          </cell>
          <cell r="C1203" t="str">
            <v>UN</v>
          </cell>
          <cell r="D1203">
            <v>1813.93</v>
          </cell>
        </row>
        <row r="1204">
          <cell r="A1204">
            <v>81684</v>
          </cell>
          <cell r="B1204" t="str">
            <v>PLACA DE REDUCAO F0F0 DN 700 X 500</v>
          </cell>
          <cell r="C1204" t="str">
            <v>UN</v>
          </cell>
          <cell r="D1204">
            <v>1793.25</v>
          </cell>
        </row>
        <row r="1205">
          <cell r="A1205">
            <v>81685</v>
          </cell>
          <cell r="B1205" t="str">
            <v>PLACA DE REDUCAO F0F0 DN 900 X 700</v>
          </cell>
          <cell r="C1205" t="str">
            <v>UN</v>
          </cell>
          <cell r="D1205">
            <v>2136.0300000000002</v>
          </cell>
        </row>
        <row r="1206">
          <cell r="A1206">
            <v>81686</v>
          </cell>
          <cell r="B1206" t="str">
            <v>PLACA DE REDUCAO F0F0 DN 1000 X 700</v>
          </cell>
          <cell r="C1206" t="str">
            <v>UN</v>
          </cell>
          <cell r="D1206">
            <v>2719.26</v>
          </cell>
        </row>
        <row r="1207">
          <cell r="A1207">
            <v>81687</v>
          </cell>
          <cell r="B1207" t="str">
            <v>PLACA DE REDUCAO F0F0 DN 1000 X 800</v>
          </cell>
          <cell r="C1207" t="str">
            <v>UN</v>
          </cell>
          <cell r="D1207">
            <v>2674.89</v>
          </cell>
        </row>
        <row r="1208">
          <cell r="A1208">
            <v>81688</v>
          </cell>
          <cell r="B1208" t="str">
            <v>JUNCAO 45G F0F0 C/FLANGES DN 50 X 50</v>
          </cell>
          <cell r="C1208" t="str">
            <v>UN</v>
          </cell>
          <cell r="D1208">
            <v>128.96</v>
          </cell>
        </row>
        <row r="1209">
          <cell r="A1209">
            <v>81689</v>
          </cell>
          <cell r="B1209" t="str">
            <v>JUNCAO 45G F0F0 C/FLANGES DN 75 X 75</v>
          </cell>
          <cell r="C1209" t="str">
            <v>UN</v>
          </cell>
          <cell r="D1209">
            <v>165.69</v>
          </cell>
        </row>
        <row r="1210">
          <cell r="A1210">
            <v>81690</v>
          </cell>
          <cell r="B1210" t="str">
            <v>JUNCAO 45G F0F0 C/FLANGES DN 100 X 75</v>
          </cell>
          <cell r="C1210" t="str">
            <v>UN</v>
          </cell>
          <cell r="D1210">
            <v>192.82</v>
          </cell>
        </row>
        <row r="1211">
          <cell r="A1211">
            <v>81691</v>
          </cell>
          <cell r="B1211" t="str">
            <v>JUNCAO 45G F0F0 C/FLANGES DN 100 X 100</v>
          </cell>
          <cell r="C1211" t="str">
            <v>UN</v>
          </cell>
          <cell r="D1211">
            <v>202.37</v>
          </cell>
        </row>
        <row r="1212">
          <cell r="A1212">
            <v>81692</v>
          </cell>
          <cell r="B1212" t="str">
            <v>JUNCAO 45G F0F0 C/FLANGES DN 150 X 100</v>
          </cell>
          <cell r="C1212" t="str">
            <v>UN</v>
          </cell>
          <cell r="D1212">
            <v>372.33</v>
          </cell>
        </row>
        <row r="1213">
          <cell r="A1213">
            <v>81693</v>
          </cell>
          <cell r="B1213" t="str">
            <v>JUNCAO 45G F0F0 C/FLANGES DN 150 X 150</v>
          </cell>
          <cell r="C1213" t="str">
            <v>UN</v>
          </cell>
          <cell r="D1213">
            <v>402.29</v>
          </cell>
        </row>
        <row r="1214">
          <cell r="A1214">
            <v>81694</v>
          </cell>
          <cell r="B1214" t="str">
            <v>JUNCAO 45G F0F0 C/FLANGES DN 200 X 100</v>
          </cell>
          <cell r="C1214" t="str">
            <v>UN</v>
          </cell>
          <cell r="D1214">
            <v>389.8</v>
          </cell>
        </row>
        <row r="1215">
          <cell r="A1215">
            <v>81695</v>
          </cell>
          <cell r="B1215" t="str">
            <v>JUNCAO 45G F0F0 C/FLANGES DN 200 X 150</v>
          </cell>
          <cell r="C1215" t="str">
            <v>UN</v>
          </cell>
          <cell r="D1215">
            <v>448.92</v>
          </cell>
        </row>
        <row r="1216">
          <cell r="A1216">
            <v>81696</v>
          </cell>
          <cell r="B1216" t="str">
            <v>JUNCAO 45G F0F0 C/FLANGES DN 200 X 200</v>
          </cell>
          <cell r="C1216" t="str">
            <v>UN</v>
          </cell>
          <cell r="D1216">
            <v>449.23</v>
          </cell>
        </row>
        <row r="1217">
          <cell r="A1217">
            <v>81697</v>
          </cell>
          <cell r="B1217" t="str">
            <v>JUNCAO 45G F0F0 C/FLANGES DN 250 X 150</v>
          </cell>
          <cell r="C1217" t="str">
            <v>UN</v>
          </cell>
          <cell r="D1217">
            <v>1061.3499999999999</v>
          </cell>
        </row>
        <row r="1218">
          <cell r="A1218">
            <v>81698</v>
          </cell>
          <cell r="B1218" t="str">
            <v>JUNCAO 45G F0F0 C/FLANGES DN 250 X 200</v>
          </cell>
          <cell r="C1218" t="str">
            <v>UN</v>
          </cell>
          <cell r="D1218">
            <v>615.66</v>
          </cell>
        </row>
        <row r="1219">
          <cell r="A1219">
            <v>81699</v>
          </cell>
          <cell r="B1219" t="str">
            <v>JUNCAO 45G F0F0 C/FLANGES DN 250 X 250</v>
          </cell>
          <cell r="C1219" t="str">
            <v>UN</v>
          </cell>
          <cell r="D1219">
            <v>669.7</v>
          </cell>
        </row>
        <row r="1220">
          <cell r="A1220">
            <v>81701</v>
          </cell>
          <cell r="B1220" t="str">
            <v>JUNCAO 45G F0F0 C/FLANGES DN 300 X 200</v>
          </cell>
          <cell r="C1220" t="str">
            <v>UN</v>
          </cell>
          <cell r="D1220">
            <v>838.23</v>
          </cell>
        </row>
        <row r="1221">
          <cell r="A1221">
            <v>81702</v>
          </cell>
          <cell r="B1221" t="str">
            <v>JUNCAO 45G F0F0 C/FLANGES DN 300 X 300</v>
          </cell>
          <cell r="C1221" t="str">
            <v>UN</v>
          </cell>
          <cell r="D1221">
            <v>955.54</v>
          </cell>
        </row>
        <row r="1222">
          <cell r="A1222">
            <v>81703</v>
          </cell>
          <cell r="B1222" t="str">
            <v>JUNCAO 45G F0F0 C/FLANGES DN 400 X 300</v>
          </cell>
          <cell r="C1222" t="str">
            <v>UN</v>
          </cell>
          <cell r="D1222">
            <v>1902.02</v>
          </cell>
        </row>
        <row r="1223">
          <cell r="A1223">
            <v>81704</v>
          </cell>
          <cell r="B1223" t="str">
            <v>JUNCAO 45G F0F0 C/FLANGES DN 400 X 400</v>
          </cell>
          <cell r="C1223" t="str">
            <v>UN</v>
          </cell>
          <cell r="D1223">
            <v>4269.8900000000003</v>
          </cell>
        </row>
        <row r="1224">
          <cell r="A1224">
            <v>81705</v>
          </cell>
          <cell r="B1224" t="str">
            <v>FLANGE CEGO F0F0 DN 50</v>
          </cell>
          <cell r="C1224" t="str">
            <v>UN</v>
          </cell>
          <cell r="D1224">
            <v>26.4</v>
          </cell>
        </row>
        <row r="1225">
          <cell r="A1225">
            <v>81706</v>
          </cell>
          <cell r="B1225" t="str">
            <v>FLANGE CEGO F0F0 DN 75</v>
          </cell>
          <cell r="C1225" t="str">
            <v>UN</v>
          </cell>
          <cell r="D1225">
            <v>39.590000000000003</v>
          </cell>
        </row>
        <row r="1226">
          <cell r="A1226">
            <v>81707</v>
          </cell>
          <cell r="B1226" t="str">
            <v>FLANGE CEGO F0F0 DN 100</v>
          </cell>
          <cell r="C1226" t="str">
            <v>UN</v>
          </cell>
          <cell r="D1226">
            <v>42.68</v>
          </cell>
        </row>
        <row r="1227">
          <cell r="A1227">
            <v>81708</v>
          </cell>
          <cell r="B1227" t="str">
            <v>FLANGE CEGO F0F0 DN 150</v>
          </cell>
          <cell r="C1227" t="str">
            <v>UN</v>
          </cell>
          <cell r="D1227">
            <v>61.04</v>
          </cell>
        </row>
        <row r="1228">
          <cell r="A1228">
            <v>81709</v>
          </cell>
          <cell r="B1228" t="str">
            <v>FLANGE CEGO F0F0 DN 200</v>
          </cell>
          <cell r="C1228" t="str">
            <v>UN</v>
          </cell>
          <cell r="D1228">
            <v>100.43</v>
          </cell>
        </row>
        <row r="1229">
          <cell r="A1229">
            <v>81710</v>
          </cell>
          <cell r="B1229" t="str">
            <v>FLANGE CEGO F0F0 DN 250</v>
          </cell>
          <cell r="C1229" t="str">
            <v>UN</v>
          </cell>
          <cell r="D1229">
            <v>132.97999999999999</v>
          </cell>
        </row>
        <row r="1230">
          <cell r="A1230">
            <v>81711</v>
          </cell>
          <cell r="B1230" t="str">
            <v>FLANGE CEGO F0F0 DN 300</v>
          </cell>
          <cell r="C1230" t="str">
            <v>UN</v>
          </cell>
          <cell r="D1230">
            <v>186.65</v>
          </cell>
        </row>
        <row r="1231">
          <cell r="A1231">
            <v>81712</v>
          </cell>
          <cell r="B1231" t="str">
            <v>FLANGE CEGO F0F0 DN 400</v>
          </cell>
          <cell r="C1231" t="str">
            <v>UN</v>
          </cell>
          <cell r="D1231">
            <v>567.89</v>
          </cell>
        </row>
        <row r="1232">
          <cell r="A1232">
            <v>81713</v>
          </cell>
          <cell r="B1232" t="str">
            <v>FLANGE CEGO F0F0 DN 500</v>
          </cell>
          <cell r="C1232" t="str">
            <v>UN</v>
          </cell>
          <cell r="D1232">
            <v>436.88</v>
          </cell>
        </row>
        <row r="1233">
          <cell r="A1233">
            <v>81714</v>
          </cell>
          <cell r="B1233" t="str">
            <v>FLANGE CEGO F0F0 DN 600</v>
          </cell>
          <cell r="C1233" t="str">
            <v>UN</v>
          </cell>
          <cell r="D1233">
            <v>965.79</v>
          </cell>
        </row>
        <row r="1234">
          <cell r="A1234">
            <v>81715</v>
          </cell>
          <cell r="B1234" t="str">
            <v>FLANGE CEGO F0F0 DN 700</v>
          </cell>
          <cell r="C1234" t="str">
            <v>UN</v>
          </cell>
          <cell r="D1234">
            <v>1518.85</v>
          </cell>
        </row>
        <row r="1235">
          <cell r="A1235">
            <v>81716</v>
          </cell>
          <cell r="B1235" t="str">
            <v>FLANGE CEGO F0F0 DN 800</v>
          </cell>
          <cell r="C1235" t="str">
            <v>UN</v>
          </cell>
          <cell r="D1235">
            <v>1805.48</v>
          </cell>
        </row>
        <row r="1236">
          <cell r="A1236">
            <v>81717</v>
          </cell>
          <cell r="B1236" t="str">
            <v>FLANGE CEGO F0F0 DN 900</v>
          </cell>
          <cell r="C1236" t="str">
            <v>UN</v>
          </cell>
          <cell r="D1236">
            <v>2171.4899999999998</v>
          </cell>
        </row>
        <row r="1237">
          <cell r="A1237">
            <v>81718</v>
          </cell>
          <cell r="B1237" t="str">
            <v>FLANGE CEGO F0F0 DN 1000</v>
          </cell>
          <cell r="C1237" t="str">
            <v>UN</v>
          </cell>
          <cell r="D1237">
            <v>2586.0500000000002</v>
          </cell>
        </row>
        <row r="1238">
          <cell r="A1238">
            <v>81719</v>
          </cell>
          <cell r="B1238" t="str">
            <v>RG F0F0 DUC.PN 10 C/FLANGES ACION.DIR.C/CAB.DN 200</v>
          </cell>
          <cell r="C1238" t="str">
            <v>UN</v>
          </cell>
          <cell r="D1238">
            <v>1152.8800000000001</v>
          </cell>
        </row>
        <row r="1239">
          <cell r="A1239">
            <v>81720</v>
          </cell>
          <cell r="B1239" t="str">
            <v>RG F0F0 DUC.PN 10 C/FLANGES ACION.DIR.C/CAB.DN 250</v>
          </cell>
          <cell r="C1239" t="str">
            <v>UN</v>
          </cell>
          <cell r="D1239">
            <v>1842.65</v>
          </cell>
        </row>
        <row r="1240">
          <cell r="A1240">
            <v>81721</v>
          </cell>
          <cell r="B1240" t="str">
            <v>RG F0F0 DUC.PN 10 C/FLANGES ACION.DIR.C/CAB.DN 300</v>
          </cell>
          <cell r="C1240" t="str">
            <v>UN</v>
          </cell>
          <cell r="D1240">
            <v>2434.94</v>
          </cell>
        </row>
        <row r="1241">
          <cell r="A1241">
            <v>81722</v>
          </cell>
          <cell r="B1241" t="str">
            <v>RG F0F0 DUC.PN 10 C/FLANGES ACION.DIR.C/CAB.DN 400</v>
          </cell>
          <cell r="C1241" t="str">
            <v>UN</v>
          </cell>
          <cell r="D1241">
            <v>4301.05</v>
          </cell>
        </row>
        <row r="1242">
          <cell r="A1242">
            <v>81723</v>
          </cell>
          <cell r="B1242" t="str">
            <v>RG F0F0 DUC.PN 10 C/FLANGES ACION.DIR.C/CAB.DN 500</v>
          </cell>
          <cell r="C1242" t="str">
            <v>UN</v>
          </cell>
          <cell r="D1242">
            <v>6100.96</v>
          </cell>
        </row>
        <row r="1243">
          <cell r="A1243">
            <v>81724</v>
          </cell>
          <cell r="B1243" t="str">
            <v>RG F0F0 DUC.PN 10 C/FLANGES ACION.DIR.C/CAB.DN 600</v>
          </cell>
          <cell r="C1243" t="str">
            <v>UN</v>
          </cell>
          <cell r="D1243">
            <v>9803.4</v>
          </cell>
        </row>
        <row r="1244">
          <cell r="A1244">
            <v>81725</v>
          </cell>
          <cell r="B1244" t="str">
            <v>RG F0F0 DUC.PN 10 C/FLANGES ACION.DIR.C/CAB.DN 700</v>
          </cell>
          <cell r="C1244" t="str">
            <v>UN</v>
          </cell>
          <cell r="D1244">
            <v>16779.259999999998</v>
          </cell>
        </row>
        <row r="1245">
          <cell r="A1245">
            <v>81726</v>
          </cell>
          <cell r="B1245" t="str">
            <v>RG F0F0 DUC.PN 10 C/FLANGES ACION.DIR.C/CAB.DN 800</v>
          </cell>
          <cell r="C1245" t="str">
            <v>UN</v>
          </cell>
          <cell r="D1245">
            <v>21028.37</v>
          </cell>
        </row>
        <row r="1246">
          <cell r="A1246">
            <v>81727</v>
          </cell>
          <cell r="B1246" t="str">
            <v>RG F0F0 DUC.PN 10 C/FLANGES ACION.DIR.C/CAB.DN 900</v>
          </cell>
          <cell r="C1246" t="str">
            <v>UN</v>
          </cell>
          <cell r="D1246">
            <v>26326.36</v>
          </cell>
        </row>
        <row r="1247">
          <cell r="A1247">
            <v>81728</v>
          </cell>
          <cell r="B1247" t="str">
            <v>RG F0F0 DUC.PN 10 C/ FLANGES AC.DIR.C/CAB.DN 1000</v>
          </cell>
          <cell r="C1247" t="str">
            <v>UN</v>
          </cell>
          <cell r="D1247">
            <v>34023.42</v>
          </cell>
        </row>
        <row r="1248">
          <cell r="A1248">
            <v>81729</v>
          </cell>
          <cell r="B1248" t="str">
            <v>RG F0F0 DUC.PN 10 C/ FLANGES AC.DIR.C/CAB.DN 1200</v>
          </cell>
          <cell r="C1248" t="str">
            <v>UN</v>
          </cell>
          <cell r="D1248">
            <v>43970.879999999997</v>
          </cell>
        </row>
        <row r="1249">
          <cell r="A1249">
            <v>81730</v>
          </cell>
          <cell r="B1249" t="str">
            <v>RG F0F0 DUC.PN 10 C/FLANGES ACION.DIR.C/VOL.DN 200</v>
          </cell>
          <cell r="C1249" t="str">
            <v>UN</v>
          </cell>
          <cell r="D1249">
            <v>1247.57</v>
          </cell>
        </row>
        <row r="1250">
          <cell r="A1250">
            <v>81731</v>
          </cell>
          <cell r="B1250" t="str">
            <v>RG F0F0 DUC.PN 10 C/FLANGES ACION.DIR.C/VOL.DN 250</v>
          </cell>
          <cell r="C1250" t="str">
            <v>UN</v>
          </cell>
          <cell r="D1250">
            <v>1960.81</v>
          </cell>
        </row>
        <row r="1251">
          <cell r="A1251">
            <v>81732</v>
          </cell>
          <cell r="B1251" t="str">
            <v>RG F0F0 DUC.PN 10 C/FLANGES ACION.DIR.C/VOL.DN 300</v>
          </cell>
          <cell r="C1251" t="str">
            <v>UN</v>
          </cell>
          <cell r="D1251">
            <v>2553.11</v>
          </cell>
        </row>
        <row r="1252">
          <cell r="A1252">
            <v>81733</v>
          </cell>
          <cell r="B1252" t="str">
            <v>RG F0F0 DUC.PN 10 C/FLANGES ACION.DIR.C/VOL.DN 400</v>
          </cell>
          <cell r="C1252" t="str">
            <v>UN</v>
          </cell>
          <cell r="D1252">
            <v>4419.2299999999996</v>
          </cell>
        </row>
        <row r="1253">
          <cell r="A1253">
            <v>81734</v>
          </cell>
          <cell r="B1253" t="str">
            <v>RG F0F0 DUC.PN 10 C/FLANGES ACION.DIR.C/VOL.DN 500</v>
          </cell>
          <cell r="C1253" t="str">
            <v>UN</v>
          </cell>
          <cell r="D1253">
            <v>6219.17</v>
          </cell>
        </row>
        <row r="1254">
          <cell r="A1254">
            <v>81735</v>
          </cell>
          <cell r="B1254" t="str">
            <v>RG F0F0 DUC.PN 10 C/FLANGES ACION.DIR.C/VOL.DN 600</v>
          </cell>
          <cell r="C1254" t="str">
            <v>UN</v>
          </cell>
          <cell r="D1254">
            <v>9898.06</v>
          </cell>
        </row>
        <row r="1255">
          <cell r="A1255">
            <v>81736</v>
          </cell>
          <cell r="B1255" t="str">
            <v>RG F0F0 DUC.PN 10 C/FLANGES ACION.DIR.C/VOL.DN 700</v>
          </cell>
          <cell r="C1255" t="str">
            <v>UN</v>
          </cell>
          <cell r="D1255">
            <v>16880.689999999999</v>
          </cell>
        </row>
        <row r="1256">
          <cell r="A1256">
            <v>81737</v>
          </cell>
          <cell r="B1256" t="str">
            <v>RG F0F0 DUC.PN 10 C/FLANGES ACION.DIR.C/VOL.DN 800</v>
          </cell>
          <cell r="C1256" t="str">
            <v>UN</v>
          </cell>
          <cell r="D1256">
            <v>21129.82</v>
          </cell>
        </row>
        <row r="1257">
          <cell r="A1257">
            <v>81738</v>
          </cell>
          <cell r="B1257" t="str">
            <v>RG F0F0 DUC.PN 10 C/FLANGES ACION.DIR.C/VOL.DN 900</v>
          </cell>
          <cell r="C1257" t="str">
            <v>UN</v>
          </cell>
          <cell r="D1257">
            <v>26427.8</v>
          </cell>
        </row>
        <row r="1258">
          <cell r="A1258">
            <v>81739</v>
          </cell>
          <cell r="B1258" t="str">
            <v>RG F0F0 DUC.PN 10 C/FLANGES AC.DIR.C/VOL.DN 1000</v>
          </cell>
          <cell r="C1258" t="str">
            <v>UN</v>
          </cell>
          <cell r="D1258">
            <v>34124.83</v>
          </cell>
        </row>
        <row r="1259">
          <cell r="A1259">
            <v>81740</v>
          </cell>
          <cell r="B1259" t="str">
            <v>RG F0F0 DUC.PN 10 C/FLANGES AC.DIR.C/VOL.DN 1200</v>
          </cell>
          <cell r="C1259" t="str">
            <v>UN</v>
          </cell>
          <cell r="D1259">
            <v>44063.6</v>
          </cell>
        </row>
        <row r="1260">
          <cell r="A1260">
            <v>81741</v>
          </cell>
          <cell r="B1260" t="str">
            <v>RG F0F0 DUC.PN10 FF ACION.DIR.BY-PASS C/VOL.DN 400</v>
          </cell>
          <cell r="C1260" t="str">
            <v>UN</v>
          </cell>
          <cell r="D1260">
            <v>4905.8999999999996</v>
          </cell>
        </row>
        <row r="1261">
          <cell r="A1261">
            <v>81742</v>
          </cell>
          <cell r="B1261" t="str">
            <v>RG F0F0 DUC.PN10 FF ACION.DIR.BY-PASS C/VOL.DN 500</v>
          </cell>
          <cell r="C1261" t="str">
            <v>UN</v>
          </cell>
          <cell r="D1261">
            <v>6936.77</v>
          </cell>
        </row>
        <row r="1262">
          <cell r="A1262">
            <v>81743</v>
          </cell>
          <cell r="B1262" t="str">
            <v>RG F0F0 DUC.PN10 FF ACION.DIR.BY-PASS C/VOL.DN 600</v>
          </cell>
          <cell r="C1262" t="str">
            <v>UN</v>
          </cell>
          <cell r="D1262">
            <v>10771.18</v>
          </cell>
        </row>
        <row r="1263">
          <cell r="A1263">
            <v>81744</v>
          </cell>
          <cell r="B1263" t="str">
            <v>RG F0F0 DUC.PN10 FF ACION.DIR.BY-PASS C/VOL.DN 700</v>
          </cell>
          <cell r="C1263" t="str">
            <v>UN</v>
          </cell>
          <cell r="D1263">
            <v>16696.55</v>
          </cell>
        </row>
        <row r="1264">
          <cell r="A1264">
            <v>81745</v>
          </cell>
          <cell r="B1264" t="str">
            <v>RG F0F0 DUC.PN10 FF ACION.DIR.BY-PASS C/VOL.DN 800</v>
          </cell>
          <cell r="C1264" t="str">
            <v>UN</v>
          </cell>
          <cell r="D1264">
            <v>20446.03</v>
          </cell>
        </row>
        <row r="1265">
          <cell r="A1265">
            <v>81746</v>
          </cell>
          <cell r="B1265" t="str">
            <v>RG F0F0 DUC.PN10 FF ACION.DIR.BY-PASS C/VOL.DN 900</v>
          </cell>
          <cell r="C1265" t="str">
            <v>UN</v>
          </cell>
          <cell r="D1265">
            <v>26439.200000000001</v>
          </cell>
        </row>
        <row r="1266">
          <cell r="A1266">
            <v>81747</v>
          </cell>
          <cell r="B1266" t="str">
            <v>RG F0F0 DUC.PN10 FF AC.DIR.C/BY-PASS VOL.DN 1000</v>
          </cell>
          <cell r="C1266" t="str">
            <v>UN</v>
          </cell>
          <cell r="D1266">
            <v>32830.839999999997</v>
          </cell>
        </row>
        <row r="1267">
          <cell r="A1267">
            <v>81748</v>
          </cell>
          <cell r="B1267" t="str">
            <v>RG F0F0 DUC.PN10 FF AC.DIR.C/BY-PASS VOL.DN 1200</v>
          </cell>
          <cell r="C1267" t="str">
            <v>UN</v>
          </cell>
          <cell r="D1267">
            <v>40767.65</v>
          </cell>
        </row>
        <row r="1268">
          <cell r="A1268">
            <v>81749</v>
          </cell>
          <cell r="B1268" t="str">
            <v>RG F0F0 DUC.PN 16 C/FLANGES ACION.DIR.C/CAB.DN 50</v>
          </cell>
          <cell r="C1268" t="str">
            <v>UN</v>
          </cell>
          <cell r="D1268">
            <v>168.12</v>
          </cell>
        </row>
        <row r="1269">
          <cell r="A1269">
            <v>81750</v>
          </cell>
          <cell r="B1269" t="str">
            <v>RG F0F0 DUC.PN 16 C/FLANGES ACION.DIR.C/CAB. DN 75</v>
          </cell>
          <cell r="C1269" t="str">
            <v>UN</v>
          </cell>
          <cell r="D1269">
            <v>250.09</v>
          </cell>
        </row>
        <row r="1270">
          <cell r="A1270">
            <v>81751</v>
          </cell>
          <cell r="B1270" t="str">
            <v>RG F0F0 DUC.PN 16 C/FLANGES ACION.DIR.C/CAB.DN 100</v>
          </cell>
          <cell r="C1270" t="str">
            <v>UN</v>
          </cell>
          <cell r="D1270">
            <v>328.59</v>
          </cell>
        </row>
        <row r="1271">
          <cell r="A1271">
            <v>81752</v>
          </cell>
          <cell r="B1271" t="str">
            <v>RG F0F0 DUC.PN 16 C/FLANGES ACION.DIR.C/CAB.DN 150</v>
          </cell>
          <cell r="C1271" t="str">
            <v>UN</v>
          </cell>
          <cell r="D1271">
            <v>510.61</v>
          </cell>
        </row>
        <row r="1272">
          <cell r="A1272">
            <v>81753</v>
          </cell>
          <cell r="B1272" t="str">
            <v>RG F0F0 DUC.PN 16 C/FLANGES ACION.DIR.C/CAB.DN 200</v>
          </cell>
          <cell r="C1272" t="str">
            <v>UN</v>
          </cell>
          <cell r="D1272">
            <v>802.98</v>
          </cell>
        </row>
        <row r="1273">
          <cell r="A1273">
            <v>81754</v>
          </cell>
          <cell r="B1273" t="str">
            <v>RG F0F0 DUC.PN 16 C/FLANGES ACION.DIR.C/CAB.DN 250</v>
          </cell>
          <cell r="C1273" t="str">
            <v>UN</v>
          </cell>
          <cell r="D1273">
            <v>1157.92</v>
          </cell>
        </row>
        <row r="1274">
          <cell r="A1274">
            <v>81755</v>
          </cell>
          <cell r="B1274" t="str">
            <v>RG F0F0 DUC.PN 16 C/FLANGES ACION.DIR.C/CAB.DN 300</v>
          </cell>
          <cell r="C1274" t="str">
            <v>UN</v>
          </cell>
          <cell r="D1274">
            <v>1689.46</v>
          </cell>
        </row>
        <row r="1275">
          <cell r="A1275">
            <v>81756</v>
          </cell>
          <cell r="B1275" t="str">
            <v>RG F0F0 DUC.PN 16 C/FLANGES ACION.DIR.C/VOL. DN 50</v>
          </cell>
          <cell r="C1275" t="str">
            <v>UN</v>
          </cell>
          <cell r="D1275">
            <v>180.89</v>
          </cell>
        </row>
        <row r="1276">
          <cell r="A1276">
            <v>81757</v>
          </cell>
          <cell r="B1276" t="str">
            <v>RG F0F0 DUC.PN 16 C/FLANGES ACION.DIR.C/VOL. DN 75</v>
          </cell>
          <cell r="C1276" t="str">
            <v>UN</v>
          </cell>
          <cell r="D1276">
            <v>275.10000000000002</v>
          </cell>
        </row>
        <row r="1277">
          <cell r="A1277">
            <v>81758</v>
          </cell>
          <cell r="B1277" t="str">
            <v>RG F0F0 DUC.PN 16 C/FLANGES ACION.DIR.C/VOL.DN 100</v>
          </cell>
          <cell r="C1277" t="str">
            <v>UN</v>
          </cell>
          <cell r="D1277">
            <v>353.57</v>
          </cell>
        </row>
        <row r="1278">
          <cell r="A1278">
            <v>81759</v>
          </cell>
          <cell r="B1278" t="str">
            <v>RG F0F0 DUC.PN 16 C/FLANGES ACION.DIR.C/VOL.DN 150</v>
          </cell>
          <cell r="C1278" t="str">
            <v>UN</v>
          </cell>
          <cell r="D1278">
            <v>554.46</v>
          </cell>
        </row>
        <row r="1279">
          <cell r="A1279">
            <v>81760</v>
          </cell>
          <cell r="B1279" t="str">
            <v>RG F0F0 DUC.PN 16 C/FLANGES ACION.DIR.C/VOL.DN 200</v>
          </cell>
          <cell r="C1279" t="str">
            <v>UN</v>
          </cell>
          <cell r="D1279">
            <v>864.84</v>
          </cell>
        </row>
        <row r="1280">
          <cell r="A1280">
            <v>81761</v>
          </cell>
          <cell r="B1280" t="str">
            <v>RG F0F0 DUC.PN 16 C/FLANGES ACION.DIR.C/VOL.DN 250</v>
          </cell>
          <cell r="C1280" t="str">
            <v>UN</v>
          </cell>
          <cell r="D1280">
            <v>1252.57</v>
          </cell>
        </row>
        <row r="1281">
          <cell r="A1281">
            <v>81762</v>
          </cell>
          <cell r="B1281" t="str">
            <v>RG F0F0 DUC.PN 16 C/FLANGES ACION.DIR.C/VOL.DN 300</v>
          </cell>
          <cell r="C1281" t="str">
            <v>UN</v>
          </cell>
          <cell r="D1281">
            <v>1784.14</v>
          </cell>
        </row>
        <row r="1282">
          <cell r="A1282">
            <v>81763</v>
          </cell>
          <cell r="B1282" t="str">
            <v>RG F0F0 DUC.PN16 FF ACION.DIR.BY-PASS C/VOL.DN 250</v>
          </cell>
          <cell r="C1282" t="str">
            <v>UN</v>
          </cell>
          <cell r="D1282">
            <v>2398.36</v>
          </cell>
        </row>
        <row r="1283">
          <cell r="A1283">
            <v>81764</v>
          </cell>
          <cell r="B1283" t="str">
            <v>RG F0F0 DUC.PN16 FF ACION.DIR.BY-PASS C/VOL.DN 300</v>
          </cell>
          <cell r="C1283" t="str">
            <v>UN</v>
          </cell>
          <cell r="D1283">
            <v>2998.85</v>
          </cell>
        </row>
        <row r="1284">
          <cell r="A1284">
            <v>81765</v>
          </cell>
          <cell r="B1284" t="str">
            <v>RG F0F0 DUC.PN16 FF ACION.DIR.BY-PASS C/VOL.DN 400</v>
          </cell>
          <cell r="C1284" t="str">
            <v>UN</v>
          </cell>
          <cell r="D1284">
            <v>4916.22</v>
          </cell>
        </row>
        <row r="1285">
          <cell r="A1285">
            <v>81766</v>
          </cell>
          <cell r="B1285" t="str">
            <v>RG F0F0 DUC.PN16 FF ACION.DIR.BY-PASS C/VOL.DN 500</v>
          </cell>
          <cell r="C1285" t="str">
            <v>UN</v>
          </cell>
          <cell r="D1285">
            <v>6991.5</v>
          </cell>
        </row>
        <row r="1286">
          <cell r="A1286">
            <v>81767</v>
          </cell>
          <cell r="B1286" t="str">
            <v>RG F0F0 DUC.PN16 FF ACION.DIR.BY-PASS C/VOL.DN 600</v>
          </cell>
          <cell r="C1286" t="str">
            <v>UN</v>
          </cell>
          <cell r="D1286">
            <v>11174.74</v>
          </cell>
        </row>
        <row r="1287">
          <cell r="A1287">
            <v>81768</v>
          </cell>
          <cell r="B1287" t="str">
            <v>RG F0F0 DC.PN16 FF AC.C/RED.ENG.BY-PASS C/V DN 700</v>
          </cell>
          <cell r="C1287" t="str">
            <v>UN</v>
          </cell>
          <cell r="D1287">
            <v>18127.22</v>
          </cell>
        </row>
        <row r="1288">
          <cell r="A1288">
            <v>81769</v>
          </cell>
          <cell r="B1288" t="str">
            <v>RG F0F0 DC.PN16 FF AC.C/RED.ENG.BY-PASS C/V DN 800</v>
          </cell>
          <cell r="C1288" t="str">
            <v>UN</v>
          </cell>
          <cell r="D1288">
            <v>22381.18</v>
          </cell>
        </row>
        <row r="1289">
          <cell r="A1289">
            <v>81770</v>
          </cell>
          <cell r="B1289" t="str">
            <v>RG F0F0 DC.PN16 FF AC.C/RED.ENG.BY-PASS C/V DN 900</v>
          </cell>
          <cell r="C1289" t="str">
            <v>UN</v>
          </cell>
          <cell r="D1289">
            <v>28037.59</v>
          </cell>
        </row>
        <row r="1290">
          <cell r="A1290">
            <v>81771</v>
          </cell>
          <cell r="B1290" t="str">
            <v>RG F0F0 DC.PN16 FF AC.RED.ENG.BY-PASS C/V DN 1000</v>
          </cell>
          <cell r="C1290" t="str">
            <v>UN</v>
          </cell>
          <cell r="D1290">
            <v>35922.639999999999</v>
          </cell>
        </row>
        <row r="1291">
          <cell r="A1291">
            <v>81772</v>
          </cell>
          <cell r="B1291" t="str">
            <v>RG F0F0 DC.PN16 FF AC.RED.ENG.BY-PASS C/V DN 1200</v>
          </cell>
          <cell r="C1291" t="str">
            <v>UN</v>
          </cell>
          <cell r="D1291">
            <v>46025.21</v>
          </cell>
        </row>
        <row r="1292">
          <cell r="A1292">
            <v>81773</v>
          </cell>
          <cell r="B1292" t="str">
            <v>RG F0F0 DUC. PN 10 JE ACION. DIRETO C/CAB. DN 250</v>
          </cell>
          <cell r="C1292" t="str">
            <v>UN</v>
          </cell>
          <cell r="D1292">
            <v>1776.5</v>
          </cell>
        </row>
        <row r="1293">
          <cell r="A1293">
            <v>81774</v>
          </cell>
          <cell r="B1293" t="str">
            <v>RG F0F0 DUC. PN 10 JE ACION. DIRETO C/CAB. DN 300</v>
          </cell>
          <cell r="C1293" t="str">
            <v>UN</v>
          </cell>
          <cell r="D1293">
            <v>2377.5</v>
          </cell>
        </row>
        <row r="1294">
          <cell r="A1294">
            <v>81775</v>
          </cell>
          <cell r="B1294" t="str">
            <v>RG F0F0 DUC. PN 10 JE ACION. DIRETO C/CAB. DN 400</v>
          </cell>
          <cell r="C1294" t="str">
            <v>UN</v>
          </cell>
          <cell r="D1294">
            <v>4098.1000000000004</v>
          </cell>
        </row>
        <row r="1295">
          <cell r="A1295">
            <v>81776</v>
          </cell>
          <cell r="B1295" t="str">
            <v>RG F0F0 DUC.PN 10 JE ACION. DIRETO C/CAB. DN 500</v>
          </cell>
          <cell r="C1295" t="str">
            <v>UN</v>
          </cell>
          <cell r="D1295">
            <v>6156.91</v>
          </cell>
        </row>
        <row r="1296">
          <cell r="A1296">
            <v>81777</v>
          </cell>
          <cell r="B1296" t="str">
            <v>RG F0F0 DUC. PN 10 JE ACION. DIRETO C/CAB. DN 600</v>
          </cell>
          <cell r="C1296" t="str">
            <v>UN</v>
          </cell>
          <cell r="D1296">
            <v>10113.41</v>
          </cell>
        </row>
        <row r="1297">
          <cell r="A1297">
            <v>81778</v>
          </cell>
          <cell r="B1297" t="str">
            <v>RG F0F0 DUC. PN 10 JE ACION. DIRETO C/VOL. DN 250</v>
          </cell>
          <cell r="C1297" t="str">
            <v>UN</v>
          </cell>
          <cell r="D1297">
            <v>1894.72</v>
          </cell>
        </row>
        <row r="1298">
          <cell r="A1298">
            <v>81779</v>
          </cell>
          <cell r="B1298" t="str">
            <v>RG F0F0 DUC. PN 10 JE ACION. DIRETO C/VOL. DN 300</v>
          </cell>
          <cell r="C1298" t="str">
            <v>UN</v>
          </cell>
          <cell r="D1298">
            <v>2495.6</v>
          </cell>
        </row>
        <row r="1299">
          <cell r="A1299">
            <v>81780</v>
          </cell>
          <cell r="B1299" t="str">
            <v>RG F0F0 DUC. PN 10 JE ACION. DIRETO C/VOL. DN 400</v>
          </cell>
          <cell r="C1299" t="str">
            <v>UN</v>
          </cell>
          <cell r="D1299">
            <v>4216.28</v>
          </cell>
        </row>
        <row r="1300">
          <cell r="A1300">
            <v>81781</v>
          </cell>
          <cell r="B1300" t="str">
            <v>RG F0F0 DUC. PN 10 JE ACION. DIRETO C/VOL. DN 500</v>
          </cell>
          <cell r="C1300" t="str">
            <v>UN</v>
          </cell>
          <cell r="D1300">
            <v>6275.09</v>
          </cell>
        </row>
        <row r="1301">
          <cell r="A1301">
            <v>81782</v>
          </cell>
          <cell r="B1301" t="str">
            <v>RG F0F0 DUC. PN 10 JE ACION. DIRETO C/VOL. DN 600</v>
          </cell>
          <cell r="C1301" t="str">
            <v>UN</v>
          </cell>
          <cell r="D1301">
            <v>10231.52</v>
          </cell>
        </row>
        <row r="1302">
          <cell r="A1302">
            <v>81783</v>
          </cell>
          <cell r="B1302" t="str">
            <v>RG F0F0 DUC. PN 16 JE ACION. DIRETO C/CAB. DN 50</v>
          </cell>
          <cell r="C1302" t="str">
            <v>UN</v>
          </cell>
          <cell r="D1302">
            <v>174.49</v>
          </cell>
        </row>
        <row r="1303">
          <cell r="A1303">
            <v>81784</v>
          </cell>
          <cell r="B1303" t="str">
            <v>RG F0F0 DUC. PN 16 JE ACION. DIRETO C/CAB. DN 75</v>
          </cell>
          <cell r="C1303" t="str">
            <v>UN</v>
          </cell>
          <cell r="D1303">
            <v>259.57</v>
          </cell>
        </row>
        <row r="1304">
          <cell r="A1304">
            <v>81785</v>
          </cell>
          <cell r="B1304" t="str">
            <v>RG F0F0 DUC. PN 16 JE ACION. DIRETO C/CAB. DN 100</v>
          </cell>
          <cell r="C1304" t="str">
            <v>UN</v>
          </cell>
          <cell r="D1304">
            <v>341.04</v>
          </cell>
        </row>
        <row r="1305">
          <cell r="A1305">
            <v>81786</v>
          </cell>
          <cell r="B1305" t="str">
            <v>RG F0F0 DUC. PN 16 JE ACION. DIRETO C/CAB. DN 150</v>
          </cell>
          <cell r="C1305" t="str">
            <v>UN</v>
          </cell>
          <cell r="D1305">
            <v>529.96</v>
          </cell>
        </row>
        <row r="1306">
          <cell r="A1306">
            <v>81787</v>
          </cell>
          <cell r="B1306" t="str">
            <v>RG F0F0 DUC. PN 16 JE ACION. DIRETO C/CAB. DN 200</v>
          </cell>
          <cell r="C1306" t="str">
            <v>UN</v>
          </cell>
          <cell r="D1306">
            <v>840.12</v>
          </cell>
        </row>
        <row r="1307">
          <cell r="A1307">
            <v>81788</v>
          </cell>
          <cell r="B1307" t="str">
            <v>RG F0F0 DUC. PN 16 JE ACION. DIRETO C/CAB. DN 250</v>
          </cell>
          <cell r="C1307" t="str">
            <v>UN</v>
          </cell>
          <cell r="D1307">
            <v>1191.49</v>
          </cell>
        </row>
        <row r="1308">
          <cell r="A1308">
            <v>81789</v>
          </cell>
          <cell r="B1308" t="str">
            <v>RG F0F0 DUC. PN 16 JE ACION. DIRETO C/CAB. DN 300</v>
          </cell>
          <cell r="C1308" t="str">
            <v>UN</v>
          </cell>
          <cell r="D1308">
            <v>1929.22</v>
          </cell>
        </row>
        <row r="1309">
          <cell r="A1309">
            <v>81790</v>
          </cell>
          <cell r="B1309" t="str">
            <v>RG F0F0 DUC. PN 16 JE ACION. DIRETO C/VOL. DN 50</v>
          </cell>
          <cell r="C1309" t="str">
            <v>UN</v>
          </cell>
          <cell r="D1309">
            <v>187.22</v>
          </cell>
        </row>
        <row r="1310">
          <cell r="A1310">
            <v>81791</v>
          </cell>
          <cell r="B1310" t="str">
            <v>RG F0F0 DUC. PN 16 JE ACION. DIRETO C/VOL. DN 75</v>
          </cell>
          <cell r="C1310" t="str">
            <v>UN</v>
          </cell>
          <cell r="D1310">
            <v>284.72000000000003</v>
          </cell>
        </row>
        <row r="1311">
          <cell r="A1311">
            <v>81792</v>
          </cell>
          <cell r="B1311" t="str">
            <v>RG F0F0 DUC. PN 16 JE ACION. DIRETO C/VOL. DN 100</v>
          </cell>
          <cell r="C1311" t="str">
            <v>UN</v>
          </cell>
          <cell r="D1311">
            <v>365.93</v>
          </cell>
        </row>
        <row r="1312">
          <cell r="A1312">
            <v>81793</v>
          </cell>
          <cell r="B1312" t="str">
            <v>RG F0F0 DUC. PN 16 JE ACION. DIRETO C/VOL. DN 150</v>
          </cell>
          <cell r="C1312" t="str">
            <v>UN</v>
          </cell>
          <cell r="D1312">
            <v>573.85</v>
          </cell>
        </row>
        <row r="1313">
          <cell r="A1313">
            <v>81794</v>
          </cell>
          <cell r="B1313" t="str">
            <v>RG F0F0 DUC. PN 16 JE ACION. DIRETO C/VOL. DN 200</v>
          </cell>
          <cell r="C1313" t="str">
            <v>UN</v>
          </cell>
          <cell r="D1313">
            <v>884.02</v>
          </cell>
        </row>
        <row r="1314">
          <cell r="A1314">
            <v>81795</v>
          </cell>
          <cell r="B1314" t="str">
            <v>RG F0F0 DUC. PN 16 JE ACION. DIRETO C/VOL. DN 250</v>
          </cell>
          <cell r="C1314" t="str">
            <v>UN</v>
          </cell>
          <cell r="D1314">
            <v>1286.18</v>
          </cell>
        </row>
        <row r="1315">
          <cell r="A1315">
            <v>81796</v>
          </cell>
          <cell r="B1315" t="str">
            <v>RG F0F0 DUC. PN 16 JE ACION. DIRETO C/VOL. DN 300</v>
          </cell>
          <cell r="C1315" t="str">
            <v>UN</v>
          </cell>
          <cell r="D1315">
            <v>2023.9</v>
          </cell>
        </row>
        <row r="1316">
          <cell r="A1316">
            <v>81797</v>
          </cell>
          <cell r="B1316" t="str">
            <v>RG F0F0 DUC.PN 16 JE AC.DIR.C/BY-PASS/VOL.DN 250</v>
          </cell>
          <cell r="C1316" t="str">
            <v>UN</v>
          </cell>
          <cell r="D1316">
            <v>2231.66</v>
          </cell>
        </row>
        <row r="1317">
          <cell r="A1317">
            <v>81798</v>
          </cell>
          <cell r="B1317" t="str">
            <v>RG F0F0 DUC.PN 16 JE AC.DIR.C/BY-PASS/VOL.DN 300</v>
          </cell>
          <cell r="C1317" t="str">
            <v>UN</v>
          </cell>
          <cell r="D1317">
            <v>2828.74</v>
          </cell>
        </row>
        <row r="1318">
          <cell r="A1318">
            <v>81799</v>
          </cell>
          <cell r="B1318" t="str">
            <v>RG F0F0 DUC.PN 16 JE AC.DIR.C/BY-PASS/VOL.DN 400</v>
          </cell>
          <cell r="C1318" t="str">
            <v>UN</v>
          </cell>
          <cell r="D1318">
            <v>4792.18</v>
          </cell>
        </row>
        <row r="1319">
          <cell r="A1319">
            <v>81801</v>
          </cell>
          <cell r="B1319" t="str">
            <v>RG F0F0 DUC.PN 16 JE AC.DIR.C/BY-PASS/VOL.DN 500</v>
          </cell>
          <cell r="C1319" t="str">
            <v>UN</v>
          </cell>
          <cell r="D1319">
            <v>6540.95</v>
          </cell>
        </row>
        <row r="1320">
          <cell r="A1320">
            <v>81802</v>
          </cell>
          <cell r="B1320" t="str">
            <v>RG F0F0 DUC.PN 16 JE AC.DIR.C/BY-PASS/VOL.DN 600</v>
          </cell>
          <cell r="C1320" t="str">
            <v>UN</v>
          </cell>
          <cell r="D1320">
            <v>10476.200000000001</v>
          </cell>
        </row>
        <row r="1321">
          <cell r="A1321">
            <v>81803</v>
          </cell>
          <cell r="B1321" t="str">
            <v>RG F0F0 DUCTIL PN 10 P/TUBOS PVC C/CABECOTE DN 50</v>
          </cell>
          <cell r="C1321" t="str">
            <v>UN</v>
          </cell>
          <cell r="D1321">
            <v>142.5</v>
          </cell>
        </row>
        <row r="1322">
          <cell r="A1322">
            <v>81804</v>
          </cell>
          <cell r="B1322" t="str">
            <v>RG F0F0 DUCTIL PN 10 P/TUBOS PVC C/CABECOTE DN 75</v>
          </cell>
          <cell r="C1322" t="str">
            <v>UN</v>
          </cell>
          <cell r="D1322">
            <v>240.53</v>
          </cell>
        </row>
        <row r="1323">
          <cell r="A1323">
            <v>81805</v>
          </cell>
          <cell r="B1323" t="str">
            <v>RG F0F0 DUCTIL PN 10 P/TUBOS PVC C/CABECOTE DN 100</v>
          </cell>
          <cell r="C1323" t="str">
            <v>UN</v>
          </cell>
          <cell r="D1323">
            <v>324.37</v>
          </cell>
        </row>
        <row r="1324">
          <cell r="A1324">
            <v>81806</v>
          </cell>
          <cell r="B1324" t="str">
            <v>RG F0F0 DUCTIL PN 10 P/TUBOS PVC C/VOLANTE DN 50</v>
          </cell>
          <cell r="C1324" t="str">
            <v>UN</v>
          </cell>
          <cell r="D1324">
            <v>155.22999999999999</v>
          </cell>
        </row>
        <row r="1325">
          <cell r="A1325">
            <v>81807</v>
          </cell>
          <cell r="B1325" t="str">
            <v>RG F0F0 DUCTIL PN 10 P/TUBOS PVC C/VOLANTE DN 75</v>
          </cell>
          <cell r="C1325" t="str">
            <v>UN</v>
          </cell>
          <cell r="D1325">
            <v>265.60000000000002</v>
          </cell>
        </row>
        <row r="1326">
          <cell r="A1326">
            <v>81808</v>
          </cell>
          <cell r="B1326" t="str">
            <v>RG F0F0 DUCTIL PN 10 P/TUBOS PVC C/VOLANTE DN 100</v>
          </cell>
          <cell r="C1326" t="str">
            <v>UN</v>
          </cell>
          <cell r="D1326">
            <v>349.42</v>
          </cell>
        </row>
        <row r="1327">
          <cell r="A1327">
            <v>81809</v>
          </cell>
          <cell r="B1327" t="str">
            <v>RG F0F0 DUC.PN 10 P/TUBOS F0C0 J.REKA C/CAB.DN 250</v>
          </cell>
          <cell r="C1327" t="str">
            <v>UN</v>
          </cell>
          <cell r="D1327">
            <v>2711.73</v>
          </cell>
        </row>
        <row r="1328">
          <cell r="A1328">
            <v>81810</v>
          </cell>
          <cell r="B1328" t="str">
            <v>RG F0F0 DUC.PN 10 P/TUBOS F0C0 J.REKA C/CAB.DN 300</v>
          </cell>
          <cell r="C1328" t="str">
            <v>UN</v>
          </cell>
          <cell r="D1328">
            <v>3950.11</v>
          </cell>
        </row>
        <row r="1329">
          <cell r="A1329">
            <v>81811</v>
          </cell>
          <cell r="B1329" t="str">
            <v>RG F0F0 DUC.PN 16 P/TUBOS F0C0 J.REKA C/CAB.DN 50</v>
          </cell>
          <cell r="C1329" t="str">
            <v>UN</v>
          </cell>
          <cell r="D1329">
            <v>0</v>
          </cell>
        </row>
        <row r="1330">
          <cell r="A1330">
            <v>81812</v>
          </cell>
          <cell r="B1330" t="str">
            <v>RG F0F0 DUC.PN 16 P/TUBOS F0C0 J.REKA C/CAB.DN 75</v>
          </cell>
          <cell r="C1330" t="str">
            <v>UN</v>
          </cell>
          <cell r="D1330">
            <v>0</v>
          </cell>
        </row>
        <row r="1331">
          <cell r="A1331">
            <v>81813</v>
          </cell>
          <cell r="B1331" t="str">
            <v>RG F0F0 DUC.PN 16 P/TUBOS F0C0 J.REKA C/CAB.DN 100</v>
          </cell>
          <cell r="C1331" t="str">
            <v>UN</v>
          </cell>
          <cell r="D1331">
            <v>0</v>
          </cell>
        </row>
        <row r="1332">
          <cell r="A1332">
            <v>81814</v>
          </cell>
          <cell r="B1332" t="str">
            <v>RG F0F0 DUC.PN 16 P/TUBOS F0C0 J.REKA C/CAB.DN 150</v>
          </cell>
          <cell r="C1332" t="str">
            <v>UN</v>
          </cell>
          <cell r="D1332">
            <v>0</v>
          </cell>
        </row>
        <row r="1333">
          <cell r="A1333">
            <v>81815</v>
          </cell>
          <cell r="B1333" t="str">
            <v>RG F0F0 DUC.PN 16 P/TUBOS F0C0 J.REKA C/CAB.DN 200</v>
          </cell>
          <cell r="C1333" t="str">
            <v>UN</v>
          </cell>
          <cell r="D1333">
            <v>802.98</v>
          </cell>
        </row>
        <row r="1334">
          <cell r="A1334">
            <v>81816</v>
          </cell>
          <cell r="B1334" t="str">
            <v>TAMPAO F0F0 DUCTIL TD-600</v>
          </cell>
          <cell r="C1334" t="str">
            <v>UN</v>
          </cell>
          <cell r="D1334">
            <v>110</v>
          </cell>
        </row>
        <row r="1335">
          <cell r="A1335">
            <v>81817</v>
          </cell>
          <cell r="B1335" t="str">
            <v>TAMPAO F0F0 DUCTIL TD-900</v>
          </cell>
          <cell r="C1335" t="str">
            <v>UN</v>
          </cell>
          <cell r="D1335">
            <v>180</v>
          </cell>
        </row>
        <row r="1336">
          <cell r="A1336">
            <v>81818</v>
          </cell>
          <cell r="B1336" t="str">
            <v>TAMPAO F0F0 DUCTIL ARTICULADO TDA-600</v>
          </cell>
          <cell r="C1336" t="str">
            <v>UN</v>
          </cell>
          <cell r="D1336">
            <v>120</v>
          </cell>
        </row>
        <row r="1337">
          <cell r="A1337">
            <v>81819</v>
          </cell>
          <cell r="B1337" t="str">
            <v>VENTOSA SIMPLES F0F0 C/ROSCA 3/4"</v>
          </cell>
          <cell r="C1337" t="str">
            <v>UN</v>
          </cell>
          <cell r="D1337">
            <v>80.13</v>
          </cell>
        </row>
        <row r="1338">
          <cell r="A1338">
            <v>81820</v>
          </cell>
          <cell r="B1338" t="str">
            <v>VENTOSA SIMPLES F0F0 C/ROSCA 1"</v>
          </cell>
          <cell r="C1338" t="str">
            <v>UN</v>
          </cell>
          <cell r="D1338">
            <v>77.709999999999994</v>
          </cell>
        </row>
        <row r="1339">
          <cell r="A1339">
            <v>81821</v>
          </cell>
          <cell r="B1339" t="str">
            <v>VENTOSA SIMPLES F0F0 C/ROSCA 1.1/4"</v>
          </cell>
          <cell r="C1339" t="str">
            <v>UN</v>
          </cell>
          <cell r="D1339">
            <v>76.25</v>
          </cell>
        </row>
        <row r="1340">
          <cell r="A1340">
            <v>81822</v>
          </cell>
          <cell r="B1340" t="str">
            <v>VENTOSA SIMPLES F0F0 C/ROSCA 1.1/2"</v>
          </cell>
          <cell r="C1340" t="str">
            <v>UN</v>
          </cell>
          <cell r="D1340">
            <v>74.459999999999994</v>
          </cell>
        </row>
        <row r="1341">
          <cell r="A1341">
            <v>81823</v>
          </cell>
          <cell r="B1341" t="str">
            <v>VENTOSA SIMPLES F0F0 C/FLANGES DN 50</v>
          </cell>
          <cell r="C1341" t="str">
            <v>UN</v>
          </cell>
          <cell r="D1341">
            <v>67.63</v>
          </cell>
        </row>
        <row r="1342">
          <cell r="A1342">
            <v>81824</v>
          </cell>
          <cell r="B1342" t="str">
            <v>VENTOSA DE TRIPLICE FUNCAO F0F0 DN 50</v>
          </cell>
          <cell r="C1342" t="str">
            <v>UN</v>
          </cell>
          <cell r="D1342">
            <v>332.65</v>
          </cell>
        </row>
        <row r="1343">
          <cell r="A1343">
            <v>81825</v>
          </cell>
          <cell r="B1343" t="str">
            <v>VENTOSA DE TRIPLICE FUNCAO F0F0 DN 100</v>
          </cell>
          <cell r="C1343" t="str">
            <v>UN</v>
          </cell>
          <cell r="D1343">
            <v>658.22</v>
          </cell>
        </row>
        <row r="1344">
          <cell r="A1344">
            <v>81826</v>
          </cell>
          <cell r="B1344" t="str">
            <v>VENTOSA DE TRIPLICE FUNCAO F0F0 DN 150</v>
          </cell>
          <cell r="C1344" t="str">
            <v>UN</v>
          </cell>
          <cell r="D1344">
            <v>1229.76</v>
          </cell>
        </row>
        <row r="1345">
          <cell r="A1345">
            <v>81827</v>
          </cell>
          <cell r="B1345" t="str">
            <v>VENTOSA DE TRIPLICE FUNCAO F0F0 DN 200</v>
          </cell>
          <cell r="C1345" t="str">
            <v>UN</v>
          </cell>
          <cell r="D1345">
            <v>1551.54</v>
          </cell>
        </row>
        <row r="1346">
          <cell r="A1346">
            <v>81828</v>
          </cell>
          <cell r="B1346" t="str">
            <v>JUNTA DE EXPANSAO F0F0 PN 10 DN 50</v>
          </cell>
          <cell r="C1346" t="str">
            <v>UN</v>
          </cell>
          <cell r="D1346">
            <v>888.06</v>
          </cell>
        </row>
        <row r="1347">
          <cell r="A1347">
            <v>81829</v>
          </cell>
          <cell r="B1347" t="str">
            <v>JUNTA DE EXPANSAO F0F0 PN 10 DN 75</v>
          </cell>
          <cell r="C1347" t="str">
            <v>UN</v>
          </cell>
          <cell r="D1347">
            <v>1185.57</v>
          </cell>
        </row>
        <row r="1348">
          <cell r="A1348">
            <v>81830</v>
          </cell>
          <cell r="B1348" t="str">
            <v>JUNTA DE EXPANSAO F0F0 PN 10 DN 100</v>
          </cell>
          <cell r="C1348" t="str">
            <v>UN</v>
          </cell>
          <cell r="D1348">
            <v>1528.08</v>
          </cell>
        </row>
        <row r="1349">
          <cell r="A1349">
            <v>81831</v>
          </cell>
          <cell r="B1349" t="str">
            <v>JUNTA DE EXPANSAO F0F0 PN 10 DN 150</v>
          </cell>
          <cell r="C1349" t="str">
            <v>UN</v>
          </cell>
          <cell r="D1349">
            <v>1868.36</v>
          </cell>
        </row>
        <row r="1350">
          <cell r="A1350">
            <v>81832</v>
          </cell>
          <cell r="B1350" t="str">
            <v>JUNTA DE EXPANSAO F0F0 PN 10 DN 200</v>
          </cell>
          <cell r="C1350" t="str">
            <v>UN</v>
          </cell>
          <cell r="D1350">
            <v>2694.47</v>
          </cell>
        </row>
        <row r="1351">
          <cell r="A1351">
            <v>81833</v>
          </cell>
          <cell r="B1351" t="str">
            <v>JUNTA DE EXPANSAO F0F0 PN 10 DN 250</v>
          </cell>
          <cell r="C1351" t="str">
            <v>UN</v>
          </cell>
          <cell r="D1351">
            <v>4583.96</v>
          </cell>
        </row>
        <row r="1352">
          <cell r="A1352">
            <v>81834</v>
          </cell>
          <cell r="B1352" t="str">
            <v>JUNTA DE EXPANSAO F0F0 PN 10 DN 300</v>
          </cell>
          <cell r="C1352" t="str">
            <v>UN</v>
          </cell>
          <cell r="D1352">
            <v>4885.8900000000003</v>
          </cell>
        </row>
        <row r="1353">
          <cell r="A1353">
            <v>81835</v>
          </cell>
          <cell r="B1353" t="str">
            <v>JUNTA DE EXPANSAO F0F0 PN 10 DN 400</v>
          </cell>
          <cell r="C1353" t="str">
            <v>UN</v>
          </cell>
          <cell r="D1353">
            <v>7190.95</v>
          </cell>
        </row>
        <row r="1354">
          <cell r="A1354">
            <v>81836</v>
          </cell>
          <cell r="B1354" t="str">
            <v>JUNTA DE EXPANSAO F0F0 PN 10 DN 500</v>
          </cell>
          <cell r="C1354" t="str">
            <v>UN</v>
          </cell>
          <cell r="D1354">
            <v>9442.4500000000007</v>
          </cell>
        </row>
        <row r="1355">
          <cell r="A1355">
            <v>81837</v>
          </cell>
          <cell r="B1355" t="str">
            <v>JUNTA DE EXPANSAO F0F0 PN 10 DN 600</v>
          </cell>
          <cell r="C1355" t="str">
            <v>UN</v>
          </cell>
          <cell r="D1355">
            <v>10858.13</v>
          </cell>
        </row>
        <row r="1356">
          <cell r="A1356">
            <v>81838</v>
          </cell>
          <cell r="B1356" t="str">
            <v>JUNTA DE EXPANSAO F0F0 PN 16 DN 50</v>
          </cell>
          <cell r="C1356" t="str">
            <v>UN</v>
          </cell>
          <cell r="D1356">
            <v>1235.43</v>
          </cell>
        </row>
        <row r="1357">
          <cell r="A1357">
            <v>81839</v>
          </cell>
          <cell r="B1357" t="str">
            <v>JUNTA DE EXPANSAO F0F0 PN 16 DN 75</v>
          </cell>
          <cell r="C1357" t="str">
            <v>UN</v>
          </cell>
          <cell r="D1357">
            <v>1649.32</v>
          </cell>
        </row>
        <row r="1358">
          <cell r="A1358">
            <v>81840</v>
          </cell>
          <cell r="B1358" t="str">
            <v>JUNTA DE EXPANSAO F0F0 PN 16 DN 100</v>
          </cell>
          <cell r="C1358" t="str">
            <v>]U</v>
          </cell>
          <cell r="D1358">
            <v>1829.39</v>
          </cell>
        </row>
        <row r="1359">
          <cell r="A1359">
            <v>81841</v>
          </cell>
          <cell r="B1359" t="str">
            <v>JUNTA DE EXPANSAO F0F0 PN 16 DN 150</v>
          </cell>
          <cell r="C1359" t="str">
            <v>UN</v>
          </cell>
          <cell r="D1359">
            <v>2277.3200000000002</v>
          </cell>
        </row>
        <row r="1360">
          <cell r="A1360">
            <v>81842</v>
          </cell>
          <cell r="B1360" t="str">
            <v>JUNTA DE EXPANSAO F0F0 PN 16 DN 200</v>
          </cell>
          <cell r="C1360" t="str">
            <v>UN</v>
          </cell>
          <cell r="D1360">
            <v>2719.63</v>
          </cell>
        </row>
        <row r="1361">
          <cell r="A1361">
            <v>81843</v>
          </cell>
          <cell r="B1361" t="str">
            <v>JUNTA DE EXPANSAO F0F0 PN 16 DN 250</v>
          </cell>
          <cell r="C1361" t="str">
            <v>UN</v>
          </cell>
          <cell r="D1361">
            <v>4591</v>
          </cell>
        </row>
        <row r="1362">
          <cell r="A1362">
            <v>81844</v>
          </cell>
          <cell r="B1362" t="str">
            <v>JUNTA DE EXPANSAO F0F0 PN 16 DN 300</v>
          </cell>
          <cell r="C1362" t="str">
            <v>UN</v>
          </cell>
          <cell r="D1362">
            <v>4893.09</v>
          </cell>
        </row>
        <row r="1363">
          <cell r="A1363">
            <v>81845</v>
          </cell>
          <cell r="B1363" t="str">
            <v>JUNTA DE EXPANSAO F0F0 PN 16 DN 400</v>
          </cell>
          <cell r="C1363" t="str">
            <v>UN</v>
          </cell>
          <cell r="D1363">
            <v>7213.87</v>
          </cell>
        </row>
        <row r="1364">
          <cell r="A1364">
            <v>81846</v>
          </cell>
          <cell r="B1364" t="str">
            <v>JUNTA DE EXPANSAO F0F0 PN 16 DN 500</v>
          </cell>
          <cell r="C1364" t="str">
            <v>UN</v>
          </cell>
          <cell r="D1364">
            <v>9465.6299999999992</v>
          </cell>
        </row>
        <row r="1365">
          <cell r="A1365">
            <v>81847</v>
          </cell>
          <cell r="B1365" t="str">
            <v>JUNTA DE EXPANSAO F0F0 PN 16 DN 600</v>
          </cell>
          <cell r="C1365" t="str">
            <v>UN</v>
          </cell>
          <cell r="D1365">
            <v>10920.55</v>
          </cell>
        </row>
        <row r="1366">
          <cell r="A1366">
            <v>81848</v>
          </cell>
          <cell r="B1366" t="str">
            <v>VALVULA ANTIGOLPE DE ARIETE F0F0 PN 10 DN 100</v>
          </cell>
          <cell r="C1366" t="str">
            <v>UN</v>
          </cell>
          <cell r="D1366">
            <v>0</v>
          </cell>
        </row>
        <row r="1367">
          <cell r="A1367">
            <v>81849</v>
          </cell>
          <cell r="B1367" t="str">
            <v>VALVULA ANTIGOLPE DE ARIETE F0F0 PN 16 DN 100</v>
          </cell>
          <cell r="C1367" t="str">
            <v>UN</v>
          </cell>
          <cell r="D1367">
            <v>0</v>
          </cell>
        </row>
        <row r="1368">
          <cell r="A1368">
            <v>81850</v>
          </cell>
          <cell r="B1368" t="str">
            <v>VALVULA DE ALIVIO F0F0 PN 10 DN 25 X 50</v>
          </cell>
          <cell r="C1368" t="str">
            <v>UN</v>
          </cell>
          <cell r="D1368">
            <v>0</v>
          </cell>
        </row>
        <row r="1369">
          <cell r="A1369">
            <v>81851</v>
          </cell>
          <cell r="B1369" t="str">
            <v>VALVULA DE ALIVIO F0F0 PN 10 DN 40 X 50</v>
          </cell>
          <cell r="C1369" t="str">
            <v>UN</v>
          </cell>
          <cell r="D1369">
            <v>0</v>
          </cell>
        </row>
        <row r="1370">
          <cell r="A1370">
            <v>81852</v>
          </cell>
          <cell r="B1370" t="str">
            <v>VALVULA DE ALIVIO F0F0 PN 10 DN 40 X 60</v>
          </cell>
          <cell r="C1370" t="str">
            <v>UN</v>
          </cell>
          <cell r="D1370">
            <v>0</v>
          </cell>
        </row>
        <row r="1371">
          <cell r="A1371">
            <v>81853</v>
          </cell>
          <cell r="B1371" t="str">
            <v>VALVULA DE ALIVIO F0F0 PN 10 DN 50 X 75</v>
          </cell>
          <cell r="C1371" t="str">
            <v>UN</v>
          </cell>
          <cell r="D1371">
            <v>0</v>
          </cell>
        </row>
        <row r="1372">
          <cell r="A1372">
            <v>81854</v>
          </cell>
          <cell r="B1372" t="str">
            <v>VALVULA DE ALIVIO F0F0 PN 10 DN 60 X 100</v>
          </cell>
          <cell r="C1372" t="str">
            <v>UN</v>
          </cell>
          <cell r="D1372">
            <v>0</v>
          </cell>
        </row>
        <row r="1373">
          <cell r="A1373">
            <v>81855</v>
          </cell>
          <cell r="B1373" t="str">
            <v>VALVULA DE ALIVIO F0F0 PN 10 DN 75 X 100</v>
          </cell>
          <cell r="C1373" t="str">
            <v>UN</v>
          </cell>
          <cell r="D1373">
            <v>0</v>
          </cell>
        </row>
        <row r="1374">
          <cell r="A1374">
            <v>81856</v>
          </cell>
          <cell r="B1374" t="str">
            <v>VALVULA DE ALIVIO F0F0 PN 10 DN 100 X 150</v>
          </cell>
          <cell r="C1374" t="str">
            <v>UN</v>
          </cell>
          <cell r="D1374">
            <v>0</v>
          </cell>
        </row>
        <row r="1375">
          <cell r="A1375">
            <v>81857</v>
          </cell>
          <cell r="B1375" t="str">
            <v>VALVULA DE ALIVIO F0F0 PN 10 DN 150 X 200</v>
          </cell>
          <cell r="C1375" t="str">
            <v>UN</v>
          </cell>
          <cell r="D1375">
            <v>0</v>
          </cell>
        </row>
        <row r="1376">
          <cell r="A1376">
            <v>81858</v>
          </cell>
          <cell r="B1376" t="str">
            <v>VALVULA DE ALIVIO F0F0 PN 16 DN 25 X 50</v>
          </cell>
          <cell r="C1376" t="str">
            <v>UN</v>
          </cell>
          <cell r="D1376">
            <v>0</v>
          </cell>
        </row>
        <row r="1377">
          <cell r="A1377">
            <v>81859</v>
          </cell>
          <cell r="B1377" t="str">
            <v>VALVULA DE ALIVIO F0F0 PN 16 DN 40 X 50</v>
          </cell>
          <cell r="C1377" t="str">
            <v>UN</v>
          </cell>
          <cell r="D1377">
            <v>0</v>
          </cell>
        </row>
        <row r="1378">
          <cell r="A1378">
            <v>81860</v>
          </cell>
          <cell r="B1378" t="str">
            <v>VALVULA DE ALIVIO F0F0 PN 16 DN 40 X 60</v>
          </cell>
          <cell r="C1378" t="str">
            <v>UN</v>
          </cell>
          <cell r="D1378">
            <v>0</v>
          </cell>
        </row>
        <row r="1379">
          <cell r="A1379">
            <v>81861</v>
          </cell>
          <cell r="B1379" t="str">
            <v>VALVULA DE ALIVIO F0F0 PN 16 DN 50 X 75</v>
          </cell>
          <cell r="C1379" t="str">
            <v>UN</v>
          </cell>
          <cell r="D1379">
            <v>0</v>
          </cell>
        </row>
        <row r="1380">
          <cell r="A1380">
            <v>81862</v>
          </cell>
          <cell r="B1380" t="str">
            <v>VALVULA DE ALIVIO F0F0 PN 16 DN 60 X 100</v>
          </cell>
          <cell r="C1380" t="str">
            <v>UN</v>
          </cell>
          <cell r="D1380">
            <v>3937.9</v>
          </cell>
        </row>
        <row r="1381">
          <cell r="A1381">
            <v>81863</v>
          </cell>
          <cell r="B1381" t="str">
            <v>VALVULA DE ALIVIO F0F0 PN 16 DN 75 X 100</v>
          </cell>
          <cell r="C1381" t="str">
            <v>UN</v>
          </cell>
          <cell r="D1381">
            <v>0</v>
          </cell>
        </row>
        <row r="1382">
          <cell r="A1382">
            <v>81864</v>
          </cell>
          <cell r="B1382" t="str">
            <v>VALVULA DE ALIVIO F0F0 PN 16 DN 100 X 150</v>
          </cell>
          <cell r="C1382" t="str">
            <v>UN</v>
          </cell>
          <cell r="D1382">
            <v>0</v>
          </cell>
        </row>
        <row r="1383">
          <cell r="A1383">
            <v>81865</v>
          </cell>
          <cell r="B1383" t="str">
            <v>VALVULA DE ALIVIO F0F0 PN 16 DN 150 X 200</v>
          </cell>
          <cell r="C1383" t="str">
            <v>UN</v>
          </cell>
          <cell r="D1383">
            <v>0</v>
          </cell>
        </row>
        <row r="1384">
          <cell r="A1384">
            <v>81866</v>
          </cell>
          <cell r="B1384" t="str">
            <v>VALVULA DE ALIVIO F0F0 PN 25 DN 25 X 50</v>
          </cell>
          <cell r="C1384" t="str">
            <v>UN</v>
          </cell>
          <cell r="D1384">
            <v>0</v>
          </cell>
        </row>
        <row r="1385">
          <cell r="A1385">
            <v>81867</v>
          </cell>
          <cell r="B1385" t="str">
            <v>VALVULA DE ALIVIO F0F0 PN 25 DN 40 X 50</v>
          </cell>
          <cell r="C1385" t="str">
            <v>UN</v>
          </cell>
          <cell r="D1385">
            <v>0</v>
          </cell>
        </row>
        <row r="1386">
          <cell r="A1386">
            <v>81868</v>
          </cell>
          <cell r="B1386" t="str">
            <v>VALVULA DE ALIVIO F0F0 PN 25 DN 40 X 60</v>
          </cell>
          <cell r="C1386" t="str">
            <v>UN</v>
          </cell>
          <cell r="D1386">
            <v>0</v>
          </cell>
        </row>
        <row r="1387">
          <cell r="A1387">
            <v>81869</v>
          </cell>
          <cell r="B1387" t="str">
            <v>VALVULA DE ALIVIO F0F0 PN 25 DN 50 X 75</v>
          </cell>
          <cell r="C1387" t="str">
            <v>UN</v>
          </cell>
          <cell r="D1387">
            <v>0</v>
          </cell>
        </row>
        <row r="1388">
          <cell r="A1388">
            <v>81870</v>
          </cell>
          <cell r="B1388" t="str">
            <v>VALVULA DE ALIVIO F0F0 PN 25 DN 60 X 100</v>
          </cell>
          <cell r="C1388" t="str">
            <v>UN</v>
          </cell>
          <cell r="D1388">
            <v>0</v>
          </cell>
        </row>
        <row r="1389">
          <cell r="A1389">
            <v>81871</v>
          </cell>
          <cell r="B1389" t="str">
            <v>VALVULA DE ALIVIO F0F0 PN 25 DN 75 X 100</v>
          </cell>
          <cell r="C1389" t="str">
            <v>UN</v>
          </cell>
          <cell r="D1389">
            <v>0</v>
          </cell>
        </row>
        <row r="1390">
          <cell r="A1390">
            <v>81872</v>
          </cell>
          <cell r="B1390" t="str">
            <v>VALVULA DE ALIVIO F0F0 PN 25 DN 100 X 150</v>
          </cell>
          <cell r="C1390" t="str">
            <v>UN</v>
          </cell>
          <cell r="D1390">
            <v>0</v>
          </cell>
        </row>
        <row r="1391">
          <cell r="A1391">
            <v>81873</v>
          </cell>
          <cell r="B1391" t="str">
            <v>VALVULA DE ALIVIO F0F0 PN 25 DN 150 X 200</v>
          </cell>
          <cell r="C1391" t="str">
            <v>UN</v>
          </cell>
          <cell r="D1391">
            <v>0</v>
          </cell>
        </row>
        <row r="1392">
          <cell r="A1392">
            <v>81874</v>
          </cell>
          <cell r="B1392" t="str">
            <v>VALVULA DE PE C/CRIVO F0F0 PN 10 DN 75</v>
          </cell>
          <cell r="C1392" t="str">
            <v>UN</v>
          </cell>
          <cell r="D1392">
            <v>681.9</v>
          </cell>
        </row>
        <row r="1393">
          <cell r="A1393">
            <v>81875</v>
          </cell>
          <cell r="B1393" t="str">
            <v>VALVULA DE PE C/CRIVO F0F0 PN 10 DN 100</v>
          </cell>
          <cell r="C1393" t="str">
            <v>UN</v>
          </cell>
          <cell r="D1393">
            <v>754.64</v>
          </cell>
        </row>
        <row r="1394">
          <cell r="A1394">
            <v>81876</v>
          </cell>
          <cell r="B1394" t="str">
            <v>VALVULA DE PE C/CRIVO F0F0 PN 10 DN 150</v>
          </cell>
          <cell r="C1394" t="str">
            <v>UN</v>
          </cell>
          <cell r="D1394">
            <v>1041.1300000000001</v>
          </cell>
        </row>
        <row r="1395">
          <cell r="A1395">
            <v>81877</v>
          </cell>
          <cell r="B1395" t="str">
            <v>VALVULA DE PE C/CRUVO F0F0 PN 10 DN 200</v>
          </cell>
          <cell r="C1395" t="str">
            <v>UN</v>
          </cell>
          <cell r="D1395">
            <v>1357.79</v>
          </cell>
        </row>
        <row r="1396">
          <cell r="A1396">
            <v>81878</v>
          </cell>
          <cell r="B1396" t="str">
            <v>VALVULA DE PE C/CRIVO F0F0 PN 10 DN 250</v>
          </cell>
          <cell r="C1396" t="str">
            <v>UN</v>
          </cell>
          <cell r="D1396">
            <v>1660.1</v>
          </cell>
        </row>
        <row r="1397">
          <cell r="A1397">
            <v>81879</v>
          </cell>
          <cell r="B1397" t="str">
            <v>VALVULA DE PE C/CRIVO F0F0 PN 10 DN 300</v>
          </cell>
          <cell r="C1397" t="str">
            <v>UN</v>
          </cell>
          <cell r="D1397">
            <v>1994.38</v>
          </cell>
        </row>
        <row r="1398">
          <cell r="A1398">
            <v>81880</v>
          </cell>
          <cell r="B1398" t="str">
            <v>VALVULA DE PE C/CRIVO F0F0 PN 10 DN 400</v>
          </cell>
          <cell r="C1398" t="str">
            <v>UN</v>
          </cell>
          <cell r="D1398">
            <v>7012.32</v>
          </cell>
        </row>
        <row r="1399">
          <cell r="A1399">
            <v>81881</v>
          </cell>
          <cell r="B1399" t="str">
            <v>VALVULA DE PE C/CRIVO F0F0 PN 10 DN 500</v>
          </cell>
          <cell r="C1399" t="str">
            <v>UN</v>
          </cell>
          <cell r="D1399">
            <v>8242.59</v>
          </cell>
        </row>
        <row r="1400">
          <cell r="A1400">
            <v>81882</v>
          </cell>
          <cell r="B1400" t="str">
            <v>VALVULA DE PE C/CRIVO F0F0 PN 10 DN 600</v>
          </cell>
          <cell r="C1400" t="str">
            <v>UN</v>
          </cell>
          <cell r="D1400">
            <v>10772.48</v>
          </cell>
        </row>
        <row r="1401">
          <cell r="A1401">
            <v>81883</v>
          </cell>
          <cell r="B1401" t="str">
            <v>VALVULA DE PE C/CRIVO F0F0 PN 16 DN 75</v>
          </cell>
          <cell r="C1401" t="str">
            <v>UN</v>
          </cell>
          <cell r="D1401">
            <v>702.98</v>
          </cell>
        </row>
        <row r="1402">
          <cell r="A1402">
            <v>81884</v>
          </cell>
          <cell r="B1402" t="str">
            <v>VALVULA DE PE C/CRIVO F0F0 PN 16 DN 100</v>
          </cell>
          <cell r="C1402" t="str">
            <v>UN</v>
          </cell>
          <cell r="D1402">
            <v>779.63</v>
          </cell>
        </row>
        <row r="1403">
          <cell r="A1403">
            <v>81885</v>
          </cell>
          <cell r="B1403" t="str">
            <v>VALVULA DE PE C/CRIVO F0F0 PN 16 DN 150</v>
          </cell>
          <cell r="C1403" t="str">
            <v>UN</v>
          </cell>
          <cell r="D1403">
            <v>1127.98</v>
          </cell>
        </row>
        <row r="1404">
          <cell r="A1404">
            <v>81886</v>
          </cell>
          <cell r="B1404" t="str">
            <v>VALVULA DE PE C/CRIVO F0F0 PN 16 DN 200</v>
          </cell>
          <cell r="C1404" t="str">
            <v>UN</v>
          </cell>
          <cell r="D1404">
            <v>1376.03</v>
          </cell>
        </row>
        <row r="1405">
          <cell r="A1405">
            <v>81887</v>
          </cell>
          <cell r="B1405" t="str">
            <v>VALVULA DE PE C/CRIVO F0F0 PN 16 DN 250</v>
          </cell>
          <cell r="C1405" t="str">
            <v>UN</v>
          </cell>
          <cell r="D1405">
            <v>1676.01</v>
          </cell>
        </row>
        <row r="1406">
          <cell r="A1406">
            <v>81888</v>
          </cell>
          <cell r="B1406" t="str">
            <v>VALVULA DE PE C/CRIVO F0F0 PN 16 DN 300</v>
          </cell>
          <cell r="C1406" t="str">
            <v>UN</v>
          </cell>
          <cell r="D1406">
            <v>2011.13</v>
          </cell>
        </row>
        <row r="1407">
          <cell r="A1407">
            <v>81889</v>
          </cell>
          <cell r="B1407" t="str">
            <v>CRIVO F0F0 DN 75</v>
          </cell>
          <cell r="C1407" t="str">
            <v>UN</v>
          </cell>
          <cell r="D1407">
            <v>36.53</v>
          </cell>
        </row>
        <row r="1408">
          <cell r="A1408">
            <v>81890</v>
          </cell>
          <cell r="B1408" t="str">
            <v>CRIVO F0F0 DN 100</v>
          </cell>
          <cell r="C1408" t="str">
            <v>UN</v>
          </cell>
          <cell r="D1408">
            <v>52.31</v>
          </cell>
        </row>
        <row r="1409">
          <cell r="A1409">
            <v>81891</v>
          </cell>
          <cell r="B1409" t="str">
            <v>CRIVO F0F0 DN 150</v>
          </cell>
          <cell r="C1409" t="str">
            <v>UN</v>
          </cell>
          <cell r="D1409">
            <v>116.22</v>
          </cell>
        </row>
        <row r="1410">
          <cell r="A1410">
            <v>81892</v>
          </cell>
          <cell r="B1410" t="str">
            <v>CRIVO F0F0 DN 200</v>
          </cell>
          <cell r="C1410" t="str">
            <v>UN</v>
          </cell>
          <cell r="D1410">
            <v>148.26</v>
          </cell>
        </row>
        <row r="1411">
          <cell r="A1411">
            <v>81893</v>
          </cell>
          <cell r="B1411" t="str">
            <v>CRIVO F0F0 DN 250</v>
          </cell>
          <cell r="C1411" t="str">
            <v>UN</v>
          </cell>
          <cell r="D1411">
            <v>217.38</v>
          </cell>
        </row>
        <row r="1412">
          <cell r="A1412">
            <v>81894</v>
          </cell>
          <cell r="B1412" t="str">
            <v>CRIVO F0F0 DN 300</v>
          </cell>
          <cell r="C1412" t="str">
            <v>UN</v>
          </cell>
          <cell r="D1412">
            <v>232.5</v>
          </cell>
        </row>
        <row r="1413">
          <cell r="A1413">
            <v>81895</v>
          </cell>
          <cell r="B1413" t="str">
            <v>CRIVO F0F0 DN 400</v>
          </cell>
          <cell r="C1413" t="str">
            <v>UN</v>
          </cell>
          <cell r="D1413">
            <v>408.68</v>
          </cell>
        </row>
        <row r="1414">
          <cell r="A1414">
            <v>81896</v>
          </cell>
          <cell r="B1414" t="str">
            <v>CRIVO F0F0 DN 500</v>
          </cell>
          <cell r="C1414" t="str">
            <v>UN</v>
          </cell>
          <cell r="D1414">
            <v>968.8</v>
          </cell>
        </row>
        <row r="1415">
          <cell r="A1415">
            <v>81897</v>
          </cell>
          <cell r="B1415" t="str">
            <v>CRIVO F0F0 DN 600</v>
          </cell>
          <cell r="C1415" t="str">
            <v>UN</v>
          </cell>
          <cell r="D1415">
            <v>1263.94</v>
          </cell>
        </row>
        <row r="1416">
          <cell r="A1416">
            <v>81898</v>
          </cell>
          <cell r="B1416" t="str">
            <v>VALV. RET. TIPO PORTINHOLA DUPLA F0F0 PN 10 DN 50</v>
          </cell>
          <cell r="C1416" t="str">
            <v>UN</v>
          </cell>
          <cell r="D1416">
            <v>548.74</v>
          </cell>
        </row>
        <row r="1417">
          <cell r="A1417">
            <v>81899</v>
          </cell>
          <cell r="B1417" t="str">
            <v>VALV. RET. TIPO PORTINHOLA DUPLA F0F0 PN 10 DN 75</v>
          </cell>
          <cell r="C1417" t="str">
            <v>UN</v>
          </cell>
          <cell r="D1417">
            <v>584.76</v>
          </cell>
        </row>
        <row r="1418">
          <cell r="A1418">
            <v>81901</v>
          </cell>
          <cell r="B1418" t="str">
            <v>VALV. RET.TIPO PORTINHOLA DUPLA F0F0 PN 10 DN 100</v>
          </cell>
          <cell r="C1418" t="str">
            <v>UN</v>
          </cell>
          <cell r="D1418">
            <v>602.27</v>
          </cell>
        </row>
        <row r="1419">
          <cell r="A1419">
            <v>81902</v>
          </cell>
          <cell r="B1419" t="str">
            <v>VALV. RET.TIPO PORTINHOLA DUPLA F0F0 PN 10 DN 150</v>
          </cell>
          <cell r="C1419" t="str">
            <v>UN</v>
          </cell>
          <cell r="D1419">
            <v>647.04</v>
          </cell>
        </row>
        <row r="1420">
          <cell r="A1420">
            <v>81903</v>
          </cell>
          <cell r="B1420" t="str">
            <v>VALV. RET.TIPO PORTINHOLA DUPLA F0F0 PN 10 DN 200</v>
          </cell>
          <cell r="C1420" t="str">
            <v>UN</v>
          </cell>
          <cell r="D1420">
            <v>847.96</v>
          </cell>
        </row>
        <row r="1421">
          <cell r="A1421">
            <v>81904</v>
          </cell>
          <cell r="B1421" t="str">
            <v>VALV. RET.TIPO PORTINHOLA DUPLA F0F0 PN 10 DN 250</v>
          </cell>
          <cell r="C1421" t="str">
            <v>UN</v>
          </cell>
          <cell r="D1421">
            <v>1131.06</v>
          </cell>
        </row>
        <row r="1422">
          <cell r="A1422">
            <v>81905</v>
          </cell>
          <cell r="B1422" t="str">
            <v>VALV. RET.TIPO PORTINHOLA DUPLA F0F0 PN 10 DN 300</v>
          </cell>
          <cell r="C1422" t="str">
            <v>UN</v>
          </cell>
          <cell r="D1422">
            <v>1438.27</v>
          </cell>
        </row>
        <row r="1423">
          <cell r="A1423">
            <v>81906</v>
          </cell>
          <cell r="B1423" t="str">
            <v>VALV. RET.TIPO PORTINHOLA DUPLA F0F0 PN 10 DN 400</v>
          </cell>
          <cell r="C1423" t="str">
            <v>UN</v>
          </cell>
          <cell r="D1423">
            <v>2502.54</v>
          </cell>
        </row>
        <row r="1424">
          <cell r="A1424">
            <v>81907</v>
          </cell>
          <cell r="B1424" t="str">
            <v>VALV. RET.TIPO PORTINHOLA DUPLA F0F0 PN 10 DN 500</v>
          </cell>
          <cell r="C1424" t="str">
            <v>UN</v>
          </cell>
          <cell r="D1424">
            <v>3336.6</v>
          </cell>
        </row>
        <row r="1425">
          <cell r="A1425">
            <v>81908</v>
          </cell>
          <cell r="B1425" t="str">
            <v>VALV. RET.TIPO PORTINHOLA DUPLA F0F0 PN 10 DN 600</v>
          </cell>
          <cell r="C1425" t="str">
            <v>UN</v>
          </cell>
          <cell r="D1425">
            <v>5322.32</v>
          </cell>
        </row>
        <row r="1426">
          <cell r="A1426">
            <v>81909</v>
          </cell>
          <cell r="B1426" t="str">
            <v>VALV. RET.TIPO PORTINHOLA DUPLA F0F0 PN 10 DN 900</v>
          </cell>
          <cell r="C1426" t="str">
            <v>UN</v>
          </cell>
          <cell r="D1426">
            <v>0</v>
          </cell>
        </row>
        <row r="1427">
          <cell r="A1427">
            <v>81910</v>
          </cell>
          <cell r="B1427" t="str">
            <v>VALV.RET.TIPO PORTINHOLA DUPLA F0F0 PN 10 DN 1200</v>
          </cell>
          <cell r="C1427" t="str">
            <v>UN</v>
          </cell>
          <cell r="D1427">
            <v>0</v>
          </cell>
        </row>
        <row r="1428">
          <cell r="A1428">
            <v>81911</v>
          </cell>
          <cell r="B1428" t="str">
            <v>VALV.RET.TIPO PORTIN.UNICA SIM.F0F0 PN 10 DN 50</v>
          </cell>
          <cell r="C1428" t="str">
            <v>UN</v>
          </cell>
          <cell r="D1428">
            <v>487.6</v>
          </cell>
        </row>
        <row r="1429">
          <cell r="A1429">
            <v>81912</v>
          </cell>
          <cell r="B1429" t="str">
            <v>VALV.RET.TIPO PORTIN.UNICA SIM. F0F0 PN 10 DN 75</v>
          </cell>
          <cell r="C1429" t="str">
            <v>UN</v>
          </cell>
          <cell r="D1429">
            <v>560.58000000000004</v>
          </cell>
        </row>
        <row r="1430">
          <cell r="A1430">
            <v>81913</v>
          </cell>
          <cell r="B1430" t="str">
            <v>VALV.RET.TIPO PORTIN.UNICA SIM. F0F0 PN 10 DN 100</v>
          </cell>
          <cell r="C1430" t="str">
            <v>UN</v>
          </cell>
          <cell r="D1430">
            <v>659.33</v>
          </cell>
        </row>
        <row r="1431">
          <cell r="A1431">
            <v>81914</v>
          </cell>
          <cell r="B1431" t="str">
            <v>VALV.RET.TIPO PORTIN.UNICA SIM. F0F0 PN 10 DN 150</v>
          </cell>
          <cell r="C1431" t="str">
            <v>UN</v>
          </cell>
          <cell r="D1431">
            <v>906.19</v>
          </cell>
        </row>
        <row r="1432">
          <cell r="A1432">
            <v>81915</v>
          </cell>
          <cell r="B1432" t="str">
            <v>VALV.RET.TIPO PORTIN.UNICA SIM. F0F0 PN 10 DN 200</v>
          </cell>
          <cell r="C1432" t="str">
            <v>UN</v>
          </cell>
          <cell r="D1432">
            <v>1195.6099999999999</v>
          </cell>
        </row>
        <row r="1433">
          <cell r="A1433">
            <v>81916</v>
          </cell>
          <cell r="B1433" t="str">
            <v>VALV.RET.TIPO PORTIN.UNICA SIM. F0F0 PN 10 DN 250</v>
          </cell>
          <cell r="C1433" t="str">
            <v>UN</v>
          </cell>
          <cell r="D1433">
            <v>1695.4</v>
          </cell>
        </row>
        <row r="1434">
          <cell r="A1434">
            <v>81917</v>
          </cell>
          <cell r="B1434" t="str">
            <v>VALV.RET.TIPO PORTIN.UNICA SIM. F0F0 PN 10 DN 300</v>
          </cell>
          <cell r="C1434" t="str">
            <v>UN</v>
          </cell>
          <cell r="D1434">
            <v>2071.6</v>
          </cell>
        </row>
        <row r="1435">
          <cell r="A1435">
            <v>81918</v>
          </cell>
          <cell r="B1435" t="str">
            <v>VALV.RET.TIPO PORTIN.UNICA SIM. F0F0 PN 10 DN 400</v>
          </cell>
          <cell r="C1435" t="str">
            <v>UN</v>
          </cell>
          <cell r="D1435">
            <v>4201.5200000000004</v>
          </cell>
        </row>
        <row r="1436">
          <cell r="A1436">
            <v>81919</v>
          </cell>
          <cell r="B1436" t="str">
            <v>VALV.RET.TIPO PORTIN.UNICA SIM. F0F0 PN 10 DN 500</v>
          </cell>
          <cell r="C1436" t="str">
            <v>UN</v>
          </cell>
          <cell r="D1436">
            <v>6761.15</v>
          </cell>
        </row>
        <row r="1437">
          <cell r="A1437">
            <v>81920</v>
          </cell>
          <cell r="B1437" t="str">
            <v>VALV.RET.TIPO PORTIN.UNICA SIM. F0F0 PN 10 DN 600</v>
          </cell>
          <cell r="C1437" t="str">
            <v>UN</v>
          </cell>
          <cell r="D1437">
            <v>10966.17</v>
          </cell>
        </row>
        <row r="1438">
          <cell r="A1438">
            <v>81921</v>
          </cell>
          <cell r="B1438" t="str">
            <v>VALV.RET.TIPO PORTIN.UNICA SIM. F0F0 PN 16 DN 50</v>
          </cell>
          <cell r="C1438" t="str">
            <v>UN</v>
          </cell>
          <cell r="D1438">
            <v>487.6</v>
          </cell>
        </row>
        <row r="1439">
          <cell r="A1439">
            <v>81922</v>
          </cell>
          <cell r="B1439" t="str">
            <v>VALV.RET.TIPO PORTIN.UNICA SIM. F0F0 PN 16 DN 75</v>
          </cell>
          <cell r="C1439" t="str">
            <v>UN</v>
          </cell>
          <cell r="D1439">
            <v>570.58000000000004</v>
          </cell>
        </row>
        <row r="1440">
          <cell r="A1440">
            <v>81923</v>
          </cell>
          <cell r="B1440" t="str">
            <v>VALV.RET.TIPO PORTIN.UNICA SIM. F0F0 PN 16 DN 100</v>
          </cell>
          <cell r="C1440" t="str">
            <v>UN</v>
          </cell>
          <cell r="D1440">
            <v>659.33</v>
          </cell>
        </row>
        <row r="1441">
          <cell r="A1441">
            <v>81924</v>
          </cell>
          <cell r="B1441" t="str">
            <v>VALV.RET.TIPO PORTIN.UNICA SIM. F0F0 PN 16 DN 150</v>
          </cell>
          <cell r="C1441" t="str">
            <v>UN</v>
          </cell>
          <cell r="D1441">
            <v>906.19</v>
          </cell>
        </row>
        <row r="1442">
          <cell r="A1442">
            <v>81925</v>
          </cell>
          <cell r="B1442" t="str">
            <v>VALV.RET.TIPO PORTIN.UNICA SIM. F0F0 PN 16 DN 200</v>
          </cell>
          <cell r="C1442" t="str">
            <v>UN</v>
          </cell>
          <cell r="D1442">
            <v>1205.1099999999999</v>
          </cell>
        </row>
        <row r="1443">
          <cell r="A1443">
            <v>81926</v>
          </cell>
          <cell r="B1443" t="str">
            <v>VALV.RET.TIPO PORTIN.UNICA SIM. F0F0 PN 16 DN 250</v>
          </cell>
          <cell r="C1443" t="str">
            <v>UN</v>
          </cell>
          <cell r="D1443">
            <v>1702.34</v>
          </cell>
        </row>
        <row r="1444">
          <cell r="A1444">
            <v>81927</v>
          </cell>
          <cell r="B1444" t="str">
            <v>VALV.RET.TIPO PORTIN.UNICA SIM. F0F0 PN 16 DN 300</v>
          </cell>
          <cell r="C1444" t="str">
            <v>UN</v>
          </cell>
          <cell r="D1444">
            <v>2078.71</v>
          </cell>
        </row>
        <row r="1445">
          <cell r="A1445">
            <v>81928</v>
          </cell>
          <cell r="B1445" t="str">
            <v>VALV.RET.TP.PORT.UNICA C/BY-PASS F0F0 PN 10 DN 50</v>
          </cell>
          <cell r="C1445" t="str">
            <v>UN</v>
          </cell>
          <cell r="D1445">
            <v>723.41</v>
          </cell>
        </row>
        <row r="1446">
          <cell r="A1446">
            <v>81929</v>
          </cell>
          <cell r="B1446" t="str">
            <v>VALV.RET.TP.PORT.UNICA C/BY-PASS F0F0 PN 10 DN 75</v>
          </cell>
          <cell r="C1446" t="str">
            <v>UN</v>
          </cell>
          <cell r="D1446">
            <v>803.2</v>
          </cell>
        </row>
        <row r="1447">
          <cell r="A1447">
            <v>81930</v>
          </cell>
          <cell r="B1447" t="str">
            <v>VALV.RET.TP.PORT.UNICA C/BY-PASS F0F0 PN 10 DN 100</v>
          </cell>
          <cell r="C1447" t="str">
            <v>UN</v>
          </cell>
          <cell r="D1447">
            <v>913.91</v>
          </cell>
        </row>
        <row r="1448">
          <cell r="A1448">
            <v>81931</v>
          </cell>
          <cell r="B1448" t="str">
            <v>VALV.RET.TP.PORT.UNICA C/BY-PASS F0F0 PN 10 DN 150</v>
          </cell>
          <cell r="C1448" t="str">
            <v>UN</v>
          </cell>
          <cell r="D1448">
            <v>1229.56</v>
          </cell>
        </row>
        <row r="1449">
          <cell r="A1449">
            <v>81932</v>
          </cell>
          <cell r="B1449" t="str">
            <v>VALV.RET.TP.PORT.UNICA C/BY-PASS F0F0 PN 10 DN 200</v>
          </cell>
          <cell r="C1449" t="str">
            <v>UN</v>
          </cell>
          <cell r="D1449">
            <v>1563.22</v>
          </cell>
        </row>
        <row r="1450">
          <cell r="A1450">
            <v>81933</v>
          </cell>
          <cell r="B1450" t="str">
            <v>VALV.RET.TP.PORT.UNICA C/BY-PASS F0F0 PN 10 DN 250</v>
          </cell>
          <cell r="C1450" t="str">
            <v>UN</v>
          </cell>
          <cell r="D1450">
            <v>2095.04</v>
          </cell>
        </row>
        <row r="1451">
          <cell r="A1451">
            <v>81934</v>
          </cell>
          <cell r="B1451" t="str">
            <v>VALV.RET.TP.PORT.UNICA C/BY-PASS F0F0 PN 10 DN 300</v>
          </cell>
          <cell r="C1451" t="str">
            <v>UN</v>
          </cell>
          <cell r="D1451">
            <v>2546.8000000000002</v>
          </cell>
        </row>
        <row r="1452">
          <cell r="A1452">
            <v>81935</v>
          </cell>
          <cell r="B1452" t="str">
            <v>VALV.RET.TP.PORT.UNICA C/BY-PASS F0F0 PN 10 DN 400</v>
          </cell>
          <cell r="C1452" t="str">
            <v>UN</v>
          </cell>
          <cell r="D1452">
            <v>4849.74</v>
          </cell>
        </row>
        <row r="1453">
          <cell r="A1453">
            <v>81936</v>
          </cell>
          <cell r="B1453" t="str">
            <v>VALV.RET.TP.PORT.UNICA C/BY-PASS F0F0 PN 10 DN 500</v>
          </cell>
          <cell r="C1453" t="str">
            <v>UN</v>
          </cell>
          <cell r="D1453">
            <v>6944.34</v>
          </cell>
        </row>
        <row r="1454">
          <cell r="A1454">
            <v>81937</v>
          </cell>
          <cell r="B1454" t="str">
            <v>VALV.RET.TP.PORT.UNICA C/BY-PASS F0F0 PN 10 DN 600</v>
          </cell>
          <cell r="C1454" t="str">
            <v>UN</v>
          </cell>
          <cell r="D1454">
            <v>10841.91</v>
          </cell>
        </row>
        <row r="1455">
          <cell r="A1455">
            <v>81938</v>
          </cell>
          <cell r="B1455" t="str">
            <v>VALV.RET.TP.PORT.UNICA C/BY-PASS F0F0 PN 16 DN 50</v>
          </cell>
          <cell r="C1455" t="str">
            <v>UN</v>
          </cell>
          <cell r="D1455">
            <v>723.41</v>
          </cell>
        </row>
        <row r="1456">
          <cell r="A1456">
            <v>81939</v>
          </cell>
          <cell r="B1456" t="str">
            <v>VALV.RET.TP.PORT.UNICA C/BY-PASS F0F0 PN 16 DN 75</v>
          </cell>
          <cell r="C1456" t="str">
            <v>UN</v>
          </cell>
          <cell r="D1456">
            <v>803.2</v>
          </cell>
        </row>
        <row r="1457">
          <cell r="A1457">
            <v>81940</v>
          </cell>
          <cell r="B1457" t="str">
            <v>VALV.RET.TP.PORT.UNICA C/BY-PASS F0F0 PN 16 DN 100</v>
          </cell>
          <cell r="C1457" t="str">
            <v>UN</v>
          </cell>
          <cell r="D1457">
            <v>913.91</v>
          </cell>
        </row>
        <row r="1458">
          <cell r="A1458">
            <v>81941</v>
          </cell>
          <cell r="B1458" t="str">
            <v>VALV.RET.TP.PORT.UNICA C/BY-PASS F0F0 PN 16 DN 150</v>
          </cell>
          <cell r="C1458" t="str">
            <v>UN</v>
          </cell>
          <cell r="D1458">
            <v>1229.56</v>
          </cell>
        </row>
        <row r="1459">
          <cell r="A1459">
            <v>81942</v>
          </cell>
          <cell r="B1459" t="str">
            <v>VALV.RET.TP.PORT.UNICA C/BY-PASS F0F0 PN 16 DN 200</v>
          </cell>
          <cell r="C1459" t="str">
            <v>UN</v>
          </cell>
          <cell r="D1459">
            <v>1563.22</v>
          </cell>
        </row>
        <row r="1460">
          <cell r="A1460">
            <v>81943</v>
          </cell>
          <cell r="B1460" t="str">
            <v>VALV.RET.TP.PORT.UNICA C/BY-PASS F0F0 PN 16 DN 250</v>
          </cell>
          <cell r="C1460" t="str">
            <v>UN</v>
          </cell>
          <cell r="D1460">
            <v>2095.04</v>
          </cell>
        </row>
        <row r="1461">
          <cell r="A1461">
            <v>81944</v>
          </cell>
          <cell r="B1461" t="str">
            <v>VALV.RET.TP.PORT.UNICA C/BY-PASS F0F0 PN 16 DN 300</v>
          </cell>
          <cell r="C1461" t="str">
            <v>UN</v>
          </cell>
          <cell r="D1461">
            <v>2546.8000000000002</v>
          </cell>
        </row>
        <row r="1462">
          <cell r="A1462">
            <v>81945</v>
          </cell>
          <cell r="B1462" t="str">
            <v>COMPORTA C/SENT. DUPLO DE FLUXO CIRC. F0F0 DN 200</v>
          </cell>
          <cell r="C1462" t="str">
            <v>UN</v>
          </cell>
          <cell r="D1462">
            <v>894.84</v>
          </cell>
        </row>
        <row r="1463">
          <cell r="A1463">
            <v>81946</v>
          </cell>
          <cell r="B1463" t="str">
            <v>COMPORTA C/SENT. DUPLO DE FLUXO CIRC. F0F0 DN 300</v>
          </cell>
          <cell r="C1463" t="str">
            <v>UN</v>
          </cell>
          <cell r="D1463">
            <v>1193.95</v>
          </cell>
        </row>
        <row r="1464">
          <cell r="A1464">
            <v>81947</v>
          </cell>
          <cell r="B1464" t="str">
            <v>COMPORTA C/SENT. DUPLO DE FLUXO CIRC. F0F0 DN 400</v>
          </cell>
          <cell r="C1464" t="str">
            <v>UN</v>
          </cell>
          <cell r="D1464">
            <v>2214.12</v>
          </cell>
        </row>
        <row r="1465">
          <cell r="A1465">
            <v>81948</v>
          </cell>
          <cell r="B1465" t="str">
            <v>COMPORTA C/SENT. DUPLO DE FLUXO CIRC. F0F0 DN 500</v>
          </cell>
          <cell r="C1465" t="str">
            <v>UN</v>
          </cell>
          <cell r="D1465">
            <v>2846.93</v>
          </cell>
        </row>
        <row r="1466">
          <cell r="A1466">
            <v>81949</v>
          </cell>
          <cell r="B1466" t="str">
            <v>COMPORTA C/SENT. DUPLO DE FLUXO CIRC. F0F0 DN 600</v>
          </cell>
          <cell r="C1466" t="str">
            <v>UN</v>
          </cell>
          <cell r="D1466">
            <v>3941.06</v>
          </cell>
        </row>
        <row r="1467">
          <cell r="A1467">
            <v>81950</v>
          </cell>
          <cell r="B1467" t="str">
            <v>COMPORTA C/SENT. DUPLO DE FLUXO CIRC. F0F0 DN 700</v>
          </cell>
          <cell r="C1467" t="str">
            <v>UN</v>
          </cell>
          <cell r="D1467">
            <v>4912.57</v>
          </cell>
        </row>
        <row r="1468">
          <cell r="A1468">
            <v>81951</v>
          </cell>
          <cell r="B1468" t="str">
            <v>COMPORTA C/SENT. DUPLO DE FLUXO CIRC. F0F0 DN 800</v>
          </cell>
          <cell r="C1468" t="str">
            <v>UN</v>
          </cell>
          <cell r="D1468">
            <v>5937.5</v>
          </cell>
        </row>
        <row r="1469">
          <cell r="A1469">
            <v>81952</v>
          </cell>
          <cell r="B1469" t="str">
            <v>COMPORTA C/SENT. DUPLO DE FLUXO CIRC. F0F0 DN 900</v>
          </cell>
          <cell r="C1469" t="str">
            <v>UN</v>
          </cell>
          <cell r="D1469">
            <v>6867.58</v>
          </cell>
        </row>
        <row r="1470">
          <cell r="A1470">
            <v>81953</v>
          </cell>
          <cell r="B1470" t="str">
            <v>COMPORTA C/SENT. DUPLO DE FLUXO CURC. F0F0 DN 1000</v>
          </cell>
          <cell r="C1470" t="str">
            <v>UN</v>
          </cell>
          <cell r="D1470">
            <v>7987.69</v>
          </cell>
        </row>
        <row r="1471">
          <cell r="A1471">
            <v>81954</v>
          </cell>
          <cell r="B1471" t="str">
            <v>COMPORTA C/SENT. DUPLO DE FLUXO CIRC. F0F0 DN 1200</v>
          </cell>
          <cell r="C1471" t="str">
            <v>UN</v>
          </cell>
          <cell r="D1471">
            <v>10603.24</v>
          </cell>
        </row>
        <row r="1472">
          <cell r="A1472">
            <v>81955</v>
          </cell>
          <cell r="B1472" t="str">
            <v>COMPORTA C/SENT. DUPLO DE FLUXO CIRC. F0F0 DN 1400</v>
          </cell>
          <cell r="C1472" t="str">
            <v>UN</v>
          </cell>
          <cell r="D1472">
            <v>0</v>
          </cell>
        </row>
        <row r="1473">
          <cell r="A1473">
            <v>81956</v>
          </cell>
          <cell r="B1473" t="str">
            <v>COMPORTA C/SENT.DUP.FLUXO QUAD.F0F0 DN 200 X 200</v>
          </cell>
          <cell r="C1473" t="str">
            <v>UN</v>
          </cell>
          <cell r="D1473">
            <v>2385.6799999999998</v>
          </cell>
        </row>
        <row r="1474">
          <cell r="A1474">
            <v>81957</v>
          </cell>
          <cell r="B1474" t="str">
            <v>COMPORTA C/SENT.DUP.FLUXO QUAD.F0F0 DN 300 X 300</v>
          </cell>
          <cell r="C1474" t="str">
            <v>UN</v>
          </cell>
          <cell r="D1474">
            <v>5953.61</v>
          </cell>
        </row>
        <row r="1475">
          <cell r="A1475">
            <v>81958</v>
          </cell>
          <cell r="B1475" t="str">
            <v>COMPORTA C/SENT.DUP.FLUXO QUAD.F0F0 DN 400 X 400</v>
          </cell>
          <cell r="C1475" t="str">
            <v>UN</v>
          </cell>
          <cell r="D1475">
            <v>6696.77</v>
          </cell>
        </row>
        <row r="1476">
          <cell r="A1476">
            <v>81959</v>
          </cell>
          <cell r="B1476" t="str">
            <v>COMPORTA C/SENT.DUP.FLUXO QUAD.F0F0 DN 500 X 500</v>
          </cell>
          <cell r="C1476" t="str">
            <v>UN</v>
          </cell>
          <cell r="D1476">
            <v>8905.32</v>
          </cell>
        </row>
        <row r="1477">
          <cell r="A1477">
            <v>81960</v>
          </cell>
          <cell r="B1477" t="str">
            <v>COMPORTA C/SENT.DUP.FLUXO QUAD.F0F0 DN 600 X 600</v>
          </cell>
          <cell r="C1477" t="str">
            <v>UN</v>
          </cell>
          <cell r="D1477">
            <v>11928.26</v>
          </cell>
        </row>
        <row r="1478">
          <cell r="A1478">
            <v>81961</v>
          </cell>
          <cell r="B1478" t="str">
            <v>COMPORTA C/SENT.DUP.FLUXO QUAD.F0F0 DN 700 X 700</v>
          </cell>
          <cell r="C1478" t="str">
            <v>UN</v>
          </cell>
          <cell r="D1478">
            <v>14035.15</v>
          </cell>
        </row>
        <row r="1479">
          <cell r="A1479">
            <v>81962</v>
          </cell>
          <cell r="B1479" t="str">
            <v>COMPORTA C/SENT.DUP.FLUXO QUAD.F0F0 DN 800 X 800</v>
          </cell>
          <cell r="C1479" t="str">
            <v>UN</v>
          </cell>
          <cell r="D1479">
            <v>16721.89</v>
          </cell>
        </row>
        <row r="1480">
          <cell r="A1480">
            <v>81963</v>
          </cell>
          <cell r="B1480" t="str">
            <v>COMPORTA C/SENT.DUP.FLUXO QUAD.F0F0 DN 900 X 900</v>
          </cell>
          <cell r="C1480" t="str">
            <v>UN</v>
          </cell>
          <cell r="D1480">
            <v>18987.14</v>
          </cell>
        </row>
        <row r="1481">
          <cell r="A1481">
            <v>81964</v>
          </cell>
          <cell r="B1481" t="str">
            <v>COMPORTA C/SENT.DUP.FLUXO QUAD.F0F0 DN 1000X1000</v>
          </cell>
          <cell r="C1481" t="str">
            <v>UN</v>
          </cell>
          <cell r="D1481">
            <v>24380.71</v>
          </cell>
        </row>
        <row r="1482">
          <cell r="A1482">
            <v>81965</v>
          </cell>
          <cell r="B1482" t="str">
            <v>COMPORTA C/SENT.DUP.FLUXO QUAD.F0F0 DN 1200X1200</v>
          </cell>
          <cell r="C1482" t="str">
            <v>UN</v>
          </cell>
          <cell r="D1482">
            <v>26928.97</v>
          </cell>
        </row>
        <row r="1483">
          <cell r="A1483">
            <v>81966</v>
          </cell>
          <cell r="B1483" t="str">
            <v>COMPORTA C/SENT.DUP.FLUXO QUAD.F0F0 DN 1400X1400</v>
          </cell>
          <cell r="C1483" t="str">
            <v>UN</v>
          </cell>
          <cell r="D1483">
            <v>31544.15</v>
          </cell>
        </row>
        <row r="1484">
          <cell r="A1484">
            <v>81967</v>
          </cell>
          <cell r="B1484" t="str">
            <v>COMPORTA C/SENT.UNICO DE FLUXO CIRC.F0F0 DN 200</v>
          </cell>
          <cell r="C1484" t="str">
            <v>UN</v>
          </cell>
          <cell r="D1484">
            <v>894.84</v>
          </cell>
        </row>
        <row r="1485">
          <cell r="A1485">
            <v>81968</v>
          </cell>
          <cell r="B1485" t="str">
            <v>COMPORTA C/SENT. UNICO DE FLUXO CIRC.F0F0 DN 300</v>
          </cell>
          <cell r="C1485" t="str">
            <v>UN</v>
          </cell>
          <cell r="D1485">
            <v>1193.95</v>
          </cell>
        </row>
        <row r="1486">
          <cell r="A1486">
            <v>81969</v>
          </cell>
          <cell r="B1486" t="str">
            <v>COMPORTA C/SENT. UNICO DE FLUXO CIRC.F0F0 DN 400</v>
          </cell>
          <cell r="C1486" t="str">
            <v>UN</v>
          </cell>
          <cell r="D1486">
            <v>2214.12</v>
          </cell>
        </row>
        <row r="1487">
          <cell r="A1487">
            <v>81970</v>
          </cell>
          <cell r="B1487" t="str">
            <v>COMPORTA C/SENT. UNICO DE FLUXO CIRC.F0F0 DN 500</v>
          </cell>
          <cell r="C1487" t="str">
            <v>UN</v>
          </cell>
          <cell r="D1487">
            <v>2846.93</v>
          </cell>
        </row>
        <row r="1488">
          <cell r="A1488">
            <v>81971</v>
          </cell>
          <cell r="B1488" t="str">
            <v>COMPORTA C/SENT. UNICO DE FLUXO CIRC.F0F0 DN 600</v>
          </cell>
          <cell r="C1488" t="str">
            <v>UN</v>
          </cell>
          <cell r="D1488">
            <v>3941.06</v>
          </cell>
        </row>
        <row r="1489">
          <cell r="A1489">
            <v>81972</v>
          </cell>
          <cell r="B1489" t="str">
            <v>COMPORTA C/SENT. UNICO DE FLUXO CIRC.F0F0 DN 700</v>
          </cell>
          <cell r="C1489" t="str">
            <v>UN</v>
          </cell>
          <cell r="D1489">
            <v>4912.57</v>
          </cell>
        </row>
        <row r="1490">
          <cell r="A1490">
            <v>81973</v>
          </cell>
          <cell r="B1490" t="str">
            <v>COMPORTA C/SENT. UNICO DE FLUXO CIRC.F0F0 DN 800</v>
          </cell>
          <cell r="C1490" t="str">
            <v>UN</v>
          </cell>
          <cell r="D1490">
            <v>5937.5</v>
          </cell>
        </row>
        <row r="1491">
          <cell r="A1491">
            <v>81974</v>
          </cell>
          <cell r="B1491" t="str">
            <v>COMPORTA C/SENT. UNICO DE FLUXO CIRC.F0F0 DN 900</v>
          </cell>
          <cell r="C1491" t="str">
            <v>UN</v>
          </cell>
          <cell r="D1491">
            <v>6867.5</v>
          </cell>
        </row>
        <row r="1492">
          <cell r="A1492">
            <v>81975</v>
          </cell>
          <cell r="B1492" t="str">
            <v>COMPORTA C/SENT. UNICO DE FLUXO CIRC.F0F0 DN 1000</v>
          </cell>
          <cell r="C1492" t="str">
            <v>UN</v>
          </cell>
          <cell r="D1492">
            <v>7987.69</v>
          </cell>
        </row>
        <row r="1493">
          <cell r="A1493">
            <v>81976</v>
          </cell>
          <cell r="B1493" t="str">
            <v>COMPORTA C/SENT. UNICO DE FLUXO CIRC.F0F0 DN 1200</v>
          </cell>
          <cell r="C1493" t="str">
            <v>UN</v>
          </cell>
          <cell r="D1493">
            <v>10603.24</v>
          </cell>
        </row>
        <row r="1494">
          <cell r="A1494">
            <v>81977</v>
          </cell>
          <cell r="B1494" t="str">
            <v>COMPORTA C/SENT. UNICO DE FLUXO QUAD.F0F0 DN 200</v>
          </cell>
          <cell r="C1494" t="str">
            <v>UN</v>
          </cell>
          <cell r="D1494">
            <v>1244.6199999999999</v>
          </cell>
        </row>
        <row r="1495">
          <cell r="A1495">
            <v>81978</v>
          </cell>
          <cell r="B1495" t="str">
            <v>COMPORTA C/SENT. UNICO DE FLUXO QUAD.F0F0 DN 300</v>
          </cell>
          <cell r="C1495" t="str">
            <v>UN</v>
          </cell>
          <cell r="D1495">
            <v>1576.96</v>
          </cell>
        </row>
        <row r="1496">
          <cell r="A1496">
            <v>81979</v>
          </cell>
          <cell r="B1496" t="str">
            <v>COMPORTA C/SENT. UNICO DE FLUXO QUAD.F0F0 DN 400</v>
          </cell>
          <cell r="C1496" t="str">
            <v>UN</v>
          </cell>
          <cell r="D1496">
            <v>2347.4</v>
          </cell>
        </row>
        <row r="1497">
          <cell r="A1497">
            <v>81980</v>
          </cell>
          <cell r="B1497" t="str">
            <v>COMPORTA C/SENT. UNICO DE FLUXO QUAD.F0F0 DN 500</v>
          </cell>
          <cell r="C1497" t="str">
            <v>UN</v>
          </cell>
          <cell r="D1497">
            <v>3451.74</v>
          </cell>
        </row>
        <row r="1498">
          <cell r="A1498">
            <v>81981</v>
          </cell>
          <cell r="B1498" t="str">
            <v>COMPORTA C/SENT. UNICO DE FLUXO QUAD.F0F0 DN 600</v>
          </cell>
          <cell r="C1498" t="str">
            <v>UN</v>
          </cell>
          <cell r="D1498">
            <v>4090.28</v>
          </cell>
        </row>
        <row r="1499">
          <cell r="A1499">
            <v>81982</v>
          </cell>
          <cell r="B1499" t="str">
            <v>COMPORTA C/SENT. UNICO DE FLUXO QUAD.F0F0 DN 700</v>
          </cell>
          <cell r="C1499" t="str">
            <v>UN</v>
          </cell>
          <cell r="D1499">
            <v>5186.5200000000004</v>
          </cell>
        </row>
        <row r="1500">
          <cell r="A1500">
            <v>81983</v>
          </cell>
          <cell r="B1500" t="str">
            <v>COMPORTA C/SENT. UNICO DE FLUXO QUAD.F0F0 DN 800</v>
          </cell>
          <cell r="C1500" t="str">
            <v>UN</v>
          </cell>
          <cell r="D1500">
            <v>5921.58</v>
          </cell>
        </row>
        <row r="1501">
          <cell r="A1501">
            <v>81984</v>
          </cell>
          <cell r="B1501" t="str">
            <v>COMPORTA C/SENT. UNICO DE FLUXO QUAD.F0F0 DN 900</v>
          </cell>
          <cell r="C1501" t="str">
            <v>UN</v>
          </cell>
          <cell r="D1501">
            <v>6780.61</v>
          </cell>
        </row>
        <row r="1502">
          <cell r="A1502">
            <v>81985</v>
          </cell>
          <cell r="B1502" t="str">
            <v>COMPORTA C/SENT. UNICO DE FLUXO QUAD.F0F0 DN 1000</v>
          </cell>
          <cell r="C1502" t="str">
            <v>UN</v>
          </cell>
          <cell r="D1502">
            <v>7693.81</v>
          </cell>
        </row>
        <row r="1503">
          <cell r="A1503">
            <v>81986</v>
          </cell>
          <cell r="B1503" t="str">
            <v>ADUFA DE PAREDE F0F0 COM PONTA DN 75</v>
          </cell>
          <cell r="C1503" t="str">
            <v>UN</v>
          </cell>
          <cell r="D1503">
            <v>717.76</v>
          </cell>
        </row>
        <row r="1504">
          <cell r="A1504">
            <v>81987</v>
          </cell>
          <cell r="B1504" t="str">
            <v>ADUFA DE PAREDE F0F0 COM PONTA DN 100</v>
          </cell>
          <cell r="C1504" t="str">
            <v>UN</v>
          </cell>
          <cell r="D1504">
            <v>837.53</v>
          </cell>
        </row>
        <row r="1505">
          <cell r="A1505">
            <v>81988</v>
          </cell>
          <cell r="B1505" t="str">
            <v>ADUFA DE PAREDE F0F0 COM PONTA DN 150</v>
          </cell>
          <cell r="C1505" t="str">
            <v>UN</v>
          </cell>
          <cell r="D1505">
            <v>997.83</v>
          </cell>
        </row>
        <row r="1506">
          <cell r="A1506">
            <v>81989</v>
          </cell>
          <cell r="B1506" t="str">
            <v>ADUFA DE PAREDE F0F0 COM PONTA DN 200</v>
          </cell>
          <cell r="C1506" t="str">
            <v>UN</v>
          </cell>
          <cell r="D1506">
            <v>1210.32</v>
          </cell>
        </row>
        <row r="1507">
          <cell r="A1507">
            <v>81990</v>
          </cell>
          <cell r="B1507" t="str">
            <v>ADUFA DE PAREDE F0F0 COM PONTA DN 250</v>
          </cell>
          <cell r="C1507" t="str">
            <v>UN</v>
          </cell>
          <cell r="D1507">
            <v>1591.45</v>
          </cell>
        </row>
        <row r="1508">
          <cell r="A1508">
            <v>81991</v>
          </cell>
          <cell r="B1508" t="str">
            <v>ADUFA DE PAREDE F0F0 COM PONTA DN 300</v>
          </cell>
          <cell r="C1508" t="str">
            <v>UN</v>
          </cell>
          <cell r="D1508">
            <v>1850.07</v>
          </cell>
        </row>
        <row r="1509">
          <cell r="A1509">
            <v>81992</v>
          </cell>
          <cell r="B1509" t="str">
            <v>ADUFA DE PAREDE F0F0 COM PONTA DN 400</v>
          </cell>
          <cell r="C1509" t="str">
            <v>UN</v>
          </cell>
          <cell r="D1509">
            <v>3138.99</v>
          </cell>
        </row>
        <row r="1510">
          <cell r="A1510">
            <v>81993</v>
          </cell>
          <cell r="B1510" t="str">
            <v>ADUFA DE PAREDE F0F0 COM PONTA DN 500</v>
          </cell>
          <cell r="C1510" t="str">
            <v>UN</v>
          </cell>
          <cell r="D1510">
            <v>3937.77</v>
          </cell>
        </row>
        <row r="1511">
          <cell r="A1511">
            <v>81994</v>
          </cell>
          <cell r="B1511" t="str">
            <v>ADUFA DE PAREDE F0F0 COM PONTA DN 600</v>
          </cell>
          <cell r="C1511" t="str">
            <v>UN</v>
          </cell>
          <cell r="D1511">
            <v>5569.25</v>
          </cell>
        </row>
        <row r="1512">
          <cell r="A1512">
            <v>81995</v>
          </cell>
          <cell r="B1512" t="str">
            <v>ADUFA DE PAREDE F0F0 C/FLANGES PN 10 DN 75</v>
          </cell>
          <cell r="C1512" t="str">
            <v>UN</v>
          </cell>
          <cell r="D1512">
            <v>659.51</v>
          </cell>
        </row>
        <row r="1513">
          <cell r="A1513">
            <v>81996</v>
          </cell>
          <cell r="B1513" t="str">
            <v>ADUFA DE PAREDE F0F0 C/FLANGES PN 10 DN 100</v>
          </cell>
          <cell r="C1513" t="str">
            <v>UN</v>
          </cell>
          <cell r="D1513">
            <v>732.49</v>
          </cell>
        </row>
        <row r="1514">
          <cell r="A1514">
            <v>81997</v>
          </cell>
          <cell r="B1514" t="str">
            <v>ADUFA DE PAREDE F0F0 C/FLANGES PN 10 DN 150</v>
          </cell>
          <cell r="C1514" t="str">
            <v>UN</v>
          </cell>
          <cell r="D1514">
            <v>896.54</v>
          </cell>
        </row>
        <row r="1515">
          <cell r="A1515">
            <v>81998</v>
          </cell>
          <cell r="B1515" t="str">
            <v>ADUFA DE PAREDE F0F0 C/FLANGES PN 10 DN 200</v>
          </cell>
          <cell r="C1515" t="str">
            <v>UN</v>
          </cell>
          <cell r="D1515">
            <v>1050.8599999999999</v>
          </cell>
        </row>
        <row r="1516">
          <cell r="A1516">
            <v>81999</v>
          </cell>
          <cell r="B1516" t="str">
            <v>ADUFA DE PAREDE F0F0 C/FLANGES PN 10 DN 250</v>
          </cell>
          <cell r="C1516" t="str">
            <v>UN</v>
          </cell>
          <cell r="D1516">
            <v>1402.46</v>
          </cell>
        </row>
        <row r="1517">
          <cell r="A1517">
            <v>82001</v>
          </cell>
          <cell r="B1517" t="str">
            <v>ADUFA DE PAREDE F0F0 C/FLANGES PN 10 DN 300</v>
          </cell>
          <cell r="C1517" t="str">
            <v>UN</v>
          </cell>
          <cell r="D1517">
            <v>1573.22</v>
          </cell>
        </row>
        <row r="1518">
          <cell r="A1518">
            <v>82002</v>
          </cell>
          <cell r="B1518" t="str">
            <v>ADUFA DE PAREDE F0F0 C/FLANGES PN 10 DN 400</v>
          </cell>
          <cell r="C1518" t="str">
            <v>UN</v>
          </cell>
          <cell r="D1518">
            <v>2666.12</v>
          </cell>
        </row>
        <row r="1519">
          <cell r="A1519">
            <v>82003</v>
          </cell>
          <cell r="B1519" t="str">
            <v>ADUFA DE PAREDE F0F0 C/FLANGES PN 10 DN 500</v>
          </cell>
          <cell r="C1519" t="str">
            <v>UN</v>
          </cell>
          <cell r="D1519">
            <v>3359.47</v>
          </cell>
        </row>
        <row r="1520">
          <cell r="A1520">
            <v>82004</v>
          </cell>
          <cell r="B1520" t="str">
            <v>ADUFA DE PAREDE F0F0 C/FLANGES PN 10 DN 600</v>
          </cell>
          <cell r="C1520" t="str">
            <v>UN</v>
          </cell>
          <cell r="D1520">
            <v>4699.33</v>
          </cell>
        </row>
        <row r="1521">
          <cell r="A1521">
            <v>82005</v>
          </cell>
          <cell r="B1521" t="str">
            <v>ADUFA DE FUNDO SIMPLES F0F0 PN 10 DN 100</v>
          </cell>
          <cell r="C1521" t="str">
            <v>UN</v>
          </cell>
          <cell r="D1521">
            <v>1039.52</v>
          </cell>
        </row>
        <row r="1522">
          <cell r="A1522">
            <v>82006</v>
          </cell>
          <cell r="B1522" t="str">
            <v>ADUFA DE FUNDO SIMPLES F0F0 PN 10 DN 150</v>
          </cell>
          <cell r="C1522" t="str">
            <v>UN</v>
          </cell>
          <cell r="D1522">
            <v>1241.42</v>
          </cell>
        </row>
        <row r="1523">
          <cell r="A1523">
            <v>82007</v>
          </cell>
          <cell r="B1523" t="str">
            <v>ADUFA DE FUNDO SIMPLES F0F0 PN 10 DN 200</v>
          </cell>
          <cell r="C1523" t="str">
            <v>UN</v>
          </cell>
          <cell r="D1523">
            <v>1428.25</v>
          </cell>
        </row>
        <row r="1524">
          <cell r="A1524">
            <v>82008</v>
          </cell>
          <cell r="B1524" t="str">
            <v>ADUFA DE FUNDO SIMPLES F0F0 PN 10 DN 250</v>
          </cell>
          <cell r="C1524" t="str">
            <v>UN</v>
          </cell>
          <cell r="D1524">
            <v>1698.68</v>
          </cell>
        </row>
        <row r="1525">
          <cell r="A1525">
            <v>82009</v>
          </cell>
          <cell r="B1525" t="str">
            <v>ADUFA DE FUNDO SIMPLES F0F0 PN 10 DN 300</v>
          </cell>
          <cell r="C1525" t="str">
            <v>UN</v>
          </cell>
          <cell r="D1525">
            <v>1933.58</v>
          </cell>
        </row>
        <row r="1526">
          <cell r="A1526">
            <v>82010</v>
          </cell>
          <cell r="B1526" t="str">
            <v>ADUFA DE FUNDO SIMPLES F0F0 PN 10 DN 400</v>
          </cell>
          <cell r="C1526" t="str">
            <v>UN</v>
          </cell>
          <cell r="D1526">
            <v>2808.37</v>
          </cell>
        </row>
        <row r="1527">
          <cell r="A1527">
            <v>82011</v>
          </cell>
          <cell r="B1527" t="str">
            <v>ADUFA DE FUNDO C/CRIVO F0F0 PN 10 DN 100</v>
          </cell>
          <cell r="C1527" t="str">
            <v>UN</v>
          </cell>
          <cell r="D1527">
            <v>1159.3800000000001</v>
          </cell>
        </row>
        <row r="1528">
          <cell r="A1528">
            <v>82012</v>
          </cell>
          <cell r="B1528" t="str">
            <v>ADUFA DE FUNDO C/CRIVO F0F0 PN 10 DN 150</v>
          </cell>
          <cell r="C1528" t="str">
            <v>UN</v>
          </cell>
          <cell r="D1528">
            <v>1438.62</v>
          </cell>
        </row>
        <row r="1529">
          <cell r="A1529">
            <v>82013</v>
          </cell>
          <cell r="B1529" t="str">
            <v>ADUFA DE FUNDO C/CRIVO F0F0 PN 10 DN 200</v>
          </cell>
          <cell r="C1529" t="str">
            <v>UN</v>
          </cell>
          <cell r="D1529">
            <v>1652.55</v>
          </cell>
        </row>
        <row r="1530">
          <cell r="A1530">
            <v>82014</v>
          </cell>
          <cell r="B1530" t="str">
            <v>ADUFA DE FUNDO C/CRIVO F0F0 PN 10 DN 250</v>
          </cell>
          <cell r="C1530" t="str">
            <v>UN</v>
          </cell>
          <cell r="D1530">
            <v>1915.31</v>
          </cell>
        </row>
        <row r="1531">
          <cell r="A1531">
            <v>82015</v>
          </cell>
          <cell r="B1531" t="str">
            <v>ADUFA DE FUNDO C/CRIVO F0F0 PN 10 DN 300</v>
          </cell>
          <cell r="C1531" t="str">
            <v>UN</v>
          </cell>
          <cell r="D1531">
            <v>2083.7800000000002</v>
          </cell>
        </row>
        <row r="1532">
          <cell r="A1532">
            <v>82016</v>
          </cell>
          <cell r="B1532" t="str">
            <v>ADUFA DE FUNDO C/CRIVO F0F0 PN 10 DN 400</v>
          </cell>
          <cell r="C1532" t="str">
            <v>UN</v>
          </cell>
          <cell r="D1532">
            <v>3076.5</v>
          </cell>
        </row>
        <row r="1533">
          <cell r="A1533">
            <v>82017</v>
          </cell>
          <cell r="B1533" t="str">
            <v>ADUFA DE FUNDO C/CURVA F0F0 PN 10 DN 100</v>
          </cell>
          <cell r="C1533" t="str">
            <v>UN</v>
          </cell>
          <cell r="D1533">
            <v>1157.5999999999999</v>
          </cell>
        </row>
        <row r="1534">
          <cell r="A1534">
            <v>82018</v>
          </cell>
          <cell r="B1534" t="str">
            <v>ADUFA DE FUNDO C/CURVA F0F0 PN 10 DN 150</v>
          </cell>
          <cell r="C1534" t="str">
            <v>UN</v>
          </cell>
          <cell r="D1534">
            <v>1466.34</v>
          </cell>
        </row>
        <row r="1535">
          <cell r="A1535">
            <v>82019</v>
          </cell>
          <cell r="B1535" t="str">
            <v>ADUFA DE FUNDO C/CURVA F0F0 PN 10 DN 200</v>
          </cell>
          <cell r="C1535" t="str">
            <v>UN</v>
          </cell>
          <cell r="D1535">
            <v>1763.29</v>
          </cell>
        </row>
        <row r="1536">
          <cell r="A1536">
            <v>82020</v>
          </cell>
          <cell r="B1536" t="str">
            <v>ADUFA DE FUNDO C/CURVA F0F0 PN 10 DN 250</v>
          </cell>
          <cell r="C1536" t="str">
            <v>UN</v>
          </cell>
          <cell r="D1536">
            <v>1821.34</v>
          </cell>
        </row>
        <row r="1537">
          <cell r="A1537">
            <v>82021</v>
          </cell>
          <cell r="B1537" t="str">
            <v>ADUFA DE FUNDO C/CURVA F0F0 PN 10 DN 300</v>
          </cell>
          <cell r="C1537" t="str">
            <v>UN</v>
          </cell>
          <cell r="D1537">
            <v>2537.71</v>
          </cell>
        </row>
        <row r="1538">
          <cell r="A1538">
            <v>82022</v>
          </cell>
          <cell r="B1538" t="str">
            <v>ADUFA DE FUNDO C/CURVA F0F0 PN 10 DN 400</v>
          </cell>
          <cell r="C1538" t="str">
            <v>UN</v>
          </cell>
          <cell r="D1538">
            <v>4056.06</v>
          </cell>
        </row>
        <row r="1539">
          <cell r="A1539">
            <v>82023</v>
          </cell>
          <cell r="B1539" t="str">
            <v>ADUFA DE FUNDO C/CURVA F0F0 E CRIVO PN 10 DN 100</v>
          </cell>
          <cell r="C1539" t="str">
            <v>UN</v>
          </cell>
          <cell r="D1539">
            <v>1295.0999999999999</v>
          </cell>
        </row>
        <row r="1540">
          <cell r="A1540">
            <v>82024</v>
          </cell>
          <cell r="B1540" t="str">
            <v>ADUFA DE FUNDO C/CURVA F0F0 E CRIVO PN 10 DN 150</v>
          </cell>
          <cell r="C1540" t="str">
            <v>UN</v>
          </cell>
          <cell r="D1540">
            <v>1657.85</v>
          </cell>
        </row>
        <row r="1541">
          <cell r="A1541">
            <v>82025</v>
          </cell>
          <cell r="B1541" t="str">
            <v>ADUFA DE FUNDO C/CURVA F0F0 E CRIVO PN 10 DN 200</v>
          </cell>
          <cell r="C1541" t="str">
            <v>UN</v>
          </cell>
          <cell r="D1541">
            <v>1990.04</v>
          </cell>
        </row>
        <row r="1542">
          <cell r="A1542">
            <v>82026</v>
          </cell>
          <cell r="B1542" t="str">
            <v>ADUFA DE FUNDO C/CURVA F0F0 E CRIVO PN 10 DN 250</v>
          </cell>
          <cell r="C1542" t="str">
            <v>UN</v>
          </cell>
          <cell r="D1542">
            <v>2400.89</v>
          </cell>
        </row>
        <row r="1543">
          <cell r="A1543">
            <v>82027</v>
          </cell>
          <cell r="B1543" t="str">
            <v>ADUFA DE FUNDO C/CURVA F0F0 E CRIVO PN 10 DN 300</v>
          </cell>
          <cell r="C1543" t="str">
            <v>UN</v>
          </cell>
          <cell r="D1543">
            <v>2778.02</v>
          </cell>
        </row>
        <row r="1544">
          <cell r="A1544">
            <v>82028</v>
          </cell>
          <cell r="B1544" t="str">
            <v>ADUFA DE FUNDO C/CURVA F0F0 E CRIVO PN 10 DN 400</v>
          </cell>
          <cell r="C1544" t="str">
            <v>UN</v>
          </cell>
          <cell r="D1544">
            <v>4377.67</v>
          </cell>
        </row>
        <row r="1545">
          <cell r="A1545">
            <v>82029</v>
          </cell>
          <cell r="B1545" t="str">
            <v>JUNTA GIBAULT F0F0 DN 50</v>
          </cell>
          <cell r="C1545" t="str">
            <v>UN</v>
          </cell>
          <cell r="D1545">
            <v>48.41</v>
          </cell>
        </row>
        <row r="1546">
          <cell r="A1546">
            <v>82030</v>
          </cell>
          <cell r="B1546" t="str">
            <v>JUNTA GIBAULT F0F0 DN 75</v>
          </cell>
          <cell r="C1546" t="str">
            <v>UN</v>
          </cell>
          <cell r="D1546">
            <v>56.01</v>
          </cell>
        </row>
        <row r="1547">
          <cell r="A1547">
            <v>82031</v>
          </cell>
          <cell r="B1547" t="str">
            <v>JUNTA GIBAULT F0F0 DN 100</v>
          </cell>
          <cell r="C1547" t="str">
            <v>UN</v>
          </cell>
          <cell r="D1547">
            <v>69.010000000000005</v>
          </cell>
        </row>
        <row r="1548">
          <cell r="A1548">
            <v>82032</v>
          </cell>
          <cell r="B1548" t="str">
            <v>JUNTA GIBAULT F0F0 DN 150</v>
          </cell>
          <cell r="C1548" t="str">
            <v>UN</v>
          </cell>
          <cell r="D1548">
            <v>113.53</v>
          </cell>
        </row>
        <row r="1549">
          <cell r="A1549">
            <v>82033</v>
          </cell>
          <cell r="B1549" t="str">
            <v>JUNTA GIBAULT F0F0 DN 200</v>
          </cell>
          <cell r="C1549" t="str">
            <v>UN</v>
          </cell>
          <cell r="D1549">
            <v>199.95</v>
          </cell>
        </row>
        <row r="1550">
          <cell r="A1550">
            <v>82034</v>
          </cell>
          <cell r="B1550" t="str">
            <v>JUNTA GIBAULT F0F0 DN 250</v>
          </cell>
          <cell r="C1550" t="str">
            <v>UN</v>
          </cell>
          <cell r="D1550">
            <v>280.99</v>
          </cell>
        </row>
        <row r="1551">
          <cell r="A1551">
            <v>82035</v>
          </cell>
          <cell r="B1551" t="str">
            <v>JUNTA GIBAULT F0F0 DN 300</v>
          </cell>
          <cell r="C1551" t="str">
            <v>UN</v>
          </cell>
          <cell r="D1551">
            <v>293.32</v>
          </cell>
        </row>
        <row r="1552">
          <cell r="A1552">
            <v>82036</v>
          </cell>
          <cell r="B1552" t="str">
            <v>JUNTA GIBAULT F0F0 DN 400</v>
          </cell>
          <cell r="C1552" t="str">
            <v>UN</v>
          </cell>
          <cell r="D1552">
            <v>555.13</v>
          </cell>
        </row>
        <row r="1553">
          <cell r="A1553">
            <v>82037</v>
          </cell>
          <cell r="B1553" t="str">
            <v>JUNTA GIBAULT F0F0 DN 500</v>
          </cell>
          <cell r="C1553" t="str">
            <v>UN</v>
          </cell>
          <cell r="D1553">
            <v>685.12</v>
          </cell>
        </row>
        <row r="1554">
          <cell r="A1554">
            <v>82038</v>
          </cell>
          <cell r="B1554" t="str">
            <v>JUNTA GIBAULT F0F0 DN 600</v>
          </cell>
          <cell r="C1554" t="str">
            <v>UN</v>
          </cell>
          <cell r="D1554">
            <v>865.3</v>
          </cell>
        </row>
        <row r="1555">
          <cell r="A1555">
            <v>82039</v>
          </cell>
          <cell r="B1555" t="str">
            <v>LUVA BIPARTIDA F0F0 P/BOLSAS DN 200</v>
          </cell>
          <cell r="C1555" t="str">
            <v>UN</v>
          </cell>
          <cell r="D1555">
            <v>726.2</v>
          </cell>
        </row>
        <row r="1556">
          <cell r="A1556">
            <v>82040</v>
          </cell>
          <cell r="B1556" t="str">
            <v>LUVA BIPARTIDA F0F0 P/BOLSAS DN 250</v>
          </cell>
          <cell r="C1556" t="str">
            <v>UN</v>
          </cell>
          <cell r="D1556">
            <v>966.26</v>
          </cell>
        </row>
        <row r="1557">
          <cell r="A1557">
            <v>82041</v>
          </cell>
          <cell r="B1557" t="str">
            <v>LUVA BIPARTIDA F0F0 P/BOLSAS DN 300</v>
          </cell>
          <cell r="C1557" t="str">
            <v>UN</v>
          </cell>
          <cell r="D1557">
            <v>1050.27</v>
          </cell>
        </row>
        <row r="1558">
          <cell r="A1558">
            <v>82042</v>
          </cell>
          <cell r="B1558" t="str">
            <v>LUVA BIRPATIDA F0F0 P/BOLSAS DN 400</v>
          </cell>
          <cell r="C1558" t="str">
            <v>UN</v>
          </cell>
          <cell r="D1558">
            <v>1306.24</v>
          </cell>
        </row>
        <row r="1559">
          <cell r="A1559">
            <v>82043</v>
          </cell>
          <cell r="B1559" t="str">
            <v>LUVA BIPARTIDA F0F0 P/BOLSAS DN 500</v>
          </cell>
          <cell r="C1559" t="str">
            <v>UN</v>
          </cell>
          <cell r="D1559">
            <v>4126.3100000000004</v>
          </cell>
        </row>
        <row r="1560">
          <cell r="A1560">
            <v>82044</v>
          </cell>
          <cell r="B1560" t="str">
            <v>LUVA BIPARTIDA F0F0 P/BOLSAS DN 600</v>
          </cell>
          <cell r="C1560" t="str">
            <v>UN</v>
          </cell>
          <cell r="D1560">
            <v>4685.09</v>
          </cell>
        </row>
        <row r="1561">
          <cell r="A1561">
            <v>82045</v>
          </cell>
          <cell r="B1561" t="str">
            <v>LUVA BIPARTIDA F0F0 P/CORPOS CILINDRICOS DN 50</v>
          </cell>
          <cell r="C1561" t="str">
            <v>UN</v>
          </cell>
          <cell r="D1561">
            <v>221.68</v>
          </cell>
        </row>
        <row r="1562">
          <cell r="A1562">
            <v>82046</v>
          </cell>
          <cell r="B1562" t="str">
            <v>LUVA BIPARTIDA F0F0 P/CORPOS CILINDRICOS DN 75</v>
          </cell>
          <cell r="C1562" t="str">
            <v>UN</v>
          </cell>
          <cell r="D1562">
            <v>280.18</v>
          </cell>
        </row>
        <row r="1563">
          <cell r="A1563">
            <v>82047</v>
          </cell>
          <cell r="B1563" t="str">
            <v>LUVA BIRPATIDA F0F0 P/CORPOS CILINDRICOS DN 100</v>
          </cell>
          <cell r="C1563" t="str">
            <v>UN</v>
          </cell>
          <cell r="D1563">
            <v>305.32</v>
          </cell>
        </row>
        <row r="1564">
          <cell r="A1564">
            <v>82048</v>
          </cell>
          <cell r="B1564" t="str">
            <v>LUVA BIPARTIDA F0F0 P/CORPOS CILINDRICOS DN 150</v>
          </cell>
          <cell r="C1564" t="str">
            <v>UN</v>
          </cell>
          <cell r="D1564">
            <v>509.98</v>
          </cell>
        </row>
        <row r="1565">
          <cell r="A1565">
            <v>82049</v>
          </cell>
          <cell r="B1565" t="str">
            <v>LUVA BIPARTIDA F0F0 P/CORPOS CILINDRICOS DN 200</v>
          </cell>
          <cell r="C1565" t="str">
            <v>UN</v>
          </cell>
          <cell r="D1565">
            <v>732.43</v>
          </cell>
        </row>
        <row r="1566">
          <cell r="A1566">
            <v>82050</v>
          </cell>
          <cell r="B1566" t="str">
            <v>LUVA BIPARTIDA F0F0 P/CORPOS CILINDRICOS DN 250</v>
          </cell>
          <cell r="C1566" t="str">
            <v>UN</v>
          </cell>
          <cell r="D1566">
            <v>744.01</v>
          </cell>
        </row>
        <row r="1567">
          <cell r="A1567">
            <v>82051</v>
          </cell>
          <cell r="B1567" t="str">
            <v>LUVA BIPARTIDA F0F0 P/CORPOS CILINDRICOS DN 300</v>
          </cell>
          <cell r="C1567" t="str">
            <v>UN</v>
          </cell>
          <cell r="D1567">
            <v>916.84</v>
          </cell>
        </row>
        <row r="1568">
          <cell r="A1568">
            <v>82052</v>
          </cell>
          <cell r="B1568" t="str">
            <v>LUVA BIPARTIDA F0F0 P/CORPOS CILINDRICOS DN 400</v>
          </cell>
          <cell r="C1568" t="str">
            <v>UN</v>
          </cell>
          <cell r="D1568">
            <v>1382.29</v>
          </cell>
        </row>
        <row r="1569">
          <cell r="A1569">
            <v>82053</v>
          </cell>
          <cell r="B1569" t="str">
            <v>LUVA BIPARTIDA F0F0 P/CORPOS CILINDRICOS DN 500</v>
          </cell>
          <cell r="C1569" t="str">
            <v>UN</v>
          </cell>
          <cell r="D1569">
            <v>4129.57</v>
          </cell>
        </row>
        <row r="1570">
          <cell r="A1570">
            <v>82054</v>
          </cell>
          <cell r="B1570" t="str">
            <v>LUVA BIPARTIDA F0F0 P/CORPOS CILINDRICOS DN 600</v>
          </cell>
          <cell r="C1570" t="str">
            <v>UN</v>
          </cell>
          <cell r="D1570">
            <v>5162.93</v>
          </cell>
        </row>
        <row r="1571">
          <cell r="A1571">
            <v>82055</v>
          </cell>
          <cell r="B1571" t="str">
            <v>VOLANTE F0F0 NOS REGISTROS - VOL 34</v>
          </cell>
          <cell r="C1571" t="str">
            <v>UN</v>
          </cell>
          <cell r="D1571">
            <v>14.28</v>
          </cell>
        </row>
        <row r="1572">
          <cell r="A1572">
            <v>82056</v>
          </cell>
          <cell r="B1572" t="str">
            <v>VOLANTE F0F0 NOS REGISTROS - VOL 35</v>
          </cell>
          <cell r="C1572" t="str">
            <v>UN</v>
          </cell>
          <cell r="D1572">
            <v>22.62</v>
          </cell>
        </row>
        <row r="1573">
          <cell r="A1573">
            <v>82057</v>
          </cell>
          <cell r="B1573" t="str">
            <v>VOLANTE F0F0 NOS REGISTROS - VOL 36</v>
          </cell>
          <cell r="C1573" t="str">
            <v>UN</v>
          </cell>
          <cell r="D1573">
            <v>28.71</v>
          </cell>
        </row>
        <row r="1574">
          <cell r="A1574">
            <v>82058</v>
          </cell>
          <cell r="B1574" t="str">
            <v>VOLANTE F0F0 NOS REGISTROS - VOL 18</v>
          </cell>
          <cell r="C1574" t="str">
            <v>UN</v>
          </cell>
          <cell r="D1574">
            <v>57.11</v>
          </cell>
        </row>
        <row r="1575">
          <cell r="A1575">
            <v>82059</v>
          </cell>
          <cell r="B1575" t="str">
            <v>VOLANTE F0F0 NOS REGISTROS - VOL 21</v>
          </cell>
          <cell r="C1575" t="str">
            <v>UN</v>
          </cell>
          <cell r="D1575">
            <v>44.64</v>
          </cell>
        </row>
        <row r="1576">
          <cell r="A1576">
            <v>82060</v>
          </cell>
          <cell r="B1576" t="str">
            <v>VOLANTE F0F0 NOS REGISTROS - VOL 24</v>
          </cell>
          <cell r="C1576" t="str">
            <v>UN</v>
          </cell>
          <cell r="D1576">
            <v>199.72</v>
          </cell>
        </row>
        <row r="1577">
          <cell r="A1577">
            <v>82061</v>
          </cell>
          <cell r="B1577" t="str">
            <v>VOLANTE F0F0 NOS REGISTROS - VOL 25</v>
          </cell>
          <cell r="C1577" t="str">
            <v>UN</v>
          </cell>
          <cell r="D1577">
            <v>199.72</v>
          </cell>
        </row>
        <row r="1578">
          <cell r="A1578">
            <v>82062</v>
          </cell>
          <cell r="B1578" t="str">
            <v>VOLANTE F0F0 NOS REGISTROS - VOL 26</v>
          </cell>
          <cell r="C1578" t="str">
            <v>UN</v>
          </cell>
          <cell r="D1578">
            <v>199.72</v>
          </cell>
        </row>
        <row r="1579">
          <cell r="A1579">
            <v>82063</v>
          </cell>
          <cell r="B1579" t="str">
            <v>VOLANTE F0F0 NOS REGISTROS - VOL 27</v>
          </cell>
          <cell r="C1579" t="str">
            <v>UN</v>
          </cell>
          <cell r="D1579">
            <v>228.13</v>
          </cell>
        </row>
        <row r="1580">
          <cell r="A1580">
            <v>82064</v>
          </cell>
          <cell r="B1580" t="str">
            <v>VOLANTE F0F0 NAS ADUFAS DE PAREDE - VOL 4</v>
          </cell>
          <cell r="C1580" t="str">
            <v>UN</v>
          </cell>
          <cell r="D1580">
            <v>0</v>
          </cell>
        </row>
        <row r="1581">
          <cell r="A1581">
            <v>82065</v>
          </cell>
          <cell r="B1581" t="str">
            <v>VOLANTE F0F0 NAS ADUFAS DE PAREDE - VOL 11</v>
          </cell>
          <cell r="C1581" t="str">
            <v>UN</v>
          </cell>
          <cell r="D1581">
            <v>0</v>
          </cell>
        </row>
        <row r="1582">
          <cell r="A1582">
            <v>82066</v>
          </cell>
          <cell r="B1582" t="str">
            <v>VOLANTE F0F0 NAS ADUFAS DE PAREDE - VOL 18</v>
          </cell>
          <cell r="C1582" t="str">
            <v>UN</v>
          </cell>
          <cell r="D1582">
            <v>0</v>
          </cell>
        </row>
        <row r="1583">
          <cell r="A1583">
            <v>82067</v>
          </cell>
          <cell r="B1583" t="str">
            <v>VOLANTE F0F0 NAS ADUFAS DE PAREDE - VOL 23</v>
          </cell>
          <cell r="C1583" t="str">
            <v>UN</v>
          </cell>
          <cell r="D1583">
            <v>121.33</v>
          </cell>
        </row>
        <row r="1584">
          <cell r="A1584">
            <v>82068</v>
          </cell>
          <cell r="B1584" t="str">
            <v>CHAVE "T" - CHT1</v>
          </cell>
          <cell r="C1584" t="str">
            <v>UN</v>
          </cell>
          <cell r="D1584">
            <v>0</v>
          </cell>
        </row>
        <row r="1585">
          <cell r="A1585">
            <v>82069</v>
          </cell>
          <cell r="B1585" t="str">
            <v>CHAVE "T" - CHT2</v>
          </cell>
          <cell r="C1585" t="str">
            <v>UN</v>
          </cell>
          <cell r="D1585">
            <v>0</v>
          </cell>
        </row>
        <row r="1586">
          <cell r="A1586">
            <v>82070</v>
          </cell>
          <cell r="B1586" t="str">
            <v>PEDESTAL DE MANOBRA SIMPLES F0F0 - PMS01</v>
          </cell>
          <cell r="C1586" t="str">
            <v>UN</v>
          </cell>
          <cell r="D1586">
            <v>509.02</v>
          </cell>
        </row>
        <row r="1587">
          <cell r="A1587">
            <v>82071</v>
          </cell>
          <cell r="B1587" t="str">
            <v>PEDESTAL DE MANOBRA SIMPLES F0F0 - PMS02</v>
          </cell>
          <cell r="C1587" t="str">
            <v>UN</v>
          </cell>
          <cell r="D1587">
            <v>848.56</v>
          </cell>
        </row>
        <row r="1588">
          <cell r="A1588">
            <v>82072</v>
          </cell>
          <cell r="B1588" t="str">
            <v>PEDESTAL DE MANOBRA SIMPLES F0F0 - PMS03</v>
          </cell>
          <cell r="C1588" t="str">
            <v>UN</v>
          </cell>
          <cell r="D1588">
            <v>1005.42</v>
          </cell>
        </row>
        <row r="1589">
          <cell r="A1589">
            <v>82073</v>
          </cell>
          <cell r="B1589" t="str">
            <v>PEDESTAL DE MANOBRA SIMPLES F0F0 - PMS04</v>
          </cell>
          <cell r="C1589" t="str">
            <v>UN</v>
          </cell>
          <cell r="D1589">
            <v>1016.98</v>
          </cell>
        </row>
        <row r="1590">
          <cell r="A1590">
            <v>82074</v>
          </cell>
          <cell r="B1590" t="str">
            <v>PEDESTAL DE MANOBRA SIMPLES F0F0 - PMS21</v>
          </cell>
          <cell r="C1590" t="str">
            <v>UN</v>
          </cell>
          <cell r="D1590">
            <v>729.2</v>
          </cell>
        </row>
        <row r="1591">
          <cell r="A1591">
            <v>82075</v>
          </cell>
          <cell r="B1591" t="str">
            <v>PEDESTAL DE MANOBRA F0F0 C/ ENGRENAGENS - PME05</v>
          </cell>
          <cell r="C1591" t="str">
            <v>UN</v>
          </cell>
          <cell r="D1591">
            <v>2112.63</v>
          </cell>
        </row>
        <row r="1592">
          <cell r="A1592">
            <v>82076</v>
          </cell>
          <cell r="B1592" t="str">
            <v>PEDESTAL DE MANOBRA F0F0 C/ ENGRENAGENS - PME06</v>
          </cell>
          <cell r="C1592" t="str">
            <v>UN</v>
          </cell>
          <cell r="D1592">
            <v>2222.64</v>
          </cell>
        </row>
        <row r="1593">
          <cell r="A1593">
            <v>82077</v>
          </cell>
          <cell r="B1593" t="str">
            <v>PEDESTAL DE MANOBRA F0F0 C/ ENGRENAGENS - PME07</v>
          </cell>
          <cell r="C1593" t="str">
            <v>UN</v>
          </cell>
          <cell r="D1593">
            <v>2255.81</v>
          </cell>
        </row>
        <row r="1594">
          <cell r="A1594">
            <v>82078</v>
          </cell>
          <cell r="B1594" t="str">
            <v>PEDESTAL DE SUSPENSAO SIMPLES F0F0 - PSS01</v>
          </cell>
          <cell r="C1594" t="str">
            <v>UN</v>
          </cell>
          <cell r="D1594">
            <v>733.76</v>
          </cell>
        </row>
        <row r="1595">
          <cell r="A1595">
            <v>82079</v>
          </cell>
          <cell r="B1595" t="str">
            <v>PEDESTAL DE SUSPENSAO SIMPLES F0F0 - PSS02</v>
          </cell>
          <cell r="C1595" t="str">
            <v>UN</v>
          </cell>
          <cell r="D1595">
            <v>895.39</v>
          </cell>
        </row>
        <row r="1596">
          <cell r="A1596">
            <v>82080</v>
          </cell>
          <cell r="B1596" t="str">
            <v>PEDESTAL DE SUSPENSAO SIMPLES F0F0 - PSS03</v>
          </cell>
          <cell r="C1596" t="str">
            <v>UN</v>
          </cell>
          <cell r="D1596">
            <v>896.54</v>
          </cell>
        </row>
        <row r="1597">
          <cell r="A1597">
            <v>82081</v>
          </cell>
          <cell r="B1597" t="str">
            <v>PEDESTAL DE SUSPENSAO SIMPLES F0F0 - PSS04</v>
          </cell>
          <cell r="C1597" t="str">
            <v>UN</v>
          </cell>
          <cell r="D1597">
            <v>897.65</v>
          </cell>
        </row>
        <row r="1598">
          <cell r="A1598">
            <v>82082</v>
          </cell>
          <cell r="B1598" t="str">
            <v>PEDESTAL DE SUSPENSAO SIMPLES F0F0 - PSS05</v>
          </cell>
          <cell r="C1598" t="str">
            <v>UN</v>
          </cell>
          <cell r="D1598">
            <v>898.76</v>
          </cell>
        </row>
        <row r="1599">
          <cell r="A1599">
            <v>82083</v>
          </cell>
          <cell r="B1599" t="str">
            <v>PEDESTAL DE SUSPENSAO SIMPLES F0F0 - PSS06</v>
          </cell>
          <cell r="C1599" t="str">
            <v>UN</v>
          </cell>
          <cell r="D1599">
            <v>900</v>
          </cell>
        </row>
        <row r="1600">
          <cell r="A1600">
            <v>82084</v>
          </cell>
          <cell r="B1600" t="str">
            <v>PEDESTAL DE SUSPENSAO SIMPLES F0F0 - PSS08</v>
          </cell>
          <cell r="C1600" t="str">
            <v>UN</v>
          </cell>
          <cell r="D1600">
            <v>902.35</v>
          </cell>
        </row>
        <row r="1601">
          <cell r="A1601">
            <v>82085</v>
          </cell>
          <cell r="B1601" t="str">
            <v>PEDESTAL DE SUSPENSAO F0F0 C/ENGRENAGENS - PSE10</v>
          </cell>
          <cell r="C1601" t="str">
            <v>UN</v>
          </cell>
          <cell r="D1601">
            <v>1512.44</v>
          </cell>
        </row>
        <row r="1602">
          <cell r="A1602">
            <v>82086</v>
          </cell>
          <cell r="B1602" t="str">
            <v>PEDESTAL DE SUSPENSAO F0F0 C/ENGRENAGENS - PSE11</v>
          </cell>
          <cell r="C1602" t="str">
            <v>UN</v>
          </cell>
          <cell r="D1602">
            <v>1512.44</v>
          </cell>
        </row>
        <row r="1603">
          <cell r="A1603">
            <v>82087</v>
          </cell>
          <cell r="B1603" t="str">
            <v>PEDESTAL DE SUSPENSAO F0F0 C/ENGRENAGENS - PSE12</v>
          </cell>
          <cell r="C1603" t="str">
            <v>UN</v>
          </cell>
          <cell r="D1603">
            <v>1512.44</v>
          </cell>
        </row>
        <row r="1604">
          <cell r="A1604">
            <v>82088</v>
          </cell>
          <cell r="B1604" t="str">
            <v>PEDESTAL DE SUSPENSAO F0F0 C/ENGRENAGENS - PSE13</v>
          </cell>
          <cell r="C1604" t="str">
            <v>UN</v>
          </cell>
          <cell r="D1604">
            <v>1512.44</v>
          </cell>
        </row>
        <row r="1605">
          <cell r="A1605">
            <v>82089</v>
          </cell>
          <cell r="B1605" t="str">
            <v>PEDESTAL DE SUSPENSAO F0F0 C/ENGRENAGENS - PSE14</v>
          </cell>
          <cell r="C1605" t="str">
            <v>UN</v>
          </cell>
          <cell r="D1605">
            <v>1512.44</v>
          </cell>
        </row>
        <row r="1606">
          <cell r="A1606">
            <v>82090</v>
          </cell>
          <cell r="B1606" t="str">
            <v>PEDESTAL DE SUSPENSAO F0F0 C/ENGRENAGENS - PSE16</v>
          </cell>
          <cell r="C1606" t="str">
            <v>UN</v>
          </cell>
          <cell r="D1606">
            <v>1512.44</v>
          </cell>
        </row>
        <row r="1607">
          <cell r="A1607">
            <v>82091</v>
          </cell>
          <cell r="B1607" t="str">
            <v>PEDESTAL DE SUSP. SIMP. F0F0 C/INDICADOR - PSSI18</v>
          </cell>
          <cell r="C1607" t="str">
            <v>UN</v>
          </cell>
          <cell r="D1607">
            <v>1111.74</v>
          </cell>
        </row>
        <row r="1608">
          <cell r="A1608">
            <v>82092</v>
          </cell>
          <cell r="B1608" t="str">
            <v>PEDESTAL DE SUSP. SIMP. F0F0 C/INDICADOR - PSSI19</v>
          </cell>
          <cell r="C1608" t="str">
            <v>UN</v>
          </cell>
          <cell r="D1608">
            <v>1272.1300000000001</v>
          </cell>
        </row>
        <row r="1609">
          <cell r="A1609">
            <v>82093</v>
          </cell>
          <cell r="B1609" t="str">
            <v>PEDESTAL DE SUSP. SIMP. F0F0 C/INDICADOR - PSSI20</v>
          </cell>
          <cell r="C1609" t="str">
            <v>UN</v>
          </cell>
          <cell r="D1609">
            <v>1274.46</v>
          </cell>
        </row>
        <row r="1610">
          <cell r="A1610">
            <v>82094</v>
          </cell>
          <cell r="B1610" t="str">
            <v>PEDESTAL DE SUSP. SIMP. F0F0 C/INDICADOR - PSSI21</v>
          </cell>
          <cell r="C1610" t="str">
            <v>UN</v>
          </cell>
          <cell r="D1610">
            <v>1275.6400000000001</v>
          </cell>
        </row>
        <row r="1611">
          <cell r="A1611">
            <v>82095</v>
          </cell>
          <cell r="B1611" t="str">
            <v>PEDESTAL DE SUSP. SIMP. F0F0 C/INDICADOR - PSSI22</v>
          </cell>
          <cell r="C1611" t="str">
            <v>UN</v>
          </cell>
          <cell r="D1611">
            <v>1276.78</v>
          </cell>
        </row>
        <row r="1612">
          <cell r="A1612">
            <v>82096</v>
          </cell>
          <cell r="B1612" t="str">
            <v>PEDESTAL DE SUSP. SIMP. F0F0 C/INDICADOR - PSSI23</v>
          </cell>
          <cell r="C1612" t="str">
            <v>UN</v>
          </cell>
          <cell r="D1612">
            <v>1277.98</v>
          </cell>
        </row>
        <row r="1613">
          <cell r="A1613">
            <v>82097</v>
          </cell>
          <cell r="B1613" t="str">
            <v>PEDESTAL DE SUSP. SIMP. F0F0 C/INDICADOR - PSSI25</v>
          </cell>
          <cell r="C1613" t="str">
            <v>UN</v>
          </cell>
          <cell r="D1613">
            <v>1280.3</v>
          </cell>
        </row>
        <row r="1614">
          <cell r="A1614">
            <v>82098</v>
          </cell>
          <cell r="B1614" t="str">
            <v>PEDESTAL DE SUSP.F0F0 C/ENGREN.E INDIC. - PSEI27</v>
          </cell>
          <cell r="C1614" t="str">
            <v>UN</v>
          </cell>
          <cell r="D1614">
            <v>1646.74</v>
          </cell>
        </row>
        <row r="1615">
          <cell r="A1615">
            <v>82099</v>
          </cell>
          <cell r="B1615" t="str">
            <v>PEDESTAL DE SUSP.F0F0 C/ENGREN.E INDIC. - PSEI28</v>
          </cell>
          <cell r="C1615" t="str">
            <v>UN</v>
          </cell>
          <cell r="D1615">
            <v>1646.74</v>
          </cell>
        </row>
        <row r="1616">
          <cell r="A1616">
            <v>82101</v>
          </cell>
          <cell r="B1616" t="str">
            <v>PEDESTAL DE SUSP.F0F0 C/ENGREN.E INDIC. - PSEI29</v>
          </cell>
          <cell r="C1616" t="str">
            <v>UN</v>
          </cell>
          <cell r="D1616">
            <v>1646.74</v>
          </cell>
        </row>
        <row r="1617">
          <cell r="A1617">
            <v>82102</v>
          </cell>
          <cell r="B1617" t="str">
            <v>PEDESTAL DE SUSP.F0F0 C/ENGREN.E INDIC. - PSEI30</v>
          </cell>
          <cell r="C1617" t="str">
            <v>UN</v>
          </cell>
          <cell r="D1617">
            <v>1646.74</v>
          </cell>
        </row>
        <row r="1618">
          <cell r="A1618">
            <v>82103</v>
          </cell>
          <cell r="B1618" t="str">
            <v>PEDESTAL DE SUSP.F0F0 C/ENGREN.E INDIC. - PSEI31</v>
          </cell>
          <cell r="C1618" t="str">
            <v>UN</v>
          </cell>
          <cell r="D1618">
            <v>1646.74</v>
          </cell>
        </row>
        <row r="1619">
          <cell r="A1619">
            <v>82104</v>
          </cell>
          <cell r="B1619" t="str">
            <v>PEDESTAL DE SUSP.F0F0 C/ENGREN.E INDIC. - PSEI33</v>
          </cell>
          <cell r="C1619" t="str">
            <v>UN</v>
          </cell>
          <cell r="D1619">
            <v>1646.74</v>
          </cell>
        </row>
        <row r="1620">
          <cell r="A1620">
            <v>82105</v>
          </cell>
          <cell r="B1620" t="str">
            <v>HASTE PROL.F0F0 C/QUAD.E BOCA DE CHAVE DN 1 1/8"</v>
          </cell>
          <cell r="C1620" t="str">
            <v>M</v>
          </cell>
          <cell r="D1620">
            <v>99.99</v>
          </cell>
        </row>
        <row r="1621">
          <cell r="A1621">
            <v>82106</v>
          </cell>
          <cell r="B1621" t="str">
            <v>HASTE PROL.F0F0 C/QUAD.E BOCA DE CHAVE DN 1 3/4"</v>
          </cell>
          <cell r="C1621" t="str">
            <v>M</v>
          </cell>
          <cell r="D1621">
            <v>122.87</v>
          </cell>
        </row>
        <row r="1622">
          <cell r="A1622">
            <v>82107</v>
          </cell>
          <cell r="B1622" t="str">
            <v>HASTE PROLONG.F0F0 C/QUAD.E BOCA DE CHAVE DN 2"</v>
          </cell>
          <cell r="C1622" t="str">
            <v>M</v>
          </cell>
          <cell r="D1622">
            <v>134.01</v>
          </cell>
        </row>
        <row r="1623">
          <cell r="A1623">
            <v>82108</v>
          </cell>
          <cell r="B1623" t="str">
            <v>HASTE PROL.F0F0 C/QUAD.E BOCA DE CHAVE DN 2 1/2"</v>
          </cell>
          <cell r="C1623" t="str">
            <v>M</v>
          </cell>
          <cell r="D1623">
            <v>157.66999999999999</v>
          </cell>
        </row>
        <row r="1624">
          <cell r="A1624">
            <v>82109</v>
          </cell>
          <cell r="B1624" t="str">
            <v>HASTE PROL.F0F0 C/ROSCA E BOCA DE CHAVE DN 1 1/5"</v>
          </cell>
          <cell r="C1624" t="str">
            <v>M</v>
          </cell>
          <cell r="D1624">
            <v>170.21</v>
          </cell>
        </row>
        <row r="1625">
          <cell r="A1625">
            <v>82110</v>
          </cell>
          <cell r="B1625" t="str">
            <v>HASTE PROL.F0F0 C/ROSCA E BOCA DE CHAVE DN 1 3/4"</v>
          </cell>
          <cell r="C1625" t="str">
            <v>M</v>
          </cell>
          <cell r="D1625">
            <v>189.29</v>
          </cell>
        </row>
        <row r="1626">
          <cell r="A1626">
            <v>82111</v>
          </cell>
          <cell r="B1626" t="str">
            <v>HASTE PROL.F0F0 C/ROSCA E BOCA DE CHAVE DN 2"</v>
          </cell>
          <cell r="C1626" t="str">
            <v>M</v>
          </cell>
          <cell r="D1626">
            <v>202.91</v>
          </cell>
        </row>
        <row r="1627">
          <cell r="A1627">
            <v>82112</v>
          </cell>
          <cell r="B1627" t="str">
            <v>HASTE PROL.F0F0 C/ROSCA E BOCA DE CHAVE DN 2 1/2"</v>
          </cell>
          <cell r="C1627" t="str">
            <v>M</v>
          </cell>
          <cell r="D1627">
            <v>243.37</v>
          </cell>
        </row>
        <row r="1628">
          <cell r="A1628">
            <v>82113</v>
          </cell>
          <cell r="B1628" t="str">
            <v>HASTE DE PROLONG. F0F0 C/DUAS ROSCAS DN 1 1/8"</v>
          </cell>
          <cell r="C1628" t="str">
            <v>M</v>
          </cell>
          <cell r="D1628">
            <v>181.95</v>
          </cell>
        </row>
        <row r="1629">
          <cell r="A1629">
            <v>82114</v>
          </cell>
          <cell r="B1629" t="str">
            <v>HASTE DE PROLONG. F0F0 C/ DUAS ROSCAS DN 1 3/4"</v>
          </cell>
          <cell r="C1629" t="str">
            <v>M</v>
          </cell>
          <cell r="D1629">
            <v>203.17</v>
          </cell>
        </row>
        <row r="1630">
          <cell r="A1630">
            <v>82115</v>
          </cell>
          <cell r="B1630" t="str">
            <v>HASTE DE PROLONG. F0F0 C/ DUAS ROSCAS DN 2"</v>
          </cell>
          <cell r="C1630" t="str">
            <v>M</v>
          </cell>
          <cell r="D1630">
            <v>219.2</v>
          </cell>
        </row>
        <row r="1631">
          <cell r="A1631">
            <v>82116</v>
          </cell>
          <cell r="B1631" t="str">
            <v>HASTE DE PROLONG. F0F0 C/ DUAS ROSCAS DN 2 1/2"</v>
          </cell>
          <cell r="C1631" t="str">
            <v>M</v>
          </cell>
          <cell r="D1631">
            <v>281.27</v>
          </cell>
        </row>
        <row r="1632">
          <cell r="A1632">
            <v>82117</v>
          </cell>
          <cell r="B1632" t="str">
            <v>MANCAL INTERMEDIARIO F0F0 DN 1 1/8"</v>
          </cell>
          <cell r="C1632" t="str">
            <v>UN</v>
          </cell>
          <cell r="D1632">
            <v>253.8</v>
          </cell>
        </row>
        <row r="1633">
          <cell r="A1633">
            <v>82118</v>
          </cell>
          <cell r="B1633" t="str">
            <v>MANCAL INTERMEDIARIO F0F0 DN 1 3/4"</v>
          </cell>
          <cell r="C1633" t="str">
            <v>UN</v>
          </cell>
          <cell r="D1633">
            <v>267.12</v>
          </cell>
        </row>
        <row r="1634">
          <cell r="A1634">
            <v>82119</v>
          </cell>
          <cell r="B1634" t="str">
            <v>MANCAL INTERMEDIARIO F0F0 DN 2"</v>
          </cell>
          <cell r="C1634" t="str">
            <v>UN</v>
          </cell>
          <cell r="D1634">
            <v>269.77</v>
          </cell>
        </row>
        <row r="1635">
          <cell r="A1635">
            <v>82120</v>
          </cell>
          <cell r="B1635" t="str">
            <v>MANCAL INTERMEDIARIO F0F0 DN 2 1/2"</v>
          </cell>
          <cell r="C1635" t="str">
            <v>UN</v>
          </cell>
          <cell r="D1635">
            <v>279.85000000000002</v>
          </cell>
        </row>
        <row r="1636">
          <cell r="A1636">
            <v>82121</v>
          </cell>
          <cell r="B1636" t="str">
            <v>LUVA F0F0 P/ HASTES DE PROLONGAMENTO DN 1 1/8"</v>
          </cell>
          <cell r="C1636" t="str">
            <v>UN</v>
          </cell>
          <cell r="D1636">
            <v>118.06</v>
          </cell>
        </row>
        <row r="1637">
          <cell r="A1637">
            <v>82122</v>
          </cell>
          <cell r="B1637" t="str">
            <v>LUVA F0FO P/ HASTES DE PROLONGAMENTO DN 1 3/4"</v>
          </cell>
          <cell r="C1637" t="str">
            <v>UN</v>
          </cell>
          <cell r="D1637">
            <v>141.91</v>
          </cell>
        </row>
        <row r="1638">
          <cell r="A1638">
            <v>82123</v>
          </cell>
          <cell r="B1638" t="str">
            <v>LUVA F0F0 P/ HASTES DE PROLONGAMENTO DN 2"</v>
          </cell>
          <cell r="C1638" t="str">
            <v>UN</v>
          </cell>
          <cell r="D1638">
            <v>213.33</v>
          </cell>
        </row>
        <row r="1639">
          <cell r="A1639">
            <v>82124</v>
          </cell>
          <cell r="B1639" t="str">
            <v>LUVA F0F0 P/ HASTES DE PROLONGAMENTO DN 2 1/2"</v>
          </cell>
          <cell r="C1639" t="str">
            <v>UN</v>
          </cell>
          <cell r="D1639">
            <v>217.97</v>
          </cell>
        </row>
        <row r="1640">
          <cell r="A1640">
            <v>82125</v>
          </cell>
          <cell r="B1640" t="str">
            <v>ANEL DE BORRACHA P/ TUBO F0F0 DN 100</v>
          </cell>
          <cell r="C1640" t="str">
            <v>UN</v>
          </cell>
          <cell r="D1640">
            <v>4.96</v>
          </cell>
        </row>
        <row r="1641">
          <cell r="A1641">
            <v>82126</v>
          </cell>
          <cell r="B1641" t="str">
            <v>ANEL DE BORRACHA P/ TUBO F0F0 DN 150</v>
          </cell>
          <cell r="C1641" t="str">
            <v>UN</v>
          </cell>
          <cell r="D1641">
            <v>9.3800000000000008</v>
          </cell>
        </row>
        <row r="1642">
          <cell r="A1642">
            <v>82127</v>
          </cell>
          <cell r="B1642" t="str">
            <v>ANEL DE BORRACHA P/ TUBO F0F0 DN 200</v>
          </cell>
          <cell r="C1642" t="str">
            <v>UN</v>
          </cell>
          <cell r="D1642">
            <v>18.350000000000001</v>
          </cell>
        </row>
        <row r="1643">
          <cell r="A1643">
            <v>82128</v>
          </cell>
          <cell r="B1643" t="str">
            <v>ANEL DE BORRACHA P/ TUBO F0F0 DN 250</v>
          </cell>
          <cell r="C1643" t="str">
            <v>UN</v>
          </cell>
          <cell r="D1643">
            <v>22.54</v>
          </cell>
        </row>
        <row r="1644">
          <cell r="A1644">
            <v>82129</v>
          </cell>
          <cell r="B1644" t="str">
            <v>ANEL DE BORRACHA P/ TUBO F0F0 DN 300</v>
          </cell>
          <cell r="C1644" t="str">
            <v>UN</v>
          </cell>
          <cell r="D1644">
            <v>25.74</v>
          </cell>
        </row>
        <row r="1645">
          <cell r="A1645">
            <v>82130</v>
          </cell>
          <cell r="B1645" t="str">
            <v>FLANGE AVULSO F0F0 P/TUBOS CILIND.DUC.K-12 DN 50</v>
          </cell>
          <cell r="C1645" t="str">
            <v>UN</v>
          </cell>
          <cell r="D1645">
            <v>22.46</v>
          </cell>
        </row>
        <row r="1646">
          <cell r="A1646">
            <v>82131</v>
          </cell>
          <cell r="B1646" t="str">
            <v>FLANGE AVULSO F0F0 P/TUBOS CILIND.DUC.K-12 DN 75</v>
          </cell>
          <cell r="C1646" t="str">
            <v>UN</v>
          </cell>
          <cell r="D1646">
            <v>27.77</v>
          </cell>
        </row>
        <row r="1647">
          <cell r="A1647">
            <v>82132</v>
          </cell>
          <cell r="B1647" t="str">
            <v>FLANGE AVULSO F0F0 P/TUBOS CILIND.DUC.K-12 DN 100</v>
          </cell>
          <cell r="C1647" t="str">
            <v>UN</v>
          </cell>
          <cell r="D1647">
            <v>33.450000000000003</v>
          </cell>
        </row>
        <row r="1648">
          <cell r="A1648">
            <v>82133</v>
          </cell>
          <cell r="B1648" t="str">
            <v>FLANGE AVULSO F0F0 P/TUBOS CILIND.DUC.K-12 DN 150</v>
          </cell>
          <cell r="C1648" t="str">
            <v>UN</v>
          </cell>
          <cell r="D1648">
            <v>60.25</v>
          </cell>
        </row>
        <row r="1649">
          <cell r="A1649">
            <v>82134</v>
          </cell>
          <cell r="B1649" t="str">
            <v>FLANGE AVULSO F0F0 P/TUBOS CILIND.DUC.K-12 DN 200</v>
          </cell>
          <cell r="C1649" t="str">
            <v>UN</v>
          </cell>
          <cell r="D1649">
            <v>77.8</v>
          </cell>
        </row>
        <row r="1650">
          <cell r="A1650">
            <v>82135</v>
          </cell>
          <cell r="B1650" t="str">
            <v>FLANGE AVULSO F0F0 P/TUBOS CILIND.DUC.K-12 DN 250</v>
          </cell>
          <cell r="C1650" t="str">
            <v>UN</v>
          </cell>
          <cell r="D1650">
            <v>100.45</v>
          </cell>
        </row>
        <row r="1651">
          <cell r="A1651">
            <v>82136</v>
          </cell>
          <cell r="B1651" t="str">
            <v>FLANGE AVULSO F0F0 P/TUBOS CILIND.DUC.K-12 DN 300</v>
          </cell>
          <cell r="C1651" t="str">
            <v>UN</v>
          </cell>
          <cell r="D1651">
            <v>152.63</v>
          </cell>
        </row>
        <row r="1652">
          <cell r="A1652">
            <v>82137</v>
          </cell>
          <cell r="B1652" t="str">
            <v>FLANGE AVULSO F0F0 P/TUBOS CILIND.DUC.K-12 DN 400</v>
          </cell>
          <cell r="C1652" t="str">
            <v>UN</v>
          </cell>
          <cell r="D1652">
            <v>491.52</v>
          </cell>
        </row>
        <row r="1653">
          <cell r="A1653">
            <v>82138</v>
          </cell>
          <cell r="B1653" t="str">
            <v>FLANGE AVULSO F0F0 P/TUBOS CILIND.DUC.K-12 DN 500</v>
          </cell>
          <cell r="C1653" t="str">
            <v>UN</v>
          </cell>
          <cell r="D1653">
            <v>307.51</v>
          </cell>
        </row>
        <row r="1654">
          <cell r="A1654">
            <v>82139</v>
          </cell>
          <cell r="B1654" t="str">
            <v>FLANGE AVULSO F0F0 P/TUBOS CILIND.DUC.K-12 DN 600</v>
          </cell>
          <cell r="C1654" t="str">
            <v>UN</v>
          </cell>
          <cell r="D1654">
            <v>395.91</v>
          </cell>
        </row>
        <row r="1655">
          <cell r="A1655">
            <v>82140</v>
          </cell>
          <cell r="B1655" t="str">
            <v>FLANGE AVULSO F0F0 P/TUBOS CILIND.DUC.K-12 DN 700</v>
          </cell>
          <cell r="C1655" t="str">
            <v>UN</v>
          </cell>
          <cell r="D1655">
            <v>552.01</v>
          </cell>
        </row>
        <row r="1656">
          <cell r="A1656">
            <v>82141</v>
          </cell>
          <cell r="B1656" t="str">
            <v>FLANGE AVULS0 F0F0 P/TUBOS CILIND.DUC.K-12 DN 800</v>
          </cell>
          <cell r="C1656" t="str">
            <v>UN</v>
          </cell>
          <cell r="D1656">
            <v>552.01</v>
          </cell>
        </row>
        <row r="1657">
          <cell r="A1657">
            <v>82142</v>
          </cell>
          <cell r="B1657" t="str">
            <v>CARRETEL F0F0 P/ UNIAO C/ FLANGES DN 50</v>
          </cell>
          <cell r="C1657" t="str">
            <v>UN</v>
          </cell>
          <cell r="D1657">
            <v>82.41</v>
          </cell>
        </row>
        <row r="1658">
          <cell r="A1658">
            <v>82143</v>
          </cell>
          <cell r="B1658" t="str">
            <v>CARRETEL F0F0 P/ UNIAO C/ FLANGES DN 75</v>
          </cell>
          <cell r="C1658" t="str">
            <v>UN</v>
          </cell>
          <cell r="D1658">
            <v>115.67</v>
          </cell>
        </row>
        <row r="1659">
          <cell r="A1659">
            <v>82144</v>
          </cell>
          <cell r="B1659" t="str">
            <v>CARRETEL F0F0 P/ UNIAO C/ FLANGES DN 100</v>
          </cell>
          <cell r="C1659" t="str">
            <v>UN</v>
          </cell>
          <cell r="D1659">
            <v>137.09</v>
          </cell>
        </row>
        <row r="1660">
          <cell r="A1660">
            <v>82145</v>
          </cell>
          <cell r="B1660" t="str">
            <v>CARRETEL F0F0 P/ UNIAO C/ FLANGES DN 150</v>
          </cell>
          <cell r="C1660" t="str">
            <v>UN</v>
          </cell>
          <cell r="D1660">
            <v>231.08</v>
          </cell>
        </row>
        <row r="1661">
          <cell r="A1661">
            <v>82146</v>
          </cell>
          <cell r="B1661" t="str">
            <v>CARRETEL F0F0 P/ UNIAO C/ FLANGES DN 200</v>
          </cell>
          <cell r="C1661" t="str">
            <v>UN</v>
          </cell>
          <cell r="D1661">
            <v>309.86</v>
          </cell>
        </row>
        <row r="1662">
          <cell r="A1662">
            <v>82147</v>
          </cell>
          <cell r="B1662" t="str">
            <v>CARRETEL F0F0 P/ UNIAO C/ FLANGES DN 250</v>
          </cell>
          <cell r="C1662" t="str">
            <v>UN</v>
          </cell>
          <cell r="D1662">
            <v>437.52</v>
          </cell>
        </row>
        <row r="1663">
          <cell r="A1663">
            <v>82148</v>
          </cell>
          <cell r="B1663" t="str">
            <v>CARRETEL F0F0 P/ UNIAO C/ FLANGES DN 300</v>
          </cell>
          <cell r="C1663" t="str">
            <v>UN</v>
          </cell>
          <cell r="D1663">
            <v>492.04</v>
          </cell>
        </row>
        <row r="1664">
          <cell r="A1664">
            <v>82149</v>
          </cell>
          <cell r="B1664" t="str">
            <v>CARRETEL F0F0 P/ UNIAO C/ FLANGES DN 400</v>
          </cell>
          <cell r="C1664" t="str">
            <v>UN</v>
          </cell>
          <cell r="D1664">
            <v>854.83</v>
          </cell>
        </row>
        <row r="1665">
          <cell r="A1665">
            <v>82150</v>
          </cell>
          <cell r="B1665" t="str">
            <v>CARRETEL F0F0 P/ UNIAO C/ FLANGES DN 500</v>
          </cell>
          <cell r="C1665" t="str">
            <v>UN</v>
          </cell>
          <cell r="D1665">
            <v>1173.96</v>
          </cell>
        </row>
        <row r="1666">
          <cell r="A1666">
            <v>82151</v>
          </cell>
          <cell r="B1666" t="str">
            <v>CARRETEL F0F0 P/ UNIAO C/ FLANGES DN 600</v>
          </cell>
          <cell r="C1666" t="str">
            <v>UN</v>
          </cell>
          <cell r="D1666">
            <v>1194.1600000000001</v>
          </cell>
        </row>
        <row r="1667">
          <cell r="A1667">
            <v>82152</v>
          </cell>
          <cell r="B1667" t="str">
            <v>CARRETEL F0F0 P/ UNIAO C/ FLANGES DN 700</v>
          </cell>
          <cell r="C1667" t="str">
            <v>UN</v>
          </cell>
          <cell r="D1667">
            <v>2041.68</v>
          </cell>
        </row>
        <row r="1668">
          <cell r="A1668">
            <v>82153</v>
          </cell>
          <cell r="B1668" t="str">
            <v>CARRETEL F0F0 P/ UNIAO C/ FLANGES DN 800</v>
          </cell>
          <cell r="C1668" t="str">
            <v>UN</v>
          </cell>
          <cell r="D1668">
            <v>2305.13</v>
          </cell>
        </row>
        <row r="1669">
          <cell r="A1669">
            <v>82154</v>
          </cell>
          <cell r="B1669" t="str">
            <v>CARRETEL F0F0 P/ UNIAO C/ FLANGES DN 900</v>
          </cell>
          <cell r="C1669" t="str">
            <v>UN</v>
          </cell>
          <cell r="D1669">
            <v>2492.04</v>
          </cell>
        </row>
        <row r="1670">
          <cell r="A1670">
            <v>82155</v>
          </cell>
          <cell r="B1670" t="str">
            <v>CARRETEL F0F0 P/ UNIAO C/ FLANGES DN 1000</v>
          </cell>
          <cell r="C1670" t="str">
            <v>UN</v>
          </cell>
          <cell r="D1670">
            <v>2787</v>
          </cell>
        </row>
        <row r="1671">
          <cell r="A1671">
            <v>82156</v>
          </cell>
          <cell r="B1671" t="str">
            <v>CURVA 90G F0F0 C/ FLANGES DN 50</v>
          </cell>
          <cell r="C1671" t="str">
            <v>UN</v>
          </cell>
          <cell r="D1671">
            <v>53.34</v>
          </cell>
        </row>
        <row r="1672">
          <cell r="A1672">
            <v>82157</v>
          </cell>
          <cell r="B1672" t="str">
            <v>CURVA 90G F0F0 C/ FLANGES DN 75</v>
          </cell>
          <cell r="C1672" t="str">
            <v>UN</v>
          </cell>
          <cell r="D1672">
            <v>75.41</v>
          </cell>
        </row>
        <row r="1673">
          <cell r="A1673">
            <v>82158</v>
          </cell>
          <cell r="B1673" t="str">
            <v>CURVA 90G F0F0 C/ FLANGES DN 100</v>
          </cell>
          <cell r="C1673" t="str">
            <v>UN</v>
          </cell>
          <cell r="D1673">
            <v>86.64</v>
          </cell>
        </row>
        <row r="1674">
          <cell r="A1674">
            <v>82159</v>
          </cell>
          <cell r="B1674" t="str">
            <v>CURVA 90G F0F0 C/ FLANGES DN 150</v>
          </cell>
          <cell r="C1674" t="str">
            <v>UN</v>
          </cell>
          <cell r="D1674">
            <v>145.69999999999999</v>
          </cell>
        </row>
        <row r="1675">
          <cell r="A1675">
            <v>82160</v>
          </cell>
          <cell r="B1675" t="str">
            <v>CURVA 90G F0F0 C/ FLANGES DN 200</v>
          </cell>
          <cell r="C1675" t="str">
            <v>UN</v>
          </cell>
          <cell r="D1675">
            <v>238</v>
          </cell>
        </row>
        <row r="1676">
          <cell r="A1676">
            <v>82161</v>
          </cell>
          <cell r="B1676" t="str">
            <v>CURVA 90G F0F0 C/ FLANGES DN 250</v>
          </cell>
          <cell r="C1676" t="str">
            <v>UN</v>
          </cell>
          <cell r="D1676">
            <v>362.58</v>
          </cell>
        </row>
        <row r="1677">
          <cell r="A1677">
            <v>82162</v>
          </cell>
          <cell r="B1677" t="str">
            <v>CURVA 90G F0F0 C/ FLANGES DN 300</v>
          </cell>
          <cell r="C1677" t="str">
            <v>UN</v>
          </cell>
          <cell r="D1677">
            <v>617.01</v>
          </cell>
        </row>
        <row r="1678">
          <cell r="A1678">
            <v>82163</v>
          </cell>
          <cell r="B1678" t="str">
            <v>CURVA 90G F0F0 C/ FLANGES DN 350</v>
          </cell>
          <cell r="C1678" t="str">
            <v>UN</v>
          </cell>
          <cell r="D1678">
            <v>1842.26</v>
          </cell>
        </row>
        <row r="1679">
          <cell r="A1679">
            <v>82169</v>
          </cell>
          <cell r="B1679" t="str">
            <v>FILTRO Y F= 250 SI-250 LB. ROSCA NPT/BSP DN 1/4"</v>
          </cell>
          <cell r="C1679" t="str">
            <v>UN</v>
          </cell>
          <cell r="D1679">
            <v>22.38</v>
          </cell>
        </row>
        <row r="1680">
          <cell r="A1680">
            <v>82170</v>
          </cell>
          <cell r="B1680" t="str">
            <v>FILTRO Y F= 250 SI-250 LB. ROSCA NPT/BSP DN 3/8"</v>
          </cell>
          <cell r="C1680" t="str">
            <v>UN</v>
          </cell>
          <cell r="D1680">
            <v>19.82</v>
          </cell>
        </row>
        <row r="1681">
          <cell r="A1681">
            <v>82171</v>
          </cell>
          <cell r="B1681" t="str">
            <v>FILTRO Y F= 250 SI-250 LB. ROSCA NPT/BSP DN 1/2"</v>
          </cell>
          <cell r="C1681" t="str">
            <v>UN</v>
          </cell>
          <cell r="D1681">
            <v>21.34</v>
          </cell>
        </row>
        <row r="1682">
          <cell r="A1682">
            <v>82172</v>
          </cell>
          <cell r="B1682" t="str">
            <v>FILTRO Y F= 250 SI-250 LB. ROSCA NPT/BSP DN 3/4"</v>
          </cell>
          <cell r="C1682" t="str">
            <v>UN</v>
          </cell>
          <cell r="D1682">
            <v>24.39</v>
          </cell>
        </row>
        <row r="1683">
          <cell r="A1683">
            <v>82173</v>
          </cell>
          <cell r="B1683" t="str">
            <v>FILTRO Y F= 250 SI-250 LB. ROSCA NPT/BSP DN 1"</v>
          </cell>
          <cell r="C1683" t="str">
            <v>UN</v>
          </cell>
          <cell r="D1683">
            <v>35.07</v>
          </cell>
        </row>
        <row r="1684">
          <cell r="A1684">
            <v>82174</v>
          </cell>
          <cell r="B1684" t="str">
            <v>FILTRO Y F= 250 SI-250 LB.ROSCA NPT/BSP DN 1 1/4"</v>
          </cell>
          <cell r="C1684" t="str">
            <v>UN</v>
          </cell>
          <cell r="D1684">
            <v>71.66</v>
          </cell>
        </row>
        <row r="1685">
          <cell r="A1685">
            <v>82175</v>
          </cell>
          <cell r="B1685" t="str">
            <v>FILTRO Y F= 250 SI-250 LB. ROSCA NPT/BSP DN 1 1/2"</v>
          </cell>
          <cell r="C1685" t="str">
            <v>UN</v>
          </cell>
          <cell r="D1685">
            <v>86.9</v>
          </cell>
        </row>
        <row r="1686">
          <cell r="A1686">
            <v>82176</v>
          </cell>
          <cell r="B1686" t="str">
            <v>FILTRO Y F= 250 SI-250 LB. ROSCA NPT/BSP DN 2"</v>
          </cell>
          <cell r="C1686" t="str">
            <v>UN</v>
          </cell>
          <cell r="D1686">
            <v>126.54</v>
          </cell>
        </row>
        <row r="1687">
          <cell r="A1687">
            <v>82177</v>
          </cell>
          <cell r="B1687" t="str">
            <v>FILTRO Y L.VERDE LV12 125 LB. AGU DN 2 1/2"ROSCADO</v>
          </cell>
          <cell r="C1687" t="str">
            <v>UN</v>
          </cell>
          <cell r="D1687">
            <v>140.26</v>
          </cell>
        </row>
        <row r="1688">
          <cell r="A1688">
            <v>82178</v>
          </cell>
          <cell r="B1688" t="str">
            <v>FILTRO Y L.VERDE LV12 125 LB. AGU DN 3" ROSCADO</v>
          </cell>
          <cell r="C1688" t="str">
            <v>UN</v>
          </cell>
          <cell r="D1688">
            <v>172.28</v>
          </cell>
        </row>
        <row r="1689">
          <cell r="A1689">
            <v>82179</v>
          </cell>
          <cell r="B1689" t="str">
            <v>FILTRO Y L.VERDE LV12 125 LB. AGU DN 2 1/2"FLANGE.</v>
          </cell>
          <cell r="C1689" t="str">
            <v>UN</v>
          </cell>
          <cell r="D1689">
            <v>190.57</v>
          </cell>
        </row>
        <row r="1690">
          <cell r="A1690">
            <v>82180</v>
          </cell>
          <cell r="B1690" t="str">
            <v>FILTRO Y L.VERDE LV12 125 LB. AGU DN 3" FLANGEADO</v>
          </cell>
          <cell r="C1690" t="str">
            <v>UN</v>
          </cell>
          <cell r="D1690">
            <v>227.16</v>
          </cell>
        </row>
        <row r="1691">
          <cell r="A1691">
            <v>82181</v>
          </cell>
          <cell r="B1691" t="str">
            <v>FILTRO Y L.VERDE LV12 125 LB. AGU DN 4" FLANGEADO</v>
          </cell>
          <cell r="C1691" t="str">
            <v>UN</v>
          </cell>
          <cell r="D1691">
            <v>387.25</v>
          </cell>
        </row>
        <row r="1692">
          <cell r="A1692">
            <v>82182</v>
          </cell>
          <cell r="B1692" t="str">
            <v>FILTRO Y L.VERDE LV12 125 LB. AGU DN 5" FLANGEADO</v>
          </cell>
          <cell r="C1692" t="str">
            <v>UN</v>
          </cell>
          <cell r="D1692">
            <v>495.49</v>
          </cell>
        </row>
        <row r="1693">
          <cell r="A1693">
            <v>82183</v>
          </cell>
          <cell r="B1693" t="str">
            <v>FILTRO Y L.VERDE LV12 125 LB. AGU DN 6" FLANGEADO</v>
          </cell>
          <cell r="C1693" t="str">
            <v>UN</v>
          </cell>
          <cell r="D1693">
            <v>620.51</v>
          </cell>
        </row>
        <row r="1694">
          <cell r="A1694">
            <v>82184</v>
          </cell>
          <cell r="B1694" t="str">
            <v>FILTRO Y L.VERDE LV12 125 LB. AGU DN 8" FLANGEADO</v>
          </cell>
          <cell r="C1694" t="str">
            <v>UN</v>
          </cell>
          <cell r="D1694">
            <v>960.49</v>
          </cell>
        </row>
        <row r="1695">
          <cell r="A1695">
            <v>82185</v>
          </cell>
          <cell r="B1695" t="str">
            <v>FILTRO Y L.VERDE LV12 125 LB. AGU DN 10" FLANGEADO</v>
          </cell>
          <cell r="C1695" t="str">
            <v>UN</v>
          </cell>
          <cell r="D1695">
            <v>1901.16</v>
          </cell>
        </row>
        <row r="1697">
          <cell r="B1697" t="str">
            <v>84000 MATERIAL HIDRAILICO PVC JE</v>
          </cell>
        </row>
        <row r="1699">
          <cell r="A1699">
            <v>84001</v>
          </cell>
          <cell r="B1699" t="str">
            <v>TUBO PVC JE PBA CL 12 DN 50</v>
          </cell>
          <cell r="C1699" t="str">
            <v>M</v>
          </cell>
          <cell r="D1699">
            <v>5.13</v>
          </cell>
        </row>
        <row r="1700">
          <cell r="A1700">
            <v>84002</v>
          </cell>
          <cell r="B1700" t="str">
            <v>TUBO PVC JE PBA CL 12 DN 75</v>
          </cell>
          <cell r="C1700" t="str">
            <v>M</v>
          </cell>
          <cell r="D1700">
            <v>10.56</v>
          </cell>
        </row>
        <row r="1701">
          <cell r="A1701">
            <v>84003</v>
          </cell>
          <cell r="B1701" t="str">
            <v>TUBO PVC JE PBA CL 12 DN 100</v>
          </cell>
          <cell r="C1701" t="str">
            <v>M</v>
          </cell>
          <cell r="D1701">
            <v>17.34</v>
          </cell>
        </row>
        <row r="1702">
          <cell r="A1702">
            <v>84004</v>
          </cell>
          <cell r="B1702" t="str">
            <v>TUBO PVC JE PBA CL 12 DN 150</v>
          </cell>
          <cell r="C1702" t="str">
            <v>M</v>
          </cell>
          <cell r="D1702">
            <v>27.61</v>
          </cell>
        </row>
        <row r="1703">
          <cell r="A1703">
            <v>84005</v>
          </cell>
          <cell r="B1703" t="str">
            <v>TUBO PVC JE PBA CL 12 DN 200</v>
          </cell>
          <cell r="C1703" t="str">
            <v>M</v>
          </cell>
          <cell r="D1703">
            <v>42.85</v>
          </cell>
        </row>
        <row r="1704">
          <cell r="A1704">
            <v>84006</v>
          </cell>
          <cell r="B1704" t="str">
            <v>TUBO PVC JE PBA CL 12 DN 250</v>
          </cell>
          <cell r="C1704" t="str">
            <v>M</v>
          </cell>
          <cell r="D1704">
            <v>67.11</v>
          </cell>
        </row>
        <row r="1705">
          <cell r="A1705">
            <v>84007</v>
          </cell>
          <cell r="B1705" t="str">
            <v>TUBO PVC JE PBA CL 12 DN 300</v>
          </cell>
          <cell r="C1705" t="str">
            <v>M</v>
          </cell>
          <cell r="D1705">
            <v>96.69</v>
          </cell>
        </row>
        <row r="1706">
          <cell r="A1706">
            <v>84008</v>
          </cell>
          <cell r="B1706" t="str">
            <v>TUBO PVC JE PBA CL 15 DN 50</v>
          </cell>
          <cell r="C1706" t="str">
            <v>M</v>
          </cell>
          <cell r="D1706">
            <v>6.17</v>
          </cell>
        </row>
        <row r="1707">
          <cell r="A1707">
            <v>84009</v>
          </cell>
          <cell r="B1707" t="str">
            <v>TUBO PVC JE PBA CL 15 DN 75</v>
          </cell>
          <cell r="C1707" t="str">
            <v>M</v>
          </cell>
          <cell r="D1707">
            <v>12.78</v>
          </cell>
        </row>
        <row r="1708">
          <cell r="A1708">
            <v>84010</v>
          </cell>
          <cell r="B1708" t="str">
            <v>TUBO PVC JE PBA CL 15 DN 100</v>
          </cell>
          <cell r="C1708" t="str">
            <v>M</v>
          </cell>
          <cell r="D1708">
            <v>20.39</v>
          </cell>
        </row>
        <row r="1709">
          <cell r="A1709">
            <v>84011</v>
          </cell>
          <cell r="B1709" t="str">
            <v>TUBO PVC JE PBA CL 15 DN 150</v>
          </cell>
          <cell r="C1709" t="str">
            <v>M</v>
          </cell>
          <cell r="D1709">
            <v>24.46</v>
          </cell>
        </row>
        <row r="1710">
          <cell r="A1710">
            <v>84012</v>
          </cell>
          <cell r="B1710" t="str">
            <v>TUBO PVC JE PBA CL 15 DN 200</v>
          </cell>
          <cell r="C1710" t="str">
            <v>M</v>
          </cell>
          <cell r="D1710">
            <v>38.799999999999997</v>
          </cell>
        </row>
        <row r="1711">
          <cell r="A1711">
            <v>84013</v>
          </cell>
          <cell r="B1711" t="str">
            <v>TUBO PVC JE PBA CL 15 DN 250</v>
          </cell>
          <cell r="C1711" t="str">
            <v>M</v>
          </cell>
          <cell r="D1711">
            <v>61.98</v>
          </cell>
        </row>
        <row r="1712">
          <cell r="A1712">
            <v>84014</v>
          </cell>
          <cell r="B1712" t="str">
            <v>TUBO PVC JE PBA CL 15 DN 300</v>
          </cell>
          <cell r="C1712" t="str">
            <v>M</v>
          </cell>
          <cell r="D1712">
            <v>87.22</v>
          </cell>
        </row>
        <row r="1713">
          <cell r="A1713">
            <v>84015</v>
          </cell>
          <cell r="B1713" t="str">
            <v>TUBO PVC JE PBA CL 20 DN 50</v>
          </cell>
          <cell r="C1713" t="str">
            <v>M</v>
          </cell>
          <cell r="D1713">
            <v>7.67</v>
          </cell>
        </row>
        <row r="1714">
          <cell r="A1714">
            <v>84016</v>
          </cell>
          <cell r="B1714" t="str">
            <v>TUBO PVC JE PBA CL 20 DN 75</v>
          </cell>
          <cell r="C1714" t="str">
            <v>M</v>
          </cell>
          <cell r="D1714">
            <v>15.46</v>
          </cell>
        </row>
        <row r="1715">
          <cell r="A1715">
            <v>84017</v>
          </cell>
          <cell r="B1715" t="str">
            <v>TUBO PVC JE PBA CL 20 DN 100</v>
          </cell>
          <cell r="C1715" t="str">
            <v>M</v>
          </cell>
          <cell r="D1715">
            <v>26.49</v>
          </cell>
        </row>
        <row r="1716">
          <cell r="A1716">
            <v>84018</v>
          </cell>
          <cell r="B1716" t="str">
            <v>TUBO PVC JE PBA CL 20 DN 150</v>
          </cell>
          <cell r="C1716" t="str">
            <v>M</v>
          </cell>
          <cell r="D1716">
            <v>30.64</v>
          </cell>
        </row>
        <row r="1717">
          <cell r="A1717">
            <v>84019</v>
          </cell>
          <cell r="B1717" t="str">
            <v>TUBO PVC JE PBA CL 20 DN 200</v>
          </cell>
          <cell r="C1717" t="str">
            <v>M</v>
          </cell>
          <cell r="D1717">
            <v>47.96</v>
          </cell>
        </row>
        <row r="1718">
          <cell r="A1718">
            <v>84020</v>
          </cell>
          <cell r="B1718" t="str">
            <v>TUBO PVC JE PBA CL 20 DN 250</v>
          </cell>
          <cell r="C1718" t="str">
            <v>M</v>
          </cell>
          <cell r="D1718">
            <v>76.38</v>
          </cell>
        </row>
        <row r="1719">
          <cell r="A1719">
            <v>84021</v>
          </cell>
          <cell r="B1719" t="str">
            <v>TUBO PVC JE PBA CL 20 DN 300</v>
          </cell>
          <cell r="C1719" t="str">
            <v>M</v>
          </cell>
          <cell r="D1719">
            <v>106.67</v>
          </cell>
        </row>
        <row r="1720">
          <cell r="A1720">
            <v>84022</v>
          </cell>
          <cell r="B1720" t="str">
            <v>AD PVC PBA BOLSA ROSCA DN 50</v>
          </cell>
          <cell r="C1720" t="str">
            <v>UN</v>
          </cell>
          <cell r="D1720">
            <v>6.4</v>
          </cell>
        </row>
        <row r="1721">
          <cell r="A1721">
            <v>84023</v>
          </cell>
          <cell r="B1721" t="str">
            <v>AD PVC PBA BOLSA ROSCA DN 75</v>
          </cell>
          <cell r="C1721" t="str">
            <v>UN</v>
          </cell>
          <cell r="D1721">
            <v>13.72</v>
          </cell>
        </row>
        <row r="1722">
          <cell r="A1722">
            <v>84024</v>
          </cell>
          <cell r="B1722" t="str">
            <v>AD PVC PBA BOLSA ROSCA DN 100</v>
          </cell>
          <cell r="C1722" t="str">
            <v>UN</v>
          </cell>
          <cell r="D1722">
            <v>23.33</v>
          </cell>
        </row>
        <row r="1723">
          <cell r="A1723">
            <v>84025</v>
          </cell>
          <cell r="B1723" t="str">
            <v>AD PVC PBA BOLSA ROSCA DN 150</v>
          </cell>
          <cell r="C1723" t="str">
            <v>UN</v>
          </cell>
          <cell r="D1723">
            <v>72.959999999999994</v>
          </cell>
        </row>
        <row r="1724">
          <cell r="A1724">
            <v>84026</v>
          </cell>
          <cell r="B1724" t="str">
            <v>AD PVC PBA BOLSA ROSCA DN 200</v>
          </cell>
          <cell r="C1724" t="str">
            <v>UN</v>
          </cell>
          <cell r="D1724">
            <v>129.69999999999999</v>
          </cell>
        </row>
        <row r="1725">
          <cell r="A1725">
            <v>84027</v>
          </cell>
          <cell r="B1725" t="str">
            <v>AD PVC PBA BOLSA ROSCA DN 250</v>
          </cell>
          <cell r="C1725" t="str">
            <v>UN</v>
          </cell>
          <cell r="D1725">
            <v>257.8</v>
          </cell>
        </row>
        <row r="1726">
          <cell r="A1726">
            <v>84028</v>
          </cell>
          <cell r="B1726" t="str">
            <v>AD PVC PBA BOLSA ROSCA DN 300</v>
          </cell>
          <cell r="C1726" t="str">
            <v>UN</v>
          </cell>
          <cell r="D1726">
            <v>406.75</v>
          </cell>
        </row>
        <row r="1727">
          <cell r="A1727">
            <v>84029</v>
          </cell>
          <cell r="B1727" t="str">
            <v>AD PVC PBA PONTA ROSCA DN 50</v>
          </cell>
          <cell r="C1727" t="str">
            <v>UN</v>
          </cell>
          <cell r="D1727">
            <v>3.63</v>
          </cell>
        </row>
        <row r="1728">
          <cell r="A1728">
            <v>84030</v>
          </cell>
          <cell r="B1728" t="str">
            <v>AD PVC PBA PONTA ROSCA DN 75</v>
          </cell>
          <cell r="C1728" t="str">
            <v>UN</v>
          </cell>
          <cell r="D1728">
            <v>9.8800000000000008</v>
          </cell>
        </row>
        <row r="1729">
          <cell r="A1729">
            <v>84031</v>
          </cell>
          <cell r="B1729" t="str">
            <v>AD PVC PBA PONTA ROSCA DN 100</v>
          </cell>
          <cell r="C1729" t="str">
            <v>UN</v>
          </cell>
          <cell r="D1729">
            <v>17.84</v>
          </cell>
        </row>
        <row r="1730">
          <cell r="A1730">
            <v>84032</v>
          </cell>
          <cell r="B1730" t="str">
            <v>AD PVC PBA PONTA ROSCA DN 150</v>
          </cell>
          <cell r="C1730" t="str">
            <v>UN</v>
          </cell>
          <cell r="D1730">
            <v>46.1</v>
          </cell>
        </row>
        <row r="1731">
          <cell r="A1731">
            <v>84033</v>
          </cell>
          <cell r="B1731" t="str">
            <v>AD PVC PBA PONTA ROSCA DN 200</v>
          </cell>
          <cell r="C1731" t="str">
            <v>UN</v>
          </cell>
          <cell r="D1731">
            <v>95.28</v>
          </cell>
        </row>
        <row r="1732">
          <cell r="A1732">
            <v>84034</v>
          </cell>
          <cell r="B1732" t="str">
            <v>AD PVC PBA PONTA ROSCA DN 250</v>
          </cell>
          <cell r="C1732" t="str">
            <v>UN</v>
          </cell>
          <cell r="D1732">
            <v>184.75</v>
          </cell>
        </row>
        <row r="1733">
          <cell r="A1733">
            <v>84035</v>
          </cell>
          <cell r="B1733" t="str">
            <v>AD PVC PBA PONTA ROSCA DN 300</v>
          </cell>
          <cell r="C1733" t="str">
            <v>UN</v>
          </cell>
          <cell r="D1733">
            <v>347.96</v>
          </cell>
        </row>
        <row r="1734">
          <cell r="A1734">
            <v>84036</v>
          </cell>
          <cell r="B1734" t="str">
            <v>AD PVC PBA/BOLSA F0F0 JE DN 50</v>
          </cell>
          <cell r="C1734" t="str">
            <v>UN</v>
          </cell>
          <cell r="D1734">
            <v>8.9600000000000009</v>
          </cell>
        </row>
        <row r="1735">
          <cell r="A1735">
            <v>84037</v>
          </cell>
          <cell r="B1735" t="str">
            <v>AD PVC PBA/BOLSA F0F0 JE DN 75</v>
          </cell>
          <cell r="C1735" t="str">
            <v>UN</v>
          </cell>
          <cell r="D1735">
            <v>19.71</v>
          </cell>
        </row>
        <row r="1736">
          <cell r="A1736">
            <v>84038</v>
          </cell>
          <cell r="B1736" t="str">
            <v>AD PVC PBA/BOLSA F0F0 JE DN 100</v>
          </cell>
          <cell r="C1736" t="str">
            <v>UN</v>
          </cell>
          <cell r="D1736">
            <v>31.14</v>
          </cell>
        </row>
        <row r="1737">
          <cell r="A1737">
            <v>84039</v>
          </cell>
          <cell r="B1737" t="str">
            <v>AD PVC PBA/BOLSA F0F0 JE DN 150</v>
          </cell>
          <cell r="C1737" t="str">
            <v>UN</v>
          </cell>
          <cell r="D1737">
            <v>77.319999999999993</v>
          </cell>
        </row>
        <row r="1738">
          <cell r="A1738">
            <v>84040</v>
          </cell>
          <cell r="B1738" t="str">
            <v>AD PVC PBA/BOLSA F0F0 JE DN 200</v>
          </cell>
          <cell r="C1738" t="str">
            <v>UN</v>
          </cell>
          <cell r="D1738">
            <v>140.47999999999999</v>
          </cell>
        </row>
        <row r="1739">
          <cell r="A1739">
            <v>84041</v>
          </cell>
          <cell r="B1739" t="str">
            <v>AD PVC PBA/BOLSA F0F0 JE DN 250</v>
          </cell>
          <cell r="C1739" t="str">
            <v>UN</v>
          </cell>
          <cell r="D1739">
            <v>282.88</v>
          </cell>
        </row>
        <row r="1740">
          <cell r="A1740">
            <v>84042</v>
          </cell>
          <cell r="B1740" t="str">
            <v>AD PVC PBA/BOLSA F0F0 JE DN 300</v>
          </cell>
          <cell r="C1740" t="str">
            <v>UN</v>
          </cell>
          <cell r="D1740">
            <v>442.73</v>
          </cell>
        </row>
        <row r="1741">
          <cell r="A1741">
            <v>84043</v>
          </cell>
          <cell r="B1741" t="str">
            <v>AD PVC PBA/LUVA F0C0 JE DN 50</v>
          </cell>
          <cell r="C1741" t="str">
            <v>UN</v>
          </cell>
          <cell r="D1741">
            <v>8.9600000000000009</v>
          </cell>
        </row>
        <row r="1742">
          <cell r="A1742">
            <v>84044</v>
          </cell>
          <cell r="B1742" t="str">
            <v>AD PVC PBA/LUVA F0C0 JE DN 75</v>
          </cell>
          <cell r="C1742" t="str">
            <v>UN</v>
          </cell>
          <cell r="D1742">
            <v>19.71</v>
          </cell>
        </row>
        <row r="1743">
          <cell r="A1743">
            <v>84045</v>
          </cell>
          <cell r="B1743" t="str">
            <v>AD PVC PBA/LUVA F0C0 JE DN 100</v>
          </cell>
          <cell r="C1743" t="str">
            <v>UN</v>
          </cell>
          <cell r="D1743">
            <v>31.14</v>
          </cell>
        </row>
        <row r="1744">
          <cell r="A1744">
            <v>84046</v>
          </cell>
          <cell r="B1744" t="str">
            <v>AD PVC PBA/LUVA F0C0 JE DN 150</v>
          </cell>
          <cell r="C1744" t="str">
            <v>UN</v>
          </cell>
          <cell r="D1744">
            <v>77.319999999999993</v>
          </cell>
        </row>
        <row r="1745">
          <cell r="A1745">
            <v>84047</v>
          </cell>
          <cell r="B1745" t="str">
            <v>AD PVC PBA/LUVA F0C0 JE DN 200</v>
          </cell>
          <cell r="C1745" t="str">
            <v>UN</v>
          </cell>
          <cell r="D1745">
            <v>140.46</v>
          </cell>
        </row>
        <row r="1746">
          <cell r="A1746">
            <v>84048</v>
          </cell>
          <cell r="B1746" t="str">
            <v>AD PVC PBA/LUVA F0C0 JE DN 250</v>
          </cell>
          <cell r="C1746" t="str">
            <v>UN</v>
          </cell>
          <cell r="D1746">
            <v>282.88</v>
          </cell>
        </row>
        <row r="1747">
          <cell r="A1747">
            <v>84049</v>
          </cell>
          <cell r="B1747" t="str">
            <v>AD PVC PBA/LUVA F0C0 JE DN 300</v>
          </cell>
          <cell r="C1747" t="str">
            <v>UN</v>
          </cell>
          <cell r="D1747">
            <v>442.73</v>
          </cell>
        </row>
        <row r="1748">
          <cell r="A1748">
            <v>84050</v>
          </cell>
          <cell r="B1748" t="str">
            <v>AD F0F0/PVC PBA JE DN 50</v>
          </cell>
          <cell r="C1748" t="str">
            <v>UN</v>
          </cell>
          <cell r="D1748">
            <v>23.63</v>
          </cell>
        </row>
        <row r="1749">
          <cell r="A1749">
            <v>84051</v>
          </cell>
          <cell r="B1749" t="str">
            <v>AD F0F0/PVC PBA JE DN 75</v>
          </cell>
          <cell r="C1749" t="str">
            <v>UN</v>
          </cell>
          <cell r="D1749">
            <v>33.43</v>
          </cell>
        </row>
        <row r="1750">
          <cell r="A1750">
            <v>84052</v>
          </cell>
          <cell r="B1750" t="str">
            <v>AD F0F0/PVC PBA JE DN 100</v>
          </cell>
          <cell r="C1750" t="str">
            <v>UN</v>
          </cell>
          <cell r="D1750">
            <v>51.33</v>
          </cell>
        </row>
        <row r="1751">
          <cell r="A1751">
            <v>84053</v>
          </cell>
          <cell r="B1751" t="str">
            <v>AD F0F0/PVC PBA JE DN 150</v>
          </cell>
          <cell r="C1751" t="str">
            <v>UN</v>
          </cell>
          <cell r="D1751">
            <v>111.25</v>
          </cell>
        </row>
        <row r="1752">
          <cell r="A1752">
            <v>84054</v>
          </cell>
          <cell r="B1752" t="str">
            <v>AD F0F0/PVC PBA JE DN 200</v>
          </cell>
          <cell r="C1752" t="str">
            <v>UN</v>
          </cell>
          <cell r="D1752">
            <v>216.17</v>
          </cell>
        </row>
        <row r="1753">
          <cell r="A1753">
            <v>84055</v>
          </cell>
          <cell r="B1753" t="str">
            <v>AD F0F0/PVC PBA JE DN 250</v>
          </cell>
          <cell r="C1753" t="str">
            <v>UN</v>
          </cell>
          <cell r="D1753">
            <v>375.78</v>
          </cell>
        </row>
        <row r="1754">
          <cell r="A1754">
            <v>84056</v>
          </cell>
          <cell r="B1754" t="str">
            <v>AD F0F0/PVC PBA JE DN 300</v>
          </cell>
          <cell r="C1754" t="str">
            <v>UN</v>
          </cell>
          <cell r="D1754">
            <v>497.69</v>
          </cell>
        </row>
        <row r="1755">
          <cell r="A1755">
            <v>84057</v>
          </cell>
          <cell r="B1755" t="str">
            <v>ANEL DE BORRACHA PVC JE PBA DN 50</v>
          </cell>
          <cell r="C1755" t="str">
            <v>UN</v>
          </cell>
          <cell r="D1755">
            <v>1.1399999999999999</v>
          </cell>
        </row>
        <row r="1756">
          <cell r="A1756">
            <v>84058</v>
          </cell>
          <cell r="B1756" t="str">
            <v>ANEL DE BORRACHA PVC JE PBA DN 75</v>
          </cell>
          <cell r="C1756" t="str">
            <v>UN</v>
          </cell>
          <cell r="D1756">
            <v>2.8</v>
          </cell>
        </row>
        <row r="1757">
          <cell r="A1757">
            <v>84059</v>
          </cell>
          <cell r="B1757" t="str">
            <v>ANEL DE BORRACHA PVC JE PBA DN 100</v>
          </cell>
          <cell r="C1757" t="str">
            <v>UN</v>
          </cell>
          <cell r="D1757">
            <v>3.25</v>
          </cell>
        </row>
        <row r="1758">
          <cell r="A1758">
            <v>84060</v>
          </cell>
          <cell r="B1758" t="str">
            <v>ANEL DE BORRACHA PVC JE PBA DN 150</v>
          </cell>
          <cell r="C1758" t="str">
            <v>UN</v>
          </cell>
          <cell r="D1758">
            <v>5.61</v>
          </cell>
        </row>
        <row r="1759">
          <cell r="A1759">
            <v>84061</v>
          </cell>
          <cell r="B1759" t="str">
            <v>ANEL DE BORRACHA PVC JE PBA DN 200</v>
          </cell>
          <cell r="C1759" t="str">
            <v>UN</v>
          </cell>
          <cell r="D1759">
            <v>9.1999999999999993</v>
          </cell>
        </row>
        <row r="1760">
          <cell r="A1760">
            <v>84062</v>
          </cell>
          <cell r="B1760" t="str">
            <v>ANEL DE BORRACHA PVC JE PBA DN 250</v>
          </cell>
          <cell r="C1760" t="str">
            <v>UN</v>
          </cell>
          <cell r="D1760">
            <v>12.81</v>
          </cell>
        </row>
        <row r="1761">
          <cell r="A1761">
            <v>84063</v>
          </cell>
          <cell r="B1761" t="str">
            <v>ANEL DE BORRACHA PVC JE PBA DN 300</v>
          </cell>
          <cell r="C1761" t="str">
            <v>UN</v>
          </cell>
          <cell r="D1761">
            <v>25.41</v>
          </cell>
        </row>
        <row r="1762">
          <cell r="A1762">
            <v>84064</v>
          </cell>
          <cell r="B1762" t="str">
            <v>CAP PVC JE PBA DN 50</v>
          </cell>
          <cell r="C1762" t="str">
            <v>UN</v>
          </cell>
          <cell r="D1762">
            <v>3.8</v>
          </cell>
        </row>
        <row r="1763">
          <cell r="A1763">
            <v>84065</v>
          </cell>
          <cell r="B1763" t="str">
            <v>CAP PVC JE PBA DN 75</v>
          </cell>
          <cell r="C1763" t="str">
            <v>UN</v>
          </cell>
          <cell r="D1763">
            <v>9.3000000000000007</v>
          </cell>
        </row>
        <row r="1764">
          <cell r="A1764">
            <v>84066</v>
          </cell>
          <cell r="B1764" t="str">
            <v>CAP PVC JE PBA DN 100</v>
          </cell>
          <cell r="C1764" t="str">
            <v>UN</v>
          </cell>
          <cell r="D1764">
            <v>17.71</v>
          </cell>
        </row>
        <row r="1765">
          <cell r="A1765">
            <v>84067</v>
          </cell>
          <cell r="B1765" t="str">
            <v>CAP PVC JE PBA DN 150</v>
          </cell>
          <cell r="C1765" t="str">
            <v>UN</v>
          </cell>
          <cell r="D1765">
            <v>184.37</v>
          </cell>
        </row>
        <row r="1766">
          <cell r="A1766">
            <v>84068</v>
          </cell>
          <cell r="B1766" t="str">
            <v>CAP PVC JE PBA DN 200</v>
          </cell>
          <cell r="C1766" t="str">
            <v>UN</v>
          </cell>
          <cell r="D1766">
            <v>259.2</v>
          </cell>
        </row>
        <row r="1767">
          <cell r="A1767">
            <v>84069</v>
          </cell>
          <cell r="B1767" t="str">
            <v>CAP PVC JE PBA DN 250</v>
          </cell>
          <cell r="C1767" t="str">
            <v>UN</v>
          </cell>
          <cell r="D1767">
            <v>456</v>
          </cell>
        </row>
        <row r="1768">
          <cell r="A1768">
            <v>84070</v>
          </cell>
          <cell r="B1768" t="str">
            <v>CAP PVC JE PBA DN 300</v>
          </cell>
          <cell r="C1768" t="str">
            <v>UN</v>
          </cell>
          <cell r="D1768">
            <v>727.48</v>
          </cell>
        </row>
        <row r="1769">
          <cell r="A1769">
            <v>84071</v>
          </cell>
          <cell r="B1769" t="str">
            <v>CRUZETA PVC PBA BBBB JE DN 50</v>
          </cell>
          <cell r="C1769" t="str">
            <v>UN</v>
          </cell>
          <cell r="D1769">
            <v>13.98</v>
          </cell>
        </row>
        <row r="1770">
          <cell r="A1770">
            <v>84072</v>
          </cell>
          <cell r="B1770" t="str">
            <v>CRUZETA PVC PBA BBBB JE DN 75</v>
          </cell>
          <cell r="C1770" t="str">
            <v>UN</v>
          </cell>
          <cell r="D1770">
            <v>32.51</v>
          </cell>
        </row>
        <row r="1771">
          <cell r="A1771">
            <v>84073</v>
          </cell>
          <cell r="B1771" t="str">
            <v>CRUZETA PVC PBA BBBB JE DN 100</v>
          </cell>
          <cell r="C1771" t="str">
            <v>UN</v>
          </cell>
          <cell r="D1771">
            <v>58.3</v>
          </cell>
        </row>
        <row r="1772">
          <cell r="A1772">
            <v>84074</v>
          </cell>
          <cell r="B1772" t="str">
            <v>CRUZETA PVC PBA BBBB JE DN 150</v>
          </cell>
          <cell r="C1772" t="str">
            <v>UN</v>
          </cell>
          <cell r="D1772">
            <v>690.11</v>
          </cell>
        </row>
        <row r="1773">
          <cell r="A1773">
            <v>84075</v>
          </cell>
          <cell r="B1773" t="str">
            <v>CRUZETA PVC PBA BBBB JE DN 200</v>
          </cell>
          <cell r="C1773" t="str">
            <v>UN</v>
          </cell>
          <cell r="D1773">
            <v>1036.08</v>
          </cell>
        </row>
        <row r="1774">
          <cell r="A1774">
            <v>84076</v>
          </cell>
          <cell r="B1774" t="str">
            <v>CRUZETA PVC PBA BBBB JE DN 250</v>
          </cell>
          <cell r="C1774" t="str">
            <v>UN</v>
          </cell>
          <cell r="D1774">
            <v>1823.67</v>
          </cell>
        </row>
        <row r="1775">
          <cell r="A1775">
            <v>84077</v>
          </cell>
          <cell r="B1775" t="str">
            <v>CRUZETA PVC PBA BBBB JE DN 300</v>
          </cell>
          <cell r="C1775" t="str">
            <v>UN</v>
          </cell>
          <cell r="D1775">
            <v>2866.58</v>
          </cell>
        </row>
        <row r="1776">
          <cell r="A1776">
            <v>84078</v>
          </cell>
          <cell r="B1776" t="str">
            <v>CRUZETA PVC PBA BBPP JE DN 50</v>
          </cell>
          <cell r="C1776" t="str">
            <v>UN</v>
          </cell>
          <cell r="D1776">
            <v>32.520000000000003</v>
          </cell>
        </row>
        <row r="1777">
          <cell r="A1777">
            <v>84079</v>
          </cell>
          <cell r="B1777" t="str">
            <v>CRUZETA PVC PBA BBPP JE DN 75</v>
          </cell>
          <cell r="C1777" t="str">
            <v>UN</v>
          </cell>
          <cell r="D1777">
            <v>69.88</v>
          </cell>
        </row>
        <row r="1778">
          <cell r="A1778">
            <v>84080</v>
          </cell>
          <cell r="B1778" t="str">
            <v>CRUZETA PVC PBA BBPP JE DN 100</v>
          </cell>
          <cell r="C1778" t="str">
            <v>UN</v>
          </cell>
          <cell r="D1778">
            <v>119.09</v>
          </cell>
        </row>
        <row r="1779">
          <cell r="A1779">
            <v>84081</v>
          </cell>
          <cell r="B1779" t="str">
            <v>CRUZETA PVC PBA BBPP JE DN 150</v>
          </cell>
          <cell r="C1779" t="str">
            <v>UN</v>
          </cell>
          <cell r="D1779">
            <v>675.1</v>
          </cell>
        </row>
        <row r="1780">
          <cell r="A1780">
            <v>84082</v>
          </cell>
          <cell r="B1780" t="str">
            <v>CRUZETA PVC PBA BBPP JE DN 200</v>
          </cell>
          <cell r="C1780" t="str">
            <v>UN</v>
          </cell>
          <cell r="D1780">
            <v>982.63</v>
          </cell>
        </row>
        <row r="1781">
          <cell r="A1781">
            <v>84083</v>
          </cell>
          <cell r="B1781" t="str">
            <v>CRUZETA PVC PBA BBPP JE DN 250</v>
          </cell>
          <cell r="C1781" t="str">
            <v>UN</v>
          </cell>
          <cell r="D1781">
            <v>1690.48</v>
          </cell>
        </row>
        <row r="1782">
          <cell r="A1782">
            <v>84084</v>
          </cell>
          <cell r="B1782" t="str">
            <v>CRUZETA PVC PBA BBPP JE DN 300</v>
          </cell>
          <cell r="C1782" t="str">
            <v>UN</v>
          </cell>
          <cell r="D1782">
            <v>2362.29</v>
          </cell>
        </row>
        <row r="1783">
          <cell r="A1783">
            <v>84086</v>
          </cell>
          <cell r="B1783" t="str">
            <v>CRUZETA PVC PBA RD BBBB JE DN 75 X 50</v>
          </cell>
          <cell r="C1783" t="str">
            <v>UN</v>
          </cell>
          <cell r="D1783">
            <v>25.27</v>
          </cell>
        </row>
        <row r="1784">
          <cell r="A1784">
            <v>84088</v>
          </cell>
          <cell r="B1784" t="str">
            <v>CRUZETA PVC PBA RD BBBB JE DN 100 X 50</v>
          </cell>
          <cell r="C1784" t="str">
            <v>UN</v>
          </cell>
          <cell r="D1784">
            <v>41.85</v>
          </cell>
        </row>
        <row r="1785">
          <cell r="A1785">
            <v>84089</v>
          </cell>
          <cell r="B1785" t="str">
            <v>CRUZETA PVC PBA RD BBBB JE DN 100 X 75</v>
          </cell>
          <cell r="C1785" t="str">
            <v>UN</v>
          </cell>
          <cell r="D1785">
            <v>49</v>
          </cell>
        </row>
        <row r="1786">
          <cell r="A1786">
            <v>84091</v>
          </cell>
          <cell r="B1786" t="str">
            <v>CRUZETA PVC PBA RD BBBB JE DN 150 X 50</v>
          </cell>
          <cell r="C1786" t="str">
            <v>UN</v>
          </cell>
          <cell r="D1786">
            <v>0</v>
          </cell>
        </row>
        <row r="1787">
          <cell r="A1787">
            <v>84092</v>
          </cell>
          <cell r="B1787" t="str">
            <v>CRUZETA PVC PBA RD BBBB JE DN 150 X 75</v>
          </cell>
          <cell r="C1787" t="str">
            <v>UN</v>
          </cell>
          <cell r="D1787">
            <v>399.92</v>
          </cell>
        </row>
        <row r="1788">
          <cell r="A1788">
            <v>84093</v>
          </cell>
          <cell r="B1788" t="str">
            <v>CRUZETA PVC PBA RD BBBB JE DN 150 X 100</v>
          </cell>
          <cell r="C1788" t="str">
            <v>UN</v>
          </cell>
          <cell r="D1788">
            <v>356.18</v>
          </cell>
        </row>
        <row r="1789">
          <cell r="A1789">
            <v>84095</v>
          </cell>
          <cell r="B1789" t="str">
            <v>CRUZETA PVC PBA RD BBBB JE DN 200 X 100</v>
          </cell>
          <cell r="C1789" t="str">
            <v>UN</v>
          </cell>
          <cell r="D1789">
            <v>692.05</v>
          </cell>
        </row>
        <row r="1790">
          <cell r="A1790">
            <v>84096</v>
          </cell>
          <cell r="B1790" t="str">
            <v>CRUZETA PVC PBA RD BBBB JE DN 200 X 150</v>
          </cell>
          <cell r="C1790" t="str">
            <v>UN</v>
          </cell>
          <cell r="D1790">
            <v>883.39</v>
          </cell>
        </row>
        <row r="1791">
          <cell r="A1791">
            <v>84097</v>
          </cell>
          <cell r="B1791" t="str">
            <v>CRUZETA PVC PBA RD BBBB JE DN 250 X 150</v>
          </cell>
          <cell r="C1791" t="str">
            <v>UN</v>
          </cell>
          <cell r="D1791">
            <v>1255.73</v>
          </cell>
        </row>
        <row r="1792">
          <cell r="A1792">
            <v>84098</v>
          </cell>
          <cell r="B1792" t="str">
            <v>CRUZETA PVC PBA RD BBBB JE DN 250 X 200</v>
          </cell>
          <cell r="C1792" t="str">
            <v>UN</v>
          </cell>
          <cell r="D1792">
            <v>1449.74</v>
          </cell>
        </row>
        <row r="1793">
          <cell r="A1793">
            <v>84099</v>
          </cell>
          <cell r="B1793" t="str">
            <v>CRUZETA PVC PBA RD BBBB JE DN 300 X 150</v>
          </cell>
          <cell r="C1793" t="str">
            <v>UN</v>
          </cell>
          <cell r="D1793">
            <v>1692.49</v>
          </cell>
        </row>
        <row r="1794">
          <cell r="A1794">
            <v>84101</v>
          </cell>
          <cell r="B1794" t="str">
            <v>CRUZETA PVC PBA RD BBBB JE DN 300 X 200</v>
          </cell>
          <cell r="C1794" t="str">
            <v>UN</v>
          </cell>
          <cell r="D1794">
            <v>1888.64</v>
          </cell>
        </row>
        <row r="1795">
          <cell r="A1795">
            <v>84102</v>
          </cell>
          <cell r="B1795" t="str">
            <v>CRUZETA PVC PBA RD BBBB JE DN 300 X 250</v>
          </cell>
          <cell r="C1795" t="str">
            <v>UN</v>
          </cell>
          <cell r="D1795">
            <v>2385.27</v>
          </cell>
        </row>
        <row r="1796">
          <cell r="A1796">
            <v>84103</v>
          </cell>
          <cell r="B1796" t="str">
            <v>CRUZETA PVC PBA RD BBPP JE DN 75 X 50</v>
          </cell>
          <cell r="C1796" t="str">
            <v>UN</v>
          </cell>
          <cell r="D1796">
            <v>53.09</v>
          </cell>
        </row>
        <row r="1797">
          <cell r="A1797">
            <v>84105</v>
          </cell>
          <cell r="B1797" t="str">
            <v>CRUZETA PVC PBA RD BBPP JE DN 100 X 50</v>
          </cell>
          <cell r="C1797" t="str">
            <v>UN</v>
          </cell>
          <cell r="D1797">
            <v>85.52</v>
          </cell>
        </row>
        <row r="1798">
          <cell r="A1798">
            <v>84106</v>
          </cell>
          <cell r="B1798" t="str">
            <v>CRUZETA PVC PBA RD BBPP JE DN 100 X 75</v>
          </cell>
          <cell r="C1798" t="str">
            <v>UN</v>
          </cell>
          <cell r="D1798">
            <v>102.89</v>
          </cell>
        </row>
        <row r="1799">
          <cell r="A1799">
            <v>84108</v>
          </cell>
          <cell r="B1799" t="str">
            <v>CRUZETA PVC PBA RD BBPP JE DN 150 X 50</v>
          </cell>
          <cell r="C1799" t="str">
            <v>UN</v>
          </cell>
          <cell r="D1799">
            <v>0</v>
          </cell>
        </row>
        <row r="1800">
          <cell r="A1800">
            <v>84109</v>
          </cell>
          <cell r="B1800" t="str">
            <v>CRUZETA PVC PBA RD BBPP JE DN 150 X 75</v>
          </cell>
          <cell r="C1800" t="str">
            <v>UN</v>
          </cell>
          <cell r="D1800">
            <v>379.11</v>
          </cell>
        </row>
        <row r="1801">
          <cell r="A1801">
            <v>84110</v>
          </cell>
          <cell r="B1801" t="str">
            <v>CRUZETA PVC PBA RD BBPP JE DN 150 X 100</v>
          </cell>
          <cell r="C1801" t="str">
            <v>UN</v>
          </cell>
          <cell r="D1801">
            <v>325.51</v>
          </cell>
        </row>
        <row r="1802">
          <cell r="A1802">
            <v>84112</v>
          </cell>
          <cell r="B1802" t="str">
            <v>CRUZETA PVC PBA RD BBPP JE DN 200 X 100</v>
          </cell>
          <cell r="C1802" t="str">
            <v>UN</v>
          </cell>
          <cell r="D1802">
            <v>656.3</v>
          </cell>
        </row>
        <row r="1803">
          <cell r="A1803">
            <v>84113</v>
          </cell>
          <cell r="B1803" t="str">
            <v>CRUZETA PVC PBA RD BBPP JE DN 200 X 150</v>
          </cell>
          <cell r="C1803" t="str">
            <v>UN</v>
          </cell>
          <cell r="D1803">
            <v>841.58</v>
          </cell>
        </row>
        <row r="1804">
          <cell r="A1804">
            <v>84114</v>
          </cell>
          <cell r="B1804" t="str">
            <v>CRUZETA PVC PBA RD BBPP JE DN 250 X 100</v>
          </cell>
          <cell r="C1804" t="str">
            <v>UN</v>
          </cell>
          <cell r="D1804">
            <v>0</v>
          </cell>
        </row>
        <row r="1805">
          <cell r="A1805">
            <v>84115</v>
          </cell>
          <cell r="B1805" t="str">
            <v>CRUZETA PVC PBA RD BBPP JE DN 250 X 150</v>
          </cell>
          <cell r="C1805" t="str">
            <v>UN</v>
          </cell>
          <cell r="D1805">
            <v>1174.06</v>
          </cell>
        </row>
        <row r="1806">
          <cell r="A1806">
            <v>84116</v>
          </cell>
          <cell r="B1806" t="str">
            <v>CRUZETA PVC PBA RD BBPP JE DN 250 X 200</v>
          </cell>
          <cell r="C1806" t="str">
            <v>UN</v>
          </cell>
          <cell r="D1806">
            <v>1356.43</v>
          </cell>
        </row>
        <row r="1807">
          <cell r="A1807">
            <v>84117</v>
          </cell>
          <cell r="B1807" t="str">
            <v>CRUZETA PVC PBA RD BBPP JE DN 300 X 150</v>
          </cell>
          <cell r="C1807" t="str">
            <v>UN</v>
          </cell>
          <cell r="D1807">
            <v>1572.81</v>
          </cell>
        </row>
        <row r="1808">
          <cell r="A1808">
            <v>84118</v>
          </cell>
          <cell r="B1808" t="str">
            <v>CRUZETA PVC PBA RD BBPP JE DN 300 X 200</v>
          </cell>
          <cell r="C1808" t="str">
            <v>UN</v>
          </cell>
          <cell r="D1808">
            <v>1755.14</v>
          </cell>
        </row>
        <row r="1809">
          <cell r="A1809">
            <v>84119</v>
          </cell>
          <cell r="B1809" t="str">
            <v>CRUZETA PVC PBA RD BBPP JE DN 300 X 250</v>
          </cell>
          <cell r="C1809" t="str">
            <v>UN</v>
          </cell>
          <cell r="D1809">
            <v>2211.92</v>
          </cell>
        </row>
        <row r="1810">
          <cell r="A1810">
            <v>84120</v>
          </cell>
          <cell r="B1810" t="str">
            <v>CURVA PVC PBA 11G15' PB JE DN 50</v>
          </cell>
          <cell r="C1810" t="str">
            <v>UN</v>
          </cell>
          <cell r="D1810">
            <v>10.71</v>
          </cell>
        </row>
        <row r="1811">
          <cell r="A1811">
            <v>84121</v>
          </cell>
          <cell r="B1811" t="str">
            <v>CURVA PVC PBA 11G15' PB JE DN 75</v>
          </cell>
          <cell r="C1811" t="str">
            <v>UN</v>
          </cell>
          <cell r="D1811">
            <v>32.42</v>
          </cell>
        </row>
        <row r="1812">
          <cell r="A1812">
            <v>84122</v>
          </cell>
          <cell r="B1812" t="str">
            <v>CURVA PVC PBA 11G15' PB JE DN 100</v>
          </cell>
          <cell r="C1812" t="str">
            <v>UN</v>
          </cell>
          <cell r="D1812">
            <v>59.08</v>
          </cell>
        </row>
        <row r="1813">
          <cell r="A1813">
            <v>84123</v>
          </cell>
          <cell r="B1813" t="str">
            <v>CURVA PVC PBA 11G15' PB JE DN 150</v>
          </cell>
          <cell r="C1813" t="str">
            <v>UN</v>
          </cell>
          <cell r="D1813">
            <v>195.28</v>
          </cell>
        </row>
        <row r="1814">
          <cell r="A1814">
            <v>84124</v>
          </cell>
          <cell r="B1814" t="str">
            <v>CURVA PVC PBA 11G15' PB JE DN 200</v>
          </cell>
          <cell r="C1814" t="str">
            <v>UN</v>
          </cell>
          <cell r="D1814">
            <v>372.67</v>
          </cell>
        </row>
        <row r="1815">
          <cell r="A1815">
            <v>84125</v>
          </cell>
          <cell r="B1815" t="str">
            <v>CURVA PVC PBA 11G15' PB JE DN 250</v>
          </cell>
          <cell r="C1815" t="str">
            <v>UN</v>
          </cell>
          <cell r="D1815">
            <v>709.8</v>
          </cell>
        </row>
        <row r="1816">
          <cell r="A1816">
            <v>84126</v>
          </cell>
          <cell r="B1816" t="str">
            <v>CURVA PVC PBA 11G15' PB JE DN 300</v>
          </cell>
          <cell r="C1816" t="str">
            <v>UN</v>
          </cell>
          <cell r="D1816" t="str">
            <v>1 179,41</v>
          </cell>
        </row>
        <row r="1817">
          <cell r="A1817">
            <v>84127</v>
          </cell>
          <cell r="B1817" t="str">
            <v>CURVA PVC PBA 22G30' PB JE DN 50</v>
          </cell>
          <cell r="C1817" t="str">
            <v>UN</v>
          </cell>
          <cell r="D1817">
            <v>11.4</v>
          </cell>
        </row>
        <row r="1818">
          <cell r="A1818">
            <v>84128</v>
          </cell>
          <cell r="B1818" t="str">
            <v>CURVA PVC PBA 22G30' PB JE DN 75</v>
          </cell>
          <cell r="C1818" t="str">
            <v>UN</v>
          </cell>
          <cell r="D1818">
            <v>32.270000000000003</v>
          </cell>
        </row>
        <row r="1819">
          <cell r="A1819">
            <v>84129</v>
          </cell>
          <cell r="B1819" t="str">
            <v>CURVA PVC PBA 22G30' PB JE DN 100</v>
          </cell>
          <cell r="C1819" t="str">
            <v>UN</v>
          </cell>
          <cell r="D1819">
            <v>60.57</v>
          </cell>
        </row>
        <row r="1820">
          <cell r="A1820">
            <v>84130</v>
          </cell>
          <cell r="B1820" t="str">
            <v>CURVA PVC PBA 22G30' PB JE DN 150</v>
          </cell>
          <cell r="C1820" t="str">
            <v>UN</v>
          </cell>
          <cell r="D1820">
            <v>195.28</v>
          </cell>
        </row>
        <row r="1821">
          <cell r="A1821">
            <v>84131</v>
          </cell>
          <cell r="B1821" t="str">
            <v>CURVA PVC PBA 22G30' PB JE DN 200</v>
          </cell>
          <cell r="C1821" t="str">
            <v>UN</v>
          </cell>
          <cell r="D1821">
            <v>374.21</v>
          </cell>
        </row>
        <row r="1822">
          <cell r="A1822">
            <v>84132</v>
          </cell>
          <cell r="B1822" t="str">
            <v>CURVA PVC PBA 22G30' PB JE DN 250</v>
          </cell>
          <cell r="C1822" t="str">
            <v>UN</v>
          </cell>
          <cell r="D1822">
            <v>704.66</v>
          </cell>
        </row>
        <row r="1823">
          <cell r="A1823">
            <v>84133</v>
          </cell>
          <cell r="B1823" t="str">
            <v>CURVA PVC PBA 22G30' PB JE DN 300</v>
          </cell>
          <cell r="C1823" t="str">
            <v>UN</v>
          </cell>
          <cell r="D1823" t="str">
            <v>1 203,50</v>
          </cell>
        </row>
        <row r="1824">
          <cell r="A1824">
            <v>84134</v>
          </cell>
          <cell r="B1824" t="str">
            <v>CURVA PVC PBA 45G PB JE DN 50</v>
          </cell>
          <cell r="C1824" t="str">
            <v>UN</v>
          </cell>
          <cell r="D1824">
            <v>11.26</v>
          </cell>
        </row>
        <row r="1825">
          <cell r="A1825">
            <v>84135</v>
          </cell>
          <cell r="B1825" t="str">
            <v>CURVA PVC PBA 45G PB JE DN 75</v>
          </cell>
          <cell r="C1825" t="str">
            <v>UN</v>
          </cell>
          <cell r="D1825">
            <v>32.71</v>
          </cell>
        </row>
        <row r="1826">
          <cell r="A1826">
            <v>84136</v>
          </cell>
          <cell r="B1826" t="str">
            <v>CURVA PVC PBA 45G PB JE DN 100</v>
          </cell>
          <cell r="C1826" t="str">
            <v>UN</v>
          </cell>
          <cell r="D1826">
            <v>60.85</v>
          </cell>
        </row>
        <row r="1827">
          <cell r="A1827">
            <v>84137</v>
          </cell>
          <cell r="B1827" t="str">
            <v>CURVA PVC PBA 45G PB JE DN 150</v>
          </cell>
          <cell r="C1827" t="str">
            <v>UN</v>
          </cell>
          <cell r="D1827">
            <v>206.43</v>
          </cell>
        </row>
        <row r="1828">
          <cell r="A1828">
            <v>84138</v>
          </cell>
          <cell r="B1828" t="str">
            <v>CURVA PVC PBA 45G PB JE DN 200</v>
          </cell>
          <cell r="C1828" t="str">
            <v>UN</v>
          </cell>
          <cell r="D1828">
            <v>376.25</v>
          </cell>
        </row>
        <row r="1829">
          <cell r="A1829">
            <v>84139</v>
          </cell>
          <cell r="B1829" t="str">
            <v>CURVA PVC PBA 45G PB JE DN 250</v>
          </cell>
          <cell r="C1829" t="str">
            <v>UN</v>
          </cell>
          <cell r="D1829">
            <v>709.2</v>
          </cell>
        </row>
        <row r="1830">
          <cell r="A1830">
            <v>84140</v>
          </cell>
          <cell r="B1830" t="str">
            <v>CURVA PVC PBA 45G PB JE DN 300</v>
          </cell>
          <cell r="C1830" t="str">
            <v>UN</v>
          </cell>
          <cell r="D1830">
            <v>1227.1400000000001</v>
          </cell>
        </row>
        <row r="1831">
          <cell r="A1831">
            <v>84141</v>
          </cell>
          <cell r="B1831" t="str">
            <v>CURVA PVC PBA 90G PB JE DN 50</v>
          </cell>
          <cell r="C1831" t="str">
            <v>UN</v>
          </cell>
          <cell r="D1831">
            <v>14</v>
          </cell>
        </row>
        <row r="1832">
          <cell r="A1832">
            <v>84142</v>
          </cell>
          <cell r="B1832" t="str">
            <v>CURVA PVC PBA 90G PB JE DN 75</v>
          </cell>
          <cell r="C1832" t="str">
            <v>UN</v>
          </cell>
          <cell r="D1832">
            <v>36.4</v>
          </cell>
        </row>
        <row r="1833">
          <cell r="A1833">
            <v>84143</v>
          </cell>
          <cell r="B1833" t="str">
            <v>CURVA PVC PBA 90G PB JE DN 100</v>
          </cell>
          <cell r="C1833" t="str">
            <v>UN</v>
          </cell>
          <cell r="D1833">
            <v>81.98</v>
          </cell>
        </row>
        <row r="1834">
          <cell r="A1834">
            <v>84144</v>
          </cell>
          <cell r="B1834" t="str">
            <v>CURVA PVC PBA 90G PB JE DN 150</v>
          </cell>
          <cell r="C1834" t="str">
            <v>UN</v>
          </cell>
          <cell r="D1834">
            <v>232.33</v>
          </cell>
        </row>
        <row r="1835">
          <cell r="A1835">
            <v>84145</v>
          </cell>
          <cell r="B1835" t="str">
            <v>CURVA 90G PB JE DN 200</v>
          </cell>
          <cell r="C1835" t="str">
            <v>UN</v>
          </cell>
          <cell r="D1835">
            <v>445.32</v>
          </cell>
        </row>
        <row r="1836">
          <cell r="A1836">
            <v>84146</v>
          </cell>
          <cell r="B1836" t="str">
            <v>CURVA PVC PBA 90G PB JE DN 250</v>
          </cell>
          <cell r="C1836" t="str">
            <v>UN</v>
          </cell>
          <cell r="D1836">
            <v>867.46</v>
          </cell>
        </row>
        <row r="1837">
          <cell r="A1837">
            <v>84147</v>
          </cell>
          <cell r="B1837" t="str">
            <v>CURVA PVC PBA 90G PB JE DN 300</v>
          </cell>
          <cell r="C1837" t="str">
            <v>UN</v>
          </cell>
          <cell r="D1837">
            <v>1491.23</v>
          </cell>
        </row>
        <row r="1838">
          <cell r="A1838">
            <v>84148</v>
          </cell>
          <cell r="B1838" t="str">
            <v>EXTREMIDADE PVC PBA BF DN 50</v>
          </cell>
          <cell r="C1838" t="str">
            <v>UN</v>
          </cell>
          <cell r="D1838">
            <v>21.07</v>
          </cell>
        </row>
        <row r="1839">
          <cell r="A1839">
            <v>84149</v>
          </cell>
          <cell r="B1839" t="str">
            <v>EXTREMIDADE PVC PBA BF DN 75</v>
          </cell>
          <cell r="C1839" t="str">
            <v>UN</v>
          </cell>
          <cell r="D1839">
            <v>37.01</v>
          </cell>
        </row>
        <row r="1840">
          <cell r="A1840">
            <v>84150</v>
          </cell>
          <cell r="B1840" t="str">
            <v>EXTREMIDADE PVC PBA BF DN 100</v>
          </cell>
          <cell r="C1840" t="str">
            <v>UN</v>
          </cell>
          <cell r="D1840">
            <v>53.39</v>
          </cell>
        </row>
        <row r="1841">
          <cell r="A1841">
            <v>84151</v>
          </cell>
          <cell r="B1841" t="str">
            <v>EXTREMIDADE PVC PBA BF DN 150</v>
          </cell>
          <cell r="C1841" t="str">
            <v>UN</v>
          </cell>
          <cell r="D1841">
            <v>109.65</v>
          </cell>
        </row>
        <row r="1842">
          <cell r="A1842">
            <v>84152</v>
          </cell>
          <cell r="B1842" t="str">
            <v>EXTREMIDADE PVC PBA BF DN 200</v>
          </cell>
          <cell r="C1842" t="str">
            <v>UN</v>
          </cell>
          <cell r="D1842">
            <v>269.67</v>
          </cell>
        </row>
        <row r="1843">
          <cell r="A1843">
            <v>84153</v>
          </cell>
          <cell r="B1843" t="str">
            <v>EXTREMIDADE PVC PBA BF DN 250</v>
          </cell>
          <cell r="C1843" t="str">
            <v>UN</v>
          </cell>
          <cell r="D1843">
            <v>455.75</v>
          </cell>
        </row>
        <row r="1844">
          <cell r="A1844">
            <v>84154</v>
          </cell>
          <cell r="B1844" t="str">
            <v>EXTREMIDADE PVC PBA BF DN 300</v>
          </cell>
          <cell r="C1844" t="str">
            <v>UN</v>
          </cell>
          <cell r="D1844">
            <v>669.45</v>
          </cell>
        </row>
        <row r="1845">
          <cell r="A1845">
            <v>84155</v>
          </cell>
          <cell r="B1845" t="str">
            <v>EXTREMIDADE PVC PBA PF DN 50</v>
          </cell>
          <cell r="C1845" t="str">
            <v>UN</v>
          </cell>
          <cell r="D1845">
            <v>18.3</v>
          </cell>
        </row>
        <row r="1846">
          <cell r="A1846">
            <v>84156</v>
          </cell>
          <cell r="B1846" t="str">
            <v>EXTREMIDADE PVC PBA  PF DN 75</v>
          </cell>
          <cell r="C1846" t="str">
            <v>UN</v>
          </cell>
          <cell r="D1846">
            <v>31.28</v>
          </cell>
        </row>
        <row r="1847">
          <cell r="A1847">
            <v>84157</v>
          </cell>
          <cell r="B1847" t="str">
            <v>EXTREMIDADE PVC PBA PF DN 100</v>
          </cell>
          <cell r="C1847" t="str">
            <v>UN</v>
          </cell>
          <cell r="D1847">
            <v>44.38</v>
          </cell>
        </row>
        <row r="1848">
          <cell r="A1848">
            <v>84158</v>
          </cell>
          <cell r="B1848" t="str">
            <v>EXTREMIDADE PVC PBA PF DN 150</v>
          </cell>
          <cell r="C1848" t="str">
            <v>UN</v>
          </cell>
          <cell r="D1848">
            <v>94.56</v>
          </cell>
        </row>
        <row r="1849">
          <cell r="A1849">
            <v>84159</v>
          </cell>
          <cell r="B1849" t="str">
            <v>EXTREMIDADE PVC PBA PF DN 200</v>
          </cell>
          <cell r="C1849" t="str">
            <v>UN</v>
          </cell>
          <cell r="D1849">
            <v>242.93</v>
          </cell>
        </row>
        <row r="1850">
          <cell r="A1850">
            <v>84160</v>
          </cell>
          <cell r="B1850" t="str">
            <v>EXTREMIDADE PVC PBA PF DN 250</v>
          </cell>
          <cell r="C1850" t="str">
            <v>UN</v>
          </cell>
          <cell r="D1850">
            <v>389.16</v>
          </cell>
        </row>
        <row r="1851">
          <cell r="A1851">
            <v>84161</v>
          </cell>
          <cell r="B1851" t="str">
            <v>EXTREMIDADE PVC PBA PF DN 300</v>
          </cell>
          <cell r="C1851" t="str">
            <v>UN</v>
          </cell>
          <cell r="D1851">
            <v>562.67999999999995</v>
          </cell>
        </row>
        <row r="1852">
          <cell r="A1852">
            <v>84162</v>
          </cell>
          <cell r="B1852" t="str">
            <v>JUNCAO PVC PBA BBB DN 50</v>
          </cell>
          <cell r="C1852" t="str">
            <v>UN</v>
          </cell>
          <cell r="D1852">
            <v>27.59</v>
          </cell>
        </row>
        <row r="1853">
          <cell r="A1853">
            <v>84163</v>
          </cell>
          <cell r="B1853" t="str">
            <v>JUNCAO PVC PBA BBB DN 75</v>
          </cell>
          <cell r="C1853" t="str">
            <v>UN</v>
          </cell>
          <cell r="D1853">
            <v>137.28</v>
          </cell>
        </row>
        <row r="1854">
          <cell r="A1854">
            <v>84164</v>
          </cell>
          <cell r="B1854" t="str">
            <v>JUNCAO PVC PBA BBB DN 100</v>
          </cell>
          <cell r="C1854" t="str">
            <v>UN</v>
          </cell>
          <cell r="D1854">
            <v>221.59</v>
          </cell>
        </row>
        <row r="1855">
          <cell r="A1855">
            <v>84165</v>
          </cell>
          <cell r="B1855" t="str">
            <v>JUNCAO PVC PBA BBB DN 150</v>
          </cell>
          <cell r="C1855" t="str">
            <v>UN</v>
          </cell>
          <cell r="D1855">
            <v>529.4</v>
          </cell>
        </row>
        <row r="1856">
          <cell r="A1856">
            <v>84166</v>
          </cell>
          <cell r="B1856" t="str">
            <v>JUNCAO PVC PBA BBB DN 200</v>
          </cell>
          <cell r="C1856" t="str">
            <v>UN</v>
          </cell>
          <cell r="D1856">
            <v>887.94</v>
          </cell>
        </row>
        <row r="1857">
          <cell r="A1857">
            <v>84167</v>
          </cell>
          <cell r="B1857" t="str">
            <v>JUNCAO PVC PBA BBB DN 250</v>
          </cell>
          <cell r="C1857" t="str">
            <v>UN</v>
          </cell>
          <cell r="D1857">
            <v>1612.36</v>
          </cell>
        </row>
        <row r="1858">
          <cell r="A1858">
            <v>84168</v>
          </cell>
          <cell r="B1858" t="str">
            <v>JUNCAO PVC PBA BBB DN 300</v>
          </cell>
          <cell r="C1858" t="str">
            <v>UN</v>
          </cell>
          <cell r="D1858">
            <v>2575.3000000000002</v>
          </cell>
        </row>
        <row r="1859">
          <cell r="A1859">
            <v>84169</v>
          </cell>
          <cell r="B1859" t="str">
            <v>JUNCAO PVC PBA BBP DN 50</v>
          </cell>
          <cell r="C1859" t="str">
            <v>UN</v>
          </cell>
          <cell r="D1859">
            <v>24.82</v>
          </cell>
        </row>
        <row r="1860">
          <cell r="A1860">
            <v>84170</v>
          </cell>
          <cell r="B1860" t="str">
            <v>JUNCAO PVC PBA BBP DN 75</v>
          </cell>
          <cell r="C1860" t="str">
            <v>UN</v>
          </cell>
          <cell r="D1860">
            <v>131.55000000000001</v>
          </cell>
        </row>
        <row r="1861">
          <cell r="A1861">
            <v>84171</v>
          </cell>
          <cell r="B1861" t="str">
            <v>JUNCAO PVC PBA BBP DN 100</v>
          </cell>
          <cell r="C1861" t="str">
            <v>UN</v>
          </cell>
          <cell r="D1861">
            <v>212.58</v>
          </cell>
        </row>
        <row r="1862">
          <cell r="A1862">
            <v>84172</v>
          </cell>
          <cell r="B1862" t="str">
            <v>JUNCAO PVC PBA BBP DN 150</v>
          </cell>
          <cell r="C1862" t="str">
            <v>UN</v>
          </cell>
          <cell r="D1862">
            <v>514.32000000000005</v>
          </cell>
        </row>
        <row r="1863">
          <cell r="A1863">
            <v>84173</v>
          </cell>
          <cell r="B1863" t="str">
            <v>JUNCAO PVC PBA BBP DN 200</v>
          </cell>
          <cell r="C1863" t="str">
            <v>UN</v>
          </cell>
          <cell r="D1863">
            <v>849.94</v>
          </cell>
        </row>
        <row r="1864">
          <cell r="A1864">
            <v>84174</v>
          </cell>
          <cell r="B1864" t="str">
            <v>JUNCAO PVC PBA BBP DN 250</v>
          </cell>
          <cell r="C1864" t="str">
            <v>UN</v>
          </cell>
          <cell r="D1864">
            <v>1545.79</v>
          </cell>
        </row>
        <row r="1865">
          <cell r="A1865">
            <v>84175</v>
          </cell>
          <cell r="B1865" t="str">
            <v>JUNCAO PVC PBA BBP DN 300</v>
          </cell>
          <cell r="C1865" t="str">
            <v>UN</v>
          </cell>
          <cell r="D1865">
            <v>2445.94</v>
          </cell>
        </row>
        <row r="1866">
          <cell r="A1866">
            <v>84176</v>
          </cell>
          <cell r="B1866" t="str">
            <v>JUNCAO PVC PBA BPP DN 50</v>
          </cell>
          <cell r="C1866" t="str">
            <v>UN</v>
          </cell>
          <cell r="D1866">
            <v>22.05</v>
          </cell>
        </row>
        <row r="1867">
          <cell r="A1867">
            <v>84177</v>
          </cell>
          <cell r="B1867" t="str">
            <v>JUNCAO PVC PBA BPP DN 75</v>
          </cell>
          <cell r="C1867" t="str">
            <v>UN</v>
          </cell>
          <cell r="D1867">
            <v>125.83</v>
          </cell>
        </row>
        <row r="1868">
          <cell r="A1868">
            <v>84178</v>
          </cell>
          <cell r="B1868" t="str">
            <v>JUNCAO PVC PBA BPP DN 100</v>
          </cell>
          <cell r="C1868" t="str">
            <v>UN</v>
          </cell>
          <cell r="D1868">
            <v>188.3</v>
          </cell>
        </row>
        <row r="1869">
          <cell r="A1869">
            <v>84179</v>
          </cell>
          <cell r="B1869" t="str">
            <v>JUNCAO PVC PBA BPP DN 150</v>
          </cell>
          <cell r="C1869" t="str">
            <v>UN</v>
          </cell>
          <cell r="D1869">
            <v>499.23</v>
          </cell>
        </row>
        <row r="1870">
          <cell r="A1870">
            <v>84180</v>
          </cell>
          <cell r="B1870" t="str">
            <v>JUNCAO PVC PBA BPP DN 200</v>
          </cell>
          <cell r="C1870" t="str">
            <v>UN</v>
          </cell>
          <cell r="D1870">
            <v>834.57</v>
          </cell>
        </row>
        <row r="1871">
          <cell r="A1871">
            <v>84181</v>
          </cell>
          <cell r="B1871" t="str">
            <v>JUNCAO PVC PBA BPP DN 250</v>
          </cell>
          <cell r="C1871" t="str">
            <v>UN</v>
          </cell>
          <cell r="D1871">
            <v>1494.92</v>
          </cell>
        </row>
        <row r="1872">
          <cell r="A1872">
            <v>84182</v>
          </cell>
          <cell r="B1872" t="str">
            <v>JUNCAO PVC PBA BPP DN 300</v>
          </cell>
          <cell r="C1872" t="str">
            <v>UN</v>
          </cell>
          <cell r="D1872">
            <v>2361.69</v>
          </cell>
        </row>
        <row r="1873">
          <cell r="A1873">
            <v>84183</v>
          </cell>
          <cell r="B1873" t="str">
            <v>LUVA DE CORRER PVC PBA DN 50</v>
          </cell>
          <cell r="C1873" t="str">
            <v>UN</v>
          </cell>
          <cell r="D1873">
            <v>6.59</v>
          </cell>
        </row>
        <row r="1874">
          <cell r="A1874">
            <v>84184</v>
          </cell>
          <cell r="B1874" t="str">
            <v>LUVA DE CORRER PVC PBA DN 75</v>
          </cell>
          <cell r="C1874" t="str">
            <v>UN</v>
          </cell>
          <cell r="D1874">
            <v>15.74</v>
          </cell>
        </row>
        <row r="1875">
          <cell r="A1875">
            <v>84185</v>
          </cell>
          <cell r="B1875" t="str">
            <v>LUVA DE CORRER PVC PBA DN 100</v>
          </cell>
          <cell r="C1875" t="str">
            <v>UN</v>
          </cell>
          <cell r="D1875">
            <v>27.84</v>
          </cell>
        </row>
        <row r="1876">
          <cell r="A1876">
            <v>84186</v>
          </cell>
          <cell r="B1876" t="str">
            <v>LUVA DE CORRER PVC PBA DN 150</v>
          </cell>
          <cell r="C1876" t="str">
            <v>UN</v>
          </cell>
          <cell r="D1876">
            <v>78.180000000000007</v>
          </cell>
        </row>
        <row r="1877">
          <cell r="A1877">
            <v>84187</v>
          </cell>
          <cell r="B1877" t="str">
            <v>LUVA DE CORRER PVC PBA DN 200</v>
          </cell>
          <cell r="C1877" t="str">
            <v>UN</v>
          </cell>
          <cell r="D1877">
            <v>148.83000000000001</v>
          </cell>
        </row>
        <row r="1878">
          <cell r="A1878">
            <v>84188</v>
          </cell>
          <cell r="B1878" t="str">
            <v>LUVA DE CORRER PVC PBA DN 250</v>
          </cell>
          <cell r="C1878" t="str">
            <v>UN</v>
          </cell>
          <cell r="D1878">
            <v>286.61</v>
          </cell>
        </row>
        <row r="1879">
          <cell r="A1879">
            <v>84189</v>
          </cell>
          <cell r="B1879" t="str">
            <v>LUVA DE CORRER PVC PBA DN 300</v>
          </cell>
          <cell r="C1879" t="str">
            <v>UN</v>
          </cell>
          <cell r="D1879">
            <v>464.21</v>
          </cell>
        </row>
        <row r="1880">
          <cell r="A1880">
            <v>84190</v>
          </cell>
          <cell r="B1880" t="str">
            <v>LUVA SIMPLES PVC PBA DN 50</v>
          </cell>
          <cell r="C1880" t="str">
            <v>UN</v>
          </cell>
          <cell r="D1880">
            <v>6.77</v>
          </cell>
        </row>
        <row r="1881">
          <cell r="A1881">
            <v>84191</v>
          </cell>
          <cell r="B1881" t="str">
            <v>LUVA SIMPLES PVC PBA DN 75</v>
          </cell>
          <cell r="C1881" t="str">
            <v>UN</v>
          </cell>
          <cell r="D1881">
            <v>15.56</v>
          </cell>
        </row>
        <row r="1882">
          <cell r="A1882">
            <v>84192</v>
          </cell>
          <cell r="B1882" t="str">
            <v>LUVA SIMPLES PVC PBA DN 100</v>
          </cell>
          <cell r="C1882" t="str">
            <v>UN</v>
          </cell>
          <cell r="D1882">
            <v>25.23</v>
          </cell>
        </row>
        <row r="1883">
          <cell r="A1883">
            <v>84193</v>
          </cell>
          <cell r="B1883" t="str">
            <v>LUVA SIMPLES PVC PBA DN 150</v>
          </cell>
          <cell r="C1883" t="str">
            <v>UN</v>
          </cell>
          <cell r="D1883">
            <v>54.77</v>
          </cell>
        </row>
        <row r="1884">
          <cell r="A1884">
            <v>84194</v>
          </cell>
          <cell r="B1884" t="str">
            <v>LUVA SIMPLES PVC PBA DN 200</v>
          </cell>
          <cell r="C1884" t="str">
            <v>UN</v>
          </cell>
          <cell r="D1884">
            <v>121.8</v>
          </cell>
        </row>
        <row r="1885">
          <cell r="A1885">
            <v>84195</v>
          </cell>
          <cell r="B1885" t="str">
            <v>LUVA SIMPLES PVC PBA DN 250</v>
          </cell>
          <cell r="C1885" t="str">
            <v>UN</v>
          </cell>
          <cell r="D1885">
            <v>240.47</v>
          </cell>
        </row>
        <row r="1886">
          <cell r="A1886">
            <v>84196</v>
          </cell>
          <cell r="B1886" t="str">
            <v>LUVA SIMPLES PVC PBA DN 300</v>
          </cell>
          <cell r="C1886" t="str">
            <v>UN</v>
          </cell>
          <cell r="D1886">
            <v>410.09</v>
          </cell>
        </row>
        <row r="1887">
          <cell r="A1887">
            <v>84197</v>
          </cell>
          <cell r="B1887" t="str">
            <v>PLUG PVC PBA DN 50</v>
          </cell>
          <cell r="C1887" t="str">
            <v>UN</v>
          </cell>
          <cell r="D1887">
            <v>5.35</v>
          </cell>
        </row>
        <row r="1888">
          <cell r="A1888">
            <v>84198</v>
          </cell>
          <cell r="B1888" t="str">
            <v>PLUG PVC PBA DN 75</v>
          </cell>
          <cell r="C1888" t="str">
            <v>UN</v>
          </cell>
          <cell r="D1888">
            <v>12.91</v>
          </cell>
        </row>
        <row r="1889">
          <cell r="A1889">
            <v>84199</v>
          </cell>
          <cell r="B1889" t="str">
            <v>PLUG PVC PBA DN 100</v>
          </cell>
          <cell r="C1889" t="str">
            <v>UN</v>
          </cell>
          <cell r="D1889">
            <v>27.58</v>
          </cell>
        </row>
        <row r="1890">
          <cell r="A1890">
            <v>84201</v>
          </cell>
          <cell r="B1890" t="str">
            <v>PLUG PVC PBA DN 150</v>
          </cell>
          <cell r="C1890" t="str">
            <v>UN</v>
          </cell>
          <cell r="D1890">
            <v>166.06</v>
          </cell>
        </row>
        <row r="1891">
          <cell r="A1891">
            <v>84202</v>
          </cell>
          <cell r="B1891" t="str">
            <v>PLUG PVC PBA DN 200</v>
          </cell>
          <cell r="C1891" t="str">
            <v>UN</v>
          </cell>
          <cell r="D1891">
            <v>232.48</v>
          </cell>
        </row>
        <row r="1892">
          <cell r="A1892">
            <v>84203</v>
          </cell>
          <cell r="B1892" t="str">
            <v>PLUG PVC PBA DN 250</v>
          </cell>
          <cell r="C1892" t="str">
            <v>UN</v>
          </cell>
          <cell r="D1892">
            <v>389.41</v>
          </cell>
        </row>
        <row r="1893">
          <cell r="A1893">
            <v>84204</v>
          </cell>
          <cell r="B1893" t="str">
            <v>PLUG PVC PBA DN 300</v>
          </cell>
          <cell r="C1893" t="str">
            <v>UN</v>
          </cell>
          <cell r="D1893">
            <v>620.72</v>
          </cell>
        </row>
        <row r="1894">
          <cell r="A1894">
            <v>84205</v>
          </cell>
          <cell r="B1894" t="str">
            <v>REDUCAO PVC PBA BB DN 75 X 50</v>
          </cell>
          <cell r="C1894" t="str">
            <v>UN</v>
          </cell>
          <cell r="D1894">
            <v>27.63</v>
          </cell>
        </row>
        <row r="1895">
          <cell r="A1895">
            <v>84207</v>
          </cell>
          <cell r="B1895" t="str">
            <v>REDUCAO PVC PBA BB DN 100 X 50</v>
          </cell>
          <cell r="C1895" t="str">
            <v>UN</v>
          </cell>
          <cell r="D1895">
            <v>41.44</v>
          </cell>
        </row>
        <row r="1896">
          <cell r="A1896">
            <v>84208</v>
          </cell>
          <cell r="B1896" t="str">
            <v>REDUCAO PVC PBA BB DN 100 X 75</v>
          </cell>
          <cell r="C1896" t="str">
            <v>UN</v>
          </cell>
          <cell r="D1896">
            <v>52.06</v>
          </cell>
        </row>
        <row r="1897">
          <cell r="A1897">
            <v>84210</v>
          </cell>
          <cell r="B1897" t="str">
            <v>REDUCAO PVC PBA BB DN 150 X 75</v>
          </cell>
          <cell r="C1897" t="str">
            <v>UN</v>
          </cell>
          <cell r="D1897">
            <v>118.43</v>
          </cell>
        </row>
        <row r="1898">
          <cell r="A1898">
            <v>84211</v>
          </cell>
          <cell r="B1898" t="str">
            <v>REDUCAO PVC PBA BB DN 150 X 100</v>
          </cell>
          <cell r="C1898" t="str">
            <v>UN</v>
          </cell>
          <cell r="D1898">
            <v>159.72</v>
          </cell>
        </row>
        <row r="1899">
          <cell r="A1899">
            <v>84213</v>
          </cell>
          <cell r="B1899" t="str">
            <v>REDUCAO PVC PBA BB DN 200 X 100</v>
          </cell>
          <cell r="C1899" t="str">
            <v>UN</v>
          </cell>
          <cell r="D1899">
            <v>232.67</v>
          </cell>
        </row>
        <row r="1900">
          <cell r="A1900">
            <v>84214</v>
          </cell>
          <cell r="B1900" t="str">
            <v>REDUCAO PVC PBA BB DN 200 X 150</v>
          </cell>
          <cell r="C1900" t="str">
            <v>UN</v>
          </cell>
          <cell r="D1900">
            <v>233.88</v>
          </cell>
        </row>
        <row r="1901">
          <cell r="A1901">
            <v>84215</v>
          </cell>
          <cell r="B1901" t="str">
            <v>REDUCAO PVC PBA BB DN 250 X 150</v>
          </cell>
          <cell r="C1901" t="str">
            <v>UN</v>
          </cell>
          <cell r="D1901">
            <v>414.25</v>
          </cell>
        </row>
        <row r="1902">
          <cell r="A1902">
            <v>84216</v>
          </cell>
          <cell r="B1902" t="str">
            <v>REDUCAO PVC PBA BB DN 250 X 200</v>
          </cell>
          <cell r="C1902" t="str">
            <v>UN</v>
          </cell>
          <cell r="D1902">
            <v>449.86</v>
          </cell>
        </row>
        <row r="1903">
          <cell r="A1903">
            <v>84217</v>
          </cell>
          <cell r="B1903" t="str">
            <v>REDUCAO PVC PBA BB DN 300 X 150</v>
          </cell>
          <cell r="C1903" t="str">
            <v>UN</v>
          </cell>
          <cell r="D1903">
            <v>678.1</v>
          </cell>
        </row>
        <row r="1904">
          <cell r="A1904">
            <v>84218</v>
          </cell>
          <cell r="B1904" t="str">
            <v>REDUCAO PVC PBA BB DN 300 X 200</v>
          </cell>
          <cell r="C1904" t="str">
            <v>UN</v>
          </cell>
          <cell r="D1904">
            <v>736.43</v>
          </cell>
        </row>
        <row r="1905">
          <cell r="A1905">
            <v>84219</v>
          </cell>
          <cell r="B1905" t="str">
            <v>REDUCAO PVC PBA BB DN 300 X 250</v>
          </cell>
          <cell r="C1905" t="str">
            <v>UN</v>
          </cell>
          <cell r="D1905">
            <v>810.86</v>
          </cell>
        </row>
        <row r="1906">
          <cell r="A1906">
            <v>84220</v>
          </cell>
          <cell r="B1906" t="str">
            <v>REDUCAO PVC PBA BP DN 75 X 50</v>
          </cell>
          <cell r="C1906" t="str">
            <v>UN</v>
          </cell>
          <cell r="D1906">
            <v>23.55</v>
          </cell>
        </row>
        <row r="1907">
          <cell r="A1907">
            <v>84222</v>
          </cell>
          <cell r="B1907" t="str">
            <v>REDUCAO PVC PBA BP DN 100 X 50</v>
          </cell>
          <cell r="C1907" t="str">
            <v>UN</v>
          </cell>
          <cell r="D1907">
            <v>38.659999999999997</v>
          </cell>
        </row>
        <row r="1908">
          <cell r="A1908">
            <v>84223</v>
          </cell>
          <cell r="B1908" t="str">
            <v>REDUCAO PVC PBA BP DN 100 X 75</v>
          </cell>
          <cell r="C1908" t="str">
            <v>UN</v>
          </cell>
          <cell r="D1908">
            <v>46.33</v>
          </cell>
        </row>
        <row r="1909">
          <cell r="A1909">
            <v>84225</v>
          </cell>
          <cell r="B1909" t="str">
            <v>REDUCAO PVC PBA BP DN 150 X 75</v>
          </cell>
          <cell r="C1909" t="str">
            <v>UN</v>
          </cell>
          <cell r="D1909">
            <v>112.7</v>
          </cell>
        </row>
        <row r="1910">
          <cell r="A1910">
            <v>84226</v>
          </cell>
          <cell r="B1910" t="str">
            <v>REDUCAO PVC PBA BP DN 150 X 100</v>
          </cell>
          <cell r="C1910" t="str">
            <v>UN</v>
          </cell>
          <cell r="D1910">
            <v>99.78</v>
          </cell>
        </row>
        <row r="1911">
          <cell r="A1911">
            <v>84228</v>
          </cell>
          <cell r="B1911" t="str">
            <v>REDUCAO PVC PBA BP DN 200 X 100</v>
          </cell>
          <cell r="C1911" t="str">
            <v>UN</v>
          </cell>
          <cell r="D1911">
            <v>223.66</v>
          </cell>
        </row>
        <row r="1912">
          <cell r="A1912">
            <v>84229</v>
          </cell>
          <cell r="B1912" t="str">
            <v>REDUCAO PVC PBA BP DN 200 X 150</v>
          </cell>
          <cell r="C1912" t="str">
            <v>UN</v>
          </cell>
          <cell r="D1912">
            <v>218.79</v>
          </cell>
        </row>
        <row r="1913">
          <cell r="A1913">
            <v>84230</v>
          </cell>
          <cell r="B1913" t="str">
            <v>REDUCAO PVC PBA BP DN 250 X 150</v>
          </cell>
          <cell r="C1913" t="str">
            <v>UN</v>
          </cell>
          <cell r="D1913">
            <v>399.16</v>
          </cell>
        </row>
        <row r="1914">
          <cell r="A1914">
            <v>84231</v>
          </cell>
          <cell r="B1914" t="str">
            <v>REDUCAO PVC PBA BP DN 250 X 200</v>
          </cell>
          <cell r="C1914" t="str">
            <v>UN</v>
          </cell>
          <cell r="D1914">
            <v>423.12</v>
          </cell>
        </row>
        <row r="1915">
          <cell r="A1915">
            <v>84232</v>
          </cell>
          <cell r="B1915" t="str">
            <v>REDUCAO PVC PBA BP DN 300 X 150</v>
          </cell>
          <cell r="C1915" t="str">
            <v>UN</v>
          </cell>
          <cell r="D1915">
            <v>663.01</v>
          </cell>
        </row>
        <row r="1916">
          <cell r="A1916">
            <v>84233</v>
          </cell>
          <cell r="B1916" t="str">
            <v>REDUCAO PVC PBA BP DN 300 X 200</v>
          </cell>
          <cell r="C1916" t="str">
            <v>UN</v>
          </cell>
          <cell r="D1916">
            <v>709.69</v>
          </cell>
        </row>
        <row r="1917">
          <cell r="A1917">
            <v>84234</v>
          </cell>
          <cell r="B1917" t="str">
            <v>REDUCAO PVC PBA BP DN 300 X 250</v>
          </cell>
          <cell r="C1917" t="str">
            <v>UN</v>
          </cell>
          <cell r="D1917">
            <v>744.28</v>
          </cell>
        </row>
        <row r="1918">
          <cell r="A1918">
            <v>84236</v>
          </cell>
          <cell r="B1918" t="str">
            <v>REDUCAO PVC PBA PB DN 75 X 50</v>
          </cell>
          <cell r="C1918" t="str">
            <v>UN</v>
          </cell>
          <cell r="D1918">
            <v>15.93</v>
          </cell>
        </row>
        <row r="1919">
          <cell r="A1919">
            <v>84238</v>
          </cell>
          <cell r="B1919" t="str">
            <v>REDUCAO PVC PBA PB DN 100 X 50</v>
          </cell>
          <cell r="C1919" t="str">
            <v>UN</v>
          </cell>
          <cell r="D1919">
            <v>28.66</v>
          </cell>
        </row>
        <row r="1920">
          <cell r="A1920">
            <v>84239</v>
          </cell>
          <cell r="B1920" t="str">
            <v>REDUCAO PVC PBA PB DN 100 X 75</v>
          </cell>
          <cell r="C1920" t="str">
            <v>UN</v>
          </cell>
          <cell r="D1920">
            <v>33.94</v>
          </cell>
        </row>
        <row r="1921">
          <cell r="A1921">
            <v>84241</v>
          </cell>
          <cell r="B1921" t="str">
            <v>REDUCAO PVC PBA PB DN 150 X 75</v>
          </cell>
          <cell r="C1921" t="str">
            <v>UN</v>
          </cell>
          <cell r="D1921">
            <v>103.35</v>
          </cell>
        </row>
        <row r="1922">
          <cell r="A1922">
            <v>84242</v>
          </cell>
          <cell r="B1922" t="str">
            <v>REDUCAO PVC PBA PB DN 150 X 100</v>
          </cell>
          <cell r="C1922" t="str">
            <v>UN</v>
          </cell>
          <cell r="D1922">
            <v>93.7</v>
          </cell>
        </row>
        <row r="1923">
          <cell r="A1923">
            <v>84244</v>
          </cell>
          <cell r="B1923" t="str">
            <v>REDUCAO PVC PBA PB DN 200 X 100</v>
          </cell>
          <cell r="C1923" t="str">
            <v>UN</v>
          </cell>
          <cell r="D1923">
            <v>205.95</v>
          </cell>
        </row>
        <row r="1924">
          <cell r="A1924">
            <v>84245</v>
          </cell>
          <cell r="B1924" t="str">
            <v>REDUCAO PVC PBA PB DN 200 X 150</v>
          </cell>
          <cell r="C1924" t="str">
            <v>UN</v>
          </cell>
          <cell r="D1924">
            <v>207.16</v>
          </cell>
        </row>
        <row r="1925">
          <cell r="A1925">
            <v>84246</v>
          </cell>
          <cell r="B1925" t="str">
            <v>REDUCAO PVC PBA PB DN 250 X 100</v>
          </cell>
          <cell r="C1925" t="str">
            <v>UN</v>
          </cell>
          <cell r="D1925">
            <v>0</v>
          </cell>
        </row>
        <row r="1926">
          <cell r="A1926">
            <v>84247</v>
          </cell>
          <cell r="B1926" t="str">
            <v>REDUCAO PVC PBA PB DN 250 X 150</v>
          </cell>
          <cell r="C1926" t="str">
            <v>UN</v>
          </cell>
          <cell r="D1926">
            <v>347.66</v>
          </cell>
        </row>
        <row r="1927">
          <cell r="A1927">
            <v>84248</v>
          </cell>
          <cell r="B1927" t="str">
            <v>REDUCAO PVC PBA PB DN 250 X 200</v>
          </cell>
          <cell r="C1927" t="str">
            <v>UN</v>
          </cell>
          <cell r="D1927">
            <v>383.27</v>
          </cell>
        </row>
        <row r="1928">
          <cell r="A1928">
            <v>84249</v>
          </cell>
          <cell r="B1928" t="str">
            <v>REDUCAO PVC PBA PB DN 300 X 150</v>
          </cell>
          <cell r="C1928" t="str">
            <v>UN</v>
          </cell>
          <cell r="D1928">
            <v>571.34</v>
          </cell>
        </row>
        <row r="1929">
          <cell r="A1929">
            <v>84250</v>
          </cell>
          <cell r="B1929" t="str">
            <v>REDUCAO PVC PBA PB DN 300 X 200</v>
          </cell>
          <cell r="C1929" t="str">
            <v>UN</v>
          </cell>
          <cell r="D1929">
            <v>629.66999999999996</v>
          </cell>
        </row>
        <row r="1930">
          <cell r="A1930">
            <v>84251</v>
          </cell>
          <cell r="B1930" t="str">
            <v>REDUCAO PVC PBA PB DN 300 X 250</v>
          </cell>
          <cell r="C1930" t="str">
            <v>UN</v>
          </cell>
          <cell r="D1930">
            <v>704.1</v>
          </cell>
        </row>
        <row r="1931">
          <cell r="A1931">
            <v>84252</v>
          </cell>
          <cell r="B1931" t="str">
            <v>TE 90G PVC PBA BBB DN 50</v>
          </cell>
          <cell r="C1931" t="str">
            <v>UN</v>
          </cell>
          <cell r="D1931">
            <v>11.48</v>
          </cell>
        </row>
        <row r="1932">
          <cell r="A1932">
            <v>84253</v>
          </cell>
          <cell r="B1932" t="str">
            <v>TE 90G PVC PBA BBB DN 75</v>
          </cell>
          <cell r="C1932" t="str">
            <v>UN</v>
          </cell>
          <cell r="D1932">
            <v>26.86</v>
          </cell>
        </row>
        <row r="1933">
          <cell r="A1933">
            <v>84254</v>
          </cell>
          <cell r="B1933" t="str">
            <v>TE 90G PVC PBA BBB DN 100</v>
          </cell>
          <cell r="C1933" t="str">
            <v>UN</v>
          </cell>
          <cell r="D1933">
            <v>47.96</v>
          </cell>
        </row>
        <row r="1934">
          <cell r="A1934">
            <v>84255</v>
          </cell>
          <cell r="B1934" t="str">
            <v>TE 90G PVC PBA BBB DN 150</v>
          </cell>
          <cell r="C1934" t="str">
            <v>UN</v>
          </cell>
          <cell r="D1934">
            <v>535.1</v>
          </cell>
        </row>
        <row r="1935">
          <cell r="A1935">
            <v>84256</v>
          </cell>
          <cell r="B1935" t="str">
            <v>TE 90G PVC PBA BBB DN 200</v>
          </cell>
          <cell r="C1935" t="str">
            <v>UN</v>
          </cell>
          <cell r="D1935">
            <v>798.11</v>
          </cell>
        </row>
        <row r="1936">
          <cell r="A1936">
            <v>84257</v>
          </cell>
          <cell r="B1936" t="str">
            <v>TE 90G PVC PBA BBB DN 250</v>
          </cell>
          <cell r="C1936" t="str">
            <v>UN</v>
          </cell>
          <cell r="D1936">
            <v>1409.09</v>
          </cell>
        </row>
        <row r="1937">
          <cell r="A1937">
            <v>84258</v>
          </cell>
          <cell r="B1937" t="str">
            <v>TE 90G PVC PBA BBB DN 300</v>
          </cell>
          <cell r="C1937" t="str">
            <v>UN</v>
          </cell>
          <cell r="D1937">
            <v>2156.4899999999998</v>
          </cell>
        </row>
        <row r="1938">
          <cell r="A1938">
            <v>84259</v>
          </cell>
          <cell r="B1938" t="str">
            <v>TE 90G PVC PBA BBP DN 50</v>
          </cell>
          <cell r="C1938" t="str">
            <v>UN</v>
          </cell>
          <cell r="D1938">
            <v>21.61</v>
          </cell>
        </row>
        <row r="1939">
          <cell r="A1939">
            <v>84260</v>
          </cell>
          <cell r="B1939" t="str">
            <v>TE 90G PVC PBA BBP DN 75</v>
          </cell>
          <cell r="C1939" t="str">
            <v>UN</v>
          </cell>
          <cell r="D1939">
            <v>59.91</v>
          </cell>
        </row>
        <row r="1940">
          <cell r="A1940">
            <v>84261</v>
          </cell>
          <cell r="B1940" t="str">
            <v>TE 90G PVC PBA BBP DN 100</v>
          </cell>
          <cell r="C1940" t="str">
            <v>UN</v>
          </cell>
          <cell r="D1940">
            <v>112.99</v>
          </cell>
        </row>
        <row r="1941">
          <cell r="A1941">
            <v>84262</v>
          </cell>
          <cell r="B1941" t="str">
            <v>TE 90G PVC PBA BBP DN 150</v>
          </cell>
          <cell r="C1941" t="str">
            <v>UN</v>
          </cell>
          <cell r="D1941">
            <v>520.01</v>
          </cell>
        </row>
        <row r="1942">
          <cell r="A1942">
            <v>84263</v>
          </cell>
          <cell r="B1942" t="str">
            <v>TE 90G PVC PBA BBP DN 200</v>
          </cell>
          <cell r="C1942" t="str">
            <v>UN</v>
          </cell>
          <cell r="D1942">
            <v>771.39</v>
          </cell>
        </row>
        <row r="1943">
          <cell r="A1943">
            <v>84264</v>
          </cell>
          <cell r="B1943" t="str">
            <v>TE 90G PVC PBA BBP DN 250</v>
          </cell>
          <cell r="C1943" t="str">
            <v>UN</v>
          </cell>
          <cell r="D1943">
            <v>1342.5</v>
          </cell>
        </row>
        <row r="1944">
          <cell r="A1944">
            <v>84265</v>
          </cell>
          <cell r="B1944" t="str">
            <v>TE 90G PVC PBA BBP DN 300</v>
          </cell>
          <cell r="C1944" t="str">
            <v>UN</v>
          </cell>
          <cell r="D1944">
            <v>2024.53</v>
          </cell>
        </row>
        <row r="1945">
          <cell r="A1945">
            <v>84266</v>
          </cell>
          <cell r="B1945" t="str">
            <v>TE 90G PVC PBA BPP DN 50</v>
          </cell>
          <cell r="C1945" t="str">
            <v>UN</v>
          </cell>
          <cell r="D1945">
            <v>18.829999999999998</v>
          </cell>
        </row>
        <row r="1946">
          <cell r="A1946">
            <v>84267</v>
          </cell>
          <cell r="B1946" t="str">
            <v>TE 90G PVC PBA BPP DN 75</v>
          </cell>
          <cell r="C1946" t="str">
            <v>UN</v>
          </cell>
          <cell r="D1946">
            <v>54.18</v>
          </cell>
        </row>
        <row r="1947">
          <cell r="A1947">
            <v>84268</v>
          </cell>
          <cell r="B1947" t="str">
            <v>TE 90G PVC PBA BPP DN 100</v>
          </cell>
          <cell r="C1947" t="str">
            <v>UN</v>
          </cell>
          <cell r="D1947">
            <v>103.97</v>
          </cell>
        </row>
        <row r="1948">
          <cell r="A1948">
            <v>84269</v>
          </cell>
          <cell r="B1948" t="str">
            <v>TE 90G PVC PBA BPP DN 150</v>
          </cell>
          <cell r="C1948" t="str">
            <v>UN</v>
          </cell>
          <cell r="D1948">
            <v>462.88</v>
          </cell>
        </row>
        <row r="1949">
          <cell r="A1949">
            <v>84270</v>
          </cell>
          <cell r="B1949" t="str">
            <v>TE 90G PVC PBA BPP DN 200</v>
          </cell>
          <cell r="C1949" t="str">
            <v>UN</v>
          </cell>
          <cell r="D1949">
            <v>744.66</v>
          </cell>
        </row>
        <row r="1950">
          <cell r="A1950">
            <v>84271</v>
          </cell>
          <cell r="B1950" t="str">
            <v>TE 90G PVC PBA BPP DN 250</v>
          </cell>
          <cell r="C1950" t="str">
            <v>UN</v>
          </cell>
          <cell r="D1950">
            <v>1275.9100000000001</v>
          </cell>
        </row>
        <row r="1951">
          <cell r="A1951">
            <v>84272</v>
          </cell>
          <cell r="B1951" t="str">
            <v>TE 90G PVC PBA BPP DN 300</v>
          </cell>
          <cell r="C1951" t="str">
            <v>UN</v>
          </cell>
          <cell r="D1951">
            <v>2024.53</v>
          </cell>
        </row>
        <row r="1952">
          <cell r="A1952">
            <v>84274</v>
          </cell>
          <cell r="B1952" t="str">
            <v>TE RD 90G PVC PBA BBB DN 75 X 50</v>
          </cell>
          <cell r="C1952" t="str">
            <v>UN</v>
          </cell>
          <cell r="D1952">
            <v>22.72</v>
          </cell>
        </row>
        <row r="1953">
          <cell r="A1953">
            <v>84276</v>
          </cell>
          <cell r="B1953" t="str">
            <v>TE RD 90G PVC PBA BBB DN 100 X 50</v>
          </cell>
          <cell r="C1953" t="str">
            <v>UN</v>
          </cell>
          <cell r="D1953">
            <v>39.43</v>
          </cell>
        </row>
        <row r="1954">
          <cell r="A1954">
            <v>84277</v>
          </cell>
          <cell r="B1954" t="str">
            <v>TE RD 90G PVC PBA BBB DN 100 X 75</v>
          </cell>
          <cell r="C1954" t="str">
            <v>UN</v>
          </cell>
          <cell r="D1954">
            <v>42.85</v>
          </cell>
        </row>
        <row r="1955">
          <cell r="A1955">
            <v>84279</v>
          </cell>
          <cell r="B1955" t="str">
            <v>TE RD 90G PVC PBA BBB DN 150 X 75</v>
          </cell>
          <cell r="C1955" t="str">
            <v>UN</v>
          </cell>
          <cell r="D1955">
            <v>241.44</v>
          </cell>
        </row>
        <row r="1956">
          <cell r="A1956">
            <v>84280</v>
          </cell>
          <cell r="B1956" t="str">
            <v>TE RD 90G PVC PBA BBB DN 150 X 100</v>
          </cell>
          <cell r="C1956" t="str">
            <v>UN</v>
          </cell>
          <cell r="D1956">
            <v>421.7</v>
          </cell>
        </row>
        <row r="1957">
          <cell r="A1957">
            <v>84282</v>
          </cell>
          <cell r="B1957" t="str">
            <v>TE RD 90G PVC PBA BBB DN 200 X 100</v>
          </cell>
          <cell r="C1957" t="str">
            <v>UN</v>
          </cell>
          <cell r="D1957">
            <v>605.79999999999995</v>
          </cell>
        </row>
        <row r="1958">
          <cell r="A1958">
            <v>84283</v>
          </cell>
          <cell r="B1958" t="str">
            <v>TE RD 90G PVC PBA BBB DN 200 X 150</v>
          </cell>
          <cell r="C1958" t="str">
            <v>UN</v>
          </cell>
          <cell r="D1958">
            <v>727.05</v>
          </cell>
        </row>
        <row r="1959">
          <cell r="A1959">
            <v>84285</v>
          </cell>
          <cell r="B1959" t="str">
            <v>TE RD 90G PVC PBA BBB DN 250 X 150</v>
          </cell>
          <cell r="C1959" t="str">
            <v>UN</v>
          </cell>
          <cell r="D1959">
            <v>1098.3499999999999</v>
          </cell>
        </row>
        <row r="1960">
          <cell r="A1960">
            <v>84286</v>
          </cell>
          <cell r="B1960" t="str">
            <v>TE RD 90G PVC PBA BBB DN 250 X 200</v>
          </cell>
          <cell r="C1960" t="str">
            <v>UN</v>
          </cell>
          <cell r="D1960">
            <v>1150.06</v>
          </cell>
        </row>
        <row r="1961">
          <cell r="A1961">
            <v>84287</v>
          </cell>
          <cell r="B1961" t="str">
            <v>TE RD 90G PVC PBA BBB DN 300 X 150</v>
          </cell>
          <cell r="C1961" t="str">
            <v>UN</v>
          </cell>
          <cell r="D1961">
            <v>1540.44</v>
          </cell>
        </row>
        <row r="1962">
          <cell r="A1962">
            <v>84288</v>
          </cell>
          <cell r="B1962" t="str">
            <v>TE RD 90G PVC PBA BBB DN 300 X 200</v>
          </cell>
          <cell r="C1962" t="str">
            <v>UN</v>
          </cell>
          <cell r="D1962">
            <v>1672.66</v>
          </cell>
        </row>
        <row r="1963">
          <cell r="A1963">
            <v>84289</v>
          </cell>
          <cell r="B1963" t="str">
            <v>TE RD 90G PVC PBA BBB DN 300 X 250</v>
          </cell>
          <cell r="C1963" t="str">
            <v>UN</v>
          </cell>
          <cell r="D1963">
            <v>1946.46</v>
          </cell>
        </row>
        <row r="1964">
          <cell r="A1964">
            <v>84290</v>
          </cell>
          <cell r="B1964" t="str">
            <v>TE RD 90G PVC PBA BBP DN 75 X 50</v>
          </cell>
          <cell r="C1964" t="str">
            <v>UN</v>
          </cell>
          <cell r="D1964">
            <v>45.27</v>
          </cell>
        </row>
        <row r="1965">
          <cell r="A1965">
            <v>84292</v>
          </cell>
          <cell r="B1965" t="str">
            <v>TE RD 90G PVC PBA BBP DN 100 X 50</v>
          </cell>
          <cell r="C1965" t="str">
            <v>UN</v>
          </cell>
          <cell r="D1965">
            <v>66.489999999999995</v>
          </cell>
        </row>
        <row r="1966">
          <cell r="A1966">
            <v>84293</v>
          </cell>
          <cell r="B1966" t="str">
            <v>TE RD 90G PVC PBA BBP DN 100 X 75</v>
          </cell>
          <cell r="C1966" t="str">
            <v>UN</v>
          </cell>
          <cell r="D1966">
            <v>96.64</v>
          </cell>
        </row>
        <row r="1967">
          <cell r="A1967">
            <v>84295</v>
          </cell>
          <cell r="B1967" t="str">
            <v>TE RD 90G PVC PBA BBP DN 150 X 75</v>
          </cell>
          <cell r="C1967" t="str">
            <v>UN</v>
          </cell>
          <cell r="D1967">
            <v>226.37</v>
          </cell>
        </row>
        <row r="1968">
          <cell r="A1968">
            <v>84296</v>
          </cell>
          <cell r="B1968" t="str">
            <v>TE RD 90G PVC PBA BBP DN 150 X 100</v>
          </cell>
          <cell r="C1968" t="str">
            <v>UN</v>
          </cell>
          <cell r="D1968">
            <v>406.62</v>
          </cell>
        </row>
        <row r="1969">
          <cell r="A1969">
            <v>84298</v>
          </cell>
          <cell r="B1969" t="str">
            <v>TE RD 90G PVC PBA BBP DN 200 X 100</v>
          </cell>
          <cell r="C1969" t="str">
            <v>UN</v>
          </cell>
          <cell r="D1969">
            <v>579.05999999999995</v>
          </cell>
        </row>
        <row r="1970">
          <cell r="A1970">
            <v>84299</v>
          </cell>
          <cell r="B1970" t="str">
            <v>TE RD 90G PVC PBA BBP DN 200 X 150</v>
          </cell>
          <cell r="C1970" t="str">
            <v>UN</v>
          </cell>
          <cell r="D1970">
            <v>700.33</v>
          </cell>
        </row>
        <row r="1971">
          <cell r="A1971">
            <v>84301</v>
          </cell>
          <cell r="B1971" t="str">
            <v>TE RD 90G PVC PBA BBP DN 250 X 150</v>
          </cell>
          <cell r="C1971" t="str">
            <v>UN</v>
          </cell>
          <cell r="D1971">
            <v>1031.77</v>
          </cell>
        </row>
        <row r="1972">
          <cell r="A1972">
            <v>84302</v>
          </cell>
          <cell r="B1972" t="str">
            <v>TE RD 90G PVC PBA BBP DN 250 X 200</v>
          </cell>
          <cell r="C1972" t="str">
            <v>UN</v>
          </cell>
          <cell r="D1972">
            <v>1083.47</v>
          </cell>
        </row>
        <row r="1973">
          <cell r="A1973">
            <v>84303</v>
          </cell>
          <cell r="B1973" t="str">
            <v>TE RD 90G PVC PBA BBP DN 300 X 150</v>
          </cell>
          <cell r="C1973" t="str">
            <v>UN</v>
          </cell>
          <cell r="D1973">
            <v>1433.68</v>
          </cell>
        </row>
        <row r="1974">
          <cell r="A1974">
            <v>84304</v>
          </cell>
          <cell r="B1974" t="str">
            <v>TE RD 90G PVC PBA BBP DN 300 X 200</v>
          </cell>
          <cell r="C1974" t="str">
            <v>UN</v>
          </cell>
          <cell r="D1974">
            <v>1547.2</v>
          </cell>
        </row>
        <row r="1975">
          <cell r="A1975">
            <v>84305</v>
          </cell>
          <cell r="B1975" t="str">
            <v>TE RD 90G PVC PBA BBP DN 300 X 250</v>
          </cell>
          <cell r="C1975" t="str">
            <v>UN</v>
          </cell>
          <cell r="D1975">
            <v>1839.7</v>
          </cell>
        </row>
        <row r="1976">
          <cell r="A1976">
            <v>84306</v>
          </cell>
          <cell r="B1976" t="str">
            <v>TE RD 90G PVC PBA BPP DN 75 X 50</v>
          </cell>
          <cell r="C1976" t="str">
            <v>UN</v>
          </cell>
          <cell r="D1976">
            <v>42.45</v>
          </cell>
        </row>
        <row r="1977">
          <cell r="A1977">
            <v>84308</v>
          </cell>
          <cell r="B1977" t="str">
            <v>TE RD 90G PVC PBA BPP DN 100 X 50</v>
          </cell>
          <cell r="C1977" t="str">
            <v>UN</v>
          </cell>
          <cell r="D1977">
            <v>63.72</v>
          </cell>
        </row>
        <row r="1978">
          <cell r="A1978">
            <v>84309</v>
          </cell>
          <cell r="B1978" t="str">
            <v>TE RD 90G PVC PBA BPP DN 100 X 75</v>
          </cell>
          <cell r="C1978" t="str">
            <v>UN</v>
          </cell>
          <cell r="D1978">
            <v>90.92</v>
          </cell>
        </row>
        <row r="1979">
          <cell r="A1979">
            <v>84311</v>
          </cell>
          <cell r="B1979" t="str">
            <v>TE RD 90G PVC PBA BPP DN 150 X 75</v>
          </cell>
          <cell r="C1979" t="str">
            <v>UN</v>
          </cell>
          <cell r="D1979">
            <v>220.63</v>
          </cell>
        </row>
        <row r="1980">
          <cell r="A1980">
            <v>84312</v>
          </cell>
          <cell r="B1980" t="str">
            <v>TE RD 90G PVC PBA BPP DN 150 X 100</v>
          </cell>
          <cell r="C1980" t="str">
            <v>UN</v>
          </cell>
          <cell r="D1980">
            <v>397.61</v>
          </cell>
        </row>
        <row r="1981">
          <cell r="A1981">
            <v>84314</v>
          </cell>
          <cell r="B1981" t="str">
            <v>TE RD 90G PVC PBA BPP DN 200 X 100</v>
          </cell>
          <cell r="C1981" t="str">
            <v>UN</v>
          </cell>
          <cell r="D1981">
            <v>570.04999999999995</v>
          </cell>
        </row>
        <row r="1982">
          <cell r="A1982">
            <v>84315</v>
          </cell>
          <cell r="B1982" t="str">
            <v>TE RD 90G PVC PBA BPP DN 200 X 150</v>
          </cell>
          <cell r="C1982" t="str">
            <v>UN</v>
          </cell>
          <cell r="D1982">
            <v>685.24</v>
          </cell>
        </row>
        <row r="1983">
          <cell r="A1983">
            <v>84316</v>
          </cell>
          <cell r="B1983" t="str">
            <v>TE RD 90G PVC PBA BPP DN 250 X 100</v>
          </cell>
          <cell r="C1983" t="str">
            <v>UN</v>
          </cell>
          <cell r="D1983">
            <v>0</v>
          </cell>
        </row>
        <row r="1984">
          <cell r="A1984">
            <v>84317</v>
          </cell>
          <cell r="B1984" t="str">
            <v>TE RD 90G PVC PBA BPP DN 250 X 150</v>
          </cell>
          <cell r="C1984" t="str">
            <v>UN</v>
          </cell>
          <cell r="D1984">
            <v>1016.68</v>
          </cell>
        </row>
        <row r="1985">
          <cell r="A1985">
            <v>84318</v>
          </cell>
          <cell r="B1985" t="str">
            <v>TE RD 90G PVC PBA BPP DN 250 X 200</v>
          </cell>
          <cell r="C1985" t="str">
            <v>UN</v>
          </cell>
          <cell r="D1985">
            <v>1056.74</v>
          </cell>
        </row>
        <row r="1986">
          <cell r="A1986">
            <v>84320</v>
          </cell>
          <cell r="B1986" t="str">
            <v>TE RD 90G PVC PBA BPP DN 300 X 150</v>
          </cell>
          <cell r="C1986" t="str">
            <v>UN</v>
          </cell>
          <cell r="D1986">
            <v>1418.59</v>
          </cell>
        </row>
        <row r="1987">
          <cell r="A1987">
            <v>84321</v>
          </cell>
          <cell r="B1987" t="str">
            <v>TE RD 90G PVC PBA BPP DN 300 X 200</v>
          </cell>
          <cell r="C1987" t="str">
            <v>UN</v>
          </cell>
          <cell r="D1987">
            <v>1520.46</v>
          </cell>
        </row>
        <row r="1988">
          <cell r="A1988">
            <v>84322</v>
          </cell>
          <cell r="B1988" t="str">
            <v>TE RD 90G PVC PBA BPP DN 300 X 250</v>
          </cell>
          <cell r="C1988" t="str">
            <v>UN</v>
          </cell>
          <cell r="D1988">
            <v>1753.11</v>
          </cell>
        </row>
        <row r="1990">
          <cell r="B1990" t="str">
            <v>84400 TUBO PVC JS PBS</v>
          </cell>
        </row>
        <row r="1992">
          <cell r="A1992">
            <v>84401</v>
          </cell>
          <cell r="B1992" t="str">
            <v>TUBO PVC PBS CL 15 DN 150</v>
          </cell>
          <cell r="C1992" t="str">
            <v>M</v>
          </cell>
          <cell r="D1992">
            <v>30.03</v>
          </cell>
        </row>
        <row r="1993">
          <cell r="A1993">
            <v>84402</v>
          </cell>
          <cell r="B1993" t="str">
            <v>TUBO PVC PBS CL 15 DN 200</v>
          </cell>
          <cell r="C1993" t="str">
            <v>M</v>
          </cell>
          <cell r="D1993">
            <v>47.63</v>
          </cell>
        </row>
        <row r="1994">
          <cell r="A1994">
            <v>84403</v>
          </cell>
          <cell r="B1994" t="str">
            <v>TUBO PVC PBS CL 15 DN 250</v>
          </cell>
          <cell r="C1994" t="str">
            <v>M</v>
          </cell>
          <cell r="D1994">
            <v>76.069999999999993</v>
          </cell>
        </row>
        <row r="1995">
          <cell r="A1995">
            <v>84404</v>
          </cell>
          <cell r="B1995" t="str">
            <v>TUBO PVC PBS CL 15 DN 300</v>
          </cell>
          <cell r="C1995" t="str">
            <v>M</v>
          </cell>
          <cell r="D1995">
            <v>107.07</v>
          </cell>
        </row>
        <row r="1996">
          <cell r="A1996">
            <v>84405</v>
          </cell>
          <cell r="B1996" t="str">
            <v>TUBO PVC PBS CL 20 DN 50</v>
          </cell>
          <cell r="C1996" t="str">
            <v>M</v>
          </cell>
          <cell r="D1996">
            <v>5.44</v>
          </cell>
        </row>
        <row r="1997">
          <cell r="A1997">
            <v>84406</v>
          </cell>
          <cell r="B1997" t="str">
            <v>TUBO PVC PBS CL 20 DN 75</v>
          </cell>
          <cell r="C1997" t="str">
            <v>M</v>
          </cell>
          <cell r="D1997">
            <v>10.87</v>
          </cell>
        </row>
        <row r="1998">
          <cell r="A1998">
            <v>84407</v>
          </cell>
          <cell r="B1998" t="str">
            <v>TUBO PVC PBS CL 20 DN 100</v>
          </cell>
          <cell r="C1998" t="str">
            <v>M</v>
          </cell>
          <cell r="D1998">
            <v>18.03</v>
          </cell>
        </row>
        <row r="1999">
          <cell r="A1999">
            <v>84408</v>
          </cell>
          <cell r="B1999" t="str">
            <v>TUBO PVC PBS CL 20 DN 150</v>
          </cell>
          <cell r="C1999" t="str">
            <v>M</v>
          </cell>
          <cell r="D1999">
            <v>38.07</v>
          </cell>
        </row>
        <row r="2000">
          <cell r="A2000">
            <v>84409</v>
          </cell>
          <cell r="B2000" t="str">
            <v>TUBO PVC PBS CL 20 DN 200</v>
          </cell>
          <cell r="C2000" t="str">
            <v>M</v>
          </cell>
          <cell r="D2000">
            <v>59.58</v>
          </cell>
        </row>
        <row r="2001">
          <cell r="A2001">
            <v>84410</v>
          </cell>
          <cell r="B2001" t="str">
            <v>TUBO PVC PBS CL 20 DN 250</v>
          </cell>
          <cell r="C2001" t="str">
            <v>M</v>
          </cell>
          <cell r="D2001">
            <v>94.88</v>
          </cell>
        </row>
        <row r="2002">
          <cell r="A2002">
            <v>84411</v>
          </cell>
          <cell r="B2002" t="str">
            <v>TUBO PVC PBS CL 20 DN 300</v>
          </cell>
          <cell r="C2002" t="str">
            <v>M</v>
          </cell>
          <cell r="D2002">
            <v>132.5</v>
          </cell>
        </row>
        <row r="2003">
          <cell r="A2003">
            <v>84412</v>
          </cell>
          <cell r="B2003" t="str">
            <v>AD PVC PBS/F A BOLSA/ROSCA DN 150</v>
          </cell>
          <cell r="C2003" t="str">
            <v>UN</v>
          </cell>
          <cell r="D2003">
            <v>45.32</v>
          </cell>
        </row>
        <row r="2004">
          <cell r="A2004">
            <v>84413</v>
          </cell>
          <cell r="B2004" t="str">
            <v>AD PVC PBS/F A BOLSA/ROSCA DN 200</v>
          </cell>
          <cell r="C2004" t="str">
            <v>UN</v>
          </cell>
          <cell r="D2004">
            <v>95.64</v>
          </cell>
        </row>
        <row r="2005">
          <cell r="A2005">
            <v>84414</v>
          </cell>
          <cell r="B2005" t="str">
            <v>AD PVC PBS/F A BOLSA/ROSCA DN 250</v>
          </cell>
          <cell r="C2005" t="str">
            <v>UN</v>
          </cell>
          <cell r="D2005">
            <v>157.44</v>
          </cell>
        </row>
        <row r="2006">
          <cell r="A2006">
            <v>84415</v>
          </cell>
          <cell r="B2006" t="str">
            <v>AD PVC PBS/F A BOLSA/ROSCA DN 300</v>
          </cell>
          <cell r="C2006" t="str">
            <v>UN</v>
          </cell>
          <cell r="D2006">
            <v>349.08</v>
          </cell>
        </row>
        <row r="2007">
          <cell r="A2007">
            <v>84416</v>
          </cell>
          <cell r="B2007" t="str">
            <v>AD PVC PBS/F A BOLSA F0F0 JE DN 50</v>
          </cell>
          <cell r="C2007" t="str">
            <v>UN</v>
          </cell>
          <cell r="D2007">
            <v>8.9600000000000009</v>
          </cell>
        </row>
        <row r="2008">
          <cell r="A2008">
            <v>84417</v>
          </cell>
          <cell r="B2008" t="str">
            <v>AD PVC PBS/F A BOLSA F0F0 JE DN 75</v>
          </cell>
          <cell r="C2008" t="str">
            <v>UN</v>
          </cell>
          <cell r="D2008">
            <v>19.71</v>
          </cell>
        </row>
        <row r="2009">
          <cell r="A2009">
            <v>84418</v>
          </cell>
          <cell r="B2009" t="str">
            <v>AD PVC PBS/F A BOLSA F0F0 JE DN 100</v>
          </cell>
          <cell r="C2009" t="str">
            <v>UN</v>
          </cell>
          <cell r="D2009">
            <v>31.14</v>
          </cell>
        </row>
        <row r="2010">
          <cell r="A2010">
            <v>84419</v>
          </cell>
          <cell r="B2010" t="str">
            <v>AD PVC PBS/F A BOLSA F0F0 JE DN 150</v>
          </cell>
          <cell r="C2010" t="str">
            <v>UN</v>
          </cell>
          <cell r="D2010">
            <v>77.319999999999993</v>
          </cell>
        </row>
        <row r="2011">
          <cell r="A2011">
            <v>84420</v>
          </cell>
          <cell r="B2011" t="str">
            <v>AD PVC PBS/F A BOLSA F0F0 JE DN 200</v>
          </cell>
          <cell r="C2011" t="str">
            <v>UN</v>
          </cell>
          <cell r="D2011">
            <v>140.46</v>
          </cell>
        </row>
        <row r="2012">
          <cell r="A2012">
            <v>84421</v>
          </cell>
          <cell r="B2012" t="str">
            <v>AD PVC PBS/F A BOLSA F0F0 JE DN 250</v>
          </cell>
          <cell r="C2012" t="str">
            <v>UN</v>
          </cell>
          <cell r="D2012">
            <v>282.88</v>
          </cell>
        </row>
        <row r="2013">
          <cell r="A2013">
            <v>84422</v>
          </cell>
          <cell r="B2013" t="str">
            <v>AD PVC PBS/F A BOLSA F0F0 JE DN 300</v>
          </cell>
          <cell r="C2013" t="str">
            <v>UN</v>
          </cell>
          <cell r="D2013">
            <v>442.73</v>
          </cell>
        </row>
        <row r="2014">
          <cell r="A2014">
            <v>84423</v>
          </cell>
          <cell r="B2014" t="str">
            <v>AD PVC PBS/F A LUVA F0C0 DN 50</v>
          </cell>
          <cell r="C2014" t="str">
            <v>UN</v>
          </cell>
          <cell r="D2014">
            <v>8.9600000000000009</v>
          </cell>
        </row>
        <row r="2015">
          <cell r="A2015">
            <v>84424</v>
          </cell>
          <cell r="B2015" t="str">
            <v>AD PVC PBS/F A LUVA F0C0 DN 75</v>
          </cell>
          <cell r="C2015" t="str">
            <v>UN</v>
          </cell>
          <cell r="D2015">
            <v>19.71</v>
          </cell>
        </row>
        <row r="2016">
          <cell r="A2016">
            <v>84425</v>
          </cell>
          <cell r="B2016" t="str">
            <v>AD PVC PBS/F A LUVA F0C0 DN 100</v>
          </cell>
          <cell r="C2016" t="str">
            <v>UN</v>
          </cell>
          <cell r="D2016">
            <v>31.14</v>
          </cell>
        </row>
        <row r="2017">
          <cell r="A2017">
            <v>84426</v>
          </cell>
          <cell r="B2017" t="str">
            <v>AD PVC PBS/F A LUVA F0C0 DN 150</v>
          </cell>
          <cell r="C2017" t="str">
            <v>UN</v>
          </cell>
          <cell r="D2017">
            <v>77.319999999999993</v>
          </cell>
        </row>
        <row r="2018">
          <cell r="A2018">
            <v>84427</v>
          </cell>
          <cell r="B2018" t="str">
            <v>AD PVC PBS/F A LUVA F0C0 DN 200</v>
          </cell>
          <cell r="C2018" t="str">
            <v>UN</v>
          </cell>
          <cell r="D2018">
            <v>140.46</v>
          </cell>
        </row>
        <row r="2019">
          <cell r="A2019">
            <v>84428</v>
          </cell>
          <cell r="B2019" t="str">
            <v>AD PVC PBS/F A LUVA F0C0 DN 250</v>
          </cell>
          <cell r="C2019" t="str">
            <v>UN</v>
          </cell>
          <cell r="D2019">
            <v>282.88</v>
          </cell>
        </row>
        <row r="2020">
          <cell r="A2020">
            <v>84429</v>
          </cell>
          <cell r="B2020" t="str">
            <v>AD PVC PBS/F A LUVA F0C0 DN 300</v>
          </cell>
          <cell r="C2020" t="str">
            <v>UN</v>
          </cell>
          <cell r="D2020">
            <v>442.73</v>
          </cell>
        </row>
        <row r="2021">
          <cell r="A2021">
            <v>84430</v>
          </cell>
          <cell r="B2021" t="str">
            <v>CAP P/PVC PBS/F DN 150</v>
          </cell>
          <cell r="C2021" t="str">
            <v>UN</v>
          </cell>
          <cell r="D2021">
            <v>149.97999999999999</v>
          </cell>
        </row>
        <row r="2022">
          <cell r="A2022">
            <v>84431</v>
          </cell>
          <cell r="B2022" t="str">
            <v>CAP P/PVC PBS/F DN 200</v>
          </cell>
          <cell r="C2022" t="str">
            <v>UN</v>
          </cell>
          <cell r="D2022">
            <v>178.44</v>
          </cell>
        </row>
        <row r="2023">
          <cell r="A2023">
            <v>84432</v>
          </cell>
          <cell r="B2023" t="str">
            <v>CAP P/PVC PBS/F DN 250</v>
          </cell>
          <cell r="C2023" t="str">
            <v>UN</v>
          </cell>
          <cell r="D2023">
            <v>270.24</v>
          </cell>
        </row>
        <row r="2024">
          <cell r="A2024">
            <v>84433</v>
          </cell>
          <cell r="B2024" t="str">
            <v>CAP P/PVC PBS/F DN 300</v>
          </cell>
          <cell r="C2024" t="str">
            <v>UN</v>
          </cell>
          <cell r="D2024">
            <v>422.79</v>
          </cell>
        </row>
        <row r="2025">
          <cell r="A2025">
            <v>84434</v>
          </cell>
          <cell r="B2025" t="str">
            <v>CRUZETA PVC PBS/F BBBB DN 150</v>
          </cell>
          <cell r="C2025" t="str">
            <v>UN</v>
          </cell>
          <cell r="D2025">
            <v>576.65</v>
          </cell>
        </row>
        <row r="2026">
          <cell r="A2026">
            <v>84435</v>
          </cell>
          <cell r="B2026" t="str">
            <v>CRUZETA PVC PBS/F BBBB DN 200</v>
          </cell>
          <cell r="C2026" t="str">
            <v>UN</v>
          </cell>
          <cell r="D2026">
            <v>712.86</v>
          </cell>
        </row>
        <row r="2027">
          <cell r="A2027">
            <v>84436</v>
          </cell>
          <cell r="B2027" t="str">
            <v>CRUZETA PVC PBS/F BBBB DN 250</v>
          </cell>
          <cell r="C2027" t="str">
            <v>UN</v>
          </cell>
          <cell r="D2027">
            <v>1080.58</v>
          </cell>
        </row>
        <row r="2028">
          <cell r="A2028">
            <v>84437</v>
          </cell>
          <cell r="B2028" t="str">
            <v>CRUZETA PVC PBS/F BBBB DN 300</v>
          </cell>
          <cell r="C2028" t="str">
            <v>UN</v>
          </cell>
          <cell r="D2028">
            <v>1638.68</v>
          </cell>
        </row>
        <row r="2029">
          <cell r="A2029">
            <v>84438</v>
          </cell>
          <cell r="B2029" t="str">
            <v>CURVA 11G15' PVC PBS/F BB DN 50</v>
          </cell>
          <cell r="C2029" t="str">
            <v>UN</v>
          </cell>
          <cell r="D2029">
            <v>10.71</v>
          </cell>
        </row>
        <row r="2030">
          <cell r="A2030">
            <v>84439</v>
          </cell>
          <cell r="B2030" t="str">
            <v>CURVA 11G15' PVC PBS/F BB DN 75</v>
          </cell>
          <cell r="C2030" t="str">
            <v>UN</v>
          </cell>
          <cell r="D2030">
            <v>32.42</v>
          </cell>
        </row>
        <row r="2031">
          <cell r="A2031">
            <v>84440</v>
          </cell>
          <cell r="B2031" t="str">
            <v>CURVA 11G15' PVC PBS/F BB DN 100</v>
          </cell>
          <cell r="C2031" t="str">
            <v>UN</v>
          </cell>
          <cell r="D2031">
            <v>59.08</v>
          </cell>
        </row>
        <row r="2032">
          <cell r="A2032">
            <v>84441</v>
          </cell>
          <cell r="B2032" t="str">
            <v>CURVA 11G15' PVC PBS/F BB DN 150</v>
          </cell>
          <cell r="C2032" t="str">
            <v>UN</v>
          </cell>
          <cell r="D2032">
            <v>195.28</v>
          </cell>
        </row>
        <row r="2033">
          <cell r="A2033">
            <v>84442</v>
          </cell>
          <cell r="B2033" t="str">
            <v>CURVA 11G15' PVC PBS/F BB DN 200</v>
          </cell>
          <cell r="C2033" t="str">
            <v>UN</v>
          </cell>
          <cell r="D2033">
            <v>372.67</v>
          </cell>
        </row>
        <row r="2034">
          <cell r="A2034">
            <v>84443</v>
          </cell>
          <cell r="B2034" t="str">
            <v>CURVA 11G15' PVC PBS/F BB DN 250</v>
          </cell>
          <cell r="C2034" t="str">
            <v>UN</v>
          </cell>
          <cell r="D2034">
            <v>709.8</v>
          </cell>
        </row>
        <row r="2035">
          <cell r="A2035">
            <v>84444</v>
          </cell>
          <cell r="B2035" t="str">
            <v>CURVA 11G15' PVC PBS/F BB DN 300</v>
          </cell>
          <cell r="C2035" t="str">
            <v>UN</v>
          </cell>
          <cell r="D2035" t="str">
            <v>1 179,41</v>
          </cell>
        </row>
        <row r="2036">
          <cell r="A2036">
            <v>84445</v>
          </cell>
          <cell r="B2036" t="str">
            <v>CURVA 22G30' PVC PBS/F BB DN 50</v>
          </cell>
          <cell r="C2036" t="str">
            <v>UN</v>
          </cell>
          <cell r="D2036">
            <v>11.4</v>
          </cell>
        </row>
        <row r="2037">
          <cell r="A2037">
            <v>84446</v>
          </cell>
          <cell r="B2037" t="str">
            <v>CURVA 22G30' PVC PBS/F BB DN 75</v>
          </cell>
          <cell r="C2037" t="str">
            <v>UN</v>
          </cell>
          <cell r="D2037">
            <v>32.270000000000003</v>
          </cell>
        </row>
        <row r="2038">
          <cell r="A2038">
            <v>84447</v>
          </cell>
          <cell r="B2038" t="str">
            <v>CURVA 22G30' PVC PBS/F BB DN 100</v>
          </cell>
          <cell r="C2038" t="str">
            <v>UN</v>
          </cell>
          <cell r="D2038">
            <v>60.57</v>
          </cell>
        </row>
        <row r="2039">
          <cell r="A2039">
            <v>84448</v>
          </cell>
          <cell r="B2039" t="str">
            <v>CURVA 22G30' PVC PBS/F BB DN 150</v>
          </cell>
          <cell r="C2039" t="str">
            <v>UN</v>
          </cell>
          <cell r="D2039">
            <v>195.28</v>
          </cell>
        </row>
        <row r="2040">
          <cell r="A2040">
            <v>84449</v>
          </cell>
          <cell r="B2040" t="str">
            <v>CURVA 22G30' PVC PBS/F BB DN 200</v>
          </cell>
          <cell r="C2040" t="str">
            <v>UN</v>
          </cell>
          <cell r="D2040">
            <v>374.21</v>
          </cell>
        </row>
        <row r="2041">
          <cell r="A2041">
            <v>84450</v>
          </cell>
          <cell r="B2041" t="str">
            <v>CURVA 22G30' PVC PBS/F BB DN 250</v>
          </cell>
          <cell r="C2041" t="str">
            <v>UN</v>
          </cell>
          <cell r="D2041">
            <v>704.66</v>
          </cell>
        </row>
        <row r="2042">
          <cell r="A2042">
            <v>84451</v>
          </cell>
          <cell r="B2042" t="str">
            <v>CURVA 22G30' PVC PBS/F BB DN 300</v>
          </cell>
          <cell r="C2042" t="str">
            <v>UN</v>
          </cell>
          <cell r="D2042" t="str">
            <v>1 203,50</v>
          </cell>
        </row>
        <row r="2043">
          <cell r="A2043">
            <v>84452</v>
          </cell>
          <cell r="B2043" t="str">
            <v>CURVA 45G PVC PBS/F BB DN 150</v>
          </cell>
          <cell r="C2043" t="str">
            <v>UN</v>
          </cell>
          <cell r="D2043">
            <v>206.43</v>
          </cell>
        </row>
        <row r="2044">
          <cell r="A2044">
            <v>84453</v>
          </cell>
          <cell r="B2044" t="str">
            <v>CURVA 45G PVC PBS/F BB DN 200</v>
          </cell>
          <cell r="C2044" t="str">
            <v>UN</v>
          </cell>
          <cell r="D2044">
            <v>376.25</v>
          </cell>
        </row>
        <row r="2045">
          <cell r="A2045">
            <v>84454</v>
          </cell>
          <cell r="B2045" t="str">
            <v>CURVA 45G PVC PBS/F BB DN 250</v>
          </cell>
          <cell r="C2045" t="str">
            <v>UN</v>
          </cell>
          <cell r="D2045">
            <v>709.2</v>
          </cell>
        </row>
        <row r="2046">
          <cell r="A2046">
            <v>84455</v>
          </cell>
          <cell r="B2046" t="str">
            <v>CURVA 45G PVC PBS/F BB DN 300</v>
          </cell>
          <cell r="C2046" t="str">
            <v>UN</v>
          </cell>
          <cell r="D2046">
            <v>1227.1400000000001</v>
          </cell>
        </row>
        <row r="2047">
          <cell r="A2047">
            <v>84456</v>
          </cell>
          <cell r="B2047" t="str">
            <v>CURVA 90G PVC PBS/F BB DN 150</v>
          </cell>
          <cell r="C2047" t="str">
            <v>UN</v>
          </cell>
          <cell r="D2047">
            <v>258.32</v>
          </cell>
        </row>
        <row r="2048">
          <cell r="A2048">
            <v>84457</v>
          </cell>
          <cell r="B2048" t="str">
            <v>CURVA 90G PVC PBS/F BB DN 200</v>
          </cell>
          <cell r="C2048" t="str">
            <v>UN</v>
          </cell>
          <cell r="D2048">
            <v>445.32</v>
          </cell>
        </row>
        <row r="2049">
          <cell r="A2049">
            <v>84458</v>
          </cell>
          <cell r="B2049" t="str">
            <v>CURVA 90G PVC PBS/F BB DN 250</v>
          </cell>
          <cell r="C2049" t="str">
            <v>UN</v>
          </cell>
          <cell r="D2049">
            <v>867.46</v>
          </cell>
        </row>
        <row r="2050">
          <cell r="A2050">
            <v>84459</v>
          </cell>
          <cell r="B2050" t="str">
            <v>CURVA 90G PVC PBS/F BB DN 300</v>
          </cell>
          <cell r="C2050" t="str">
            <v>UN</v>
          </cell>
          <cell r="D2050">
            <v>1491.23</v>
          </cell>
        </row>
        <row r="2051">
          <cell r="A2051">
            <v>84460</v>
          </cell>
          <cell r="B2051" t="str">
            <v>CURVA 90G PVC PBS/F FF DN 50</v>
          </cell>
          <cell r="C2051" t="str">
            <v>UN</v>
          </cell>
          <cell r="D2051">
            <v>45.89</v>
          </cell>
        </row>
        <row r="2052">
          <cell r="A2052">
            <v>84461</v>
          </cell>
          <cell r="B2052" t="str">
            <v>CURVA 90G PVC PBS/F FF DN 75</v>
          </cell>
          <cell r="C2052" t="str">
            <v>UN</v>
          </cell>
          <cell r="D2052">
            <v>80.55</v>
          </cell>
        </row>
        <row r="2053">
          <cell r="A2053">
            <v>84462</v>
          </cell>
          <cell r="B2053" t="str">
            <v>CURVA 90G PVC PBS/F FF DN 100</v>
          </cell>
          <cell r="C2053" t="str">
            <v>UN</v>
          </cell>
          <cell r="D2053">
            <v>124.43</v>
          </cell>
        </row>
        <row r="2054">
          <cell r="A2054">
            <v>84463</v>
          </cell>
          <cell r="B2054" t="str">
            <v>CURVA 90G PVC PBS/F FF DN 150</v>
          </cell>
          <cell r="C2054" t="str">
            <v>UN</v>
          </cell>
          <cell r="D2054">
            <v>0</v>
          </cell>
        </row>
        <row r="2055">
          <cell r="A2055">
            <v>84464</v>
          </cell>
          <cell r="B2055" t="str">
            <v>CURVA 90G PVC PBS/F FF DN 200</v>
          </cell>
          <cell r="C2055" t="str">
            <v>UN</v>
          </cell>
          <cell r="D2055">
            <v>0</v>
          </cell>
        </row>
        <row r="2056">
          <cell r="A2056">
            <v>84465</v>
          </cell>
          <cell r="B2056" t="str">
            <v>CURVA 90G PVC PBS/F FF DN 250</v>
          </cell>
          <cell r="C2056" t="str">
            <v>UN</v>
          </cell>
          <cell r="D2056">
            <v>0</v>
          </cell>
        </row>
        <row r="2057">
          <cell r="A2057">
            <v>84466</v>
          </cell>
          <cell r="B2057" t="str">
            <v>CURVA 90G PVC PBS/F FF DN 300</v>
          </cell>
          <cell r="C2057" t="str">
            <v>UN</v>
          </cell>
          <cell r="D2057">
            <v>0</v>
          </cell>
        </row>
        <row r="2058">
          <cell r="A2058">
            <v>84467</v>
          </cell>
          <cell r="B2058" t="str">
            <v>LUVA PVC PBS/F DN 150</v>
          </cell>
          <cell r="C2058" t="str">
            <v>UN</v>
          </cell>
          <cell r="D2058">
            <v>52.78</v>
          </cell>
        </row>
        <row r="2059">
          <cell r="A2059">
            <v>84468</v>
          </cell>
          <cell r="B2059" t="str">
            <v>LUVA PVC PBS/F DN 200</v>
          </cell>
          <cell r="C2059" t="str">
            <v>UN</v>
          </cell>
          <cell r="D2059">
            <v>109.62</v>
          </cell>
        </row>
        <row r="2060">
          <cell r="A2060">
            <v>84469</v>
          </cell>
          <cell r="B2060" t="str">
            <v>LUVA PVC PBS/F DN 250</v>
          </cell>
          <cell r="C2060" t="str">
            <v>UN</v>
          </cell>
          <cell r="D2060">
            <v>216.66</v>
          </cell>
        </row>
        <row r="2061">
          <cell r="A2061">
            <v>84470</v>
          </cell>
          <cell r="B2061" t="str">
            <v>LUVA PVC PBS/F DN 300</v>
          </cell>
          <cell r="C2061" t="str">
            <v>UN</v>
          </cell>
          <cell r="D2061">
            <v>371.13</v>
          </cell>
        </row>
        <row r="2062">
          <cell r="A2062">
            <v>84471</v>
          </cell>
          <cell r="B2062" t="str">
            <v>REDUCAO PVC PBS/F BB DN 150 X 75</v>
          </cell>
          <cell r="C2062" t="str">
            <v>UN</v>
          </cell>
          <cell r="D2062">
            <v>57.63</v>
          </cell>
        </row>
        <row r="2063">
          <cell r="A2063">
            <v>84472</v>
          </cell>
          <cell r="B2063" t="str">
            <v>REDUCAO PVC PBS/F BB DN 150 X 100</v>
          </cell>
          <cell r="C2063" t="str">
            <v>UN</v>
          </cell>
          <cell r="D2063">
            <v>33.119999999999997</v>
          </cell>
        </row>
        <row r="2064">
          <cell r="A2064">
            <v>84474</v>
          </cell>
          <cell r="B2064" t="str">
            <v>REDUCAO PVC PBS/F BB DN 200 X 100</v>
          </cell>
          <cell r="C2064" t="str">
            <v>UN</v>
          </cell>
          <cell r="D2064">
            <v>116.99</v>
          </cell>
        </row>
        <row r="2065">
          <cell r="A2065">
            <v>84475</v>
          </cell>
          <cell r="B2065" t="str">
            <v>REDUCAO PVC PBS/F BB DN 200 X 150</v>
          </cell>
          <cell r="C2065" t="str">
            <v>UN</v>
          </cell>
          <cell r="D2065">
            <v>78.69</v>
          </cell>
        </row>
        <row r="2066">
          <cell r="A2066">
            <v>84477</v>
          </cell>
          <cell r="B2066" t="str">
            <v>REDUCAO PVC PBS/F BB DN 250 X 100</v>
          </cell>
          <cell r="C2066" t="str">
            <v>UN</v>
          </cell>
          <cell r="D2066">
            <v>181.86</v>
          </cell>
        </row>
        <row r="2067">
          <cell r="A2067">
            <v>84478</v>
          </cell>
          <cell r="B2067" t="str">
            <v>REDUCAO PVC PBS/F BB DN 250 X 150</v>
          </cell>
          <cell r="C2067" t="str">
            <v>UN</v>
          </cell>
          <cell r="D2067">
            <v>150.63</v>
          </cell>
        </row>
        <row r="2068">
          <cell r="A2068">
            <v>84479</v>
          </cell>
          <cell r="B2068" t="str">
            <v>REDUCAO PVC PBS/F BB DN 250 X 200</v>
          </cell>
          <cell r="C2068" t="str">
            <v>UN</v>
          </cell>
          <cell r="D2068">
            <v>127.7</v>
          </cell>
        </row>
        <row r="2069">
          <cell r="A2069">
            <v>84480</v>
          </cell>
          <cell r="B2069" t="str">
            <v>REDUCAO PVC PBS/F BB DN 300 X 100</v>
          </cell>
          <cell r="C2069" t="str">
            <v>UN</v>
          </cell>
          <cell r="D2069">
            <v>0</v>
          </cell>
        </row>
        <row r="2070">
          <cell r="A2070">
            <v>84481</v>
          </cell>
          <cell r="B2070" t="str">
            <v>REDUCAO PVC PBS/F BB DN 300 X 150</v>
          </cell>
          <cell r="C2070" t="str">
            <v>UN</v>
          </cell>
          <cell r="D2070">
            <v>293.94</v>
          </cell>
        </row>
        <row r="2071">
          <cell r="A2071">
            <v>84482</v>
          </cell>
          <cell r="B2071" t="str">
            <v>REDUCAO PVC PBS/F BB DN 300 X 200</v>
          </cell>
          <cell r="C2071" t="str">
            <v>UN</v>
          </cell>
          <cell r="D2071">
            <v>298.5</v>
          </cell>
        </row>
        <row r="2072">
          <cell r="A2072">
            <v>84483</v>
          </cell>
          <cell r="B2072" t="str">
            <v>REDUCAO PVC PBS/F BB DN 300 X 250</v>
          </cell>
          <cell r="C2072" t="str">
            <v>UN</v>
          </cell>
          <cell r="D2072">
            <v>242.31</v>
          </cell>
        </row>
        <row r="2073">
          <cell r="A2073">
            <v>84484</v>
          </cell>
          <cell r="B2073" t="str">
            <v>TE 90G PVC PBS/F BBB DN 150</v>
          </cell>
          <cell r="C2073" t="str">
            <v>UN</v>
          </cell>
          <cell r="D2073">
            <v>429.97</v>
          </cell>
        </row>
        <row r="2074">
          <cell r="A2074">
            <v>84485</v>
          </cell>
          <cell r="B2074" t="str">
            <v>TE 90G PVC PBS/F BBB DN 200</v>
          </cell>
          <cell r="C2074" t="str">
            <v>UN</v>
          </cell>
          <cell r="D2074">
            <v>560.1</v>
          </cell>
        </row>
        <row r="2075">
          <cell r="A2075">
            <v>84486</v>
          </cell>
          <cell r="B2075" t="str">
            <v>TE 90G PVC PBS/F BBB DN 250</v>
          </cell>
          <cell r="C2075" t="str">
            <v>UN</v>
          </cell>
          <cell r="D2075">
            <v>860.45</v>
          </cell>
        </row>
        <row r="2076">
          <cell r="A2076">
            <v>84487</v>
          </cell>
          <cell r="B2076" t="str">
            <v>TE 90G PVC PBS/F BBB DN 300</v>
          </cell>
          <cell r="C2076" t="str">
            <v>UN</v>
          </cell>
          <cell r="D2076">
            <v>1206.47</v>
          </cell>
        </row>
        <row r="2077">
          <cell r="A2077">
            <v>84488</v>
          </cell>
          <cell r="B2077" t="str">
            <v>TE 90G PVC PBS/F RD BBB DN 150 X 75</v>
          </cell>
          <cell r="C2077" t="str">
            <v>UN</v>
          </cell>
          <cell r="D2077">
            <v>204.54</v>
          </cell>
        </row>
        <row r="2078">
          <cell r="A2078">
            <v>84489</v>
          </cell>
          <cell r="B2078" t="str">
            <v>TE 90G PVC PBS/F RD BBB DN 150 X 100</v>
          </cell>
          <cell r="C2078" t="str">
            <v>UN</v>
          </cell>
          <cell r="D2078">
            <v>339.15</v>
          </cell>
        </row>
        <row r="2079">
          <cell r="A2079">
            <v>84491</v>
          </cell>
          <cell r="B2079" t="str">
            <v>TE 90G PVC PBS/F RD BBB DN 200 X 100</v>
          </cell>
          <cell r="C2079" t="str">
            <v>UN</v>
          </cell>
          <cell r="D2079">
            <v>433.21</v>
          </cell>
        </row>
        <row r="2080">
          <cell r="A2080">
            <v>84492</v>
          </cell>
          <cell r="B2080" t="str">
            <v>TE 90G PVC PBS/F RD BBB DN 200 X 150</v>
          </cell>
          <cell r="C2080" t="str">
            <v>UN</v>
          </cell>
          <cell r="D2080">
            <v>540.14</v>
          </cell>
        </row>
        <row r="2081">
          <cell r="A2081">
            <v>84493</v>
          </cell>
          <cell r="B2081" t="str">
            <v>TE 90G PVC PBS/F RD BBB DN 250 X 100</v>
          </cell>
          <cell r="C2081" t="str">
            <v>UN</v>
          </cell>
          <cell r="D2081">
            <v>560.58000000000004</v>
          </cell>
        </row>
        <row r="2082">
          <cell r="A2082">
            <v>84494</v>
          </cell>
          <cell r="B2082" t="str">
            <v>TE 90G PVC PBS/F RD BBB DN 250 X 150</v>
          </cell>
          <cell r="C2082" t="str">
            <v>UN</v>
          </cell>
          <cell r="D2082">
            <v>696.79</v>
          </cell>
        </row>
        <row r="2083">
          <cell r="A2083">
            <v>84495</v>
          </cell>
          <cell r="B2083" t="str">
            <v>TE 90G PVC PBS/F RD BBB DN 250 X 200</v>
          </cell>
          <cell r="C2083" t="str">
            <v>UN</v>
          </cell>
          <cell r="D2083">
            <v>0</v>
          </cell>
        </row>
        <row r="2084">
          <cell r="A2084">
            <v>84496</v>
          </cell>
          <cell r="B2084" t="str">
            <v>TE 90G PVC PBS/F RD BBB DN 300 X 150</v>
          </cell>
          <cell r="C2084" t="str">
            <v>UN</v>
          </cell>
          <cell r="D2084">
            <v>879.83</v>
          </cell>
        </row>
        <row r="2085">
          <cell r="A2085">
            <v>84497</v>
          </cell>
          <cell r="B2085" t="str">
            <v>TE 90G PVC PBS/F RD BBB DN 300 X 200</v>
          </cell>
          <cell r="C2085" t="str">
            <v>UN</v>
          </cell>
          <cell r="D2085">
            <v>951.15</v>
          </cell>
        </row>
        <row r="2087">
          <cell r="B2087" t="str">
            <v>84500  TUBO PVC DEF0F0</v>
          </cell>
        </row>
        <row r="2089">
          <cell r="A2089">
            <v>84501</v>
          </cell>
          <cell r="B2089" t="str">
            <v>TUBO PVC DEF0F0 DN 100</v>
          </cell>
          <cell r="C2089" t="str">
            <v>M</v>
          </cell>
          <cell r="D2089">
            <v>17.809999999999999</v>
          </cell>
        </row>
        <row r="2090">
          <cell r="A2090">
            <v>84502</v>
          </cell>
          <cell r="B2090" t="str">
            <v>TUBO PVC DEF0F0 DN 150</v>
          </cell>
          <cell r="C2090" t="str">
            <v>M</v>
          </cell>
          <cell r="D2090">
            <v>34.14</v>
          </cell>
        </row>
        <row r="2091">
          <cell r="A2091">
            <v>84503</v>
          </cell>
          <cell r="B2091" t="str">
            <v>TUBO PVC DEF0F0 DN 200</v>
          </cell>
          <cell r="C2091" t="str">
            <v>M</v>
          </cell>
          <cell r="D2091">
            <v>63.08</v>
          </cell>
        </row>
        <row r="2092">
          <cell r="A2092">
            <v>84504</v>
          </cell>
          <cell r="B2092" t="str">
            <v>TUBO PVC DEF0F0 DN 250</v>
          </cell>
          <cell r="C2092" t="str">
            <v>M</v>
          </cell>
          <cell r="D2092">
            <v>98.02</v>
          </cell>
        </row>
        <row r="2093">
          <cell r="A2093">
            <v>84505</v>
          </cell>
          <cell r="B2093" t="str">
            <v>TUBO PVC DEF0F0 DN 300</v>
          </cell>
          <cell r="C2093" t="str">
            <v>M</v>
          </cell>
          <cell r="D2093">
            <v>135.25</v>
          </cell>
        </row>
        <row r="2094">
          <cell r="A2094">
            <v>84506</v>
          </cell>
          <cell r="B2094" t="str">
            <v>ANEL DE BORRACHA P/T PVC DEF0F0 DN 100</v>
          </cell>
          <cell r="C2094" t="str">
            <v>UN</v>
          </cell>
          <cell r="D2094">
            <v>2.29</v>
          </cell>
        </row>
        <row r="2095">
          <cell r="A2095">
            <v>84507</v>
          </cell>
          <cell r="B2095" t="str">
            <v>ANEL DE BORRACHA P/T PVC DEF0F0 DN 150</v>
          </cell>
          <cell r="C2095" t="str">
            <v>UN</v>
          </cell>
          <cell r="D2095">
            <v>3.28</v>
          </cell>
        </row>
        <row r="2096">
          <cell r="A2096">
            <v>84508</v>
          </cell>
          <cell r="B2096" t="str">
            <v>ANEL DE BORRACHA P/T PVC DEF0F0 DN 200</v>
          </cell>
          <cell r="C2096" t="str">
            <v>UN</v>
          </cell>
          <cell r="D2096">
            <v>6.5</v>
          </cell>
        </row>
        <row r="2097">
          <cell r="A2097">
            <v>84509</v>
          </cell>
          <cell r="B2097" t="str">
            <v>ANEL DE BORRACHA P/T PVC DEF0F0 DN 250</v>
          </cell>
          <cell r="C2097" t="str">
            <v>UN</v>
          </cell>
          <cell r="D2097">
            <v>11.15</v>
          </cell>
        </row>
        <row r="2098">
          <cell r="A2098">
            <v>84510</v>
          </cell>
          <cell r="B2098" t="str">
            <v>ANEL DE BORRACHA P/T PVC DEF0F0 DN 300</v>
          </cell>
          <cell r="C2098" t="str">
            <v>UN</v>
          </cell>
          <cell r="D2098">
            <v>19.600000000000001</v>
          </cell>
        </row>
        <row r="2099">
          <cell r="A2099">
            <v>84511</v>
          </cell>
          <cell r="B2099" t="str">
            <v>ANEL DE BORRACHA P/C PVC DEF0F0 DN 100</v>
          </cell>
          <cell r="C2099" t="str">
            <v>UN</v>
          </cell>
          <cell r="D2099">
            <v>7.6</v>
          </cell>
        </row>
        <row r="2100">
          <cell r="A2100">
            <v>84512</v>
          </cell>
          <cell r="B2100" t="str">
            <v>ANEL DE BORRACHA P/C PVC DEF0F0 DN 150</v>
          </cell>
          <cell r="C2100" t="str">
            <v>UN</v>
          </cell>
          <cell r="D2100">
            <v>18.100000000000001</v>
          </cell>
        </row>
        <row r="2101">
          <cell r="A2101">
            <v>84513</v>
          </cell>
          <cell r="B2101" t="str">
            <v>ANEL DE BORRACHA P/C PVC DEF0F0 DN 200</v>
          </cell>
          <cell r="C2101" t="str">
            <v>UN</v>
          </cell>
          <cell r="D2101">
            <v>21.47</v>
          </cell>
        </row>
        <row r="2102">
          <cell r="A2102">
            <v>84514</v>
          </cell>
          <cell r="B2102" t="str">
            <v>ANEL DE BORRACHA P/C PVC DEF0F0 DN 250</v>
          </cell>
          <cell r="C2102" t="str">
            <v>UN</v>
          </cell>
          <cell r="D2102">
            <v>26.1</v>
          </cell>
        </row>
        <row r="2103">
          <cell r="A2103">
            <v>84515</v>
          </cell>
          <cell r="B2103" t="str">
            <v>ANEL DE BORRACHA P/C PVC DEF0F0 DN 300</v>
          </cell>
          <cell r="C2103" t="str">
            <v>UN</v>
          </cell>
          <cell r="D2103">
            <v>32.479999999999997</v>
          </cell>
        </row>
        <row r="2104">
          <cell r="A2104">
            <v>84516</v>
          </cell>
          <cell r="B2104" t="str">
            <v>CAP PVC DEF0F0 DN 100</v>
          </cell>
          <cell r="C2104" t="str">
            <v>UN</v>
          </cell>
          <cell r="D2104">
            <v>36.049999999999997</v>
          </cell>
        </row>
        <row r="2105">
          <cell r="A2105">
            <v>84517</v>
          </cell>
          <cell r="B2105" t="str">
            <v>CAP PVC DEF0F0 DN 150</v>
          </cell>
          <cell r="C2105" t="str">
            <v>UN</v>
          </cell>
          <cell r="D2105">
            <v>56.58</v>
          </cell>
        </row>
        <row r="2106">
          <cell r="A2106">
            <v>84518</v>
          </cell>
          <cell r="B2106" t="str">
            <v>CAP PVC DEF0F0 DN 200</v>
          </cell>
          <cell r="C2106" t="str">
            <v>UN</v>
          </cell>
          <cell r="D2106">
            <v>100.58</v>
          </cell>
        </row>
        <row r="2107">
          <cell r="A2107">
            <v>84519</v>
          </cell>
          <cell r="B2107" t="str">
            <v>CAP PVC DEF0F0 DN 250</v>
          </cell>
          <cell r="C2107" t="str">
            <v>UN</v>
          </cell>
          <cell r="D2107">
            <v>147.32</v>
          </cell>
        </row>
        <row r="2108">
          <cell r="A2108">
            <v>84520</v>
          </cell>
          <cell r="B2108" t="str">
            <v>CAP PVC DEF0F0 DN 300</v>
          </cell>
          <cell r="C2108" t="str">
            <v>UN</v>
          </cell>
          <cell r="D2108">
            <v>213.75</v>
          </cell>
        </row>
        <row r="2109">
          <cell r="A2109">
            <v>84521</v>
          </cell>
          <cell r="B2109" t="str">
            <v>CRUZETA BBBB PVC DEF0F0 DN 100</v>
          </cell>
          <cell r="C2109" t="str">
            <v>UN</v>
          </cell>
          <cell r="D2109">
            <v>155.07</v>
          </cell>
        </row>
        <row r="2110">
          <cell r="A2110">
            <v>84522</v>
          </cell>
          <cell r="B2110" t="str">
            <v>CRUZETA BBBB PVC DEF0F0 DN 150</v>
          </cell>
          <cell r="C2110" t="str">
            <v>UN</v>
          </cell>
          <cell r="D2110">
            <v>264.04000000000002</v>
          </cell>
        </row>
        <row r="2111">
          <cell r="A2111">
            <v>84523</v>
          </cell>
          <cell r="B2111" t="str">
            <v>CRUZETA BBBB PVC DEF0F0 DN 200</v>
          </cell>
          <cell r="C2111" t="str">
            <v>UN</v>
          </cell>
          <cell r="D2111">
            <v>450.54</v>
          </cell>
        </row>
        <row r="2112">
          <cell r="A2112">
            <v>84524</v>
          </cell>
          <cell r="B2112" t="str">
            <v>CRUZETA BBBB PVC DEF0F0 DN 250</v>
          </cell>
          <cell r="C2112" t="str">
            <v>UN</v>
          </cell>
          <cell r="D2112">
            <v>586.75</v>
          </cell>
        </row>
        <row r="2113">
          <cell r="A2113">
            <v>84525</v>
          </cell>
          <cell r="B2113" t="str">
            <v>CRUZETA BBBB PVC DEF0F0 DN 300</v>
          </cell>
          <cell r="C2113" t="str">
            <v>UN</v>
          </cell>
          <cell r="D2113">
            <v>834.02</v>
          </cell>
        </row>
        <row r="2114">
          <cell r="A2114">
            <v>84526</v>
          </cell>
          <cell r="B2114" t="str">
            <v>CRUZETA RD PVC DEF0F0 P/PVC PBA BBBB DN 150 X 50</v>
          </cell>
          <cell r="C2114" t="str">
            <v>UN</v>
          </cell>
          <cell r="D2114">
            <v>148.78</v>
          </cell>
        </row>
        <row r="2115">
          <cell r="A2115">
            <v>84527</v>
          </cell>
          <cell r="B2115" t="str">
            <v>CRUZETA RD PVC DEF0F0 P/PVC PBA BBBB DN 150 X 75</v>
          </cell>
          <cell r="C2115" t="str">
            <v>UN</v>
          </cell>
          <cell r="D2115">
            <v>173.93</v>
          </cell>
        </row>
        <row r="2116">
          <cell r="A2116">
            <v>84528</v>
          </cell>
          <cell r="B2116" t="str">
            <v>CRUZETA RD PVC DEF0F0 P/PVC PBA BBBB DN 150 X 100</v>
          </cell>
          <cell r="C2116" t="str">
            <v>UN</v>
          </cell>
          <cell r="D2116">
            <v>209.55</v>
          </cell>
        </row>
        <row r="2117">
          <cell r="A2117">
            <v>84529</v>
          </cell>
          <cell r="B2117" t="str">
            <v>CRUZETA RD PVC DEF0F0 P/PVC PBA BBBB DN 200 X 50</v>
          </cell>
          <cell r="C2117" t="str">
            <v>UN</v>
          </cell>
          <cell r="D2117">
            <v>204.31</v>
          </cell>
        </row>
        <row r="2118">
          <cell r="A2118">
            <v>84530</v>
          </cell>
          <cell r="B2118" t="str">
            <v>CRUZETA RD PVC DEF0F0 P/PVC PBA BBBB DN 200 X 75</v>
          </cell>
          <cell r="C2118" t="str">
            <v>UN</v>
          </cell>
          <cell r="D2118">
            <v>214.8</v>
          </cell>
        </row>
        <row r="2119">
          <cell r="A2119">
            <v>84531</v>
          </cell>
          <cell r="B2119" t="str">
            <v>CRUZETA RD PVC DEF0F0 P/PVC PBA BBBB DN 200 X 100</v>
          </cell>
          <cell r="C2119" t="str">
            <v>UN</v>
          </cell>
          <cell r="D2119">
            <v>289.18</v>
          </cell>
        </row>
        <row r="2120">
          <cell r="A2120">
            <v>84532</v>
          </cell>
          <cell r="B2120" t="str">
            <v>CRUZETA RD PVC DEF0F0 P/PVC PBA BBBB DN 250 X 50</v>
          </cell>
          <cell r="C2120" t="str">
            <v>UN</v>
          </cell>
          <cell r="D2120">
            <v>270.32</v>
          </cell>
        </row>
        <row r="2121">
          <cell r="A2121">
            <v>84533</v>
          </cell>
          <cell r="B2121" t="str">
            <v>CRUZETA RD PVC DEF0F0 P/PVC PBA BBBB DN 250 X 75</v>
          </cell>
          <cell r="C2121" t="str">
            <v>UN</v>
          </cell>
          <cell r="D2121">
            <v>291.27</v>
          </cell>
        </row>
        <row r="2122">
          <cell r="A2122">
            <v>84534</v>
          </cell>
          <cell r="B2122" t="str">
            <v>CRUZETA RD PVC DEF0F0 P/PVC PBA BBBB DN 250 X 100</v>
          </cell>
          <cell r="C2122" t="str">
            <v>UN</v>
          </cell>
          <cell r="D2122">
            <v>362.52</v>
          </cell>
        </row>
        <row r="2123">
          <cell r="A2123">
            <v>84535</v>
          </cell>
          <cell r="B2123" t="str">
            <v>CURVA 22G30' BB PVC DEF0F0 DN 100</v>
          </cell>
          <cell r="C2123" t="str">
            <v>UN</v>
          </cell>
          <cell r="D2123">
            <v>69.16</v>
          </cell>
        </row>
        <row r="2124">
          <cell r="A2124">
            <v>84536</v>
          </cell>
          <cell r="B2124" t="str">
            <v>CURVA 22G30' BB PVC DEF0F0 DN 150</v>
          </cell>
          <cell r="C2124" t="str">
            <v>UN</v>
          </cell>
          <cell r="D2124">
            <v>126.79</v>
          </cell>
        </row>
        <row r="2125">
          <cell r="A2125">
            <v>84537</v>
          </cell>
          <cell r="B2125" t="str">
            <v>CURVA 22G30' BB PVC DEF0F0 DN 200</v>
          </cell>
          <cell r="C2125" t="str">
            <v>UN</v>
          </cell>
          <cell r="D2125">
            <v>209.55</v>
          </cell>
        </row>
        <row r="2126">
          <cell r="A2126">
            <v>84538</v>
          </cell>
          <cell r="B2126" t="str">
            <v>CURVA 22G30' BB PVC DEF0F0 DN 250</v>
          </cell>
          <cell r="C2126" t="str">
            <v>UN</v>
          </cell>
          <cell r="D2126">
            <v>276.61</v>
          </cell>
        </row>
        <row r="2127">
          <cell r="A2127">
            <v>84539</v>
          </cell>
          <cell r="B2127" t="str">
            <v>CURVA 22G30' BB PVC DEF0F0 DN 300</v>
          </cell>
          <cell r="C2127" t="str">
            <v>UN</v>
          </cell>
          <cell r="D2127">
            <v>387.68</v>
          </cell>
        </row>
        <row r="2128">
          <cell r="A2128">
            <v>84540</v>
          </cell>
          <cell r="B2128" t="str">
            <v>CURVA 45G BB PVC DEF0F0 DN 100</v>
          </cell>
          <cell r="C2128" t="str">
            <v>UN</v>
          </cell>
          <cell r="D2128">
            <v>79.63</v>
          </cell>
        </row>
        <row r="2129">
          <cell r="A2129">
            <v>84541</v>
          </cell>
          <cell r="B2129" t="str">
            <v>CURVA 45G BB PVC DEF0F0 DN 150</v>
          </cell>
          <cell r="C2129" t="str">
            <v>UN</v>
          </cell>
          <cell r="D2129">
            <v>122.58</v>
          </cell>
        </row>
        <row r="2130">
          <cell r="A2130">
            <v>84542</v>
          </cell>
          <cell r="B2130" t="str">
            <v>CURVA 45G BB PVC DEF0F0 DN 200</v>
          </cell>
          <cell r="C2130" t="str">
            <v>UN</v>
          </cell>
          <cell r="D2130">
            <v>226.32</v>
          </cell>
        </row>
        <row r="2131">
          <cell r="A2131">
            <v>84543</v>
          </cell>
          <cell r="B2131" t="str">
            <v>CURVA 45G BB PVC DEF0F0 DN 250</v>
          </cell>
          <cell r="C2131" t="str">
            <v>UN</v>
          </cell>
          <cell r="D2131">
            <v>318.52</v>
          </cell>
        </row>
        <row r="2132">
          <cell r="A2132">
            <v>84544</v>
          </cell>
          <cell r="B2132" t="str">
            <v>CURVA 45G BB PVC DEF0F0 DN 300</v>
          </cell>
          <cell r="C2132" t="str">
            <v>UN</v>
          </cell>
          <cell r="D2132">
            <v>446.35</v>
          </cell>
        </row>
        <row r="2133">
          <cell r="A2133">
            <v>84545</v>
          </cell>
          <cell r="B2133" t="str">
            <v>CURVA 90G BB PVC DEF0F0 DN 100</v>
          </cell>
          <cell r="C2133" t="str">
            <v>UN</v>
          </cell>
          <cell r="D2133">
            <v>90.11</v>
          </cell>
        </row>
        <row r="2134">
          <cell r="A2134">
            <v>84546</v>
          </cell>
          <cell r="B2134" t="str">
            <v>CURVA 90G BB PVC DEF0F0 DN 150</v>
          </cell>
          <cell r="C2134" t="str">
            <v>UN</v>
          </cell>
          <cell r="D2134">
            <v>159.26</v>
          </cell>
        </row>
        <row r="2135">
          <cell r="A2135">
            <v>84547</v>
          </cell>
          <cell r="B2135" t="str">
            <v>CURVA 90G BB PVC DEF0F0 DN 200</v>
          </cell>
          <cell r="C2135" t="str">
            <v>UN</v>
          </cell>
          <cell r="D2135">
            <v>284.99</v>
          </cell>
        </row>
        <row r="2136">
          <cell r="A2136">
            <v>84548</v>
          </cell>
          <cell r="B2136" t="str">
            <v>CURVA 90G BB PVC DEF0F0 DN 250</v>
          </cell>
          <cell r="C2136" t="str">
            <v>UN</v>
          </cell>
          <cell r="D2136">
            <v>410.73</v>
          </cell>
        </row>
        <row r="2137">
          <cell r="A2137">
            <v>84549</v>
          </cell>
          <cell r="B2137" t="str">
            <v>CURVA 90G BB PVC DEF0F0 DN 300</v>
          </cell>
          <cell r="C2137" t="str">
            <v>UN</v>
          </cell>
          <cell r="D2137">
            <v>578.37</v>
          </cell>
        </row>
        <row r="2138">
          <cell r="A2138">
            <v>84550</v>
          </cell>
          <cell r="B2138" t="str">
            <v>EXTREMIDADE BF PVC DEF0F0 DN 100</v>
          </cell>
          <cell r="C2138" t="str">
            <v>UN</v>
          </cell>
          <cell r="D2138">
            <v>76.28</v>
          </cell>
        </row>
        <row r="2139">
          <cell r="A2139">
            <v>84551</v>
          </cell>
          <cell r="B2139" t="str">
            <v>EXTREMIDADE BF PVC DEF0F0 DN 150</v>
          </cell>
          <cell r="C2139" t="str">
            <v>UN</v>
          </cell>
          <cell r="D2139">
            <v>120.7</v>
          </cell>
        </row>
        <row r="2140">
          <cell r="A2140">
            <v>84552</v>
          </cell>
          <cell r="B2140" t="str">
            <v>EXTREMIDADE BF PVC DEF0F0 DN 200</v>
          </cell>
          <cell r="C2140" t="str">
            <v>UN</v>
          </cell>
          <cell r="D2140">
            <v>188.6</v>
          </cell>
        </row>
        <row r="2141">
          <cell r="A2141">
            <v>84553</v>
          </cell>
          <cell r="B2141" t="str">
            <v>EXTREMIDADE BF PVC DEF0F0 DN 250</v>
          </cell>
          <cell r="C2141" t="str">
            <v>UN</v>
          </cell>
          <cell r="D2141">
            <v>259.83999999999997</v>
          </cell>
        </row>
        <row r="2142">
          <cell r="A2142">
            <v>84554</v>
          </cell>
          <cell r="B2142" t="str">
            <v>EXTREMIDADE BF PVC DEF0F0 DN 300</v>
          </cell>
          <cell r="C2142" t="str">
            <v>UN</v>
          </cell>
          <cell r="D2142">
            <v>345.76</v>
          </cell>
        </row>
        <row r="2143">
          <cell r="A2143">
            <v>84555</v>
          </cell>
          <cell r="B2143" t="str">
            <v>LUVA DE CORRER PVC DEF0F0 DN 100</v>
          </cell>
          <cell r="C2143" t="str">
            <v>UN</v>
          </cell>
          <cell r="D2143">
            <v>45.32</v>
          </cell>
        </row>
        <row r="2144">
          <cell r="A2144">
            <v>84556</v>
          </cell>
          <cell r="B2144" t="str">
            <v>LUVA DE CORRER PVC DEF0F0 DN 150</v>
          </cell>
          <cell r="C2144" t="str">
            <v>UN</v>
          </cell>
          <cell r="D2144">
            <v>73.459999999999994</v>
          </cell>
        </row>
        <row r="2145">
          <cell r="A2145">
            <v>84557</v>
          </cell>
          <cell r="B2145" t="str">
            <v>LUVA DE CORRER PVC DEF0F0 DN 200</v>
          </cell>
          <cell r="C2145" t="str">
            <v>UN</v>
          </cell>
          <cell r="D2145">
            <v>113.82</v>
          </cell>
        </row>
        <row r="2146">
          <cell r="A2146">
            <v>84558</v>
          </cell>
          <cell r="B2146" t="str">
            <v>LUVA DE CORRER PVC DEF0F0 DN 250</v>
          </cell>
          <cell r="C2146" t="str">
            <v>UN</v>
          </cell>
          <cell r="D2146">
            <v>181.42</v>
          </cell>
        </row>
        <row r="2147">
          <cell r="A2147">
            <v>84559</v>
          </cell>
          <cell r="B2147" t="str">
            <v>LUVA DE CORRER PVC DEF0F0 DN 300</v>
          </cell>
          <cell r="C2147" t="str">
            <v>UN</v>
          </cell>
          <cell r="D2147">
            <v>276.02</v>
          </cell>
        </row>
        <row r="2148">
          <cell r="A2148">
            <v>84560</v>
          </cell>
          <cell r="B2148" t="str">
            <v>LUVA DE F0F0/PVC DEF0F0 DN 100</v>
          </cell>
          <cell r="C2148" t="str">
            <v>UN</v>
          </cell>
          <cell r="D2148">
            <v>73.349999999999994</v>
          </cell>
        </row>
        <row r="2149">
          <cell r="A2149">
            <v>84561</v>
          </cell>
          <cell r="B2149" t="str">
            <v>LUVA DE F0F0/PVC DEF0F0 DN 150</v>
          </cell>
          <cell r="C2149" t="str">
            <v>UN</v>
          </cell>
          <cell r="D2149">
            <v>121.54</v>
          </cell>
        </row>
        <row r="2150">
          <cell r="A2150">
            <v>84562</v>
          </cell>
          <cell r="B2150" t="str">
            <v>LUVA DE F0F0/PVC DEF0F0 DN 200</v>
          </cell>
          <cell r="C2150" t="str">
            <v>UN</v>
          </cell>
          <cell r="D2150">
            <v>176.02</v>
          </cell>
        </row>
        <row r="2151">
          <cell r="A2151">
            <v>84563</v>
          </cell>
          <cell r="B2151" t="str">
            <v>LUVA DE F0F0/PVC DEF0F0 DN 250</v>
          </cell>
          <cell r="C2151" t="str">
            <v>UN</v>
          </cell>
          <cell r="D2151">
            <v>289.52</v>
          </cell>
        </row>
        <row r="2152">
          <cell r="A2152">
            <v>84564</v>
          </cell>
          <cell r="B2152" t="str">
            <v>LUVA DE F0F0/PVC DEF0F0 DN 300</v>
          </cell>
          <cell r="C2152" t="str">
            <v>UN</v>
          </cell>
          <cell r="D2152">
            <v>389.76</v>
          </cell>
        </row>
        <row r="2153">
          <cell r="A2153">
            <v>84565</v>
          </cell>
          <cell r="B2153" t="str">
            <v>REDUCAO PB PVC DEF0F0 DN 150 X 100</v>
          </cell>
          <cell r="C2153" t="str">
            <v>UN</v>
          </cell>
          <cell r="D2153">
            <v>73.349999999999994</v>
          </cell>
        </row>
        <row r="2154">
          <cell r="A2154">
            <v>84566</v>
          </cell>
          <cell r="B2154" t="str">
            <v>REDUCAO PB PVC DEF0F0 DN 200 X 100</v>
          </cell>
          <cell r="C2154" t="str">
            <v>UN</v>
          </cell>
          <cell r="D2154">
            <v>106.87</v>
          </cell>
        </row>
        <row r="2155">
          <cell r="A2155">
            <v>84567</v>
          </cell>
          <cell r="B2155" t="str">
            <v>REDUCAO PB PVC DEF0F0 DN 200 X 150</v>
          </cell>
          <cell r="C2155" t="str">
            <v>UN</v>
          </cell>
          <cell r="D2155">
            <v>113.16</v>
          </cell>
        </row>
        <row r="2156">
          <cell r="A2156">
            <v>84568</v>
          </cell>
          <cell r="B2156" t="str">
            <v>REDUCAO PB PVC DEF0F0 DN 250 X 100</v>
          </cell>
          <cell r="C2156" t="str">
            <v>UN</v>
          </cell>
          <cell r="D2156">
            <v>157.16999999999999</v>
          </cell>
        </row>
        <row r="2157">
          <cell r="A2157">
            <v>84569</v>
          </cell>
          <cell r="B2157" t="str">
            <v>REDUCAO PB PVC DEF0F0 DN 250 X 150</v>
          </cell>
          <cell r="C2157" t="str">
            <v>UN</v>
          </cell>
          <cell r="D2157">
            <v>144.59</v>
          </cell>
        </row>
        <row r="2158">
          <cell r="A2158">
            <v>84570</v>
          </cell>
          <cell r="B2158" t="str">
            <v>REDUCAO PB PVC DEF0F0 DN 250 X 200</v>
          </cell>
          <cell r="C2158" t="str">
            <v>UN</v>
          </cell>
          <cell r="D2158">
            <v>161.36000000000001</v>
          </cell>
        </row>
        <row r="2159">
          <cell r="A2159">
            <v>84571</v>
          </cell>
          <cell r="B2159" t="str">
            <v>REDUCAO PB PVC DEF0F0 DN 300 X 100</v>
          </cell>
          <cell r="C2159" t="str">
            <v>UN</v>
          </cell>
          <cell r="D2159">
            <v>196.98</v>
          </cell>
        </row>
        <row r="2160">
          <cell r="A2160">
            <v>84572</v>
          </cell>
          <cell r="B2160" t="str">
            <v>REDUCAO PB PVC DEF0F0 DN 300 X 150</v>
          </cell>
          <cell r="C2160" t="str">
            <v>UN</v>
          </cell>
          <cell r="D2160">
            <v>201.17</v>
          </cell>
        </row>
        <row r="2161">
          <cell r="A2161">
            <v>84573</v>
          </cell>
          <cell r="B2161" t="str">
            <v>REDUCAO PB PVC DEF0F0 DN 300 X 200</v>
          </cell>
          <cell r="C2161" t="str">
            <v>UN</v>
          </cell>
          <cell r="D2161">
            <v>211.64</v>
          </cell>
        </row>
        <row r="2162">
          <cell r="A2162">
            <v>84574</v>
          </cell>
          <cell r="B2162" t="str">
            <v>REDUCAO PB PVC DEF0F0 DN 300 X 250</v>
          </cell>
          <cell r="C2162" t="str">
            <v>UN</v>
          </cell>
          <cell r="D2162">
            <v>211.64</v>
          </cell>
        </row>
        <row r="2163">
          <cell r="A2163">
            <v>84575</v>
          </cell>
          <cell r="B2163" t="str">
            <v>REDUCAO PVC DEF0F0 P/PVC PBA PB DN 100 X 50</v>
          </cell>
          <cell r="C2163" t="str">
            <v>UN</v>
          </cell>
          <cell r="D2163">
            <v>34.57</v>
          </cell>
        </row>
        <row r="2164">
          <cell r="A2164">
            <v>84576</v>
          </cell>
          <cell r="B2164" t="str">
            <v>REDUCAO PVC DEF0F0 P/PVC PBA PB DN 100 X 75</v>
          </cell>
          <cell r="C2164" t="str">
            <v>UN</v>
          </cell>
          <cell r="D2164">
            <v>40.869999999999997</v>
          </cell>
        </row>
        <row r="2165">
          <cell r="A2165">
            <v>84577</v>
          </cell>
          <cell r="B2165" t="str">
            <v>REDUCAO PVC DEF0F0 P/PVC PBA PB DN 150 X 75</v>
          </cell>
          <cell r="C2165" t="str">
            <v>UN</v>
          </cell>
          <cell r="D2165">
            <v>60.77</v>
          </cell>
        </row>
        <row r="2166">
          <cell r="A2166">
            <v>84578</v>
          </cell>
          <cell r="B2166" t="str">
            <v>REDUCAO PVC DEF0F0 P/PVC PBA PB DN 150 X 100</v>
          </cell>
          <cell r="C2166" t="str">
            <v>UN</v>
          </cell>
          <cell r="D2166">
            <v>74.39</v>
          </cell>
        </row>
        <row r="2167">
          <cell r="A2167">
            <v>84579</v>
          </cell>
          <cell r="B2167" t="str">
            <v>REDUCAO PVC DEF0F0 P/PVC PBA PB DN 200 X 100</v>
          </cell>
          <cell r="C2167" t="str">
            <v>UN</v>
          </cell>
          <cell r="D2167">
            <v>92.2</v>
          </cell>
        </row>
        <row r="2168">
          <cell r="A2168">
            <v>84580</v>
          </cell>
          <cell r="B2168" t="str">
            <v>TE 90G PVC DEF0F0 BBB DN 100</v>
          </cell>
          <cell r="C2168" t="str">
            <v>UN</v>
          </cell>
          <cell r="D2168">
            <v>113.16</v>
          </cell>
        </row>
        <row r="2169">
          <cell r="A2169">
            <v>84581</v>
          </cell>
          <cell r="B2169" t="str">
            <v>TE 90G PVC DEF0F0 BBB DN 150</v>
          </cell>
          <cell r="C2169" t="str">
            <v>UN</v>
          </cell>
          <cell r="D2169">
            <v>203.26</v>
          </cell>
        </row>
        <row r="2170">
          <cell r="A2170">
            <v>84582</v>
          </cell>
          <cell r="B2170" t="str">
            <v>TE 90G PVC DEF0F0 BBB DN 200</v>
          </cell>
          <cell r="C2170" t="str">
            <v>UN</v>
          </cell>
          <cell r="D2170">
            <v>324.81</v>
          </cell>
        </row>
        <row r="2171">
          <cell r="A2171">
            <v>84583</v>
          </cell>
          <cell r="B2171" t="str">
            <v>TE 90G PVC DEF0F0 BBB DN 250</v>
          </cell>
          <cell r="C2171" t="str">
            <v>UN</v>
          </cell>
          <cell r="D2171">
            <v>488.26</v>
          </cell>
        </row>
        <row r="2172">
          <cell r="A2172">
            <v>84584</v>
          </cell>
          <cell r="B2172" t="str">
            <v>TE 90G PVC DEF0F0 BBB DN 300</v>
          </cell>
          <cell r="C2172" t="str">
            <v>UN</v>
          </cell>
          <cell r="D2172">
            <v>649.62</v>
          </cell>
        </row>
        <row r="2173">
          <cell r="A2173">
            <v>84585</v>
          </cell>
          <cell r="B2173" t="str">
            <v>TE 90G RD PVC DEF0F0 P/PVC PBA BBB DN 150 X 50</v>
          </cell>
          <cell r="C2173" t="str">
            <v>UN</v>
          </cell>
          <cell r="D2173">
            <v>132.01</v>
          </cell>
        </row>
        <row r="2174">
          <cell r="A2174">
            <v>84586</v>
          </cell>
          <cell r="B2174" t="str">
            <v>TE 90G RD PVC DEF0F0 P/PVC PBA BBB DN 150 X 75</v>
          </cell>
          <cell r="C2174" t="str">
            <v>UN</v>
          </cell>
          <cell r="D2174">
            <v>138.31</v>
          </cell>
        </row>
        <row r="2175">
          <cell r="A2175">
            <v>84587</v>
          </cell>
          <cell r="B2175" t="str">
            <v>TE 90G RD PVC DEF0F0 P/PVC PBA BBB DN 150 X 100</v>
          </cell>
          <cell r="C2175" t="str">
            <v>UN</v>
          </cell>
          <cell r="D2175">
            <v>155.07</v>
          </cell>
        </row>
        <row r="2176">
          <cell r="A2176">
            <v>84588</v>
          </cell>
          <cell r="B2176" t="str">
            <v>TE 90G RD PVC DEF0F0 P/PVC PBA BBB DN 200 X 75</v>
          </cell>
          <cell r="C2176" t="str">
            <v>UN</v>
          </cell>
          <cell r="D2176">
            <v>228.42</v>
          </cell>
        </row>
        <row r="2177">
          <cell r="A2177">
            <v>84589</v>
          </cell>
          <cell r="B2177" t="str">
            <v>TE 90G RD PVC DEF0F0 P/PVC PBA BBB DN 200 X 100</v>
          </cell>
          <cell r="C2177" t="str">
            <v>UN</v>
          </cell>
          <cell r="D2177">
            <v>236.8</v>
          </cell>
        </row>
        <row r="2178">
          <cell r="A2178">
            <v>84590</v>
          </cell>
          <cell r="B2178" t="str">
            <v>TE 90G RD PVC DEF0F0 P/PVC PBA BBB DN 250 X 50</v>
          </cell>
          <cell r="C2178" t="str">
            <v>UN</v>
          </cell>
          <cell r="D2178">
            <v>301.76</v>
          </cell>
        </row>
        <row r="2179">
          <cell r="A2179">
            <v>84591</v>
          </cell>
          <cell r="B2179" t="str">
            <v>TE 90G RD PVC DEF0F0 P/PVC PBA BBB DN 250 X 75</v>
          </cell>
          <cell r="C2179" t="str">
            <v>UN</v>
          </cell>
          <cell r="D2179">
            <v>322.70999999999998</v>
          </cell>
        </row>
        <row r="2180">
          <cell r="A2180">
            <v>84592</v>
          </cell>
          <cell r="B2180" t="str">
            <v>TE 90G RD PVC DEF0F0 P/PVC PBA BBB DN 250 X 100</v>
          </cell>
          <cell r="C2180" t="str">
            <v>UN</v>
          </cell>
          <cell r="D2180">
            <v>326.89999999999998</v>
          </cell>
        </row>
        <row r="2181">
          <cell r="A2181">
            <v>84593</v>
          </cell>
          <cell r="B2181" t="str">
            <v>TE 90G RD PVC DEF0F0 BBF DN 150 X 50</v>
          </cell>
          <cell r="C2181" t="str">
            <v>UN</v>
          </cell>
          <cell r="D2181">
            <v>190.69</v>
          </cell>
        </row>
        <row r="2182">
          <cell r="A2182">
            <v>84594</v>
          </cell>
          <cell r="B2182" t="str">
            <v>TE 90G RD PVC DEF0F0 BBF DN 150 X 75</v>
          </cell>
          <cell r="C2182" t="str">
            <v>UN</v>
          </cell>
          <cell r="D2182">
            <v>190.69</v>
          </cell>
        </row>
        <row r="2183">
          <cell r="A2183">
            <v>84595</v>
          </cell>
          <cell r="B2183" t="str">
            <v>TE 90G RD PVC DEF0F0 BBF DN 200 X 50</v>
          </cell>
          <cell r="C2183" t="str">
            <v>UN</v>
          </cell>
          <cell r="D2183">
            <v>249.37</v>
          </cell>
        </row>
        <row r="2184">
          <cell r="A2184">
            <v>84596</v>
          </cell>
          <cell r="B2184" t="str">
            <v>TE 90G RD PVC DEF0F0 BBF DN 200 X 75</v>
          </cell>
          <cell r="C2184" t="str">
            <v>UN</v>
          </cell>
          <cell r="D2184">
            <v>251.46</v>
          </cell>
        </row>
        <row r="2185">
          <cell r="A2185">
            <v>84597</v>
          </cell>
          <cell r="B2185" t="str">
            <v>TE 90G RD PVC DEF0F0 BBF DN 200 X 100</v>
          </cell>
          <cell r="C2185" t="str">
            <v>UN</v>
          </cell>
          <cell r="D2185">
            <v>301.76</v>
          </cell>
        </row>
        <row r="2186">
          <cell r="A2186">
            <v>84598</v>
          </cell>
          <cell r="B2186" t="str">
            <v>TE 90G RD PVC DEF0F0 BBF DN 250 X 50</v>
          </cell>
          <cell r="C2186" t="str">
            <v>UN</v>
          </cell>
          <cell r="D2186">
            <v>318.52</v>
          </cell>
        </row>
        <row r="2187">
          <cell r="A2187">
            <v>84599</v>
          </cell>
          <cell r="B2187" t="str">
            <v>TE 90G RD PVC DEF0F0 BBF DN 250 X 75</v>
          </cell>
          <cell r="C2187" t="str">
            <v>UN</v>
          </cell>
          <cell r="D2187">
            <v>345.76</v>
          </cell>
        </row>
        <row r="2188">
          <cell r="A2188">
            <v>84601</v>
          </cell>
          <cell r="B2188" t="str">
            <v>TE 90G RD PVC DEF0F0 BBF DN 250 X 100</v>
          </cell>
          <cell r="C2188" t="str">
            <v>UN</v>
          </cell>
          <cell r="D2188">
            <v>373</v>
          </cell>
        </row>
        <row r="2189">
          <cell r="A2189">
            <v>84602</v>
          </cell>
          <cell r="B2189" t="str">
            <v>TE 90G RD PVC DEF0F0 P/ PVC PBA BBB DN 200 X 50</v>
          </cell>
          <cell r="C2189" t="str">
            <v>UN</v>
          </cell>
          <cell r="D2189">
            <v>222.13</v>
          </cell>
        </row>
        <row r="2190">
          <cell r="A2190">
            <v>84603</v>
          </cell>
          <cell r="B2190" t="str">
            <v>TE 90G PVC PBA BBF DN 50</v>
          </cell>
          <cell r="C2190" t="str">
            <v>UN</v>
          </cell>
          <cell r="D2190">
            <v>38.35</v>
          </cell>
        </row>
        <row r="2191">
          <cell r="A2191">
            <v>84604</v>
          </cell>
          <cell r="B2191" t="str">
            <v>TE 90G PVC PBA BBF DN 75</v>
          </cell>
          <cell r="C2191" t="str">
            <v>UN</v>
          </cell>
          <cell r="D2191">
            <v>55.43</v>
          </cell>
        </row>
        <row r="2192">
          <cell r="A2192">
            <v>84605</v>
          </cell>
          <cell r="B2192" t="str">
            <v>TE 90G PVC PBA BBF DN 100</v>
          </cell>
          <cell r="C2192" t="str">
            <v>UN</v>
          </cell>
          <cell r="D2192">
            <v>93.2</v>
          </cell>
        </row>
        <row r="2193">
          <cell r="A2193">
            <v>84608</v>
          </cell>
          <cell r="B2193" t="str">
            <v>PERFIL RETANGULAR P/ DECANTACAO 50 X 90 DN 600</v>
          </cell>
          <cell r="C2193" t="str">
            <v>UN</v>
          </cell>
          <cell r="D2193">
            <v>1.71</v>
          </cell>
        </row>
        <row r="2194">
          <cell r="A2194">
            <v>84609</v>
          </cell>
          <cell r="B2194" t="str">
            <v>PERFIL RETANGULAR P/ DECANTACAO 50 X 90 DN 1000</v>
          </cell>
          <cell r="C2194" t="str">
            <v>UN</v>
          </cell>
          <cell r="D2194">
            <v>2.86</v>
          </cell>
        </row>
        <row r="2195">
          <cell r="A2195">
            <v>84610</v>
          </cell>
          <cell r="B2195" t="str">
            <v>PERFIL RETANGULAR P/ DECANTACAO 50 X 90 DN 1200</v>
          </cell>
          <cell r="C2195" t="str">
            <v>UN</v>
          </cell>
          <cell r="D2195">
            <v>3.5</v>
          </cell>
        </row>
        <row r="2196">
          <cell r="A2196">
            <v>84611</v>
          </cell>
          <cell r="B2196" t="str">
            <v>PERFIL RETANGULAR P/ DECANTACAO 50 X 90 DN 6000</v>
          </cell>
          <cell r="C2196" t="str">
            <v>UN</v>
          </cell>
          <cell r="D2196">
            <v>14.14</v>
          </cell>
        </row>
        <row r="2197">
          <cell r="A2197">
            <v>84612</v>
          </cell>
          <cell r="B2197" t="str">
            <v>SUPORTE PVC P/ PERFIL DE DECANTACAO</v>
          </cell>
          <cell r="C2197" t="str">
            <v>UN</v>
          </cell>
          <cell r="D2197">
            <v>0.47</v>
          </cell>
        </row>
        <row r="2198">
          <cell r="A2198">
            <v>84613</v>
          </cell>
          <cell r="B2198" t="str">
            <v>SOLUCAO THF EM FRASCO DE 90 ML</v>
          </cell>
          <cell r="C2198" t="str">
            <v>UN</v>
          </cell>
          <cell r="D2198">
            <v>20.149999999999999</v>
          </cell>
        </row>
        <row r="2199">
          <cell r="A2199">
            <v>84614</v>
          </cell>
          <cell r="B2199" t="str">
            <v>TUBO DE POLIETILENO PE-5 DN 20</v>
          </cell>
          <cell r="C2199" t="str">
            <v>M</v>
          </cell>
          <cell r="D2199">
            <v>1.82</v>
          </cell>
        </row>
        <row r="2200">
          <cell r="A2200">
            <v>84615</v>
          </cell>
          <cell r="B2200" t="str">
            <v>TUBO DE POLIETILENO PE-5 DN 32</v>
          </cell>
          <cell r="C2200" t="str">
            <v>M</v>
          </cell>
          <cell r="D2200">
            <v>3.68</v>
          </cell>
        </row>
        <row r="2201">
          <cell r="A2201">
            <v>84620</v>
          </cell>
          <cell r="B2201" t="str">
            <v>ADAPTADOR P/ POLIETILENO PE-5 DN 20 X 1/2"</v>
          </cell>
          <cell r="C2201" t="str">
            <v>UN</v>
          </cell>
          <cell r="D2201">
            <v>1.2</v>
          </cell>
        </row>
        <row r="2202">
          <cell r="A2202">
            <v>84621</v>
          </cell>
          <cell r="B2202" t="str">
            <v>ADAPTADOR P/ POLIETILENO PE-5 DN 20 X 3/4"</v>
          </cell>
          <cell r="C2202" t="str">
            <v>UN</v>
          </cell>
          <cell r="D2202">
            <v>1.22</v>
          </cell>
        </row>
        <row r="2203">
          <cell r="A2203">
            <v>84622</v>
          </cell>
          <cell r="B2203" t="str">
            <v>ADAPTADOR P/ POLIETILENO PE-5 DN 32 X 1"</v>
          </cell>
          <cell r="C2203" t="str">
            <v>UN</v>
          </cell>
          <cell r="D2203">
            <v>1.45</v>
          </cell>
        </row>
        <row r="2204">
          <cell r="A2204">
            <v>84623</v>
          </cell>
          <cell r="B2204" t="str">
            <v>ADAPTADOR C/ REGISTRO P/ POL. PE-5 DN 20 X 3/4"</v>
          </cell>
          <cell r="C2204" t="str">
            <v>UN</v>
          </cell>
          <cell r="D2204">
            <v>3.45</v>
          </cell>
        </row>
        <row r="2205">
          <cell r="A2205">
            <v>84624</v>
          </cell>
          <cell r="B2205" t="str">
            <v>REGISTRO DE PASSEIO POLIETILENO PE-5 DN 20</v>
          </cell>
          <cell r="C2205" t="str">
            <v>UN</v>
          </cell>
          <cell r="D2205">
            <v>4.34</v>
          </cell>
        </row>
        <row r="2206">
          <cell r="A2206">
            <v>84625</v>
          </cell>
          <cell r="B2206" t="str">
            <v>UNIAO P/ POLIETILENO PE-5 DN 20</v>
          </cell>
          <cell r="C2206" t="str">
            <v>UN</v>
          </cell>
          <cell r="D2206">
            <v>2.0299999999999998</v>
          </cell>
        </row>
        <row r="2207">
          <cell r="A2207">
            <v>84626</v>
          </cell>
          <cell r="B2207" t="str">
            <v>CORTADOR P/ TB. POLIETILENO PE-5 DN 20</v>
          </cell>
          <cell r="C2207" t="str">
            <v>UN</v>
          </cell>
          <cell r="D2207">
            <v>106.15</v>
          </cell>
        </row>
        <row r="2208">
          <cell r="A2208">
            <v>84627</v>
          </cell>
          <cell r="B2208" t="str">
            <v>ESTRANGULADOR DE VAZAO P/ TUBO POLIETILENO PE-5</v>
          </cell>
          <cell r="C2208" t="str">
            <v>UN</v>
          </cell>
          <cell r="D2208">
            <v>47.08</v>
          </cell>
        </row>
        <row r="2209">
          <cell r="A2209">
            <v>84628</v>
          </cell>
          <cell r="B2209" t="str">
            <v>FURADEIRA P/ LIGACAO PREDIAL EM PVC MARROM DN 3/4"</v>
          </cell>
          <cell r="C2209" t="str">
            <v>UN</v>
          </cell>
          <cell r="D2209">
            <v>70.88</v>
          </cell>
        </row>
        <row r="2210">
          <cell r="A2210">
            <v>84629</v>
          </cell>
          <cell r="B2210" t="str">
            <v>FURADEIRA P/ LIGACAO PREDIAL EM POL. AZUL DN 3/4"</v>
          </cell>
          <cell r="C2210" t="str">
            <v>UN</v>
          </cell>
          <cell r="D2210">
            <v>70.98</v>
          </cell>
        </row>
        <row r="2211">
          <cell r="A2211">
            <v>84630</v>
          </cell>
          <cell r="B2211" t="str">
            <v>EXTREMIDADE P/HIDROMETRO C/BUCHA DE LATAO DN 1/2"</v>
          </cell>
          <cell r="C2211" t="str">
            <v>UN</v>
          </cell>
          <cell r="D2211">
            <v>2.5099999999999998</v>
          </cell>
        </row>
        <row r="2212">
          <cell r="A2212">
            <v>84631</v>
          </cell>
          <cell r="B2212" t="str">
            <v>EXTREMIDADE P/HIDROMETRO C/BUCHA DE LATAO DN 3/4"</v>
          </cell>
          <cell r="C2212" t="str">
            <v>UN</v>
          </cell>
          <cell r="D2212">
            <v>2.9</v>
          </cell>
        </row>
        <row r="2213">
          <cell r="A2213">
            <v>84632</v>
          </cell>
          <cell r="B2213" t="str">
            <v>EXTREMIDADE P/HIDROMETRO S/BUCHA DE LATAO DN 1/2"</v>
          </cell>
          <cell r="C2213" t="str">
            <v>UN</v>
          </cell>
          <cell r="D2213">
            <v>1.08</v>
          </cell>
        </row>
        <row r="2214">
          <cell r="A2214">
            <v>84633</v>
          </cell>
          <cell r="B2214" t="str">
            <v>EXTREMIDADE P/HIDROMETRO S/BUCHA DE LATAO DN 3/4"</v>
          </cell>
          <cell r="C2214" t="str">
            <v>UN</v>
          </cell>
          <cell r="D2214">
            <v>1.18</v>
          </cell>
        </row>
        <row r="2215">
          <cell r="A2215">
            <v>84634</v>
          </cell>
          <cell r="B2215" t="str">
            <v>KIT CAVALETE TIGRE DN 1/2"</v>
          </cell>
          <cell r="C2215" t="str">
            <v>UN</v>
          </cell>
          <cell r="D2215">
            <v>22.13</v>
          </cell>
        </row>
        <row r="2216">
          <cell r="A2216">
            <v>84635</v>
          </cell>
          <cell r="B2216" t="str">
            <v>KIT CAVALETE TIGRE DN 3/4"</v>
          </cell>
          <cell r="C2216" t="str">
            <v>UN</v>
          </cell>
          <cell r="D2216">
            <v>27.5</v>
          </cell>
        </row>
        <row r="2217">
          <cell r="A2217">
            <v>84636</v>
          </cell>
          <cell r="B2217" t="str">
            <v>LACRE P/ KIT CAVALETE DN 1/2"</v>
          </cell>
          <cell r="C2217" t="str">
            <v>UN</v>
          </cell>
          <cell r="D2217">
            <v>1.3</v>
          </cell>
        </row>
        <row r="2218">
          <cell r="A2218">
            <v>84637</v>
          </cell>
          <cell r="B2218" t="str">
            <v>LACRE P/ KIT CAVALETE DN 3/4"</v>
          </cell>
          <cell r="C2218" t="str">
            <v>UN</v>
          </cell>
          <cell r="D2218">
            <v>1.31</v>
          </cell>
        </row>
        <row r="2219">
          <cell r="A2219">
            <v>84638</v>
          </cell>
          <cell r="B2219" t="str">
            <v>COL.TOM.L.P.PVC C/TVS E C/S.ROSC.DN 32 X 1/2"</v>
          </cell>
          <cell r="C2219" t="str">
            <v>UN</v>
          </cell>
          <cell r="D2219">
            <v>2.2000000000000002</v>
          </cell>
        </row>
        <row r="2220">
          <cell r="A2220">
            <v>84639</v>
          </cell>
          <cell r="B2220" t="str">
            <v>COL.TOM.L.P.PVC C/TVS E C/S.ROSC.DN 32 X 3/4"</v>
          </cell>
          <cell r="C2220" t="str">
            <v>UN</v>
          </cell>
          <cell r="D2220">
            <v>2.12</v>
          </cell>
        </row>
        <row r="2221">
          <cell r="A2221">
            <v>84640</v>
          </cell>
          <cell r="B2221" t="str">
            <v>COL.TOM.L.P.PVC C/TVS.E C/S.ROSC.DN 40 X 1/2"</v>
          </cell>
          <cell r="C2221" t="str">
            <v>UN</v>
          </cell>
          <cell r="D2221">
            <v>2.38</v>
          </cell>
        </row>
        <row r="2222">
          <cell r="A2222">
            <v>84641</v>
          </cell>
          <cell r="B2222" t="str">
            <v>COL.TOM.L.P.PVC C/TVS.E C/S.ROSC.DN 40 X 3/4"</v>
          </cell>
          <cell r="C2222" t="str">
            <v>UN</v>
          </cell>
          <cell r="D2222">
            <v>2.29</v>
          </cell>
        </row>
        <row r="2223">
          <cell r="A2223">
            <v>84642</v>
          </cell>
          <cell r="B2223" t="str">
            <v>COL.TOM.L.P.PVC C/TVS.E C/S.ROSC.DN 50 X 1/2"</v>
          </cell>
          <cell r="C2223" t="str">
            <v>UN</v>
          </cell>
          <cell r="D2223">
            <v>3.25</v>
          </cell>
        </row>
        <row r="2224">
          <cell r="A2224">
            <v>84643</v>
          </cell>
          <cell r="B2224" t="str">
            <v>COL.TOM.L.P.PVC C/TVS.E C/S.ROSC.DN 50 X 3/4"</v>
          </cell>
          <cell r="C2224" t="str">
            <v>UN</v>
          </cell>
          <cell r="D2224">
            <v>3.25</v>
          </cell>
        </row>
        <row r="2225">
          <cell r="A2225">
            <v>84644</v>
          </cell>
          <cell r="B2225" t="str">
            <v>COL.TOM.L.P.PVC C/TVS.E C/S.ROSC.DN 75 X 1/2"</v>
          </cell>
          <cell r="C2225" t="str">
            <v>UN</v>
          </cell>
          <cell r="D2225">
            <v>3.67</v>
          </cell>
        </row>
        <row r="2226">
          <cell r="A2226">
            <v>84645</v>
          </cell>
          <cell r="B2226" t="str">
            <v>COL.TOM.L.P.PVC C/TVS. E C/S.ROSC.DN 75 X 3/4"</v>
          </cell>
          <cell r="C2226" t="str">
            <v>UN</v>
          </cell>
          <cell r="D2226">
            <v>3.67</v>
          </cell>
        </row>
        <row r="2227">
          <cell r="A2227">
            <v>84646</v>
          </cell>
          <cell r="B2227" t="str">
            <v>COL.TOM.L.P.PVC C/TVS.E C/S.ROSC. DN 100 X 1/2"</v>
          </cell>
          <cell r="C2227" t="str">
            <v>UN</v>
          </cell>
          <cell r="D2227">
            <v>3.96</v>
          </cell>
        </row>
        <row r="2228">
          <cell r="A2228">
            <v>84647</v>
          </cell>
          <cell r="B2228" t="str">
            <v>COL.TOM.L.P.PVC C/TVS.E C/S.ROSC. DN 100 X 3/4"</v>
          </cell>
          <cell r="C2228" t="str">
            <v>UN</v>
          </cell>
          <cell r="D2228">
            <v>3.96</v>
          </cell>
        </row>
        <row r="2229">
          <cell r="A2229">
            <v>84648</v>
          </cell>
          <cell r="B2229" t="str">
            <v>COL.TOM.L.P.PVC C/TVS.E C/S. SOLD. DN 50 X 20</v>
          </cell>
          <cell r="C2229" t="str">
            <v>UN</v>
          </cell>
          <cell r="D2229">
            <v>3.3</v>
          </cell>
        </row>
        <row r="2230">
          <cell r="A2230">
            <v>84649</v>
          </cell>
          <cell r="B2230" t="str">
            <v>COL.TOM.L.P.PVC C/TVS.E C/S. SOLD. DN 50 X 25</v>
          </cell>
          <cell r="C2230" t="str">
            <v>UN</v>
          </cell>
          <cell r="D2230">
            <v>3.3</v>
          </cell>
        </row>
        <row r="2231">
          <cell r="A2231">
            <v>84650</v>
          </cell>
          <cell r="B2231" t="str">
            <v>COL.TOM.L.P. PVC C/TVS.E C/S. SOLD. DN 75 X 20</v>
          </cell>
          <cell r="C2231" t="str">
            <v>UN</v>
          </cell>
          <cell r="D2231">
            <v>3.76</v>
          </cell>
        </row>
        <row r="2232">
          <cell r="A2232">
            <v>84651</v>
          </cell>
          <cell r="B2232" t="str">
            <v>COL.TOM.L.P.PVC C/TYVS.E C/S.SOLD. DN 75 X 25</v>
          </cell>
          <cell r="C2232" t="str">
            <v>UN</v>
          </cell>
          <cell r="D2232">
            <v>3.76</v>
          </cell>
        </row>
        <row r="2233">
          <cell r="A2233">
            <v>84652</v>
          </cell>
          <cell r="B2233" t="str">
            <v>COL.TOM.L.P.PVC C/TVS.E C/S. SOLD. DN 100 X 20</v>
          </cell>
          <cell r="C2233" t="str">
            <v>UN</v>
          </cell>
          <cell r="D2233">
            <v>4</v>
          </cell>
        </row>
        <row r="2234">
          <cell r="A2234">
            <v>84653</v>
          </cell>
          <cell r="B2234" t="str">
            <v>COL.TOM.L.P.PVC C/TVS. E C/S.SOLD. DN 100 X 25</v>
          </cell>
          <cell r="C2234" t="str">
            <v>UN</v>
          </cell>
          <cell r="D2234">
            <v>4</v>
          </cell>
        </row>
        <row r="2235">
          <cell r="A2235">
            <v>84654</v>
          </cell>
          <cell r="B2235" t="str">
            <v>COL.TO.L.P.PVC C/TVS.E S.ROSC.C/B.LATAO DN 50X1/2"</v>
          </cell>
          <cell r="C2235" t="str">
            <v>UN</v>
          </cell>
          <cell r="D2235">
            <v>4.6399999999999997</v>
          </cell>
        </row>
        <row r="2236">
          <cell r="A2236">
            <v>84655</v>
          </cell>
          <cell r="B2236" t="str">
            <v>COL.TO.L.P.PVC C/TVS.E S.ROSC.C/B.LATAO DN 50X3/4"</v>
          </cell>
          <cell r="C2236" t="str">
            <v>UN</v>
          </cell>
          <cell r="D2236">
            <v>4.6399999999999997</v>
          </cell>
        </row>
        <row r="2237">
          <cell r="A2237">
            <v>84656</v>
          </cell>
          <cell r="B2237" t="str">
            <v>COL.TO.L.P.PVC C/TVS.E S.ROSC.C/B.LATAO DN 75X1/2"</v>
          </cell>
          <cell r="C2237" t="str">
            <v>UN</v>
          </cell>
          <cell r="D2237">
            <v>5.21</v>
          </cell>
        </row>
        <row r="2238">
          <cell r="A2238">
            <v>84657</v>
          </cell>
          <cell r="B2238" t="str">
            <v>COL.TO.L.P.PVC C/TVS.E S.ROSC.C/B.LATAO DN 75X3/4"</v>
          </cell>
          <cell r="C2238" t="str">
            <v>UN</v>
          </cell>
          <cell r="D2238">
            <v>5.21</v>
          </cell>
        </row>
        <row r="2239">
          <cell r="A2239">
            <v>84658</v>
          </cell>
          <cell r="B2239" t="str">
            <v>COL.TO.L.P.PVC.TVS.E S.ROSC.C/B.LATAO DN 100X1/2"</v>
          </cell>
          <cell r="C2239" t="str">
            <v>UN</v>
          </cell>
          <cell r="D2239">
            <v>5.57</v>
          </cell>
        </row>
        <row r="2240">
          <cell r="A2240">
            <v>84659</v>
          </cell>
          <cell r="B2240" t="str">
            <v>COL.TO.L.P.PVC TVS.E S.ROSC.C/B.LATAO DN 100X3/4"</v>
          </cell>
          <cell r="C2240" t="str">
            <v>UN</v>
          </cell>
          <cell r="D2240">
            <v>5.57</v>
          </cell>
        </row>
        <row r="2241">
          <cell r="A2241">
            <v>84660</v>
          </cell>
          <cell r="B2241" t="str">
            <v>COL.TOM.LIG.PRED.F0F0 P/TUBOS PVC PBA DN 50 X 1/2"</v>
          </cell>
          <cell r="C2241" t="str">
            <v>UN</v>
          </cell>
          <cell r="D2241">
            <v>19.11</v>
          </cell>
        </row>
        <row r="2242">
          <cell r="A2242">
            <v>84661</v>
          </cell>
          <cell r="B2242" t="str">
            <v>COL.TOM.LIG.PRED.F0F0 P/TUBOS PVC PBA DN 50 X 3/4"</v>
          </cell>
          <cell r="C2242" t="str">
            <v>UN</v>
          </cell>
          <cell r="D2242">
            <v>19.11</v>
          </cell>
        </row>
        <row r="2243">
          <cell r="A2243">
            <v>84662</v>
          </cell>
          <cell r="B2243" t="str">
            <v>COL.TOM.LIG.PRED.F0F0 P/TUBOS PVC PBA DN 50 X 1"</v>
          </cell>
          <cell r="C2243" t="str">
            <v>UN</v>
          </cell>
          <cell r="D2243">
            <v>19.11</v>
          </cell>
        </row>
        <row r="2244">
          <cell r="A2244">
            <v>84663</v>
          </cell>
          <cell r="B2244" t="str">
            <v>COL.TOM.LIG.PRED.F0F0 P/TUBOS PVC PBA DN 75 X 1/2"</v>
          </cell>
          <cell r="C2244" t="str">
            <v>UN</v>
          </cell>
          <cell r="D2244">
            <v>24.27</v>
          </cell>
        </row>
        <row r="2245">
          <cell r="A2245">
            <v>84664</v>
          </cell>
          <cell r="B2245" t="str">
            <v>COL.TOM.LIG.PRED.F0F0 P/TUBOS PVC PBA DN 75 X 3/4"</v>
          </cell>
          <cell r="C2245" t="str">
            <v>UN</v>
          </cell>
          <cell r="D2245">
            <v>24.27</v>
          </cell>
        </row>
        <row r="2246">
          <cell r="A2246">
            <v>84665</v>
          </cell>
          <cell r="B2246" t="str">
            <v>COL.TOM.LIG.PRED.F0F0 P/TUBOS PVC PBA DN 75 X 1"</v>
          </cell>
          <cell r="C2246" t="str">
            <v>UN</v>
          </cell>
          <cell r="D2246">
            <v>24.27</v>
          </cell>
        </row>
        <row r="2247">
          <cell r="A2247">
            <v>84666</v>
          </cell>
          <cell r="B2247" t="str">
            <v>COL.TOM.L.PRED.F0F0 P/TUBOS PVC PBA DN 100 X 1/2"</v>
          </cell>
          <cell r="C2247" t="str">
            <v>UN</v>
          </cell>
          <cell r="D2247">
            <v>24.73</v>
          </cell>
        </row>
        <row r="2248">
          <cell r="A2248">
            <v>84667</v>
          </cell>
          <cell r="B2248" t="str">
            <v>COL.TOM.L.PRED.F0F0 P/TUBOS PVC PBA DN 100 X 3/4"</v>
          </cell>
          <cell r="C2248" t="str">
            <v>UN</v>
          </cell>
          <cell r="D2248">
            <v>24.73</v>
          </cell>
        </row>
        <row r="2249">
          <cell r="A2249">
            <v>84668</v>
          </cell>
          <cell r="B2249" t="str">
            <v>COL.TOM.LIG.PRED.F0F0 P/TUBOS PVC PBA DN 100 X 1"</v>
          </cell>
          <cell r="C2249" t="str">
            <v>UN</v>
          </cell>
          <cell r="D2249">
            <v>24.73</v>
          </cell>
        </row>
        <row r="2250">
          <cell r="A2250">
            <v>84669</v>
          </cell>
          <cell r="B2250" t="str">
            <v>COL.TOM.L.PRED.F0F0 P/TUBOS PVC PBA DN 150 X 1/2"</v>
          </cell>
          <cell r="C2250" t="str">
            <v>UN</v>
          </cell>
          <cell r="D2250">
            <v>38.659999999999997</v>
          </cell>
        </row>
        <row r="2251">
          <cell r="A2251">
            <v>84670</v>
          </cell>
          <cell r="B2251" t="str">
            <v>COL.TOM.L.PRED.F0F0 P/TUBOS PVC PBA DN 150 X 3/4"</v>
          </cell>
          <cell r="C2251" t="str">
            <v>UN</v>
          </cell>
          <cell r="D2251">
            <v>38.659999999999997</v>
          </cell>
        </row>
        <row r="2252">
          <cell r="A2252">
            <v>84671</v>
          </cell>
          <cell r="B2252" t="str">
            <v>COL.TOM.LIG.PRED.F0F0 P/TUBOS PVC PBA DN 150 X 1"</v>
          </cell>
          <cell r="C2252" t="str">
            <v>UN</v>
          </cell>
          <cell r="D2252">
            <v>38.659999999999997</v>
          </cell>
        </row>
        <row r="2253">
          <cell r="A2253">
            <v>84672</v>
          </cell>
          <cell r="B2253" t="str">
            <v>COL.TOM.L.PRED.F0F0 P/TUBOS PVC PBA DN 200 X 1/2"</v>
          </cell>
          <cell r="C2253" t="str">
            <v>UN</v>
          </cell>
          <cell r="D2253">
            <v>38.659999999999997</v>
          </cell>
        </row>
        <row r="2254">
          <cell r="A2254">
            <v>84673</v>
          </cell>
          <cell r="B2254" t="str">
            <v>COL.TOM.L.PRED.F0F0 P/TUBOS PVC PBA DN 200 X 3/4"</v>
          </cell>
          <cell r="C2254" t="str">
            <v>UN</v>
          </cell>
          <cell r="D2254">
            <v>38.659999999999997</v>
          </cell>
        </row>
        <row r="2255">
          <cell r="A2255">
            <v>84674</v>
          </cell>
          <cell r="B2255" t="str">
            <v>COL.TOM.L.PRED.F0F0 P/TUBOS PVC PBA DN 200 X 1"</v>
          </cell>
          <cell r="C2255" t="str">
            <v>UN</v>
          </cell>
          <cell r="D2255">
            <v>38.659999999999997</v>
          </cell>
        </row>
        <row r="2256">
          <cell r="A2256">
            <v>84675</v>
          </cell>
          <cell r="B2256" t="str">
            <v>COL.TOM.L.PRED.F0F0 P/TUBOS PVC PBA DN 250 X 1/2"</v>
          </cell>
          <cell r="C2256" t="str">
            <v>UN</v>
          </cell>
          <cell r="D2256">
            <v>44.51</v>
          </cell>
        </row>
        <row r="2257">
          <cell r="A2257">
            <v>84676</v>
          </cell>
          <cell r="B2257" t="str">
            <v>COL.TOM.L.PRED.F0F0 P/TUBOS PVC PBA DN 250 X 3/4"</v>
          </cell>
          <cell r="C2257" t="str">
            <v>UN</v>
          </cell>
          <cell r="D2257">
            <v>44.51</v>
          </cell>
        </row>
        <row r="2258">
          <cell r="A2258">
            <v>84677</v>
          </cell>
          <cell r="B2258" t="str">
            <v>COL.TOM.LIG.PRED.F0F0 P/TUBOS PVC PBA DN 250 X 1"</v>
          </cell>
          <cell r="C2258" t="str">
            <v>UN</v>
          </cell>
          <cell r="D2258">
            <v>44.51</v>
          </cell>
        </row>
        <row r="2259">
          <cell r="A2259">
            <v>84678</v>
          </cell>
          <cell r="B2259" t="str">
            <v>COL.TOM.L.PRED.F0F0 P/TUBOS PVC PBA DN 300 X 1/2"</v>
          </cell>
          <cell r="C2259" t="str">
            <v>UN</v>
          </cell>
          <cell r="D2259">
            <v>58.9</v>
          </cell>
        </row>
        <row r="2260">
          <cell r="A2260">
            <v>84679</v>
          </cell>
          <cell r="B2260" t="str">
            <v>COL.TOM.L.PRED.F0F0 P/TUBOS PVC PBA DN 300 X 3/4"</v>
          </cell>
          <cell r="C2260" t="str">
            <v>UN</v>
          </cell>
          <cell r="D2260">
            <v>58.9</v>
          </cell>
        </row>
        <row r="2261">
          <cell r="A2261">
            <v>84680</v>
          </cell>
          <cell r="B2261" t="str">
            <v>COL.TOM.LIG.PRED.F0F0 P/TUBOS PVC PBA DN 300 X 1"</v>
          </cell>
          <cell r="C2261" t="str">
            <v>UN</v>
          </cell>
          <cell r="D2261">
            <v>58.9</v>
          </cell>
        </row>
        <row r="2262">
          <cell r="A2262">
            <v>84681</v>
          </cell>
          <cell r="B2262" t="str">
            <v>COL.TOM.L.P.F0F0 P/TUBOS PVC DEF0F0 DN 100 X 1/2"</v>
          </cell>
          <cell r="C2262" t="str">
            <v>UN</v>
          </cell>
          <cell r="D2262">
            <v>24.73</v>
          </cell>
        </row>
        <row r="2263">
          <cell r="A2263">
            <v>84682</v>
          </cell>
          <cell r="B2263" t="str">
            <v>COL.TOM.L.P.F0F0 P/TUBOS PVC DEF0F0 DN 100 X 3/4"</v>
          </cell>
          <cell r="C2263" t="str">
            <v>UN</v>
          </cell>
          <cell r="D2263">
            <v>24.73</v>
          </cell>
        </row>
        <row r="2264">
          <cell r="A2264">
            <v>84683</v>
          </cell>
          <cell r="B2264" t="str">
            <v>COL.TOM.L.P.F0F0 P/TUBOS PVC DEF0F0 DN 100 X 1"</v>
          </cell>
          <cell r="C2264" t="str">
            <v>UN</v>
          </cell>
          <cell r="D2264">
            <v>24.73</v>
          </cell>
        </row>
        <row r="2265">
          <cell r="A2265">
            <v>84684</v>
          </cell>
          <cell r="B2265" t="str">
            <v>COL.TOM.L.P.F0F0 C/TUBOS PVC DEF0F0 DN 150 X 1/2"</v>
          </cell>
          <cell r="C2265" t="str">
            <v>UN</v>
          </cell>
          <cell r="D2265">
            <v>32.82</v>
          </cell>
        </row>
        <row r="2266">
          <cell r="A2266">
            <v>84685</v>
          </cell>
          <cell r="B2266" t="str">
            <v>COL.TOM.L.P.F0F0 P/TUBOS PVC DEF0F0 DN 150 X 3/4"</v>
          </cell>
          <cell r="C2266" t="str">
            <v>UN</v>
          </cell>
          <cell r="D2266">
            <v>32.82</v>
          </cell>
        </row>
        <row r="2267">
          <cell r="A2267">
            <v>84686</v>
          </cell>
          <cell r="B2267" t="str">
            <v>COL.TOM.L.P.F0F0 P/TUBOS PVC DEF0F0 DN 150 X 1"</v>
          </cell>
          <cell r="C2267" t="str">
            <v>UN</v>
          </cell>
          <cell r="D2267">
            <v>32.82</v>
          </cell>
        </row>
        <row r="2268">
          <cell r="A2268">
            <v>84687</v>
          </cell>
          <cell r="B2268" t="str">
            <v>COL.TOM.L.P.F0F0 P/TUBOS PVC DEF0F0 DN 200 X 1/2"</v>
          </cell>
          <cell r="C2268" t="str">
            <v>UN</v>
          </cell>
          <cell r="D2268">
            <v>38.659999999999997</v>
          </cell>
        </row>
        <row r="2269">
          <cell r="A2269">
            <v>84688</v>
          </cell>
          <cell r="B2269" t="str">
            <v>COL.TOM.L.P.F0F0 P/TUBOS PVC DEF0F0 DN 200 X 3/4"</v>
          </cell>
          <cell r="C2269" t="str">
            <v>UN</v>
          </cell>
          <cell r="D2269">
            <v>38.659999999999997</v>
          </cell>
        </row>
        <row r="2270">
          <cell r="A2270">
            <v>84689</v>
          </cell>
          <cell r="B2270" t="str">
            <v>COL.TOM.L.P.F0F0 P/TUBOS PVC DEF0F0 DN 200 X 1"</v>
          </cell>
          <cell r="C2270" t="str">
            <v>UN</v>
          </cell>
          <cell r="D2270">
            <v>38.659999999999997</v>
          </cell>
        </row>
        <row r="2271">
          <cell r="A2271">
            <v>84690</v>
          </cell>
          <cell r="B2271" t="str">
            <v>COL.TOM.L.P.F0F0 P/TUBOS PVC DEF0F0 DN 250 X 1/2"</v>
          </cell>
          <cell r="C2271" t="str">
            <v>UN</v>
          </cell>
          <cell r="D2271">
            <v>44.51</v>
          </cell>
        </row>
        <row r="2272">
          <cell r="A2272">
            <v>84691</v>
          </cell>
          <cell r="B2272" t="str">
            <v>COL.TOM.L.P.F0F0 P/TUBOS PVC DEF0F0 DN 250 X 3/4"</v>
          </cell>
          <cell r="C2272" t="str">
            <v>UN</v>
          </cell>
          <cell r="D2272">
            <v>44.51</v>
          </cell>
        </row>
        <row r="2273">
          <cell r="A2273">
            <v>84692</v>
          </cell>
          <cell r="B2273" t="str">
            <v>COL.TOM.L.P.F0F0 P/TUBOS PVC DEF0F0 DN 250 X 1"</v>
          </cell>
          <cell r="C2273" t="str">
            <v>UN</v>
          </cell>
          <cell r="D2273">
            <v>44.51</v>
          </cell>
        </row>
        <row r="2274">
          <cell r="A2274">
            <v>84693</v>
          </cell>
          <cell r="B2274" t="str">
            <v>COL.TOM.L.P.F0F0 P/TUBOS PVC DEF0F0 DN 300 X 1/2"</v>
          </cell>
          <cell r="C2274" t="str">
            <v>UN</v>
          </cell>
          <cell r="D2274">
            <v>58.9</v>
          </cell>
        </row>
        <row r="2275">
          <cell r="A2275">
            <v>84694</v>
          </cell>
          <cell r="B2275" t="str">
            <v>COL.TOM.L.P.F0F0 P/TUBOS PVC DEF0F0 DN 300 X 3/4"</v>
          </cell>
          <cell r="C2275" t="str">
            <v>UN</v>
          </cell>
          <cell r="D2275">
            <v>58.9</v>
          </cell>
        </row>
        <row r="2276">
          <cell r="A2276">
            <v>84695</v>
          </cell>
          <cell r="B2276" t="str">
            <v>COL.TOM.L.P.F0F0 P/TUBOS PVC DEF0F0 DN 300 X 1"</v>
          </cell>
          <cell r="C2276" t="str">
            <v>UN</v>
          </cell>
          <cell r="D2276">
            <v>58.9</v>
          </cell>
        </row>
        <row r="2277">
          <cell r="A2277">
            <v>84696</v>
          </cell>
          <cell r="B2277" t="str">
            <v>RG F0F0 H.INOX CHATO PVC PBA BB CAB.PN 100 DN 50</v>
          </cell>
          <cell r="C2277" t="str">
            <v>UN</v>
          </cell>
          <cell r="D2277">
            <v>238.35</v>
          </cell>
        </row>
        <row r="2278">
          <cell r="A2278">
            <v>84697</v>
          </cell>
          <cell r="B2278" t="str">
            <v>RG F0F0 H.INOX CHATO PVC PBA BB CAB.PN 100 DN 75</v>
          </cell>
          <cell r="C2278" t="str">
            <v>UN</v>
          </cell>
          <cell r="D2278">
            <v>382.32</v>
          </cell>
        </row>
        <row r="2279">
          <cell r="A2279">
            <v>84698</v>
          </cell>
          <cell r="B2279" t="str">
            <v>RG F0F0 H.INOX CHATO PVC PBA BB CAB.PN 100 DN 100</v>
          </cell>
          <cell r="C2279" t="str">
            <v>UN</v>
          </cell>
          <cell r="D2279">
            <v>532.34</v>
          </cell>
        </row>
        <row r="2280">
          <cell r="A2280">
            <v>84699</v>
          </cell>
          <cell r="B2280" t="str">
            <v>RG F0F0 H.INOX CHATO PVC PBA BB VOL.PN 100 DN 50</v>
          </cell>
          <cell r="C2280" t="str">
            <v>UN</v>
          </cell>
          <cell r="D2280">
            <v>238.35</v>
          </cell>
        </row>
        <row r="2281">
          <cell r="A2281">
            <v>84701</v>
          </cell>
          <cell r="B2281" t="str">
            <v>RG F0F0 H.INOX CHATO PVC PBA BB VOL.PN 100 DN 50</v>
          </cell>
          <cell r="C2281" t="str">
            <v>UN</v>
          </cell>
          <cell r="D2281">
            <v>238.35</v>
          </cell>
        </row>
        <row r="2282">
          <cell r="A2282">
            <v>84702</v>
          </cell>
          <cell r="B2282" t="str">
            <v>RG F0F0 H.INOX CHATO PVC PBA BB VOL.PN 100 DN 100</v>
          </cell>
          <cell r="C2282" t="str">
            <v>UN</v>
          </cell>
          <cell r="D2282">
            <v>532.34</v>
          </cell>
        </row>
        <row r="2283">
          <cell r="A2283">
            <v>84703</v>
          </cell>
          <cell r="B2283" t="str">
            <v>RG F0F0 H.INOX OVAL PVC PBA BB CAB.PN 160 DN 50</v>
          </cell>
          <cell r="C2283" t="str">
            <v>UN</v>
          </cell>
          <cell r="D2283">
            <v>238.35</v>
          </cell>
        </row>
        <row r="2284">
          <cell r="A2284">
            <v>84704</v>
          </cell>
          <cell r="B2284" t="str">
            <v>RG F0F0 H.INOX OVAL PVC PBA BB CAB.PN 160 DN 75</v>
          </cell>
          <cell r="C2284" t="str">
            <v>UN</v>
          </cell>
          <cell r="D2284">
            <v>382.32</v>
          </cell>
        </row>
        <row r="2285">
          <cell r="A2285">
            <v>84705</v>
          </cell>
          <cell r="B2285" t="str">
            <v>RG F0F0 H.INOX OVAL PVC PBA BB CAB.PN 160 DN 100</v>
          </cell>
          <cell r="C2285" t="str">
            <v>UN</v>
          </cell>
          <cell r="D2285">
            <v>532.34</v>
          </cell>
        </row>
        <row r="2286">
          <cell r="A2286">
            <v>84706</v>
          </cell>
          <cell r="B2286" t="str">
            <v>RG F0F0 H.INOX OVAL PVC PBA BB VOL.PN 160 DN 50</v>
          </cell>
          <cell r="C2286" t="str">
            <v>UN</v>
          </cell>
          <cell r="D2286">
            <v>238.35</v>
          </cell>
        </row>
        <row r="2287">
          <cell r="A2287">
            <v>84707</v>
          </cell>
          <cell r="B2287" t="str">
            <v>RG F0F0 H.INOX OVAL PVC PBA BB VOL.PN 160 DN 75</v>
          </cell>
          <cell r="C2287" t="str">
            <v>UN</v>
          </cell>
          <cell r="D2287">
            <v>382.32</v>
          </cell>
        </row>
        <row r="2288">
          <cell r="A2288">
            <v>84708</v>
          </cell>
          <cell r="B2288" t="str">
            <v>RG F0F0 H.INOX OVAL PVC PBA BB VOL.PN 160 DN 100</v>
          </cell>
          <cell r="C2288" t="str">
            <v>UN</v>
          </cell>
          <cell r="D2288">
            <v>532.34</v>
          </cell>
        </row>
        <row r="2289">
          <cell r="A2289">
            <v>84709</v>
          </cell>
          <cell r="B2289" t="str">
            <v>RG F0F0 H.IN.CHATO PVC DEF0F0 BB CAB.PN 100 DN 100</v>
          </cell>
          <cell r="C2289" t="str">
            <v>UN</v>
          </cell>
          <cell r="D2289">
            <v>520.24</v>
          </cell>
        </row>
        <row r="2290">
          <cell r="A2290">
            <v>84710</v>
          </cell>
          <cell r="B2290" t="str">
            <v>RG F0F0 H.IN.CHATO PVC DEF0F0 BB CAB.PN 100 DN 150</v>
          </cell>
          <cell r="C2290" t="str">
            <v>UN</v>
          </cell>
          <cell r="D2290">
            <v>1040.49</v>
          </cell>
        </row>
        <row r="2291">
          <cell r="A2291">
            <v>84711</v>
          </cell>
          <cell r="B2291" t="str">
            <v>RG F0F0 H.IN.CHATO PVC DEF0F0 BB CAB.PN 100 DN 200</v>
          </cell>
          <cell r="C2291" t="str">
            <v>UN</v>
          </cell>
          <cell r="D2291">
            <v>1528.08</v>
          </cell>
        </row>
        <row r="2292">
          <cell r="A2292">
            <v>84712</v>
          </cell>
          <cell r="B2292" t="str">
            <v>RG F0F0 H.IN.CHATO PVC DEF0F0 BB CAB.PN 100 DN 250</v>
          </cell>
          <cell r="C2292" t="str">
            <v>UN</v>
          </cell>
          <cell r="D2292">
            <v>2250.38</v>
          </cell>
        </row>
        <row r="2293">
          <cell r="A2293">
            <v>84713</v>
          </cell>
          <cell r="B2293" t="str">
            <v>RG F0F0 H.IN.CHATO PVC DEF0F0 BB CAB.PN 100 DN 300</v>
          </cell>
          <cell r="C2293" t="str">
            <v>UN</v>
          </cell>
          <cell r="D2293">
            <v>2710.12</v>
          </cell>
        </row>
        <row r="2294">
          <cell r="A2294">
            <v>84714</v>
          </cell>
          <cell r="B2294" t="str">
            <v>RG F0F0 H.IN.CHATO PVC DEF0F0 BB VOL.PN 100 DN 100</v>
          </cell>
          <cell r="C2294" t="str">
            <v>UN</v>
          </cell>
          <cell r="D2294">
            <v>520.24</v>
          </cell>
        </row>
        <row r="2295">
          <cell r="A2295">
            <v>84715</v>
          </cell>
          <cell r="B2295" t="str">
            <v>RG F0F0 H.IN.CHATO PVC DEF0F0 BB VOL.PN 100 DN 150</v>
          </cell>
          <cell r="C2295" t="str">
            <v>UN</v>
          </cell>
          <cell r="D2295">
            <v>1040.49</v>
          </cell>
        </row>
        <row r="2296">
          <cell r="A2296">
            <v>84716</v>
          </cell>
          <cell r="B2296" t="str">
            <v>RG F0F0 H.IN.CHATO PVC DEF0F0 BB VOL.PN 100 DN 200</v>
          </cell>
          <cell r="C2296" t="str">
            <v>UN</v>
          </cell>
          <cell r="D2296">
            <v>1528.08</v>
          </cell>
        </row>
        <row r="2297">
          <cell r="A2297">
            <v>84717</v>
          </cell>
          <cell r="B2297" t="str">
            <v>RG F0F0 H.IN.CHATO PVC DEF0F0 BB VOL.PN 100 DN 250</v>
          </cell>
          <cell r="C2297" t="str">
            <v>UN</v>
          </cell>
          <cell r="D2297">
            <v>2250.38</v>
          </cell>
        </row>
        <row r="2298">
          <cell r="A2298">
            <v>84718</v>
          </cell>
          <cell r="B2298" t="str">
            <v>RG F0F0 H.IN.CHATO PVC DEF0F0 BB VOL.PN 100 DN 300</v>
          </cell>
          <cell r="C2298" t="str">
            <v>UN</v>
          </cell>
          <cell r="D2298">
            <v>2710.12</v>
          </cell>
        </row>
        <row r="2299">
          <cell r="A2299">
            <v>84719</v>
          </cell>
          <cell r="B2299" t="str">
            <v>RG F0F0 H.IN.OVAL PVC DEF0F0 BB CAB.PN 160 DN 100</v>
          </cell>
          <cell r="C2299" t="str">
            <v>UN</v>
          </cell>
          <cell r="D2299">
            <v>520.24</v>
          </cell>
        </row>
        <row r="2300">
          <cell r="A2300">
            <v>84720</v>
          </cell>
          <cell r="B2300" t="str">
            <v>RG F0F0 H.IN.OVAL PVC DEF0F0 BB CAB.PN 160 DN 150</v>
          </cell>
          <cell r="C2300" t="str">
            <v>UN</v>
          </cell>
          <cell r="D2300">
            <v>1040.49</v>
          </cell>
        </row>
        <row r="2301">
          <cell r="A2301">
            <v>84721</v>
          </cell>
          <cell r="B2301" t="str">
            <v>RG F0F0 H.IN.OVAL PVC DEF0F0 BB CAB.PN 160 DN 200</v>
          </cell>
          <cell r="C2301" t="str">
            <v>UN</v>
          </cell>
          <cell r="D2301">
            <v>1528.08</v>
          </cell>
        </row>
        <row r="2302">
          <cell r="A2302">
            <v>84722</v>
          </cell>
          <cell r="B2302" t="str">
            <v>RG F0F0 H.IN.OVAL PVC DEF0F0 BB CAB.PN 160 DN 250</v>
          </cell>
          <cell r="C2302" t="str">
            <v>UN</v>
          </cell>
          <cell r="D2302">
            <v>2250.38</v>
          </cell>
        </row>
        <row r="2303">
          <cell r="A2303">
            <v>84723</v>
          </cell>
          <cell r="B2303" t="str">
            <v>RG F0F0 H.IN.OVAL PVC DEF0F0 BB CAB.PN 160 DN 300</v>
          </cell>
          <cell r="C2303" t="str">
            <v>UN</v>
          </cell>
          <cell r="D2303">
            <v>2710.12</v>
          </cell>
        </row>
        <row r="2304">
          <cell r="A2304">
            <v>84724</v>
          </cell>
          <cell r="B2304" t="str">
            <v>RG F0F0 H.IN.OVAL PVC DEF0F0 BB VOL.PN 160 DN 100</v>
          </cell>
          <cell r="C2304" t="str">
            <v>UN</v>
          </cell>
          <cell r="D2304">
            <v>520.24</v>
          </cell>
        </row>
        <row r="2305">
          <cell r="A2305">
            <v>84725</v>
          </cell>
          <cell r="B2305" t="str">
            <v>RG F0F0 H.IN.OVAL PVC DEF0F0 BB VOL.PN 160 DN 150</v>
          </cell>
          <cell r="C2305" t="str">
            <v>UN</v>
          </cell>
          <cell r="D2305">
            <v>1040.49</v>
          </cell>
        </row>
        <row r="2306">
          <cell r="A2306">
            <v>84726</v>
          </cell>
          <cell r="B2306" t="str">
            <v>RG F0F0 H.IN.OVAL PVC DEF0F0 BB VOL.PN 160 DN 200</v>
          </cell>
          <cell r="C2306" t="str">
            <v>UN</v>
          </cell>
          <cell r="D2306">
            <v>1528.08</v>
          </cell>
        </row>
        <row r="2307">
          <cell r="A2307">
            <v>84727</v>
          </cell>
          <cell r="B2307" t="str">
            <v>RG F0F0 H.IN.OVAL PVC DEF0F0 BB VOL.PN 160 DN 250</v>
          </cell>
          <cell r="C2307" t="str">
            <v>UN</v>
          </cell>
          <cell r="D2307">
            <v>2250.38</v>
          </cell>
        </row>
        <row r="2308">
          <cell r="A2308">
            <v>84728</v>
          </cell>
          <cell r="B2308" t="str">
            <v>RG F0F0 H.IN.OVAL PVC DEF0F0 BB VOL.PN 160 DN 300</v>
          </cell>
          <cell r="C2308" t="str">
            <v>UN</v>
          </cell>
          <cell r="D2308">
            <v>2710.12</v>
          </cell>
        </row>
        <row r="2309">
          <cell r="A2309">
            <v>84729</v>
          </cell>
          <cell r="B2309" t="str">
            <v>RG C/CUNHA ELAST. P/TB. PVC PBA C/BB C/CAB. DN 50</v>
          </cell>
          <cell r="C2309" t="str">
            <v>UN</v>
          </cell>
          <cell r="D2309">
            <v>190.68</v>
          </cell>
        </row>
        <row r="2310">
          <cell r="A2310">
            <v>84730</v>
          </cell>
          <cell r="B2310" t="str">
            <v>RG C/CUNHA ELAST. P/TB. PVC PBA C/BB C/CAB. DN 75</v>
          </cell>
          <cell r="C2310" t="str">
            <v>UN</v>
          </cell>
          <cell r="D2310">
            <v>305.86</v>
          </cell>
        </row>
        <row r="2311">
          <cell r="A2311">
            <v>84731</v>
          </cell>
          <cell r="B2311" t="str">
            <v>RG C/CUNHA ELAST. P/TB. PVC PBA C/BB C/CAB. DN 100</v>
          </cell>
          <cell r="C2311" t="str">
            <v>UN</v>
          </cell>
          <cell r="D2311">
            <v>425.88</v>
          </cell>
        </row>
        <row r="2312">
          <cell r="A2312">
            <v>84732</v>
          </cell>
          <cell r="B2312" t="str">
            <v>RG C/CUNHA ELAST. P/TB. PVC PBA C/BB C/VOL. DN 50</v>
          </cell>
          <cell r="C2312" t="str">
            <v>UN</v>
          </cell>
          <cell r="D2312">
            <v>190.68</v>
          </cell>
        </row>
        <row r="2313">
          <cell r="A2313">
            <v>84733</v>
          </cell>
          <cell r="B2313" t="str">
            <v>RG C/CUNHA ELAST. P/TB. PVC PBA C/BB C/VOL. DN 75</v>
          </cell>
          <cell r="C2313" t="str">
            <v>UN</v>
          </cell>
          <cell r="D2313">
            <v>305.86</v>
          </cell>
        </row>
        <row r="2314">
          <cell r="A2314">
            <v>84734</v>
          </cell>
          <cell r="B2314" t="str">
            <v>RG C/CUNHA ELAST. P/TB. PVC PBA C/BB C/VOL. DN 100</v>
          </cell>
          <cell r="C2314" t="str">
            <v>UN</v>
          </cell>
          <cell r="D2314">
            <v>425.88</v>
          </cell>
        </row>
        <row r="2315">
          <cell r="A2315">
            <v>84735</v>
          </cell>
          <cell r="B2315" t="str">
            <v>FLANGES AVULSOS PVC C/ FUROS P/ CONEXOES DN 50</v>
          </cell>
          <cell r="C2315" t="str">
            <v>UN</v>
          </cell>
          <cell r="D2315">
            <v>18.11</v>
          </cell>
        </row>
        <row r="2316">
          <cell r="A2316">
            <v>84736</v>
          </cell>
          <cell r="B2316" t="str">
            <v>FLANGES AVULSOS PVC C/ FUROS P/ CONEXOES DN 75</v>
          </cell>
          <cell r="C2316" t="str">
            <v>UN</v>
          </cell>
          <cell r="D2316">
            <v>28.76</v>
          </cell>
        </row>
        <row r="2317">
          <cell r="A2317">
            <v>84737</v>
          </cell>
          <cell r="B2317" t="str">
            <v>FLANGES AVULSOS PVC C/ FUROS P/ CONEXOES DN 100</v>
          </cell>
          <cell r="C2317" t="str">
            <v>UN</v>
          </cell>
          <cell r="D2317">
            <v>40</v>
          </cell>
        </row>
        <row r="2318">
          <cell r="A2318">
            <v>84738</v>
          </cell>
          <cell r="B2318" t="str">
            <v>FLANGES AVULSOS PVC C/ FUROS P/ CONEXOES DN 150</v>
          </cell>
          <cell r="C2318" t="str">
            <v>UN</v>
          </cell>
          <cell r="D2318">
            <v>83.81</v>
          </cell>
        </row>
        <row r="2319">
          <cell r="A2319">
            <v>84739</v>
          </cell>
          <cell r="B2319" t="str">
            <v>FLANGES AVULSOS PVC C/ FUROS P/ CONEXOES DN 200</v>
          </cell>
          <cell r="C2319" t="str">
            <v>UN</v>
          </cell>
          <cell r="D2319">
            <v>239.76</v>
          </cell>
        </row>
        <row r="2320">
          <cell r="A2320">
            <v>84740</v>
          </cell>
          <cell r="B2320" t="str">
            <v>FLANGES AVULSOS PVC C/ FUROS P/ CONEXOES DN 250</v>
          </cell>
          <cell r="C2320" t="str">
            <v>UN</v>
          </cell>
          <cell r="D2320">
            <v>365.77</v>
          </cell>
        </row>
        <row r="2321">
          <cell r="A2321">
            <v>84741</v>
          </cell>
          <cell r="B2321" t="str">
            <v>FLANGES AVULSOS PVC C/ FUROS P/ CONEXOES DN 300</v>
          </cell>
          <cell r="C2321" t="str">
            <v>UN</v>
          </cell>
          <cell r="D2321">
            <v>511.4</v>
          </cell>
        </row>
        <row r="2322">
          <cell r="A2322">
            <v>84742</v>
          </cell>
          <cell r="B2322" t="str">
            <v>FLANGES AVULSOS PVC S/ FUROS P/ CONEXOES DN 50</v>
          </cell>
          <cell r="C2322" t="str">
            <v>UN</v>
          </cell>
          <cell r="D2322">
            <v>17.8</v>
          </cell>
        </row>
        <row r="2323">
          <cell r="A2323">
            <v>84743</v>
          </cell>
          <cell r="B2323" t="str">
            <v>FLANGES AVULSOS PVC S/ FUROS P/ CONEXOES DN 75</v>
          </cell>
          <cell r="C2323" t="str">
            <v>UN</v>
          </cell>
          <cell r="D2323">
            <v>28.24</v>
          </cell>
        </row>
        <row r="2324">
          <cell r="A2324">
            <v>84744</v>
          </cell>
          <cell r="B2324" t="str">
            <v>FLANGES AVULSOS PVC S/ FUROS P/ CONEXOES DN 100</v>
          </cell>
          <cell r="C2324" t="str">
            <v>UN</v>
          </cell>
          <cell r="D2324">
            <v>39.340000000000003</v>
          </cell>
        </row>
        <row r="2325">
          <cell r="A2325">
            <v>84745</v>
          </cell>
          <cell r="B2325" t="str">
            <v>FLANGES AVULSOS PVC S/ FUROS P/ CONEXOES DN 150</v>
          </cell>
          <cell r="C2325" t="str">
            <v>UN</v>
          </cell>
          <cell r="D2325">
            <v>82.93</v>
          </cell>
        </row>
        <row r="2326">
          <cell r="A2326">
            <v>84746</v>
          </cell>
          <cell r="B2326" t="str">
            <v>FLANGES AVULSOS PVC S/ FUROS P/ CONEX0ES DN 200</v>
          </cell>
          <cell r="C2326" t="str">
            <v>UN</v>
          </cell>
          <cell r="D2326">
            <v>235.15</v>
          </cell>
        </row>
        <row r="2327">
          <cell r="A2327">
            <v>84747</v>
          </cell>
          <cell r="B2327" t="str">
            <v>FLANGES AVULSOS PVC S/ FUROS P/ CONEXOES DN 250</v>
          </cell>
          <cell r="C2327" t="str">
            <v>UN</v>
          </cell>
          <cell r="D2327">
            <v>323.88</v>
          </cell>
        </row>
        <row r="2328">
          <cell r="A2328">
            <v>84748</v>
          </cell>
          <cell r="B2328" t="str">
            <v>FLANGES AVULSOS PVC S/ FUROS P/ CONEXOES DN 300</v>
          </cell>
          <cell r="C2328" t="str">
            <v>UN</v>
          </cell>
          <cell r="D2328">
            <v>156.06</v>
          </cell>
        </row>
        <row r="2329">
          <cell r="A2329">
            <v>84749</v>
          </cell>
          <cell r="B2329" t="str">
            <v>FLANGES AVULSOS PVC C/ FUROS P/ TUBOS DN 50</v>
          </cell>
          <cell r="C2329" t="str">
            <v>UN</v>
          </cell>
          <cell r="D2329">
            <v>15.66</v>
          </cell>
        </row>
        <row r="2330">
          <cell r="A2330">
            <v>84750</v>
          </cell>
          <cell r="B2330" t="str">
            <v>FLANGES AVULSOS PVC C/ FUROS P/ TUBOS DN 75</v>
          </cell>
          <cell r="C2330" t="str">
            <v>UN</v>
          </cell>
          <cell r="D2330">
            <v>23.26</v>
          </cell>
        </row>
        <row r="2331">
          <cell r="A2331">
            <v>84751</v>
          </cell>
          <cell r="B2331" t="str">
            <v>FLANGES AVULSOS PVC C/ FUROS P/ TUBOS DN 100</v>
          </cell>
          <cell r="C2331" t="str">
            <v>UN</v>
          </cell>
          <cell r="D2331">
            <v>28.92</v>
          </cell>
        </row>
        <row r="2332">
          <cell r="A2332">
            <v>84752</v>
          </cell>
          <cell r="B2332" t="str">
            <v>FLANGES AVULSOS PVC C/ FUROS P/ TUBOS DN 150</v>
          </cell>
          <cell r="C2332" t="str">
            <v>UN</v>
          </cell>
          <cell r="D2332">
            <v>53.29</v>
          </cell>
        </row>
        <row r="2333">
          <cell r="A2333">
            <v>84752</v>
          </cell>
          <cell r="B2333" t="str">
            <v>FLANGES AVULSOS PVC C/ FUROS P/ TUBOS DN 150</v>
          </cell>
          <cell r="C2333" t="str">
            <v>UN</v>
          </cell>
          <cell r="D2333">
            <v>53.29</v>
          </cell>
        </row>
        <row r="2334">
          <cell r="A2334">
            <v>84753</v>
          </cell>
          <cell r="B2334" t="str">
            <v>FLANGES AVULSOS PVC C/ FUROS P/ TUBOS DN 200</v>
          </cell>
          <cell r="C2334" t="str">
            <v>UN</v>
          </cell>
          <cell r="D2334">
            <v>170.88</v>
          </cell>
        </row>
        <row r="2335">
          <cell r="A2335">
            <v>84753</v>
          </cell>
          <cell r="B2335" t="str">
            <v>FLANGES AVULSOS PVC C/ FUROS P/ TUBOS DN 200</v>
          </cell>
          <cell r="C2335" t="str">
            <v>UN</v>
          </cell>
          <cell r="D2335">
            <v>170.88</v>
          </cell>
        </row>
        <row r="2336">
          <cell r="A2336">
            <v>84754</v>
          </cell>
          <cell r="B2336" t="str">
            <v>FLANGES AVULSOS PVC C/ FUROS P/ TUBOS DN 250</v>
          </cell>
          <cell r="C2336" t="str">
            <v>UN</v>
          </cell>
          <cell r="D2336">
            <v>241.39</v>
          </cell>
        </row>
        <row r="2337">
          <cell r="A2337">
            <v>84754</v>
          </cell>
          <cell r="B2337" t="str">
            <v>FLANGES AVULSOS PVC C/ FUROS P/ TUBOS DN 250</v>
          </cell>
          <cell r="C2337" t="str">
            <v>UN</v>
          </cell>
          <cell r="D2337">
            <v>241.39</v>
          </cell>
        </row>
        <row r="2338">
          <cell r="A2338">
            <v>84755</v>
          </cell>
          <cell r="B2338" t="str">
            <v>FLANGES AVULSOS PVC C/ FUROS P/ TUBOS DN 300</v>
          </cell>
          <cell r="C2338" t="str">
            <v>UN</v>
          </cell>
          <cell r="D2338">
            <v>315.29000000000002</v>
          </cell>
        </row>
        <row r="2339">
          <cell r="A2339">
            <v>84755</v>
          </cell>
          <cell r="B2339" t="str">
            <v>FLANGES AVULSOS PVC C/ FUROS P/ TUBOS DN 300</v>
          </cell>
          <cell r="C2339" t="str">
            <v>UN</v>
          </cell>
          <cell r="D2339">
            <v>315.29000000000002</v>
          </cell>
        </row>
        <row r="2340">
          <cell r="A2340">
            <v>84756</v>
          </cell>
          <cell r="B2340" t="str">
            <v>FLANGES AVULSOS PVC S/ FUROS P/ TUBOS DN 50</v>
          </cell>
          <cell r="C2340" t="str">
            <v>UN</v>
          </cell>
          <cell r="D2340">
            <v>15.66</v>
          </cell>
        </row>
        <row r="2341">
          <cell r="A2341">
            <v>84756</v>
          </cell>
          <cell r="B2341" t="str">
            <v>FLANGES AVULSOS PVC S/ FUROS P/ TUBOS DN 50</v>
          </cell>
          <cell r="C2341" t="str">
            <v>UN</v>
          </cell>
          <cell r="D2341">
            <v>15.66</v>
          </cell>
        </row>
        <row r="2342">
          <cell r="A2342">
            <v>84757</v>
          </cell>
          <cell r="B2342" t="str">
            <v>FLANGES AVULSOS PVC S/ FUROS P/ TUBOS DN 75</v>
          </cell>
          <cell r="C2342" t="str">
            <v>UN</v>
          </cell>
          <cell r="D2342">
            <v>22.98</v>
          </cell>
        </row>
        <row r="2343">
          <cell r="A2343">
            <v>84757</v>
          </cell>
          <cell r="B2343" t="str">
            <v>FLANGES AVULSOS PVC S/ FUROS P/ TUBOS DN 75</v>
          </cell>
          <cell r="C2343" t="str">
            <v>UN</v>
          </cell>
          <cell r="D2343">
            <v>22.98</v>
          </cell>
        </row>
        <row r="2344">
          <cell r="A2344">
            <v>84758</v>
          </cell>
          <cell r="B2344" t="str">
            <v>FLANGES AVULSOS PVC C/ FUROS P/ TUBOS DN 100</v>
          </cell>
          <cell r="C2344" t="str">
            <v>UN</v>
          </cell>
          <cell r="D2344">
            <v>28.92</v>
          </cell>
        </row>
        <row r="2345">
          <cell r="A2345">
            <v>84758</v>
          </cell>
          <cell r="B2345" t="str">
            <v>FLANGES AVULSOS PVC C/ FUROS P/ TUBOS DN 100</v>
          </cell>
          <cell r="C2345" t="str">
            <v>UN</v>
          </cell>
          <cell r="D2345">
            <v>28.92</v>
          </cell>
        </row>
        <row r="2346">
          <cell r="A2346">
            <v>84759</v>
          </cell>
          <cell r="B2346" t="str">
            <v>FLANGES AVULSOS PVC C/ FUROS P/ TUBOS DN 150</v>
          </cell>
          <cell r="C2346" t="str">
            <v>UN</v>
          </cell>
          <cell r="D2346">
            <v>53.29</v>
          </cell>
        </row>
        <row r="2347">
          <cell r="A2347">
            <v>84759</v>
          </cell>
          <cell r="B2347" t="str">
            <v>FLANGES AVULSOS PVC C/ FUROS P/ TUBOS DN 150</v>
          </cell>
          <cell r="C2347" t="str">
            <v>UN</v>
          </cell>
          <cell r="D2347">
            <v>53.29</v>
          </cell>
        </row>
        <row r="2348">
          <cell r="A2348">
            <v>84760</v>
          </cell>
          <cell r="B2348" t="str">
            <v>FLANGES AVULSOS PVC S/ FUROS P/ TUBOS DN 200</v>
          </cell>
          <cell r="C2348" t="str">
            <v>UN</v>
          </cell>
          <cell r="D2348">
            <v>166.26</v>
          </cell>
        </row>
        <row r="2349">
          <cell r="A2349">
            <v>84760</v>
          </cell>
          <cell r="B2349" t="str">
            <v>FLANGES AVULSOS PVC S/ FUROS P/ TUBOS DN 200</v>
          </cell>
          <cell r="C2349" t="str">
            <v>UN</v>
          </cell>
          <cell r="D2349">
            <v>166.26</v>
          </cell>
        </row>
        <row r="2350">
          <cell r="A2350">
            <v>84761</v>
          </cell>
          <cell r="B2350" t="str">
            <v>FLANGES AVULSOS PVC S/ FUROS P/ TUBOS DN 250</v>
          </cell>
          <cell r="C2350" t="str">
            <v>UN</v>
          </cell>
          <cell r="D2350">
            <v>234.46</v>
          </cell>
        </row>
        <row r="2351">
          <cell r="A2351">
            <v>84761</v>
          </cell>
          <cell r="B2351" t="str">
            <v>FLANGES AVULSOS PVC S/ FUROS P/ TUBOS DN 250</v>
          </cell>
          <cell r="C2351" t="str">
            <v>UN</v>
          </cell>
          <cell r="D2351">
            <v>234.46</v>
          </cell>
        </row>
        <row r="2352">
          <cell r="A2352">
            <v>84762</v>
          </cell>
          <cell r="B2352" t="str">
            <v>FLANGES AVULSOS PVC C/ FUROS P/ TUBOS DN 300</v>
          </cell>
          <cell r="C2352" t="str">
            <v>UN</v>
          </cell>
          <cell r="D2352">
            <v>315.29000000000002</v>
          </cell>
        </row>
        <row r="2353">
          <cell r="A2353">
            <v>84762</v>
          </cell>
          <cell r="B2353" t="str">
            <v>FLANGES AVULSOS PVC C/ FUROS P/ TUBOS DN 300</v>
          </cell>
          <cell r="C2353" t="str">
            <v>UN</v>
          </cell>
          <cell r="D2353">
            <v>315.29000000000002</v>
          </cell>
        </row>
        <row r="2354">
          <cell r="A2354">
            <v>84764</v>
          </cell>
          <cell r="B2354" t="str">
            <v>FLANGES CEGOS PVC C/ FUROS DN 50</v>
          </cell>
          <cell r="C2354" t="str">
            <v>UN</v>
          </cell>
          <cell r="D2354">
            <v>25.7</v>
          </cell>
        </row>
        <row r="2355">
          <cell r="A2355">
            <v>84764</v>
          </cell>
          <cell r="B2355" t="str">
            <v>FLANGES CEGOS PVC C/ FUROS DN 50</v>
          </cell>
          <cell r="C2355" t="str">
            <v>UN</v>
          </cell>
          <cell r="D2355">
            <v>25.7</v>
          </cell>
        </row>
        <row r="2356">
          <cell r="A2356">
            <v>84765</v>
          </cell>
          <cell r="B2356" t="str">
            <v>FLANGES CEGOS PVC C/ FUROS DN 75</v>
          </cell>
          <cell r="C2356" t="str">
            <v>UN</v>
          </cell>
          <cell r="D2356">
            <v>40.98</v>
          </cell>
        </row>
        <row r="2357">
          <cell r="A2357">
            <v>84765</v>
          </cell>
          <cell r="B2357" t="str">
            <v>FLANGES CEGOS PVC C/ FUROS DN 75</v>
          </cell>
          <cell r="C2357" t="str">
            <v>UN</v>
          </cell>
          <cell r="D2357">
            <v>40.98</v>
          </cell>
        </row>
        <row r="2358">
          <cell r="A2358">
            <v>84766</v>
          </cell>
          <cell r="B2358" t="str">
            <v>FLANGES CEGOS PVC C/ FUROS DN 100</v>
          </cell>
          <cell r="C2358" t="str">
            <v>UN</v>
          </cell>
          <cell r="D2358">
            <v>51.55</v>
          </cell>
        </row>
        <row r="2359">
          <cell r="A2359">
            <v>84766</v>
          </cell>
          <cell r="B2359" t="str">
            <v>FLANGES CEGOS PVC C/ FUROS DN 100</v>
          </cell>
          <cell r="C2359" t="str">
            <v>UN</v>
          </cell>
          <cell r="D2359">
            <v>51.55</v>
          </cell>
        </row>
        <row r="2360">
          <cell r="A2360">
            <v>84767</v>
          </cell>
          <cell r="B2360" t="str">
            <v>FLANGES CEGOS PVC C/ FUROS DN 150</v>
          </cell>
          <cell r="C2360" t="str">
            <v>UN</v>
          </cell>
          <cell r="D2360">
            <v>75.48</v>
          </cell>
        </row>
        <row r="2361">
          <cell r="A2361">
            <v>84767</v>
          </cell>
          <cell r="B2361" t="str">
            <v>FLANGES CEGOS PVC C/ FUROS DN 150</v>
          </cell>
          <cell r="C2361" t="str">
            <v>UN</v>
          </cell>
          <cell r="D2361">
            <v>75.48</v>
          </cell>
        </row>
        <row r="2362">
          <cell r="A2362">
            <v>84768</v>
          </cell>
          <cell r="B2362" t="str">
            <v>FLANGES CEGOS PVC C/ FUROS DN 200</v>
          </cell>
          <cell r="C2362" t="str">
            <v>UN</v>
          </cell>
          <cell r="D2362">
            <v>102.69</v>
          </cell>
        </row>
        <row r="2363">
          <cell r="A2363">
            <v>84768</v>
          </cell>
          <cell r="B2363" t="str">
            <v>FLANGES CEGOS PVC C/ FUROS DN 200</v>
          </cell>
          <cell r="C2363" t="str">
            <v>UN</v>
          </cell>
          <cell r="D2363">
            <v>102.69</v>
          </cell>
        </row>
        <row r="2364">
          <cell r="A2364">
            <v>84769</v>
          </cell>
          <cell r="B2364" t="str">
            <v>FLANGES CEGOS PVC C/ FUROS DN 250</v>
          </cell>
          <cell r="C2364" t="str">
            <v>UN</v>
          </cell>
          <cell r="D2364">
            <v>133.55000000000001</v>
          </cell>
        </row>
        <row r="2365">
          <cell r="A2365">
            <v>84769</v>
          </cell>
          <cell r="B2365" t="str">
            <v>FLANGES CEGOS PVC C/ FUROS DN 250</v>
          </cell>
          <cell r="C2365" t="str">
            <v>UN</v>
          </cell>
          <cell r="D2365">
            <v>133.55000000000001</v>
          </cell>
        </row>
        <row r="2366">
          <cell r="A2366">
            <v>84770</v>
          </cell>
          <cell r="B2366" t="str">
            <v>FLANGES CEGOS PVC C/ FUROS DN 300</v>
          </cell>
          <cell r="C2366" t="str">
            <v>UN</v>
          </cell>
          <cell r="D2366">
            <v>160.71</v>
          </cell>
        </row>
        <row r="2367">
          <cell r="A2367">
            <v>84770</v>
          </cell>
          <cell r="B2367" t="str">
            <v>FLANGES CEGOS PVC C/ FUROS DN 300</v>
          </cell>
          <cell r="C2367" t="str">
            <v>UN</v>
          </cell>
          <cell r="D2367">
            <v>160.71</v>
          </cell>
        </row>
        <row r="2368">
          <cell r="A2368">
            <v>84771</v>
          </cell>
          <cell r="B2368" t="str">
            <v>FLANGES CEGOS PVC S/ FUROS DN 50</v>
          </cell>
          <cell r="C2368" t="str">
            <v>UN</v>
          </cell>
          <cell r="D2368">
            <v>30.22</v>
          </cell>
        </row>
        <row r="2369">
          <cell r="A2369">
            <v>84771</v>
          </cell>
          <cell r="B2369" t="str">
            <v>FLANGES CEGOS PVC S/ FUROS DN 50</v>
          </cell>
          <cell r="C2369" t="str">
            <v>UN</v>
          </cell>
          <cell r="D2369">
            <v>30.22</v>
          </cell>
        </row>
        <row r="2370">
          <cell r="A2370">
            <v>84772</v>
          </cell>
          <cell r="B2370" t="str">
            <v>FLANGES CEGOS PVC S/ FUROS DN 75</v>
          </cell>
          <cell r="C2370" t="str">
            <v>UN</v>
          </cell>
          <cell r="D2370">
            <v>39.6</v>
          </cell>
        </row>
        <row r="2371">
          <cell r="A2371">
            <v>84772</v>
          </cell>
          <cell r="B2371" t="str">
            <v>FLANGES CEGOS PVC S/ FUROS DN 75</v>
          </cell>
          <cell r="C2371" t="str">
            <v>UN</v>
          </cell>
          <cell r="D2371">
            <v>39.6</v>
          </cell>
        </row>
        <row r="2372">
          <cell r="A2372">
            <v>84773</v>
          </cell>
          <cell r="B2372" t="str">
            <v>FLANGES CEGOS PVC S/ FUROS DN 100</v>
          </cell>
          <cell r="C2372" t="str">
            <v>UN</v>
          </cell>
          <cell r="D2372">
            <v>48.78</v>
          </cell>
        </row>
        <row r="2373">
          <cell r="A2373">
            <v>84773</v>
          </cell>
          <cell r="B2373" t="str">
            <v>FLANGES CEGOS PVC S/ FUROS DN 100</v>
          </cell>
          <cell r="C2373" t="str">
            <v>UN</v>
          </cell>
          <cell r="D2373">
            <v>48.78</v>
          </cell>
        </row>
        <row r="2374">
          <cell r="A2374">
            <v>84774</v>
          </cell>
          <cell r="B2374" t="str">
            <v>FLANGES CEGOS PVC S/ FUROS DN 150</v>
          </cell>
          <cell r="C2374" t="str">
            <v>UN</v>
          </cell>
          <cell r="D2374">
            <v>72.459999999999994</v>
          </cell>
        </row>
        <row r="2375">
          <cell r="A2375">
            <v>84774</v>
          </cell>
          <cell r="B2375" t="str">
            <v>FLANGES CEGOS PVC S/ FUROS DN 150</v>
          </cell>
          <cell r="C2375" t="str">
            <v>UN</v>
          </cell>
          <cell r="D2375">
            <v>72.459999999999994</v>
          </cell>
        </row>
        <row r="2376">
          <cell r="A2376">
            <v>84775</v>
          </cell>
          <cell r="B2376" t="str">
            <v>FLANGES CEGOS PVC S/ FUROS DN 200</v>
          </cell>
          <cell r="C2376" t="str">
            <v>UN</v>
          </cell>
          <cell r="D2376">
            <v>98.59</v>
          </cell>
        </row>
        <row r="2377">
          <cell r="A2377">
            <v>84775</v>
          </cell>
          <cell r="B2377" t="str">
            <v>FLANGES CEGOS PVC C/ FUROS DN 200</v>
          </cell>
          <cell r="C2377" t="str">
            <v>UN</v>
          </cell>
          <cell r="D2377">
            <v>102.69</v>
          </cell>
        </row>
        <row r="2378">
          <cell r="A2378">
            <v>84776</v>
          </cell>
          <cell r="B2378" t="str">
            <v>FLANGES CEGOS PVC S/ FUROS DN 250</v>
          </cell>
          <cell r="C2378" t="str">
            <v>UN</v>
          </cell>
          <cell r="D2378">
            <v>126.62</v>
          </cell>
        </row>
        <row r="2379">
          <cell r="A2379">
            <v>84776</v>
          </cell>
          <cell r="B2379" t="str">
            <v>FLANGES CEGOS PVC S/ FUROS DN 250</v>
          </cell>
          <cell r="C2379" t="str">
            <v>UN</v>
          </cell>
          <cell r="D2379">
            <v>126.62</v>
          </cell>
        </row>
        <row r="2380">
          <cell r="A2380">
            <v>84777</v>
          </cell>
          <cell r="B2380" t="str">
            <v>FLANGES CEGOS PVC S/ FUROS DN 300</v>
          </cell>
          <cell r="C2380" t="str">
            <v>UN</v>
          </cell>
          <cell r="D2380">
            <v>154.22</v>
          </cell>
        </row>
        <row r="2381">
          <cell r="A2381">
            <v>84777</v>
          </cell>
          <cell r="B2381" t="str">
            <v>FLANGES CEGOS PVC S/ FUROS DN 300</v>
          </cell>
          <cell r="C2381" t="str">
            <v>UN</v>
          </cell>
          <cell r="D2381">
            <v>154.22</v>
          </cell>
        </row>
        <row r="2382">
          <cell r="A2382">
            <v>84801</v>
          </cell>
          <cell r="B2382" t="str">
            <v>ADAPTADOR PVC X ROSCA PVC DN 50</v>
          </cell>
          <cell r="C2382" t="str">
            <v>UN</v>
          </cell>
          <cell r="D2382">
            <v>1.79</v>
          </cell>
        </row>
        <row r="2383">
          <cell r="A2383">
            <v>84801</v>
          </cell>
          <cell r="B2383" t="str">
            <v>ADAPTADOR PVC X ROSCA PVC DN 50</v>
          </cell>
          <cell r="C2383" t="str">
            <v>UN</v>
          </cell>
          <cell r="D2383">
            <v>1.79</v>
          </cell>
        </row>
        <row r="2384">
          <cell r="A2384">
            <v>84802</v>
          </cell>
          <cell r="B2384" t="str">
            <v>ADAPTADOR PVC X ROSCA PVC DN 75</v>
          </cell>
          <cell r="C2384" t="str">
            <v>UN</v>
          </cell>
          <cell r="D2384">
            <v>4.6500000000000004</v>
          </cell>
        </row>
        <row r="2385">
          <cell r="A2385">
            <v>84802</v>
          </cell>
          <cell r="B2385" t="str">
            <v>ADAPTADOR PVC X ROSCA PVC DN 75</v>
          </cell>
          <cell r="C2385" t="str">
            <v>UN</v>
          </cell>
          <cell r="D2385">
            <v>4.6500000000000004</v>
          </cell>
        </row>
        <row r="2386">
          <cell r="A2386">
            <v>84803</v>
          </cell>
          <cell r="B2386" t="str">
            <v>ADAPTADOR PVC X ROSCA PVC DN 100</v>
          </cell>
          <cell r="C2386" t="str">
            <v>UN</v>
          </cell>
          <cell r="D2386">
            <v>7.21</v>
          </cell>
        </row>
        <row r="2387">
          <cell r="A2387">
            <v>84803</v>
          </cell>
          <cell r="B2387" t="str">
            <v>TUBO PVC TE DN 75</v>
          </cell>
          <cell r="C2387" t="str">
            <v>M</v>
          </cell>
          <cell r="D2387">
            <v>6.56</v>
          </cell>
        </row>
        <row r="2388">
          <cell r="A2388">
            <v>84804</v>
          </cell>
          <cell r="B2388" t="str">
            <v>TUBO PVC TE DN 50</v>
          </cell>
          <cell r="C2388" t="str">
            <v>M</v>
          </cell>
          <cell r="D2388">
            <v>2.46</v>
          </cell>
        </row>
        <row r="2389">
          <cell r="A2389">
            <v>84805</v>
          </cell>
          <cell r="B2389" t="str">
            <v>TUBO PVC TE DN 75</v>
          </cell>
          <cell r="C2389" t="str">
            <v>M</v>
          </cell>
          <cell r="D2389">
            <v>6.56</v>
          </cell>
        </row>
        <row r="2390">
          <cell r="A2390">
            <v>84806</v>
          </cell>
          <cell r="B2390" t="str">
            <v>TUBO PVC TE DN 100</v>
          </cell>
          <cell r="C2390" t="str">
            <v>M</v>
          </cell>
          <cell r="D2390">
            <v>8.7899999999999991</v>
          </cell>
        </row>
        <row r="2391">
          <cell r="A2391">
            <v>84807</v>
          </cell>
          <cell r="B2391" t="str">
            <v>TUBO PVC VINILFORT DN 150</v>
          </cell>
          <cell r="C2391" t="str">
            <v>M</v>
          </cell>
          <cell r="D2391">
            <v>17.55</v>
          </cell>
        </row>
        <row r="2392">
          <cell r="A2392">
            <v>84808</v>
          </cell>
          <cell r="B2392" t="str">
            <v>TUBO PVC VINILFORT DN 200</v>
          </cell>
          <cell r="C2392" t="str">
            <v>M</v>
          </cell>
          <cell r="D2392">
            <v>27</v>
          </cell>
        </row>
        <row r="2393">
          <cell r="A2393">
            <v>84809</v>
          </cell>
          <cell r="B2393" t="str">
            <v>TUBO PVC VINILFORT DN 250</v>
          </cell>
          <cell r="C2393" t="str">
            <v>M</v>
          </cell>
          <cell r="D2393">
            <v>46.95</v>
          </cell>
        </row>
        <row r="2394">
          <cell r="A2394">
            <v>84810</v>
          </cell>
          <cell r="B2394" t="str">
            <v>TUBO PVC VINILFORT DN 300</v>
          </cell>
          <cell r="C2394" t="str">
            <v>M</v>
          </cell>
          <cell r="D2394">
            <v>73.709999999999994</v>
          </cell>
        </row>
        <row r="2395">
          <cell r="A2395">
            <v>84811</v>
          </cell>
          <cell r="B2395" t="str">
            <v>TUBO PVC VINILFORT DN 350</v>
          </cell>
          <cell r="C2395" t="str">
            <v>M</v>
          </cell>
          <cell r="D2395">
            <v>56.93</v>
          </cell>
        </row>
        <row r="2396">
          <cell r="A2396">
            <v>84812</v>
          </cell>
          <cell r="B2396" t="str">
            <v>TUBO PVC VINILFORT DN 400</v>
          </cell>
          <cell r="C2396" t="str">
            <v>M</v>
          </cell>
          <cell r="D2396">
            <v>72.66</v>
          </cell>
        </row>
        <row r="2397">
          <cell r="A2397">
            <v>84815</v>
          </cell>
          <cell r="B2397" t="str">
            <v>TUBO PVC JS DN 20</v>
          </cell>
          <cell r="C2397" t="str">
            <v>M</v>
          </cell>
          <cell r="D2397">
            <v>0.63</v>
          </cell>
        </row>
        <row r="2398">
          <cell r="A2398">
            <v>84816</v>
          </cell>
          <cell r="B2398" t="str">
            <v>TUBO PVC JS DN 25</v>
          </cell>
          <cell r="C2398" t="str">
            <v>M</v>
          </cell>
          <cell r="D2398">
            <v>0.88</v>
          </cell>
        </row>
        <row r="2399">
          <cell r="A2399">
            <v>84817</v>
          </cell>
          <cell r="B2399" t="str">
            <v>TUBO PVC JS DN 32</v>
          </cell>
          <cell r="C2399" t="str">
            <v>M</v>
          </cell>
          <cell r="D2399">
            <v>1.46</v>
          </cell>
        </row>
        <row r="2400">
          <cell r="A2400">
            <v>84818</v>
          </cell>
          <cell r="B2400" t="str">
            <v>TUBO PVC JS DN 40</v>
          </cell>
          <cell r="C2400" t="str">
            <v>M</v>
          </cell>
          <cell r="D2400">
            <v>2.0299999999999998</v>
          </cell>
        </row>
        <row r="2401">
          <cell r="A2401">
            <v>84819</v>
          </cell>
          <cell r="B2401" t="str">
            <v>TUBO PVC JS DN 50</v>
          </cell>
          <cell r="C2401" t="str">
            <v>M</v>
          </cell>
          <cell r="D2401">
            <v>4.6399999999999997</v>
          </cell>
        </row>
        <row r="2402">
          <cell r="A2402">
            <v>84820</v>
          </cell>
          <cell r="B2402" t="str">
            <v>TUBO PVC JS DN 75</v>
          </cell>
          <cell r="C2402" t="str">
            <v>M</v>
          </cell>
          <cell r="D2402">
            <v>8.82</v>
          </cell>
        </row>
        <row r="2403">
          <cell r="A2403">
            <v>84821</v>
          </cell>
          <cell r="B2403" t="str">
            <v>TUBO PVC JS DN 100</v>
          </cell>
          <cell r="C2403" t="str">
            <v>M</v>
          </cell>
          <cell r="D2403">
            <v>14.48</v>
          </cell>
        </row>
        <row r="2404">
          <cell r="A2404">
            <v>84822</v>
          </cell>
          <cell r="B2404" t="str">
            <v>FURADEIRA DE BANCADA</v>
          </cell>
          <cell r="C2404" t="str">
            <v>H</v>
          </cell>
          <cell r="D2404">
            <v>1.5</v>
          </cell>
        </row>
        <row r="2405">
          <cell r="B2405" t="str">
            <v>85000  MATERIAL HIDRAULICO - F0G0 - BAIXA PRESSAO</v>
          </cell>
        </row>
        <row r="2407">
          <cell r="A2407">
            <v>85001</v>
          </cell>
          <cell r="B2407" t="str">
            <v>TUBO F0G0 DN 1/2" (15MM)</v>
          </cell>
          <cell r="C2407" t="str">
            <v>M</v>
          </cell>
          <cell r="D2407">
            <v>2.5</v>
          </cell>
        </row>
        <row r="2408">
          <cell r="A2408">
            <v>85002</v>
          </cell>
          <cell r="B2408" t="str">
            <v>TUBO F0G0 DN 3/4" (20MM)</v>
          </cell>
          <cell r="C2408" t="str">
            <v>M</v>
          </cell>
          <cell r="D2408">
            <v>3.2</v>
          </cell>
        </row>
        <row r="2409">
          <cell r="A2409">
            <v>85003</v>
          </cell>
          <cell r="B2409" t="str">
            <v>TUBO F0G0 DN 1" (25MM)</v>
          </cell>
          <cell r="C2409" t="str">
            <v>M</v>
          </cell>
          <cell r="D2409">
            <v>4.5199999999999996</v>
          </cell>
        </row>
        <row r="2410">
          <cell r="A2410">
            <v>85004</v>
          </cell>
          <cell r="B2410" t="str">
            <v>TUBO F0G0 DN 1 1/4" (32MM)</v>
          </cell>
          <cell r="C2410" t="str">
            <v>M</v>
          </cell>
          <cell r="D2410">
            <v>5.81</v>
          </cell>
        </row>
        <row r="2411">
          <cell r="A2411">
            <v>85005</v>
          </cell>
          <cell r="B2411" t="str">
            <v>TUBO F0G0 DN 1 1/2" (40MM)</v>
          </cell>
          <cell r="C2411" t="str">
            <v>M</v>
          </cell>
          <cell r="D2411">
            <v>7.44</v>
          </cell>
        </row>
        <row r="2412">
          <cell r="A2412">
            <v>85006</v>
          </cell>
          <cell r="B2412" t="str">
            <v>TUBO F0G0 DN 2" (50MM)</v>
          </cell>
          <cell r="C2412" t="str">
            <v>M</v>
          </cell>
          <cell r="D2412">
            <v>9.19</v>
          </cell>
        </row>
        <row r="2413">
          <cell r="A2413">
            <v>85007</v>
          </cell>
          <cell r="B2413" t="str">
            <v>TUBO F0G0 DN 2 1/2" (65MM)</v>
          </cell>
          <cell r="C2413" t="str">
            <v>M</v>
          </cell>
          <cell r="D2413">
            <v>12.97</v>
          </cell>
        </row>
        <row r="2414">
          <cell r="A2414">
            <v>85008</v>
          </cell>
          <cell r="B2414" t="str">
            <v>TUBO F0G0 DN 3" (80MM)</v>
          </cell>
          <cell r="C2414" t="str">
            <v>M</v>
          </cell>
          <cell r="D2414">
            <v>15.1</v>
          </cell>
        </row>
        <row r="2415">
          <cell r="A2415">
            <v>85009</v>
          </cell>
          <cell r="B2415" t="str">
            <v>TUBO F0G0 DN 4" (100MM)</v>
          </cell>
          <cell r="C2415" t="str">
            <v>M</v>
          </cell>
          <cell r="D2415">
            <v>21.51</v>
          </cell>
        </row>
        <row r="2416">
          <cell r="A2416">
            <v>85010</v>
          </cell>
          <cell r="B2416" t="str">
            <v>TUBO F0G0 DN 5" (125MM)</v>
          </cell>
          <cell r="C2416" t="str">
            <v>M</v>
          </cell>
          <cell r="D2416">
            <v>41.66</v>
          </cell>
        </row>
        <row r="2417">
          <cell r="A2417">
            <v>85011</v>
          </cell>
          <cell r="B2417" t="str">
            <v>TUBO F0G0 DN 6" (150MM)</v>
          </cell>
          <cell r="C2417" t="str">
            <v>M</v>
          </cell>
          <cell r="D2417">
            <v>49.4</v>
          </cell>
        </row>
        <row r="2418">
          <cell r="A2418">
            <v>85017</v>
          </cell>
          <cell r="B2418" t="str">
            <v>CURVA F0G0 MACHO-FEMEA DN 1/4" (8MM)</v>
          </cell>
          <cell r="C2418" t="str">
            <v>UN</v>
          </cell>
          <cell r="D2418">
            <v>1.98</v>
          </cell>
        </row>
        <row r="2419">
          <cell r="A2419">
            <v>85018</v>
          </cell>
          <cell r="B2419" t="str">
            <v>CURVA F0G0 MACHO-FEMEA DN 3/8" (10MM)</v>
          </cell>
          <cell r="C2419" t="str">
            <v>UN</v>
          </cell>
          <cell r="D2419">
            <v>2.2000000000000002</v>
          </cell>
        </row>
        <row r="2420">
          <cell r="A2420">
            <v>85019</v>
          </cell>
          <cell r="B2420" t="str">
            <v>CURVA F0G0 MACHO-FEMEA DN 1/2" (15MM)</v>
          </cell>
          <cell r="C2420" t="str">
            <v>UN</v>
          </cell>
          <cell r="D2420">
            <v>2.86</v>
          </cell>
        </row>
        <row r="2421">
          <cell r="A2421">
            <v>85020</v>
          </cell>
          <cell r="B2421" t="str">
            <v>CURVA F0G0 MACHO-FEMEA DN 3/4" (20MM)</v>
          </cell>
          <cell r="C2421" t="str">
            <v>UN</v>
          </cell>
          <cell r="D2421">
            <v>3.88</v>
          </cell>
        </row>
        <row r="2422">
          <cell r="A2422">
            <v>85021</v>
          </cell>
          <cell r="B2422" t="str">
            <v>CURVA F0G0 MACHO-FEMEA DN 1" (25MM)</v>
          </cell>
          <cell r="C2422" t="str">
            <v>UN</v>
          </cell>
          <cell r="D2422">
            <v>5.97</v>
          </cell>
        </row>
        <row r="2423">
          <cell r="A2423">
            <v>85022</v>
          </cell>
          <cell r="B2423" t="str">
            <v>CURVA F0G0 MACHO-FEMEA DN 1 1/4" (32MM)</v>
          </cell>
          <cell r="C2423" t="str">
            <v>UN</v>
          </cell>
          <cell r="D2423">
            <v>9.17</v>
          </cell>
        </row>
        <row r="2424">
          <cell r="A2424">
            <v>85023</v>
          </cell>
          <cell r="B2424" t="str">
            <v>CURVA F0G0 MACHO-FEMEA DN 1 1/2" (40MM)</v>
          </cell>
          <cell r="C2424" t="str">
            <v>UN</v>
          </cell>
          <cell r="D2424">
            <v>13.13</v>
          </cell>
        </row>
        <row r="2425">
          <cell r="A2425">
            <v>85024</v>
          </cell>
          <cell r="B2425" t="str">
            <v>CURVA F0G0 MACHO-FEMEA DN 2" (50MM)</v>
          </cell>
          <cell r="C2425" t="str">
            <v>UN</v>
          </cell>
          <cell r="D2425">
            <v>19.649999999999999</v>
          </cell>
        </row>
        <row r="2426">
          <cell r="A2426">
            <v>85025</v>
          </cell>
          <cell r="B2426" t="str">
            <v>CURVA F0G0 MACH0-FEMEA DN 2 1/2" (65MM)</v>
          </cell>
          <cell r="C2426" t="str">
            <v>UN</v>
          </cell>
          <cell r="D2426">
            <v>41.39</v>
          </cell>
        </row>
        <row r="2427">
          <cell r="A2427">
            <v>85026</v>
          </cell>
          <cell r="B2427" t="str">
            <v>CURVA F0G0 MACHO-FEMEA DN 3" (80MM)</v>
          </cell>
          <cell r="C2427" t="str">
            <v>UN</v>
          </cell>
          <cell r="D2427">
            <v>60.61</v>
          </cell>
        </row>
        <row r="2428">
          <cell r="A2428">
            <v>85027</v>
          </cell>
          <cell r="B2428" t="str">
            <v>CURVA F0G0 MACH0-FEMEA DN 4" (100MM)</v>
          </cell>
          <cell r="C2428" t="str">
            <v>UN</v>
          </cell>
          <cell r="D2428">
            <v>121.05</v>
          </cell>
        </row>
        <row r="2429">
          <cell r="A2429">
            <v>85033</v>
          </cell>
          <cell r="B2429" t="str">
            <v>CURVA F0G0 MACHO FEMEA DN 1/4" (8MM)</v>
          </cell>
          <cell r="C2429" t="str">
            <v>UN</v>
          </cell>
          <cell r="D2429">
            <v>1.51</v>
          </cell>
        </row>
        <row r="2430">
          <cell r="A2430">
            <v>85034</v>
          </cell>
          <cell r="B2430" t="str">
            <v>CURVA F0G0 MACH0-FEMEA RAIO CURTO DN 3/8" (10MM)</v>
          </cell>
          <cell r="C2430" t="str">
            <v>UN</v>
          </cell>
          <cell r="D2430">
            <v>1.95</v>
          </cell>
        </row>
        <row r="2431">
          <cell r="A2431">
            <v>85035</v>
          </cell>
          <cell r="B2431" t="str">
            <v>CURVA F0G0 MACHO-FEMEA RAIO CURTO DN 1/2" (15MM)</v>
          </cell>
          <cell r="C2431" t="str">
            <v>UN</v>
          </cell>
          <cell r="D2431">
            <v>3.33</v>
          </cell>
        </row>
        <row r="2432">
          <cell r="A2432">
            <v>85036</v>
          </cell>
          <cell r="B2432" t="str">
            <v>CURVA F0G0 MACH0-FEMEA RAIO CURTO DN 3/4" (20MM)</v>
          </cell>
          <cell r="C2432" t="str">
            <v>UN</v>
          </cell>
          <cell r="D2432">
            <v>4.12</v>
          </cell>
        </row>
        <row r="2433">
          <cell r="A2433">
            <v>85037</v>
          </cell>
          <cell r="B2433" t="str">
            <v>CURVA F0G0 MACHO-FEMEA RAIO CURTO DN 1" (25MM)</v>
          </cell>
          <cell r="C2433" t="str">
            <v>UN</v>
          </cell>
          <cell r="D2433">
            <v>6.71</v>
          </cell>
        </row>
        <row r="2434">
          <cell r="A2434">
            <v>85038</v>
          </cell>
          <cell r="B2434" t="str">
            <v>CURVA F0G0 MACHO-FEMEA RAIO CURTO DN 1 1/4" (32MM)</v>
          </cell>
          <cell r="C2434" t="str">
            <v>UN</v>
          </cell>
          <cell r="D2434">
            <v>10.62</v>
          </cell>
        </row>
        <row r="2435">
          <cell r="A2435">
            <v>85044</v>
          </cell>
          <cell r="B2435" t="str">
            <v>CURVA F0G0 FEMEA DN 1/2" (15MM)</v>
          </cell>
          <cell r="C2435" t="str">
            <v>UN</v>
          </cell>
          <cell r="D2435">
            <v>3.28</v>
          </cell>
        </row>
        <row r="2436">
          <cell r="A2436">
            <v>85045</v>
          </cell>
          <cell r="B2436" t="str">
            <v>CURVA F0G0 FEMEA DN 3/4" (20MM)</v>
          </cell>
          <cell r="C2436" t="str">
            <v>UN</v>
          </cell>
          <cell r="D2436">
            <v>4.34</v>
          </cell>
        </row>
        <row r="2437">
          <cell r="A2437">
            <v>85046</v>
          </cell>
          <cell r="B2437" t="str">
            <v>CURVA F0G0 FEMEA DN 1" (25MM)</v>
          </cell>
          <cell r="C2437" t="str">
            <v>UN</v>
          </cell>
          <cell r="D2437">
            <v>6.65</v>
          </cell>
        </row>
        <row r="2438">
          <cell r="A2438">
            <v>85047</v>
          </cell>
          <cell r="B2438" t="str">
            <v>CURVA F0G0 FEMEA DN 1 1/4" (32MM)</v>
          </cell>
          <cell r="C2438" t="str">
            <v>UN</v>
          </cell>
          <cell r="D2438">
            <v>10.11</v>
          </cell>
        </row>
        <row r="2439">
          <cell r="A2439">
            <v>85048</v>
          </cell>
          <cell r="B2439" t="str">
            <v>CURVA F0G0 FEMEA DN 1 1/2" (40MM)</v>
          </cell>
          <cell r="C2439" t="str">
            <v>UN</v>
          </cell>
          <cell r="D2439">
            <v>14.46</v>
          </cell>
        </row>
        <row r="2440">
          <cell r="A2440">
            <v>85049</v>
          </cell>
          <cell r="B2440" t="str">
            <v>CURVA F0G0 FEMEA DN 2" (50MM)</v>
          </cell>
          <cell r="C2440" t="str">
            <v>UN</v>
          </cell>
          <cell r="D2440">
            <v>21.67</v>
          </cell>
        </row>
        <row r="2441">
          <cell r="A2441">
            <v>85050</v>
          </cell>
          <cell r="B2441" t="str">
            <v>CURVA F0G0 FEMEA DN 2 1/2" (65MM)</v>
          </cell>
          <cell r="C2441" t="str">
            <v>UN</v>
          </cell>
          <cell r="D2441">
            <v>44.48</v>
          </cell>
        </row>
        <row r="2442">
          <cell r="A2442">
            <v>85051</v>
          </cell>
          <cell r="B2442" t="str">
            <v>CURVA F0G0 FEMEA DN 3" (80MM)</v>
          </cell>
          <cell r="C2442" t="str">
            <v>UN</v>
          </cell>
          <cell r="D2442">
            <v>66.81</v>
          </cell>
        </row>
        <row r="2443">
          <cell r="A2443">
            <v>85052</v>
          </cell>
          <cell r="B2443" t="str">
            <v>CURVA F0G0 FEMEA DN 4" (100MM)</v>
          </cell>
          <cell r="C2443" t="str">
            <v>UN</v>
          </cell>
          <cell r="D2443">
            <v>133.35</v>
          </cell>
        </row>
        <row r="2444">
          <cell r="A2444">
            <v>85058</v>
          </cell>
          <cell r="B2444" t="str">
            <v>CURVA F0G0 FEMEA DE RAIO CURTO DN 1/4" (8MM)</v>
          </cell>
          <cell r="C2444" t="str">
            <v>UN</v>
          </cell>
          <cell r="D2444">
            <v>1.68</v>
          </cell>
        </row>
        <row r="2445">
          <cell r="A2445">
            <v>85059</v>
          </cell>
          <cell r="B2445" t="str">
            <v>CURVA F0G0 FEMEA DE RAIO CURTO DN 3/8" (10MM)</v>
          </cell>
          <cell r="C2445" t="str">
            <v>UN</v>
          </cell>
          <cell r="D2445">
            <v>2.16</v>
          </cell>
        </row>
        <row r="2446">
          <cell r="A2446">
            <v>85060</v>
          </cell>
          <cell r="B2446" t="str">
            <v>CURVA F0G0 FEMEA DE RAIO CURTO DN 1/2" (15MM)</v>
          </cell>
          <cell r="C2446" t="str">
            <v>UN</v>
          </cell>
          <cell r="D2446">
            <v>4.12</v>
          </cell>
        </row>
        <row r="2447">
          <cell r="A2447">
            <v>85061</v>
          </cell>
          <cell r="B2447" t="str">
            <v>CURVA F0G0 FEMEA DE RAIO CURTO DN 3/4" (20MM)</v>
          </cell>
          <cell r="C2447" t="str">
            <v>UN</v>
          </cell>
          <cell r="D2447">
            <v>4.96</v>
          </cell>
        </row>
        <row r="2448">
          <cell r="A2448">
            <v>85062</v>
          </cell>
          <cell r="B2448" t="str">
            <v>CURVA F0G0 FEMEA DE RAIO CURTO DN 1" (25MM)</v>
          </cell>
          <cell r="C2448" t="str">
            <v>UN</v>
          </cell>
          <cell r="D2448">
            <v>54.61</v>
          </cell>
        </row>
        <row r="2449">
          <cell r="A2449">
            <v>85063</v>
          </cell>
          <cell r="B2449" t="str">
            <v>CURVA F0G0 FEMEA DE RAIO CURTO DN 1 1/4" (32MM)</v>
          </cell>
          <cell r="C2449" t="str">
            <v>UN</v>
          </cell>
          <cell r="D2449">
            <v>11.98</v>
          </cell>
        </row>
        <row r="2450">
          <cell r="A2450">
            <v>85064</v>
          </cell>
          <cell r="B2450" t="str">
            <v>CURVA F0G0 FEMEA DE RAIO CURTO DN 1 1/2 (40MM)</v>
          </cell>
          <cell r="C2450" t="str">
            <v>UN</v>
          </cell>
          <cell r="D2450">
            <v>14.04</v>
          </cell>
        </row>
        <row r="2451">
          <cell r="A2451">
            <v>85065</v>
          </cell>
          <cell r="B2451" t="str">
            <v>CURVA F0G0 FEMEA DE RAIO CURTO DN 2" (50MM)</v>
          </cell>
          <cell r="C2451" t="str">
            <v>UN</v>
          </cell>
          <cell r="D2451">
            <v>21.72</v>
          </cell>
        </row>
        <row r="2452">
          <cell r="A2452">
            <v>85071</v>
          </cell>
          <cell r="B2452" t="str">
            <v>CURVA F0G0 MACHO DN 3/8" (10MM)</v>
          </cell>
          <cell r="C2452" t="str">
            <v>UN</v>
          </cell>
          <cell r="D2452">
            <v>2.6</v>
          </cell>
        </row>
        <row r="2453">
          <cell r="A2453">
            <v>85072</v>
          </cell>
          <cell r="B2453" t="str">
            <v>CURVA F0G0 MACHO DN 1/2" (15MM)</v>
          </cell>
          <cell r="C2453" t="str">
            <v>UN</v>
          </cell>
          <cell r="D2453">
            <v>2.79</v>
          </cell>
        </row>
        <row r="2454">
          <cell r="A2454">
            <v>85073</v>
          </cell>
          <cell r="B2454" t="str">
            <v>CURVA F0G0 MACHO DN 3/4" (20MM)</v>
          </cell>
          <cell r="C2454" t="str">
            <v>UN</v>
          </cell>
          <cell r="D2454">
            <v>3.83</v>
          </cell>
        </row>
        <row r="2455">
          <cell r="A2455">
            <v>85074</v>
          </cell>
          <cell r="B2455" t="str">
            <v>CURVA F0G0 MACHO DN 1" (25MM)</v>
          </cell>
          <cell r="C2455" t="str">
            <v>UN</v>
          </cell>
          <cell r="D2455">
            <v>6.07</v>
          </cell>
        </row>
        <row r="2456">
          <cell r="A2456">
            <v>85075</v>
          </cell>
          <cell r="B2456" t="str">
            <v>CURVA F0G0 MACHO DN 1 1/4" (32MM)</v>
          </cell>
          <cell r="C2456" t="str">
            <v>UN</v>
          </cell>
          <cell r="D2456">
            <v>9.07</v>
          </cell>
        </row>
        <row r="2457">
          <cell r="A2457">
            <v>85076</v>
          </cell>
          <cell r="B2457" t="str">
            <v>CURVA F0G0 MACHO DN 1 1/2" (40MM)</v>
          </cell>
          <cell r="C2457" t="str">
            <v>UN</v>
          </cell>
          <cell r="D2457">
            <v>12.91</v>
          </cell>
        </row>
        <row r="2458">
          <cell r="A2458">
            <v>85077</v>
          </cell>
          <cell r="B2458" t="str">
            <v>CURVA F0G0 MACHO DN 2" (50MM)</v>
          </cell>
          <cell r="C2458" t="str">
            <v>UN</v>
          </cell>
          <cell r="D2458">
            <v>18.87</v>
          </cell>
        </row>
        <row r="2459">
          <cell r="A2459">
            <v>85078</v>
          </cell>
          <cell r="B2459" t="str">
            <v>CURVA F0G0 MACH0 DN 2 1/2" (65MM)</v>
          </cell>
          <cell r="C2459" t="str">
            <v>UN</v>
          </cell>
          <cell r="D2459">
            <v>37.299999999999997</v>
          </cell>
        </row>
        <row r="2460">
          <cell r="A2460">
            <v>85079</v>
          </cell>
          <cell r="B2460" t="str">
            <v>CURVA F0G0 MACHO DN 3" (80MM)</v>
          </cell>
          <cell r="C2460" t="str">
            <v>UN</v>
          </cell>
          <cell r="D2460">
            <v>54.67</v>
          </cell>
        </row>
        <row r="2461">
          <cell r="A2461">
            <v>85090</v>
          </cell>
          <cell r="B2461" t="str">
            <v>CURVA F0G0 MACHO DN 4" (100MM)</v>
          </cell>
          <cell r="C2461" t="str">
            <v>UN</v>
          </cell>
          <cell r="D2461">
            <v>109.33</v>
          </cell>
        </row>
        <row r="2462">
          <cell r="A2462">
            <v>85091</v>
          </cell>
          <cell r="B2462" t="str">
            <v>CURVA F0G0 MACHO DN 6" (150MM)</v>
          </cell>
          <cell r="C2462" t="str">
            <v>UN</v>
          </cell>
          <cell r="D2462">
            <v>343.65</v>
          </cell>
        </row>
        <row r="2463">
          <cell r="A2463">
            <v>85097</v>
          </cell>
          <cell r="B2463" t="str">
            <v>CURVA 45G F0G0 MACHO-FEMEA DN 1/4" (8MM)</v>
          </cell>
          <cell r="C2463" t="str">
            <v>UN</v>
          </cell>
          <cell r="D2463">
            <v>1.62</v>
          </cell>
        </row>
        <row r="2464">
          <cell r="A2464">
            <v>85098</v>
          </cell>
          <cell r="B2464" t="str">
            <v>CURVA 45G F0G0 MACHO-FEMEA DN 3/8" (10MM)</v>
          </cell>
          <cell r="C2464" t="str">
            <v>UN</v>
          </cell>
          <cell r="D2464">
            <v>1.79</v>
          </cell>
        </row>
        <row r="2465">
          <cell r="A2465">
            <v>85099</v>
          </cell>
          <cell r="B2465" t="str">
            <v>CURVA 45G F0G0 MACHO-FEMEA DN 1/2" (15MM)</v>
          </cell>
          <cell r="C2465" t="str">
            <v>UN</v>
          </cell>
          <cell r="D2465">
            <v>2.35</v>
          </cell>
        </row>
        <row r="2466">
          <cell r="A2466">
            <v>85101</v>
          </cell>
          <cell r="B2466" t="str">
            <v>CURVA 45G F0G0 MACH0-FEMEA DN 3/4" (20MM)</v>
          </cell>
          <cell r="C2466" t="str">
            <v>UN</v>
          </cell>
          <cell r="D2466">
            <v>3.1</v>
          </cell>
        </row>
        <row r="2467">
          <cell r="A2467">
            <v>85102</v>
          </cell>
          <cell r="B2467" t="str">
            <v>CURVA 45G F0G0 MACHO-FEMEA DN 1" (25MM)</v>
          </cell>
          <cell r="C2467" t="str">
            <v>UN</v>
          </cell>
          <cell r="D2467">
            <v>4.68</v>
          </cell>
        </row>
        <row r="2468">
          <cell r="A2468">
            <v>85103</v>
          </cell>
          <cell r="B2468" t="str">
            <v>CURVA 45G F0G0 MACHO-FEMEA DN 1 1/4" (32MM)</v>
          </cell>
          <cell r="C2468" t="str">
            <v>UN</v>
          </cell>
          <cell r="D2468">
            <v>7.26</v>
          </cell>
        </row>
        <row r="2469">
          <cell r="A2469">
            <v>85104</v>
          </cell>
          <cell r="B2469" t="str">
            <v>CURVA 45G F0G0 MACHO-FEMEA DN 1 1/2" (40MM)</v>
          </cell>
          <cell r="C2469" t="str">
            <v>UN</v>
          </cell>
          <cell r="D2469">
            <v>10.55</v>
          </cell>
        </row>
        <row r="2470">
          <cell r="A2470">
            <v>85105</v>
          </cell>
          <cell r="B2470" t="str">
            <v>CURVA 45G F0G0 MACHO-FEMEA DN 2" (50MM)</v>
          </cell>
          <cell r="C2470" t="str">
            <v>UN</v>
          </cell>
          <cell r="D2470">
            <v>15.78</v>
          </cell>
        </row>
        <row r="2471">
          <cell r="A2471">
            <v>85106</v>
          </cell>
          <cell r="B2471" t="str">
            <v>CURVA 45G F0G0 MACH0-FEMEA DN 2 1/2" (65MM)</v>
          </cell>
          <cell r="C2471" t="str">
            <v>UN</v>
          </cell>
          <cell r="D2471">
            <v>32.82</v>
          </cell>
        </row>
        <row r="2472">
          <cell r="A2472">
            <v>85107</v>
          </cell>
          <cell r="B2472" t="str">
            <v>CURVA 45G F0G0 MACH0-FEMEA DN 3" (80MM)</v>
          </cell>
          <cell r="C2472" t="str">
            <v>UN</v>
          </cell>
          <cell r="D2472">
            <v>49.34</v>
          </cell>
        </row>
        <row r="2473">
          <cell r="A2473">
            <v>85113</v>
          </cell>
          <cell r="B2473" t="str">
            <v>CURVA 45G F0G0 FEMEA DN 1/4" (8MM)</v>
          </cell>
          <cell r="C2473" t="str">
            <v>UN</v>
          </cell>
          <cell r="D2473">
            <v>1.65</v>
          </cell>
        </row>
        <row r="2474">
          <cell r="A2474">
            <v>85114</v>
          </cell>
          <cell r="B2474" t="str">
            <v>CURVA 45G F0G0 FEMEA DN 3/8" (10MM)</v>
          </cell>
          <cell r="C2474" t="str">
            <v>UN</v>
          </cell>
          <cell r="D2474">
            <v>2.13</v>
          </cell>
        </row>
        <row r="2475">
          <cell r="A2475">
            <v>85115</v>
          </cell>
          <cell r="B2475" t="str">
            <v>CURVA 45G F0G0 FEMEA DN 1/2" (15MM)</v>
          </cell>
          <cell r="C2475" t="str">
            <v>UN</v>
          </cell>
          <cell r="D2475">
            <v>3.97</v>
          </cell>
        </row>
        <row r="2476">
          <cell r="A2476">
            <v>85116</v>
          </cell>
          <cell r="B2476" t="str">
            <v>CURVA 45G F0G0 FEMEA DN 3/4" (20MM)</v>
          </cell>
          <cell r="C2476" t="str">
            <v>UN</v>
          </cell>
          <cell r="D2476">
            <v>4.8499999999999996</v>
          </cell>
        </row>
        <row r="2477">
          <cell r="A2477">
            <v>85117</v>
          </cell>
          <cell r="B2477" t="str">
            <v>CURVA 45G F0G0 FEMEA DN 1" (25MM)</v>
          </cell>
          <cell r="C2477" t="str">
            <v>UN</v>
          </cell>
          <cell r="D2477">
            <v>7.19</v>
          </cell>
        </row>
        <row r="2478">
          <cell r="A2478">
            <v>85118</v>
          </cell>
          <cell r="B2478" t="str">
            <v>CURVA 45G F0G0 FEMEA DN 1 1/4" (32MM)</v>
          </cell>
          <cell r="C2478" t="str">
            <v>UN</v>
          </cell>
          <cell r="D2478">
            <v>11.65</v>
          </cell>
        </row>
        <row r="2479">
          <cell r="A2479">
            <v>85119</v>
          </cell>
          <cell r="B2479" t="str">
            <v>CURVA 45G F0G0 FEMEA DN 1 1/2" (40MM)</v>
          </cell>
          <cell r="C2479" t="str">
            <v>UN</v>
          </cell>
          <cell r="D2479">
            <v>13.47</v>
          </cell>
        </row>
        <row r="2480">
          <cell r="A2480">
            <v>85120</v>
          </cell>
          <cell r="B2480" t="str">
            <v>CURVA 45G F0G0 FEMEA DN 2" (50MM)</v>
          </cell>
          <cell r="C2480" t="str">
            <v>UN</v>
          </cell>
          <cell r="D2480">
            <v>21.57</v>
          </cell>
        </row>
        <row r="2481">
          <cell r="A2481">
            <v>85126</v>
          </cell>
          <cell r="B2481" t="str">
            <v>CURVA DE RETORNO F0G0 DN 1/2" (15MM)</v>
          </cell>
          <cell r="C2481" t="str">
            <v>UN</v>
          </cell>
          <cell r="D2481">
            <v>3.35</v>
          </cell>
        </row>
        <row r="2482">
          <cell r="A2482">
            <v>85127</v>
          </cell>
          <cell r="B2482" t="str">
            <v>CURVA DE RETORNO F0G0 DN 3/4" (20MM)</v>
          </cell>
          <cell r="C2482" t="str">
            <v>UN</v>
          </cell>
          <cell r="D2482">
            <v>5.04</v>
          </cell>
        </row>
        <row r="2483">
          <cell r="A2483">
            <v>85128</v>
          </cell>
          <cell r="B2483" t="str">
            <v>CURVA DE RETORNO F0G0 DN 1" (25MM)</v>
          </cell>
          <cell r="C2483" t="str">
            <v>UN</v>
          </cell>
          <cell r="D2483">
            <v>7.1</v>
          </cell>
        </row>
        <row r="2484">
          <cell r="A2484">
            <v>85129</v>
          </cell>
          <cell r="B2484" t="str">
            <v>CURVA DE RETORNO F0G0 DN 1 1/4" (32MM)</v>
          </cell>
          <cell r="C2484" t="str">
            <v>UN</v>
          </cell>
          <cell r="D2484">
            <v>10.57</v>
          </cell>
        </row>
        <row r="2485">
          <cell r="A2485">
            <v>85130</v>
          </cell>
          <cell r="B2485" t="str">
            <v>CURVA DE RETORNO F0G0 DN 1 1/2" (40MM)</v>
          </cell>
          <cell r="C2485" t="str">
            <v>UN</v>
          </cell>
          <cell r="D2485">
            <v>14.36</v>
          </cell>
        </row>
        <row r="2486">
          <cell r="A2486">
            <v>85131</v>
          </cell>
          <cell r="B2486" t="str">
            <v>CURVA DE RETORNO F0G0 DN 2" (50MM)</v>
          </cell>
          <cell r="C2486" t="str">
            <v>UN</v>
          </cell>
          <cell r="D2486">
            <v>21.49</v>
          </cell>
        </row>
        <row r="2487">
          <cell r="A2487">
            <v>85137</v>
          </cell>
          <cell r="B2487" t="str">
            <v>CURVA DE TRANSPOS.F0G0 DN 1/2" X 1/2" (15 X 15MM)</v>
          </cell>
          <cell r="C2487" t="str">
            <v>UN</v>
          </cell>
          <cell r="D2487">
            <v>5.16</v>
          </cell>
        </row>
        <row r="2488">
          <cell r="A2488">
            <v>85138</v>
          </cell>
          <cell r="B2488" t="str">
            <v>CURVA DE TRANSPOS. F0G0 DN 1/2" X 1" (15 X 20MM)</v>
          </cell>
          <cell r="C2488" t="str">
            <v>UN</v>
          </cell>
          <cell r="D2488">
            <v>5.76</v>
          </cell>
        </row>
        <row r="2489">
          <cell r="A2489">
            <v>85139</v>
          </cell>
          <cell r="B2489" t="str">
            <v>CURVA DE TRANSPOS.F0G0 DN 1/2" X 1 1/2"(15 X 40MM)</v>
          </cell>
          <cell r="C2489" t="str">
            <v>UN</v>
          </cell>
          <cell r="D2489">
            <v>8.93</v>
          </cell>
        </row>
        <row r="2490">
          <cell r="A2490">
            <v>85140</v>
          </cell>
          <cell r="B2490" t="str">
            <v>CURVA DE TRANSPOS.F0G0 DN 3/4" X 3/4"(20 X 20MM)</v>
          </cell>
          <cell r="C2490" t="str">
            <v>UN</v>
          </cell>
          <cell r="D2490">
            <v>7.19</v>
          </cell>
        </row>
        <row r="2491">
          <cell r="A2491">
            <v>85141</v>
          </cell>
          <cell r="B2491" t="str">
            <v>CURVA DE TRANSPOS. F0G0 DN 3/4" X 1" (20 X 25MM)</v>
          </cell>
          <cell r="C2491" t="str">
            <v>UN</v>
          </cell>
          <cell r="D2491">
            <v>7.81</v>
          </cell>
        </row>
        <row r="2492">
          <cell r="A2492">
            <v>85142</v>
          </cell>
          <cell r="B2492" t="str">
            <v>CURVA DE TRANSPOS.F0G0 DN 3/4" X 1 1/2"(20 X 40MM)</v>
          </cell>
          <cell r="C2492" t="str">
            <v>UN</v>
          </cell>
          <cell r="D2492">
            <v>10.06</v>
          </cell>
        </row>
        <row r="2493">
          <cell r="A2493">
            <v>85143</v>
          </cell>
          <cell r="B2493" t="str">
            <v>CURVA DE TRANSPOS.F0G0 DN 1" X 1 1/2" (25 X 40MM)</v>
          </cell>
          <cell r="C2493" t="str">
            <v>UN</v>
          </cell>
          <cell r="D2493">
            <v>11.14</v>
          </cell>
        </row>
        <row r="2494">
          <cell r="A2494">
            <v>85149</v>
          </cell>
          <cell r="B2494" t="str">
            <v>COTOVELO F0G0 DN 1/4" (8MM)</v>
          </cell>
          <cell r="C2494" t="str">
            <v>UN</v>
          </cell>
          <cell r="D2494">
            <v>1.1499999999999999</v>
          </cell>
        </row>
        <row r="2495">
          <cell r="A2495">
            <v>85150</v>
          </cell>
          <cell r="B2495" t="str">
            <v>COTOVELO F0G0 DN 3/8" (10MM)</v>
          </cell>
          <cell r="C2495" t="str">
            <v>UN</v>
          </cell>
          <cell r="D2495">
            <v>1.07</v>
          </cell>
        </row>
        <row r="2496">
          <cell r="A2496">
            <v>85151</v>
          </cell>
          <cell r="B2496" t="str">
            <v>COTOVELO F0G0 DN 1/2" (15MM)</v>
          </cell>
          <cell r="C2496" t="str">
            <v>UN</v>
          </cell>
          <cell r="D2496">
            <v>1.33</v>
          </cell>
        </row>
        <row r="2497">
          <cell r="A2497">
            <v>85152</v>
          </cell>
          <cell r="B2497" t="str">
            <v>COTOVELO F0G0 DN 3/4" (20MM)</v>
          </cell>
          <cell r="C2497" t="str">
            <v>UN</v>
          </cell>
          <cell r="D2497">
            <v>1.87</v>
          </cell>
        </row>
        <row r="2498">
          <cell r="A2498">
            <v>85153</v>
          </cell>
          <cell r="B2498" t="str">
            <v>COTOVELO F0G0 DN 1" (25MM)</v>
          </cell>
          <cell r="C2498" t="str">
            <v>UN</v>
          </cell>
          <cell r="D2498">
            <v>2.8</v>
          </cell>
        </row>
        <row r="2499">
          <cell r="A2499">
            <v>85154</v>
          </cell>
          <cell r="B2499" t="str">
            <v>COTOVELO F0G0 DN 1 1/4" (32MM)</v>
          </cell>
          <cell r="C2499" t="str">
            <v>UN</v>
          </cell>
          <cell r="D2499">
            <v>4.18</v>
          </cell>
        </row>
        <row r="2500">
          <cell r="A2500">
            <v>85155</v>
          </cell>
          <cell r="B2500" t="str">
            <v>COTOVELO F0G0 DN 1 1/2" (40MM)</v>
          </cell>
          <cell r="C2500" t="str">
            <v>UN</v>
          </cell>
          <cell r="D2500">
            <v>5.68</v>
          </cell>
        </row>
        <row r="2501">
          <cell r="A2501">
            <v>85156</v>
          </cell>
          <cell r="B2501" t="str">
            <v>COTOVELO F0G0 DN 2" (50MM)</v>
          </cell>
          <cell r="C2501" t="str">
            <v>UN</v>
          </cell>
          <cell r="D2501">
            <v>7.57</v>
          </cell>
        </row>
        <row r="2502">
          <cell r="A2502">
            <v>85157</v>
          </cell>
          <cell r="B2502" t="str">
            <v>COTOVELO F0G0 DN 2 1/2" (65MM)</v>
          </cell>
          <cell r="C2502" t="str">
            <v>UN</v>
          </cell>
          <cell r="D2502">
            <v>14.41</v>
          </cell>
        </row>
        <row r="2503">
          <cell r="A2503">
            <v>85158</v>
          </cell>
          <cell r="B2503" t="str">
            <v>COTOVELO F0G0 DN 3" (80MM)</v>
          </cell>
          <cell r="C2503" t="str">
            <v>UN</v>
          </cell>
          <cell r="D2503">
            <v>22.32</v>
          </cell>
        </row>
        <row r="2504">
          <cell r="A2504">
            <v>85159</v>
          </cell>
          <cell r="B2504" t="str">
            <v>COTOVELO F0G0 DN 4" (100MM)</v>
          </cell>
          <cell r="C2504" t="str">
            <v>UN</v>
          </cell>
          <cell r="D2504">
            <v>41.22</v>
          </cell>
        </row>
        <row r="2505">
          <cell r="A2505">
            <v>85160</v>
          </cell>
          <cell r="B2505" t="str">
            <v>COTOVELO F0G0 DN 5" (125MM)</v>
          </cell>
          <cell r="C2505" t="str">
            <v>UN</v>
          </cell>
          <cell r="D2505">
            <v>104.47</v>
          </cell>
        </row>
        <row r="2506">
          <cell r="A2506">
            <v>85161</v>
          </cell>
          <cell r="B2506" t="str">
            <v>COTOVELO F0G0 DN 6" (150MM)</v>
          </cell>
          <cell r="C2506" t="str">
            <v>UN</v>
          </cell>
          <cell r="D2506">
            <v>157.58000000000001</v>
          </cell>
        </row>
        <row r="2507">
          <cell r="A2507">
            <v>85167</v>
          </cell>
          <cell r="B2507" t="str">
            <v>COTOVELO DE RED. F0G0 DN 3/8" X 1/4" (10 X 8MM)</v>
          </cell>
          <cell r="C2507" t="str">
            <v>UN</v>
          </cell>
          <cell r="D2507">
            <v>1.35</v>
          </cell>
        </row>
        <row r="2508">
          <cell r="A2508">
            <v>85168</v>
          </cell>
          <cell r="B2508" t="str">
            <v>COTOVELO DE RED. F0G0 DN 1/2" X 3/8" (15 X 10MM)</v>
          </cell>
          <cell r="C2508" t="str">
            <v>UN</v>
          </cell>
          <cell r="D2508">
            <v>1.35</v>
          </cell>
        </row>
        <row r="2509">
          <cell r="A2509">
            <v>85169</v>
          </cell>
          <cell r="B2509" t="str">
            <v>COTOVELO DE RED. F0G0 DN 3/4" X 3/8" (20 X 10MM)</v>
          </cell>
          <cell r="C2509" t="str">
            <v>UN</v>
          </cell>
          <cell r="D2509">
            <v>1.81</v>
          </cell>
        </row>
        <row r="2510">
          <cell r="A2510">
            <v>85170</v>
          </cell>
          <cell r="B2510" t="str">
            <v>COTOVELO DE RED. F0G0 DN 3/4" X 1/2" (20 X 15MM)</v>
          </cell>
          <cell r="C2510" t="str">
            <v>UN</v>
          </cell>
          <cell r="D2510">
            <v>1.81</v>
          </cell>
        </row>
        <row r="2511">
          <cell r="A2511">
            <v>85171</v>
          </cell>
          <cell r="B2511" t="str">
            <v>COTOVELO DE RED. F0G0 DN 1" X 1/2" (25 X 15MM)</v>
          </cell>
          <cell r="C2511" t="str">
            <v>UN</v>
          </cell>
          <cell r="D2511">
            <v>2.59</v>
          </cell>
        </row>
        <row r="2512">
          <cell r="A2512">
            <v>85172</v>
          </cell>
          <cell r="B2512" t="str">
            <v>COTOVELO DE RED. F0G0 DN 1" X 3/4" (25 X 20MM)</v>
          </cell>
          <cell r="C2512" t="str">
            <v>UN</v>
          </cell>
          <cell r="D2512">
            <v>2.59</v>
          </cell>
        </row>
        <row r="2513">
          <cell r="A2513">
            <v>85173</v>
          </cell>
          <cell r="B2513" t="str">
            <v>COTOVELO DE RED.F0G0 DN 1 1/4" X 3/4" (32 X 20MM)</v>
          </cell>
          <cell r="C2513" t="str">
            <v>UN</v>
          </cell>
          <cell r="D2513">
            <v>3.97</v>
          </cell>
        </row>
        <row r="2514">
          <cell r="A2514">
            <v>85174</v>
          </cell>
          <cell r="B2514" t="str">
            <v>COTOVELO DE RED. F0G0 DN 1 1/4" X 1" (32 X 25MM)</v>
          </cell>
          <cell r="C2514" t="str">
            <v>UN</v>
          </cell>
          <cell r="D2514">
            <v>3.97</v>
          </cell>
        </row>
        <row r="2515">
          <cell r="A2515">
            <v>85175</v>
          </cell>
          <cell r="B2515" t="str">
            <v>COTOVELO DE RED.F0G0 DN 1 1/2" X 3/4" (40 X 20MM)</v>
          </cell>
          <cell r="C2515" t="str">
            <v>UN</v>
          </cell>
          <cell r="D2515">
            <v>5.39</v>
          </cell>
        </row>
        <row r="2516">
          <cell r="A2516">
            <v>85176</v>
          </cell>
          <cell r="B2516" t="str">
            <v>COTOVELO DE RED. F0G0 DN 1 1/2" X 1" (40 X 25MM)</v>
          </cell>
          <cell r="C2516" t="str">
            <v>UN</v>
          </cell>
          <cell r="D2516">
            <v>5.39</v>
          </cell>
        </row>
        <row r="2517">
          <cell r="A2517">
            <v>85177</v>
          </cell>
          <cell r="B2517" t="str">
            <v>COTOVELO RED.F0G0 DN 1 1/2" X 1 1/4" (40 X 32MM)</v>
          </cell>
          <cell r="C2517" t="str">
            <v>UN</v>
          </cell>
          <cell r="D2517">
            <v>5.39</v>
          </cell>
        </row>
        <row r="2518">
          <cell r="A2518">
            <v>85178</v>
          </cell>
          <cell r="B2518" t="str">
            <v>COTOVELO DE RED. F0G0 DN 2" X 1 1/2" (50 X 40MM)</v>
          </cell>
          <cell r="C2518" t="str">
            <v>UN</v>
          </cell>
          <cell r="D2518">
            <v>7.2</v>
          </cell>
        </row>
        <row r="2519">
          <cell r="A2519">
            <v>85179</v>
          </cell>
          <cell r="B2519" t="str">
            <v>COTOVELO DE RED. F0G0 DN 2 1/2" X 2" (65 X 50MM)</v>
          </cell>
          <cell r="C2519" t="str">
            <v>UN</v>
          </cell>
          <cell r="D2519">
            <v>14.94</v>
          </cell>
        </row>
        <row r="2520">
          <cell r="A2520">
            <v>85186</v>
          </cell>
          <cell r="B2520" t="str">
            <v>COTOVELO RZ F0G0 DN 1/2" (15MM)</v>
          </cell>
          <cell r="C2520" t="str">
            <v>UN</v>
          </cell>
          <cell r="D2520">
            <v>1.49</v>
          </cell>
        </row>
        <row r="2521">
          <cell r="A2521">
            <v>85187</v>
          </cell>
          <cell r="B2521" t="str">
            <v>COTOVELO RZ F0G0 DN 3/4" (20MM)</v>
          </cell>
          <cell r="C2521" t="str">
            <v>UN</v>
          </cell>
          <cell r="D2521">
            <v>2.08</v>
          </cell>
        </row>
        <row r="2522">
          <cell r="A2522">
            <v>85193</v>
          </cell>
          <cell r="B2522" t="str">
            <v>COTOVELO RZ RED.F0G0 DN 3/4" X 1/2" (20 X 15MM)</v>
          </cell>
          <cell r="C2522" t="str">
            <v>UN</v>
          </cell>
          <cell r="D2522">
            <v>2.0499999999999998</v>
          </cell>
        </row>
        <row r="2523">
          <cell r="A2523">
            <v>85199</v>
          </cell>
          <cell r="B2523" t="str">
            <v>COTOVELO F0G0 MACH0-FEMEA DN 1/4" (8MM)</v>
          </cell>
          <cell r="C2523" t="str">
            <v>UN</v>
          </cell>
          <cell r="D2523">
            <v>1.41</v>
          </cell>
        </row>
        <row r="2524">
          <cell r="A2524">
            <v>85201</v>
          </cell>
          <cell r="B2524" t="str">
            <v>COTOVELO F0G0 MACHO-FEMEA DN 3/8" (10MM)</v>
          </cell>
          <cell r="C2524" t="str">
            <v>UN</v>
          </cell>
          <cell r="D2524">
            <v>1.33</v>
          </cell>
        </row>
        <row r="2525">
          <cell r="A2525">
            <v>85202</v>
          </cell>
          <cell r="B2525" t="str">
            <v>COTOVELO F0G0 MACH0-FEMEA DN 1/2" (15MM)</v>
          </cell>
          <cell r="C2525" t="str">
            <v>UN</v>
          </cell>
          <cell r="D2525">
            <v>1.71</v>
          </cell>
        </row>
        <row r="2526">
          <cell r="A2526">
            <v>85203</v>
          </cell>
          <cell r="B2526" t="str">
            <v>COTOVELO F0G0 MACH0-FEMEA DN 3/4" (20MM)</v>
          </cell>
          <cell r="C2526" t="str">
            <v>UN</v>
          </cell>
          <cell r="D2526">
            <v>2.44</v>
          </cell>
        </row>
        <row r="2527">
          <cell r="A2527">
            <v>85204</v>
          </cell>
          <cell r="B2527" t="str">
            <v>COTOVELO F0G0 MACH0-FEMEA DN 1" (25MM)</v>
          </cell>
          <cell r="C2527" t="str">
            <v>UN</v>
          </cell>
          <cell r="D2527">
            <v>3.61</v>
          </cell>
        </row>
        <row r="2528">
          <cell r="A2528">
            <v>85205</v>
          </cell>
          <cell r="B2528" t="str">
            <v>COTOVELO F0G0 MACH0-FEMEA DN 1 1/4" (32MM)</v>
          </cell>
          <cell r="C2528" t="str">
            <v>UN</v>
          </cell>
          <cell r="D2528">
            <v>5.49</v>
          </cell>
        </row>
        <row r="2529">
          <cell r="A2529">
            <v>85206</v>
          </cell>
          <cell r="B2529" t="str">
            <v>COTOVELO F0G0 MACH0-FEMEA DN 1 1/2" (40MM)</v>
          </cell>
          <cell r="C2529" t="str">
            <v>UN</v>
          </cell>
          <cell r="D2529">
            <v>7.16</v>
          </cell>
        </row>
        <row r="2530">
          <cell r="A2530">
            <v>85207</v>
          </cell>
          <cell r="B2530" t="str">
            <v>COTOVELO F0G0 MACH0-FEMEA DN 2" (50MM)</v>
          </cell>
          <cell r="C2530" t="str">
            <v>UN</v>
          </cell>
          <cell r="D2530">
            <v>10.33</v>
          </cell>
        </row>
        <row r="2531">
          <cell r="A2531">
            <v>85208</v>
          </cell>
          <cell r="B2531" t="str">
            <v>COTOVELO F0G0 MACH0-FEMEA DN 2 1/2" (65MM)</v>
          </cell>
          <cell r="C2531" t="str">
            <v>UN</v>
          </cell>
          <cell r="D2531">
            <v>21.57</v>
          </cell>
        </row>
        <row r="2532">
          <cell r="A2532">
            <v>85209</v>
          </cell>
          <cell r="B2532" t="str">
            <v>COTOVELO F0G0 MACH0-FEMEA DN 3" (80MM)</v>
          </cell>
          <cell r="C2532" t="str">
            <v>UN</v>
          </cell>
          <cell r="D2532">
            <v>24.82</v>
          </cell>
        </row>
        <row r="2533">
          <cell r="A2533">
            <v>85215</v>
          </cell>
          <cell r="B2533" t="str">
            <v>COTOVELO 45G F0G0 DN 3/8" (10MM)</v>
          </cell>
          <cell r="C2533" t="str">
            <v>UN</v>
          </cell>
          <cell r="D2533">
            <v>1.4</v>
          </cell>
        </row>
        <row r="2534">
          <cell r="A2534">
            <v>85216</v>
          </cell>
          <cell r="B2534" t="str">
            <v>COTOVELO 45G F0G0 DN 1/2" (15MM)</v>
          </cell>
          <cell r="C2534" t="str">
            <v>UN</v>
          </cell>
          <cell r="D2534">
            <v>1.4</v>
          </cell>
        </row>
        <row r="2535">
          <cell r="A2535">
            <v>85217</v>
          </cell>
          <cell r="B2535" t="str">
            <v>COTOVELO 45G F0G0 DN 3/4" (20MM)</v>
          </cell>
          <cell r="C2535" t="str">
            <v>UN</v>
          </cell>
          <cell r="D2535">
            <v>1.78</v>
          </cell>
        </row>
        <row r="2536">
          <cell r="A2536">
            <v>85218</v>
          </cell>
          <cell r="B2536" t="str">
            <v>COTOVELO 45G F0G0 DN 1" (25MM)</v>
          </cell>
          <cell r="C2536" t="str">
            <v>UN</v>
          </cell>
          <cell r="D2536">
            <v>2.46</v>
          </cell>
        </row>
        <row r="2537">
          <cell r="A2537">
            <v>85219</v>
          </cell>
          <cell r="B2537" t="str">
            <v>COTOVELO 45G F0G0 DN 1 1/4" (32MM)</v>
          </cell>
          <cell r="C2537" t="str">
            <v>UN</v>
          </cell>
          <cell r="D2537">
            <v>3.81</v>
          </cell>
        </row>
        <row r="2538">
          <cell r="A2538">
            <v>85220</v>
          </cell>
          <cell r="B2538" t="str">
            <v>COTOVELO 45G F0G0 DN 1 1/2" (40MM)</v>
          </cell>
          <cell r="C2538" t="str">
            <v>UN</v>
          </cell>
          <cell r="D2538">
            <v>5.12</v>
          </cell>
        </row>
        <row r="2539">
          <cell r="A2539">
            <v>85221</v>
          </cell>
          <cell r="B2539" t="str">
            <v>COTOVELO 45G F0G0 DN 2" (50MM)</v>
          </cell>
          <cell r="C2539" t="str">
            <v>UN</v>
          </cell>
          <cell r="D2539">
            <v>7.58</v>
          </cell>
        </row>
        <row r="2540">
          <cell r="A2540">
            <v>85222</v>
          </cell>
          <cell r="B2540" t="str">
            <v>COTOVELO 45G F0G0 DN 2 1/2" (65MM)</v>
          </cell>
          <cell r="C2540" t="str">
            <v>UN</v>
          </cell>
          <cell r="D2540">
            <v>15.54</v>
          </cell>
        </row>
        <row r="2541">
          <cell r="A2541">
            <v>85223</v>
          </cell>
          <cell r="B2541" t="str">
            <v>COTOVELO 45G F0G0 DN 3" (80MM)</v>
          </cell>
          <cell r="C2541" t="str">
            <v>UN</v>
          </cell>
          <cell r="D2541">
            <v>23.96</v>
          </cell>
        </row>
        <row r="2542">
          <cell r="A2542">
            <v>85224</v>
          </cell>
          <cell r="B2542" t="str">
            <v>COTOVELO 45G F0G0 DN 4" (100MM)</v>
          </cell>
          <cell r="C2542" t="str">
            <v>UN</v>
          </cell>
          <cell r="D2542">
            <v>43.63</v>
          </cell>
        </row>
        <row r="2543">
          <cell r="A2543">
            <v>85225</v>
          </cell>
          <cell r="B2543" t="str">
            <v>COTOVELO 45G F0G0 DN 5" (125MM)</v>
          </cell>
          <cell r="C2543" t="str">
            <v>UN</v>
          </cell>
          <cell r="D2543">
            <v>109.59</v>
          </cell>
        </row>
        <row r="2544">
          <cell r="A2544">
            <v>85226</v>
          </cell>
          <cell r="B2544" t="str">
            <v>COTOVELO 45G F0G0 DN 6" (150MM)</v>
          </cell>
          <cell r="C2544" t="str">
            <v>UN</v>
          </cell>
          <cell r="D2544">
            <v>163.86</v>
          </cell>
        </row>
        <row r="2545">
          <cell r="A2545">
            <v>85232</v>
          </cell>
          <cell r="B2545" t="str">
            <v>COTOVELO F0G0 C/ SAIDA LATERAL DN 3/8" (10MM)</v>
          </cell>
          <cell r="C2545" t="str">
            <v>UN</v>
          </cell>
          <cell r="D2545">
            <v>2.67</v>
          </cell>
        </row>
        <row r="2546">
          <cell r="A2546">
            <v>85233</v>
          </cell>
          <cell r="B2546" t="str">
            <v>COTOVELO F0G0 C/ SAIDA LATERAL DN 1/2" (15MM)</v>
          </cell>
          <cell r="C2546" t="str">
            <v>UN</v>
          </cell>
          <cell r="D2546">
            <v>2.67</v>
          </cell>
        </row>
        <row r="2547">
          <cell r="A2547">
            <v>85234</v>
          </cell>
          <cell r="B2547" t="str">
            <v>COTOVELO F0G0 C/ SAIDA LATERAL DN 3/4" (20MM)</v>
          </cell>
          <cell r="C2547" t="str">
            <v>UN</v>
          </cell>
          <cell r="D2547">
            <v>3.87</v>
          </cell>
        </row>
        <row r="2548">
          <cell r="A2548">
            <v>85235</v>
          </cell>
          <cell r="B2548" t="str">
            <v>COTOVELO F0G0 C/ SAIDA LATERAL DN 1" (25MM)</v>
          </cell>
          <cell r="C2548" t="str">
            <v>UN</v>
          </cell>
          <cell r="D2548">
            <v>5.55</v>
          </cell>
        </row>
        <row r="2549">
          <cell r="A2549">
            <v>85236</v>
          </cell>
          <cell r="B2549" t="str">
            <v>COTOVELO F0G0 C/ SAIDA LATERAL DN 1 1/4" (32MM)</v>
          </cell>
          <cell r="C2549" t="str">
            <v>UN</v>
          </cell>
          <cell r="D2549">
            <v>8.44</v>
          </cell>
        </row>
        <row r="2550">
          <cell r="A2550">
            <v>85237</v>
          </cell>
          <cell r="B2550" t="str">
            <v>COTOVELO F0G0 C/ SAIDA LATERAL DN 1 1/2" (40MM)</v>
          </cell>
          <cell r="C2550" t="str">
            <v>UN</v>
          </cell>
          <cell r="D2550">
            <v>11.56</v>
          </cell>
        </row>
        <row r="2551">
          <cell r="A2551">
            <v>85238</v>
          </cell>
          <cell r="B2551" t="str">
            <v>COTOVELO F0G0 C/ SAIDA LATERAL DN 2" (50MM)</v>
          </cell>
          <cell r="C2551" t="str">
            <v>UN</v>
          </cell>
          <cell r="D2551">
            <v>15.06</v>
          </cell>
        </row>
        <row r="2552">
          <cell r="A2552">
            <v>85244</v>
          </cell>
          <cell r="B2552" t="str">
            <v>COTOVELO F0G0 PARA TUBO PEAD DN 1/2" (15MM)</v>
          </cell>
          <cell r="C2552" t="str">
            <v>UN</v>
          </cell>
          <cell r="D2552">
            <v>5</v>
          </cell>
        </row>
        <row r="2553">
          <cell r="A2553">
            <v>85245</v>
          </cell>
          <cell r="B2553" t="str">
            <v>COTOVELO F0G0 PARA TUBO PEAD DN 3/4" (20MM)</v>
          </cell>
          <cell r="C2553" t="str">
            <v>UN</v>
          </cell>
          <cell r="D2553">
            <v>6.17</v>
          </cell>
        </row>
        <row r="2554">
          <cell r="A2554">
            <v>85251</v>
          </cell>
          <cell r="B2554" t="str">
            <v>TE F0G0 DN 1/4" (8MM)</v>
          </cell>
          <cell r="C2554" t="str">
            <v>UN</v>
          </cell>
          <cell r="D2554">
            <v>1.33</v>
          </cell>
        </row>
        <row r="2555">
          <cell r="A2555">
            <v>85252</v>
          </cell>
          <cell r="B2555" t="str">
            <v>TE F0G0 DN 3/8" (10MM)</v>
          </cell>
          <cell r="C2555" t="str">
            <v>UN</v>
          </cell>
          <cell r="D2555">
            <v>1.33</v>
          </cell>
        </row>
        <row r="2556">
          <cell r="A2556">
            <v>85253</v>
          </cell>
          <cell r="B2556" t="str">
            <v>TE F0G0 DN 1/2" (15MM)</v>
          </cell>
          <cell r="C2556" t="str">
            <v>UN</v>
          </cell>
          <cell r="D2556">
            <v>1.6</v>
          </cell>
        </row>
        <row r="2557">
          <cell r="A2557">
            <v>85254</v>
          </cell>
          <cell r="B2557" t="str">
            <v>TE F0G0 DN 3/4" (20MM)</v>
          </cell>
          <cell r="C2557" t="str">
            <v>UN</v>
          </cell>
          <cell r="D2557">
            <v>2.3199999999999998</v>
          </cell>
        </row>
        <row r="2558">
          <cell r="A2558">
            <v>85255</v>
          </cell>
          <cell r="B2558" t="str">
            <v>TE F0G0 DN 1" (25MM)</v>
          </cell>
          <cell r="C2558" t="str">
            <v>UN</v>
          </cell>
          <cell r="D2558">
            <v>2.99</v>
          </cell>
        </row>
        <row r="2559">
          <cell r="A2559">
            <v>85256</v>
          </cell>
          <cell r="B2559" t="str">
            <v>TE F0G0 DN 1 1/4" (32MM)</v>
          </cell>
          <cell r="C2559" t="str">
            <v>UN</v>
          </cell>
          <cell r="D2559">
            <v>4.71</v>
          </cell>
        </row>
        <row r="2560">
          <cell r="A2560">
            <v>85257</v>
          </cell>
          <cell r="B2560" t="str">
            <v>TE F0G0 DN 1 1/2" (40MM)</v>
          </cell>
          <cell r="C2560" t="str">
            <v>UN</v>
          </cell>
          <cell r="D2560">
            <v>6.52</v>
          </cell>
        </row>
        <row r="2561">
          <cell r="A2561">
            <v>85258</v>
          </cell>
          <cell r="B2561" t="str">
            <v>TE F0G0 DN 2" (50MM)</v>
          </cell>
          <cell r="C2561" t="str">
            <v>UN</v>
          </cell>
          <cell r="D2561">
            <v>8.5299999999999994</v>
          </cell>
        </row>
        <row r="2562">
          <cell r="A2562">
            <v>85259</v>
          </cell>
          <cell r="B2562" t="str">
            <v>TE F0G0 DN 2 1/2" (65MM)</v>
          </cell>
          <cell r="C2562" t="str">
            <v>UN</v>
          </cell>
          <cell r="D2562">
            <v>19.260000000000002</v>
          </cell>
        </row>
        <row r="2563">
          <cell r="A2563">
            <v>85260</v>
          </cell>
          <cell r="B2563" t="str">
            <v>TE F0G0 DN 3" (80MM)</v>
          </cell>
          <cell r="C2563" t="str">
            <v>UN</v>
          </cell>
          <cell r="D2563">
            <v>29.47</v>
          </cell>
        </row>
        <row r="2564">
          <cell r="A2564">
            <v>85261</v>
          </cell>
          <cell r="B2564" t="str">
            <v>TE F0G0 DN 4" (100MM)</v>
          </cell>
          <cell r="C2564" t="str">
            <v>UN</v>
          </cell>
          <cell r="D2564">
            <v>54.55</v>
          </cell>
        </row>
        <row r="2565">
          <cell r="A2565">
            <v>85262</v>
          </cell>
          <cell r="B2565" t="str">
            <v>TE F0G0 DN 5" (125MM)</v>
          </cell>
          <cell r="C2565" t="str">
            <v>UN</v>
          </cell>
          <cell r="D2565">
            <v>135.80000000000001</v>
          </cell>
        </row>
        <row r="2566">
          <cell r="A2566">
            <v>85263</v>
          </cell>
          <cell r="B2566" t="str">
            <v>TE F0G0 DN 6" (150MM)</v>
          </cell>
          <cell r="C2566" t="str">
            <v>UN</v>
          </cell>
          <cell r="D2566">
            <v>199.64</v>
          </cell>
        </row>
        <row r="2567">
          <cell r="A2567">
            <v>85269</v>
          </cell>
          <cell r="B2567" t="str">
            <v>TE 45G F0G0 DN 1/2" (15MM)</v>
          </cell>
          <cell r="C2567" t="str">
            <v>UN</v>
          </cell>
          <cell r="D2567">
            <v>2.5099999999999998</v>
          </cell>
        </row>
        <row r="2568">
          <cell r="A2568">
            <v>85270</v>
          </cell>
          <cell r="B2568" t="str">
            <v>TE 45G F0G0 DN 3/4" (20MM)</v>
          </cell>
          <cell r="C2568" t="str">
            <v>UN</v>
          </cell>
          <cell r="D2568">
            <v>3.62</v>
          </cell>
        </row>
        <row r="2569">
          <cell r="A2569">
            <v>85271</v>
          </cell>
          <cell r="B2569" t="str">
            <v>TE 45G F0G0 DN 1" (25MM)</v>
          </cell>
          <cell r="C2569" t="str">
            <v>UN</v>
          </cell>
          <cell r="D2569">
            <v>5.79</v>
          </cell>
        </row>
        <row r="2570">
          <cell r="A2570">
            <v>85272</v>
          </cell>
          <cell r="B2570" t="str">
            <v>TE 45G F0G0 DN 1 1/4" (32MM)</v>
          </cell>
          <cell r="C2570" t="str">
            <v>UN</v>
          </cell>
          <cell r="D2570">
            <v>7.22</v>
          </cell>
        </row>
        <row r="2571">
          <cell r="A2571">
            <v>85273</v>
          </cell>
          <cell r="B2571" t="str">
            <v>TE 45G F0G0 DN 1 1/2" (40MM)</v>
          </cell>
          <cell r="C2571" t="str">
            <v>UN</v>
          </cell>
          <cell r="D2571">
            <v>9.99</v>
          </cell>
        </row>
        <row r="2572">
          <cell r="A2572">
            <v>85274</v>
          </cell>
          <cell r="B2572" t="str">
            <v>TE 45G F0G0 DN 2" (50MM)</v>
          </cell>
          <cell r="C2572" t="str">
            <v>UN</v>
          </cell>
          <cell r="D2572">
            <v>15.38</v>
          </cell>
        </row>
        <row r="2573">
          <cell r="A2573">
            <v>85275</v>
          </cell>
          <cell r="B2573" t="str">
            <v>TE 45G F0G0 DN 2 1/2" (65MM)</v>
          </cell>
          <cell r="C2573" t="str">
            <v>UN</v>
          </cell>
          <cell r="D2573">
            <v>28.87</v>
          </cell>
        </row>
        <row r="2574">
          <cell r="A2574">
            <v>85276</v>
          </cell>
          <cell r="B2574" t="str">
            <v>TE 45G F0G0 DN 3" (80MM)</v>
          </cell>
          <cell r="C2574" t="str">
            <v>UN</v>
          </cell>
          <cell r="D2574">
            <v>42.3</v>
          </cell>
        </row>
        <row r="2575">
          <cell r="A2575">
            <v>85277</v>
          </cell>
          <cell r="B2575" t="str">
            <v>TE 45G F0G0 DN 4" (100MM)</v>
          </cell>
          <cell r="C2575" t="str">
            <v>UN</v>
          </cell>
          <cell r="D2575">
            <v>80.569999999999993</v>
          </cell>
        </row>
        <row r="2576">
          <cell r="A2576">
            <v>85283</v>
          </cell>
          <cell r="B2576" t="str">
            <v>TE F0G0 DE CURVA DUPLA DN 1/2" (15MM)</v>
          </cell>
          <cell r="C2576" t="str">
            <v>UN</v>
          </cell>
          <cell r="D2576">
            <v>4.34</v>
          </cell>
        </row>
        <row r="2577">
          <cell r="A2577">
            <v>85284</v>
          </cell>
          <cell r="B2577" t="str">
            <v>TE F0G0 DE CURVA DUPLA DN 3/4" (20MM)</v>
          </cell>
          <cell r="C2577" t="str">
            <v>UN</v>
          </cell>
          <cell r="D2577">
            <v>6.12</v>
          </cell>
        </row>
        <row r="2578">
          <cell r="A2578">
            <v>85290</v>
          </cell>
          <cell r="B2578" t="str">
            <v>TE F0G0 P/ HIDRANTE DN 4" X 1 1/2" (100 X 65MM)</v>
          </cell>
          <cell r="C2578" t="str">
            <v>UN</v>
          </cell>
          <cell r="D2578">
            <v>50.36</v>
          </cell>
        </row>
        <row r="2579">
          <cell r="A2579">
            <v>85296</v>
          </cell>
          <cell r="B2579" t="str">
            <v>TE DE REDUCAO F0G0 DN 3/8" X 1/4" (10 X 8MM)</v>
          </cell>
          <cell r="C2579" t="str">
            <v>UN</v>
          </cell>
          <cell r="D2579">
            <v>1.54</v>
          </cell>
        </row>
        <row r="2580">
          <cell r="A2580">
            <v>85297</v>
          </cell>
          <cell r="B2580" t="str">
            <v>TE DE REDUCAO F0G0 DN 1/2" X 1/4" (15 X 8MM)</v>
          </cell>
          <cell r="C2580" t="str">
            <v>UN</v>
          </cell>
          <cell r="D2580">
            <v>1.54</v>
          </cell>
        </row>
        <row r="2581">
          <cell r="A2581">
            <v>85298</v>
          </cell>
          <cell r="B2581" t="str">
            <v>TE DE REDUCAO F0G0 DN 1/2" X 3/8" (15 X 10MM)</v>
          </cell>
          <cell r="C2581" t="str">
            <v>UN</v>
          </cell>
          <cell r="D2581">
            <v>1.54</v>
          </cell>
        </row>
        <row r="2582">
          <cell r="A2582">
            <v>85299</v>
          </cell>
          <cell r="B2582" t="str">
            <v>TE DE REDUCAO F0G0 DN 3/4" X 3/8" (25 X 10MM)</v>
          </cell>
          <cell r="C2582" t="str">
            <v>UN</v>
          </cell>
          <cell r="D2582">
            <v>2.16</v>
          </cell>
        </row>
        <row r="2583">
          <cell r="A2583">
            <v>85301</v>
          </cell>
          <cell r="B2583" t="str">
            <v>TE DE REDUCAO F0G0 DN 3/4" X 1/2" (20 X 15MM)</v>
          </cell>
          <cell r="C2583" t="str">
            <v>UN</v>
          </cell>
          <cell r="D2583">
            <v>2.16</v>
          </cell>
        </row>
        <row r="2584">
          <cell r="A2584">
            <v>85302</v>
          </cell>
          <cell r="B2584" t="str">
            <v>TE DE REDUCAO F0G0 DN 1" X 3/8" (25 X 10MM)</v>
          </cell>
          <cell r="C2584" t="str">
            <v>UN</v>
          </cell>
          <cell r="D2584">
            <v>3.19</v>
          </cell>
        </row>
        <row r="2585">
          <cell r="A2585">
            <v>85303</v>
          </cell>
          <cell r="B2585" t="str">
            <v>TE DE REDUCAO F0G0 DN 1" X 1/2" (25 X 15MM)</v>
          </cell>
          <cell r="C2585" t="str">
            <v>UN</v>
          </cell>
          <cell r="D2585">
            <v>3.19</v>
          </cell>
        </row>
        <row r="2586">
          <cell r="A2586">
            <v>85304</v>
          </cell>
          <cell r="B2586" t="str">
            <v>TE DE REDUCAO F0G0 DN 1" X 3/4" (25 X 20MM)</v>
          </cell>
          <cell r="C2586" t="str">
            <v>UN</v>
          </cell>
          <cell r="D2586">
            <v>3.19</v>
          </cell>
        </row>
        <row r="2587">
          <cell r="A2587">
            <v>85305</v>
          </cell>
          <cell r="B2587" t="str">
            <v>TE DE REDUCAO F0G0 DN 1 1/4" X 1/2" (32 X 15MM)</v>
          </cell>
          <cell r="C2587" t="str">
            <v>UN</v>
          </cell>
          <cell r="D2587">
            <v>4.83</v>
          </cell>
        </row>
        <row r="2588">
          <cell r="A2588">
            <v>85306</v>
          </cell>
          <cell r="B2588" t="str">
            <v>TE DE REDUCAO F0G0 DN 1 1/4" X 3/4" (32 X 20MM)</v>
          </cell>
          <cell r="C2588" t="str">
            <v>UN</v>
          </cell>
          <cell r="D2588">
            <v>4.83</v>
          </cell>
        </row>
        <row r="2589">
          <cell r="A2589">
            <v>85307</v>
          </cell>
          <cell r="B2589" t="str">
            <v>TE DE REDUCAO F0G0 DN 1 1/4" X 1" (32 X 25MM)</v>
          </cell>
          <cell r="C2589" t="str">
            <v>UN</v>
          </cell>
          <cell r="D2589">
            <v>4.83</v>
          </cell>
        </row>
        <row r="2590">
          <cell r="A2590">
            <v>85308</v>
          </cell>
          <cell r="B2590" t="str">
            <v>TE DE REDUCAO F0G0 DN 1 1/2" X 1/2" (40 X 15MM)</v>
          </cell>
          <cell r="C2590" t="str">
            <v>UN</v>
          </cell>
          <cell r="D2590">
            <v>6.43</v>
          </cell>
        </row>
        <row r="2591">
          <cell r="A2591">
            <v>85309</v>
          </cell>
          <cell r="B2591" t="str">
            <v>TE DE REDUCAO F0G0 DN 1 1/2" X 3/4" (40 X 20MM)</v>
          </cell>
          <cell r="C2591" t="str">
            <v>UN</v>
          </cell>
          <cell r="D2591">
            <v>6.43</v>
          </cell>
        </row>
        <row r="2592">
          <cell r="A2592">
            <v>85310</v>
          </cell>
          <cell r="B2592" t="str">
            <v>TE DE REDUCAO F0G0 DN 1 1/2" X 1" (40 X 25MM)</v>
          </cell>
          <cell r="C2592" t="str">
            <v>UN</v>
          </cell>
          <cell r="D2592">
            <v>6.43</v>
          </cell>
        </row>
        <row r="2593">
          <cell r="A2593">
            <v>85311</v>
          </cell>
          <cell r="B2593" t="str">
            <v>TE DE REDUCAO F0G0 DN 1 1/2" X 1 1/4" (40 X 32MM)</v>
          </cell>
          <cell r="C2593" t="str">
            <v>UN</v>
          </cell>
          <cell r="D2593">
            <v>6.43</v>
          </cell>
        </row>
        <row r="2594">
          <cell r="A2594">
            <v>85312</v>
          </cell>
          <cell r="B2594" t="str">
            <v>TE DE REDUCAO F0G0 DN 2" X 1/2" (50 X 15MM)</v>
          </cell>
          <cell r="C2594" t="str">
            <v>UN</v>
          </cell>
          <cell r="D2594">
            <v>9.15</v>
          </cell>
        </row>
        <row r="2595">
          <cell r="A2595">
            <v>85313</v>
          </cell>
          <cell r="B2595" t="str">
            <v>TE DE REDUCAO F0G0 DN 2" X 3/4" (50 X 20MM)</v>
          </cell>
          <cell r="C2595" t="str">
            <v>UN</v>
          </cell>
          <cell r="D2595">
            <v>9.15</v>
          </cell>
        </row>
        <row r="2596">
          <cell r="A2596">
            <v>85314</v>
          </cell>
          <cell r="B2596" t="str">
            <v>TE DE REDUCAO F0G0 DN 2" X 1" (50 X 25MM)</v>
          </cell>
          <cell r="C2596" t="str">
            <v>UN</v>
          </cell>
          <cell r="D2596">
            <v>9.15</v>
          </cell>
        </row>
        <row r="2597">
          <cell r="A2597">
            <v>85315</v>
          </cell>
          <cell r="B2597" t="str">
            <v>TE DE REDUCAO F0G0 DN 2" X 1 1/4" (50 X 32MM)</v>
          </cell>
          <cell r="C2597" t="str">
            <v>UN</v>
          </cell>
          <cell r="D2597">
            <v>9.15</v>
          </cell>
        </row>
        <row r="2598">
          <cell r="A2598">
            <v>85316</v>
          </cell>
          <cell r="B2598" t="str">
            <v>TE DE REDUCAO F0G0 DN 2" X 1 1/2" (50 X 40MM)</v>
          </cell>
          <cell r="C2598" t="str">
            <v>UN</v>
          </cell>
          <cell r="D2598">
            <v>9.15</v>
          </cell>
        </row>
        <row r="2599">
          <cell r="A2599">
            <v>85317</v>
          </cell>
          <cell r="B2599" t="str">
            <v>TE DE REDUCAO F0G0 DN 2 1/2" X 1" (65 X 25MM)</v>
          </cell>
          <cell r="C2599" t="str">
            <v>UN</v>
          </cell>
          <cell r="D2599">
            <v>19.329999999999998</v>
          </cell>
        </row>
        <row r="2600">
          <cell r="A2600">
            <v>85318</v>
          </cell>
          <cell r="B2600" t="str">
            <v>TE DE REDUCAO F0G0 DN 2 1/2" X 1 1/4" (65 X 32MM)</v>
          </cell>
          <cell r="C2600" t="str">
            <v>UN</v>
          </cell>
          <cell r="D2600">
            <v>19.329999999999998</v>
          </cell>
        </row>
        <row r="2601">
          <cell r="A2601">
            <v>85319</v>
          </cell>
          <cell r="B2601" t="str">
            <v>TE DE REDUCAO F0G0 DN 2 1/2" X 1 1/2" (65 X 40MM)</v>
          </cell>
          <cell r="C2601" t="str">
            <v>UN</v>
          </cell>
          <cell r="D2601">
            <v>19.329999999999998</v>
          </cell>
        </row>
        <row r="2602">
          <cell r="A2602">
            <v>85320</v>
          </cell>
          <cell r="B2602" t="str">
            <v>TE DE REDUCAO F0G0 DN 2 1/2" X 2" (65 X 50MM)</v>
          </cell>
          <cell r="C2602" t="str">
            <v>UN</v>
          </cell>
          <cell r="D2602">
            <v>19.329999999999998</v>
          </cell>
        </row>
        <row r="2603">
          <cell r="A2603">
            <v>85321</v>
          </cell>
          <cell r="B2603" t="str">
            <v>TE DE REDUCAO F0G0 DN 3" X 2" (80 X 50MM)</v>
          </cell>
          <cell r="C2603" t="str">
            <v>UN</v>
          </cell>
          <cell r="D2603">
            <v>29.47</v>
          </cell>
        </row>
        <row r="2604">
          <cell r="A2604">
            <v>85322</v>
          </cell>
          <cell r="B2604" t="str">
            <v>TE DE REDUCAO F0G0 DN 3" X 1 1/4" (80 X 32MM)</v>
          </cell>
          <cell r="C2604" t="str">
            <v>UN</v>
          </cell>
          <cell r="D2604">
            <v>29.47</v>
          </cell>
        </row>
        <row r="2605">
          <cell r="A2605">
            <v>85323</v>
          </cell>
          <cell r="B2605" t="str">
            <v>TE DE REDUCAO F0G0 DN 3" X 1 1/2" (80 X 40MM)</v>
          </cell>
          <cell r="C2605" t="str">
            <v>UN</v>
          </cell>
          <cell r="D2605">
            <v>29.47</v>
          </cell>
        </row>
        <row r="2606">
          <cell r="A2606">
            <v>85324</v>
          </cell>
          <cell r="B2606" t="str">
            <v>TE DE REDUCAO F0G0 DN 3" X 1" (80 X 25MM)</v>
          </cell>
          <cell r="C2606" t="str">
            <v>UN</v>
          </cell>
          <cell r="D2606">
            <v>29.47</v>
          </cell>
        </row>
        <row r="2607">
          <cell r="A2607">
            <v>85325</v>
          </cell>
          <cell r="B2607" t="str">
            <v>TE DE REDUCAO F0G0 DN 3" X 2 1/2" (80 X 65MM)</v>
          </cell>
          <cell r="C2607" t="str">
            <v>UN</v>
          </cell>
          <cell r="D2607">
            <v>29.47</v>
          </cell>
        </row>
        <row r="2608">
          <cell r="A2608">
            <v>85326</v>
          </cell>
          <cell r="B2608" t="str">
            <v>TE DE REDUCAO F0G0 DN 4" X 2" (100 X 50MM)</v>
          </cell>
          <cell r="C2608" t="str">
            <v>UN</v>
          </cell>
          <cell r="D2608">
            <v>54.55</v>
          </cell>
        </row>
        <row r="2609">
          <cell r="A2609">
            <v>85327</v>
          </cell>
          <cell r="B2609" t="str">
            <v>TE DE REDUCAO F0G0 DN 4" X 3" (100 X 80MM)</v>
          </cell>
          <cell r="C2609" t="str">
            <v>UN</v>
          </cell>
          <cell r="D2609">
            <v>54.55</v>
          </cell>
        </row>
        <row r="2610">
          <cell r="A2610">
            <v>85328</v>
          </cell>
          <cell r="B2610" t="str">
            <v>TE RED.F0G0 DN 3/4" X 1/2" X 1/2" (20 X 15 X 15MM)</v>
          </cell>
          <cell r="C2610" t="str">
            <v>UN</v>
          </cell>
          <cell r="D2610">
            <v>2.16</v>
          </cell>
        </row>
        <row r="2611">
          <cell r="A2611">
            <v>85329</v>
          </cell>
          <cell r="B2611" t="str">
            <v>TE RED.F0G0 DN 3/4" X 1" X 3/4" (20 X 25 X 20MM)</v>
          </cell>
          <cell r="C2611" t="str">
            <v>UN</v>
          </cell>
          <cell r="D2611">
            <v>3.19</v>
          </cell>
        </row>
        <row r="2612">
          <cell r="A2612">
            <v>85335</v>
          </cell>
          <cell r="B2612" t="str">
            <v>CRUZETA F0G0 DN 1/4" (8MM)</v>
          </cell>
          <cell r="C2612" t="str">
            <v>UN</v>
          </cell>
          <cell r="D2612">
            <v>2.86</v>
          </cell>
        </row>
        <row r="2613">
          <cell r="A2613">
            <v>85336</v>
          </cell>
          <cell r="B2613" t="str">
            <v>CRUZETA F0G0 DN 3/8" (10MM)</v>
          </cell>
          <cell r="C2613" t="str">
            <v>UN</v>
          </cell>
          <cell r="D2613">
            <v>2.86</v>
          </cell>
        </row>
        <row r="2614">
          <cell r="A2614">
            <v>85337</v>
          </cell>
          <cell r="B2614" t="str">
            <v>CRUZETA F0G0 DN 1/2" (15MM)</v>
          </cell>
          <cell r="C2614" t="str">
            <v>UN</v>
          </cell>
          <cell r="D2614">
            <v>3.18</v>
          </cell>
        </row>
        <row r="2615">
          <cell r="A2615">
            <v>85338</v>
          </cell>
          <cell r="B2615" t="str">
            <v>CRUZETA F0G0 DN 3/4" (20MM)</v>
          </cell>
          <cell r="C2615" t="str">
            <v>UN</v>
          </cell>
          <cell r="D2615">
            <v>4.4000000000000004</v>
          </cell>
        </row>
        <row r="2616">
          <cell r="A2616">
            <v>85339</v>
          </cell>
          <cell r="B2616" t="str">
            <v>CRUZETA F0G0 DN 1" (25MM)</v>
          </cell>
          <cell r="C2616" t="str">
            <v>UN</v>
          </cell>
          <cell r="D2616">
            <v>5.82</v>
          </cell>
        </row>
        <row r="2617">
          <cell r="A2617">
            <v>85340</v>
          </cell>
          <cell r="B2617" t="str">
            <v>CRUZETA F0G0 DN 1 1/4" (32MM)</v>
          </cell>
          <cell r="C2617" t="str">
            <v>UN</v>
          </cell>
          <cell r="D2617">
            <v>7.84</v>
          </cell>
        </row>
        <row r="2618">
          <cell r="A2618">
            <v>85341</v>
          </cell>
          <cell r="B2618" t="str">
            <v>CRUZETA F0G0 DN 1 1/2" (40MM)</v>
          </cell>
          <cell r="C2618" t="str">
            <v>UN</v>
          </cell>
          <cell r="D2618">
            <v>9.7200000000000006</v>
          </cell>
        </row>
        <row r="2619">
          <cell r="A2619">
            <v>85342</v>
          </cell>
          <cell r="B2619" t="str">
            <v>CRUZETA F0G0 DN 2" (50MM)</v>
          </cell>
          <cell r="C2619" t="str">
            <v>UN</v>
          </cell>
          <cell r="D2619">
            <v>14.49</v>
          </cell>
        </row>
        <row r="2620">
          <cell r="A2620">
            <v>85343</v>
          </cell>
          <cell r="B2620" t="str">
            <v>CRUZETA F0G0 DN 2 1/2" (65MM)</v>
          </cell>
          <cell r="C2620" t="str">
            <v>UN</v>
          </cell>
          <cell r="D2620">
            <v>26.49</v>
          </cell>
        </row>
        <row r="2621">
          <cell r="A2621">
            <v>85344</v>
          </cell>
          <cell r="B2621" t="str">
            <v>CRUZETA F0G0 DN 3" (80MM)</v>
          </cell>
          <cell r="C2621" t="str">
            <v>UN</v>
          </cell>
          <cell r="D2621">
            <v>32.479999999999997</v>
          </cell>
        </row>
        <row r="2622">
          <cell r="A2622">
            <v>85350</v>
          </cell>
          <cell r="B2622" t="str">
            <v>BUCHA DE REDUCAO F0G0 DN 3/8" X 1/4" (10 X 8MM)</v>
          </cell>
          <cell r="C2622" t="str">
            <v>UN</v>
          </cell>
          <cell r="D2622">
            <v>0.92</v>
          </cell>
        </row>
        <row r="2623">
          <cell r="A2623">
            <v>85351</v>
          </cell>
          <cell r="B2623" t="str">
            <v>BUCHA DE REDUCAO F0G0 DN 1/2" X 1/4" (15 X 8MM)</v>
          </cell>
          <cell r="C2623" t="str">
            <v>UN</v>
          </cell>
          <cell r="D2623">
            <v>0.66</v>
          </cell>
        </row>
        <row r="2624">
          <cell r="A2624">
            <v>85352</v>
          </cell>
          <cell r="B2624" t="str">
            <v>BUCHA DE REDUCAO F0G0 DN 1/2" X 3/8" (15 X 10MM)</v>
          </cell>
          <cell r="C2624" t="str">
            <v>UN</v>
          </cell>
          <cell r="D2624">
            <v>0.66</v>
          </cell>
        </row>
        <row r="2625">
          <cell r="A2625">
            <v>85353</v>
          </cell>
          <cell r="B2625" t="str">
            <v>BUCHA DE REDUCAO F0G0 DN 3/4" X 1/4" (20 X 8MM)</v>
          </cell>
          <cell r="C2625" t="str">
            <v>UN</v>
          </cell>
          <cell r="D2625">
            <v>0.88</v>
          </cell>
        </row>
        <row r="2626">
          <cell r="A2626">
            <v>85354</v>
          </cell>
          <cell r="B2626" t="str">
            <v>BUCHA DE REDUCAO F0G0 DN 3/4" X 3/8" (20 X 10MM)</v>
          </cell>
          <cell r="C2626" t="str">
            <v>UN</v>
          </cell>
          <cell r="D2626">
            <v>0.88</v>
          </cell>
        </row>
        <row r="2627">
          <cell r="A2627">
            <v>85355</v>
          </cell>
          <cell r="B2627" t="str">
            <v>BUCHA DE REDUCAO F0G0 DN 3/4" X 1/2" (20 X 15MM)</v>
          </cell>
          <cell r="C2627" t="str">
            <v>UN</v>
          </cell>
          <cell r="D2627">
            <v>0.84</v>
          </cell>
        </row>
        <row r="2628">
          <cell r="A2628">
            <v>85356</v>
          </cell>
          <cell r="B2628" t="str">
            <v>BUCHA DE REDUCAO F0G0 DN 1" X 3/8" (25 X 10MM)</v>
          </cell>
          <cell r="C2628" t="str">
            <v>UN</v>
          </cell>
          <cell r="D2628">
            <v>1.22</v>
          </cell>
        </row>
        <row r="2629">
          <cell r="A2629">
            <v>85357</v>
          </cell>
          <cell r="B2629" t="str">
            <v>BUCHA DE REDUCAO F0G0 DN 1" X 1/2" (25 X 15MM)</v>
          </cell>
          <cell r="C2629" t="str">
            <v>UN</v>
          </cell>
          <cell r="D2629">
            <v>1.22</v>
          </cell>
        </row>
        <row r="2630">
          <cell r="A2630">
            <v>85358</v>
          </cell>
          <cell r="B2630" t="str">
            <v>BUCHA DE REDUCAO F0G0 DN 1" X 3/4" (25 X 20MM)</v>
          </cell>
          <cell r="C2630" t="str">
            <v>UN</v>
          </cell>
          <cell r="D2630">
            <v>1.22</v>
          </cell>
        </row>
        <row r="2631">
          <cell r="A2631">
            <v>85359</v>
          </cell>
          <cell r="B2631" t="str">
            <v>BUCHA DE RED. F0G0 DN 1 1/4" X 1/2" (32 X 15MM)</v>
          </cell>
          <cell r="C2631" t="str">
            <v>UN</v>
          </cell>
          <cell r="D2631">
            <v>1.88</v>
          </cell>
        </row>
        <row r="2632">
          <cell r="A2632">
            <v>85360</v>
          </cell>
          <cell r="B2632" t="str">
            <v>BUCHA DE REDUCAO F0G0 DN 1 1/4" 3/4" (32 X 20MM)</v>
          </cell>
          <cell r="C2632" t="str">
            <v>UN</v>
          </cell>
          <cell r="D2632">
            <v>1.88</v>
          </cell>
        </row>
        <row r="2633">
          <cell r="A2633">
            <v>85361</v>
          </cell>
          <cell r="B2633" t="str">
            <v>BUCHA DE REDUCAO F0G0 DN 1 1/4" X 1" (32 X 25MM)</v>
          </cell>
          <cell r="C2633" t="str">
            <v>UN</v>
          </cell>
          <cell r="D2633">
            <v>1.88</v>
          </cell>
        </row>
        <row r="2634">
          <cell r="A2634">
            <v>85362</v>
          </cell>
          <cell r="B2634" t="str">
            <v>BUCHA DE RED. F0G0 DN 1 1/2" X 1/2" (40 X 15MM)</v>
          </cell>
          <cell r="C2634" t="str">
            <v>UN</v>
          </cell>
          <cell r="D2634">
            <v>2.65</v>
          </cell>
        </row>
        <row r="2635">
          <cell r="A2635">
            <v>85363</v>
          </cell>
          <cell r="B2635" t="str">
            <v>BUCHA DE RED. F0G0 DN 1 1/2" X 3/4" (40 X 20MM)</v>
          </cell>
          <cell r="C2635" t="str">
            <v>UN</v>
          </cell>
          <cell r="D2635">
            <v>2.65</v>
          </cell>
        </row>
        <row r="2636">
          <cell r="A2636">
            <v>85364</v>
          </cell>
          <cell r="B2636" t="str">
            <v>BUCHA DE REDUCAO F0G0 DN 1 1/2" X 1" (40 X 25MM)</v>
          </cell>
          <cell r="C2636" t="str">
            <v>UN</v>
          </cell>
          <cell r="D2636">
            <v>2.39</v>
          </cell>
        </row>
        <row r="2637">
          <cell r="A2637">
            <v>85365</v>
          </cell>
          <cell r="B2637" t="str">
            <v>BUCHA DE RED. F0G0 DN 1 1/2" X 1 1/4" (40 X 32MM)</v>
          </cell>
          <cell r="C2637" t="str">
            <v>UN</v>
          </cell>
          <cell r="D2637">
            <v>2.39</v>
          </cell>
        </row>
        <row r="2638">
          <cell r="A2638">
            <v>85366</v>
          </cell>
          <cell r="B2638" t="str">
            <v>BUCHA DE REDUCAO F0G0 DN 2" X 1/2" (50 X 15MM)</v>
          </cell>
          <cell r="C2638" t="str">
            <v>UN</v>
          </cell>
          <cell r="D2638">
            <v>3.61</v>
          </cell>
        </row>
        <row r="2639">
          <cell r="A2639">
            <v>85367</v>
          </cell>
          <cell r="B2639" t="str">
            <v>BUCHA DE REDUCAO F0G0 DN 2" X 1" (50 X 25MM)</v>
          </cell>
          <cell r="C2639" t="str">
            <v>UN</v>
          </cell>
          <cell r="D2639">
            <v>3.61</v>
          </cell>
        </row>
        <row r="2640">
          <cell r="A2640">
            <v>85368</v>
          </cell>
          <cell r="B2640" t="str">
            <v>BUCHA DE REDUCAO F0G0 DN 2" X 1 1/4" (50 X 32MM)</v>
          </cell>
          <cell r="C2640" t="str">
            <v>UN</v>
          </cell>
          <cell r="D2640">
            <v>3.61</v>
          </cell>
        </row>
        <row r="2641">
          <cell r="A2641">
            <v>85369</v>
          </cell>
          <cell r="B2641" t="str">
            <v>BUCHA DE REDUCAO F0G0 DN 2" X 1 1/2" (50 X 40MM)</v>
          </cell>
          <cell r="C2641" t="str">
            <v>UN</v>
          </cell>
          <cell r="D2641">
            <v>3.61</v>
          </cell>
        </row>
        <row r="2642">
          <cell r="A2642">
            <v>85370</v>
          </cell>
          <cell r="B2642" t="str">
            <v>BUCHA DE REDUCAO F0G0 DN 2 1/2" X 1" (65 X 25MM)</v>
          </cell>
          <cell r="C2642" t="str">
            <v>UN</v>
          </cell>
          <cell r="D2642">
            <v>6.4</v>
          </cell>
        </row>
        <row r="2643">
          <cell r="A2643">
            <v>85371</v>
          </cell>
          <cell r="B2643" t="str">
            <v>BUCHA DE RED. F0G0 DN 2 1/2" X 1 1/4" (65 X 32MM)</v>
          </cell>
          <cell r="C2643" t="str">
            <v>UN</v>
          </cell>
          <cell r="D2643">
            <v>6.4</v>
          </cell>
        </row>
        <row r="2644">
          <cell r="A2644">
            <v>85372</v>
          </cell>
          <cell r="B2644" t="str">
            <v>BUCHA DE RED. F0G0 DN 2 1/2" X 1 1/2" (65 X 40MM)</v>
          </cell>
          <cell r="C2644" t="str">
            <v>UN</v>
          </cell>
          <cell r="D2644">
            <v>6.4</v>
          </cell>
        </row>
        <row r="2645">
          <cell r="A2645">
            <v>85373</v>
          </cell>
          <cell r="B2645" t="str">
            <v>BUCHA DE REDUCAO F0G0 DN 2 1/2" X 2" (65 X 50MM)</v>
          </cell>
          <cell r="C2645" t="str">
            <v>UN</v>
          </cell>
          <cell r="D2645">
            <v>6.4</v>
          </cell>
        </row>
        <row r="2646">
          <cell r="A2646">
            <v>85374</v>
          </cell>
          <cell r="B2646" t="str">
            <v>BUCHA DE REDUCAO F0G0 DN 3" X 1 1/2" (80 X 40MM)</v>
          </cell>
          <cell r="C2646" t="str">
            <v>UN</v>
          </cell>
          <cell r="D2646">
            <v>9.9</v>
          </cell>
        </row>
        <row r="2647">
          <cell r="A2647">
            <v>85375</v>
          </cell>
          <cell r="B2647" t="str">
            <v>BUCHA DE REDUCAO F0G0 DN 3" X 2" (80 X 50MM)</v>
          </cell>
          <cell r="C2647" t="str">
            <v>UN</v>
          </cell>
          <cell r="D2647">
            <v>9.9</v>
          </cell>
        </row>
        <row r="2648">
          <cell r="A2648">
            <v>85376</v>
          </cell>
          <cell r="B2648" t="str">
            <v>BUCHA DE REDUCAO F0G0 DN 3" X 2 1/2" (80 X 65MM)</v>
          </cell>
          <cell r="C2648" t="str">
            <v>UN</v>
          </cell>
          <cell r="D2648">
            <v>9.9</v>
          </cell>
        </row>
        <row r="2649">
          <cell r="A2649">
            <v>85377</v>
          </cell>
          <cell r="B2649" t="str">
            <v>BUCHA DE REDUCAO F0G0 DN 4" X 2" (100 X 50MM)</v>
          </cell>
          <cell r="C2649" t="str">
            <v>UN</v>
          </cell>
          <cell r="D2649">
            <v>17.010000000000002</v>
          </cell>
        </row>
        <row r="2650">
          <cell r="A2650">
            <v>85378</v>
          </cell>
          <cell r="B2650" t="str">
            <v>BUCHA DE REDUCAO F0G0 DN 4" X 2 1/2" (100 X 65MM)</v>
          </cell>
          <cell r="C2650" t="str">
            <v>UN</v>
          </cell>
          <cell r="D2650">
            <v>17.010000000000002</v>
          </cell>
        </row>
        <row r="2651">
          <cell r="A2651">
            <v>85379</v>
          </cell>
          <cell r="B2651" t="str">
            <v>BUCHA DE REDUCAO F0G0 DN 4" X 3" (100 X 80MM)</v>
          </cell>
          <cell r="C2651" t="str">
            <v>UN</v>
          </cell>
          <cell r="D2651">
            <v>17.010000000000002</v>
          </cell>
        </row>
        <row r="2652">
          <cell r="A2652">
            <v>85380</v>
          </cell>
          <cell r="B2652" t="str">
            <v>BUCHA DE REDUCAO F0G0 DN 5" X 4" (125 X 100MM)</v>
          </cell>
          <cell r="C2652" t="str">
            <v>UN</v>
          </cell>
          <cell r="D2652">
            <v>31.09</v>
          </cell>
        </row>
        <row r="2653">
          <cell r="A2653">
            <v>85381</v>
          </cell>
          <cell r="B2653" t="str">
            <v>BUCHA DE REDUCAO F0G0 DN 6" X 4" (150 X 100MM)</v>
          </cell>
          <cell r="C2653" t="str">
            <v>UN</v>
          </cell>
          <cell r="D2653">
            <v>47.93</v>
          </cell>
        </row>
        <row r="2654">
          <cell r="A2654">
            <v>85382</v>
          </cell>
          <cell r="B2654" t="str">
            <v>BUCHA DE REDUCAO F0G0 DN 6" X 5" (150 X 125MM)</v>
          </cell>
          <cell r="C2654" t="str">
            <v>UN</v>
          </cell>
          <cell r="D2654">
            <v>47.93</v>
          </cell>
        </row>
        <row r="2655">
          <cell r="A2655">
            <v>85388</v>
          </cell>
          <cell r="B2655" t="str">
            <v>LUVA F0G0 MACHO-FEMEA RED.DN 3/8" X 1/4" (10X8MM)</v>
          </cell>
          <cell r="C2655" t="str">
            <v>UN</v>
          </cell>
          <cell r="D2655">
            <v>1.47</v>
          </cell>
        </row>
        <row r="2656">
          <cell r="A2656">
            <v>85389</v>
          </cell>
          <cell r="B2656" t="str">
            <v>LUVA F0G0 MACHO-FEMEA RED.DN 1/2" X 1/4" (15X8MM)</v>
          </cell>
          <cell r="C2656" t="str">
            <v>UN</v>
          </cell>
          <cell r="D2656">
            <v>1.47</v>
          </cell>
        </row>
        <row r="2657">
          <cell r="A2657">
            <v>85390</v>
          </cell>
          <cell r="B2657" t="str">
            <v>LUVA F0G0 MACHO-FEMEA RED.DN 1/2" X 3/8" (15X10MM)</v>
          </cell>
          <cell r="C2657" t="str">
            <v>UN</v>
          </cell>
          <cell r="D2657">
            <v>1.47</v>
          </cell>
        </row>
        <row r="2658">
          <cell r="A2658">
            <v>85391</v>
          </cell>
          <cell r="B2658" t="str">
            <v>LUVA F0G0 MACHO-FEMEA RED.DN 3/4" X 3/8" (20X10MM)</v>
          </cell>
          <cell r="C2658" t="str">
            <v>UN</v>
          </cell>
          <cell r="D2658">
            <v>1.74</v>
          </cell>
        </row>
        <row r="2659">
          <cell r="A2659">
            <v>85392</v>
          </cell>
          <cell r="B2659" t="str">
            <v>LUVA F0G0 MACHO-FEMEA RED.DN 3/4" X 1/2" (20X15MM)</v>
          </cell>
          <cell r="C2659" t="str">
            <v>UN</v>
          </cell>
          <cell r="D2659">
            <v>1.74</v>
          </cell>
        </row>
        <row r="2660">
          <cell r="A2660">
            <v>85393</v>
          </cell>
          <cell r="B2660" t="str">
            <v>LUVA F0G0 MACHO-FEMEA RED.DN 1" X 1/2" (25X15MM)</v>
          </cell>
          <cell r="C2660" t="str">
            <v>UN</v>
          </cell>
          <cell r="D2660">
            <v>2.34</v>
          </cell>
        </row>
        <row r="2661">
          <cell r="A2661">
            <v>85394</v>
          </cell>
          <cell r="B2661" t="str">
            <v>LUVA F0G0 MACHO-FEMEA RED.DN 1" X 3/4" (25X20MM)</v>
          </cell>
          <cell r="C2661" t="str">
            <v>UN</v>
          </cell>
          <cell r="D2661">
            <v>2.34</v>
          </cell>
        </row>
        <row r="2662">
          <cell r="A2662">
            <v>85395</v>
          </cell>
          <cell r="B2662" t="str">
            <v>LUVA F0G0 MAC.-FEMEA RED.DN 1 1/4" X 3/4"(32X20MM)</v>
          </cell>
          <cell r="C2662" t="str">
            <v>UN</v>
          </cell>
          <cell r="D2662">
            <v>3.71</v>
          </cell>
        </row>
        <row r="2663">
          <cell r="A2663">
            <v>85396</v>
          </cell>
          <cell r="B2663" t="str">
            <v>LUVA F0G0 MACHO-FEMEA RED.DN 1 1/4" X 1" (32X25MM)</v>
          </cell>
          <cell r="C2663" t="str">
            <v>UN</v>
          </cell>
          <cell r="D2663">
            <v>3.71</v>
          </cell>
        </row>
        <row r="2664">
          <cell r="A2664">
            <v>85397</v>
          </cell>
          <cell r="B2664" t="str">
            <v>LUVA F0G0 MACHO-FEMEA RED.DN 1 1/2" X 1" (40X25MM)</v>
          </cell>
          <cell r="C2664" t="str">
            <v>UN</v>
          </cell>
          <cell r="D2664">
            <v>5.03</v>
          </cell>
        </row>
        <row r="2665">
          <cell r="A2665">
            <v>85398</v>
          </cell>
          <cell r="B2665" t="str">
            <v>LUVA F0G0 MAC.-FEM.RED.DN 1 1/2"X 1 1/4"(40X32MM)</v>
          </cell>
          <cell r="C2665" t="str">
            <v>UN</v>
          </cell>
          <cell r="D2665">
            <v>5.03</v>
          </cell>
        </row>
        <row r="2666">
          <cell r="A2666">
            <v>85404</v>
          </cell>
          <cell r="B2666" t="str">
            <v>LUVA F0G0 DE REDUCAO DN 3/8" X 1/4" (10 X 8MM)</v>
          </cell>
          <cell r="C2666" t="str">
            <v>UN</v>
          </cell>
          <cell r="D2666">
            <v>0.74</v>
          </cell>
        </row>
        <row r="2667">
          <cell r="A2667">
            <v>85405</v>
          </cell>
          <cell r="B2667" t="str">
            <v>LUVA F0G0 DE REDUCAO DN 1/2" X 1/4" (15 X 8MM)</v>
          </cell>
          <cell r="C2667" t="str">
            <v>UN</v>
          </cell>
          <cell r="D2667">
            <v>0.74</v>
          </cell>
        </row>
        <row r="2668">
          <cell r="A2668">
            <v>85406</v>
          </cell>
          <cell r="B2668" t="str">
            <v>LUVA F0G0 DE REDUCAO DN 1/2" X 3/8" (15 X 10MM)</v>
          </cell>
          <cell r="C2668" t="str">
            <v>UN</v>
          </cell>
          <cell r="D2668">
            <v>0.74</v>
          </cell>
        </row>
        <row r="2669">
          <cell r="A2669">
            <v>85407</v>
          </cell>
          <cell r="B2669" t="str">
            <v>LUVA F0G0 DE REDUCAO DN 3/4" X 3/8" (20 X 10MM)</v>
          </cell>
          <cell r="C2669" t="str">
            <v>UN</v>
          </cell>
          <cell r="D2669">
            <v>0.99</v>
          </cell>
        </row>
        <row r="2670">
          <cell r="A2670">
            <v>85408</v>
          </cell>
          <cell r="B2670" t="str">
            <v>LUVA F0G0 DE REDUCAO DN 3/4" X 1/2" (20 X 15MM)</v>
          </cell>
          <cell r="C2670" t="str">
            <v>UN</v>
          </cell>
          <cell r="D2670">
            <v>0.99</v>
          </cell>
        </row>
        <row r="2671">
          <cell r="A2671">
            <v>85409</v>
          </cell>
          <cell r="B2671" t="str">
            <v>LUVA F0G0 DE REDUCAO DN 1" X 1/2" (25 X 15MM)</v>
          </cell>
          <cell r="C2671" t="str">
            <v>UN</v>
          </cell>
          <cell r="D2671">
            <v>1.52</v>
          </cell>
        </row>
        <row r="2672">
          <cell r="A2672">
            <v>85410</v>
          </cell>
          <cell r="B2672" t="str">
            <v>LUVA F0G0 DE REDUCAO DN 1" X 3/4" (25 X 20MM)</v>
          </cell>
          <cell r="C2672" t="str">
            <v>UN</v>
          </cell>
          <cell r="D2672">
            <v>1.52</v>
          </cell>
        </row>
        <row r="2673">
          <cell r="A2673">
            <v>85411</v>
          </cell>
          <cell r="B2673" t="str">
            <v>LUVA F0G0 DE REDUCAO DN 1 1/4" X 1/2" (32 X 15MM)</v>
          </cell>
          <cell r="C2673" t="str">
            <v>UN</v>
          </cell>
          <cell r="D2673">
            <v>2.37</v>
          </cell>
        </row>
        <row r="2674">
          <cell r="A2674">
            <v>85412</v>
          </cell>
          <cell r="B2674" t="str">
            <v>LUVA F0G0 DE REDUCAO DN 1 1/4" X 3/4" (32 X 20MM)</v>
          </cell>
          <cell r="C2674" t="str">
            <v>UN</v>
          </cell>
          <cell r="D2674">
            <v>2.37</v>
          </cell>
        </row>
        <row r="2675">
          <cell r="A2675">
            <v>85413</v>
          </cell>
          <cell r="B2675" t="str">
            <v>LUVA F0G0 DE REDUCAO DN 1 1/4" X 1" (32 X 25MM)</v>
          </cell>
          <cell r="C2675" t="str">
            <v>UN</v>
          </cell>
          <cell r="D2675">
            <v>2.37</v>
          </cell>
        </row>
        <row r="2676">
          <cell r="A2676">
            <v>85414</v>
          </cell>
          <cell r="B2676" t="str">
            <v>LUVA F0G0 DE REDUCAO DN 1 1/2" X 3/4" (40 X 20MM)</v>
          </cell>
          <cell r="C2676" t="str">
            <v>UN</v>
          </cell>
          <cell r="D2676">
            <v>3.37</v>
          </cell>
        </row>
        <row r="2677">
          <cell r="A2677">
            <v>85415</v>
          </cell>
          <cell r="B2677" t="str">
            <v>LUVA F0G0 DE REDUCAO DN 1 1/2" X 1" (40 X 25MM)</v>
          </cell>
          <cell r="C2677" t="str">
            <v>UN</v>
          </cell>
          <cell r="D2677">
            <v>3.37</v>
          </cell>
        </row>
        <row r="2678">
          <cell r="A2678">
            <v>85416</v>
          </cell>
          <cell r="B2678" t="str">
            <v>LUVA F0G0 DE REDUCAO DN 1 1/2" X 1 1/4 (40 X 32MM)</v>
          </cell>
          <cell r="C2678" t="str">
            <v>UN</v>
          </cell>
          <cell r="D2678">
            <v>3.37</v>
          </cell>
        </row>
        <row r="2679">
          <cell r="A2679">
            <v>85417</v>
          </cell>
          <cell r="B2679" t="str">
            <v>LUVA F0G0 DE REDUCAO DN 2" X 1" (50 X 25MM)</v>
          </cell>
          <cell r="C2679" t="str">
            <v>UN</v>
          </cell>
          <cell r="D2679">
            <v>4.99</v>
          </cell>
        </row>
        <row r="2680">
          <cell r="A2680">
            <v>85418</v>
          </cell>
          <cell r="B2680" t="str">
            <v>LUVA F0G0 DE REDUCAO DN 2" X 1 1/4" (50 X 32MM)</v>
          </cell>
          <cell r="C2680" t="str">
            <v>UN</v>
          </cell>
          <cell r="D2680">
            <v>4.99</v>
          </cell>
        </row>
        <row r="2681">
          <cell r="A2681">
            <v>85419</v>
          </cell>
          <cell r="B2681" t="str">
            <v>LUVA F0G0 DE REDUCAO DN 2" X 1 1/2" (50 X 40MM)</v>
          </cell>
          <cell r="C2681" t="str">
            <v>UN</v>
          </cell>
          <cell r="D2681">
            <v>4.99</v>
          </cell>
        </row>
        <row r="2682">
          <cell r="A2682">
            <v>85420</v>
          </cell>
          <cell r="B2682" t="str">
            <v>LUVA F0G0 DE RED. DN 2 1/2" X 1 1/4" (65 X 32MM)</v>
          </cell>
          <cell r="C2682" t="str">
            <v>UN</v>
          </cell>
          <cell r="D2682">
            <v>8.34</v>
          </cell>
        </row>
        <row r="2683">
          <cell r="A2683">
            <v>85421</v>
          </cell>
          <cell r="B2683" t="str">
            <v>LUVA F0G0 DE RED. DN 2 1/2" X 1 1/2" (65 X 40MM)</v>
          </cell>
          <cell r="C2683" t="str">
            <v>UN</v>
          </cell>
          <cell r="D2683">
            <v>8.34</v>
          </cell>
        </row>
        <row r="2684">
          <cell r="A2684">
            <v>85422</v>
          </cell>
          <cell r="B2684" t="str">
            <v>LUVA F0G0 DE REDUCAO DN 2 1/2" X 2" (65 X 50MM)</v>
          </cell>
          <cell r="C2684" t="str">
            <v>UN</v>
          </cell>
          <cell r="D2684">
            <v>8.34</v>
          </cell>
        </row>
        <row r="2685">
          <cell r="A2685">
            <v>85423</v>
          </cell>
          <cell r="B2685" t="str">
            <v>LUVA F0G0 DE REDUCAO DN 3" X 1 1/2" (80 X 40MM)</v>
          </cell>
          <cell r="C2685" t="str">
            <v>UN</v>
          </cell>
          <cell r="D2685">
            <v>11.47</v>
          </cell>
        </row>
        <row r="2686">
          <cell r="A2686">
            <v>85424</v>
          </cell>
          <cell r="B2686" t="str">
            <v>LUVA F0G0 DE REDUCAO DN 3" X 2" (80 X 50MM)</v>
          </cell>
          <cell r="C2686" t="str">
            <v>UN</v>
          </cell>
          <cell r="D2686">
            <v>11.47</v>
          </cell>
        </row>
        <row r="2687">
          <cell r="A2687">
            <v>85425</v>
          </cell>
          <cell r="B2687" t="str">
            <v>LUVA F0G0 DE REDUCAO DN 3" X 2 1/2" (80 X 65MM)</v>
          </cell>
          <cell r="C2687" t="str">
            <v>UN</v>
          </cell>
          <cell r="D2687">
            <v>11.47</v>
          </cell>
        </row>
        <row r="2688">
          <cell r="A2688">
            <v>85426</v>
          </cell>
          <cell r="B2688" t="str">
            <v>LUVA F0G0 DE REDUCAO DN 4" X 2" (100 X 50MM)</v>
          </cell>
          <cell r="C2688" t="str">
            <v>UN</v>
          </cell>
          <cell r="D2688">
            <v>22.79</v>
          </cell>
        </row>
        <row r="2689">
          <cell r="A2689">
            <v>85427</v>
          </cell>
          <cell r="B2689" t="str">
            <v>LUVA F0G0 DE REDUCAO DN 4" X 2 1/2" (100 X 65MM)</v>
          </cell>
          <cell r="C2689" t="str">
            <v>UN</v>
          </cell>
          <cell r="D2689">
            <v>22.79</v>
          </cell>
        </row>
        <row r="2690">
          <cell r="A2690">
            <v>85428</v>
          </cell>
          <cell r="B2690" t="str">
            <v>LUVA F0G0 DE REDUCAO DN 4" X 3" (100 X 80MM)</v>
          </cell>
          <cell r="C2690" t="str">
            <v>UN</v>
          </cell>
          <cell r="D2690">
            <v>22.79</v>
          </cell>
        </row>
        <row r="2691">
          <cell r="A2691">
            <v>85434</v>
          </cell>
          <cell r="B2691" t="str">
            <v>LUVA F0G0 DN 1/4" (8MM)</v>
          </cell>
          <cell r="C2691" t="str">
            <v>UN</v>
          </cell>
          <cell r="D2691">
            <v>0.91</v>
          </cell>
        </row>
        <row r="2692">
          <cell r="A2692">
            <v>85435</v>
          </cell>
          <cell r="B2692" t="str">
            <v>LUVA F0G0 DN 3/8" (10MM)</v>
          </cell>
          <cell r="C2692" t="str">
            <v>UN</v>
          </cell>
          <cell r="D2692">
            <v>0.91</v>
          </cell>
        </row>
        <row r="2693">
          <cell r="A2693">
            <v>85436</v>
          </cell>
          <cell r="B2693" t="str">
            <v>LUVA F0G0 DN 1/2" (15MM)</v>
          </cell>
          <cell r="C2693" t="str">
            <v>UN</v>
          </cell>
          <cell r="D2693">
            <v>0.99</v>
          </cell>
        </row>
        <row r="2694">
          <cell r="A2694">
            <v>85437</v>
          </cell>
          <cell r="B2694" t="str">
            <v>LUVA F0G0 DN 3/4" (20MM)</v>
          </cell>
          <cell r="C2694" t="str">
            <v>UN</v>
          </cell>
          <cell r="D2694">
            <v>1.31</v>
          </cell>
        </row>
        <row r="2695">
          <cell r="A2695">
            <v>85438</v>
          </cell>
          <cell r="B2695" t="str">
            <v>LUVA F0G0 DN 1" (25MM)</v>
          </cell>
          <cell r="C2695" t="str">
            <v>UN</v>
          </cell>
          <cell r="D2695">
            <v>1.89</v>
          </cell>
        </row>
        <row r="2696">
          <cell r="A2696">
            <v>85439</v>
          </cell>
          <cell r="B2696" t="str">
            <v>LUVA F0G0 DN 1 1/4" (32MM)</v>
          </cell>
          <cell r="C2696" t="str">
            <v>UN</v>
          </cell>
          <cell r="D2696">
            <v>2.66</v>
          </cell>
        </row>
        <row r="2697">
          <cell r="A2697">
            <v>85440</v>
          </cell>
          <cell r="B2697" t="str">
            <v>LUVA F0G0 DN 1 1/2" (40MM)</v>
          </cell>
          <cell r="C2697" t="str">
            <v>UN</v>
          </cell>
          <cell r="D2697">
            <v>3.71</v>
          </cell>
        </row>
        <row r="2698">
          <cell r="A2698">
            <v>85441</v>
          </cell>
          <cell r="B2698" t="str">
            <v>LUVA F0G0 DN 2" (50MM)</v>
          </cell>
          <cell r="C2698" t="str">
            <v>UN</v>
          </cell>
          <cell r="D2698">
            <v>5.38</v>
          </cell>
        </row>
        <row r="2699">
          <cell r="A2699">
            <v>85442</v>
          </cell>
          <cell r="B2699" t="str">
            <v>LUVA F0G0 DN 2 1/2" (65MM)</v>
          </cell>
          <cell r="C2699" t="str">
            <v>UN</v>
          </cell>
          <cell r="D2699">
            <v>11.72</v>
          </cell>
        </row>
        <row r="2700">
          <cell r="A2700">
            <v>85443</v>
          </cell>
          <cell r="B2700" t="str">
            <v>LUVA F0G0 DN 3" (80MM)</v>
          </cell>
          <cell r="C2700" t="str">
            <v>UN</v>
          </cell>
          <cell r="D2700">
            <v>14.78</v>
          </cell>
        </row>
        <row r="2701">
          <cell r="A2701">
            <v>85444</v>
          </cell>
          <cell r="B2701" t="str">
            <v>LUVA F0G0 DN 4" (100MM)</v>
          </cell>
          <cell r="C2701" t="str">
            <v>UN</v>
          </cell>
          <cell r="D2701">
            <v>25.35</v>
          </cell>
        </row>
        <row r="2702">
          <cell r="A2702">
            <v>85445</v>
          </cell>
          <cell r="B2702" t="str">
            <v>LUVA F0G0 DN 5" (125MM)</v>
          </cell>
          <cell r="C2702" t="str">
            <v>UN</v>
          </cell>
          <cell r="D2702">
            <v>44.58</v>
          </cell>
        </row>
        <row r="2703">
          <cell r="A2703">
            <v>85446</v>
          </cell>
          <cell r="B2703" t="str">
            <v>LUVA F0G0 DN 6" (150MM)</v>
          </cell>
          <cell r="C2703" t="str">
            <v>UN</v>
          </cell>
          <cell r="D2703">
            <v>63.81</v>
          </cell>
        </row>
        <row r="2704">
          <cell r="A2704">
            <v>85452</v>
          </cell>
          <cell r="B2704" t="str">
            <v>LUVA F0G0 C/ROSCA ESQUERDA-DIREITA DN 3/8" (10MM)</v>
          </cell>
          <cell r="C2704" t="str">
            <v>UN</v>
          </cell>
          <cell r="D2704">
            <v>1.31</v>
          </cell>
        </row>
        <row r="2705">
          <cell r="A2705">
            <v>85453</v>
          </cell>
          <cell r="B2705" t="str">
            <v>LUVA F0G0 C/ROSCA ESQUERDA-DIREITA DN 1/2" (15MM)</v>
          </cell>
          <cell r="C2705" t="str">
            <v>UN</v>
          </cell>
          <cell r="D2705">
            <v>1.37</v>
          </cell>
        </row>
        <row r="2706">
          <cell r="A2706">
            <v>85454</v>
          </cell>
          <cell r="B2706" t="str">
            <v>LUVA F0G0 C/ROSCA ESQUERDA-DIREITA DN 3/4" (20MM)</v>
          </cell>
          <cell r="C2706" t="str">
            <v>UN</v>
          </cell>
          <cell r="D2706">
            <v>1.79</v>
          </cell>
        </row>
        <row r="2707">
          <cell r="A2707">
            <v>85455</v>
          </cell>
          <cell r="B2707" t="str">
            <v>LUVA F0G0 C/ROSCA ESQUERDA-DIRETIA DN 1" (25MM)</v>
          </cell>
          <cell r="C2707" t="str">
            <v>UN</v>
          </cell>
          <cell r="D2707">
            <v>2.54</v>
          </cell>
        </row>
        <row r="2708">
          <cell r="A2708">
            <v>85456</v>
          </cell>
          <cell r="B2708" t="str">
            <v>LUVA F0G0 C/ROSCA ESQUERDA-DIR. DN 1 1/4" (32MM)</v>
          </cell>
          <cell r="C2708" t="str">
            <v>UN</v>
          </cell>
          <cell r="D2708">
            <v>3.41</v>
          </cell>
        </row>
        <row r="2709">
          <cell r="A2709">
            <v>85457</v>
          </cell>
          <cell r="B2709" t="str">
            <v>LUVA F0G0 C/ROSCA ESQUERDA-DIR. DN 1 1/2" (40MM)</v>
          </cell>
          <cell r="C2709" t="str">
            <v>UN</v>
          </cell>
          <cell r="D2709">
            <v>4.4800000000000004</v>
          </cell>
        </row>
        <row r="2710">
          <cell r="A2710">
            <v>85458</v>
          </cell>
          <cell r="B2710" t="str">
            <v>LUVA F0G0 C/ROSCA ESQUERDA-DIREITA DN 2" (50MM)</v>
          </cell>
          <cell r="C2710" t="str">
            <v>UN</v>
          </cell>
          <cell r="D2710">
            <v>6.31</v>
          </cell>
        </row>
        <row r="2711">
          <cell r="A2711">
            <v>85464</v>
          </cell>
          <cell r="B2711" t="str">
            <v>LUVA F0G0 MAC.-FEM.ALONG.DN 1/2" X 60MM (15X60MM)</v>
          </cell>
          <cell r="C2711" t="str">
            <v>UN</v>
          </cell>
          <cell r="D2711">
            <v>2.2400000000000002</v>
          </cell>
        </row>
        <row r="2712">
          <cell r="A2712">
            <v>85465</v>
          </cell>
          <cell r="B2712" t="str">
            <v>LUVA F0G0 MAC.-FEM.ALONG.DN 3/4" X 70MM (20X70MM)</v>
          </cell>
          <cell r="C2712" t="str">
            <v>UN</v>
          </cell>
          <cell r="D2712">
            <v>3.03</v>
          </cell>
        </row>
        <row r="2713">
          <cell r="A2713">
            <v>85466</v>
          </cell>
          <cell r="B2713" t="str">
            <v>LUVA F0G0 MAC.-FEM.ALONG.DN 3/4" X 90MM (20X90MM)</v>
          </cell>
          <cell r="C2713" t="str">
            <v>UN</v>
          </cell>
          <cell r="D2713">
            <v>4.25</v>
          </cell>
        </row>
        <row r="2714">
          <cell r="A2714">
            <v>85472</v>
          </cell>
          <cell r="B2714" t="str">
            <v>LUVA F0G0 MACHO-FEMEA DN 3/8" (10MM)</v>
          </cell>
          <cell r="C2714" t="str">
            <v>UN</v>
          </cell>
          <cell r="D2714">
            <v>1.31</v>
          </cell>
        </row>
        <row r="2715">
          <cell r="A2715">
            <v>85473</v>
          </cell>
          <cell r="B2715" t="str">
            <v>LUVA F0G0 MACHO-FEMEA DN 1/2" (15MM)</v>
          </cell>
          <cell r="C2715" t="str">
            <v>UN</v>
          </cell>
          <cell r="D2715">
            <v>1.75</v>
          </cell>
        </row>
        <row r="2716">
          <cell r="A2716">
            <v>85474</v>
          </cell>
          <cell r="B2716" t="str">
            <v>LUVA F0G0 MACHO-FEMEA DN 3/4" (20MM)</v>
          </cell>
          <cell r="C2716" t="str">
            <v>UN</v>
          </cell>
          <cell r="D2716">
            <v>2.34</v>
          </cell>
        </row>
        <row r="2717">
          <cell r="A2717">
            <v>85475</v>
          </cell>
          <cell r="B2717" t="str">
            <v>LUVA F0G0 MACHO-FEMEA DN 1" (25MM)</v>
          </cell>
          <cell r="C2717" t="str">
            <v>UN</v>
          </cell>
          <cell r="D2717">
            <v>3.27</v>
          </cell>
        </row>
        <row r="2718">
          <cell r="A2718">
            <v>85476</v>
          </cell>
          <cell r="B2718" t="str">
            <v>LUVA F0G0 MACHO-FEMEA DN 1 1/4" (32MM)</v>
          </cell>
          <cell r="C2718" t="str">
            <v>UN</v>
          </cell>
          <cell r="D2718">
            <v>3.87</v>
          </cell>
        </row>
        <row r="2719">
          <cell r="A2719">
            <v>85482</v>
          </cell>
          <cell r="B2719" t="str">
            <v>NIPLE F0G0 DUPLO DN 1/4" (8MM)</v>
          </cell>
          <cell r="C2719" t="str">
            <v>UN</v>
          </cell>
          <cell r="D2719">
            <v>0.81</v>
          </cell>
        </row>
        <row r="2720">
          <cell r="A2720">
            <v>85483</v>
          </cell>
          <cell r="B2720" t="str">
            <v>NIPLE F0G0 DUPLO DN 3/8" (10MM)</v>
          </cell>
          <cell r="C2720" t="str">
            <v>UN</v>
          </cell>
          <cell r="D2720">
            <v>0.81</v>
          </cell>
        </row>
        <row r="2721">
          <cell r="A2721">
            <v>85484</v>
          </cell>
          <cell r="B2721" t="str">
            <v>NIPLE F0G0 DUPLO DN 1/2" (15MM)</v>
          </cell>
          <cell r="C2721" t="str">
            <v>UN</v>
          </cell>
          <cell r="D2721">
            <v>0.86</v>
          </cell>
        </row>
        <row r="2722">
          <cell r="A2722">
            <v>85485</v>
          </cell>
          <cell r="B2722" t="str">
            <v>NIPLE F0G0 DUPLO DN 3/4" (20MM)</v>
          </cell>
          <cell r="C2722" t="str">
            <v>UN</v>
          </cell>
          <cell r="D2722">
            <v>1.19</v>
          </cell>
        </row>
        <row r="2723">
          <cell r="A2723">
            <v>85486</v>
          </cell>
          <cell r="B2723" t="str">
            <v>NIPLE F0G0 DUPLO DN 1" (25MM)</v>
          </cell>
          <cell r="C2723" t="str">
            <v>UN</v>
          </cell>
          <cell r="D2723">
            <v>1.65</v>
          </cell>
        </row>
        <row r="2724">
          <cell r="A2724">
            <v>85487</v>
          </cell>
          <cell r="B2724" t="str">
            <v>NIPLE F0G0 DUPLO DN 1 1/4" (32MM)</v>
          </cell>
          <cell r="C2724" t="str">
            <v>UN</v>
          </cell>
          <cell r="D2724">
            <v>2.4700000000000002</v>
          </cell>
        </row>
        <row r="2725">
          <cell r="A2725">
            <v>85488</v>
          </cell>
          <cell r="B2725" t="str">
            <v>NIPLE F0G0 DUPLO DN 1 1/2" (40MM)</v>
          </cell>
          <cell r="C2725" t="str">
            <v>UN</v>
          </cell>
          <cell r="D2725">
            <v>3.11</v>
          </cell>
        </row>
        <row r="2726">
          <cell r="A2726">
            <v>85489</v>
          </cell>
          <cell r="B2726" t="str">
            <v>NIPLE F0G0 DUPLO DN 2" (50MM)</v>
          </cell>
          <cell r="C2726" t="str">
            <v>UN</v>
          </cell>
          <cell r="D2726">
            <v>4.5599999999999996</v>
          </cell>
        </row>
        <row r="2727">
          <cell r="A2727">
            <v>85490</v>
          </cell>
          <cell r="B2727" t="str">
            <v>NIPLE F0G0 DUPLO DN 2 1/2" (65MM)</v>
          </cell>
          <cell r="C2727" t="str">
            <v>UN</v>
          </cell>
          <cell r="D2727">
            <v>7.7</v>
          </cell>
        </row>
        <row r="2728">
          <cell r="A2728">
            <v>85491</v>
          </cell>
          <cell r="B2728" t="str">
            <v>NIPLE F0G0 DUPLO DN  3" (80MM)</v>
          </cell>
          <cell r="C2728" t="str">
            <v>UN</v>
          </cell>
          <cell r="D2728">
            <v>12.05</v>
          </cell>
        </row>
        <row r="2729">
          <cell r="A2729">
            <v>85492</v>
          </cell>
          <cell r="B2729" t="str">
            <v>NIPLE F0G0 DUPLO DN 4" (100MM)</v>
          </cell>
          <cell r="C2729" t="str">
            <v>UN</v>
          </cell>
          <cell r="D2729">
            <v>22.19</v>
          </cell>
        </row>
        <row r="2730">
          <cell r="A2730">
            <v>85493</v>
          </cell>
          <cell r="B2730" t="str">
            <v>NIPLE F0G0 DUPLO DN 5" (125MM)</v>
          </cell>
          <cell r="C2730" t="str">
            <v>UN</v>
          </cell>
          <cell r="D2730">
            <v>43.22</v>
          </cell>
        </row>
        <row r="2731">
          <cell r="A2731">
            <v>85494</v>
          </cell>
          <cell r="B2731" t="str">
            <v>NIPLE F0G0 DUPLO DN 6" (150MM)</v>
          </cell>
          <cell r="C2731" t="str">
            <v>UN</v>
          </cell>
          <cell r="D2731">
            <v>67.39</v>
          </cell>
        </row>
        <row r="2732">
          <cell r="A2732">
            <v>85501</v>
          </cell>
          <cell r="B2732" t="str">
            <v>NIPLE F0G0 DUPLO DE RED.DN 3/8" X 1/4" (10 X 8MM)</v>
          </cell>
          <cell r="C2732" t="str">
            <v>UN</v>
          </cell>
          <cell r="D2732">
            <v>1.44</v>
          </cell>
        </row>
        <row r="2733">
          <cell r="A2733">
            <v>85502</v>
          </cell>
          <cell r="B2733" t="str">
            <v>NIPLE F0G0 DUPLO DE RED. DN 1/2" X 1/4" (15X8MM)</v>
          </cell>
          <cell r="C2733" t="str">
            <v>UN</v>
          </cell>
          <cell r="D2733">
            <v>1.44</v>
          </cell>
        </row>
        <row r="2734">
          <cell r="A2734">
            <v>85503</v>
          </cell>
          <cell r="B2734" t="str">
            <v>NIPLE F0G0 DUPLO DE RED. DN 1/2" X 3/8" (15X10MM)</v>
          </cell>
          <cell r="C2734" t="str">
            <v>UN</v>
          </cell>
          <cell r="D2734">
            <v>1.44</v>
          </cell>
        </row>
        <row r="2735">
          <cell r="A2735">
            <v>85504</v>
          </cell>
          <cell r="B2735" t="str">
            <v>NIPLE F0G0 DUPLO DE RED. DN 3/4" X 3/8" (20X10MM)</v>
          </cell>
          <cell r="C2735" t="str">
            <v>UN</v>
          </cell>
          <cell r="D2735">
            <v>1.59</v>
          </cell>
        </row>
        <row r="2736">
          <cell r="A2736">
            <v>85505</v>
          </cell>
          <cell r="B2736" t="str">
            <v>NIPLE F0G0 DUPLO DE RED. DN 3/4" X 1/2" (20X15MM)</v>
          </cell>
          <cell r="C2736" t="str">
            <v>UN</v>
          </cell>
          <cell r="D2736">
            <v>1.59</v>
          </cell>
        </row>
        <row r="2737">
          <cell r="A2737">
            <v>85506</v>
          </cell>
          <cell r="B2737" t="str">
            <v>NIPLE F0G0 DUPLO DE REDUCAO DN 1" X 1/2" (25X15MM)</v>
          </cell>
          <cell r="C2737" t="str">
            <v>UN</v>
          </cell>
          <cell r="D2737">
            <v>1.96</v>
          </cell>
        </row>
        <row r="2738">
          <cell r="A2738">
            <v>85507</v>
          </cell>
          <cell r="B2738" t="str">
            <v>NIPLE F0G0 DUPLO DE RED. DN 1" X 3/4" (25 X 20MM)</v>
          </cell>
          <cell r="C2738" t="str">
            <v>UN</v>
          </cell>
          <cell r="D2738">
            <v>1.96</v>
          </cell>
        </row>
        <row r="2739">
          <cell r="A2739">
            <v>85508</v>
          </cell>
          <cell r="B2739" t="str">
            <v>NIPLE F0G0 DUPLO RED. DN 1 1/4" X 1/2" (32X15MM)</v>
          </cell>
          <cell r="C2739" t="str">
            <v>UN</v>
          </cell>
          <cell r="D2739">
            <v>3.14</v>
          </cell>
        </row>
        <row r="2740">
          <cell r="A2740">
            <v>85509</v>
          </cell>
          <cell r="B2740" t="str">
            <v>NIPLE F0G0 DUPLO RED. DN 1 1/4" X 3/4" (32X20MM)</v>
          </cell>
          <cell r="C2740" t="str">
            <v>UN</v>
          </cell>
          <cell r="D2740">
            <v>3.14</v>
          </cell>
        </row>
        <row r="2741">
          <cell r="A2741">
            <v>85510</v>
          </cell>
          <cell r="B2741" t="str">
            <v>NIPLE F0G0 DUPLO DE RED. DN 1 1/4" X 1" (32X25MM)</v>
          </cell>
          <cell r="C2741" t="str">
            <v>UN</v>
          </cell>
          <cell r="D2741">
            <v>3.14</v>
          </cell>
        </row>
        <row r="2742">
          <cell r="A2742">
            <v>85511</v>
          </cell>
          <cell r="B2742" t="str">
            <v>NIPLE F0G0 DUPLO RED. DN 1 1/2" X 3/4" (40X20MM)</v>
          </cell>
          <cell r="C2742" t="str">
            <v>UN</v>
          </cell>
          <cell r="D2742">
            <v>4.08</v>
          </cell>
        </row>
        <row r="2743">
          <cell r="A2743">
            <v>85512</v>
          </cell>
          <cell r="B2743" t="str">
            <v>NIPLE F0G0 DUPLO DE RED. 1 1/2" X 1" (40 X 25MM)</v>
          </cell>
          <cell r="C2743" t="str">
            <v>UN</v>
          </cell>
          <cell r="D2743">
            <v>4.08</v>
          </cell>
        </row>
        <row r="2744">
          <cell r="A2744">
            <v>85513</v>
          </cell>
          <cell r="B2744" t="str">
            <v>NIPLE F0G0 DUPLO RED. 1 1/2" X 1 1/4" (40X32MM)</v>
          </cell>
          <cell r="C2744" t="str">
            <v>UN</v>
          </cell>
          <cell r="D2744">
            <v>4.08</v>
          </cell>
        </row>
        <row r="2745">
          <cell r="A2745">
            <v>85514</v>
          </cell>
          <cell r="B2745" t="str">
            <v>NIPLE F0G0 DUPLO DE REDUCAO DN 2" X 1" (50X25MM)</v>
          </cell>
          <cell r="C2745" t="str">
            <v>UN</v>
          </cell>
          <cell r="D2745">
            <v>6.96</v>
          </cell>
        </row>
        <row r="2746">
          <cell r="A2746">
            <v>85515</v>
          </cell>
          <cell r="B2746" t="str">
            <v>NIPLE F0G0 DUPLO DE RED. DN 2" X 1 1/4" (50X32MM)</v>
          </cell>
          <cell r="C2746" t="str">
            <v>UN</v>
          </cell>
          <cell r="D2746">
            <v>6.97</v>
          </cell>
        </row>
        <row r="2747">
          <cell r="A2747">
            <v>85516</v>
          </cell>
          <cell r="B2747" t="str">
            <v>NIPLE F0G0 DUPLO DE RED. DN 2" X 1 1/2" (50X40MM)</v>
          </cell>
          <cell r="C2747" t="str">
            <v>UN</v>
          </cell>
          <cell r="D2747">
            <v>6.97</v>
          </cell>
        </row>
        <row r="2748">
          <cell r="A2748">
            <v>85517</v>
          </cell>
          <cell r="B2748" t="str">
            <v>NIPLE F0G0 DUPLO RED.DN 2 1/2" X 1 1/4" (65X32MM)</v>
          </cell>
          <cell r="C2748" t="str">
            <v>UN</v>
          </cell>
          <cell r="D2748">
            <v>10.46</v>
          </cell>
        </row>
        <row r="2749">
          <cell r="A2749">
            <v>85518</v>
          </cell>
          <cell r="B2749" t="str">
            <v>NIPLE F0G0 DUPLO RED.DN 2 1/2" X 1 1/2" (65X40MM)</v>
          </cell>
          <cell r="C2749" t="str">
            <v>UN</v>
          </cell>
          <cell r="D2749">
            <v>10.46</v>
          </cell>
        </row>
        <row r="2750">
          <cell r="A2750">
            <v>85519</v>
          </cell>
          <cell r="B2750" t="str">
            <v>NIPLE F0G0 DUPLO DE RED.DN 2 1/2" X 2" (65X50MM)</v>
          </cell>
          <cell r="C2750" t="str">
            <v>UN</v>
          </cell>
          <cell r="D2750">
            <v>10.46</v>
          </cell>
        </row>
        <row r="2751">
          <cell r="A2751">
            <v>85520</v>
          </cell>
          <cell r="B2751" t="str">
            <v>NIPLE F0G0 DUPLO DE RED. DN 3" X 1 1/2" (80X40MM)</v>
          </cell>
          <cell r="C2751" t="str">
            <v>UN</v>
          </cell>
          <cell r="D2751">
            <v>16.440000000000001</v>
          </cell>
        </row>
        <row r="2752">
          <cell r="A2752">
            <v>85521</v>
          </cell>
          <cell r="B2752" t="str">
            <v>NIPLE F0G0 DUPLO DE REDUCAO DN 3" X 2" (80X50MM)</v>
          </cell>
          <cell r="C2752" t="str">
            <v>UN</v>
          </cell>
          <cell r="D2752">
            <v>16.440000000000001</v>
          </cell>
        </row>
        <row r="2753">
          <cell r="A2753">
            <v>85522</v>
          </cell>
          <cell r="B2753" t="str">
            <v>NIPLE F0G0 DUPLO DE RED. DN 3" X 2 1/2" (80X65MM)</v>
          </cell>
          <cell r="C2753" t="str">
            <v>UN</v>
          </cell>
          <cell r="D2753">
            <v>16.440000000000001</v>
          </cell>
        </row>
        <row r="2754">
          <cell r="A2754">
            <v>85528</v>
          </cell>
          <cell r="B2754" t="str">
            <v>NIPLE F0G0 DUPLO C/ROSCA ESQ.-DIR.DN 3/8" (10MM)</v>
          </cell>
          <cell r="C2754" t="str">
            <v>UN</v>
          </cell>
          <cell r="D2754">
            <v>1.01</v>
          </cell>
        </row>
        <row r="2755">
          <cell r="A2755">
            <v>85529</v>
          </cell>
          <cell r="B2755" t="str">
            <v>NIPLE F0G0 DUPLO C/ROSCA ESQ.-DIR. DN 1/2" (15MM)</v>
          </cell>
          <cell r="C2755" t="str">
            <v>UN</v>
          </cell>
          <cell r="D2755">
            <v>1.1000000000000001</v>
          </cell>
        </row>
        <row r="2756">
          <cell r="A2756">
            <v>85530</v>
          </cell>
          <cell r="B2756" t="str">
            <v>NIPLE F0G0 DUPLO C/ROSCA ESQ.-DIR. DN 3/4" (20MM)</v>
          </cell>
          <cell r="C2756" t="str">
            <v>UN</v>
          </cell>
          <cell r="D2756">
            <v>1.43</v>
          </cell>
        </row>
        <row r="2757">
          <cell r="A2757">
            <v>85531</v>
          </cell>
          <cell r="B2757" t="str">
            <v>NIPLE F0G0 DUPLO C/ROSCA ESQ.-DIR. DN 1" (25MM)</v>
          </cell>
          <cell r="C2757" t="str">
            <v>UN</v>
          </cell>
          <cell r="D2757">
            <v>1.88</v>
          </cell>
        </row>
        <row r="2758">
          <cell r="A2758">
            <v>85532</v>
          </cell>
          <cell r="B2758" t="str">
            <v>NIPLE F0G0 DUPLO C/ROSCA ESQ.-DIR.DN 1 1/4" (32MM)</v>
          </cell>
          <cell r="C2758" t="str">
            <v>UN</v>
          </cell>
          <cell r="D2758">
            <v>2.86</v>
          </cell>
        </row>
        <row r="2759">
          <cell r="A2759">
            <v>85533</v>
          </cell>
          <cell r="B2759" t="str">
            <v>NIPLE F0G0 DUPLO C/ROSCA ESQ.-DIR.DN 1 1/2 (40MM)</v>
          </cell>
          <cell r="C2759" t="str">
            <v>UN</v>
          </cell>
          <cell r="D2759">
            <v>3.74</v>
          </cell>
        </row>
        <row r="2760">
          <cell r="A2760">
            <v>85534</v>
          </cell>
          <cell r="B2760" t="str">
            <v>NIPLE F0G0 DUPLO C/ROSCA ESQ.-DIR. DN 2" (50MM)</v>
          </cell>
          <cell r="C2760" t="str">
            <v>UN</v>
          </cell>
          <cell r="D2760">
            <v>5.47</v>
          </cell>
        </row>
        <row r="2761">
          <cell r="A2761">
            <v>85540</v>
          </cell>
          <cell r="B2761" t="str">
            <v>BUJAO F0G0 DN 1/4" (8MM)</v>
          </cell>
          <cell r="C2761" t="str">
            <v>UN</v>
          </cell>
          <cell r="D2761">
            <v>0.28000000000000003</v>
          </cell>
        </row>
        <row r="2762">
          <cell r="A2762">
            <v>85541</v>
          </cell>
          <cell r="B2762" t="str">
            <v>BUJAO F0G0 DN 3/8" (10MM)</v>
          </cell>
          <cell r="C2762" t="str">
            <v>UN</v>
          </cell>
          <cell r="D2762">
            <v>0.33</v>
          </cell>
        </row>
        <row r="2763">
          <cell r="A2763">
            <v>85542</v>
          </cell>
          <cell r="B2763" t="str">
            <v>BUJAO F0G0 DN 1/2" (15MM)</v>
          </cell>
          <cell r="C2763" t="str">
            <v>UN</v>
          </cell>
          <cell r="D2763">
            <v>0.47</v>
          </cell>
        </row>
        <row r="2764">
          <cell r="A2764">
            <v>85543</v>
          </cell>
          <cell r="B2764" t="str">
            <v>BUJAO F0G0 DN 3/4" (20MM)</v>
          </cell>
          <cell r="C2764" t="str">
            <v>UN</v>
          </cell>
          <cell r="D2764">
            <v>0.72</v>
          </cell>
        </row>
        <row r="2765">
          <cell r="A2765">
            <v>85544</v>
          </cell>
          <cell r="B2765" t="str">
            <v>BUJAO F0G0 DN 1" (25MM)</v>
          </cell>
          <cell r="C2765" t="str">
            <v>UN</v>
          </cell>
          <cell r="D2765">
            <v>0.92</v>
          </cell>
        </row>
        <row r="2766">
          <cell r="A2766">
            <v>85545</v>
          </cell>
          <cell r="B2766" t="str">
            <v>BUJAO F0G0 DN 1 1/4" (32MM)</v>
          </cell>
          <cell r="C2766" t="str">
            <v>UN</v>
          </cell>
          <cell r="D2766">
            <v>1.58</v>
          </cell>
        </row>
        <row r="2767">
          <cell r="A2767">
            <v>85546</v>
          </cell>
          <cell r="B2767" t="str">
            <v>BUJAO F0G0 DN 1 1/2" (40MM)</v>
          </cell>
          <cell r="C2767" t="str">
            <v>UN</v>
          </cell>
          <cell r="D2767">
            <v>1.93</v>
          </cell>
        </row>
        <row r="2768">
          <cell r="A2768">
            <v>85547</v>
          </cell>
          <cell r="B2768" t="str">
            <v>BUJAO F0G0 DN 2" (50MM)</v>
          </cell>
          <cell r="C2768" t="str">
            <v>UN</v>
          </cell>
          <cell r="D2768">
            <v>3.12</v>
          </cell>
        </row>
        <row r="2769">
          <cell r="A2769">
            <v>85548</v>
          </cell>
          <cell r="B2769" t="str">
            <v>BUJAO F0G0 DN 2 1/2" (65MM)</v>
          </cell>
          <cell r="C2769" t="str">
            <v>UN</v>
          </cell>
          <cell r="D2769">
            <v>5.27</v>
          </cell>
        </row>
        <row r="2770">
          <cell r="A2770">
            <v>85549</v>
          </cell>
          <cell r="B2770" t="str">
            <v>BUJAO F0G0 DN 3" (80MM)</v>
          </cell>
          <cell r="C2770" t="str">
            <v>UN</v>
          </cell>
          <cell r="D2770">
            <v>8.48</v>
          </cell>
        </row>
        <row r="2771">
          <cell r="A2771">
            <v>85550</v>
          </cell>
          <cell r="B2771" t="str">
            <v>BUJAO F0G0 DN 4" (100MM)</v>
          </cell>
          <cell r="C2771" t="str">
            <v>UN</v>
          </cell>
          <cell r="D2771">
            <v>16.739999999999998</v>
          </cell>
        </row>
        <row r="2772">
          <cell r="A2772">
            <v>85556</v>
          </cell>
          <cell r="B2772" t="str">
            <v>BUJAO F0G0 C/ REBORDO DN 1/4" (8MM)</v>
          </cell>
          <cell r="C2772" t="str">
            <v>UN</v>
          </cell>
          <cell r="D2772">
            <v>0.55000000000000004</v>
          </cell>
        </row>
        <row r="2773">
          <cell r="A2773">
            <v>85557</v>
          </cell>
          <cell r="B2773" t="str">
            <v>BUJAO F0G0 C/ REBORDO DN 3/8" (10MM)</v>
          </cell>
          <cell r="C2773" t="str">
            <v>UN</v>
          </cell>
          <cell r="D2773">
            <v>0.8</v>
          </cell>
        </row>
        <row r="2774">
          <cell r="A2774">
            <v>85558</v>
          </cell>
          <cell r="B2774" t="str">
            <v>BUJAO F0G0 C/ REBORDO DN 1/2" (15MM)</v>
          </cell>
          <cell r="C2774" t="str">
            <v>UN</v>
          </cell>
          <cell r="D2774">
            <v>0.89</v>
          </cell>
        </row>
        <row r="2775">
          <cell r="A2775">
            <v>85559</v>
          </cell>
          <cell r="B2775" t="str">
            <v>BUJAO F0G0 C/ REBORDO DN 3/4" (20MM)</v>
          </cell>
          <cell r="C2775" t="str">
            <v>UN</v>
          </cell>
          <cell r="D2775">
            <v>1.1499999999999999</v>
          </cell>
        </row>
        <row r="2776">
          <cell r="A2776">
            <v>85560</v>
          </cell>
          <cell r="B2776" t="str">
            <v>BUJAO F0G0 C/ REBORDO DN 1" (25MM)</v>
          </cell>
          <cell r="C2776" t="str">
            <v>UN</v>
          </cell>
          <cell r="D2776">
            <v>1.65</v>
          </cell>
        </row>
        <row r="2777">
          <cell r="A2777">
            <v>85561</v>
          </cell>
          <cell r="B2777" t="str">
            <v>BUJAO F0G0 C/ REBORDO DN 1 1/4" (32MM)</v>
          </cell>
          <cell r="C2777" t="str">
            <v>UN</v>
          </cell>
          <cell r="D2777">
            <v>2.12</v>
          </cell>
        </row>
        <row r="2778">
          <cell r="A2778">
            <v>85562</v>
          </cell>
          <cell r="B2778" t="str">
            <v>BUJAO F0G0 C/ REBORDO DN 1 1/2" (40MM)</v>
          </cell>
          <cell r="C2778" t="str">
            <v>UN</v>
          </cell>
          <cell r="D2778">
            <v>2.83</v>
          </cell>
        </row>
        <row r="2779">
          <cell r="A2779">
            <v>85563</v>
          </cell>
          <cell r="B2779" t="str">
            <v>BUJAO F0G0 C/ REBORDO DN 2" (50MM)</v>
          </cell>
          <cell r="C2779" t="str">
            <v>UN</v>
          </cell>
          <cell r="D2779">
            <v>3.81</v>
          </cell>
        </row>
        <row r="2780">
          <cell r="A2780">
            <v>85564</v>
          </cell>
          <cell r="B2780" t="str">
            <v>BUJAO F0G0 C/ REBORDO DN 2 1/2" (65MM)</v>
          </cell>
          <cell r="C2780" t="str">
            <v>UN</v>
          </cell>
          <cell r="D2780">
            <v>7.87</v>
          </cell>
        </row>
        <row r="2781">
          <cell r="A2781">
            <v>85565</v>
          </cell>
          <cell r="B2781" t="str">
            <v>BUJAO F0G0 C/ REBORDO DN 3" (80MM)</v>
          </cell>
          <cell r="C2781" t="str">
            <v>UN</v>
          </cell>
          <cell r="D2781">
            <v>9.73</v>
          </cell>
        </row>
        <row r="2782">
          <cell r="A2782">
            <v>85571</v>
          </cell>
          <cell r="B2782" t="str">
            <v>TAMPAO F0G0 C/ SEXTAVADO DN 1/4" (8MM)</v>
          </cell>
          <cell r="C2782" t="str">
            <v>UN</v>
          </cell>
          <cell r="D2782">
            <v>0.88</v>
          </cell>
        </row>
        <row r="2783">
          <cell r="A2783">
            <v>85572</v>
          </cell>
          <cell r="B2783" t="str">
            <v>TAMPAO F0G0 C/ SEXTAVADO DN 3/8" (10MM)</v>
          </cell>
          <cell r="C2783" t="str">
            <v>UN</v>
          </cell>
          <cell r="D2783">
            <v>0.88</v>
          </cell>
        </row>
        <row r="2784">
          <cell r="A2784">
            <v>85573</v>
          </cell>
          <cell r="B2784" t="str">
            <v>TAMPAO F0G0 C/ SEXTAVADO DN 1/2" (15MM)</v>
          </cell>
          <cell r="C2784" t="str">
            <v>UN</v>
          </cell>
          <cell r="D2784">
            <v>1.04</v>
          </cell>
        </row>
        <row r="2785">
          <cell r="A2785">
            <v>85574</v>
          </cell>
          <cell r="B2785" t="str">
            <v>TAMPAO F0G0 C/ SEXTAVADO DN 3/4" (20MM)</v>
          </cell>
          <cell r="C2785" t="str">
            <v>UN</v>
          </cell>
          <cell r="D2785">
            <v>1.32</v>
          </cell>
        </row>
        <row r="2786">
          <cell r="A2786">
            <v>85575</v>
          </cell>
          <cell r="B2786" t="str">
            <v>TAMPAO F0G0 C/ SEXTAVADO DN 1" (25MM)</v>
          </cell>
          <cell r="C2786" t="str">
            <v>UN</v>
          </cell>
          <cell r="D2786">
            <v>1.57</v>
          </cell>
        </row>
        <row r="2787">
          <cell r="A2787">
            <v>85581</v>
          </cell>
          <cell r="B2787" t="str">
            <v>TAMPAO F0G0 DN 1/4" (8MM)</v>
          </cell>
          <cell r="C2787" t="str">
            <v>UN</v>
          </cell>
          <cell r="D2787">
            <v>0.69</v>
          </cell>
        </row>
        <row r="2788">
          <cell r="A2788">
            <v>85582</v>
          </cell>
          <cell r="B2788" t="str">
            <v>TAMPAO F0G0 DN 3/8" (10MM)</v>
          </cell>
          <cell r="C2788" t="str">
            <v>UN</v>
          </cell>
          <cell r="D2788">
            <v>0.69</v>
          </cell>
        </row>
        <row r="2789">
          <cell r="A2789">
            <v>85583</v>
          </cell>
          <cell r="B2789" t="str">
            <v>TAMPAO F0G0 DN 1/2" (15MM)</v>
          </cell>
          <cell r="C2789" t="str">
            <v>UN</v>
          </cell>
          <cell r="D2789">
            <v>0.69</v>
          </cell>
        </row>
        <row r="2790">
          <cell r="A2790">
            <v>85584</v>
          </cell>
          <cell r="B2790" t="str">
            <v>TAMPAO F0G0 DN 3/4" (20MM)</v>
          </cell>
          <cell r="C2790" t="str">
            <v>UN</v>
          </cell>
          <cell r="D2790">
            <v>1.1499999999999999</v>
          </cell>
        </row>
        <row r="2791">
          <cell r="A2791">
            <v>85585</v>
          </cell>
          <cell r="B2791" t="str">
            <v>TAMPAO F0G0 DN 1" (25MM)</v>
          </cell>
          <cell r="C2791" t="str">
            <v>UN</v>
          </cell>
          <cell r="D2791">
            <v>1.48</v>
          </cell>
        </row>
        <row r="2792">
          <cell r="A2792">
            <v>85586</v>
          </cell>
          <cell r="B2792" t="str">
            <v>TAMPAO F0G0 DN 1 1/4" (32MM)</v>
          </cell>
          <cell r="C2792" t="str">
            <v>UN</v>
          </cell>
          <cell r="D2792">
            <v>2.23</v>
          </cell>
        </row>
        <row r="2793">
          <cell r="A2793">
            <v>85587</v>
          </cell>
          <cell r="B2793" t="str">
            <v>TAMPAO F0G0 DN 1 1/2" (40MM)</v>
          </cell>
          <cell r="C2793" t="str">
            <v>UN</v>
          </cell>
          <cell r="D2793">
            <v>2.8</v>
          </cell>
        </row>
        <row r="2794">
          <cell r="A2794">
            <v>85588</v>
          </cell>
          <cell r="B2794" t="str">
            <v>TAMPAO F0G0 DN 2" (50MM)</v>
          </cell>
          <cell r="C2794" t="str">
            <v>UN</v>
          </cell>
          <cell r="D2794">
            <v>3.88</v>
          </cell>
        </row>
        <row r="2795">
          <cell r="A2795">
            <v>85589</v>
          </cell>
          <cell r="B2795" t="str">
            <v>TAMPAO F0G0 DN 2 1/2" (65MM)</v>
          </cell>
          <cell r="C2795" t="str">
            <v>UN</v>
          </cell>
          <cell r="D2795">
            <v>6.56</v>
          </cell>
        </row>
        <row r="2796">
          <cell r="A2796">
            <v>85590</v>
          </cell>
          <cell r="B2796" t="str">
            <v>TAMPAO F0G0 DN 3" (80MM)</v>
          </cell>
          <cell r="C2796" t="str">
            <v>UN</v>
          </cell>
          <cell r="D2796">
            <v>10.94</v>
          </cell>
        </row>
        <row r="2797">
          <cell r="A2797">
            <v>85591</v>
          </cell>
          <cell r="B2797" t="str">
            <v>TAMPAO F0G0 DN 4" (100MM)</v>
          </cell>
          <cell r="C2797" t="str">
            <v>UN</v>
          </cell>
          <cell r="D2797">
            <v>17.11</v>
          </cell>
        </row>
        <row r="2798">
          <cell r="A2798">
            <v>85597</v>
          </cell>
          <cell r="B2798" t="str">
            <v>CONTRAPORCA F0G0 DN 1/4" (8MM)</v>
          </cell>
          <cell r="C2798" t="str">
            <v>UN</v>
          </cell>
          <cell r="D2798">
            <v>0.6</v>
          </cell>
        </row>
        <row r="2799">
          <cell r="A2799">
            <v>85598</v>
          </cell>
          <cell r="B2799" t="str">
            <v>CONTRAPORCA F0G0 DN 3/8" (10MM)</v>
          </cell>
          <cell r="C2799" t="str">
            <v>UN</v>
          </cell>
          <cell r="D2799">
            <v>0.6</v>
          </cell>
        </row>
        <row r="2800">
          <cell r="A2800">
            <v>85599</v>
          </cell>
          <cell r="B2800" t="str">
            <v>CONTAPORCA F0G0 DN 1/2" (15MM)</v>
          </cell>
          <cell r="C2800" t="str">
            <v>UN</v>
          </cell>
          <cell r="D2800">
            <v>0.47</v>
          </cell>
        </row>
        <row r="2801">
          <cell r="A2801">
            <v>85601</v>
          </cell>
          <cell r="B2801" t="str">
            <v>CONTRAPORCA F0G0 DN 3/4" (20MM)</v>
          </cell>
          <cell r="C2801" t="str">
            <v>UN</v>
          </cell>
          <cell r="D2801">
            <v>0.6</v>
          </cell>
        </row>
        <row r="2802">
          <cell r="A2802">
            <v>85602</v>
          </cell>
          <cell r="B2802" t="str">
            <v>CONTRAPORCA F0G0 DN 1" (25MM)</v>
          </cell>
          <cell r="C2802" t="str">
            <v>UN</v>
          </cell>
          <cell r="D2802">
            <v>0.89</v>
          </cell>
        </row>
        <row r="2803">
          <cell r="A2803">
            <v>85603</v>
          </cell>
          <cell r="B2803" t="str">
            <v>CONTRAPORCA F0G0 DN 1 1/4" (32MM)</v>
          </cell>
          <cell r="C2803" t="str">
            <v>UN</v>
          </cell>
          <cell r="D2803">
            <v>1.47</v>
          </cell>
        </row>
        <row r="2804">
          <cell r="A2804">
            <v>85604</v>
          </cell>
          <cell r="B2804" t="str">
            <v>CONTRAPORCA F0G0 DN 1 1/2" (40MM)</v>
          </cell>
          <cell r="C2804" t="str">
            <v>UN</v>
          </cell>
          <cell r="D2804">
            <v>1.54</v>
          </cell>
        </row>
        <row r="2805">
          <cell r="A2805">
            <v>85605</v>
          </cell>
          <cell r="B2805" t="str">
            <v>CONTRAPORCA F0G0 DN 2" (50MM)</v>
          </cell>
          <cell r="C2805" t="str">
            <v>UN</v>
          </cell>
          <cell r="D2805">
            <v>2.41</v>
          </cell>
        </row>
        <row r="2806">
          <cell r="A2806">
            <v>85606</v>
          </cell>
          <cell r="B2806" t="str">
            <v>CONTRAPORCA F0G0 DN 2 1/2" (65MM)</v>
          </cell>
          <cell r="C2806" t="str">
            <v>UN</v>
          </cell>
          <cell r="D2806">
            <v>3.93</v>
          </cell>
        </row>
        <row r="2807">
          <cell r="A2807">
            <v>85607</v>
          </cell>
          <cell r="B2807" t="str">
            <v>CONTRAPORCA F0G0 DN 3" (80MM)</v>
          </cell>
          <cell r="C2807" t="str">
            <v>UN</v>
          </cell>
          <cell r="D2807">
            <v>5.9</v>
          </cell>
        </row>
        <row r="2808">
          <cell r="A2808">
            <v>85613</v>
          </cell>
          <cell r="B2808" t="str">
            <v>FLANGE F0G0 C/ SEXTAVADO DN 1/4" (8MM)</v>
          </cell>
          <cell r="C2808" t="str">
            <v>UN</v>
          </cell>
          <cell r="D2808">
            <v>2.17</v>
          </cell>
        </row>
        <row r="2809">
          <cell r="A2809">
            <v>85614</v>
          </cell>
          <cell r="B2809" t="str">
            <v>FLANGE F0G0 C/ SEXTAVADO DN 3/8" (10MM)</v>
          </cell>
          <cell r="C2809" t="str">
            <v>UN</v>
          </cell>
          <cell r="D2809">
            <v>2.17</v>
          </cell>
        </row>
        <row r="2810">
          <cell r="A2810">
            <v>85615</v>
          </cell>
          <cell r="B2810" t="str">
            <v>FLANGE F0G0 C/ SEXTAVADO DN 1/2" (15MM)</v>
          </cell>
          <cell r="C2810" t="str">
            <v>UN</v>
          </cell>
          <cell r="D2810">
            <v>2.17</v>
          </cell>
        </row>
        <row r="2811">
          <cell r="A2811">
            <v>85616</v>
          </cell>
          <cell r="B2811" t="str">
            <v>FLANGE F0G0 C/ SEXTAVADO DN 3/4" (20MM)</v>
          </cell>
          <cell r="C2811" t="str">
            <v>UN</v>
          </cell>
          <cell r="D2811">
            <v>3.11</v>
          </cell>
        </row>
        <row r="2812">
          <cell r="A2812">
            <v>85617</v>
          </cell>
          <cell r="B2812" t="str">
            <v>FLANGE F0G0 C/ SEXTAVADO DN 1" (25MM)</v>
          </cell>
          <cell r="C2812" t="str">
            <v>UN</v>
          </cell>
          <cell r="D2812">
            <v>3.48</v>
          </cell>
        </row>
        <row r="2813">
          <cell r="A2813">
            <v>85618</v>
          </cell>
          <cell r="B2813" t="str">
            <v>FLANGE F0G0 C/ SEXTAVADO DN 1 1/4" (32MM)</v>
          </cell>
          <cell r="C2813" t="str">
            <v>UN</v>
          </cell>
          <cell r="D2813">
            <v>4.38</v>
          </cell>
        </row>
        <row r="2814">
          <cell r="A2814">
            <v>85619</v>
          </cell>
          <cell r="B2814" t="str">
            <v>FLANGE F0G0 C/ SEXTAVADO DN 1 1/2" (40MM)</v>
          </cell>
          <cell r="C2814" t="str">
            <v>UN</v>
          </cell>
          <cell r="D2814">
            <v>5.48</v>
          </cell>
        </row>
        <row r="2815">
          <cell r="A2815">
            <v>85620</v>
          </cell>
          <cell r="B2815" t="str">
            <v>FLANGE F0G0 C/ SEXTAVADO DN 2" (50MM)</v>
          </cell>
          <cell r="C2815" t="str">
            <v>UN</v>
          </cell>
          <cell r="D2815">
            <v>7.09</v>
          </cell>
        </row>
        <row r="2816">
          <cell r="A2816">
            <v>85621</v>
          </cell>
          <cell r="B2816" t="str">
            <v>FLANGE F0G0 C/ SEXTAVADO DN 2 1/2" (65MM)</v>
          </cell>
          <cell r="C2816" t="str">
            <v>UN</v>
          </cell>
          <cell r="D2816">
            <v>12.18</v>
          </cell>
        </row>
        <row r="2817">
          <cell r="A2817">
            <v>85622</v>
          </cell>
          <cell r="B2817" t="str">
            <v>FLANGE F0G0 C/ SEXTAVADO DN 3" (80MM)</v>
          </cell>
          <cell r="C2817" t="str">
            <v>UN</v>
          </cell>
          <cell r="D2817">
            <v>15.68</v>
          </cell>
        </row>
        <row r="2818">
          <cell r="A2818">
            <v>85623</v>
          </cell>
          <cell r="B2818" t="str">
            <v>FLANGE F0G0 C/ SEXTAVADO DN 4" (100MM)</v>
          </cell>
          <cell r="C2818" t="str">
            <v>UN</v>
          </cell>
          <cell r="D2818">
            <v>21.86</v>
          </cell>
        </row>
        <row r="2819">
          <cell r="A2819">
            <v>85624</v>
          </cell>
          <cell r="B2819" t="str">
            <v>FLANGE F0G0 C/ SEXTAVADO DN 5" (125MM)</v>
          </cell>
          <cell r="C2819" t="str">
            <v>UN</v>
          </cell>
          <cell r="D2819">
            <v>32.520000000000003</v>
          </cell>
        </row>
        <row r="2820">
          <cell r="A2820">
            <v>85625</v>
          </cell>
          <cell r="B2820" t="str">
            <v>FLANGE F0G0 C/ SEXTAVADO DN 6" (150MM)</v>
          </cell>
          <cell r="C2820" t="str">
            <v>UN</v>
          </cell>
          <cell r="D2820">
            <v>45.68</v>
          </cell>
        </row>
        <row r="2821">
          <cell r="A2821">
            <v>85631</v>
          </cell>
          <cell r="B2821" t="str">
            <v>UNIAO F0G0 C/AS.PLANO J.NITRIPACK DN 1/4" (8MM)</v>
          </cell>
          <cell r="C2821" t="str">
            <v>UN</v>
          </cell>
          <cell r="D2821">
            <v>3.46</v>
          </cell>
        </row>
        <row r="2822">
          <cell r="A2822">
            <v>85632</v>
          </cell>
          <cell r="B2822" t="str">
            <v>UNIAO F0G0 C/AS.PLANO J.NITRIPACK DN 3/8" (10MM)</v>
          </cell>
          <cell r="C2822" t="str">
            <v>UN</v>
          </cell>
          <cell r="D2822">
            <v>3.46</v>
          </cell>
        </row>
        <row r="2823">
          <cell r="A2823">
            <v>85633</v>
          </cell>
          <cell r="B2823" t="str">
            <v>UNIAO F0G0 C/AS.PLANO J.NITRIPACK DN 1/2" (15MM)</v>
          </cell>
          <cell r="C2823" t="str">
            <v>UN</v>
          </cell>
          <cell r="D2823">
            <v>3.46</v>
          </cell>
        </row>
        <row r="2824">
          <cell r="A2824">
            <v>85634</v>
          </cell>
          <cell r="B2824" t="str">
            <v>UNIAO F0G0 C/AS. PLANO J.NITRIPACK DN 3/4" (20MM)</v>
          </cell>
          <cell r="C2824" t="str">
            <v>UN</v>
          </cell>
          <cell r="D2824">
            <v>4.29</v>
          </cell>
        </row>
        <row r="2825">
          <cell r="A2825">
            <v>85635</v>
          </cell>
          <cell r="B2825" t="str">
            <v>UNIAO F0G0 C/AS.PLANO J.NITRIPACK DN 1" (25MM)</v>
          </cell>
          <cell r="C2825" t="str">
            <v>UN</v>
          </cell>
          <cell r="D2825">
            <v>5.16</v>
          </cell>
        </row>
        <row r="2826">
          <cell r="A2826">
            <v>85636</v>
          </cell>
          <cell r="B2826" t="str">
            <v>UNIAO F0G0 AS.PLANO J.NITRIPACK DN 1 1/4" (32MM)</v>
          </cell>
          <cell r="C2826" t="str">
            <v>UN</v>
          </cell>
          <cell r="D2826">
            <v>6.89</v>
          </cell>
        </row>
        <row r="2827">
          <cell r="A2827">
            <v>85637</v>
          </cell>
          <cell r="B2827" t="str">
            <v>UNIAO F0G0 AS.PLANO J.NITRIPACK DN 1 1/2" (40MM)</v>
          </cell>
          <cell r="C2827" t="str">
            <v>UN</v>
          </cell>
          <cell r="D2827">
            <v>9.17</v>
          </cell>
        </row>
        <row r="2828">
          <cell r="A2828">
            <v>85638</v>
          </cell>
          <cell r="B2828" t="str">
            <v>UNIAO F0G0 C/AS. PLANO J. NITRIPACK DN 2" (50MM)</v>
          </cell>
          <cell r="C2828" t="str">
            <v>UN</v>
          </cell>
          <cell r="D2828">
            <v>12.92</v>
          </cell>
        </row>
        <row r="2829">
          <cell r="A2829">
            <v>85639</v>
          </cell>
          <cell r="B2829" t="str">
            <v>UNIAO F0G0 AS.PLANO J.NITRIPACK DN 2 1/2" (65MM)</v>
          </cell>
          <cell r="C2829" t="str">
            <v>UN</v>
          </cell>
          <cell r="D2829">
            <v>22.93</v>
          </cell>
        </row>
        <row r="2830">
          <cell r="A2830">
            <v>85640</v>
          </cell>
          <cell r="B2830" t="str">
            <v>UNIAO F0G0 C/AS. PLANO J. NITRIPACK DN 3" (80MM)</v>
          </cell>
          <cell r="C2830" t="str">
            <v>UN</v>
          </cell>
          <cell r="D2830">
            <v>37.299999999999997</v>
          </cell>
        </row>
        <row r="2831">
          <cell r="A2831">
            <v>85641</v>
          </cell>
          <cell r="B2831" t="str">
            <v>UNIAO F0G0 C/AS. PLANO J. NITRIPACK DN 4" (100MM)</v>
          </cell>
          <cell r="C2831" t="str">
            <v>UN</v>
          </cell>
          <cell r="D2831">
            <v>66.510000000000005</v>
          </cell>
        </row>
        <row r="2832">
          <cell r="A2832">
            <v>85646</v>
          </cell>
          <cell r="B2832" t="str">
            <v>UNIAO F0G0 C/AS. CONICO DE FERRO DN 1/4" (8MM)</v>
          </cell>
          <cell r="C2832" t="str">
            <v>UN</v>
          </cell>
          <cell r="D2832">
            <v>4.1399999999999997</v>
          </cell>
        </row>
        <row r="2833">
          <cell r="A2833">
            <v>85647</v>
          </cell>
          <cell r="B2833" t="str">
            <v>UNIAO F0G0 C/AS. CONICO DE FERRO DN 3/8" (10MM)</v>
          </cell>
          <cell r="C2833" t="str">
            <v>UN</v>
          </cell>
          <cell r="D2833">
            <v>4.1399999999999997</v>
          </cell>
        </row>
        <row r="2834">
          <cell r="A2834">
            <v>85648</v>
          </cell>
          <cell r="B2834" t="str">
            <v>UNIAO F0G0 C/ AS. CONICO DE FERRO DN 1/2" (15MM)</v>
          </cell>
          <cell r="C2834" t="str">
            <v>UN</v>
          </cell>
          <cell r="D2834">
            <v>4.1399999999999997</v>
          </cell>
        </row>
        <row r="2835">
          <cell r="A2835">
            <v>85649</v>
          </cell>
          <cell r="B2835" t="str">
            <v>UNIAO F0G0 C/ AS. CONICO DE FERRO DN 3/4" (20MM)</v>
          </cell>
          <cell r="C2835" t="str">
            <v>UN</v>
          </cell>
          <cell r="D2835">
            <v>5.16</v>
          </cell>
        </row>
        <row r="2836">
          <cell r="A2836">
            <v>85650</v>
          </cell>
          <cell r="B2836" t="str">
            <v>UNIAO F0G0 C/ASSENTO CONICO DE FERRO DN 1" (25MM)</v>
          </cell>
          <cell r="C2836" t="str">
            <v>UN</v>
          </cell>
          <cell r="D2836">
            <v>6.19</v>
          </cell>
        </row>
        <row r="2837">
          <cell r="A2837">
            <v>85651</v>
          </cell>
          <cell r="B2837" t="str">
            <v>UNIAO F0G0 C/AS.CONICO DE FERRO DN 1 1/4" (32MM)</v>
          </cell>
          <cell r="C2837" t="str">
            <v>UN</v>
          </cell>
          <cell r="D2837">
            <v>8.27</v>
          </cell>
        </row>
        <row r="2838">
          <cell r="A2838">
            <v>85652</v>
          </cell>
          <cell r="B2838" t="str">
            <v>UNIAO F0G0 C/AS.CONICO DE FERRO DN 1 1/2" (40MM)</v>
          </cell>
          <cell r="C2838" t="str">
            <v>UN</v>
          </cell>
          <cell r="D2838">
            <v>11.03</v>
          </cell>
        </row>
        <row r="2839">
          <cell r="A2839">
            <v>85653</v>
          </cell>
          <cell r="B2839" t="str">
            <v>UNIAO F0G0 C/ASSENTO CONICO DE FERRO DN 2" (50MM)</v>
          </cell>
          <cell r="C2839" t="str">
            <v>UN</v>
          </cell>
          <cell r="D2839">
            <v>15.51</v>
          </cell>
        </row>
        <row r="2840">
          <cell r="A2840">
            <v>85654</v>
          </cell>
          <cell r="B2840" t="str">
            <v>UNIAO F0G0 C/AS.CONICO DE FERRO DN 2 1/2" (65MM)</v>
          </cell>
          <cell r="C2840" t="str">
            <v>UN</v>
          </cell>
          <cell r="D2840">
            <v>27.52</v>
          </cell>
        </row>
        <row r="2841">
          <cell r="A2841">
            <v>85655</v>
          </cell>
          <cell r="B2841" t="str">
            <v>UNIAO F0G0 C/ASSENTO CONICO DE FERRO DN 3" (80MM)</v>
          </cell>
          <cell r="C2841" t="str">
            <v>UN</v>
          </cell>
          <cell r="D2841">
            <v>44.76</v>
          </cell>
        </row>
        <row r="2842">
          <cell r="A2842">
            <v>85656</v>
          </cell>
          <cell r="B2842" t="str">
            <v>UNIAO F0G0 C/AS. CONICO DE FERRO DN 4" (100MM)</v>
          </cell>
          <cell r="C2842" t="str">
            <v>UN</v>
          </cell>
          <cell r="D2842">
            <v>86.2</v>
          </cell>
        </row>
        <row r="2843">
          <cell r="A2843">
            <v>85662</v>
          </cell>
          <cell r="B2843" t="str">
            <v>UNIAO F0G0 AS.CON.FERRO MACHO-FEMEA DN 1/4" (8MM)</v>
          </cell>
          <cell r="C2843" t="str">
            <v>UN</v>
          </cell>
          <cell r="D2843">
            <v>6.47</v>
          </cell>
        </row>
        <row r="2844">
          <cell r="A2844">
            <v>85663</v>
          </cell>
          <cell r="B2844" t="str">
            <v>UNIAO F0G0 AS.CON.FERRO MACHO-FEM. DN 3/8" (10MM)</v>
          </cell>
          <cell r="C2844" t="str">
            <v>UN</v>
          </cell>
          <cell r="D2844">
            <v>6.47</v>
          </cell>
        </row>
        <row r="2845">
          <cell r="A2845">
            <v>85664</v>
          </cell>
          <cell r="B2845" t="str">
            <v>UNIAO FOGO AS.CON.FERRO MACHO-FEM. DN 1/2" (15MM)</v>
          </cell>
          <cell r="C2845" t="str">
            <v>UN</v>
          </cell>
          <cell r="D2845">
            <v>6.47</v>
          </cell>
        </row>
        <row r="2846">
          <cell r="A2846">
            <v>85665</v>
          </cell>
          <cell r="B2846" t="str">
            <v>UNIAO F0G0 AS.CON.FERRO MACHO-FEM. DN 3/4" (20MM)</v>
          </cell>
          <cell r="C2846" t="str">
            <v>UN</v>
          </cell>
          <cell r="D2846">
            <v>7.45</v>
          </cell>
        </row>
        <row r="2847">
          <cell r="A2847">
            <v>85666</v>
          </cell>
          <cell r="B2847" t="str">
            <v>UNIAO F0G0 AS.CON.FERRO MACHO-FEMEA DN 1" (25MM)</v>
          </cell>
          <cell r="C2847" t="str">
            <v>UN</v>
          </cell>
          <cell r="D2847">
            <v>9.7200000000000006</v>
          </cell>
        </row>
        <row r="2848">
          <cell r="A2848">
            <v>85667</v>
          </cell>
          <cell r="B2848" t="str">
            <v>UNIAO F0G0 AS.CON.FERRO MAC.-FEM.DN 1 1/4" (32MM)</v>
          </cell>
          <cell r="C2848" t="str">
            <v>UN</v>
          </cell>
          <cell r="D2848">
            <v>13.28</v>
          </cell>
        </row>
        <row r="2849">
          <cell r="A2849">
            <v>85668</v>
          </cell>
          <cell r="B2849" t="str">
            <v>UNIAO F0G0 AS.CON.FERRO MAC.-FEM.DN 1 1/2" (40MM)</v>
          </cell>
          <cell r="C2849" t="str">
            <v>UN</v>
          </cell>
          <cell r="D2849">
            <v>16.190000000000001</v>
          </cell>
        </row>
        <row r="2850">
          <cell r="A2850">
            <v>85669</v>
          </cell>
          <cell r="B2850" t="str">
            <v>UNIAO F0G0 AS.CON.FERRO MACHO-FEMEA DN 2" (50MM)</v>
          </cell>
          <cell r="C2850" t="str">
            <v>UN</v>
          </cell>
          <cell r="D2850">
            <v>24.27</v>
          </cell>
        </row>
        <row r="2851">
          <cell r="A2851">
            <v>85670</v>
          </cell>
          <cell r="B2851" t="str">
            <v>UNIAO F0G0 AS.CON.FERRO MAC.-FEM.DN 2 1/2" (65MM)</v>
          </cell>
          <cell r="C2851" t="str">
            <v>UN</v>
          </cell>
          <cell r="D2851">
            <v>36</v>
          </cell>
        </row>
        <row r="2852">
          <cell r="A2852">
            <v>85671</v>
          </cell>
          <cell r="B2852" t="str">
            <v>UNIAO F0G0 AS.CON.FERRO MACHO-FEMEA DN 3" (80MM)</v>
          </cell>
          <cell r="C2852" t="str">
            <v>UN</v>
          </cell>
          <cell r="D2852">
            <v>49.35</v>
          </cell>
        </row>
        <row r="2853">
          <cell r="A2853">
            <v>85672</v>
          </cell>
          <cell r="B2853" t="str">
            <v>UNIAO F0G0 AS.CON.FERRO MACHO-FEMEA DN 4" (100MM)</v>
          </cell>
          <cell r="C2853" t="str">
            <v>UN</v>
          </cell>
          <cell r="D2853">
            <v>101.52</v>
          </cell>
        </row>
        <row r="2854">
          <cell r="A2854">
            <v>85678</v>
          </cell>
          <cell r="B2854" t="str">
            <v>UNIAO F0G0 C/AS.CONICO BRONZE/FERRO DN 1/4" (8MM)</v>
          </cell>
          <cell r="C2854" t="str">
            <v>UN</v>
          </cell>
          <cell r="D2854">
            <v>6.62</v>
          </cell>
        </row>
        <row r="2855">
          <cell r="A2855">
            <v>85679</v>
          </cell>
          <cell r="B2855" t="str">
            <v>UNIAO F0G0 C/AS. CON. BRONZE/FERRO DN 3/8" (10MM)</v>
          </cell>
          <cell r="C2855" t="str">
            <v>UN</v>
          </cell>
          <cell r="D2855">
            <v>6.62</v>
          </cell>
        </row>
        <row r="2856">
          <cell r="A2856">
            <v>85680</v>
          </cell>
          <cell r="B2856" t="str">
            <v>UNIAO F0G0 C/AS. CON. BRONZE/FERRO DN 1/2" (15MM)</v>
          </cell>
          <cell r="C2856" t="str">
            <v>UN</v>
          </cell>
          <cell r="D2856">
            <v>6.62</v>
          </cell>
        </row>
        <row r="2857">
          <cell r="A2857">
            <v>85681</v>
          </cell>
          <cell r="B2857" t="str">
            <v>UNIAO F0G0 C/AS. CON. BRONZE/FERRO DN 3/4" (20MM)</v>
          </cell>
          <cell r="C2857" t="str">
            <v>UN</v>
          </cell>
          <cell r="D2857">
            <v>7.47</v>
          </cell>
        </row>
        <row r="2858">
          <cell r="A2858">
            <v>85682</v>
          </cell>
          <cell r="B2858" t="str">
            <v>UNIAO F0G0 C/ AS. CON. BRONZE/FERRO DN 1" (25MM)</v>
          </cell>
          <cell r="C2858" t="str">
            <v>UN</v>
          </cell>
          <cell r="D2858">
            <v>9.8000000000000007</v>
          </cell>
        </row>
        <row r="2859">
          <cell r="A2859">
            <v>85683</v>
          </cell>
          <cell r="B2859" t="str">
            <v>UNIAO F0G0 C/AS.CON.BRONZE/FERRO DN 1 1/4" (32MM)</v>
          </cell>
          <cell r="C2859" t="str">
            <v>UN</v>
          </cell>
          <cell r="D2859">
            <v>13.56</v>
          </cell>
        </row>
        <row r="2860">
          <cell r="A2860">
            <v>85684</v>
          </cell>
          <cell r="B2860" t="str">
            <v>UNIAO F0G0 C/AS.CON.BRONZE/FERRO DN 1 1/2" (40MM)</v>
          </cell>
          <cell r="C2860" t="str">
            <v>UN</v>
          </cell>
          <cell r="D2860">
            <v>16.420000000000002</v>
          </cell>
        </row>
        <row r="2861">
          <cell r="A2861">
            <v>85685</v>
          </cell>
          <cell r="B2861" t="str">
            <v>UNIAO F0G0 C/AS. CON. BRONZE/FERRO DN 2" (50MM)</v>
          </cell>
          <cell r="C2861" t="str">
            <v>UN</v>
          </cell>
          <cell r="D2861">
            <v>25.29</v>
          </cell>
        </row>
        <row r="2862">
          <cell r="A2862">
            <v>85686</v>
          </cell>
          <cell r="B2862" t="str">
            <v>UNIAO F0G0 C/AS.CON.BRONZE/FERRO DN 2 1/2" (65MM)</v>
          </cell>
          <cell r="C2862" t="str">
            <v>UN</v>
          </cell>
          <cell r="D2862">
            <v>42.71</v>
          </cell>
        </row>
        <row r="2863">
          <cell r="A2863">
            <v>85687</v>
          </cell>
          <cell r="B2863" t="str">
            <v>UNIAO F0G0 C/AS. CON. BRONZE/FERRO DN 3" (80MM)</v>
          </cell>
          <cell r="C2863" t="str">
            <v>UN</v>
          </cell>
          <cell r="D2863">
            <v>69.5</v>
          </cell>
        </row>
        <row r="2864">
          <cell r="A2864">
            <v>85688</v>
          </cell>
          <cell r="B2864" t="str">
            <v>UNIAO F0G0 C/AS. CON. BRONZE/FERRO DN 4" (100MM)</v>
          </cell>
          <cell r="C2864" t="str">
            <v>UN</v>
          </cell>
          <cell r="D2864">
            <v>146.5</v>
          </cell>
        </row>
        <row r="2865">
          <cell r="A2865">
            <v>85694</v>
          </cell>
          <cell r="B2865" t="str">
            <v>UNIAO F0G0 AS.PL.M.-F.J.NITRIPACK DN 3/8" (10MM)</v>
          </cell>
          <cell r="C2865" t="str">
            <v>UN</v>
          </cell>
          <cell r="D2865">
            <v>3.8</v>
          </cell>
        </row>
        <row r="2866">
          <cell r="A2866">
            <v>85695</v>
          </cell>
          <cell r="B2866" t="str">
            <v>UNIAO F0G0 AS.PL.M.-F.J.NITRIPACK DN 1/2" (15MM)</v>
          </cell>
          <cell r="C2866" t="str">
            <v>UN</v>
          </cell>
          <cell r="D2866">
            <v>3.8</v>
          </cell>
        </row>
        <row r="2867">
          <cell r="A2867">
            <v>85696</v>
          </cell>
          <cell r="B2867" t="str">
            <v>UNIAO F0G0 AS.PL.M.-F.J.NITRIPACK DN 3/4" (20MM)</v>
          </cell>
          <cell r="C2867" t="str">
            <v>UN</v>
          </cell>
          <cell r="D2867">
            <v>4.71</v>
          </cell>
        </row>
        <row r="2868">
          <cell r="A2868">
            <v>85697</v>
          </cell>
          <cell r="B2868" t="str">
            <v>UNIAO F0G0 AS.PL.M.-F.J.NITRIPACK DN 1" (25MM)</v>
          </cell>
          <cell r="C2868" t="str">
            <v>UN</v>
          </cell>
          <cell r="D2868">
            <v>5.67</v>
          </cell>
        </row>
        <row r="2869">
          <cell r="A2869">
            <v>85698</v>
          </cell>
          <cell r="B2869" t="str">
            <v>UNIAO F0G0 AS.PL.M.-F.J.NITRIPACK DN 1 1/4" (32MM)</v>
          </cell>
          <cell r="C2869" t="str">
            <v>UN</v>
          </cell>
          <cell r="D2869">
            <v>7.57</v>
          </cell>
        </row>
        <row r="2870">
          <cell r="A2870">
            <v>85699</v>
          </cell>
          <cell r="B2870" t="str">
            <v>UNIAO F0G0 AS.PL.M.-F.J.NITRIPACK DN 1 1/2" (40MM)</v>
          </cell>
          <cell r="C2870" t="str">
            <v>UN</v>
          </cell>
          <cell r="D2870">
            <v>10.1</v>
          </cell>
        </row>
        <row r="2871">
          <cell r="A2871">
            <v>85701</v>
          </cell>
          <cell r="B2871" t="str">
            <v>UNIAO F0G0 AS.PL.M.-F.J.NITRIPACK DN 2" (50MM)</v>
          </cell>
          <cell r="C2871" t="str">
            <v>UN</v>
          </cell>
          <cell r="D2871">
            <v>14.21</v>
          </cell>
        </row>
        <row r="2872">
          <cell r="A2872">
            <v>85707</v>
          </cell>
          <cell r="B2872" t="str">
            <v>UNIAO F0G0 C/AS.CON. BRONZE/BRONZE DN 1/2" (15MM)</v>
          </cell>
          <cell r="C2872" t="str">
            <v>UN</v>
          </cell>
          <cell r="D2872">
            <v>7.28</v>
          </cell>
        </row>
        <row r="2873">
          <cell r="A2873">
            <v>85708</v>
          </cell>
          <cell r="B2873" t="str">
            <v>UNIAO F0G0 C/AS.CON. BRONZE/BRONZE DN 3/4" (20MM)</v>
          </cell>
          <cell r="C2873" t="str">
            <v>UN</v>
          </cell>
          <cell r="D2873">
            <v>8.23</v>
          </cell>
        </row>
        <row r="2874">
          <cell r="A2874">
            <v>85709</v>
          </cell>
          <cell r="B2874" t="str">
            <v>UNIAO F0G0 C/AS. CON. BRONZE/BRONZE DN 1" (25MM)</v>
          </cell>
          <cell r="C2874" t="str">
            <v>UN</v>
          </cell>
          <cell r="D2874">
            <v>10.76</v>
          </cell>
        </row>
        <row r="2875">
          <cell r="A2875">
            <v>85710</v>
          </cell>
          <cell r="B2875" t="str">
            <v>UNIAO F0G0 AS.CON.BRONZE/BRONZE DN 1 1/2" (40MM)</v>
          </cell>
          <cell r="C2875" t="str">
            <v>UN</v>
          </cell>
          <cell r="D2875">
            <v>18.05</v>
          </cell>
        </row>
        <row r="2876">
          <cell r="A2876">
            <v>85711</v>
          </cell>
          <cell r="B2876" t="str">
            <v>UNIAO F0G0 C/AS. CON. BRONZE/BRONZE DN 2" (50MM)</v>
          </cell>
          <cell r="C2876" t="str">
            <v>UN</v>
          </cell>
          <cell r="D2876">
            <v>27.83</v>
          </cell>
        </row>
        <row r="2877">
          <cell r="A2877">
            <v>85717</v>
          </cell>
          <cell r="B2877" t="str">
            <v>UNIAO F0G0 C/COT. AS. CONICO FERRO DN 1/4" (8MM)</v>
          </cell>
          <cell r="C2877" t="str">
            <v>UN</v>
          </cell>
          <cell r="D2877">
            <v>6.89</v>
          </cell>
        </row>
        <row r="2878">
          <cell r="A2878">
            <v>85718</v>
          </cell>
          <cell r="B2878" t="str">
            <v>UNIAO F0G0 C/COT. AS. CONICO FERRO DN 3/8" (10MM)</v>
          </cell>
          <cell r="C2878" t="str">
            <v>UN</v>
          </cell>
          <cell r="D2878">
            <v>6.89</v>
          </cell>
        </row>
        <row r="2879">
          <cell r="A2879">
            <v>85719</v>
          </cell>
          <cell r="B2879" t="str">
            <v>UNIAO F0G0 C/COT. AS. CONICO FERRO DN 1/2" (15MM)</v>
          </cell>
          <cell r="C2879" t="str">
            <v>UN</v>
          </cell>
          <cell r="D2879">
            <v>6.89</v>
          </cell>
        </row>
        <row r="2880">
          <cell r="A2880">
            <v>85720</v>
          </cell>
          <cell r="B2880" t="str">
            <v>UNIAO F0G0 C/COT. AS. CONICO FERRO DN 3/4" (20MM)</v>
          </cell>
          <cell r="C2880" t="str">
            <v>UN</v>
          </cell>
          <cell r="D2880">
            <v>8.27</v>
          </cell>
        </row>
        <row r="2881">
          <cell r="A2881">
            <v>85721</v>
          </cell>
          <cell r="B2881" t="str">
            <v>UNIAO F0G0 C/COT. AS. CONICO FERRO DN 1" (25MM)</v>
          </cell>
          <cell r="C2881" t="str">
            <v>UN</v>
          </cell>
          <cell r="D2881">
            <v>11.24</v>
          </cell>
        </row>
        <row r="2882">
          <cell r="A2882">
            <v>85722</v>
          </cell>
          <cell r="B2882" t="str">
            <v>UNIAO F0G0 C/COT.AS.CONICO FERRO DN 1 1/4" (32MM)</v>
          </cell>
          <cell r="C2882" t="str">
            <v>UN</v>
          </cell>
          <cell r="D2882">
            <v>14.7</v>
          </cell>
        </row>
        <row r="2883">
          <cell r="A2883">
            <v>85723</v>
          </cell>
          <cell r="B2883" t="str">
            <v>UNIAO F0G0 C/COT.AS.CONICO FERRO DN 1 1/2" (40MM)</v>
          </cell>
          <cell r="C2883" t="str">
            <v>UN</v>
          </cell>
          <cell r="D2883">
            <v>18.93</v>
          </cell>
        </row>
        <row r="2884">
          <cell r="A2884">
            <v>85724</v>
          </cell>
          <cell r="B2884" t="str">
            <v>UNIAO F0G0 C/COT. AS. CONICO FERRO DN 2" (50MM)</v>
          </cell>
          <cell r="C2884" t="str">
            <v>UN</v>
          </cell>
          <cell r="D2884">
            <v>26.41</v>
          </cell>
        </row>
        <row r="2885">
          <cell r="A2885">
            <v>85725</v>
          </cell>
          <cell r="B2885" t="str">
            <v>UNIAO F0G0 C/COT.AS.CONICO FERRO DN 2 1/2" (65MM)</v>
          </cell>
          <cell r="C2885" t="str">
            <v>UN</v>
          </cell>
          <cell r="D2885">
            <v>36.15</v>
          </cell>
        </row>
        <row r="2886">
          <cell r="A2886">
            <v>85726</v>
          </cell>
          <cell r="B2886" t="str">
            <v>UNIAO F0G0 C/COT. AS. CONICO FERRO DN 3" (80MM)</v>
          </cell>
          <cell r="C2886" t="str">
            <v>UN</v>
          </cell>
          <cell r="D2886">
            <v>47.82</v>
          </cell>
        </row>
        <row r="2887">
          <cell r="A2887">
            <v>85732</v>
          </cell>
          <cell r="B2887" t="str">
            <v>UNIAO F0G0 COT.AS.CON.F.MACHO-FEMEA DN 1/4" (8MM)</v>
          </cell>
          <cell r="C2887" t="str">
            <v>UN</v>
          </cell>
          <cell r="D2887">
            <v>7.34</v>
          </cell>
        </row>
        <row r="2888">
          <cell r="A2888">
            <v>85733</v>
          </cell>
          <cell r="B2888" t="str">
            <v>UNIAO F0G0 COT.AS.CON.F.MAC.-FEMEA DN 3/8" (10MM)</v>
          </cell>
          <cell r="C2888" t="str">
            <v>UN</v>
          </cell>
          <cell r="D2888">
            <v>7.34</v>
          </cell>
        </row>
        <row r="2889">
          <cell r="A2889">
            <v>85734</v>
          </cell>
          <cell r="B2889" t="str">
            <v>UNIAO F0G0 COT.AS.CON.F.MAC.-FEMEA DN 1/2" (15MM)</v>
          </cell>
          <cell r="C2889" t="str">
            <v>UN</v>
          </cell>
          <cell r="D2889">
            <v>7.34</v>
          </cell>
        </row>
        <row r="2890">
          <cell r="A2890">
            <v>85735</v>
          </cell>
          <cell r="B2890" t="str">
            <v>UNIAO F0G0 COT.AS.CON.F.MAC.-FEMEA DN 3/4" (20MM)</v>
          </cell>
          <cell r="C2890" t="str">
            <v>UN</v>
          </cell>
          <cell r="D2890">
            <v>9.17</v>
          </cell>
        </row>
        <row r="2891">
          <cell r="A2891">
            <v>85736</v>
          </cell>
          <cell r="B2891" t="str">
            <v>UNIAO F0G0 COT.AS.CON.F.MACHO-FEMEA DN 1" (25MM)</v>
          </cell>
          <cell r="C2891" t="str">
            <v>UN</v>
          </cell>
          <cell r="D2891">
            <v>12.39</v>
          </cell>
        </row>
        <row r="2892">
          <cell r="A2892">
            <v>85737</v>
          </cell>
          <cell r="B2892" t="str">
            <v>UNIAO F0G0 COT.AS.CON.F.MAC.-FEM.DN 1 1/4" (32MM)</v>
          </cell>
          <cell r="C2892" t="str">
            <v>UN</v>
          </cell>
          <cell r="D2892">
            <v>16.760000000000002</v>
          </cell>
        </row>
        <row r="2893">
          <cell r="A2893">
            <v>85738</v>
          </cell>
          <cell r="B2893" t="str">
            <v>UNIAO F0G0 COT.AS.CON.F.MAC.-FEM.DN 1 1/2" (40MM)</v>
          </cell>
          <cell r="C2893" t="str">
            <v>UN</v>
          </cell>
          <cell r="D2893">
            <v>21.58</v>
          </cell>
        </row>
        <row r="2894">
          <cell r="A2894">
            <v>85739</v>
          </cell>
          <cell r="B2894" t="str">
            <v>UNIAO F0G0 COT.AS.CON.F.MACHO-FEMEA DN 2" (50MM)</v>
          </cell>
          <cell r="C2894" t="str">
            <v>UN</v>
          </cell>
          <cell r="D2894">
            <v>29.38</v>
          </cell>
        </row>
        <row r="2895">
          <cell r="A2895">
            <v>85740</v>
          </cell>
          <cell r="B2895" t="str">
            <v>UNIAO F0G0 COT.AS.CON.F.MAC.-FEM.DN 2 1/2" (65MM)</v>
          </cell>
          <cell r="C2895" t="str">
            <v>UN</v>
          </cell>
          <cell r="D2895">
            <v>36.51</v>
          </cell>
        </row>
        <row r="2896">
          <cell r="A2896">
            <v>85741</v>
          </cell>
          <cell r="B2896" t="str">
            <v>UNIAO F0G0 COT.AS.CON.F.MACHO-FEMEA DN 3" (80MM)</v>
          </cell>
          <cell r="C2896" t="str">
            <v>UN</v>
          </cell>
          <cell r="D2896">
            <v>49.28</v>
          </cell>
        </row>
        <row r="2897">
          <cell r="A2897">
            <v>85747</v>
          </cell>
          <cell r="B2897" t="str">
            <v>FLANGE F0G0 P/ CAIXA D'AGUA DN 1/2" (15MM)</v>
          </cell>
          <cell r="C2897" t="str">
            <v>UN</v>
          </cell>
          <cell r="D2897">
            <v>3.71</v>
          </cell>
        </row>
        <row r="2898">
          <cell r="A2898">
            <v>85748</v>
          </cell>
          <cell r="B2898" t="str">
            <v>FLANGE F0G0 P/ CAIXA D'AGUA DN 3/4" (20MM)</v>
          </cell>
          <cell r="C2898" t="str">
            <v>UN</v>
          </cell>
          <cell r="D2898">
            <v>4.28</v>
          </cell>
        </row>
        <row r="2899">
          <cell r="A2899">
            <v>85749</v>
          </cell>
          <cell r="B2899" t="str">
            <v>FLANGE F0G0 P/ CAIXA D'AGUA DN 1" (25MM)</v>
          </cell>
          <cell r="C2899" t="str">
            <v>UN</v>
          </cell>
          <cell r="D2899">
            <v>6.01</v>
          </cell>
        </row>
        <row r="2900">
          <cell r="A2900">
            <v>85750</v>
          </cell>
          <cell r="B2900" t="str">
            <v>FLANGE F0G0 P/ CAIXA D'AGUA DN 1 1/4" (32MM)</v>
          </cell>
          <cell r="C2900" t="str">
            <v>UN</v>
          </cell>
          <cell r="D2900">
            <v>7.35</v>
          </cell>
        </row>
        <row r="2901">
          <cell r="A2901">
            <v>85751</v>
          </cell>
          <cell r="B2901" t="str">
            <v>FLANGE F0G0 P/ CAIXA D'AGUA DN 1 1/2" (40MM)</v>
          </cell>
          <cell r="C2901" t="str">
            <v>UN</v>
          </cell>
          <cell r="D2901">
            <v>8.49</v>
          </cell>
        </row>
        <row r="2902">
          <cell r="A2902">
            <v>85757</v>
          </cell>
          <cell r="B2902" t="str">
            <v>ADAPT. F0G0 P/CX.D'AGUA CONC.150MM DN 2" (50MM)</v>
          </cell>
          <cell r="C2902" t="str">
            <v>UN</v>
          </cell>
          <cell r="D2902">
            <v>6.84</v>
          </cell>
        </row>
        <row r="2903">
          <cell r="A2903">
            <v>85758</v>
          </cell>
          <cell r="B2903" t="str">
            <v>ADAPT.F0G0 P/CX.D'AGUA CONC.150MM DN 2 1/2" (65MM)</v>
          </cell>
          <cell r="C2903" t="str">
            <v>UN</v>
          </cell>
          <cell r="D2903">
            <v>8.17</v>
          </cell>
        </row>
        <row r="2904">
          <cell r="A2904">
            <v>85759</v>
          </cell>
          <cell r="B2904" t="str">
            <v>ADAPT. F0G0 P/CX.D'AGUA CONC.150MM DN 3" (80MM)</v>
          </cell>
          <cell r="C2904" t="str">
            <v>UN</v>
          </cell>
          <cell r="D2904">
            <v>10.46</v>
          </cell>
        </row>
        <row r="2905">
          <cell r="A2905">
            <v>85760</v>
          </cell>
          <cell r="B2905" t="str">
            <v>ADAPT. F0G0 P/CX.D'AGUA CONC.150MM DN 4" (100MM)</v>
          </cell>
          <cell r="C2905" t="str">
            <v>UN</v>
          </cell>
          <cell r="D2905">
            <v>18.489999999999998</v>
          </cell>
        </row>
        <row r="2906">
          <cell r="A2906">
            <v>85766</v>
          </cell>
          <cell r="B2906" t="str">
            <v>ADAPT. F0G0 P/CX. D'AGUA CONC.200MM DN 2" (50MM)</v>
          </cell>
          <cell r="C2906" t="str">
            <v>UN</v>
          </cell>
          <cell r="D2906">
            <v>8.1199999999999992</v>
          </cell>
        </row>
        <row r="2907">
          <cell r="A2907">
            <v>85767</v>
          </cell>
          <cell r="B2907" t="str">
            <v>ADAPT.F0G0 P/CX.D'AGUA CONC.200MM DN 2 1/2" (65MM)</v>
          </cell>
          <cell r="C2907" t="str">
            <v>UN</v>
          </cell>
          <cell r="D2907">
            <v>11.2</v>
          </cell>
        </row>
        <row r="2908">
          <cell r="A2908">
            <v>85768</v>
          </cell>
          <cell r="B2908" t="str">
            <v>ADAPT. F0G0 P/CX.D'AGUA CONC. 200MM DN 3" (80MM)</v>
          </cell>
          <cell r="C2908" t="str">
            <v>UN</v>
          </cell>
          <cell r="D2908">
            <v>12.87</v>
          </cell>
        </row>
        <row r="2909">
          <cell r="A2909">
            <v>85769</v>
          </cell>
          <cell r="B2909" t="str">
            <v>ADAPT. F0G0 P/CX. D'AGUA CONC. DN 4" (100MM)</v>
          </cell>
          <cell r="C2909" t="str">
            <v>UN</v>
          </cell>
          <cell r="D2909">
            <v>20.77</v>
          </cell>
        </row>
        <row r="2910">
          <cell r="A2910">
            <v>85775</v>
          </cell>
          <cell r="B2910" t="str">
            <v>TUBETE F0G0 P/ HIDROMETRO DN 1/2" (15MM)</v>
          </cell>
          <cell r="C2910" t="str">
            <v>UN</v>
          </cell>
          <cell r="D2910">
            <v>2.5</v>
          </cell>
        </row>
        <row r="2911">
          <cell r="A2911">
            <v>85776</v>
          </cell>
          <cell r="B2911" t="str">
            <v>TUBETE F0G0 P/ HIDROMETRO DN 3/4" (20MM)</v>
          </cell>
          <cell r="C2911" t="str">
            <v>UN</v>
          </cell>
          <cell r="D2911">
            <v>2.85</v>
          </cell>
        </row>
        <row r="2912">
          <cell r="A2912">
            <v>85782</v>
          </cell>
          <cell r="B2912" t="str">
            <v>FLANGE F0G0 P/ HIDRANTE DN 4" (100MM)</v>
          </cell>
          <cell r="C2912" t="str">
            <v>UN</v>
          </cell>
          <cell r="D2912">
            <v>21.48</v>
          </cell>
        </row>
        <row r="2913">
          <cell r="A2913">
            <v>85783</v>
          </cell>
          <cell r="B2913" t="str">
            <v>TUBO F0G0 DN 1/2" (15MM) L= 0,10 M</v>
          </cell>
          <cell r="C2913" t="str">
            <v>UN</v>
          </cell>
          <cell r="D2913">
            <v>0.34</v>
          </cell>
        </row>
        <row r="2914">
          <cell r="A2914">
            <v>85784</v>
          </cell>
          <cell r="B2914" t="str">
            <v>TUBO F0G0 DN 1/2" (15MM) L= 0,25 M</v>
          </cell>
          <cell r="C2914" t="str">
            <v>UN</v>
          </cell>
          <cell r="D2914">
            <v>0.84</v>
          </cell>
        </row>
        <row r="2915">
          <cell r="A2915">
            <v>85785</v>
          </cell>
          <cell r="B2915" t="str">
            <v>TUBO F0G0 DN 1/2" (15MM) L= 0,50 M</v>
          </cell>
          <cell r="C2915" t="str">
            <v>UN</v>
          </cell>
          <cell r="D2915">
            <v>1.69</v>
          </cell>
        </row>
        <row r="2916">
          <cell r="A2916">
            <v>85786</v>
          </cell>
          <cell r="B2916" t="str">
            <v>TUBO F0G0 DN 1/2" (15MM) L= 0,75 M</v>
          </cell>
          <cell r="C2916" t="str">
            <v>UN</v>
          </cell>
          <cell r="D2916">
            <v>2.54</v>
          </cell>
        </row>
        <row r="2917">
          <cell r="A2917">
            <v>85787</v>
          </cell>
          <cell r="B2917" t="str">
            <v>TUBO F0G0 DN 1/2" (15MM) L= 1,00 M</v>
          </cell>
          <cell r="C2917" t="str">
            <v>UN</v>
          </cell>
          <cell r="D2917">
            <v>3.38</v>
          </cell>
        </row>
        <row r="2918">
          <cell r="A2918">
            <v>85788</v>
          </cell>
          <cell r="B2918" t="str">
            <v>TUBO F0G0 DN 1/2" (15MM) L= 1,25 M</v>
          </cell>
          <cell r="C2918" t="str">
            <v>UN</v>
          </cell>
          <cell r="D2918">
            <v>4.2300000000000004</v>
          </cell>
        </row>
        <row r="2919">
          <cell r="A2919">
            <v>85789</v>
          </cell>
          <cell r="B2919" t="str">
            <v>TUBO F0G0 DN 1/2" (15MM) L= 1,50 M</v>
          </cell>
          <cell r="C2919" t="str">
            <v>UN</v>
          </cell>
          <cell r="D2919">
            <v>5.07</v>
          </cell>
        </row>
        <row r="2920">
          <cell r="A2920">
            <v>85790</v>
          </cell>
          <cell r="B2920" t="str">
            <v>TUBO F0G0 DN 1/2" (15MM) L= 1,75 M</v>
          </cell>
          <cell r="C2920" t="str">
            <v>UN</v>
          </cell>
          <cell r="D2920">
            <v>5.93</v>
          </cell>
        </row>
        <row r="2921">
          <cell r="A2921">
            <v>85791</v>
          </cell>
          <cell r="B2921" t="str">
            <v>TUBO F0G0 DN 1/2" (15MM) L= 2,00 M</v>
          </cell>
          <cell r="C2921" t="str">
            <v>UN</v>
          </cell>
          <cell r="D2921">
            <v>6.77</v>
          </cell>
        </row>
        <row r="2922">
          <cell r="A2922">
            <v>85792</v>
          </cell>
          <cell r="B2922" t="str">
            <v>TUBO F0G0 DN 1/2" (15MM) L= 2,25 M</v>
          </cell>
          <cell r="C2922" t="str">
            <v>UN</v>
          </cell>
          <cell r="D2922">
            <v>7.61</v>
          </cell>
        </row>
        <row r="2923">
          <cell r="A2923">
            <v>85793</v>
          </cell>
          <cell r="B2923" t="str">
            <v>TUBO F0G0 DN 1/2" (15MM) L= 2,50 M</v>
          </cell>
          <cell r="C2923" t="str">
            <v>UN</v>
          </cell>
          <cell r="D2923">
            <v>8.4700000000000006</v>
          </cell>
        </row>
        <row r="2924">
          <cell r="A2924">
            <v>85794</v>
          </cell>
          <cell r="B2924" t="str">
            <v>TUBO F0G0 DN 1/2" (15MM) L= 2,75 M</v>
          </cell>
          <cell r="C2924" t="str">
            <v>UN</v>
          </cell>
          <cell r="D2924">
            <v>9.32</v>
          </cell>
        </row>
        <row r="2925">
          <cell r="A2925">
            <v>85795</v>
          </cell>
          <cell r="B2925" t="str">
            <v>TUBO F0G0 DN 1/2" (15MM) L= 3,00 M</v>
          </cell>
          <cell r="C2925" t="str">
            <v>UN</v>
          </cell>
          <cell r="D2925">
            <v>10.16</v>
          </cell>
        </row>
        <row r="2926">
          <cell r="A2926">
            <v>85796</v>
          </cell>
          <cell r="B2926" t="str">
            <v>TUBO F0G0 DN 3/4" (20MM) L= 0,10 M</v>
          </cell>
          <cell r="C2926" t="str">
            <v>UN</v>
          </cell>
          <cell r="D2926">
            <v>0.44</v>
          </cell>
        </row>
        <row r="2927">
          <cell r="A2927">
            <v>85797</v>
          </cell>
          <cell r="B2927" t="str">
            <v>TUBO F0G0 DN 3/4" (20MM) L= 0,25 M</v>
          </cell>
          <cell r="C2927" t="str">
            <v>UN</v>
          </cell>
          <cell r="D2927">
            <v>1.08</v>
          </cell>
        </row>
        <row r="2928">
          <cell r="A2928">
            <v>85798</v>
          </cell>
          <cell r="B2928" t="str">
            <v>TUBO F0G0 DN 3/4" (20MM) L= 0,50 M</v>
          </cell>
          <cell r="C2928" t="str">
            <v>UN</v>
          </cell>
          <cell r="D2928">
            <v>2.1800000000000002</v>
          </cell>
        </row>
        <row r="2929">
          <cell r="A2929">
            <v>85799</v>
          </cell>
          <cell r="B2929" t="str">
            <v>TUBO F0G0 DN 3/4" (20MM) L= 0,75 M</v>
          </cell>
          <cell r="C2929" t="str">
            <v>UN</v>
          </cell>
          <cell r="D2929">
            <v>3.26</v>
          </cell>
        </row>
        <row r="2930">
          <cell r="A2930">
            <v>85801</v>
          </cell>
          <cell r="B2930" t="str">
            <v>TUBO F0G0 DN 3/4" (20MM) L= 1,00 M</v>
          </cell>
          <cell r="C2930" t="str">
            <v>UN</v>
          </cell>
          <cell r="D2930">
            <v>4.3499999999999996</v>
          </cell>
        </row>
        <row r="2931">
          <cell r="A2931">
            <v>85802</v>
          </cell>
          <cell r="B2931" t="str">
            <v>TUBO F0G0 DN 3/4" (20MM) L= 1,25 M</v>
          </cell>
          <cell r="C2931" t="str">
            <v>UN</v>
          </cell>
          <cell r="D2931">
            <v>5.43</v>
          </cell>
        </row>
        <row r="2932">
          <cell r="A2932">
            <v>85803</v>
          </cell>
          <cell r="B2932" t="str">
            <v>TUBO F0G0 DN 3/4" (20MM) L= 1,50 M</v>
          </cell>
          <cell r="C2932" t="str">
            <v>UN</v>
          </cell>
          <cell r="D2932">
            <v>6.53</v>
          </cell>
        </row>
        <row r="2933">
          <cell r="A2933">
            <v>85804</v>
          </cell>
          <cell r="B2933" t="str">
            <v>TUBO F0G0 DN 3/4" (20MM) L= 1,75 M</v>
          </cell>
          <cell r="C2933" t="str">
            <v>UN</v>
          </cell>
          <cell r="D2933">
            <v>7.6</v>
          </cell>
        </row>
        <row r="2934">
          <cell r="A2934">
            <v>85805</v>
          </cell>
          <cell r="B2934" t="str">
            <v>TUBO F0G0 DN 3/4" (20MM) L= 2,00 M</v>
          </cell>
          <cell r="C2934" t="str">
            <v>UN</v>
          </cell>
          <cell r="D2934">
            <v>8.69</v>
          </cell>
        </row>
        <row r="2935">
          <cell r="A2935">
            <v>85806</v>
          </cell>
          <cell r="B2935" t="str">
            <v>TUBO F0G0 DN 3/4" (20MM) L= 2,25 M</v>
          </cell>
          <cell r="C2935" t="str">
            <v>UN</v>
          </cell>
          <cell r="D2935">
            <v>9.7799999999999994</v>
          </cell>
        </row>
        <row r="2936">
          <cell r="A2936">
            <v>85807</v>
          </cell>
          <cell r="B2936" t="str">
            <v>TUBO F0G0 DN 3/4" (20MM) L= 2,50 M</v>
          </cell>
          <cell r="C2936" t="str">
            <v>UN</v>
          </cell>
          <cell r="D2936">
            <v>10.87</v>
          </cell>
        </row>
        <row r="2937">
          <cell r="A2937">
            <v>85808</v>
          </cell>
          <cell r="B2937" t="str">
            <v>TUBO F0G0 DN 3/4" (20MM) L= 2,75 M</v>
          </cell>
          <cell r="C2937" t="str">
            <v>UN</v>
          </cell>
          <cell r="D2937">
            <v>11.95</v>
          </cell>
        </row>
        <row r="2938">
          <cell r="A2938">
            <v>85809</v>
          </cell>
          <cell r="B2938" t="str">
            <v>TUBO F0G0 DN 3/4" (20MM) L= 3,00 M</v>
          </cell>
          <cell r="C2938" t="str">
            <v>UN</v>
          </cell>
          <cell r="D2938">
            <v>13.04</v>
          </cell>
        </row>
        <row r="2939">
          <cell r="A2939">
            <v>85810</v>
          </cell>
          <cell r="B2939" t="str">
            <v>TUBO F0G0 DN 1" (25MM) L= 0,10 M</v>
          </cell>
          <cell r="C2939" t="str">
            <v>UN</v>
          </cell>
          <cell r="D2939">
            <v>0.61</v>
          </cell>
        </row>
        <row r="2940">
          <cell r="A2940">
            <v>85811</v>
          </cell>
          <cell r="B2940" t="str">
            <v>TUBO F0G0 DN 1" (25MM) L= 0,25 M</v>
          </cell>
          <cell r="C2940" t="str">
            <v>UN</v>
          </cell>
          <cell r="D2940">
            <v>1.54</v>
          </cell>
        </row>
        <row r="2941">
          <cell r="A2941">
            <v>85812</v>
          </cell>
          <cell r="B2941" t="str">
            <v>TUBO F0G0 DN 1" (25MM) L= 0,50 M</v>
          </cell>
          <cell r="C2941" t="str">
            <v>UN</v>
          </cell>
          <cell r="D2941">
            <v>3.07</v>
          </cell>
        </row>
        <row r="2942">
          <cell r="A2942">
            <v>85813</v>
          </cell>
          <cell r="B2942" t="str">
            <v>TUBO F0G0 DN 1" (25MM) L= 0,75 M</v>
          </cell>
          <cell r="C2942" t="str">
            <v>UN</v>
          </cell>
          <cell r="D2942">
            <v>4.6100000000000003</v>
          </cell>
        </row>
        <row r="2943">
          <cell r="A2943">
            <v>85814</v>
          </cell>
          <cell r="B2943" t="str">
            <v>TUBO F0G0 DN 1" (25MM) L= 1,00 M</v>
          </cell>
          <cell r="C2943" t="str">
            <v>UN</v>
          </cell>
          <cell r="D2943">
            <v>6.13</v>
          </cell>
        </row>
        <row r="2944">
          <cell r="A2944">
            <v>85815</v>
          </cell>
          <cell r="B2944" t="str">
            <v>TUBO F0G0 DN 1" (25MM) L= 1,25 M</v>
          </cell>
          <cell r="C2944" t="str">
            <v>UN</v>
          </cell>
          <cell r="D2944">
            <v>7.67</v>
          </cell>
        </row>
        <row r="2945">
          <cell r="A2945">
            <v>85816</v>
          </cell>
          <cell r="B2945" t="str">
            <v>TUBO F0G0 DN 1" (25MM) L= 1,50 M</v>
          </cell>
          <cell r="C2945" t="str">
            <v>UN</v>
          </cell>
          <cell r="D2945">
            <v>9.1999999999999993</v>
          </cell>
        </row>
        <row r="2946">
          <cell r="A2946">
            <v>85817</v>
          </cell>
          <cell r="B2946" t="str">
            <v>TUBO F0G0 DN 1" (25MM) L= 1,75 M</v>
          </cell>
          <cell r="C2946" t="str">
            <v>UN</v>
          </cell>
          <cell r="D2946">
            <v>10.74</v>
          </cell>
        </row>
        <row r="2947">
          <cell r="A2947">
            <v>85818</v>
          </cell>
          <cell r="B2947" t="str">
            <v>TUBO F0G0 DN 1" (25MM) L= 2,00 M</v>
          </cell>
          <cell r="C2947" t="str">
            <v>UN</v>
          </cell>
          <cell r="D2947">
            <v>12.27</v>
          </cell>
        </row>
        <row r="2948">
          <cell r="A2948">
            <v>85819</v>
          </cell>
          <cell r="B2948" t="str">
            <v>TUBO F0G0 DN 1" (25MM) L= 2,25 M</v>
          </cell>
          <cell r="C2948" t="str">
            <v>UN</v>
          </cell>
          <cell r="D2948">
            <v>13.81</v>
          </cell>
        </row>
        <row r="2949">
          <cell r="A2949">
            <v>85820</v>
          </cell>
          <cell r="B2949" t="str">
            <v>TUBO F0G0 DN 1" (25MM) L= 2,50 M</v>
          </cell>
          <cell r="C2949" t="str">
            <v>UN</v>
          </cell>
          <cell r="D2949">
            <v>15.43</v>
          </cell>
        </row>
        <row r="2950">
          <cell r="A2950">
            <v>85821</v>
          </cell>
          <cell r="B2950" t="str">
            <v>TUBO F0G0 DN 1" (25MM) L= 2,75 M</v>
          </cell>
          <cell r="C2950" t="str">
            <v>UN</v>
          </cell>
          <cell r="D2950">
            <v>16.88</v>
          </cell>
        </row>
        <row r="2951">
          <cell r="A2951">
            <v>85822</v>
          </cell>
          <cell r="B2951" t="str">
            <v>TUBO F0G0 DN 1" (25MM) L= 3,00 M</v>
          </cell>
          <cell r="C2951" t="str">
            <v>UN</v>
          </cell>
          <cell r="D2951">
            <v>18.399999999999999</v>
          </cell>
        </row>
        <row r="2952">
          <cell r="A2952">
            <v>85823</v>
          </cell>
          <cell r="B2952" t="str">
            <v>TUBO F0G0 DN 1 1/4" (32MM) L= 0,10 M</v>
          </cell>
          <cell r="C2952" t="str">
            <v>UN</v>
          </cell>
          <cell r="D2952">
            <v>0.79</v>
          </cell>
        </row>
        <row r="2953">
          <cell r="A2953">
            <v>85824</v>
          </cell>
          <cell r="B2953" t="str">
            <v>TUBO F0G0 DN 1 1/4" (32MM) L= 0,25 M</v>
          </cell>
          <cell r="C2953" t="str">
            <v>UN</v>
          </cell>
          <cell r="D2953">
            <v>1.97</v>
          </cell>
        </row>
        <row r="2954">
          <cell r="A2954">
            <v>85825</v>
          </cell>
          <cell r="B2954" t="str">
            <v>TUBO F0G0 DN 1 1/4" (32MM) L= 0,50 M</v>
          </cell>
          <cell r="C2954" t="str">
            <v>UN</v>
          </cell>
          <cell r="D2954">
            <v>3.94</v>
          </cell>
        </row>
        <row r="2955">
          <cell r="A2955">
            <v>85826</v>
          </cell>
          <cell r="B2955" t="str">
            <v>TUBO F0G0 DN 1 1/4" (32MM) L= 0,75 M</v>
          </cell>
          <cell r="C2955" t="str">
            <v>UN</v>
          </cell>
          <cell r="D2955">
            <v>5.91</v>
          </cell>
        </row>
        <row r="2956">
          <cell r="A2956">
            <v>85827</v>
          </cell>
          <cell r="B2956" t="str">
            <v>TUBO F0G0 DN 1 1/4" (32MM) L= 1,00 M</v>
          </cell>
          <cell r="C2956" t="str">
            <v>UN</v>
          </cell>
          <cell r="D2956">
            <v>7.88</v>
          </cell>
        </row>
        <row r="2957">
          <cell r="A2957">
            <v>85828</v>
          </cell>
          <cell r="B2957" t="str">
            <v>TUBO F0G0 DN 1 1/4" (32MM) L= 1,25 M</v>
          </cell>
          <cell r="C2957" t="str">
            <v>UN</v>
          </cell>
          <cell r="D2957">
            <v>9.86</v>
          </cell>
        </row>
        <row r="2958">
          <cell r="A2958">
            <v>85829</v>
          </cell>
          <cell r="B2958" t="str">
            <v>TUBO F0G0 DN 1 1/4" (32MM) L= 1,50 M</v>
          </cell>
          <cell r="C2958" t="str">
            <v>UN</v>
          </cell>
          <cell r="D2958">
            <v>11.84</v>
          </cell>
        </row>
        <row r="2959">
          <cell r="A2959">
            <v>85830</v>
          </cell>
          <cell r="B2959" t="str">
            <v>TUBO F0G0 DN 1 1/4" (32MM) L= 1,75 M</v>
          </cell>
          <cell r="C2959" t="str">
            <v>UN</v>
          </cell>
          <cell r="D2959">
            <v>13.8</v>
          </cell>
        </row>
        <row r="2960">
          <cell r="A2960">
            <v>85831</v>
          </cell>
          <cell r="B2960" t="str">
            <v>TUBO F0G0 DN 1 1/4" (32MM) L= 2,00 M</v>
          </cell>
          <cell r="C2960" t="str">
            <v>UN</v>
          </cell>
          <cell r="D2960">
            <v>15.8</v>
          </cell>
        </row>
        <row r="2961">
          <cell r="A2961">
            <v>85832</v>
          </cell>
          <cell r="B2961" t="str">
            <v>TUBO F0G0 DN 1 1/4" (32MM) L= 2,25 M</v>
          </cell>
          <cell r="C2961" t="str">
            <v>UN</v>
          </cell>
          <cell r="D2961">
            <v>17.739999999999998</v>
          </cell>
        </row>
        <row r="2962">
          <cell r="A2962">
            <v>85833</v>
          </cell>
          <cell r="B2962" t="str">
            <v>TUBO F0G0 DN 1 1/4" (32MM) L= 2,50 M</v>
          </cell>
          <cell r="C2962" t="str">
            <v>UN</v>
          </cell>
          <cell r="D2962">
            <v>19.71</v>
          </cell>
        </row>
        <row r="2963">
          <cell r="A2963">
            <v>85834</v>
          </cell>
          <cell r="B2963" t="str">
            <v>TUBO F0G0 DN 1 1/4" (32MM) L= 2,75 M</v>
          </cell>
          <cell r="C2963" t="str">
            <v>UN</v>
          </cell>
          <cell r="D2963">
            <v>21.68</v>
          </cell>
        </row>
        <row r="2964">
          <cell r="A2964">
            <v>85835</v>
          </cell>
          <cell r="B2964" t="str">
            <v>TUBO F0G0 DN 1 1/4" (32MM) L= 3,00 M</v>
          </cell>
          <cell r="C2964" t="str">
            <v>UN</v>
          </cell>
          <cell r="D2964">
            <v>21.68</v>
          </cell>
        </row>
        <row r="2965">
          <cell r="A2965">
            <v>85836</v>
          </cell>
          <cell r="B2965" t="str">
            <v>TUBO F0G0 DN 1 1/2" (40MM) L= 0,10 M</v>
          </cell>
          <cell r="C2965" t="str">
            <v>UN</v>
          </cell>
          <cell r="D2965">
            <v>1.02</v>
          </cell>
        </row>
        <row r="2966">
          <cell r="A2966">
            <v>85837</v>
          </cell>
          <cell r="B2966" t="str">
            <v>TUBO F0G0 DN 1 1/2" (40MM) L= 0,25 M</v>
          </cell>
          <cell r="C2966" t="str">
            <v>UN</v>
          </cell>
          <cell r="D2966">
            <v>2.52</v>
          </cell>
        </row>
        <row r="2967">
          <cell r="A2967">
            <v>85838</v>
          </cell>
          <cell r="B2967" t="str">
            <v>TUBO F0G0 DN 1 1/2" (40MM) L= 0,50 M</v>
          </cell>
          <cell r="C2967" t="str">
            <v>UN</v>
          </cell>
          <cell r="D2967">
            <v>5.05</v>
          </cell>
        </row>
        <row r="2968">
          <cell r="A2968">
            <v>85839</v>
          </cell>
          <cell r="B2968" t="str">
            <v>TUBO F0G0 DN 1 1/2" (40MM) L= 0,75 M</v>
          </cell>
          <cell r="C2968" t="str">
            <v>UN</v>
          </cell>
          <cell r="D2968">
            <v>7.56</v>
          </cell>
        </row>
        <row r="2969">
          <cell r="A2969">
            <v>85840</v>
          </cell>
          <cell r="B2969" t="str">
            <v>TUBO F0G0 DN 1 1/2" (40MM) L= 1,00 M</v>
          </cell>
          <cell r="C2969" t="str">
            <v>UN</v>
          </cell>
          <cell r="D2969">
            <v>10.09</v>
          </cell>
        </row>
        <row r="2970">
          <cell r="A2970">
            <v>85841</v>
          </cell>
          <cell r="B2970" t="str">
            <v>TUBO FOG0 DN 1 1/2" (40MM) L= 1,25 M</v>
          </cell>
          <cell r="C2970" t="str">
            <v>UN</v>
          </cell>
          <cell r="D2970">
            <v>12.62</v>
          </cell>
        </row>
        <row r="2971">
          <cell r="A2971">
            <v>85842</v>
          </cell>
          <cell r="B2971" t="str">
            <v>TUBO F0G0 DN 1 1/2" (40MM) L= 1,50 M</v>
          </cell>
          <cell r="C2971" t="str">
            <v>UN</v>
          </cell>
          <cell r="D2971">
            <v>15.15</v>
          </cell>
        </row>
        <row r="2972">
          <cell r="A2972">
            <v>85843</v>
          </cell>
          <cell r="B2972" t="str">
            <v>TUBO F0G0 DN 1 1/2" (40MM) L= 1,75 M</v>
          </cell>
          <cell r="C2972" t="str">
            <v>UN</v>
          </cell>
          <cell r="D2972">
            <v>18.5</v>
          </cell>
        </row>
        <row r="2973">
          <cell r="A2973">
            <v>85844</v>
          </cell>
          <cell r="B2973" t="str">
            <v>TUBO F0G0 DN 1 1/2" (40MM) L= 2,00 M</v>
          </cell>
          <cell r="C2973" t="str">
            <v>UN</v>
          </cell>
          <cell r="D2973">
            <v>20.190000000000001</v>
          </cell>
        </row>
        <row r="2974">
          <cell r="A2974">
            <v>85845</v>
          </cell>
          <cell r="B2974" t="str">
            <v>TUBO F0G0 DN 1 1/2" (40MM) L= 2,25 M</v>
          </cell>
          <cell r="C2974" t="str">
            <v>UN</v>
          </cell>
          <cell r="D2974">
            <v>22.71</v>
          </cell>
        </row>
        <row r="2975">
          <cell r="A2975">
            <v>85846</v>
          </cell>
          <cell r="B2975" t="str">
            <v>TUBO F0G0 DN 1 1/2" (40MM) L= 2,50 M</v>
          </cell>
          <cell r="C2975" t="str">
            <v>UN</v>
          </cell>
          <cell r="D2975">
            <v>25.23</v>
          </cell>
        </row>
        <row r="2976">
          <cell r="A2976">
            <v>85847</v>
          </cell>
          <cell r="B2976" t="str">
            <v>TUBO F0G0 DN 1 1/2" (40MM) L= 2,75 M</v>
          </cell>
          <cell r="C2976" t="str">
            <v>UN</v>
          </cell>
          <cell r="D2976">
            <v>27.76</v>
          </cell>
        </row>
        <row r="2977">
          <cell r="A2977">
            <v>85848</v>
          </cell>
          <cell r="B2977" t="str">
            <v>TUBO F0G0 DN 1 1/2" (40MM) L= 3,00 M</v>
          </cell>
          <cell r="C2977" t="str">
            <v>UN</v>
          </cell>
          <cell r="D2977">
            <v>30.28</v>
          </cell>
        </row>
        <row r="2978">
          <cell r="A2978">
            <v>85849</v>
          </cell>
          <cell r="B2978" t="str">
            <v>TUBO F0G0 DN 2" (50MM) L= 0,10 M</v>
          </cell>
          <cell r="C2978" t="str">
            <v>UN</v>
          </cell>
          <cell r="D2978">
            <v>1.24</v>
          </cell>
        </row>
        <row r="2979">
          <cell r="A2979">
            <v>85850</v>
          </cell>
          <cell r="B2979" t="str">
            <v>TUBO F0G0 DN 2" (50MM) L= 0,25 M</v>
          </cell>
          <cell r="C2979" t="str">
            <v>UN</v>
          </cell>
          <cell r="D2979">
            <v>3.12</v>
          </cell>
        </row>
        <row r="2980">
          <cell r="A2980">
            <v>85851</v>
          </cell>
          <cell r="B2980" t="str">
            <v>TUBO F0G0 DN 2" (50MM) L= 0,50 M</v>
          </cell>
          <cell r="C2980" t="str">
            <v>UN</v>
          </cell>
          <cell r="D2980">
            <v>6.23</v>
          </cell>
        </row>
        <row r="2981">
          <cell r="A2981">
            <v>85852</v>
          </cell>
          <cell r="B2981" t="str">
            <v>TUBO F0G0 DN 2" (50MM) L= 0,75 M</v>
          </cell>
          <cell r="C2981" t="str">
            <v>UN</v>
          </cell>
          <cell r="D2981">
            <v>9.36</v>
          </cell>
        </row>
        <row r="2982">
          <cell r="A2982">
            <v>85853</v>
          </cell>
          <cell r="B2982" t="str">
            <v>TUBO F0G0 DN 2" (50MM) L= 1,00 M</v>
          </cell>
          <cell r="C2982" t="str">
            <v>UN</v>
          </cell>
          <cell r="D2982">
            <v>12.46</v>
          </cell>
        </row>
        <row r="2983">
          <cell r="A2983">
            <v>85854</v>
          </cell>
          <cell r="B2983" t="str">
            <v>TUBO F0G0 DN 2" (50MM) L= 1,25 M</v>
          </cell>
          <cell r="C2983" t="str">
            <v>UN</v>
          </cell>
          <cell r="D2983">
            <v>15.58</v>
          </cell>
        </row>
        <row r="2984">
          <cell r="A2984">
            <v>85855</v>
          </cell>
          <cell r="B2984" t="str">
            <v>TUBO F0G0 DN 2" (50MM) L= 1,50 M</v>
          </cell>
          <cell r="C2984" t="str">
            <v>UN</v>
          </cell>
          <cell r="D2984">
            <v>18.7</v>
          </cell>
        </row>
        <row r="2985">
          <cell r="A2985">
            <v>85856</v>
          </cell>
          <cell r="B2985" t="str">
            <v>TUBO F0G0 DN 2" (50MM) L= 1,75 M</v>
          </cell>
          <cell r="C2985" t="str">
            <v>UN</v>
          </cell>
          <cell r="D2985">
            <v>21.82</v>
          </cell>
        </row>
        <row r="2986">
          <cell r="A2986">
            <v>85857</v>
          </cell>
          <cell r="B2986" t="str">
            <v>TUBO F0G0 DN 2" (50MM) L= 2,00 M</v>
          </cell>
          <cell r="C2986" t="str">
            <v>UN</v>
          </cell>
          <cell r="D2986">
            <v>24.94</v>
          </cell>
        </row>
        <row r="2987">
          <cell r="A2987">
            <v>85858</v>
          </cell>
          <cell r="B2987" t="str">
            <v>TUBO F0G0 DN 2" (50MM) L= 2,25 M</v>
          </cell>
          <cell r="C2987" t="str">
            <v>UN</v>
          </cell>
          <cell r="D2987">
            <v>28.05</v>
          </cell>
        </row>
        <row r="2988">
          <cell r="A2988">
            <v>85859</v>
          </cell>
          <cell r="B2988" t="str">
            <v>TUBO F0G0 DN 2" (50MM) L= 2,50 M</v>
          </cell>
          <cell r="C2988" t="str">
            <v>UN</v>
          </cell>
          <cell r="D2988">
            <v>31.17</v>
          </cell>
        </row>
        <row r="2989">
          <cell r="A2989">
            <v>85860</v>
          </cell>
          <cell r="B2989" t="str">
            <v>TUBO F0G0 DN 2" (50MM) L= 2,75 M</v>
          </cell>
          <cell r="C2989" t="str">
            <v>UN</v>
          </cell>
          <cell r="D2989">
            <v>34.29</v>
          </cell>
        </row>
        <row r="2990">
          <cell r="A2990">
            <v>85861</v>
          </cell>
          <cell r="B2990" t="str">
            <v>TUBO F0G0 DN 2" (50MM) L= 3,00 M</v>
          </cell>
          <cell r="C2990" t="str">
            <v>UN</v>
          </cell>
          <cell r="D2990">
            <v>37.4</v>
          </cell>
        </row>
        <row r="2991">
          <cell r="A2991">
            <v>85862</v>
          </cell>
          <cell r="B2991" t="str">
            <v>TUBO F0G0 DN 2 1/2" (65MM) L= 0,10 M</v>
          </cell>
          <cell r="C2991" t="str">
            <v>UN</v>
          </cell>
          <cell r="D2991">
            <v>1.75</v>
          </cell>
        </row>
        <row r="2992">
          <cell r="A2992">
            <v>85863</v>
          </cell>
          <cell r="B2992" t="str">
            <v>TUBO F0G0 DN 2 1/2" (65MM) L= 0,25 M</v>
          </cell>
          <cell r="C2992" t="str">
            <v>UN</v>
          </cell>
          <cell r="D2992">
            <v>4.41</v>
          </cell>
        </row>
        <row r="2993">
          <cell r="A2993">
            <v>85864</v>
          </cell>
          <cell r="B2993" t="str">
            <v>TUBO F0G0 DN 2 1/2" (65MM) L= 0,50 M</v>
          </cell>
          <cell r="C2993" t="str">
            <v>UN</v>
          </cell>
          <cell r="D2993">
            <v>8.8000000000000007</v>
          </cell>
        </row>
        <row r="2994">
          <cell r="A2994">
            <v>85865</v>
          </cell>
          <cell r="B2994" t="str">
            <v>TUBO F0G0 DN 2 1/2" (65MM) L= 0,75 M</v>
          </cell>
          <cell r="C2994" t="str">
            <v>UN</v>
          </cell>
          <cell r="D2994">
            <v>13.21</v>
          </cell>
        </row>
        <row r="2995">
          <cell r="A2995">
            <v>85866</v>
          </cell>
          <cell r="B2995" t="str">
            <v>TUBO F0G0 DN 2 1/2" (65MM) L= 1,00 M</v>
          </cell>
          <cell r="C2995" t="str">
            <v>UN</v>
          </cell>
          <cell r="D2995">
            <v>17.600000000000001</v>
          </cell>
        </row>
        <row r="2996">
          <cell r="A2996">
            <v>85867</v>
          </cell>
          <cell r="B2996" t="str">
            <v>TUBO F0G0 DN 2 1/2" (65MM) L= 1,25 M</v>
          </cell>
          <cell r="C2996" t="str">
            <v>UN</v>
          </cell>
          <cell r="D2996">
            <v>21.83</v>
          </cell>
        </row>
        <row r="2997">
          <cell r="A2997">
            <v>85868</v>
          </cell>
          <cell r="B2997" t="str">
            <v>TUBO F0G0 DN 2 1/2" (65MM) L= 1,50 M</v>
          </cell>
          <cell r="C2997" t="str">
            <v>UN</v>
          </cell>
          <cell r="D2997">
            <v>26.4</v>
          </cell>
        </row>
        <row r="2998">
          <cell r="A2998">
            <v>85869</v>
          </cell>
          <cell r="B2998" t="str">
            <v>TUBO F0G0 DN 2 1/2" (65MM) L= 1,75 M</v>
          </cell>
          <cell r="C2998" t="str">
            <v>UN</v>
          </cell>
          <cell r="D2998">
            <v>30.81</v>
          </cell>
        </row>
        <row r="2999">
          <cell r="A2999">
            <v>85870</v>
          </cell>
          <cell r="B2999" t="str">
            <v>TUBO F0G0 DN 2 1/2" (65MM) L= 2,00 M</v>
          </cell>
          <cell r="C2999" t="str">
            <v>UN</v>
          </cell>
          <cell r="D2999">
            <v>35.200000000000003</v>
          </cell>
        </row>
        <row r="3000">
          <cell r="A3000">
            <v>85871</v>
          </cell>
          <cell r="B3000" t="str">
            <v>TUBO F0G0 DN 2 1/2" (65MM) L= 2,25 M</v>
          </cell>
          <cell r="C3000" t="str">
            <v>UN</v>
          </cell>
          <cell r="D3000">
            <v>39.61</v>
          </cell>
        </row>
        <row r="3001">
          <cell r="A3001">
            <v>85872</v>
          </cell>
          <cell r="B3001" t="str">
            <v>TUBO F0G0 DN 2 1/2" (65MM) L= 2,50 M</v>
          </cell>
          <cell r="C3001" t="str">
            <v>UN</v>
          </cell>
          <cell r="D3001">
            <v>44.01</v>
          </cell>
        </row>
        <row r="3002">
          <cell r="A3002">
            <v>85873</v>
          </cell>
          <cell r="B3002" t="str">
            <v>TUBO F0G0 DN 2 1/2" (65MM) L= 2,75 M</v>
          </cell>
          <cell r="C3002" t="str">
            <v>UN</v>
          </cell>
          <cell r="D3002">
            <v>48.42</v>
          </cell>
        </row>
        <row r="3003">
          <cell r="A3003">
            <v>85874</v>
          </cell>
          <cell r="B3003" t="str">
            <v>TUBO F0G0 DN 2 1/2" (65MM) L= 3,00 M</v>
          </cell>
          <cell r="C3003" t="str">
            <v>UN</v>
          </cell>
          <cell r="D3003">
            <v>52.8</v>
          </cell>
        </row>
        <row r="3004">
          <cell r="A3004">
            <v>85875</v>
          </cell>
          <cell r="B3004" t="str">
            <v>TUBO F0G0 DN 3" (80MM) L= 0,10 M</v>
          </cell>
          <cell r="C3004" t="str">
            <v>UN</v>
          </cell>
          <cell r="D3004">
            <v>2.04</v>
          </cell>
        </row>
        <row r="3005">
          <cell r="A3005">
            <v>85876</v>
          </cell>
          <cell r="B3005" t="str">
            <v>TUBO F0G0 DN 3" (80MM) L= 0,25 M</v>
          </cell>
          <cell r="C3005" t="str">
            <v>UN</v>
          </cell>
          <cell r="D3005">
            <v>5.1100000000000003</v>
          </cell>
        </row>
        <row r="3006">
          <cell r="A3006">
            <v>85877</v>
          </cell>
          <cell r="B3006" t="str">
            <v>TUBO F0G0 DN 3' (80MM) L= 0,50 M</v>
          </cell>
          <cell r="C3006" t="str">
            <v>UN</v>
          </cell>
          <cell r="D3006">
            <v>10.24</v>
          </cell>
        </row>
        <row r="3007">
          <cell r="A3007">
            <v>85878</v>
          </cell>
          <cell r="B3007" t="str">
            <v>TUBO F0G0 DN 3" (80MM) L= 0,75 M</v>
          </cell>
          <cell r="C3007" t="str">
            <v>UN</v>
          </cell>
          <cell r="D3007">
            <v>15.35</v>
          </cell>
        </row>
        <row r="3008">
          <cell r="A3008">
            <v>85879</v>
          </cell>
          <cell r="B3008" t="str">
            <v>TUBO F0G0 DN 3" (80MM) L= 1,00 M</v>
          </cell>
          <cell r="C3008" t="str">
            <v>UN</v>
          </cell>
          <cell r="D3008">
            <v>20.47</v>
          </cell>
        </row>
        <row r="3009">
          <cell r="A3009">
            <v>85880</v>
          </cell>
          <cell r="B3009" t="str">
            <v>TUBO F0G0 DN 3" (80MM) L= 1,25 M</v>
          </cell>
          <cell r="C3009" t="str">
            <v>UN</v>
          </cell>
          <cell r="D3009">
            <v>25.59</v>
          </cell>
        </row>
        <row r="3010">
          <cell r="A3010">
            <v>85881</v>
          </cell>
          <cell r="B3010" t="str">
            <v>TUBO F0G0 DN 3" (80MM) L= 1,50 M</v>
          </cell>
          <cell r="C3010" t="str">
            <v>UN</v>
          </cell>
          <cell r="D3010">
            <v>30.71</v>
          </cell>
        </row>
        <row r="3011">
          <cell r="A3011">
            <v>85882</v>
          </cell>
          <cell r="B3011" t="str">
            <v>TUBO F0G0 DN 3" (80MM) L= 1,75 M</v>
          </cell>
          <cell r="C3011" t="str">
            <v>UN</v>
          </cell>
          <cell r="D3011">
            <v>35.83</v>
          </cell>
        </row>
        <row r="3012">
          <cell r="A3012">
            <v>85883</v>
          </cell>
          <cell r="B3012" t="str">
            <v>TUBO F0G0 DN 3" (80MM) L= 2,00 M</v>
          </cell>
          <cell r="C3012" t="str">
            <v>UN</v>
          </cell>
          <cell r="D3012">
            <v>40.96</v>
          </cell>
        </row>
        <row r="3013">
          <cell r="A3013">
            <v>85884</v>
          </cell>
          <cell r="B3013" t="str">
            <v>TUBO F0G0 DN 3" (80MM) L= 2,25 M</v>
          </cell>
          <cell r="C3013" t="str">
            <v>UN</v>
          </cell>
          <cell r="D3013">
            <v>46.07</v>
          </cell>
        </row>
        <row r="3014">
          <cell r="A3014">
            <v>85885</v>
          </cell>
          <cell r="B3014" t="str">
            <v>TUBO F0G0 DN 3" (80MM) L= 2,50 M</v>
          </cell>
          <cell r="C3014" t="str">
            <v>UN</v>
          </cell>
          <cell r="D3014">
            <v>51.19</v>
          </cell>
        </row>
        <row r="3015">
          <cell r="A3015">
            <v>85886</v>
          </cell>
          <cell r="B3015" t="str">
            <v>TUBO F0G0 DN 3" (80MM) L= 2,75 M</v>
          </cell>
          <cell r="C3015" t="str">
            <v>UN</v>
          </cell>
          <cell r="D3015">
            <v>56.31</v>
          </cell>
        </row>
        <row r="3016">
          <cell r="A3016">
            <v>85887</v>
          </cell>
          <cell r="B3016" t="str">
            <v>TUBO F0G0 DN 3" (80MM) L= 3,00 M</v>
          </cell>
          <cell r="C3016" t="str">
            <v>UN</v>
          </cell>
          <cell r="D3016">
            <v>61.43</v>
          </cell>
        </row>
        <row r="3017">
          <cell r="A3017">
            <v>85888</v>
          </cell>
          <cell r="B3017" t="str">
            <v>TUBO F0G0 DN 4" (100MM) L= 0,10 M</v>
          </cell>
          <cell r="C3017" t="str">
            <v>UN</v>
          </cell>
          <cell r="D3017">
            <v>2.92</v>
          </cell>
        </row>
        <row r="3018">
          <cell r="A3018">
            <v>85889</v>
          </cell>
          <cell r="B3018" t="str">
            <v>TUBO F0G0 DN 4" (100MM) L= 0,25 M</v>
          </cell>
          <cell r="C3018" t="str">
            <v>UN</v>
          </cell>
          <cell r="D3018">
            <v>7.29</v>
          </cell>
        </row>
        <row r="3019">
          <cell r="A3019">
            <v>85890</v>
          </cell>
          <cell r="B3019" t="str">
            <v>TUBO F0G0 DN 4" (100MM) L= 0,50 M</v>
          </cell>
          <cell r="C3019" t="str">
            <v>UN</v>
          </cell>
          <cell r="D3019">
            <v>14.6</v>
          </cell>
        </row>
        <row r="3020">
          <cell r="A3020">
            <v>85891</v>
          </cell>
          <cell r="B3020" t="str">
            <v>TUBO F0G0 DN 4" (100MM) L= 0,75 M</v>
          </cell>
          <cell r="C3020" t="str">
            <v>UN</v>
          </cell>
          <cell r="D3020">
            <v>21.89</v>
          </cell>
        </row>
        <row r="3021">
          <cell r="A3021">
            <v>85892</v>
          </cell>
          <cell r="B3021" t="str">
            <v>TUBO F0G0 DN 4" (100MM) L= 1,00 M</v>
          </cell>
          <cell r="C3021" t="str">
            <v>UN</v>
          </cell>
          <cell r="D3021">
            <v>29.18</v>
          </cell>
        </row>
        <row r="3022">
          <cell r="A3022">
            <v>85893</v>
          </cell>
          <cell r="B3022" t="str">
            <v>TUBO F0G0 DN 4" (100MM) L= 1,25 M</v>
          </cell>
          <cell r="C3022" t="str">
            <v>UN</v>
          </cell>
          <cell r="D3022">
            <v>36.479999999999997</v>
          </cell>
        </row>
        <row r="3023">
          <cell r="A3023">
            <v>85894</v>
          </cell>
          <cell r="B3023" t="str">
            <v>TUBO F0G0 DN 4" (100MM) L= 1,50 M</v>
          </cell>
          <cell r="C3023" t="str">
            <v>UN</v>
          </cell>
          <cell r="D3023">
            <v>43.78</v>
          </cell>
        </row>
        <row r="3024">
          <cell r="A3024">
            <v>85895</v>
          </cell>
          <cell r="B3024" t="str">
            <v>TUBO F0G0 DN 4" (100MM) L= 1,75 M</v>
          </cell>
          <cell r="C3024" t="str">
            <v>UN</v>
          </cell>
          <cell r="D3024">
            <v>51.07</v>
          </cell>
        </row>
        <row r="3025">
          <cell r="A3025">
            <v>85896</v>
          </cell>
          <cell r="B3025" t="str">
            <v>TUBO F0G0 DN 4" (100MM) L= 2,00 M</v>
          </cell>
          <cell r="C3025" t="str">
            <v>UN</v>
          </cell>
          <cell r="D3025">
            <v>58.37</v>
          </cell>
        </row>
        <row r="3026">
          <cell r="A3026">
            <v>85897</v>
          </cell>
          <cell r="B3026" t="str">
            <v>TUBO F0G0 DN 4" (100MM) L= 2,25 M</v>
          </cell>
          <cell r="C3026" t="str">
            <v>UN</v>
          </cell>
          <cell r="D3026">
            <v>65.66</v>
          </cell>
        </row>
        <row r="3027">
          <cell r="A3027">
            <v>85898</v>
          </cell>
          <cell r="B3027" t="str">
            <v>TUBO F0G0 DN 4" (100MM) L= 2,50 M</v>
          </cell>
          <cell r="C3027" t="str">
            <v>UN</v>
          </cell>
          <cell r="D3027">
            <v>72.959999999999994</v>
          </cell>
        </row>
        <row r="3028">
          <cell r="A3028">
            <v>85899</v>
          </cell>
          <cell r="B3028" t="str">
            <v>TUBO F0G0 DN 4" (100MM) L= 2,75 M</v>
          </cell>
          <cell r="C3028" t="str">
            <v>UN</v>
          </cell>
          <cell r="D3028">
            <v>80.25</v>
          </cell>
        </row>
        <row r="3029">
          <cell r="A3029">
            <v>85901</v>
          </cell>
          <cell r="B3029" t="str">
            <v>TUBO F0G0 DN 4" (100MM) L= 3,00 M</v>
          </cell>
          <cell r="C3029" t="str">
            <v>UN</v>
          </cell>
          <cell r="D3029">
            <v>87.55</v>
          </cell>
        </row>
        <row r="3030">
          <cell r="A3030">
            <v>85902</v>
          </cell>
          <cell r="B3030" t="str">
            <v>TUBO F0G0 DN 5" (125MM) L= 0,10 M</v>
          </cell>
          <cell r="C3030" t="str">
            <v>UN</v>
          </cell>
          <cell r="D3030">
            <v>5.65</v>
          </cell>
        </row>
        <row r="3031">
          <cell r="A3031">
            <v>85903</v>
          </cell>
          <cell r="B3031" t="str">
            <v>TUBO F0G0 DN 5" (125MM) L= 0,25 M</v>
          </cell>
          <cell r="C3031" t="str">
            <v>UN</v>
          </cell>
          <cell r="D3031">
            <v>14.13</v>
          </cell>
        </row>
        <row r="3032">
          <cell r="A3032">
            <v>85904</v>
          </cell>
          <cell r="B3032" t="str">
            <v>TUBO F0G0 DN 5" (125MM) L= 0,50 M</v>
          </cell>
          <cell r="C3032" t="str">
            <v>UN</v>
          </cell>
          <cell r="D3032">
            <v>28.26</v>
          </cell>
        </row>
        <row r="3033">
          <cell r="A3033">
            <v>85905</v>
          </cell>
          <cell r="B3033" t="str">
            <v>TUBO F0G0 DN 5" (125MM) L= 0,75 M</v>
          </cell>
          <cell r="C3033" t="str">
            <v>UN</v>
          </cell>
          <cell r="D3033">
            <v>42.38</v>
          </cell>
        </row>
        <row r="3034">
          <cell r="A3034">
            <v>85906</v>
          </cell>
          <cell r="B3034" t="str">
            <v>TUBO F0G0 DN 5" (125MM) L= 1,00 M</v>
          </cell>
          <cell r="C3034" t="str">
            <v>UN</v>
          </cell>
          <cell r="D3034">
            <v>56.51</v>
          </cell>
        </row>
        <row r="3035">
          <cell r="A3035">
            <v>85907</v>
          </cell>
          <cell r="B3035" t="str">
            <v>TUBO F0G0 DN 5" (125MM) L= 1,25 M</v>
          </cell>
          <cell r="C3035" t="str">
            <v>UN</v>
          </cell>
          <cell r="D3035">
            <v>70.64</v>
          </cell>
        </row>
        <row r="3036">
          <cell r="A3036">
            <v>85908</v>
          </cell>
          <cell r="B3036" t="str">
            <v>TUBO F0G0 DN 5" (125MM) L= 1,50 M</v>
          </cell>
          <cell r="C3036" t="str">
            <v>UN</v>
          </cell>
          <cell r="D3036">
            <v>84.77</v>
          </cell>
        </row>
        <row r="3037">
          <cell r="A3037">
            <v>85909</v>
          </cell>
          <cell r="B3037" t="str">
            <v>TUBO F0G0 DN 5" (125MM) L= 1,75 M</v>
          </cell>
          <cell r="C3037" t="str">
            <v>UN</v>
          </cell>
          <cell r="D3037">
            <v>98.9</v>
          </cell>
        </row>
        <row r="3038">
          <cell r="A3038">
            <v>85910</v>
          </cell>
          <cell r="B3038" t="str">
            <v>TUBO F0G0 DN 5" (125MM) L= 2,00 M</v>
          </cell>
          <cell r="C3038" t="str">
            <v>UN</v>
          </cell>
          <cell r="D3038">
            <v>113.02</v>
          </cell>
        </row>
        <row r="3039">
          <cell r="A3039">
            <v>85911</v>
          </cell>
          <cell r="B3039" t="str">
            <v>TUBO F0G0 DN 5" (125MM) L= 2,25 M</v>
          </cell>
          <cell r="C3039" t="str">
            <v>UN</v>
          </cell>
          <cell r="D3039">
            <v>127.15</v>
          </cell>
        </row>
        <row r="3040">
          <cell r="A3040">
            <v>85912</v>
          </cell>
          <cell r="B3040" t="str">
            <v>TUBO F0G0 DN 5" (125MM) L= 2,50 M</v>
          </cell>
          <cell r="C3040" t="str">
            <v>UN</v>
          </cell>
          <cell r="D3040">
            <v>141.28</v>
          </cell>
        </row>
        <row r="3041">
          <cell r="A3041">
            <v>85913</v>
          </cell>
          <cell r="B3041" t="str">
            <v>TUBO F0G0 DN 5" (125MM) L= 2,75 M</v>
          </cell>
          <cell r="C3041" t="str">
            <v>UN</v>
          </cell>
          <cell r="D3041">
            <v>155.41999999999999</v>
          </cell>
        </row>
        <row r="3042">
          <cell r="A3042">
            <v>85914</v>
          </cell>
          <cell r="B3042" t="str">
            <v>TUBO F0G0 DN 5" (125MM) L= 3,00 M</v>
          </cell>
          <cell r="C3042" t="str">
            <v>UN</v>
          </cell>
          <cell r="D3042">
            <v>169.55</v>
          </cell>
        </row>
        <row r="3043">
          <cell r="A3043">
            <v>85915</v>
          </cell>
          <cell r="B3043" t="str">
            <v>TUBO F0G0 DN 6" (150MM) L= 0,10 M</v>
          </cell>
          <cell r="C3043" t="str">
            <v>UN</v>
          </cell>
          <cell r="D3043">
            <v>6.7</v>
          </cell>
        </row>
        <row r="3044">
          <cell r="A3044">
            <v>85916</v>
          </cell>
          <cell r="B3044" t="str">
            <v>TUBO F0G0 DN 6" (150MM) L= 0,25 M</v>
          </cell>
          <cell r="C3044" t="str">
            <v>UN</v>
          </cell>
          <cell r="D3044">
            <v>16.75</v>
          </cell>
        </row>
        <row r="3045">
          <cell r="A3045">
            <v>85917</v>
          </cell>
          <cell r="B3045" t="str">
            <v>TUBO F0G0 DN 6" (150MM) L= 0,50 M</v>
          </cell>
          <cell r="C3045" t="str">
            <v>UN</v>
          </cell>
          <cell r="D3045">
            <v>33.51</v>
          </cell>
        </row>
        <row r="3046">
          <cell r="A3046">
            <v>85918</v>
          </cell>
          <cell r="B3046" t="str">
            <v>TUBO F0G0 DN 6" (150MM) L= 0,75 M</v>
          </cell>
          <cell r="C3046" t="str">
            <v>UN</v>
          </cell>
          <cell r="D3046">
            <v>50.26</v>
          </cell>
        </row>
        <row r="3047">
          <cell r="A3047">
            <v>85919</v>
          </cell>
          <cell r="B3047" t="str">
            <v>TUBO F0G0 DN 6" (150MM) L= 1,00 M</v>
          </cell>
          <cell r="C3047" t="str">
            <v>UN</v>
          </cell>
          <cell r="D3047">
            <v>67.010000000000005</v>
          </cell>
        </row>
        <row r="3048">
          <cell r="A3048">
            <v>85920</v>
          </cell>
          <cell r="B3048" t="str">
            <v>TUBO F0G0 DN 6" (150MM) L= 1,25 M</v>
          </cell>
          <cell r="C3048" t="str">
            <v>UN</v>
          </cell>
          <cell r="D3048">
            <v>83.77</v>
          </cell>
        </row>
        <row r="3049">
          <cell r="A3049">
            <v>85921</v>
          </cell>
          <cell r="B3049" t="str">
            <v>TUBO F0G0 DN 6" (150MM) L= 1,50 M</v>
          </cell>
          <cell r="C3049" t="str">
            <v>UN</v>
          </cell>
          <cell r="D3049">
            <v>100.52</v>
          </cell>
        </row>
        <row r="3050">
          <cell r="A3050">
            <v>85922</v>
          </cell>
          <cell r="B3050" t="str">
            <v>TUBO F0G0 DN 6" (150MM) L= 1,75 M</v>
          </cell>
          <cell r="C3050" t="str">
            <v>UN</v>
          </cell>
          <cell r="D3050">
            <v>117.28</v>
          </cell>
        </row>
        <row r="3051">
          <cell r="A3051">
            <v>85923</v>
          </cell>
          <cell r="B3051" t="str">
            <v>TUBO F0G0 DN 6" (150MM) L= 2,00 M</v>
          </cell>
          <cell r="C3051" t="str">
            <v>UN</v>
          </cell>
          <cell r="D3051">
            <v>134.02000000000001</v>
          </cell>
        </row>
        <row r="3052">
          <cell r="A3052">
            <v>85924</v>
          </cell>
          <cell r="B3052" t="str">
            <v>TUBO F0G0 DN 6" (150MM) L= 2,25 M</v>
          </cell>
          <cell r="C3052" t="str">
            <v>UN</v>
          </cell>
          <cell r="D3052">
            <v>150.78</v>
          </cell>
        </row>
        <row r="3053">
          <cell r="A3053">
            <v>85925</v>
          </cell>
          <cell r="B3053" t="str">
            <v>TUBO F0G0 DN 6" (150MM) L= 2,50 M</v>
          </cell>
          <cell r="C3053" t="str">
            <v>UN</v>
          </cell>
          <cell r="D3053">
            <v>167.53</v>
          </cell>
        </row>
        <row r="3054">
          <cell r="A3054">
            <v>85926</v>
          </cell>
          <cell r="B3054" t="str">
            <v>TUBO F0G0 DN 6" (150MM) L= 2,75 M</v>
          </cell>
          <cell r="C3054" t="str">
            <v>UN</v>
          </cell>
          <cell r="D3054">
            <v>184.29</v>
          </cell>
        </row>
        <row r="3055">
          <cell r="A3055">
            <v>85927</v>
          </cell>
          <cell r="B3055" t="str">
            <v>TUBO F0G0 DN 6" (150MM) L= 3,00 M</v>
          </cell>
          <cell r="C3055" t="str">
            <v>UN</v>
          </cell>
          <cell r="D3055">
            <v>201.03</v>
          </cell>
        </row>
        <row r="3056">
          <cell r="A3056">
            <v>85948</v>
          </cell>
          <cell r="B3056" t="str">
            <v>TORNEIRA DE BICO DE LATAO ROSCAVEL DN 1/2" (15MM)</v>
          </cell>
          <cell r="C3056" t="str">
            <v>UN</v>
          </cell>
          <cell r="D3056">
            <v>8</v>
          </cell>
        </row>
        <row r="3057">
          <cell r="A3057">
            <v>85949</v>
          </cell>
          <cell r="B3057" t="str">
            <v>VALV.SOLE.LATAO 2 VIAS NOR.FEC.ROSC.DN 3/4"(20MM)</v>
          </cell>
          <cell r="C3057" t="str">
            <v>UN</v>
          </cell>
          <cell r="D3057">
            <v>235</v>
          </cell>
        </row>
        <row r="3058">
          <cell r="A3058">
            <v>85950</v>
          </cell>
          <cell r="B3058" t="str">
            <v>REGISTRO DE GAVETA DE LATAO DN 1" (32MM)</v>
          </cell>
          <cell r="C3058" t="str">
            <v>UN</v>
          </cell>
          <cell r="D3058">
            <v>12</v>
          </cell>
        </row>
        <row r="3059">
          <cell r="A3059">
            <v>85951</v>
          </cell>
          <cell r="B3059" t="str">
            <v>REGISTRO DE GAVETA DE LATAO DN 2" (50MM)</v>
          </cell>
          <cell r="C3059" t="str">
            <v>UN</v>
          </cell>
          <cell r="D3059">
            <v>30</v>
          </cell>
        </row>
        <row r="3060">
          <cell r="A3060">
            <v>85952</v>
          </cell>
          <cell r="B3060" t="str">
            <v>REGISTRO DE GAVETA DE LATAO DN 3" (80MM)</v>
          </cell>
          <cell r="C3060" t="str">
            <v>UN</v>
          </cell>
          <cell r="D3060">
            <v>102</v>
          </cell>
        </row>
        <row r="3061">
          <cell r="A3061">
            <v>85953</v>
          </cell>
          <cell r="B3061" t="str">
            <v>REGISTRO DE GAVETA DE LATAO DN 3/4" (20 MM)</v>
          </cell>
          <cell r="C3061" t="str">
            <v>UN</v>
          </cell>
          <cell r="D3061">
            <v>9</v>
          </cell>
        </row>
        <row r="3063">
          <cell r="B3063" t="str">
            <v>86000 MATERIAL HIDRAULICO - BRONZE</v>
          </cell>
        </row>
        <row r="3065">
          <cell r="A3065">
            <v>86001</v>
          </cell>
          <cell r="B3065" t="str">
            <v>VALVULA DE GAVETA BRONZE (BRUTO) DN 1/4" (18MM)</v>
          </cell>
          <cell r="C3065" t="str">
            <v>UN</v>
          </cell>
          <cell r="D3065">
            <v>9.8699999999999992</v>
          </cell>
        </row>
        <row r="3066">
          <cell r="A3066">
            <v>86002</v>
          </cell>
          <cell r="B3066" t="str">
            <v>VALVULA DE GAVETA BRONZE (BRUTO) DN 3/8" (10MM)</v>
          </cell>
          <cell r="C3066" t="str">
            <v>UN</v>
          </cell>
          <cell r="D3066">
            <v>9.68</v>
          </cell>
        </row>
        <row r="3067">
          <cell r="A3067">
            <v>86003</v>
          </cell>
          <cell r="B3067" t="str">
            <v>VALVULA DE GAVETA BRONZE (BRUTO) DN 1/2" (15MM)</v>
          </cell>
          <cell r="C3067" t="str">
            <v>UN</v>
          </cell>
          <cell r="D3067">
            <v>6.29</v>
          </cell>
        </row>
        <row r="3068">
          <cell r="A3068">
            <v>86004</v>
          </cell>
          <cell r="B3068" t="str">
            <v>VALVULA DE GAVETA BRONZE (BRUTO) DN 3/4" (20MM)</v>
          </cell>
          <cell r="C3068" t="str">
            <v>UN</v>
          </cell>
          <cell r="D3068">
            <v>7.81</v>
          </cell>
        </row>
        <row r="3069">
          <cell r="A3069">
            <v>86005</v>
          </cell>
          <cell r="B3069" t="str">
            <v>VALVULA DE GAVETA BRONZE (BRUTO) DN 1" (25MM)</v>
          </cell>
          <cell r="C3069" t="str">
            <v>UN</v>
          </cell>
          <cell r="D3069">
            <v>10.18</v>
          </cell>
        </row>
        <row r="3070">
          <cell r="A3070">
            <v>86006</v>
          </cell>
          <cell r="B3070" t="str">
            <v>VALVULA DE GAVETA BRONZE (BRUTO) DN 1 1/4" (32MM)</v>
          </cell>
          <cell r="C3070" t="str">
            <v>UN</v>
          </cell>
          <cell r="D3070">
            <v>13.89</v>
          </cell>
        </row>
        <row r="3071">
          <cell r="A3071">
            <v>86007</v>
          </cell>
          <cell r="B3071" t="str">
            <v>VALVULA DE GAVETA BRONZE (BRUTO) DN 1 1/2" (40MM)</v>
          </cell>
          <cell r="C3071" t="str">
            <v>UN</v>
          </cell>
          <cell r="D3071">
            <v>15.76</v>
          </cell>
        </row>
        <row r="3072">
          <cell r="A3072">
            <v>86008</v>
          </cell>
          <cell r="B3072" t="str">
            <v>VALVULA DE GAVETA BRONZE (BRUTO) DN 2" (50MM)</v>
          </cell>
          <cell r="C3072" t="str">
            <v>UN</v>
          </cell>
          <cell r="D3072">
            <v>24.42</v>
          </cell>
        </row>
        <row r="3073">
          <cell r="A3073">
            <v>86009</v>
          </cell>
          <cell r="B3073" t="str">
            <v>VALVULA DE GAVETA BRONZE (BRUTO) DN 2 1/2" (65MM)</v>
          </cell>
          <cell r="C3073" t="str">
            <v>UN</v>
          </cell>
          <cell r="D3073">
            <v>44.49</v>
          </cell>
        </row>
        <row r="3074">
          <cell r="A3074">
            <v>86010</v>
          </cell>
          <cell r="B3074" t="str">
            <v>VALVULA DE GAVETA BRONZE (BRUTO) DN 3" (80MM)</v>
          </cell>
          <cell r="C3074" t="str">
            <v>UN</v>
          </cell>
          <cell r="D3074">
            <v>59.25</v>
          </cell>
        </row>
        <row r="3075">
          <cell r="A3075">
            <v>86011</v>
          </cell>
          <cell r="B3075" t="str">
            <v>VALVULA DE GAVETA BRONZE (BRUTO) DN 4" (100MM)</v>
          </cell>
          <cell r="C3075" t="str">
            <v>UN</v>
          </cell>
          <cell r="D3075">
            <v>181.95</v>
          </cell>
        </row>
        <row r="3076">
          <cell r="A3076">
            <v>86016</v>
          </cell>
          <cell r="B3076" t="str">
            <v>REG.DE PRESSAO BRONZE C/ACAB.CROM.DN 1/2" (15MM)</v>
          </cell>
          <cell r="C3076" t="str">
            <v>UN</v>
          </cell>
          <cell r="D3076">
            <v>23.25</v>
          </cell>
        </row>
        <row r="3077">
          <cell r="A3077">
            <v>86017</v>
          </cell>
          <cell r="B3077" t="str">
            <v>REG. DE PRESSAO BRONZE C/ACAB.CROM.DN 3/4" (20MM)</v>
          </cell>
          <cell r="C3077" t="str">
            <v>UN</v>
          </cell>
          <cell r="D3077">
            <v>31</v>
          </cell>
        </row>
        <row r="3078">
          <cell r="A3078">
            <v>86018</v>
          </cell>
          <cell r="B3078" t="str">
            <v>REG. DE PRESSAO BRONZE C/ACAB. CROM. DN 1" (25MM)</v>
          </cell>
          <cell r="C3078" t="str">
            <v>UN</v>
          </cell>
          <cell r="D3078">
            <v>38.75</v>
          </cell>
        </row>
        <row r="3079">
          <cell r="A3079">
            <v>86024</v>
          </cell>
          <cell r="B3079" t="str">
            <v>VALV.RET.H.BRONZE ROSCA 150 TP.ROSC.DN 1/4" (8MM)</v>
          </cell>
          <cell r="C3079" t="str">
            <v>UN</v>
          </cell>
          <cell r="D3079">
            <v>14.32</v>
          </cell>
        </row>
        <row r="3080">
          <cell r="A3080">
            <v>86030</v>
          </cell>
          <cell r="B3080" t="str">
            <v>VALV.RET.H.BRONZE ROSCA 150 TP.ROSC.DN 3/8" (10MM)</v>
          </cell>
          <cell r="C3080" t="str">
            <v>UN</v>
          </cell>
          <cell r="D3080">
            <v>15.65</v>
          </cell>
        </row>
        <row r="3081">
          <cell r="A3081">
            <v>86031</v>
          </cell>
          <cell r="B3081" t="str">
            <v>VALV.RET.H.BRONZE ROSCA 150 TP.ROSC.DN 1/2" (15MM)</v>
          </cell>
          <cell r="C3081" t="str">
            <v>UN</v>
          </cell>
          <cell r="D3081">
            <v>20.13</v>
          </cell>
        </row>
        <row r="3082">
          <cell r="A3082">
            <v>86032</v>
          </cell>
          <cell r="B3082" t="str">
            <v>VALV.RET.H.BRONZE ROSCA 150 TP.ROSC.DN 3/4" (20MM)</v>
          </cell>
          <cell r="C3082" t="str">
            <v>UN</v>
          </cell>
          <cell r="D3082">
            <v>24.07</v>
          </cell>
        </row>
        <row r="3083">
          <cell r="A3083">
            <v>86033</v>
          </cell>
          <cell r="B3083" t="str">
            <v>VALV.RET.H.BRONZE ROSCA 150 TP.ROSC.DN 1" (25MM)</v>
          </cell>
          <cell r="C3083" t="str">
            <v>UN</v>
          </cell>
          <cell r="D3083">
            <v>26.59</v>
          </cell>
        </row>
        <row r="3084">
          <cell r="A3084">
            <v>86034</v>
          </cell>
          <cell r="B3084" t="str">
            <v>VALV.RET.H.BZ.ROSCA 150 TP.ROSC.DN 1 1/4" (32MM)</v>
          </cell>
          <cell r="C3084" t="str">
            <v>UN</v>
          </cell>
          <cell r="D3084">
            <v>40.53</v>
          </cell>
        </row>
        <row r="3085">
          <cell r="A3085">
            <v>86035</v>
          </cell>
          <cell r="B3085" t="str">
            <v>VALV.RET.H.BZ.ROSCA 150 TP.ROSC.DN 1 1/2" (40MM)</v>
          </cell>
          <cell r="C3085" t="str">
            <v>UN</v>
          </cell>
          <cell r="D3085">
            <v>49.61</v>
          </cell>
        </row>
        <row r="3086">
          <cell r="A3086">
            <v>86036</v>
          </cell>
          <cell r="B3086" t="str">
            <v>VALV.RET.H.BRONZE ROSCA 150 TP.ROSC.DN 2" (50MM)</v>
          </cell>
          <cell r="C3086" t="str">
            <v>UN</v>
          </cell>
          <cell r="D3086">
            <v>73.900000000000006</v>
          </cell>
        </row>
        <row r="3087">
          <cell r="A3087">
            <v>86037</v>
          </cell>
          <cell r="B3087" t="str">
            <v>VALV.RET.H.BZ.ROSCA 150 TP.ROSC.DN 2 1/2" (65MM)</v>
          </cell>
          <cell r="C3087" t="str">
            <v>UN</v>
          </cell>
          <cell r="D3087">
            <v>113.81</v>
          </cell>
        </row>
        <row r="3088">
          <cell r="A3088">
            <v>86038</v>
          </cell>
          <cell r="B3088" t="str">
            <v>VALV.RET.H.BRONZE ROSCA 150 TP.ROSC.DN 3" (80MM)</v>
          </cell>
          <cell r="C3088" t="str">
            <v>UN</v>
          </cell>
          <cell r="D3088">
            <v>183.35</v>
          </cell>
        </row>
        <row r="3089">
          <cell r="A3089">
            <v>86044</v>
          </cell>
          <cell r="B3089" t="str">
            <v>VALV.GAV.BZ.ROSCA 125 FEC.RAP.D.CONV.DN 1/2"(15MM)</v>
          </cell>
          <cell r="C3089" t="str">
            <v>UN</v>
          </cell>
          <cell r="D3089">
            <v>24.6</v>
          </cell>
        </row>
        <row r="3090">
          <cell r="A3090">
            <v>86050</v>
          </cell>
          <cell r="B3090" t="str">
            <v>VALV.GAV.BZ.ROSCA 125 FEC.RAP.D.CONV.DN 3/4"(20MM)</v>
          </cell>
          <cell r="C3090" t="str">
            <v>UN</v>
          </cell>
          <cell r="D3090">
            <v>27.18</v>
          </cell>
        </row>
        <row r="3091">
          <cell r="A3091">
            <v>86051</v>
          </cell>
          <cell r="B3091" t="str">
            <v>VALV.GAV.BZ.ROSCA 125 FEC.RAP.D.CONV.DN 1" (25MM)</v>
          </cell>
          <cell r="C3091" t="str">
            <v>UN</v>
          </cell>
          <cell r="D3091">
            <v>30.37</v>
          </cell>
        </row>
        <row r="3092">
          <cell r="A3092">
            <v>86052</v>
          </cell>
          <cell r="B3092" t="str">
            <v>VALV.GAV.BZ.RC.125 FEC.RAP.D.CONV.DN 1 1/4" (25MM)</v>
          </cell>
          <cell r="C3092" t="str">
            <v>UN</v>
          </cell>
          <cell r="D3092">
            <v>38.24</v>
          </cell>
        </row>
        <row r="3093">
          <cell r="A3093">
            <v>86053</v>
          </cell>
          <cell r="B3093" t="str">
            <v>VALV.GAV.BZ.RC.125 FEC.RAP.D.CONV.DN 1 1/2" (40MM)</v>
          </cell>
          <cell r="C3093" t="str">
            <v>UN</v>
          </cell>
          <cell r="D3093">
            <v>48.79</v>
          </cell>
        </row>
        <row r="3094">
          <cell r="A3094">
            <v>86054</v>
          </cell>
          <cell r="B3094" t="str">
            <v>VALV.GAV.BZ.ROSCA 125 FEC.D.RAP.CONV.DN 2" (50MM)</v>
          </cell>
          <cell r="C3094" t="str">
            <v>UN</v>
          </cell>
          <cell r="D3094">
            <v>64.61</v>
          </cell>
        </row>
        <row r="3095">
          <cell r="A3095">
            <v>86055</v>
          </cell>
          <cell r="B3095" t="str">
            <v>VALV.GAV.BZ.RC.125 FEC.RAP.D.CONV.DN 2 1/2" (65MM)</v>
          </cell>
          <cell r="C3095" t="str">
            <v>UN</v>
          </cell>
          <cell r="D3095">
            <v>91.57</v>
          </cell>
        </row>
        <row r="3096">
          <cell r="A3096">
            <v>86056</v>
          </cell>
          <cell r="B3096" t="str">
            <v>VALV.GAV.BZ.ROSCA 125 FEC.RAP.D.CONV.DN 3" (80MM)</v>
          </cell>
          <cell r="C3096" t="str">
            <v>UN</v>
          </cell>
          <cell r="D3096">
            <v>101.73</v>
          </cell>
        </row>
        <row r="3097">
          <cell r="A3097">
            <v>86057</v>
          </cell>
          <cell r="B3097" t="str">
            <v>VALV.GAV.BZ.ROSCA 125 FEC.RAP.D.CONV.DN 4" (100MM)</v>
          </cell>
          <cell r="C3097" t="str">
            <v>UN</v>
          </cell>
          <cell r="D3097">
            <v>209.73</v>
          </cell>
        </row>
        <row r="3098">
          <cell r="A3098">
            <v>86062</v>
          </cell>
          <cell r="B3098" t="str">
            <v>VALVULA RETENCAO C/PORT. BRONZE ROSC.DN 2" (50MM)</v>
          </cell>
          <cell r="C3098" t="str">
            <v>UN</v>
          </cell>
          <cell r="D3098">
            <v>55</v>
          </cell>
        </row>
        <row r="3099">
          <cell r="A3099">
            <v>86063</v>
          </cell>
          <cell r="B3099" t="str">
            <v>VALVULA RETENCAO C/PORT. BRONZE ROSC.DN 3" (80MM)</v>
          </cell>
          <cell r="C3099" t="str">
            <v>UN</v>
          </cell>
          <cell r="D3099">
            <v>98</v>
          </cell>
        </row>
        <row r="3100">
          <cell r="A3100">
            <v>86068</v>
          </cell>
          <cell r="B3100" t="str">
            <v>VALVULA AGULHA BRONZE ROSCAVEL DN 3/4" (20MM)</v>
          </cell>
          <cell r="C3100" t="str">
            <v>UN</v>
          </cell>
          <cell r="D3100">
            <v>27</v>
          </cell>
        </row>
        <row r="3102">
          <cell r="B3102" t="str">
            <v>86100 MATERIAL HIDRAULICO - CONCRETO</v>
          </cell>
        </row>
        <row r="3104">
          <cell r="A3104">
            <v>86101</v>
          </cell>
          <cell r="B3104" t="str">
            <v>TUBO DE CONCRETO SIMPLES DN 200</v>
          </cell>
          <cell r="C3104" t="str">
            <v>M</v>
          </cell>
          <cell r="D3104">
            <v>9.07</v>
          </cell>
        </row>
        <row r="3105">
          <cell r="A3105">
            <v>86102</v>
          </cell>
          <cell r="B3105" t="str">
            <v>TUBO DE CONCRETO SIMPLES DN 300</v>
          </cell>
          <cell r="C3105" t="str">
            <v>M</v>
          </cell>
          <cell r="D3105">
            <v>14.43</v>
          </cell>
        </row>
        <row r="3106">
          <cell r="A3106">
            <v>86103</v>
          </cell>
          <cell r="B3106" t="str">
            <v>TUBO DE CONCRETO SIMPLES DN 400</v>
          </cell>
          <cell r="C3106" t="str">
            <v>M</v>
          </cell>
          <cell r="D3106">
            <v>16.43</v>
          </cell>
        </row>
        <row r="3107">
          <cell r="A3107">
            <v>86104</v>
          </cell>
          <cell r="B3107" t="str">
            <v>TUBO DE CONCRETO SIMPLES DN 500</v>
          </cell>
          <cell r="C3107" t="str">
            <v>M</v>
          </cell>
          <cell r="D3107">
            <v>23.03</v>
          </cell>
        </row>
        <row r="3108">
          <cell r="A3108">
            <v>86110</v>
          </cell>
          <cell r="B3108" t="str">
            <v>TUBO DE CONCRETO ARMADO DN 600</v>
          </cell>
          <cell r="C3108" t="str">
            <v>M</v>
          </cell>
          <cell r="D3108">
            <v>38.97</v>
          </cell>
        </row>
        <row r="3109">
          <cell r="A3109">
            <v>86111</v>
          </cell>
          <cell r="B3109" t="str">
            <v>TUBO DE CONCRETO ARMADO DN 800</v>
          </cell>
          <cell r="C3109" t="str">
            <v>M</v>
          </cell>
          <cell r="D3109">
            <v>67.67</v>
          </cell>
        </row>
        <row r="3110">
          <cell r="A3110">
            <v>86112</v>
          </cell>
          <cell r="B3110" t="str">
            <v>TUBO DE CONCRETO ARMADO 1000</v>
          </cell>
          <cell r="C3110" t="str">
            <v>M</v>
          </cell>
          <cell r="D3110">
            <v>93.93</v>
          </cell>
        </row>
        <row r="3111">
          <cell r="A3111">
            <v>86113</v>
          </cell>
          <cell r="B3111" t="str">
            <v>TUBO DE CONCRETO ARMADO DN 1200</v>
          </cell>
          <cell r="C3111" t="str">
            <v>M</v>
          </cell>
          <cell r="D3111">
            <v>133.33000000000001</v>
          </cell>
        </row>
        <row r="3112">
          <cell r="A3112">
            <v>86119</v>
          </cell>
          <cell r="B3112" t="str">
            <v>CANALETA DE CONCRETO SIMPLES MEIA CANA DN 300</v>
          </cell>
          <cell r="C3112" t="str">
            <v>M</v>
          </cell>
          <cell r="D3112">
            <v>8.48</v>
          </cell>
        </row>
        <row r="3113">
          <cell r="A3113">
            <v>86120</v>
          </cell>
          <cell r="B3113" t="str">
            <v>CANALETA DE CONCRETO SIMPLES MEIA CANA DN 400</v>
          </cell>
          <cell r="C3113" t="str">
            <v>M</v>
          </cell>
          <cell r="D3113">
            <v>10.9</v>
          </cell>
        </row>
        <row r="3114">
          <cell r="A3114">
            <v>86121</v>
          </cell>
          <cell r="B3114" t="str">
            <v>CANALETA DE CONCRETO SIMPLES MEIA CANA DN 600</v>
          </cell>
          <cell r="C3114" t="str">
            <v>M</v>
          </cell>
          <cell r="D3114">
            <v>16.829999999999998</v>
          </cell>
        </row>
        <row r="3115">
          <cell r="A3115">
            <v>86127</v>
          </cell>
          <cell r="B3115" t="str">
            <v>TUBO DE CONCRETO ARMADO CA-2 JE MACOPAR DN 300</v>
          </cell>
          <cell r="C3115" t="str">
            <v>M</v>
          </cell>
          <cell r="D3115">
            <v>58.89</v>
          </cell>
        </row>
        <row r="3116">
          <cell r="A3116">
            <v>86128</v>
          </cell>
          <cell r="B3116" t="str">
            <v>TUBO DE CONCRETO ARMADO CA-2 JE MACOPAR DN 350</v>
          </cell>
          <cell r="C3116" t="str">
            <v>M</v>
          </cell>
          <cell r="D3116">
            <v>67.760000000000005</v>
          </cell>
        </row>
        <row r="3117">
          <cell r="A3117">
            <v>86129</v>
          </cell>
          <cell r="B3117" t="str">
            <v>TUBO DE CONCRETO ARMADO CA-2 JE MACOPAR DN 400</v>
          </cell>
          <cell r="C3117" t="str">
            <v>M</v>
          </cell>
          <cell r="D3117">
            <v>84.7</v>
          </cell>
        </row>
        <row r="3118">
          <cell r="A3118">
            <v>86130</v>
          </cell>
          <cell r="B3118" t="str">
            <v>TUBO DE CONCRETO ARMADO CA-2 JE MACOPAR DN 450</v>
          </cell>
          <cell r="C3118" t="str">
            <v>M</v>
          </cell>
          <cell r="D3118">
            <v>93.17</v>
          </cell>
        </row>
        <row r="3119">
          <cell r="A3119">
            <v>86131</v>
          </cell>
          <cell r="B3119" t="str">
            <v>TUBO DE CONCRETO ARMADO CA-2 JE MACOPAR DN 500</v>
          </cell>
          <cell r="C3119" t="str">
            <v>M</v>
          </cell>
          <cell r="D3119">
            <v>111.32</v>
          </cell>
        </row>
        <row r="3120">
          <cell r="A3120">
            <v>86132</v>
          </cell>
          <cell r="B3120" t="str">
            <v>TUBO DE CONCRETO ARMADO CA-2 JE MACOPAR DN 600</v>
          </cell>
          <cell r="C3120" t="str">
            <v>M</v>
          </cell>
          <cell r="D3120">
            <v>139.12</v>
          </cell>
        </row>
        <row r="3121">
          <cell r="A3121">
            <v>86133</v>
          </cell>
          <cell r="B3121" t="str">
            <v>TUBO DE CONCRETO ARMADO CA-2 JE MACOPAR DN 700</v>
          </cell>
          <cell r="C3121" t="str">
            <v>M</v>
          </cell>
          <cell r="D3121">
            <v>173.03</v>
          </cell>
        </row>
        <row r="3122">
          <cell r="A3122">
            <v>86134</v>
          </cell>
          <cell r="B3122" t="str">
            <v>TUBO DE CONCRETO ARMADO CA-2 JE MACOPAR DN 800</v>
          </cell>
          <cell r="C3122" t="str">
            <v>M</v>
          </cell>
          <cell r="D3122">
            <v>219.01</v>
          </cell>
        </row>
        <row r="3123">
          <cell r="A3123">
            <v>86135</v>
          </cell>
          <cell r="B3123" t="str">
            <v>TUBO DE CONCRETO ARMADO CA-2 JE MACOPAR DN 900</v>
          </cell>
          <cell r="C3123" t="str">
            <v>M</v>
          </cell>
          <cell r="D3123">
            <v>279.51</v>
          </cell>
        </row>
        <row r="3124">
          <cell r="A3124">
            <v>86136</v>
          </cell>
          <cell r="B3124" t="str">
            <v>TUBO DE CONCRETO ARMADO CA-2 JE MACOPAR DN 1000</v>
          </cell>
          <cell r="C3124" t="str">
            <v>M</v>
          </cell>
          <cell r="D3124">
            <v>332.75</v>
          </cell>
        </row>
        <row r="3125">
          <cell r="A3125">
            <v>86137</v>
          </cell>
          <cell r="B3125" t="str">
            <v>TUBO DE CONCRETO ARMADO CA-2 JE MACOPAR DN 1100</v>
          </cell>
          <cell r="C3125" t="str">
            <v>M</v>
          </cell>
          <cell r="D3125">
            <v>385.99</v>
          </cell>
        </row>
        <row r="3126">
          <cell r="A3126">
            <v>86138</v>
          </cell>
          <cell r="B3126" t="str">
            <v>TUBO DE CONCRETO ARMADO CA-2 JE MACOPAR DN 1200</v>
          </cell>
          <cell r="C3126" t="str">
            <v>M</v>
          </cell>
          <cell r="D3126">
            <v>471.9</v>
          </cell>
        </row>
        <row r="3127">
          <cell r="A3127">
            <v>86139</v>
          </cell>
          <cell r="B3127" t="str">
            <v>TUBO DE CONCRETO ARMADO CA-2 JE MACOPAR DN 1500</v>
          </cell>
          <cell r="C3127" t="str">
            <v>M</v>
          </cell>
          <cell r="D3127">
            <v>763.31</v>
          </cell>
        </row>
        <row r="3128">
          <cell r="A3128">
            <v>86140</v>
          </cell>
          <cell r="B3128" t="str">
            <v>TUBO DE CONCRETO ARMADO CA-2 JE MACOPAR DN 1700</v>
          </cell>
          <cell r="C3128" t="str">
            <v>M</v>
          </cell>
          <cell r="D3128">
            <v>1188.22</v>
          </cell>
        </row>
        <row r="3129">
          <cell r="A3129">
            <v>86141</v>
          </cell>
          <cell r="B3129" t="str">
            <v>TUBO DE CONCRETO ARMADO CA-2 JE MACOPAR DN 2000</v>
          </cell>
          <cell r="C3129" t="str">
            <v>M</v>
          </cell>
          <cell r="D3129">
            <v>1497.98</v>
          </cell>
        </row>
        <row r="3130">
          <cell r="A3130">
            <v>86142</v>
          </cell>
          <cell r="B3130" t="str">
            <v>TUBO DE CONCRETO ARMADO CA-2 JE MACOPAR DN 2200</v>
          </cell>
          <cell r="C3130" t="str">
            <v>M</v>
          </cell>
          <cell r="D3130">
            <v>1969.88</v>
          </cell>
        </row>
        <row r="3132">
          <cell r="B3132" t="str">
            <v>86200 MATERIAL HIDRAULICO - MANILHA DE BARRO VIDRADO</v>
          </cell>
        </row>
        <row r="3134">
          <cell r="A3134">
            <v>86201</v>
          </cell>
          <cell r="B3134" t="str">
            <v>TUBO NBV DN 100</v>
          </cell>
          <cell r="C3134" t="str">
            <v>M</v>
          </cell>
          <cell r="D3134">
            <v>5.95</v>
          </cell>
        </row>
        <row r="3135">
          <cell r="A3135">
            <v>86202</v>
          </cell>
          <cell r="B3135" t="str">
            <v>TUBO MBV ND 150</v>
          </cell>
          <cell r="C3135" t="str">
            <v>M</v>
          </cell>
          <cell r="D3135">
            <v>9.49</v>
          </cell>
        </row>
        <row r="3136">
          <cell r="A3136">
            <v>86203</v>
          </cell>
          <cell r="B3136" t="str">
            <v>TUBO MBV DN 200</v>
          </cell>
          <cell r="C3136" t="str">
            <v>M</v>
          </cell>
          <cell r="D3136">
            <v>15.86</v>
          </cell>
        </row>
        <row r="3137">
          <cell r="A3137">
            <v>86204</v>
          </cell>
          <cell r="B3137" t="str">
            <v>TUBO MBV DN 250</v>
          </cell>
          <cell r="C3137" t="str">
            <v>M</v>
          </cell>
          <cell r="D3137">
            <v>29.41</v>
          </cell>
        </row>
        <row r="3138">
          <cell r="A3138">
            <v>86205</v>
          </cell>
          <cell r="B3138" t="str">
            <v>TUBO MBV DN 300</v>
          </cell>
          <cell r="C3138" t="str">
            <v>M</v>
          </cell>
          <cell r="D3138">
            <v>36.69</v>
          </cell>
        </row>
        <row r="3139">
          <cell r="A3139">
            <v>86206</v>
          </cell>
          <cell r="B3139" t="str">
            <v>TUBO MBV DN 350</v>
          </cell>
          <cell r="C3139" t="str">
            <v>M</v>
          </cell>
          <cell r="D3139">
            <v>51.82</v>
          </cell>
        </row>
        <row r="3140">
          <cell r="A3140">
            <v>86207</v>
          </cell>
          <cell r="B3140" t="str">
            <v>TUBO MBV DN 375</v>
          </cell>
          <cell r="C3140" t="str">
            <v>M</v>
          </cell>
          <cell r="D3140">
            <v>58.01</v>
          </cell>
        </row>
        <row r="3141">
          <cell r="A3141">
            <v>86208</v>
          </cell>
          <cell r="B3141" t="str">
            <v>TUBO MBV DN 400</v>
          </cell>
          <cell r="C3141" t="str">
            <v>M</v>
          </cell>
          <cell r="D3141">
            <v>76.55</v>
          </cell>
        </row>
        <row r="3142">
          <cell r="A3142">
            <v>86209</v>
          </cell>
          <cell r="B3142" t="str">
            <v>TUBO MBV DN 450</v>
          </cell>
          <cell r="C3142" t="str">
            <v>M</v>
          </cell>
          <cell r="D3142">
            <v>91</v>
          </cell>
        </row>
        <row r="3143">
          <cell r="A3143">
            <v>86215</v>
          </cell>
          <cell r="B3143" t="str">
            <v>CURVAA 45G MBV DN 100</v>
          </cell>
          <cell r="C3143" t="str">
            <v>UN</v>
          </cell>
          <cell r="D3143">
            <v>7.34</v>
          </cell>
        </row>
        <row r="3144">
          <cell r="A3144">
            <v>86216</v>
          </cell>
          <cell r="B3144" t="str">
            <v>CURVA 45G MBV DN 150</v>
          </cell>
          <cell r="C3144" t="str">
            <v>UN</v>
          </cell>
          <cell r="D3144">
            <v>9.8800000000000008</v>
          </cell>
        </row>
        <row r="3145">
          <cell r="A3145">
            <v>86217</v>
          </cell>
          <cell r="B3145" t="str">
            <v>CURVA 45G MBV DN 200</v>
          </cell>
          <cell r="C3145" t="str">
            <v>UN</v>
          </cell>
          <cell r="D3145">
            <v>17.57</v>
          </cell>
        </row>
        <row r="3146">
          <cell r="A3146">
            <v>86218</v>
          </cell>
          <cell r="B3146" t="str">
            <v>CURVA 45G MBV DN 250</v>
          </cell>
          <cell r="C3146" t="str">
            <v>UN</v>
          </cell>
          <cell r="D3146">
            <v>33.869999999999997</v>
          </cell>
        </row>
        <row r="3147">
          <cell r="A3147">
            <v>86219</v>
          </cell>
          <cell r="B3147" t="str">
            <v>CURVA 45G MBV DN 300</v>
          </cell>
          <cell r="C3147" t="str">
            <v>UN</v>
          </cell>
          <cell r="D3147">
            <v>108.88</v>
          </cell>
        </row>
        <row r="3148">
          <cell r="A3148">
            <v>86225</v>
          </cell>
          <cell r="B3148" t="str">
            <v>CURVA 90G MBV DN 100</v>
          </cell>
          <cell r="C3148" t="str">
            <v>UN</v>
          </cell>
          <cell r="D3148">
            <v>6.91</v>
          </cell>
        </row>
        <row r="3149">
          <cell r="A3149">
            <v>86226</v>
          </cell>
          <cell r="B3149" t="str">
            <v>CURVA 90G MBV DN 150</v>
          </cell>
          <cell r="C3149" t="str">
            <v>UN</v>
          </cell>
          <cell r="D3149">
            <v>10</v>
          </cell>
        </row>
        <row r="3150">
          <cell r="A3150">
            <v>86227</v>
          </cell>
          <cell r="B3150" t="str">
            <v>CURVA 90G MBV DN 200</v>
          </cell>
          <cell r="C3150" t="str">
            <v>UN</v>
          </cell>
          <cell r="D3150">
            <v>17.329999999999998</v>
          </cell>
        </row>
        <row r="3151">
          <cell r="A3151">
            <v>86228</v>
          </cell>
          <cell r="B3151" t="str">
            <v>CURVA MBV DN 250</v>
          </cell>
          <cell r="C3151" t="str">
            <v>UN</v>
          </cell>
          <cell r="D3151">
            <v>33.74</v>
          </cell>
        </row>
        <row r="3152">
          <cell r="A3152">
            <v>86229</v>
          </cell>
          <cell r="B3152" t="str">
            <v>CURVA MBV DN 300</v>
          </cell>
          <cell r="C3152" t="str">
            <v>UN</v>
          </cell>
          <cell r="D3152">
            <v>109.85</v>
          </cell>
        </row>
        <row r="3153">
          <cell r="A3153">
            <v>86235</v>
          </cell>
          <cell r="B3153" t="str">
            <v>SELIM MBV DN 150 X 100</v>
          </cell>
          <cell r="C3153" t="str">
            <v>UN</v>
          </cell>
          <cell r="D3153">
            <v>12.53</v>
          </cell>
        </row>
        <row r="3154">
          <cell r="A3154">
            <v>86236</v>
          </cell>
          <cell r="B3154" t="str">
            <v>SELIM MBV DN 200 X 100</v>
          </cell>
          <cell r="C3154" t="str">
            <v>UN</v>
          </cell>
          <cell r="D3154">
            <v>12.69</v>
          </cell>
        </row>
        <row r="3155">
          <cell r="A3155">
            <v>86237</v>
          </cell>
          <cell r="B3155" t="str">
            <v>SELIM MBV DN 250 X 100</v>
          </cell>
          <cell r="C3155" t="str">
            <v>UN</v>
          </cell>
          <cell r="D3155">
            <v>12.69</v>
          </cell>
        </row>
        <row r="3156">
          <cell r="A3156">
            <v>86238</v>
          </cell>
          <cell r="B3156" t="str">
            <v>SELIM MBV DN 300 X 100</v>
          </cell>
          <cell r="C3156" t="str">
            <v>UN</v>
          </cell>
          <cell r="D3156">
            <v>16.8</v>
          </cell>
        </row>
        <row r="3157">
          <cell r="A3157">
            <v>86239</v>
          </cell>
          <cell r="B3157" t="str">
            <v>SELIM MBV DN 200 X 150</v>
          </cell>
          <cell r="C3157" t="str">
            <v>UN</v>
          </cell>
          <cell r="D3157">
            <v>11.86</v>
          </cell>
        </row>
        <row r="3158">
          <cell r="A3158">
            <v>86240</v>
          </cell>
          <cell r="B3158" t="str">
            <v>SELIM MBV DN 250 X 150</v>
          </cell>
          <cell r="C3158" t="str">
            <v>UN</v>
          </cell>
          <cell r="D3158">
            <v>16.62</v>
          </cell>
        </row>
        <row r="3159">
          <cell r="A3159">
            <v>86241</v>
          </cell>
          <cell r="B3159" t="str">
            <v>SELIM MBV DN 300 X 150</v>
          </cell>
          <cell r="C3159" t="str">
            <v>UN</v>
          </cell>
          <cell r="D3159">
            <v>19.760000000000002</v>
          </cell>
        </row>
        <row r="3160">
          <cell r="A3160">
            <v>86246</v>
          </cell>
          <cell r="B3160" t="str">
            <v>JUNCAO MBV DN 100 X 100</v>
          </cell>
          <cell r="C3160" t="str">
            <v>UN</v>
          </cell>
          <cell r="D3160">
            <v>4.7300000000000004</v>
          </cell>
        </row>
        <row r="3161">
          <cell r="A3161">
            <v>86247</v>
          </cell>
          <cell r="B3161" t="str">
            <v>JUNCAO MBV DN 150 X 100</v>
          </cell>
          <cell r="C3161" t="str">
            <v>UN</v>
          </cell>
          <cell r="D3161">
            <v>8.32</v>
          </cell>
        </row>
        <row r="3162">
          <cell r="A3162">
            <v>86248</v>
          </cell>
          <cell r="B3162" t="str">
            <v>JUNCAO MBV DN 200 X 100</v>
          </cell>
          <cell r="C3162" t="str">
            <v>UN</v>
          </cell>
          <cell r="D3162">
            <v>7.9</v>
          </cell>
        </row>
        <row r="3163">
          <cell r="A3163">
            <v>86249</v>
          </cell>
          <cell r="B3163" t="str">
            <v>UNCAO MBV DN 250 X 100</v>
          </cell>
          <cell r="C3163" t="str">
            <v>UN</v>
          </cell>
          <cell r="D3163">
            <v>15.12</v>
          </cell>
        </row>
        <row r="3164">
          <cell r="A3164">
            <v>86250</v>
          </cell>
          <cell r="B3164" t="str">
            <v>JUNCAO MBV 300 X 100</v>
          </cell>
          <cell r="C3164" t="str">
            <v>UN</v>
          </cell>
          <cell r="D3164">
            <v>18.16</v>
          </cell>
        </row>
        <row r="3165">
          <cell r="A3165">
            <v>86251</v>
          </cell>
          <cell r="B3165" t="str">
            <v>JUNCAO MBV DN 350 X 100</v>
          </cell>
          <cell r="C3165" t="str">
            <v>UN</v>
          </cell>
          <cell r="D3165">
            <v>30.71</v>
          </cell>
        </row>
        <row r="3166">
          <cell r="A3166">
            <v>86252</v>
          </cell>
          <cell r="B3166" t="str">
            <v>JUNCAO MBV DN 375 X 100</v>
          </cell>
          <cell r="C3166" t="str">
            <v>UN</v>
          </cell>
          <cell r="D3166">
            <v>34.770000000000003</v>
          </cell>
        </row>
        <row r="3167">
          <cell r="A3167">
            <v>86253</v>
          </cell>
          <cell r="B3167" t="str">
            <v>JUNCAO MBV DN 400 X 100</v>
          </cell>
          <cell r="C3167" t="str">
            <v>UN</v>
          </cell>
          <cell r="D3167">
            <v>38.450000000000003</v>
          </cell>
        </row>
        <row r="3168">
          <cell r="A3168">
            <v>86254</v>
          </cell>
          <cell r="B3168" t="str">
            <v>JUNCAO MBV DN 450 X 100</v>
          </cell>
          <cell r="C3168" t="str">
            <v>UN</v>
          </cell>
          <cell r="D3168">
            <v>66.37</v>
          </cell>
        </row>
        <row r="3169">
          <cell r="A3169">
            <v>86255</v>
          </cell>
          <cell r="B3169" t="str">
            <v>JUNCAO MBV DN 150 X 150</v>
          </cell>
          <cell r="C3169" t="str">
            <v>UN</v>
          </cell>
          <cell r="D3169">
            <v>14.91</v>
          </cell>
        </row>
        <row r="3170">
          <cell r="A3170">
            <v>86256</v>
          </cell>
          <cell r="B3170" t="str">
            <v>JUNCAO MBV DN 200 X 150</v>
          </cell>
          <cell r="C3170" t="str">
            <v>UN</v>
          </cell>
          <cell r="D3170">
            <v>20.48</v>
          </cell>
        </row>
        <row r="3171">
          <cell r="A3171">
            <v>86257</v>
          </cell>
          <cell r="B3171" t="str">
            <v>JUNCAO MBV DN 250 X 150</v>
          </cell>
          <cell r="C3171" t="str">
            <v>UN</v>
          </cell>
          <cell r="D3171">
            <v>42.41</v>
          </cell>
        </row>
        <row r="3172">
          <cell r="A3172">
            <v>86258</v>
          </cell>
          <cell r="B3172" t="str">
            <v>JUNCAO MBV DN 300 X 150</v>
          </cell>
          <cell r="C3172" t="str">
            <v>UN</v>
          </cell>
          <cell r="D3172">
            <v>63.33</v>
          </cell>
        </row>
        <row r="3173">
          <cell r="A3173">
            <v>86259</v>
          </cell>
          <cell r="B3173" t="str">
            <v>JUNCAO MBV DN 350 X 150</v>
          </cell>
          <cell r="C3173" t="str">
            <v>UN</v>
          </cell>
          <cell r="D3173">
            <v>95.32</v>
          </cell>
        </row>
        <row r="3174">
          <cell r="A3174">
            <v>86260</v>
          </cell>
          <cell r="B3174" t="str">
            <v>JUNCAO MBV DN 375 X 150</v>
          </cell>
          <cell r="C3174" t="str">
            <v>UN</v>
          </cell>
          <cell r="D3174">
            <v>106.64</v>
          </cell>
        </row>
        <row r="3175">
          <cell r="A3175">
            <v>86261</v>
          </cell>
          <cell r="B3175" t="str">
            <v>JUNCAO MBV DN 400 X 150</v>
          </cell>
          <cell r="C3175" t="str">
            <v>UN</v>
          </cell>
          <cell r="D3175">
            <v>127.9</v>
          </cell>
        </row>
        <row r="3176">
          <cell r="A3176">
            <v>86262</v>
          </cell>
          <cell r="B3176" t="str">
            <v>JUNCAO MBV DN 450 X 150</v>
          </cell>
          <cell r="C3176" t="str">
            <v>UN</v>
          </cell>
          <cell r="D3176">
            <v>203.24</v>
          </cell>
        </row>
        <row r="3177">
          <cell r="A3177">
            <v>86263</v>
          </cell>
          <cell r="B3177" t="str">
            <v>JUNCAO MBV DN 200 X 200</v>
          </cell>
          <cell r="C3177" t="str">
            <v>UN</v>
          </cell>
          <cell r="D3177">
            <v>25.8</v>
          </cell>
        </row>
        <row r="3178">
          <cell r="A3178">
            <v>86264</v>
          </cell>
          <cell r="B3178" t="str">
            <v>JUNCAO MBV DN 250 X 200</v>
          </cell>
          <cell r="C3178" t="str">
            <v>UN</v>
          </cell>
          <cell r="D3178">
            <v>50.9</v>
          </cell>
        </row>
        <row r="3179">
          <cell r="A3179">
            <v>86265</v>
          </cell>
          <cell r="B3179" t="str">
            <v>JUNCAO MBV DN 300 X 200</v>
          </cell>
          <cell r="C3179" t="str">
            <v>UN</v>
          </cell>
          <cell r="D3179">
            <v>75.89</v>
          </cell>
        </row>
        <row r="3180">
          <cell r="A3180">
            <v>86266</v>
          </cell>
          <cell r="B3180" t="str">
            <v>JUNCAO MBV DN 350 X 200</v>
          </cell>
          <cell r="C3180" t="str">
            <v>UN</v>
          </cell>
          <cell r="D3180">
            <v>130.74</v>
          </cell>
        </row>
        <row r="3181">
          <cell r="A3181">
            <v>86267</v>
          </cell>
          <cell r="B3181" t="str">
            <v>JUNCAO MBV DN 375 X 200</v>
          </cell>
          <cell r="C3181" t="str">
            <v>UN</v>
          </cell>
          <cell r="D3181">
            <v>137.53</v>
          </cell>
        </row>
        <row r="3182">
          <cell r="A3182">
            <v>86268</v>
          </cell>
          <cell r="B3182" t="str">
            <v>JUNCAO MBV DN 400 X 200</v>
          </cell>
          <cell r="C3182" t="str">
            <v>UN</v>
          </cell>
          <cell r="D3182">
            <v>155.54</v>
          </cell>
        </row>
        <row r="3183">
          <cell r="A3183">
            <v>86269</v>
          </cell>
          <cell r="B3183" t="str">
            <v>JUNCAO MBV DN 450 X 200</v>
          </cell>
          <cell r="C3183" t="str">
            <v>UN</v>
          </cell>
          <cell r="D3183">
            <v>243.03</v>
          </cell>
        </row>
        <row r="3184">
          <cell r="A3184">
            <v>86270</v>
          </cell>
          <cell r="B3184" t="str">
            <v>JUNCAO MBV DN 250 X 250</v>
          </cell>
          <cell r="C3184" t="str">
            <v>UN</v>
          </cell>
          <cell r="D3184">
            <v>53.47</v>
          </cell>
        </row>
        <row r="3185">
          <cell r="A3185">
            <v>86271</v>
          </cell>
          <cell r="B3185" t="str">
            <v>JUNCAO MBV DN 300 X 300</v>
          </cell>
          <cell r="C3185" t="str">
            <v>UN</v>
          </cell>
          <cell r="D3185">
            <v>108.61</v>
          </cell>
        </row>
        <row r="3186">
          <cell r="A3186">
            <v>86272</v>
          </cell>
          <cell r="B3186" t="str">
            <v>JUNCAO MBV DN 350 X 350</v>
          </cell>
          <cell r="C3186" t="str">
            <v>UN</v>
          </cell>
          <cell r="D3186">
            <v>200.3</v>
          </cell>
        </row>
        <row r="3187">
          <cell r="A3187">
            <v>86273</v>
          </cell>
          <cell r="B3187" t="str">
            <v>JUNCAO MBV DN 375 X 375</v>
          </cell>
          <cell r="C3187" t="str">
            <v>UN</v>
          </cell>
          <cell r="D3187">
            <v>222.9</v>
          </cell>
        </row>
        <row r="3188">
          <cell r="A3188">
            <v>86274</v>
          </cell>
          <cell r="B3188" t="str">
            <v>JUNCAO MBV DN 400 X 400</v>
          </cell>
          <cell r="C3188" t="str">
            <v>UN</v>
          </cell>
          <cell r="D3188">
            <v>277.64</v>
          </cell>
        </row>
        <row r="3189">
          <cell r="A3189">
            <v>86275</v>
          </cell>
          <cell r="B3189" t="str">
            <v>JUNCAO MBV DN 450 X 450</v>
          </cell>
          <cell r="C3189" t="str">
            <v>UN</v>
          </cell>
          <cell r="D3189">
            <v>428.93</v>
          </cell>
        </row>
        <row r="3190">
          <cell r="A3190">
            <v>86281</v>
          </cell>
          <cell r="B3190" t="str">
            <v>TE MBV DN 100 X 100</v>
          </cell>
          <cell r="C3190" t="str">
            <v>UN</v>
          </cell>
          <cell r="D3190">
            <v>6.03</v>
          </cell>
        </row>
        <row r="3191">
          <cell r="A3191">
            <v>86282</v>
          </cell>
          <cell r="B3191" t="str">
            <v>TE MBV DN 150 X 100</v>
          </cell>
          <cell r="C3191" t="str">
            <v>UN</v>
          </cell>
          <cell r="D3191">
            <v>10.61</v>
          </cell>
        </row>
        <row r="3192">
          <cell r="A3192">
            <v>86283</v>
          </cell>
          <cell r="B3192" t="str">
            <v>TE MBV DN 200 X 100</v>
          </cell>
          <cell r="C3192" t="str">
            <v>UN</v>
          </cell>
          <cell r="D3192">
            <v>16.920000000000002</v>
          </cell>
        </row>
        <row r="3193">
          <cell r="A3193">
            <v>86284</v>
          </cell>
          <cell r="B3193" t="str">
            <v>TE MBV DN 250 X 100</v>
          </cell>
          <cell r="C3193" t="str">
            <v>UN</v>
          </cell>
          <cell r="D3193">
            <v>32.39</v>
          </cell>
        </row>
        <row r="3194">
          <cell r="A3194">
            <v>86285</v>
          </cell>
          <cell r="B3194" t="str">
            <v>TE MBV DN 300 X 100</v>
          </cell>
          <cell r="C3194" t="str">
            <v>UN</v>
          </cell>
          <cell r="D3194">
            <v>51.21</v>
          </cell>
        </row>
        <row r="3195">
          <cell r="A3195">
            <v>86286</v>
          </cell>
          <cell r="B3195" t="str">
            <v>TE MBV DN 350 X 100</v>
          </cell>
          <cell r="C3195" t="str">
            <v>UN</v>
          </cell>
          <cell r="D3195">
            <v>86.58</v>
          </cell>
        </row>
        <row r="3196">
          <cell r="A3196">
            <v>86287</v>
          </cell>
          <cell r="B3196" t="str">
            <v>TE MBV DN 375 X 100</v>
          </cell>
          <cell r="C3196" t="str">
            <v>UN</v>
          </cell>
          <cell r="D3196">
            <v>94.35</v>
          </cell>
        </row>
        <row r="3197">
          <cell r="A3197">
            <v>86288</v>
          </cell>
          <cell r="B3197" t="str">
            <v>TE MBV DN 400 X 100</v>
          </cell>
          <cell r="C3197" t="str">
            <v>UN</v>
          </cell>
          <cell r="D3197">
            <v>104.36</v>
          </cell>
        </row>
        <row r="3198">
          <cell r="A3198">
            <v>86289</v>
          </cell>
          <cell r="B3198" t="str">
            <v>TE MBV DN 450 X 100</v>
          </cell>
          <cell r="C3198" t="str">
            <v>UN</v>
          </cell>
          <cell r="D3198">
            <v>180.11</v>
          </cell>
        </row>
        <row r="3199">
          <cell r="A3199">
            <v>86290</v>
          </cell>
          <cell r="B3199" t="str">
            <v>TE MBV DN 150 X 150</v>
          </cell>
          <cell r="C3199" t="str">
            <v>UN</v>
          </cell>
          <cell r="D3199">
            <v>14.91</v>
          </cell>
        </row>
        <row r="3200">
          <cell r="A3200">
            <v>86291</v>
          </cell>
          <cell r="B3200" t="str">
            <v>TE MBV DN 200 X 150</v>
          </cell>
          <cell r="C3200" t="str">
            <v>UN</v>
          </cell>
          <cell r="D3200">
            <v>20.48</v>
          </cell>
        </row>
        <row r="3201">
          <cell r="A3201">
            <v>86292</v>
          </cell>
          <cell r="B3201" t="str">
            <v>TE MBV DN 250 X 150</v>
          </cell>
          <cell r="C3201" t="str">
            <v>UN</v>
          </cell>
          <cell r="D3201">
            <v>42.41</v>
          </cell>
        </row>
        <row r="3202">
          <cell r="A3202">
            <v>86293</v>
          </cell>
          <cell r="B3202" t="str">
            <v>TE MBV DN 300 X 150</v>
          </cell>
          <cell r="C3202" t="str">
            <v>UN</v>
          </cell>
          <cell r="D3202">
            <v>63.33</v>
          </cell>
        </row>
        <row r="3203">
          <cell r="A3203">
            <v>86294</v>
          </cell>
          <cell r="B3203" t="str">
            <v>TE MBV DN 350 X 150</v>
          </cell>
          <cell r="C3203" t="str">
            <v>UN</v>
          </cell>
          <cell r="D3203">
            <v>95.32</v>
          </cell>
        </row>
        <row r="3204">
          <cell r="A3204">
            <v>86295</v>
          </cell>
          <cell r="B3204" t="str">
            <v>TE MBV DN 375 X 150</v>
          </cell>
          <cell r="C3204" t="str">
            <v>UN</v>
          </cell>
          <cell r="D3204">
            <v>106.64</v>
          </cell>
        </row>
        <row r="3205">
          <cell r="A3205">
            <v>86296</v>
          </cell>
          <cell r="B3205" t="str">
            <v>TE MBV DN 400 X 150</v>
          </cell>
          <cell r="C3205" t="str">
            <v>UN</v>
          </cell>
          <cell r="D3205">
            <v>127.9</v>
          </cell>
        </row>
        <row r="3206">
          <cell r="A3206">
            <v>86297</v>
          </cell>
          <cell r="B3206" t="str">
            <v>TE MBV DN 450 X 150</v>
          </cell>
          <cell r="C3206" t="str">
            <v>UN</v>
          </cell>
          <cell r="D3206">
            <v>203.24</v>
          </cell>
        </row>
        <row r="3207">
          <cell r="A3207">
            <v>86298</v>
          </cell>
          <cell r="B3207" t="str">
            <v>TE MBV DN 200 X 200</v>
          </cell>
          <cell r="C3207" t="str">
            <v>UN</v>
          </cell>
          <cell r="D3207">
            <v>25.8</v>
          </cell>
        </row>
        <row r="3208">
          <cell r="A3208">
            <v>86299</v>
          </cell>
          <cell r="B3208" t="str">
            <v>TE MBV DN 250 X 200</v>
          </cell>
          <cell r="C3208" t="str">
            <v>UN</v>
          </cell>
          <cell r="D3208">
            <v>50.9</v>
          </cell>
        </row>
        <row r="3209">
          <cell r="A3209">
            <v>86301</v>
          </cell>
          <cell r="B3209" t="str">
            <v>TE MBV DN 300 X 200</v>
          </cell>
          <cell r="C3209" t="str">
            <v>UN</v>
          </cell>
          <cell r="D3209">
            <v>75.89</v>
          </cell>
        </row>
        <row r="3210">
          <cell r="A3210">
            <v>86302</v>
          </cell>
          <cell r="B3210" t="str">
            <v>TE MBV DN 350 X 200</v>
          </cell>
          <cell r="C3210" t="str">
            <v>UN</v>
          </cell>
          <cell r="D3210">
            <v>130.74</v>
          </cell>
        </row>
        <row r="3211">
          <cell r="A3211">
            <v>86303</v>
          </cell>
          <cell r="B3211" t="str">
            <v>TE MBV DN 375 X 200</v>
          </cell>
          <cell r="C3211" t="str">
            <v>UN</v>
          </cell>
          <cell r="D3211">
            <v>137.53</v>
          </cell>
        </row>
        <row r="3212">
          <cell r="A3212">
            <v>86304</v>
          </cell>
          <cell r="B3212" t="str">
            <v>TE MBV DN 400 X 200</v>
          </cell>
          <cell r="C3212" t="str">
            <v>UN</v>
          </cell>
          <cell r="D3212">
            <v>155.54</v>
          </cell>
        </row>
        <row r="3213">
          <cell r="A3213">
            <v>86305</v>
          </cell>
          <cell r="B3213" t="str">
            <v>TE MBV DN 450 X 200</v>
          </cell>
          <cell r="C3213" t="str">
            <v>UN</v>
          </cell>
          <cell r="D3213">
            <v>243.03</v>
          </cell>
        </row>
        <row r="3214">
          <cell r="A3214">
            <v>86306</v>
          </cell>
          <cell r="B3214" t="str">
            <v>TE MBV DN 250 X 250</v>
          </cell>
          <cell r="C3214" t="str">
            <v>UN</v>
          </cell>
          <cell r="D3214">
            <v>53.47</v>
          </cell>
        </row>
        <row r="3215">
          <cell r="A3215">
            <v>86307</v>
          </cell>
          <cell r="B3215" t="str">
            <v>TE MBV DN 300 X 300</v>
          </cell>
          <cell r="C3215" t="str">
            <v>UN</v>
          </cell>
          <cell r="D3215">
            <v>108.61</v>
          </cell>
        </row>
        <row r="3216">
          <cell r="A3216">
            <v>86308</v>
          </cell>
          <cell r="B3216" t="str">
            <v>TE MBV DN 350 X 350</v>
          </cell>
          <cell r="C3216" t="str">
            <v>UN</v>
          </cell>
          <cell r="D3216">
            <v>200.3</v>
          </cell>
        </row>
        <row r="3217">
          <cell r="A3217">
            <v>86309</v>
          </cell>
          <cell r="B3217" t="str">
            <v>TE MBV DN 375 X 375</v>
          </cell>
          <cell r="C3217" t="str">
            <v>UN</v>
          </cell>
          <cell r="D3217">
            <v>222.9</v>
          </cell>
        </row>
        <row r="3218">
          <cell r="A3218">
            <v>86310</v>
          </cell>
          <cell r="B3218" t="str">
            <v>TE MBV DN 400 X 400</v>
          </cell>
          <cell r="C3218" t="str">
            <v>UN</v>
          </cell>
          <cell r="D3218">
            <v>277.64</v>
          </cell>
        </row>
        <row r="3219">
          <cell r="A3219">
            <v>86311</v>
          </cell>
          <cell r="B3219" t="str">
            <v>TE MBV DN 450 X 450</v>
          </cell>
          <cell r="C3219" t="str">
            <v>UN</v>
          </cell>
          <cell r="D3219">
            <v>428.93</v>
          </cell>
        </row>
        <row r="3220">
          <cell r="A3220">
            <v>86317</v>
          </cell>
          <cell r="B3220" t="str">
            <v>CURVA 90G MBV RAIO LONGO TERM. DE LIMPEZA DN 150</v>
          </cell>
          <cell r="C3220" t="str">
            <v>UN</v>
          </cell>
          <cell r="D3220">
            <v>73.28</v>
          </cell>
        </row>
        <row r="3221">
          <cell r="A3221">
            <v>86318</v>
          </cell>
          <cell r="B3221" t="str">
            <v>CURVA 90G MBV RAIO LONGO TERM. DE LIMPEZA DN 200</v>
          </cell>
          <cell r="C3221" t="str">
            <v>UN</v>
          </cell>
          <cell r="D3221">
            <v>93.45</v>
          </cell>
        </row>
        <row r="3222">
          <cell r="A3222">
            <v>86325</v>
          </cell>
          <cell r="B3222" t="str">
            <v>LUVA MBV DN 100</v>
          </cell>
          <cell r="C3222" t="str">
            <v>UN</v>
          </cell>
          <cell r="D3222">
            <v>4.05</v>
          </cell>
        </row>
        <row r="3223">
          <cell r="A3223">
            <v>86326</v>
          </cell>
          <cell r="B3223" t="str">
            <v>LUVA MBV DN 150</v>
          </cell>
          <cell r="C3223" t="str">
            <v>UN</v>
          </cell>
          <cell r="D3223">
            <v>6.86</v>
          </cell>
        </row>
        <row r="3224">
          <cell r="A3224">
            <v>86327</v>
          </cell>
          <cell r="B3224" t="str">
            <v>LUVA MBV DN 200</v>
          </cell>
          <cell r="C3224" t="str">
            <v>UN</v>
          </cell>
          <cell r="D3224">
            <v>14.42</v>
          </cell>
        </row>
        <row r="3225">
          <cell r="A3225">
            <v>86328</v>
          </cell>
          <cell r="B3225" t="str">
            <v>LUVA MBV DN 250</v>
          </cell>
          <cell r="C3225" t="str">
            <v>UN</v>
          </cell>
          <cell r="D3225">
            <v>29.87</v>
          </cell>
        </row>
        <row r="3226">
          <cell r="A3226">
            <v>86329</v>
          </cell>
          <cell r="B3226" t="str">
            <v>LUVA MBV DN 300</v>
          </cell>
          <cell r="C3226" t="str">
            <v>UN</v>
          </cell>
          <cell r="D3226">
            <v>50.31</v>
          </cell>
        </row>
        <row r="3227">
          <cell r="A3227">
            <v>86334</v>
          </cell>
          <cell r="B3227" t="str">
            <v>REDUCAO MBV DN 150</v>
          </cell>
          <cell r="C3227" t="str">
            <v>UN</v>
          </cell>
          <cell r="D3227">
            <v>7.99</v>
          </cell>
        </row>
        <row r="3228">
          <cell r="A3228">
            <v>86335</v>
          </cell>
          <cell r="B3228" t="str">
            <v>REDUCAO MBV DN 200</v>
          </cell>
          <cell r="C3228" t="str">
            <v>UN</v>
          </cell>
          <cell r="D3228">
            <v>14.89</v>
          </cell>
        </row>
        <row r="3229">
          <cell r="A3229">
            <v>86336</v>
          </cell>
          <cell r="B3229" t="str">
            <v>REDUCAO MBV DN 250</v>
          </cell>
          <cell r="C3229" t="str">
            <v>UN</v>
          </cell>
          <cell r="D3229">
            <v>30.33</v>
          </cell>
        </row>
        <row r="3230">
          <cell r="A3230">
            <v>86337</v>
          </cell>
          <cell r="B3230" t="str">
            <v>REDUCAO MBV DN 300</v>
          </cell>
          <cell r="C3230" t="str">
            <v>UN</v>
          </cell>
          <cell r="D3230">
            <v>50.35</v>
          </cell>
        </row>
        <row r="3231">
          <cell r="A3231">
            <v>86343</v>
          </cell>
          <cell r="B3231" t="str">
            <v>AMPLIACAO MBV DN 150</v>
          </cell>
          <cell r="C3231" t="str">
            <v>UN</v>
          </cell>
          <cell r="D3231">
            <v>7.99</v>
          </cell>
        </row>
        <row r="3232">
          <cell r="A3232">
            <v>86344</v>
          </cell>
          <cell r="B3232" t="str">
            <v>AMPLIACAO MBV DN 200</v>
          </cell>
          <cell r="C3232" t="str">
            <v>UN</v>
          </cell>
          <cell r="D3232">
            <v>14.89</v>
          </cell>
        </row>
        <row r="3233">
          <cell r="A3233">
            <v>86345</v>
          </cell>
          <cell r="B3233" t="str">
            <v>AMPLIACAO MBV DN 250</v>
          </cell>
          <cell r="C3233" t="str">
            <v>UN</v>
          </cell>
          <cell r="D3233">
            <v>30.33</v>
          </cell>
        </row>
        <row r="3234">
          <cell r="A3234">
            <v>86346</v>
          </cell>
          <cell r="B3234" t="str">
            <v>AMPLIACAO MBV DN 300</v>
          </cell>
          <cell r="C3234" t="str">
            <v>UN</v>
          </cell>
          <cell r="D3234">
            <v>50.35</v>
          </cell>
        </row>
        <row r="3235">
          <cell r="A3235">
            <v>86346</v>
          </cell>
          <cell r="B3235" t="str">
            <v>AMPLIACAO MBV DN 300</v>
          </cell>
          <cell r="C3235" t="str">
            <v>UN</v>
          </cell>
          <cell r="D3235">
            <v>50.35</v>
          </cell>
        </row>
        <row r="3237">
          <cell r="B3237" t="str">
            <v>86600 EQUIPAMENTOS</v>
          </cell>
        </row>
        <row r="3239">
          <cell r="A3239">
            <v>86601</v>
          </cell>
          <cell r="B3239" t="str">
            <v>BB.DOSAD.3 OU 4 CABEC.Q=8,1 A 30,4L/H E P=4KG/CM2</v>
          </cell>
          <cell r="C3239" t="str">
            <v>UN</v>
          </cell>
          <cell r="D3239">
            <v>3280</v>
          </cell>
        </row>
        <row r="3240">
          <cell r="A3240">
            <v>86602</v>
          </cell>
          <cell r="B3240" t="str">
            <v>MISTURADOR RAPIDO EIXO VERT.BAIXA ROT.E HASTE= 1M</v>
          </cell>
          <cell r="C3240" t="str">
            <v>UN</v>
          </cell>
          <cell r="D3240">
            <v>1862</v>
          </cell>
        </row>
        <row r="3241">
          <cell r="A3241">
            <v>86603</v>
          </cell>
          <cell r="B3241" t="str">
            <v>CLORADOR FIX.PAR.C/CAP.MAX.4KG/24H (INCL.INJETOR)</v>
          </cell>
          <cell r="C3241" t="str">
            <v>UN</v>
          </cell>
          <cell r="D3241">
            <v>2934</v>
          </cell>
        </row>
        <row r="3242">
          <cell r="A3242">
            <v>86604</v>
          </cell>
          <cell r="B3242" t="str">
            <v>CILINDRO DE CLORO CARREGADO C/ CAPACIDADE DE 50KG</v>
          </cell>
          <cell r="C3242" t="str">
            <v>UN</v>
          </cell>
          <cell r="D3242">
            <v>1960</v>
          </cell>
        </row>
        <row r="3243">
          <cell r="A3243">
            <v>86605</v>
          </cell>
          <cell r="B3243" t="str">
            <v>EXAUSTOR ELET.MOTOR MONOFASICO INDUSTRIAL 0 300MM</v>
          </cell>
          <cell r="C3243" t="str">
            <v>UN</v>
          </cell>
          <cell r="D3243">
            <v>360</v>
          </cell>
        </row>
        <row r="3244">
          <cell r="A3244">
            <v>86606</v>
          </cell>
          <cell r="B3244" t="str">
            <v>BALANCA PLATAFORMA CAP.MIN.150KG C/PLAT.P/GAR.CL.</v>
          </cell>
          <cell r="C3244" t="str">
            <v>UN</v>
          </cell>
          <cell r="D3244">
            <v>421</v>
          </cell>
        </row>
        <row r="3245">
          <cell r="A3245">
            <v>86607</v>
          </cell>
          <cell r="B3245" t="str">
            <v>BALANCA PLATAFORMA CAP.MIN.200KG C/PLAT.P/GAR.CL.</v>
          </cell>
          <cell r="C3245" t="str">
            <v>UN</v>
          </cell>
          <cell r="D3245">
            <v>421</v>
          </cell>
        </row>
        <row r="3246">
          <cell r="A3246">
            <v>86608</v>
          </cell>
          <cell r="B3246" t="str">
            <v>TANQUE DE PREPARO EM FIBRA DE VIDRO CAPAC. 500 L</v>
          </cell>
          <cell r="C3246" t="str">
            <v>UN</v>
          </cell>
          <cell r="D3246">
            <v>400</v>
          </cell>
        </row>
        <row r="3247">
          <cell r="A3247">
            <v>86609</v>
          </cell>
          <cell r="B3247" t="str">
            <v>HIDRO-EJETOR NORMAL BX. PRESSAO C/VENTURI DN 1/2"</v>
          </cell>
          <cell r="C3247" t="str">
            <v>UN</v>
          </cell>
          <cell r="D3247">
            <v>1760</v>
          </cell>
        </row>
        <row r="3248">
          <cell r="A3248">
            <v>86631</v>
          </cell>
          <cell r="B3248" t="str">
            <v>RESERV.METAL.APOIADO CAP.30M3 CF.PROJ.INCL.TRANSP.</v>
          </cell>
          <cell r="C3248" t="str">
            <v>UN</v>
          </cell>
          <cell r="D3248">
            <v>7693.5</v>
          </cell>
        </row>
        <row r="3249">
          <cell r="A3249">
            <v>86632</v>
          </cell>
          <cell r="B3249" t="str">
            <v>RESERV.METAL.APOIADO CAP.50M3 CF.PROJ.INCL.TRANSP.</v>
          </cell>
          <cell r="C3249" t="str">
            <v>UN</v>
          </cell>
          <cell r="D3249">
            <v>12454.5</v>
          </cell>
        </row>
        <row r="3250">
          <cell r="A3250">
            <v>86634</v>
          </cell>
          <cell r="B3250" t="str">
            <v>RESERV.MET.APOIADO CAP.100M3 CF.PROJ.INCL.TRANSP.</v>
          </cell>
          <cell r="C3250" t="str">
            <v>UN</v>
          </cell>
          <cell r="D3250">
            <v>23000</v>
          </cell>
        </row>
        <row r="3251">
          <cell r="A3251">
            <v>86635</v>
          </cell>
          <cell r="B3251" t="str">
            <v>RESERV.MET.APOIADO CAP.200M3 CF.PROJ.INCL.TRANSP.</v>
          </cell>
          <cell r="C3251" t="str">
            <v>UN</v>
          </cell>
          <cell r="D3251">
            <v>108000</v>
          </cell>
        </row>
        <row r="3252">
          <cell r="A3252">
            <v>86636</v>
          </cell>
          <cell r="B3252" t="str">
            <v>RESERV.MET.APOIADO CAP.300M3 CF.PROJ.INCL.TRANSP.</v>
          </cell>
          <cell r="C3252" t="str">
            <v>UN</v>
          </cell>
          <cell r="D3252">
            <v>162000</v>
          </cell>
        </row>
        <row r="3253">
          <cell r="A3253">
            <v>86638</v>
          </cell>
          <cell r="B3253" t="str">
            <v>RESERV.MET.ELEV.T.8M CAP.10M3 CF.PROJ.INCL.TRANSP.</v>
          </cell>
          <cell r="C3253" t="str">
            <v>UN</v>
          </cell>
          <cell r="D3253">
            <v>4784</v>
          </cell>
        </row>
        <row r="3254">
          <cell r="A3254">
            <v>86639</v>
          </cell>
          <cell r="B3254" t="str">
            <v>RESERV.MET.ELEV.T.8M CAP.20M3 CF.PROJ.INCL.TRANSP.</v>
          </cell>
          <cell r="C3254" t="str">
            <v>UN</v>
          </cell>
          <cell r="D3254">
            <v>14000</v>
          </cell>
        </row>
        <row r="3255">
          <cell r="A3255">
            <v>86640</v>
          </cell>
          <cell r="B3255" t="str">
            <v>RESERV.MET.ELEV.T.8M CAP.30M3 CF.PROJ.INCL.TRANSP.</v>
          </cell>
          <cell r="C3255" t="str">
            <v>UN</v>
          </cell>
          <cell r="D3255">
            <v>11937</v>
          </cell>
        </row>
        <row r="3256">
          <cell r="A3256">
            <v>86641</v>
          </cell>
          <cell r="B3256" t="str">
            <v>RESERV.MET.ELEV.T.8M CAP.50M3 CF.PROJ.INCL.TRANSP.</v>
          </cell>
          <cell r="C3256" t="str">
            <v>UN</v>
          </cell>
          <cell r="D3256">
            <v>19804.96</v>
          </cell>
        </row>
        <row r="3257">
          <cell r="A3257">
            <v>86642</v>
          </cell>
          <cell r="B3257" t="str">
            <v>RESERV.METAL.ELEV.TOR.8M CAP.15M3 CF.PROJ.INC.TRAN</v>
          </cell>
          <cell r="C3257" t="str">
            <v>UN</v>
          </cell>
          <cell r="D3257">
            <v>8400.75</v>
          </cell>
        </row>
        <row r="3258">
          <cell r="A3258">
            <v>86647</v>
          </cell>
          <cell r="B3258" t="str">
            <v>RESERV.MET.ELEV.T.10M CAP.10M3 CF.PROJ.INC.TRANSP.</v>
          </cell>
          <cell r="C3258" t="str">
            <v>UN</v>
          </cell>
          <cell r="D3258">
            <v>5278.5</v>
          </cell>
        </row>
        <row r="3259">
          <cell r="A3259">
            <v>86648</v>
          </cell>
          <cell r="B3259" t="str">
            <v>RESERV.MET.ELEV.T.10M CAP.20M3 CF.PROJ.INC.TRANSP.</v>
          </cell>
          <cell r="C3259" t="str">
            <v>UN</v>
          </cell>
          <cell r="D3259">
            <v>15800</v>
          </cell>
        </row>
        <row r="3260">
          <cell r="A3260">
            <v>86649</v>
          </cell>
          <cell r="B3260" t="str">
            <v>RESERV.MET.ELEV.T.10M CAP.30M3 CF.PROJ.INC.TRANSP.</v>
          </cell>
          <cell r="C3260" t="str">
            <v>UN</v>
          </cell>
          <cell r="D3260">
            <v>13075</v>
          </cell>
        </row>
        <row r="3261">
          <cell r="A3261">
            <v>86650</v>
          </cell>
          <cell r="B3261" t="str">
            <v>RESERV.MET.ELEV.T.10M CAP.50M3 CF.PROJ.INC.TRANSP.</v>
          </cell>
          <cell r="C3261" t="str">
            <v>UN</v>
          </cell>
          <cell r="D3261">
            <v>18975</v>
          </cell>
        </row>
        <row r="3262">
          <cell r="A3262">
            <v>86651</v>
          </cell>
          <cell r="B3262" t="str">
            <v>RESERV.METAL.ELEV.TOR.10M CAP.15M3 CF.PROJ.INC.TRA</v>
          </cell>
          <cell r="C3262" t="str">
            <v>UN</v>
          </cell>
          <cell r="D3262">
            <v>9315</v>
          </cell>
        </row>
        <row r="3263">
          <cell r="A3263">
            <v>86667</v>
          </cell>
          <cell r="B3263" t="str">
            <v>FILTRO RUS.MET.PAS.LAT:R=1,5 E H=3,85 PROJ.TRANSP.</v>
          </cell>
          <cell r="C3263" t="str">
            <v>UN</v>
          </cell>
          <cell r="D3263">
            <v>13972.5</v>
          </cell>
        </row>
        <row r="3264">
          <cell r="A3264">
            <v>86668</v>
          </cell>
          <cell r="B3264" t="str">
            <v>FILTRO RUS.MET.PAS.LAT:R=2,0 E H=3,85 PROJ.TRANSP.</v>
          </cell>
          <cell r="C3264" t="str">
            <v>UN</v>
          </cell>
          <cell r="D3264">
            <v>20079</v>
          </cell>
        </row>
        <row r="3265">
          <cell r="A3265">
            <v>87001</v>
          </cell>
          <cell r="B3265" t="str">
            <v>PARTE CIVIL P/CAPTACAO POCO TUB.PROF.DN 2" OU 3"</v>
          </cell>
          <cell r="C3265" t="str">
            <v>VB</v>
          </cell>
          <cell r="D3265">
            <v>14096.25</v>
          </cell>
        </row>
        <row r="3266">
          <cell r="A3266">
            <v>87002</v>
          </cell>
          <cell r="B3266" t="str">
            <v>PARTE CIVIL P/CAPT.E CASA CLOR.SIMP.DN 2" OU 3"</v>
          </cell>
          <cell r="C3266" t="str">
            <v>VB</v>
          </cell>
          <cell r="D3266">
            <v>14652.03</v>
          </cell>
        </row>
        <row r="3267">
          <cell r="A3267">
            <v>87003</v>
          </cell>
          <cell r="B3267" t="str">
            <v>PARTE CIVIL PARA CASA DE QUIMICA PADRAO</v>
          </cell>
          <cell r="C3267" t="str">
            <v>VB</v>
          </cell>
          <cell r="D3267">
            <v>17646.87</v>
          </cell>
        </row>
        <row r="3268">
          <cell r="A3268">
            <v>87004</v>
          </cell>
          <cell r="B3268" t="str">
            <v>PARTE CIVIL PARA CASA DE CLORACAO PADRAO</v>
          </cell>
          <cell r="C3268" t="str">
            <v>VB</v>
          </cell>
          <cell r="D3268">
            <v>8582.93</v>
          </cell>
        </row>
        <row r="3269">
          <cell r="A3269">
            <v>87007</v>
          </cell>
          <cell r="B3269" t="str">
            <v>MATERIAL HIDRAULICO P/CAPTACAO POCO TUB.PROF.DN 2"</v>
          </cell>
          <cell r="C3269" t="str">
            <v>VB</v>
          </cell>
          <cell r="D3269">
            <v>1429.14</v>
          </cell>
        </row>
        <row r="3270">
          <cell r="A3270">
            <v>87008</v>
          </cell>
          <cell r="B3270" t="str">
            <v>MATERIAL HIDRAULICO P/CAPTACAO POCO TUB.PROF.DN 3"</v>
          </cell>
          <cell r="C3270" t="str">
            <v>VB</v>
          </cell>
          <cell r="D3270">
            <v>2559.21</v>
          </cell>
        </row>
        <row r="3271">
          <cell r="A3271">
            <v>87009</v>
          </cell>
          <cell r="B3271" t="str">
            <v>MATERIAL HIDRAULICO P/CAPT.E CASA CLOR.SIMP.DN 2"</v>
          </cell>
          <cell r="C3271" t="str">
            <v>VB</v>
          </cell>
          <cell r="D3271">
            <v>1627.92</v>
          </cell>
        </row>
        <row r="3272">
          <cell r="A3272">
            <v>87010</v>
          </cell>
          <cell r="B3272" t="str">
            <v>MATERIAL HIDRAULICO P/CAPT.E CASA CLOR.SIMP.DN 3"</v>
          </cell>
          <cell r="C3272" t="str">
            <v>VB</v>
          </cell>
          <cell r="D3272">
            <v>2671.09</v>
          </cell>
        </row>
        <row r="3273">
          <cell r="A3273">
            <v>87011</v>
          </cell>
          <cell r="B3273" t="str">
            <v>CONJ.M.-BOMBA SUBM:Q=26,3 M3/H,HM=123 MCA E P=20CV</v>
          </cell>
          <cell r="C3273" t="str">
            <v>CJ</v>
          </cell>
          <cell r="D3273">
            <v>3214</v>
          </cell>
        </row>
        <row r="3274">
          <cell r="A3274">
            <v>87012</v>
          </cell>
          <cell r="B3274" t="str">
            <v>CONJ.M.-BOMBA SUBM: Q=2,5 L/S, HM=79 MCA E P=75CV</v>
          </cell>
          <cell r="C3274" t="str">
            <v>CJ</v>
          </cell>
          <cell r="D3274">
            <v>1927</v>
          </cell>
        </row>
        <row r="3275">
          <cell r="A3275">
            <v>87013</v>
          </cell>
          <cell r="B3275" t="str">
            <v>FERRO FUNDIDO - TONELADA EM FUNCAO DO ACO CA-60</v>
          </cell>
          <cell r="C3275" t="str">
            <v>T</v>
          </cell>
          <cell r="D3275">
            <v>620</v>
          </cell>
        </row>
        <row r="3277">
          <cell r="B3277" t="str">
            <v>9000 TABELA DE REALINHAMENTO DE PRECOS - ANEXO</v>
          </cell>
        </row>
        <row r="3279">
          <cell r="A3279">
            <v>90001</v>
          </cell>
          <cell r="B3279" t="str">
            <v>CONE PARA SINALIZACAO</v>
          </cell>
          <cell r="C3279" t="str">
            <v>UN</v>
          </cell>
          <cell r="D3279">
            <v>33.630000000000003</v>
          </cell>
        </row>
        <row r="3280">
          <cell r="A3280">
            <v>90002</v>
          </cell>
          <cell r="B3280" t="str">
            <v>ESCAVACAO MECANIZADA 1A CATEGORIA (4 A 6M)</v>
          </cell>
          <cell r="C3280" t="str">
            <v>M3</v>
          </cell>
          <cell r="D3280">
            <v>4.1900000000000004</v>
          </cell>
        </row>
        <row r="3281">
          <cell r="A3281">
            <v>90003</v>
          </cell>
          <cell r="B3281" t="str">
            <v>ESCAVACAO MECANIZADA 2A CATEGORIA (4 A 6M)</v>
          </cell>
          <cell r="C3281" t="str">
            <v>M3</v>
          </cell>
          <cell r="D3281">
            <v>8.33</v>
          </cell>
        </row>
        <row r="3282">
          <cell r="A3282">
            <v>90004</v>
          </cell>
          <cell r="B3282" t="str">
            <v>ESCAVACAO MECANIZADA EM BARRO LAMA (4 A 6M)</v>
          </cell>
          <cell r="C3282" t="str">
            <v>M3</v>
          </cell>
          <cell r="D3282">
            <v>9.6999999999999993</v>
          </cell>
        </row>
        <row r="3283">
          <cell r="A3283">
            <v>90005</v>
          </cell>
          <cell r="B3283" t="str">
            <v>FORNECIMENTO DE MEIO-FIO (CONCRETO)</v>
          </cell>
          <cell r="C3283" t="str">
            <v>M</v>
          </cell>
          <cell r="D3283">
            <v>10.46</v>
          </cell>
        </row>
        <row r="3284">
          <cell r="A3284">
            <v>90006</v>
          </cell>
          <cell r="B3284" t="str">
            <v>ASSENTAMENTO DE MEIO-FIO (CONCRETO)</v>
          </cell>
          <cell r="C3284" t="str">
            <v>M</v>
          </cell>
          <cell r="D3284">
            <v>4.55</v>
          </cell>
        </row>
        <row r="3285">
          <cell r="A3285">
            <v>90007</v>
          </cell>
          <cell r="B3285" t="str">
            <v>REPOSICAO EM CALCADA (5CM)</v>
          </cell>
          <cell r="C3285" t="str">
            <v>M2</v>
          </cell>
          <cell r="D3285">
            <v>5.67</v>
          </cell>
        </row>
        <row r="3286">
          <cell r="A3286">
            <v>90008</v>
          </cell>
          <cell r="B3286" t="str">
            <v>UMEDECIMENTO DE MATERIAL P/FECHAMENTO DE VALA</v>
          </cell>
          <cell r="C3286" t="str">
            <v>M3</v>
          </cell>
          <cell r="D3286">
            <v>0.34</v>
          </cell>
        </row>
        <row r="3287">
          <cell r="A3287">
            <v>90009</v>
          </cell>
          <cell r="B3287" t="str">
            <v>PONTA SECA (CALCADA)</v>
          </cell>
          <cell r="C3287" t="str">
            <v>UN</v>
          </cell>
          <cell r="D3287">
            <v>37.42</v>
          </cell>
        </row>
        <row r="3288">
          <cell r="A3288">
            <v>90010</v>
          </cell>
          <cell r="B3288" t="str">
            <v>PONTA SECA (RUA)</v>
          </cell>
          <cell r="C3288" t="str">
            <v>UN</v>
          </cell>
          <cell r="D3288">
            <v>40.67</v>
          </cell>
        </row>
        <row r="3289">
          <cell r="A3289">
            <v>90011</v>
          </cell>
          <cell r="B3289" t="str">
            <v>FORNECIMENTO E ASSENTAMENTO TAMPAO (QUEIJO)</v>
          </cell>
          <cell r="C3289" t="str">
            <v>UN</v>
          </cell>
          <cell r="D3289">
            <v>2.2000000000000002</v>
          </cell>
        </row>
        <row r="3290">
          <cell r="A3290">
            <v>90012</v>
          </cell>
          <cell r="B3290" t="str">
            <v>CONFECCAO DE JUNTA ASFALTICA</v>
          </cell>
          <cell r="C3290" t="str">
            <v>UN</v>
          </cell>
          <cell r="D3290">
            <v>2.54</v>
          </cell>
        </row>
        <row r="3291">
          <cell r="A3291">
            <v>90013</v>
          </cell>
          <cell r="B3291" t="str">
            <v>TRANSPORTE TUBOS CERAMICOS</v>
          </cell>
          <cell r="C3291" t="str">
            <v>MK</v>
          </cell>
          <cell r="D3291">
            <v>0.02</v>
          </cell>
        </row>
        <row r="3292">
          <cell r="A3292">
            <v>90014</v>
          </cell>
          <cell r="B3292" t="str">
            <v>PLACA DE SINALIZACAO DE TRANSITO</v>
          </cell>
          <cell r="C3292" t="str">
            <v>M2</v>
          </cell>
          <cell r="D3292">
            <v>40.82</v>
          </cell>
        </row>
        <row r="3293">
          <cell r="A3293">
            <v>90015</v>
          </cell>
          <cell r="B3293" t="str">
            <v>ESGOTAMENTO DE VALAS 2"</v>
          </cell>
          <cell r="C3293" t="str">
            <v>HP</v>
          </cell>
          <cell r="D3293">
            <v>1.07</v>
          </cell>
        </row>
        <row r="3294">
          <cell r="A3294">
            <v>90016</v>
          </cell>
          <cell r="B3294" t="str">
            <v>DRENO DE TUBO DE CONCRETO POROSO</v>
          </cell>
          <cell r="C3294" t="str">
            <v>M</v>
          </cell>
          <cell r="D3294">
            <v>13.96</v>
          </cell>
        </row>
        <row r="3295">
          <cell r="A3295">
            <v>90017</v>
          </cell>
          <cell r="B3295" t="str">
            <v>FORNECIMENTO DE PARALELEPIPEDO</v>
          </cell>
          <cell r="C3295" t="str">
            <v>M</v>
          </cell>
          <cell r="D3295">
            <v>6.33</v>
          </cell>
        </row>
        <row r="3296">
          <cell r="A3296">
            <v>90018</v>
          </cell>
          <cell r="B3296" t="str">
            <v>ASSENTAMENTO DE PARALELEPIPEDO</v>
          </cell>
          <cell r="C3296" t="str">
            <v>M</v>
          </cell>
          <cell r="D3296">
            <v>3.58</v>
          </cell>
        </row>
        <row r="3297">
          <cell r="A3297">
            <v>90019</v>
          </cell>
          <cell r="B3297" t="str">
            <v>CONFECCAO DE SARJETAS</v>
          </cell>
          <cell r="C3297" t="str">
            <v>M3</v>
          </cell>
          <cell r="D3297">
            <v>77.75</v>
          </cell>
        </row>
        <row r="3298">
          <cell r="A3298">
            <v>90020</v>
          </cell>
          <cell r="B3298" t="str">
            <v>REATERRO DE VALAS C/MATERIAL GRANULAR</v>
          </cell>
          <cell r="C3298" t="str">
            <v>M3</v>
          </cell>
          <cell r="D3298">
            <v>24</v>
          </cell>
        </row>
        <row r="3299">
          <cell r="A3299">
            <v>90021</v>
          </cell>
          <cell r="B3299" t="str">
            <v>GALERIA AGUAS PLUVIAIS (CONST. BOCA LOBO C/H_1,5M)</v>
          </cell>
          <cell r="C3299" t="str">
            <v>UN</v>
          </cell>
          <cell r="D3299">
            <v>71.959999999999994</v>
          </cell>
        </row>
        <row r="3300">
          <cell r="A3300">
            <v>90022</v>
          </cell>
          <cell r="B3300" t="str">
            <v>ACRESCIMO DE ALTURA DA BOCA DE LOBO</v>
          </cell>
          <cell r="C3300" t="str">
            <v>M</v>
          </cell>
          <cell r="D3300">
            <v>33.619999999999997</v>
          </cell>
        </row>
        <row r="3301">
          <cell r="A3301">
            <v>90023</v>
          </cell>
          <cell r="B3301" t="str">
            <v>ASSENTAMENTO CA-2 DN 700</v>
          </cell>
          <cell r="C3301" t="str">
            <v>M</v>
          </cell>
          <cell r="D3301">
            <v>53.17</v>
          </cell>
        </row>
        <row r="3302">
          <cell r="A3302">
            <v>90024</v>
          </cell>
          <cell r="B3302" t="str">
            <v>CERCA DE ARAME FARPADO DE 4 FIOS</v>
          </cell>
          <cell r="C3302" t="str">
            <v>M</v>
          </cell>
          <cell r="D3302">
            <v>13.5</v>
          </cell>
        </row>
        <row r="3303">
          <cell r="A3303">
            <v>90025</v>
          </cell>
          <cell r="B3303" t="str">
            <v>RECOMPOSICAO DE PAV. ASFALTICO INCLUSIVE BASE</v>
          </cell>
          <cell r="C3303" t="str">
            <v>M2</v>
          </cell>
          <cell r="D3303">
            <v>19.8</v>
          </cell>
        </row>
        <row r="3304">
          <cell r="A3304">
            <v>90026</v>
          </cell>
          <cell r="B3304" t="str">
            <v>ESGOTAMENTO DE SUMIDOURO</v>
          </cell>
          <cell r="C3304" t="str">
            <v>M3</v>
          </cell>
          <cell r="D3304">
            <v>14.28</v>
          </cell>
        </row>
        <row r="3305">
          <cell r="A3305">
            <v>90027</v>
          </cell>
          <cell r="B3305" t="str">
            <v>ENTUPIMENTO DE SUMIDOURO</v>
          </cell>
          <cell r="C3305" t="str">
            <v>M3</v>
          </cell>
          <cell r="D3305">
            <v>9.11</v>
          </cell>
        </row>
        <row r="3306">
          <cell r="A3306">
            <v>90030</v>
          </cell>
          <cell r="B3306" t="str">
            <v>CONCRETO PRE-MISTURADO FCK=9,0 MPA</v>
          </cell>
          <cell r="C3306" t="str">
            <v>M3</v>
          </cell>
          <cell r="D3306">
            <v>112</v>
          </cell>
        </row>
        <row r="3307">
          <cell r="A3307">
            <v>90031</v>
          </cell>
          <cell r="B3307" t="str">
            <v>PINTURA ANTICORROSIVA PARA TUBULACAO (ZARCAO)</v>
          </cell>
          <cell r="C3307" t="str">
            <v>M2</v>
          </cell>
          <cell r="D3307">
            <v>4.38</v>
          </cell>
        </row>
        <row r="3308">
          <cell r="A3308">
            <v>90032</v>
          </cell>
          <cell r="B3308" t="str">
            <v>VIDRO CANELADO - MARTELADO</v>
          </cell>
          <cell r="C3308" t="str">
            <v>M2</v>
          </cell>
          <cell r="D3308">
            <v>12.96</v>
          </cell>
        </row>
        <row r="3309">
          <cell r="A3309">
            <v>90033</v>
          </cell>
          <cell r="B3309" t="str">
            <v>TRANSPORTE DE MATERIAL 1A OU 2A CAT.(PERIM.URBANO)</v>
          </cell>
          <cell r="C3309" t="str">
            <v>MK</v>
          </cell>
          <cell r="D3309">
            <v>0.98</v>
          </cell>
        </row>
        <row r="3310">
          <cell r="A3310">
            <v>90034</v>
          </cell>
          <cell r="B3310" t="str">
            <v>REGULARIZACAO DE RUA C/ MOTONIVELADORA</v>
          </cell>
          <cell r="C3310" t="str">
            <v>M3</v>
          </cell>
          <cell r="D3310">
            <v>0.34</v>
          </cell>
        </row>
        <row r="3311">
          <cell r="A3311">
            <v>90035</v>
          </cell>
          <cell r="B3311" t="str">
            <v>POCO VISITA EXCETO FORNEC.MAT. PRE-MOLDADO - 1,0M</v>
          </cell>
          <cell r="C3311" t="str">
            <v>UN</v>
          </cell>
          <cell r="D3311">
            <v>81.36</v>
          </cell>
        </row>
        <row r="3312">
          <cell r="A3312">
            <v>90036</v>
          </cell>
          <cell r="B3312" t="str">
            <v>POCO VISITA EXCETO FORNEC.MAT. PRE-MOLDADO - 1,5M</v>
          </cell>
          <cell r="C3312" t="str">
            <v>UN</v>
          </cell>
          <cell r="D3312">
            <v>104.14</v>
          </cell>
        </row>
        <row r="3313">
          <cell r="A3313">
            <v>90037</v>
          </cell>
          <cell r="B3313" t="str">
            <v>POCO VISITA EXCETO FORNEC.MAT. PRE-MOLDADO - 2,0M</v>
          </cell>
          <cell r="C3313" t="str">
            <v>UN</v>
          </cell>
          <cell r="D3313">
            <v>133.31</v>
          </cell>
        </row>
        <row r="3314">
          <cell r="A3314">
            <v>90038</v>
          </cell>
          <cell r="B3314" t="str">
            <v>POCO VISITA EXCETO FORNEC.MAT. PRE-MOLDADO - 2,5M</v>
          </cell>
          <cell r="C3314" t="str">
            <v>UN</v>
          </cell>
          <cell r="D3314">
            <v>170.7</v>
          </cell>
        </row>
        <row r="3315">
          <cell r="A3315">
            <v>90039</v>
          </cell>
          <cell r="B3315" t="str">
            <v>POCO VISITA EXCETO FORNEC.MAT. PRE-MOLDADO - 3,0M</v>
          </cell>
          <cell r="C3315" t="str">
            <v>UN</v>
          </cell>
          <cell r="D3315">
            <v>221.57</v>
          </cell>
        </row>
        <row r="3316">
          <cell r="A3316">
            <v>90040</v>
          </cell>
          <cell r="B3316" t="str">
            <v>POCO VISITA EXCETO FORNEC.MAT. PRE-MOLDADO - 3,5M</v>
          </cell>
          <cell r="C3316" t="str">
            <v>UN</v>
          </cell>
          <cell r="D3316">
            <v>341.38</v>
          </cell>
        </row>
        <row r="3317">
          <cell r="A3317">
            <v>90041</v>
          </cell>
          <cell r="B3317" t="str">
            <v>POCO VISITA EXCETO FORNEC.MAT. PRE-MOLDADO - 4,0M</v>
          </cell>
          <cell r="C3317" t="str">
            <v>UN</v>
          </cell>
          <cell r="D3317">
            <v>385.22</v>
          </cell>
        </row>
        <row r="3318">
          <cell r="A3318">
            <v>90042</v>
          </cell>
          <cell r="B3318" t="str">
            <v>POCO VISITA EXCETO FORNEC.MAT. PRE-MOLDADO - 4,5M</v>
          </cell>
          <cell r="C3318" t="str">
            <v>UN</v>
          </cell>
          <cell r="D3318">
            <v>428.92</v>
          </cell>
        </row>
        <row r="3319">
          <cell r="A3319">
            <v>90043</v>
          </cell>
          <cell r="B3319" t="str">
            <v>POCO VISITA EXCETO FORNEC.MAT. PRE-MOLDADO - 5,0M</v>
          </cell>
          <cell r="C3319" t="str">
            <v>UN</v>
          </cell>
          <cell r="D3319">
            <v>472.62</v>
          </cell>
        </row>
        <row r="3320">
          <cell r="A3320">
            <v>172029</v>
          </cell>
          <cell r="B3320" t="str">
            <v>BROCA AÇO RÁPIDO 5/16</v>
          </cell>
          <cell r="C3320" t="str">
            <v>UN</v>
          </cell>
          <cell r="D3320">
            <v>6.9</v>
          </cell>
        </row>
        <row r="3321">
          <cell r="A3321">
            <v>172030</v>
          </cell>
          <cell r="B3321" t="str">
            <v>BROCA AÇO RÁPIDO 1/4</v>
          </cell>
          <cell r="C3321" t="str">
            <v>UN</v>
          </cell>
          <cell r="D3321">
            <v>4.9000000000000004</v>
          </cell>
        </row>
        <row r="3322">
          <cell r="A3322">
            <v>172031</v>
          </cell>
          <cell r="B3322" t="str">
            <v>BROCA VIDEA 6,5 MM</v>
          </cell>
          <cell r="C3322" t="str">
            <v>UN</v>
          </cell>
          <cell r="D3322">
            <v>3.5</v>
          </cell>
        </row>
        <row r="3323">
          <cell r="A3323">
            <v>172032</v>
          </cell>
          <cell r="B3323" t="str">
            <v>BROCA VIDEA 8,0 MM</v>
          </cell>
          <cell r="C3323" t="str">
            <v>UN</v>
          </cell>
          <cell r="D3323">
            <v>4.9000000000000004</v>
          </cell>
        </row>
        <row r="3324">
          <cell r="A3324">
            <v>172033</v>
          </cell>
          <cell r="B3324" t="str">
            <v>BROCA MOURÃO FIX TELHAS</v>
          </cell>
          <cell r="C3324" t="str">
            <v>UN</v>
          </cell>
          <cell r="D3324">
            <v>10.25</v>
          </cell>
        </row>
        <row r="3325">
          <cell r="A3325">
            <v>172034</v>
          </cell>
          <cell r="B3325" t="str">
            <v>LÂMINA DE SERRA FLEXÍVEL</v>
          </cell>
          <cell r="C3325" t="str">
            <v>UN</v>
          </cell>
          <cell r="D3325">
            <v>9.85</v>
          </cell>
        </row>
        <row r="3326">
          <cell r="A3326">
            <v>172035</v>
          </cell>
          <cell r="B3326" t="str">
            <v>LIMA CHATA P/ ENXADA DE 8"</v>
          </cell>
          <cell r="C3326" t="str">
            <v>UN</v>
          </cell>
          <cell r="D3326">
            <v>8</v>
          </cell>
        </row>
        <row r="3327">
          <cell r="A3327">
            <v>172036</v>
          </cell>
          <cell r="B3327" t="str">
            <v>CHAVE FIXA (C) 3/8 X 7/16</v>
          </cell>
          <cell r="C3327" t="str">
            <v>UN</v>
          </cell>
          <cell r="D3327">
            <v>1.8</v>
          </cell>
        </row>
        <row r="3328">
          <cell r="A3328">
            <v>172037</v>
          </cell>
          <cell r="B3328" t="str">
            <v>CHAVE FIXA (D) 1/2 X 9/16</v>
          </cell>
          <cell r="C3328" t="str">
            <v>UN</v>
          </cell>
          <cell r="D3328">
            <v>2</v>
          </cell>
        </row>
        <row r="3329">
          <cell r="A3329">
            <v>172038</v>
          </cell>
          <cell r="B3329" t="str">
            <v>CHAVE ESTRELA (B) 3/8 X 7/16</v>
          </cell>
          <cell r="C3329" t="str">
            <v>UN</v>
          </cell>
          <cell r="D3329">
            <v>3.3</v>
          </cell>
        </row>
        <row r="3330">
          <cell r="A3330">
            <v>172039</v>
          </cell>
          <cell r="B3330" t="str">
            <v>CHAVE ESTRELA (C) 1/2 X 9/16</v>
          </cell>
          <cell r="C3330" t="str">
            <v>UN</v>
          </cell>
          <cell r="D3330">
            <v>4</v>
          </cell>
        </row>
        <row r="3331">
          <cell r="A3331">
            <v>172040</v>
          </cell>
          <cell r="B3331" t="str">
            <v>COMPORTA EM FIBRA DE VIDRO ESTRUTURADO (INCLUINDO GUIA)</v>
          </cell>
          <cell r="C3331" t="str">
            <v>M2</v>
          </cell>
          <cell r="D3331">
            <v>280</v>
          </cell>
        </row>
        <row r="3332">
          <cell r="A3332">
            <v>172042</v>
          </cell>
          <cell r="B3332" t="str">
            <v>TIJOLO MACIÇO 19X9X5 CM PARA ALV. APARENTE</v>
          </cell>
          <cell r="C3332" t="str">
            <v>UN</v>
          </cell>
          <cell r="D3332">
            <v>0.17</v>
          </cell>
        </row>
        <row r="3333">
          <cell r="A3333">
            <v>172043</v>
          </cell>
          <cell r="B3333" t="str">
            <v>PLAQUETA REFRATÁRIA 229 X 114 X 25 MM</v>
          </cell>
          <cell r="C3333" t="str">
            <v>UN</v>
          </cell>
          <cell r="D3333">
            <v>0.83</v>
          </cell>
        </row>
        <row r="3334">
          <cell r="A3334">
            <v>172044</v>
          </cell>
          <cell r="B3334" t="str">
            <v>COIFA METÁLICA 2,70 X 0,60 X 1,10M, C/ CHAMINÉ 0,25 X 0,20 C/ 1,0 M # 16</v>
          </cell>
          <cell r="C3334" t="str">
            <v>UN</v>
          </cell>
          <cell r="D3334">
            <v>602.5</v>
          </cell>
        </row>
        <row r="3335">
          <cell r="A3335">
            <v>172045</v>
          </cell>
          <cell r="B3335" t="str">
            <v>BANCADA DE MÁRMORE BRANCO E = 2,5 CM PARA PIA OU LAVATÓRIO</v>
          </cell>
          <cell r="C3335" t="str">
            <v>M2</v>
          </cell>
          <cell r="D3335">
            <v>130</v>
          </cell>
        </row>
        <row r="3336">
          <cell r="A3336">
            <v>172046</v>
          </cell>
          <cell r="B3336" t="str">
            <v>ARDÓSIA PARA PISO 40 X 40 CM</v>
          </cell>
          <cell r="C3336" t="str">
            <v>M2</v>
          </cell>
          <cell r="D3336">
            <v>5.2</v>
          </cell>
        </row>
        <row r="3337">
          <cell r="A3337">
            <v>172047</v>
          </cell>
          <cell r="B3337" t="str">
            <v>RODAPÉ DE ARDÓSIA H = 7CM</v>
          </cell>
          <cell r="C3337" t="str">
            <v>M</v>
          </cell>
          <cell r="D3337">
            <v>1.1000000000000001</v>
          </cell>
        </row>
        <row r="3338">
          <cell r="A3338">
            <v>172048</v>
          </cell>
          <cell r="B3338" t="str">
            <v>PAPELEIRA DE LOUÇA 15 X 15 CM</v>
          </cell>
          <cell r="C3338" t="str">
            <v>UN</v>
          </cell>
          <cell r="D3338">
            <v>7.82</v>
          </cell>
        </row>
        <row r="3339">
          <cell r="A3339">
            <v>172049</v>
          </cell>
          <cell r="B3339" t="str">
            <v>SABONETEIRA DE LOUÇA 15 X 15 CM</v>
          </cell>
          <cell r="C3339" t="str">
            <v>UN</v>
          </cell>
          <cell r="D3339">
            <v>7.73</v>
          </cell>
        </row>
        <row r="3340">
          <cell r="A3340">
            <v>172057</v>
          </cell>
          <cell r="B3340" t="str">
            <v>TUBO F0F0 JE CL K-9 1,00M DN 80</v>
          </cell>
          <cell r="C3340" t="str">
            <v>M</v>
          </cell>
          <cell r="D3340">
            <v>58.35</v>
          </cell>
        </row>
        <row r="3341">
          <cell r="A3341">
            <v>172071</v>
          </cell>
          <cell r="B3341" t="str">
            <v>TUBO F0F0 JE CL K-9 1,00M DN 350</v>
          </cell>
          <cell r="C3341" t="str">
            <v>M</v>
          </cell>
          <cell r="D3341">
            <v>265.94</v>
          </cell>
        </row>
        <row r="3342">
          <cell r="A3342">
            <v>172072</v>
          </cell>
          <cell r="B3342" t="str">
            <v>TUBO F0F0 JE CL K-9 1,00M DN 450</v>
          </cell>
          <cell r="C3342" t="str">
            <v>M</v>
          </cell>
          <cell r="D3342">
            <v>373.33</v>
          </cell>
        </row>
        <row r="3343">
          <cell r="A3343">
            <v>172074</v>
          </cell>
          <cell r="B3343" t="str">
            <v>TUBO F0F0 JE CL K-7 1,00M DN 350</v>
          </cell>
          <cell r="C3343" t="str">
            <v>M</v>
          </cell>
          <cell r="D3343">
            <v>217.9</v>
          </cell>
        </row>
        <row r="3344">
          <cell r="A3344">
            <v>172075</v>
          </cell>
          <cell r="B3344" t="str">
            <v>TUBO F0F0 JE CL K-7 1,00M DN 450</v>
          </cell>
          <cell r="C3344" t="str">
            <v>M</v>
          </cell>
          <cell r="D3344">
            <v>307.93</v>
          </cell>
        </row>
        <row r="3345">
          <cell r="A3345">
            <v>221720</v>
          </cell>
          <cell r="B3345" t="str">
            <v>TÊ PVC SOLDÁVEL 90° C/ REDUÇÃO 40 X 32 MM</v>
          </cell>
          <cell r="C3345" t="str">
            <v>UN</v>
          </cell>
          <cell r="D3345">
            <v>1.48</v>
          </cell>
        </row>
        <row r="3346">
          <cell r="A3346">
            <v>221721</v>
          </cell>
          <cell r="B3346" t="str">
            <v>BUCHA DE REDUÇÃO SOLDÁVEL CURTO DN 32 X 25 MM</v>
          </cell>
          <cell r="C3346" t="str">
            <v>UN</v>
          </cell>
          <cell r="D3346">
            <v>0.14000000000000001</v>
          </cell>
        </row>
        <row r="3347">
          <cell r="A3347">
            <v>221722</v>
          </cell>
          <cell r="B3347" t="str">
            <v>CURVA 90° PVC SOLDÁVEL DN 40 MM</v>
          </cell>
          <cell r="C3347" t="str">
            <v>UN</v>
          </cell>
          <cell r="D3347">
            <v>1.85</v>
          </cell>
        </row>
        <row r="3348">
          <cell r="A3348">
            <v>221723</v>
          </cell>
          <cell r="B3348" t="str">
            <v>TÊ PVC SOLDÁVEL 90°  40 MM</v>
          </cell>
          <cell r="C3348" t="str">
            <v>UN</v>
          </cell>
          <cell r="D3348">
            <v>0.56000000000000005</v>
          </cell>
        </row>
        <row r="3349">
          <cell r="A3349">
            <v>221780</v>
          </cell>
          <cell r="B3349" t="str">
            <v>CURVA 90º PVC RÍGIDO SOLDÁVEL 50MM</v>
          </cell>
          <cell r="C3349" t="str">
            <v>UN</v>
          </cell>
          <cell r="D3349">
            <v>2.1</v>
          </cell>
        </row>
        <row r="3350">
          <cell r="A3350">
            <v>221781</v>
          </cell>
          <cell r="B3350" t="str">
            <v>PLACA DE REDUÇÃO FOFO DN 250 X 200</v>
          </cell>
          <cell r="C3350" t="str">
            <v>UN</v>
          </cell>
          <cell r="D3350">
            <v>220.51</v>
          </cell>
        </row>
        <row r="3351">
          <cell r="A3351">
            <v>311350</v>
          </cell>
          <cell r="B3351" t="str">
            <v>TAMPA DE CONCRETO PARA CAIXA DE LIGACAO</v>
          </cell>
          <cell r="C3351" t="str">
            <v>UN</v>
          </cell>
          <cell r="D3351">
            <v>0</v>
          </cell>
        </row>
        <row r="3352">
          <cell r="A3352">
            <v>320000</v>
          </cell>
          <cell r="B3352" t="str">
            <v>TRANSPORTE (CAMIONETA)</v>
          </cell>
          <cell r="C3352" t="str">
            <v>H</v>
          </cell>
          <cell r="D3352">
            <v>3.88</v>
          </cell>
        </row>
        <row r="3353">
          <cell r="A3353">
            <v>32001</v>
          </cell>
          <cell r="B3353" t="str">
            <v>LIXADEIRA</v>
          </cell>
          <cell r="C3353" t="str">
            <v>H</v>
          </cell>
          <cell r="D3353">
            <v>10</v>
          </cell>
        </row>
        <row r="3354">
          <cell r="A3354">
            <v>32003</v>
          </cell>
          <cell r="B3354" t="str">
            <v>GERADOR P/ MÁQUINA DE SOLDA, COM MOTOR Á COMBUSTÃO</v>
          </cell>
          <cell r="C3354" t="str">
            <v>H</v>
          </cell>
          <cell r="D3354">
            <v>45</v>
          </cell>
        </row>
        <row r="3355">
          <cell r="A3355">
            <v>32004</v>
          </cell>
          <cell r="B3355" t="str">
            <v>PERFURATRIZ DIAMANTADA HIDRÁULICA DD-750</v>
          </cell>
          <cell r="C3355" t="str">
            <v>H</v>
          </cell>
          <cell r="D3355">
            <v>55.83</v>
          </cell>
        </row>
        <row r="3356">
          <cell r="A3356">
            <v>90000</v>
          </cell>
          <cell r="B3356" t="str">
            <v>TABELA DE REALINHAMENTO DE PRECOS - ANEXO</v>
          </cell>
          <cell r="D3356">
            <v>0</v>
          </cell>
        </row>
        <row r="3357">
          <cell r="A3357">
            <v>90001</v>
          </cell>
          <cell r="B3357" t="str">
            <v>CONE PARA SINALIZACAO</v>
          </cell>
          <cell r="C3357" t="str">
            <v>UN</v>
          </cell>
          <cell r="D3357">
            <v>33.630000000000003</v>
          </cell>
        </row>
        <row r="3358">
          <cell r="A3358">
            <v>90002</v>
          </cell>
          <cell r="B3358" t="str">
            <v>ESCAVACAO MECANIZADA 1A CATEGORIA (4 A 6M)</v>
          </cell>
          <cell r="C3358" t="str">
            <v>M3</v>
          </cell>
          <cell r="D3358">
            <v>4.1900000000000004</v>
          </cell>
        </row>
        <row r="3359">
          <cell r="A3359">
            <v>90003</v>
          </cell>
          <cell r="B3359" t="str">
            <v>ESCAVACAO MECANIZADA 2A CATEGORIA (4 A 6M)</v>
          </cell>
          <cell r="C3359" t="str">
            <v>M3</v>
          </cell>
          <cell r="D3359">
            <v>8.33</v>
          </cell>
        </row>
        <row r="3360">
          <cell r="A3360">
            <v>90004</v>
          </cell>
          <cell r="B3360" t="str">
            <v>ESCAVACAO MECANIZADA EM BARRO LAMA (4 A 6M)</v>
          </cell>
          <cell r="C3360" t="str">
            <v>M3</v>
          </cell>
          <cell r="D3360">
            <v>9.6999999999999993</v>
          </cell>
        </row>
        <row r="3361">
          <cell r="A3361">
            <v>90005</v>
          </cell>
          <cell r="B3361" t="str">
            <v>FORNECIMENTO DE MEIO-FIO (CONCRETO)</v>
          </cell>
          <cell r="C3361" t="str">
            <v>M</v>
          </cell>
          <cell r="D3361">
            <v>10.46</v>
          </cell>
        </row>
        <row r="3362">
          <cell r="A3362">
            <v>90006</v>
          </cell>
          <cell r="B3362" t="str">
            <v>ASSENTAMENTO DE MEIO-FIO (CONCRETO)</v>
          </cell>
          <cell r="C3362" t="str">
            <v>M</v>
          </cell>
          <cell r="D3362">
            <v>4.55</v>
          </cell>
        </row>
        <row r="3363">
          <cell r="A3363">
            <v>90007</v>
          </cell>
          <cell r="B3363" t="str">
            <v>REPOSICAO EM CALCADA (5CM)</v>
          </cell>
          <cell r="C3363" t="str">
            <v>M2</v>
          </cell>
          <cell r="D3363">
            <v>5.67</v>
          </cell>
        </row>
        <row r="3364">
          <cell r="A3364">
            <v>90008</v>
          </cell>
          <cell r="B3364" t="str">
            <v>UMEDECIMENTO DE MATERIAL P/FECHAMENTO DE VALA</v>
          </cell>
          <cell r="C3364" t="str">
            <v>M3</v>
          </cell>
          <cell r="D3364">
            <v>0.34</v>
          </cell>
        </row>
        <row r="3365">
          <cell r="A3365">
            <v>90009</v>
          </cell>
          <cell r="B3365" t="str">
            <v>PONTA SECA (CALCADA)</v>
          </cell>
          <cell r="C3365" t="str">
            <v>UN</v>
          </cell>
          <cell r="D3365">
            <v>37.42</v>
          </cell>
        </row>
        <row r="3366">
          <cell r="A3366">
            <v>90010</v>
          </cell>
          <cell r="B3366" t="str">
            <v>PONTA SECA (RUA)</v>
          </cell>
          <cell r="C3366" t="str">
            <v>UN</v>
          </cell>
          <cell r="D3366">
            <v>40.67</v>
          </cell>
        </row>
        <row r="3367">
          <cell r="A3367">
            <v>90011</v>
          </cell>
          <cell r="B3367" t="str">
            <v>FORNECIMENTO E ASSENTAMENTO TAMPAO (QUEIJO)</v>
          </cell>
          <cell r="C3367" t="str">
            <v>UN</v>
          </cell>
          <cell r="D3367">
            <v>2.2000000000000002</v>
          </cell>
        </row>
        <row r="3368">
          <cell r="A3368">
            <v>90012</v>
          </cell>
          <cell r="B3368" t="str">
            <v>CONFECCAO DE JUNTA ASFALTICA</v>
          </cell>
          <cell r="C3368" t="str">
            <v>UN</v>
          </cell>
          <cell r="D3368">
            <v>2.54</v>
          </cell>
        </row>
        <row r="3369">
          <cell r="A3369">
            <v>90013</v>
          </cell>
          <cell r="B3369" t="str">
            <v>TRANSPORTE TUBOS CERAMICOS</v>
          </cell>
          <cell r="C3369" t="str">
            <v>MK</v>
          </cell>
          <cell r="D3369">
            <v>0.02</v>
          </cell>
        </row>
        <row r="3370">
          <cell r="A3370">
            <v>90014</v>
          </cell>
          <cell r="B3370" t="str">
            <v>PLACA DE SINALIZACAO DE TRANSITO</v>
          </cell>
          <cell r="C3370" t="str">
            <v>M2</v>
          </cell>
          <cell r="D3370">
            <v>40.82</v>
          </cell>
        </row>
        <row r="3371">
          <cell r="A3371">
            <v>90015</v>
          </cell>
          <cell r="B3371" t="str">
            <v>ESGOTAMENTO DE VALAS 2"</v>
          </cell>
          <cell r="C3371" t="str">
            <v>HP</v>
          </cell>
          <cell r="D3371">
            <v>1.07</v>
          </cell>
        </row>
        <row r="3372">
          <cell r="A3372">
            <v>90016</v>
          </cell>
          <cell r="B3372" t="str">
            <v>DRENO DE TUBO DE CONCRETO POROSO</v>
          </cell>
          <cell r="C3372" t="str">
            <v>M</v>
          </cell>
          <cell r="D3372">
            <v>13.96</v>
          </cell>
        </row>
        <row r="3373">
          <cell r="A3373">
            <v>90017</v>
          </cell>
          <cell r="B3373" t="str">
            <v>FORNECIMENTO DE PARALELEPIPEDO</v>
          </cell>
          <cell r="C3373" t="str">
            <v>M</v>
          </cell>
          <cell r="D3373">
            <v>6.33</v>
          </cell>
        </row>
        <row r="3374">
          <cell r="A3374">
            <v>90018</v>
          </cell>
          <cell r="B3374" t="str">
            <v>ASSENTAMENTO DE PARALELEPIPEDO</v>
          </cell>
          <cell r="C3374" t="str">
            <v>M</v>
          </cell>
          <cell r="D3374">
            <v>3.58</v>
          </cell>
        </row>
        <row r="3375">
          <cell r="A3375">
            <v>90019</v>
          </cell>
          <cell r="B3375" t="str">
            <v>CONFECCAO DE SARJETAS</v>
          </cell>
          <cell r="C3375" t="str">
            <v>M3</v>
          </cell>
          <cell r="D3375">
            <v>77.75</v>
          </cell>
        </row>
        <row r="3376">
          <cell r="A3376">
            <v>90020</v>
          </cell>
          <cell r="B3376" t="str">
            <v>REATERRO DE VALAS C/MATERIAL GRANULAR</v>
          </cell>
          <cell r="C3376" t="str">
            <v>M3</v>
          </cell>
          <cell r="D3376">
            <v>24</v>
          </cell>
        </row>
        <row r="3377">
          <cell r="A3377">
            <v>90021</v>
          </cell>
          <cell r="B3377" t="str">
            <v>GALERIA AGUAS PLUVIAIS (CONST. BOCA LOBO C/H_1,5M)</v>
          </cell>
          <cell r="C3377" t="str">
            <v>UN</v>
          </cell>
          <cell r="D3377">
            <v>71.959999999999994</v>
          </cell>
        </row>
        <row r="3378">
          <cell r="A3378">
            <v>90022</v>
          </cell>
          <cell r="B3378" t="str">
            <v>ACRESCIMO DE ALTURA DA BOCA DE LOBO</v>
          </cell>
          <cell r="C3378" t="str">
            <v>M</v>
          </cell>
          <cell r="D3378">
            <v>33.619999999999997</v>
          </cell>
        </row>
        <row r="3379">
          <cell r="A3379">
            <v>90023</v>
          </cell>
          <cell r="B3379" t="str">
            <v>ASSENTAMENTO CA-2 DN 700</v>
          </cell>
          <cell r="C3379" t="str">
            <v>M</v>
          </cell>
          <cell r="D3379">
            <v>53.17</v>
          </cell>
        </row>
        <row r="3380">
          <cell r="A3380">
            <v>90024</v>
          </cell>
          <cell r="B3380" t="str">
            <v>CERCA DE ARAME FARPADO DE 4 FIOS</v>
          </cell>
          <cell r="C3380" t="str">
            <v>M</v>
          </cell>
          <cell r="D3380">
            <v>13.5</v>
          </cell>
        </row>
        <row r="3381">
          <cell r="A3381">
            <v>90025</v>
          </cell>
          <cell r="B3381" t="str">
            <v>RECOMPOSICAO DE PAV. ASFALTICO INCLUSIVE BASE</v>
          </cell>
          <cell r="C3381" t="str">
            <v>M2</v>
          </cell>
          <cell r="D3381">
            <v>19.8</v>
          </cell>
        </row>
        <row r="3382">
          <cell r="A3382">
            <v>90026</v>
          </cell>
          <cell r="B3382" t="str">
            <v>ESGOTAMENTO DE SUMIDOURO</v>
          </cell>
          <cell r="C3382" t="str">
            <v>M3</v>
          </cell>
          <cell r="D3382">
            <v>14.28</v>
          </cell>
        </row>
        <row r="3383">
          <cell r="A3383">
            <v>90027</v>
          </cell>
          <cell r="B3383" t="str">
            <v>ENTUPIMENTO DE SUMIDOURO</v>
          </cell>
          <cell r="C3383" t="str">
            <v>M3</v>
          </cell>
          <cell r="D3383">
            <v>9.11</v>
          </cell>
        </row>
        <row r="3384">
          <cell r="A3384">
            <v>90030</v>
          </cell>
          <cell r="B3384" t="str">
            <v>CONCRETO PRE-MISTURADO FCK=9,0 MPA</v>
          </cell>
          <cell r="C3384" t="str">
            <v>M3</v>
          </cell>
          <cell r="D3384">
            <v>112</v>
          </cell>
        </row>
        <row r="3385">
          <cell r="A3385">
            <v>90031</v>
          </cell>
          <cell r="B3385" t="str">
            <v>PINTURA ANTICORROSIVA PARA TUBULACAO (ZARCAO)</v>
          </cell>
          <cell r="C3385" t="str">
            <v>M2</v>
          </cell>
          <cell r="D3385">
            <v>4.38</v>
          </cell>
        </row>
        <row r="3386">
          <cell r="A3386">
            <v>90033</v>
          </cell>
          <cell r="B3386" t="str">
            <v>TRANSPORTE DE MATERIAL 1A OU 2A CAT.(PERIM.URBANO)</v>
          </cell>
          <cell r="C3386" t="str">
            <v>MK</v>
          </cell>
          <cell r="D3386">
            <v>0.98</v>
          </cell>
        </row>
        <row r="3387">
          <cell r="A3387">
            <v>90034</v>
          </cell>
          <cell r="B3387" t="str">
            <v>REGULARIZACAO DE RUA C/ MOTONIVELADORA</v>
          </cell>
          <cell r="C3387" t="str">
            <v>M3</v>
          </cell>
          <cell r="D3387">
            <v>0.34</v>
          </cell>
        </row>
        <row r="3388">
          <cell r="A3388">
            <v>90035</v>
          </cell>
          <cell r="B3388" t="str">
            <v>POCO VISITA EXCETO FORNEC.MAT. PRE-MOLDADO - 1,0M</v>
          </cell>
          <cell r="C3388" t="str">
            <v>UN</v>
          </cell>
          <cell r="D3388">
            <v>81.36</v>
          </cell>
        </row>
        <row r="3389">
          <cell r="A3389">
            <v>90036</v>
          </cell>
          <cell r="B3389" t="str">
            <v>POCO VISITA EXCETO FORNEC.MAT. PRE-MOLDADO - 1,5M</v>
          </cell>
          <cell r="C3389" t="str">
            <v>UN</v>
          </cell>
          <cell r="D3389">
            <v>104.14</v>
          </cell>
        </row>
        <row r="3390">
          <cell r="A3390">
            <v>90037</v>
          </cell>
          <cell r="B3390" t="str">
            <v>POCO VISITA EXCETO FORNEC.MAT. PRE-MOLDADO - 2,0M</v>
          </cell>
          <cell r="C3390" t="str">
            <v>UN</v>
          </cell>
          <cell r="D3390">
            <v>133.31</v>
          </cell>
        </row>
        <row r="3391">
          <cell r="A3391">
            <v>90038</v>
          </cell>
          <cell r="B3391" t="str">
            <v>POCO VISITA EXCETO FORNEC.MAT. PRE-MOLDADO - 2,5M</v>
          </cell>
          <cell r="C3391" t="str">
            <v>UN</v>
          </cell>
          <cell r="D3391">
            <v>170.7</v>
          </cell>
        </row>
        <row r="3392">
          <cell r="A3392">
            <v>90039</v>
          </cell>
          <cell r="B3392" t="str">
            <v>POCO VISITA EXCETO FORNEC.MAT. PRE-MOLDADO - 3,0M</v>
          </cell>
          <cell r="C3392" t="str">
            <v>UN</v>
          </cell>
          <cell r="D3392">
            <v>221.57</v>
          </cell>
        </row>
        <row r="3393">
          <cell r="A3393">
            <v>90040</v>
          </cell>
          <cell r="B3393" t="str">
            <v>POCO VISITA EXCETO FORNEC.MAT. PRE-MOLDADO - 3,5M</v>
          </cell>
          <cell r="C3393" t="str">
            <v>UN</v>
          </cell>
          <cell r="D3393">
            <v>341.38</v>
          </cell>
        </row>
        <row r="3394">
          <cell r="A3394">
            <v>90041</v>
          </cell>
          <cell r="B3394" t="str">
            <v>POCO VISITA EXCETO FORNEC.MAT. PRE-MOLDADO - 4,0M</v>
          </cell>
          <cell r="C3394" t="str">
            <v>UN</v>
          </cell>
          <cell r="D3394">
            <v>385.22</v>
          </cell>
        </row>
        <row r="3395">
          <cell r="A3395">
            <v>90042</v>
          </cell>
          <cell r="B3395" t="str">
            <v>POCO VISITA EXCETO FORNEC.MAT. PRE-MOLDADO - 4,5M</v>
          </cell>
          <cell r="C3395" t="str">
            <v>UN</v>
          </cell>
          <cell r="D3395">
            <v>428.92</v>
          </cell>
        </row>
        <row r="3396">
          <cell r="A3396">
            <v>90043</v>
          </cell>
          <cell r="B3396" t="str">
            <v>POCO VISITA EXCETO FORNEC.MAT. PRE-MOLDADO - 5,0M</v>
          </cell>
          <cell r="C3396" t="str">
            <v>UN</v>
          </cell>
          <cell r="D3396">
            <v>472.62</v>
          </cell>
        </row>
        <row r="3397">
          <cell r="A3397">
            <v>122111</v>
          </cell>
          <cell r="B3397" t="str">
            <v>VIDRO CANELADO - MARTELADO</v>
          </cell>
          <cell r="C3397" t="str">
            <v>m²</v>
          </cell>
          <cell r="D3397">
            <v>12.96</v>
          </cell>
        </row>
        <row r="3398">
          <cell r="A3398">
            <v>150001</v>
          </cell>
          <cell r="B3398" t="str">
            <v>COMPACTADOR CM-20</v>
          </cell>
          <cell r="C3398" t="str">
            <v>H</v>
          </cell>
          <cell r="D3398">
            <v>0</v>
          </cell>
        </row>
        <row r="3399">
          <cell r="A3399">
            <v>172001</v>
          </cell>
          <cell r="B3399" t="str">
            <v>EQUIPAMENTO ETE</v>
          </cell>
          <cell r="C3399" t="str">
            <v>un</v>
          </cell>
          <cell r="D3399">
            <v>3897350</v>
          </cell>
        </row>
        <row r="3400">
          <cell r="A3400">
            <v>172041</v>
          </cell>
          <cell r="B3400" t="str">
            <v>AQUISIÇÃO DE MATERIAL DE JAZIDA</v>
          </cell>
          <cell r="C3400" t="str">
            <v>M3</v>
          </cell>
          <cell r="D3400">
            <v>0.63</v>
          </cell>
        </row>
        <row r="3401">
          <cell r="A3401">
            <v>172056</v>
          </cell>
          <cell r="B3401" t="str">
            <v>CAMINHÃO COM GUINDASTE 16 TON.</v>
          </cell>
          <cell r="C3401" t="str">
            <v>H</v>
          </cell>
          <cell r="D3401">
            <v>23.61</v>
          </cell>
        </row>
        <row r="3402">
          <cell r="A3402">
            <v>310000</v>
          </cell>
          <cell r="B3402" t="str">
            <v>EQUIPAMENTOS</v>
          </cell>
          <cell r="C3402" t="str">
            <v>xxxxx</v>
          </cell>
          <cell r="D3402">
            <v>0</v>
          </cell>
        </row>
        <row r="3403">
          <cell r="A3403">
            <v>310100</v>
          </cell>
          <cell r="B3403" t="str">
            <v>BATE ESTACAS LEVE</v>
          </cell>
          <cell r="C3403" t="str">
            <v>H</v>
          </cell>
          <cell r="D3403">
            <v>25.57</v>
          </cell>
        </row>
        <row r="3404">
          <cell r="A3404">
            <v>310101</v>
          </cell>
          <cell r="B3404" t="str">
            <v>BATE ESTACAS LEVE</v>
          </cell>
          <cell r="C3404" t="str">
            <v>HI</v>
          </cell>
          <cell r="D3404">
            <v>10.99</v>
          </cell>
        </row>
        <row r="3405">
          <cell r="A3405">
            <v>310130</v>
          </cell>
          <cell r="B3405" t="str">
            <v>BETONEIRA 320 L</v>
          </cell>
          <cell r="C3405" t="str">
            <v>H</v>
          </cell>
          <cell r="D3405">
            <v>1.81</v>
          </cell>
        </row>
        <row r="3406">
          <cell r="A3406">
            <v>310140</v>
          </cell>
          <cell r="B3406" t="str">
            <v>BOMBA SPV 2"</v>
          </cell>
          <cell r="C3406" t="str">
            <v>H</v>
          </cell>
          <cell r="D3406">
            <v>1.77</v>
          </cell>
        </row>
        <row r="3407">
          <cell r="A3407">
            <v>310141</v>
          </cell>
          <cell r="B3407" t="str">
            <v>BOMBA SPV 3"</v>
          </cell>
          <cell r="C3407" t="str">
            <v>H</v>
          </cell>
          <cell r="D3407">
            <v>1.88</v>
          </cell>
        </row>
        <row r="3408">
          <cell r="A3408">
            <v>310150</v>
          </cell>
          <cell r="B3408" t="str">
            <v>CALDEIRA</v>
          </cell>
          <cell r="C3408" t="str">
            <v>H</v>
          </cell>
          <cell r="D3408">
            <v>10.84</v>
          </cell>
        </row>
        <row r="3409">
          <cell r="A3409">
            <v>310160</v>
          </cell>
          <cell r="B3409" t="str">
            <v>CAMINHAO BASCULANTE</v>
          </cell>
          <cell r="C3409" t="str">
            <v>H</v>
          </cell>
          <cell r="D3409">
            <v>36.979999999999997</v>
          </cell>
        </row>
        <row r="3410">
          <cell r="A3410">
            <v>310161</v>
          </cell>
          <cell r="B3410" t="str">
            <v>CAMINHAO BASCULANTE</v>
          </cell>
          <cell r="C3410" t="str">
            <v>HI</v>
          </cell>
          <cell r="D3410">
            <v>21.72</v>
          </cell>
        </row>
        <row r="3411">
          <cell r="A3411">
            <v>310162</v>
          </cell>
          <cell r="B3411" t="str">
            <v>CAMINHAO BASCULANTE 10 M3 VOLVO/SCANIA</v>
          </cell>
          <cell r="C3411" t="str">
            <v>H</v>
          </cell>
          <cell r="D3411">
            <v>68.63</v>
          </cell>
        </row>
        <row r="3412">
          <cell r="A3412">
            <v>310163</v>
          </cell>
          <cell r="B3412" t="str">
            <v>CAMINHAO BASCULANTE 22T RANDOM RK-424</v>
          </cell>
          <cell r="C3412" t="str">
            <v>H</v>
          </cell>
          <cell r="D3412">
            <v>88.22</v>
          </cell>
        </row>
        <row r="3413">
          <cell r="A3413">
            <v>310164</v>
          </cell>
          <cell r="B3413" t="str">
            <v>CAMINHAO BASCULANTE 5 M3</v>
          </cell>
          <cell r="C3413" t="str">
            <v>H</v>
          </cell>
          <cell r="D3413">
            <v>36.979999999999997</v>
          </cell>
        </row>
        <row r="3414">
          <cell r="A3414">
            <v>310165</v>
          </cell>
          <cell r="B3414" t="str">
            <v>CAMINHAO BASCULANTE 5 M3</v>
          </cell>
          <cell r="C3414" t="str">
            <v>H</v>
          </cell>
          <cell r="D3414">
            <v>21.72</v>
          </cell>
        </row>
        <row r="3415">
          <cell r="A3415">
            <v>310166</v>
          </cell>
          <cell r="B3415" t="str">
            <v>CAMINHAO BASCULANTE 6 M3 MB LK-1618/42</v>
          </cell>
          <cell r="C3415" t="str">
            <v>H</v>
          </cell>
          <cell r="D3415">
            <v>45.83</v>
          </cell>
        </row>
        <row r="3416">
          <cell r="A3416">
            <v>310167</v>
          </cell>
          <cell r="B3416" t="str">
            <v>CAMINHAO BASCULANTE MB - 1313 - 6M3</v>
          </cell>
          <cell r="C3416" t="str">
            <v>H</v>
          </cell>
          <cell r="D3416">
            <v>36.979999999999997</v>
          </cell>
        </row>
        <row r="3417">
          <cell r="A3417">
            <v>310168</v>
          </cell>
          <cell r="B3417" t="str">
            <v>CAMINHAO BASCULANTE MB - 1313 - 6M3</v>
          </cell>
          <cell r="C3417" t="str">
            <v>HI</v>
          </cell>
          <cell r="D3417">
            <v>21.72</v>
          </cell>
        </row>
        <row r="3418">
          <cell r="A3418">
            <v>310190</v>
          </cell>
          <cell r="B3418" t="str">
            <v>CAMINHAO C/MUNCK</v>
          </cell>
          <cell r="C3418" t="str">
            <v>H</v>
          </cell>
          <cell r="D3418">
            <v>55.83</v>
          </cell>
        </row>
        <row r="3419">
          <cell r="A3419">
            <v>310191</v>
          </cell>
          <cell r="B3419" t="str">
            <v>CAMINHAO C/MUNCK 2 TON</v>
          </cell>
          <cell r="C3419" t="str">
            <v>H</v>
          </cell>
          <cell r="D3419">
            <v>55.83</v>
          </cell>
        </row>
        <row r="3420">
          <cell r="A3420">
            <v>310220</v>
          </cell>
          <cell r="B3420" t="str">
            <v>CAMINHAO CARROCERIA</v>
          </cell>
          <cell r="C3420" t="str">
            <v>H</v>
          </cell>
          <cell r="D3420">
            <v>30.96</v>
          </cell>
        </row>
        <row r="3421">
          <cell r="A3421">
            <v>310221</v>
          </cell>
          <cell r="B3421" t="str">
            <v>CAMINHAO CARROCERIA (FORD F-11.000)</v>
          </cell>
          <cell r="C3421" t="str">
            <v>H</v>
          </cell>
          <cell r="D3421">
            <v>30.96</v>
          </cell>
        </row>
        <row r="3422">
          <cell r="A3422">
            <v>310222</v>
          </cell>
          <cell r="B3422" t="str">
            <v>CAMINHAO CARROCERIA (FORD F-11.000) L-1313-48</v>
          </cell>
          <cell r="C3422" t="str">
            <v>H</v>
          </cell>
          <cell r="D3422">
            <v>30.96</v>
          </cell>
        </row>
        <row r="3423">
          <cell r="A3423">
            <v>310223</v>
          </cell>
          <cell r="B3423" t="str">
            <v>CAMINHAO CARROCERIA 5 TON.</v>
          </cell>
          <cell r="C3423" t="str">
            <v>H</v>
          </cell>
          <cell r="D3423">
            <v>30.96</v>
          </cell>
        </row>
        <row r="3424">
          <cell r="A3424">
            <v>310224</v>
          </cell>
          <cell r="B3424" t="str">
            <v>CAMINHAO CARROCERIA 7 TON.</v>
          </cell>
          <cell r="C3424" t="str">
            <v>H</v>
          </cell>
          <cell r="D3424">
            <v>30.96</v>
          </cell>
        </row>
        <row r="3425">
          <cell r="A3425">
            <v>310225</v>
          </cell>
          <cell r="B3425" t="str">
            <v>CAMINHAO CARROCERIA 8 TON.</v>
          </cell>
          <cell r="C3425" t="str">
            <v>H</v>
          </cell>
          <cell r="D3425">
            <v>31.04</v>
          </cell>
        </row>
        <row r="3426">
          <cell r="A3426">
            <v>310260</v>
          </cell>
          <cell r="B3426" t="str">
            <v>CAMINHAO PIPA MB LK 1513</v>
          </cell>
          <cell r="C3426" t="str">
            <v>H</v>
          </cell>
          <cell r="D3426">
            <v>30.53</v>
          </cell>
        </row>
        <row r="3427">
          <cell r="A3427">
            <v>310261</v>
          </cell>
          <cell r="B3427" t="str">
            <v>CAMINHAO TANQUE - CAP.= 10000 LITROS</v>
          </cell>
          <cell r="C3427" t="str">
            <v>HI</v>
          </cell>
          <cell r="D3427">
            <v>13.17</v>
          </cell>
        </row>
        <row r="3428">
          <cell r="A3428">
            <v>310262</v>
          </cell>
          <cell r="B3428" t="str">
            <v>CAMINHAO TANQUE 6.000 L</v>
          </cell>
          <cell r="C3428" t="str">
            <v>H</v>
          </cell>
          <cell r="D3428">
            <v>30.53</v>
          </cell>
        </row>
        <row r="3429">
          <cell r="A3429">
            <v>310263</v>
          </cell>
          <cell r="B3429" t="str">
            <v>CAMINHAO TANQUE 6.000 L CHEVROLET D-653</v>
          </cell>
          <cell r="C3429" t="str">
            <v>H</v>
          </cell>
          <cell r="D3429">
            <v>30.53</v>
          </cell>
        </row>
        <row r="3430">
          <cell r="A3430">
            <v>310264</v>
          </cell>
          <cell r="B3430" t="str">
            <v>CAMINHAO TANQUE 6.000 L CHEVROLET D-653</v>
          </cell>
          <cell r="C3430" t="str">
            <v>HI</v>
          </cell>
          <cell r="D3430">
            <v>9.19</v>
          </cell>
        </row>
        <row r="3431">
          <cell r="A3431">
            <v>310265</v>
          </cell>
          <cell r="B3431" t="str">
            <v>CAMINHAO TANQUE P/AGUA MB-1313 10.000 PIPA</v>
          </cell>
          <cell r="C3431" t="str">
            <v>H</v>
          </cell>
          <cell r="D3431">
            <v>30.62</v>
          </cell>
        </row>
        <row r="3432">
          <cell r="A3432">
            <v>310340</v>
          </cell>
          <cell r="B3432" t="str">
            <v>CARREGADEIRA TIPO CLARK MICHIGAN 75-III</v>
          </cell>
          <cell r="C3432" t="str">
            <v>H</v>
          </cell>
          <cell r="D3432">
            <v>26.3</v>
          </cell>
        </row>
        <row r="3433">
          <cell r="A3433">
            <v>310370</v>
          </cell>
          <cell r="B3433" t="str">
            <v>CAV. MEC. C/CARRETA DE 25 TON.</v>
          </cell>
          <cell r="C3433" t="str">
            <v>H</v>
          </cell>
          <cell r="D3433">
            <v>56.35</v>
          </cell>
        </row>
        <row r="3434">
          <cell r="A3434">
            <v>310400</v>
          </cell>
          <cell r="B3434" t="str">
            <v>COMPACTADOR CLORIZONI-SAPO T.C.</v>
          </cell>
          <cell r="C3434" t="str">
            <v>H</v>
          </cell>
          <cell r="D3434">
            <v>3.08</v>
          </cell>
        </row>
        <row r="3435">
          <cell r="A3435">
            <v>310401</v>
          </cell>
          <cell r="B3435" t="str">
            <v>COMPACTADOR CM - 20</v>
          </cell>
          <cell r="C3435" t="str">
            <v>H</v>
          </cell>
          <cell r="D3435">
            <v>6.28</v>
          </cell>
        </row>
        <row r="3436">
          <cell r="A3436">
            <v>310402</v>
          </cell>
          <cell r="B3436" t="str">
            <v>COMPACTADOR CM - 20 CS - 15 AGRALE</v>
          </cell>
          <cell r="C3436" t="str">
            <v>H</v>
          </cell>
          <cell r="D3436">
            <v>5.28</v>
          </cell>
        </row>
        <row r="3437">
          <cell r="A3437">
            <v>310403</v>
          </cell>
          <cell r="B3437" t="str">
            <v>COMPACTADOR CS - 15 AGRALE</v>
          </cell>
          <cell r="C3437" t="str">
            <v>H</v>
          </cell>
          <cell r="D3437">
            <v>5.28</v>
          </cell>
        </row>
        <row r="3438">
          <cell r="A3438">
            <v>310404</v>
          </cell>
          <cell r="B3438" t="str">
            <v>COMPACTADOR DE PLACAS VIBR.</v>
          </cell>
          <cell r="C3438" t="str">
            <v>H</v>
          </cell>
          <cell r="D3438">
            <v>6.28</v>
          </cell>
        </row>
        <row r="3439">
          <cell r="A3439">
            <v>310405</v>
          </cell>
          <cell r="B3439" t="str">
            <v>COMPACTADOR DE PLACAS VIBR. CM-20</v>
          </cell>
          <cell r="C3439" t="str">
            <v>H</v>
          </cell>
          <cell r="D3439">
            <v>6.28</v>
          </cell>
        </row>
        <row r="3440">
          <cell r="A3440">
            <v>310406</v>
          </cell>
          <cell r="B3440" t="str">
            <v>COMPACTADOR MR-80</v>
          </cell>
          <cell r="C3440" t="str">
            <v>H</v>
          </cell>
          <cell r="D3440">
            <v>6.28</v>
          </cell>
        </row>
        <row r="3441">
          <cell r="A3441">
            <v>310407</v>
          </cell>
          <cell r="B3441" t="str">
            <v>COMPACTADOR MYKASA - MTR - 80</v>
          </cell>
          <cell r="C3441" t="str">
            <v>H</v>
          </cell>
          <cell r="D3441">
            <v>6.28</v>
          </cell>
        </row>
        <row r="3442">
          <cell r="A3442">
            <v>310480</v>
          </cell>
          <cell r="B3442" t="str">
            <v>COMPRESSOR</v>
          </cell>
          <cell r="C3442" t="str">
            <v>H</v>
          </cell>
          <cell r="D3442">
            <v>17.97</v>
          </cell>
        </row>
        <row r="3443">
          <cell r="A3443">
            <v>310481</v>
          </cell>
          <cell r="B3443" t="str">
            <v>COMPRESSOR 250 PCM</v>
          </cell>
          <cell r="C3443" t="str">
            <v>H</v>
          </cell>
          <cell r="D3443">
            <v>17.97</v>
          </cell>
        </row>
        <row r="3444">
          <cell r="A3444">
            <v>310482</v>
          </cell>
          <cell r="B3444" t="str">
            <v>COMPRESSOR 275 PCM</v>
          </cell>
          <cell r="C3444" t="str">
            <v>H</v>
          </cell>
          <cell r="D3444">
            <v>17.97</v>
          </cell>
        </row>
        <row r="3445">
          <cell r="A3445">
            <v>310483</v>
          </cell>
          <cell r="B3445" t="str">
            <v>COMPRESSOR 275 PCM</v>
          </cell>
          <cell r="C3445" t="str">
            <v>HI</v>
          </cell>
          <cell r="D3445">
            <v>7.73</v>
          </cell>
        </row>
        <row r="3446">
          <cell r="A3446">
            <v>310484</v>
          </cell>
          <cell r="B3446" t="str">
            <v>COMPRESSOR PORTATIL 335 PCM</v>
          </cell>
          <cell r="C3446" t="str">
            <v>HI</v>
          </cell>
          <cell r="D3446">
            <v>25.16</v>
          </cell>
        </row>
        <row r="3447">
          <cell r="A3447">
            <v>310485</v>
          </cell>
          <cell r="B3447" t="str">
            <v>COPRESSOR 250 PCH</v>
          </cell>
          <cell r="C3447" t="str">
            <v>un</v>
          </cell>
          <cell r="D3447">
            <v>26.8</v>
          </cell>
        </row>
        <row r="3448">
          <cell r="A3448">
            <v>310570</v>
          </cell>
          <cell r="B3448" t="str">
            <v>CONJ. OXIACETILENO</v>
          </cell>
          <cell r="C3448" t="str">
            <v>CJ</v>
          </cell>
          <cell r="D3448">
            <v>1.1499999999999999</v>
          </cell>
        </row>
        <row r="3449">
          <cell r="A3449">
            <v>310590</v>
          </cell>
          <cell r="B3449" t="str">
            <v>CTD (KG/M)</v>
          </cell>
          <cell r="C3449" t="str">
            <v>GM</v>
          </cell>
          <cell r="D3449">
            <v>0.01</v>
          </cell>
        </row>
        <row r="3450">
          <cell r="A3450">
            <v>310610</v>
          </cell>
          <cell r="B3450" t="str">
            <v>DOSADOR</v>
          </cell>
          <cell r="C3450" t="str">
            <v>%</v>
          </cell>
          <cell r="D3450">
            <v>0</v>
          </cell>
        </row>
        <row r="3451">
          <cell r="A3451">
            <v>310630</v>
          </cell>
          <cell r="B3451" t="str">
            <v>ESCAVADEIRA</v>
          </cell>
          <cell r="C3451" t="str">
            <v>H</v>
          </cell>
          <cell r="D3451">
            <v>0</v>
          </cell>
        </row>
        <row r="3452">
          <cell r="A3452">
            <v>310631</v>
          </cell>
          <cell r="B3452" t="str">
            <v>ESCAVADEIRA A CABO BUCYRUS 34 JC MOD 22 B</v>
          </cell>
          <cell r="C3452" t="str">
            <v>H</v>
          </cell>
          <cell r="D3452">
            <v>65.209999999999994</v>
          </cell>
        </row>
        <row r="3453">
          <cell r="A3453">
            <v>310632</v>
          </cell>
          <cell r="B3453" t="str">
            <v>ESCAVADEIRA FIAT S-90</v>
          </cell>
          <cell r="C3453" t="str">
            <v>H</v>
          </cell>
          <cell r="D3453">
            <v>62.22</v>
          </cell>
        </row>
        <row r="3454">
          <cell r="A3454">
            <v>310710</v>
          </cell>
          <cell r="B3454" t="str">
            <v>GERADOR</v>
          </cell>
          <cell r="C3454" t="str">
            <v>H</v>
          </cell>
          <cell r="D3454">
            <v>0</v>
          </cell>
        </row>
        <row r="3455">
          <cell r="A3455">
            <v>310711</v>
          </cell>
          <cell r="B3455" t="str">
            <v>GERADOR  5 KVA</v>
          </cell>
          <cell r="C3455" t="str">
            <v>H</v>
          </cell>
          <cell r="D3455">
            <v>2.88</v>
          </cell>
        </row>
        <row r="3456">
          <cell r="A3456">
            <v>310712</v>
          </cell>
          <cell r="B3456" t="str">
            <v>GERADOR 20 KVA</v>
          </cell>
          <cell r="C3456" t="str">
            <v>H</v>
          </cell>
          <cell r="D3456">
            <v>3.46</v>
          </cell>
        </row>
        <row r="3457">
          <cell r="A3457">
            <v>310713</v>
          </cell>
          <cell r="B3457" t="str">
            <v>GERADOR 40 KVA</v>
          </cell>
          <cell r="C3457" t="str">
            <v>H</v>
          </cell>
          <cell r="D3457">
            <v>6.71</v>
          </cell>
        </row>
        <row r="3458">
          <cell r="A3458">
            <v>310800</v>
          </cell>
          <cell r="B3458" t="str">
            <v>GUINCHO</v>
          </cell>
          <cell r="C3458" t="str">
            <v>H</v>
          </cell>
          <cell r="D3458">
            <v>18.8</v>
          </cell>
        </row>
        <row r="3459">
          <cell r="A3459">
            <v>310801</v>
          </cell>
          <cell r="B3459" t="str">
            <v>GUINCHO - GUINDASTE</v>
          </cell>
          <cell r="C3459" t="str">
            <v>H</v>
          </cell>
          <cell r="D3459">
            <v>18.8</v>
          </cell>
        </row>
        <row r="3460">
          <cell r="A3460">
            <v>310802</v>
          </cell>
          <cell r="B3460" t="str">
            <v>GUINCHO T</v>
          </cell>
          <cell r="C3460" t="str">
            <v>H</v>
          </cell>
          <cell r="D3460">
            <v>18.8</v>
          </cell>
        </row>
        <row r="3461">
          <cell r="A3461">
            <v>310803</v>
          </cell>
          <cell r="B3461" t="str">
            <v>GUINDASTE 9 TON</v>
          </cell>
          <cell r="C3461" t="str">
            <v>H</v>
          </cell>
          <cell r="D3461">
            <v>32.35</v>
          </cell>
        </row>
        <row r="3462">
          <cell r="A3462">
            <v>310804</v>
          </cell>
          <cell r="B3462" t="str">
            <v>GUINDASTE BANTAN 20 TON.</v>
          </cell>
          <cell r="C3462" t="str">
            <v>H</v>
          </cell>
          <cell r="D3462">
            <v>159.96</v>
          </cell>
        </row>
        <row r="3463">
          <cell r="A3463">
            <v>310805</v>
          </cell>
          <cell r="B3463" t="str">
            <v>GUINDASTE BANTAN 20 TON.</v>
          </cell>
          <cell r="C3463" t="str">
            <v>HI</v>
          </cell>
          <cell r="D3463">
            <v>33.6</v>
          </cell>
        </row>
        <row r="3464">
          <cell r="A3464">
            <v>310806</v>
          </cell>
          <cell r="B3464" t="str">
            <v>GUINDASTE GALION 15 TON.</v>
          </cell>
          <cell r="C3464" t="str">
            <v>H</v>
          </cell>
          <cell r="D3464">
            <v>137.65</v>
          </cell>
        </row>
        <row r="3465">
          <cell r="A3465">
            <v>310807</v>
          </cell>
          <cell r="B3465" t="str">
            <v>GUINDASTE GALION 15TON</v>
          </cell>
          <cell r="C3465" t="str">
            <v>HI</v>
          </cell>
          <cell r="D3465">
            <v>59.18</v>
          </cell>
        </row>
        <row r="3466">
          <cell r="A3466">
            <v>310808</v>
          </cell>
          <cell r="B3466" t="str">
            <v>GUINDASTE HWB- GALION 9 TON.</v>
          </cell>
          <cell r="C3466" t="str">
            <v>H</v>
          </cell>
          <cell r="D3466">
            <v>32.35</v>
          </cell>
        </row>
        <row r="3467">
          <cell r="A3467">
            <v>310809</v>
          </cell>
          <cell r="B3467" t="str">
            <v>GUISTANTE GALION</v>
          </cell>
          <cell r="C3467" t="str">
            <v>H</v>
          </cell>
          <cell r="D3467">
            <v>137.65</v>
          </cell>
        </row>
        <row r="3468">
          <cell r="A3468">
            <v>310890</v>
          </cell>
          <cell r="B3468" t="str">
            <v>IRRIGADEIRA</v>
          </cell>
          <cell r="C3468" t="str">
            <v>H</v>
          </cell>
          <cell r="D3468">
            <v>1.99</v>
          </cell>
        </row>
        <row r="3469">
          <cell r="A3469">
            <v>310900</v>
          </cell>
          <cell r="B3469" t="str">
            <v>JATO DE AREIA 250 L</v>
          </cell>
          <cell r="C3469" t="str">
            <v>H</v>
          </cell>
          <cell r="D3469">
            <v>1.38</v>
          </cell>
        </row>
        <row r="3470">
          <cell r="A3470">
            <v>310910</v>
          </cell>
          <cell r="B3470" t="str">
            <v>MACARICO</v>
          </cell>
          <cell r="C3470" t="str">
            <v>H</v>
          </cell>
          <cell r="D3470">
            <v>0</v>
          </cell>
        </row>
        <row r="3471">
          <cell r="A3471">
            <v>310930</v>
          </cell>
          <cell r="B3471" t="str">
            <v>MAQUINA DE CARPINTARIA</v>
          </cell>
          <cell r="C3471" t="str">
            <v>H</v>
          </cell>
          <cell r="D3471">
            <v>0.67</v>
          </cell>
        </row>
        <row r="3472">
          <cell r="A3472">
            <v>310931</v>
          </cell>
          <cell r="B3472" t="str">
            <v>MAQUINA DE CORTAR FERRO SOGEMAT 50</v>
          </cell>
          <cell r="C3472" t="str">
            <v>H</v>
          </cell>
          <cell r="D3472">
            <v>0.67</v>
          </cell>
        </row>
        <row r="3473">
          <cell r="A3473">
            <v>310932</v>
          </cell>
          <cell r="B3473" t="str">
            <v>MAQUINA DE DOBRAR NEOCONDE CA 50 1 1/2 '</v>
          </cell>
          <cell r="C3473" t="str">
            <v>H</v>
          </cell>
          <cell r="D3473">
            <v>0.67</v>
          </cell>
        </row>
        <row r="3474">
          <cell r="A3474">
            <v>310933</v>
          </cell>
          <cell r="B3474" t="str">
            <v>MAQUINA DE SOLDA 375 A</v>
          </cell>
          <cell r="C3474" t="str">
            <v>H</v>
          </cell>
          <cell r="D3474">
            <v>14.14</v>
          </cell>
        </row>
        <row r="3475">
          <cell r="A3475">
            <v>310934</v>
          </cell>
          <cell r="B3475" t="str">
            <v>MAQUINA DE SOLDA 375 A</v>
          </cell>
          <cell r="C3475" t="str">
            <v>HI</v>
          </cell>
          <cell r="D3475">
            <v>6.06</v>
          </cell>
        </row>
        <row r="3476">
          <cell r="A3476">
            <v>310940</v>
          </cell>
          <cell r="B3476" t="str">
            <v>MAQUINA DE CORTAR FERRO SOGEMAT 50</v>
          </cell>
          <cell r="C3476" t="str">
            <v>H</v>
          </cell>
          <cell r="D3476">
            <v>0.56000000000000005</v>
          </cell>
        </row>
        <row r="3477">
          <cell r="A3477">
            <v>310950</v>
          </cell>
          <cell r="B3477" t="str">
            <v>MAQUINA DE DOBRAR NEOCONDE CA 50 1 1/2</v>
          </cell>
          <cell r="C3477" t="str">
            <v>H</v>
          </cell>
          <cell r="D3477">
            <v>0.56000000000000005</v>
          </cell>
        </row>
        <row r="3478">
          <cell r="A3478">
            <v>310960</v>
          </cell>
          <cell r="B3478" t="str">
            <v>MAQUINA DE SOLDA 375 A</v>
          </cell>
          <cell r="C3478" t="str">
            <v>H</v>
          </cell>
          <cell r="D3478">
            <v>9.42</v>
          </cell>
        </row>
        <row r="3479">
          <cell r="A3479">
            <v>310970</v>
          </cell>
          <cell r="B3479" t="str">
            <v>MAQUINA DE SOLDA 375 A</v>
          </cell>
          <cell r="C3479" t="str">
            <v>HI</v>
          </cell>
          <cell r="D3479">
            <v>4.04</v>
          </cell>
        </row>
        <row r="3480">
          <cell r="A3480">
            <v>310990</v>
          </cell>
          <cell r="B3480" t="str">
            <v>MARTELETE</v>
          </cell>
          <cell r="C3480" t="str">
            <v>H</v>
          </cell>
          <cell r="D3480">
            <v>5.66</v>
          </cell>
        </row>
        <row r="3481">
          <cell r="A3481">
            <v>310991</v>
          </cell>
          <cell r="B3481" t="str">
            <v>MARTELETE TEX 21</v>
          </cell>
          <cell r="C3481" t="str">
            <v>H</v>
          </cell>
          <cell r="D3481">
            <v>5.66</v>
          </cell>
        </row>
        <row r="3482">
          <cell r="A3482">
            <v>310992</v>
          </cell>
          <cell r="B3482" t="str">
            <v>MARTELETE TEX 31</v>
          </cell>
          <cell r="C3482" t="str">
            <v>H</v>
          </cell>
          <cell r="D3482">
            <v>5.66</v>
          </cell>
        </row>
        <row r="3483">
          <cell r="A3483">
            <v>311050</v>
          </cell>
          <cell r="B3483" t="str">
            <v>MOTOESCAVOTRANSPORTADOR (MOTOESCRAPER CAT-621-R)</v>
          </cell>
          <cell r="C3483" t="str">
            <v>H</v>
          </cell>
          <cell r="D3483">
            <v>146.36000000000001</v>
          </cell>
        </row>
        <row r="3484">
          <cell r="A3484">
            <v>311051</v>
          </cell>
          <cell r="B3484" t="str">
            <v>MOTONIVELADORA</v>
          </cell>
          <cell r="C3484" t="str">
            <v>H</v>
          </cell>
          <cell r="D3484">
            <v>51.43</v>
          </cell>
        </row>
        <row r="3485">
          <cell r="A3485">
            <v>311052</v>
          </cell>
          <cell r="B3485" t="str">
            <v>MOTONIVELADORA CAT - 120</v>
          </cell>
          <cell r="C3485" t="str">
            <v>H</v>
          </cell>
          <cell r="D3485">
            <v>51.43</v>
          </cell>
        </row>
        <row r="3486">
          <cell r="A3486">
            <v>311053</v>
          </cell>
          <cell r="B3486" t="str">
            <v>MOTONIVELADORA CAT 120</v>
          </cell>
          <cell r="C3486" t="str">
            <v>HI</v>
          </cell>
          <cell r="D3486">
            <v>22.11</v>
          </cell>
        </row>
        <row r="3487">
          <cell r="A3487">
            <v>311120</v>
          </cell>
          <cell r="B3487" t="str">
            <v>MUNCK 2 TON</v>
          </cell>
          <cell r="C3487" t="str">
            <v>H</v>
          </cell>
          <cell r="D3487">
            <v>6.24</v>
          </cell>
        </row>
        <row r="3488">
          <cell r="A3488">
            <v>311121</v>
          </cell>
          <cell r="B3488" t="str">
            <v>MUNCK 2 TON</v>
          </cell>
          <cell r="C3488" t="str">
            <v>H</v>
          </cell>
          <cell r="D3488">
            <v>14.93</v>
          </cell>
        </row>
        <row r="3489">
          <cell r="A3489">
            <v>311190</v>
          </cell>
          <cell r="B3489" t="str">
            <v>PA CARREGADEIRA</v>
          </cell>
          <cell r="C3489" t="str">
            <v>H</v>
          </cell>
          <cell r="D3489">
            <v>26.3</v>
          </cell>
        </row>
        <row r="3490">
          <cell r="A3490">
            <v>311220</v>
          </cell>
          <cell r="B3490" t="str">
            <v>PERFURATRIZ SH - 21</v>
          </cell>
          <cell r="C3490" t="str">
            <v>H</v>
          </cell>
          <cell r="D3490">
            <v>2.6</v>
          </cell>
        </row>
        <row r="3491">
          <cell r="A3491">
            <v>311250</v>
          </cell>
          <cell r="B3491" t="str">
            <v>RETROESCAVADEIRA</v>
          </cell>
          <cell r="C3491" t="str">
            <v>H</v>
          </cell>
          <cell r="D3491">
            <v>31.54</v>
          </cell>
        </row>
        <row r="3492">
          <cell r="A3492">
            <v>311251</v>
          </cell>
          <cell r="B3492" t="str">
            <v>RETROESCAVADEIRA CASE 580H</v>
          </cell>
          <cell r="C3492" t="str">
            <v>H</v>
          </cell>
          <cell r="D3492">
            <v>31.54</v>
          </cell>
        </row>
        <row r="3493">
          <cell r="A3493">
            <v>311290</v>
          </cell>
          <cell r="B3493" t="str">
            <v>ROLO DE ACO VIBRATORIO</v>
          </cell>
          <cell r="C3493" t="str">
            <v>HI</v>
          </cell>
          <cell r="D3493">
            <v>15.43</v>
          </cell>
        </row>
        <row r="3494">
          <cell r="A3494">
            <v>311291</v>
          </cell>
          <cell r="B3494" t="str">
            <v>ROLO DE PNEUS</v>
          </cell>
          <cell r="C3494" t="str">
            <v>H</v>
          </cell>
          <cell r="D3494">
            <v>45.47</v>
          </cell>
        </row>
        <row r="3495">
          <cell r="A3495">
            <v>311292</v>
          </cell>
          <cell r="B3495" t="str">
            <v>ROLO PE DE CARNEIRO</v>
          </cell>
          <cell r="C3495" t="str">
            <v>H</v>
          </cell>
          <cell r="D3495">
            <v>35.86</v>
          </cell>
        </row>
        <row r="3496">
          <cell r="A3496">
            <v>311293</v>
          </cell>
          <cell r="B3496" t="str">
            <v>ROLO PE DE CARNEIRO AUTO PROP. DYNAPAC CA 25 PD</v>
          </cell>
          <cell r="C3496" t="str">
            <v>H</v>
          </cell>
          <cell r="D3496">
            <v>32.840000000000003</v>
          </cell>
        </row>
        <row r="3497">
          <cell r="A3497">
            <v>311330</v>
          </cell>
          <cell r="B3497" t="str">
            <v>ROMPEDOR TEX-31</v>
          </cell>
          <cell r="C3497" t="str">
            <v>H</v>
          </cell>
          <cell r="D3497">
            <v>5.66</v>
          </cell>
        </row>
        <row r="3498">
          <cell r="A3498">
            <v>311370</v>
          </cell>
          <cell r="B3498" t="str">
            <v>TEODOLITO LEITURA DIRETA 1",6",20" (MEDIA)</v>
          </cell>
          <cell r="C3498" t="str">
            <v>H</v>
          </cell>
          <cell r="D3498">
            <v>3.65</v>
          </cell>
        </row>
        <row r="3499">
          <cell r="A3499">
            <v>311410</v>
          </cell>
          <cell r="B3499" t="str">
            <v>TRATOR CAT - D8 LAMINA</v>
          </cell>
          <cell r="C3499" t="str">
            <v>H</v>
          </cell>
          <cell r="D3499">
            <v>160.21</v>
          </cell>
        </row>
        <row r="3500">
          <cell r="A3500">
            <v>311411</v>
          </cell>
          <cell r="B3500" t="str">
            <v>TRATOR CAT D-6</v>
          </cell>
          <cell r="C3500" t="str">
            <v>H</v>
          </cell>
          <cell r="D3500">
            <v>60.24</v>
          </cell>
        </row>
        <row r="3501">
          <cell r="A3501">
            <v>311412</v>
          </cell>
          <cell r="B3501" t="str">
            <v>TRATOR CAT D-8 - PUSHER</v>
          </cell>
          <cell r="C3501" t="str">
            <v>H</v>
          </cell>
          <cell r="D3501">
            <v>160.21</v>
          </cell>
        </row>
        <row r="3502">
          <cell r="A3502">
            <v>311413</v>
          </cell>
          <cell r="B3502" t="str">
            <v>TRATOR DE ESTEIRAS CAT D8-L - C/RIPPER</v>
          </cell>
          <cell r="C3502" t="str">
            <v>H</v>
          </cell>
          <cell r="D3502">
            <v>160.21</v>
          </cell>
        </row>
        <row r="3503">
          <cell r="A3503">
            <v>311414</v>
          </cell>
          <cell r="B3503" t="str">
            <v>TRATOR DE PNEUS E GRADE DE DISCO</v>
          </cell>
          <cell r="C3503" t="str">
            <v>H</v>
          </cell>
          <cell r="D3503">
            <v>9.77</v>
          </cell>
        </row>
        <row r="3504">
          <cell r="A3504">
            <v>311415</v>
          </cell>
          <cell r="B3504" t="str">
            <v>TRATOR DE PNEUS E GRADE DISCO  (CRT + GRADE)</v>
          </cell>
          <cell r="C3504" t="str">
            <v>H</v>
          </cell>
          <cell r="D3504">
            <v>22.72</v>
          </cell>
        </row>
        <row r="3505">
          <cell r="A3505">
            <v>311416</v>
          </cell>
          <cell r="B3505" t="str">
            <v>TRATOR DE PNEUS COM ROÇADEIRA</v>
          </cell>
          <cell r="C3505" t="str">
            <v>h</v>
          </cell>
          <cell r="D3505">
            <v>16.04</v>
          </cell>
        </row>
        <row r="3506">
          <cell r="A3506">
            <v>311490</v>
          </cell>
          <cell r="B3506" t="str">
            <v>VIBRADOR DE IMERSAO AAS - 46</v>
          </cell>
          <cell r="C3506" t="str">
            <v>H</v>
          </cell>
          <cell r="D3506">
            <v>0.84</v>
          </cell>
        </row>
        <row r="3507">
          <cell r="A3507">
            <v>319000</v>
          </cell>
          <cell r="B3507" t="str">
            <v>EQUIPAMENTOS (OBRAS LOCALIZADAS ESPECIAL)</v>
          </cell>
          <cell r="C3507" t="str">
            <v>.</v>
          </cell>
          <cell r="D3507">
            <v>0</v>
          </cell>
        </row>
        <row r="3508">
          <cell r="A3508">
            <v>319002</v>
          </cell>
          <cell r="B3508" t="str">
            <v>BATE ESTACAS LEVE (OLO)</v>
          </cell>
          <cell r="C3508" t="str">
            <v>H</v>
          </cell>
          <cell r="D3508">
            <v>25.57</v>
          </cell>
        </row>
        <row r="3509">
          <cell r="A3509">
            <v>319004</v>
          </cell>
          <cell r="B3509" t="str">
            <v>BETONEIRA 320 L (OLO)</v>
          </cell>
          <cell r="C3509" t="str">
            <v>H</v>
          </cell>
          <cell r="D3509">
            <v>0.56999999999999995</v>
          </cell>
        </row>
        <row r="3510">
          <cell r="A3510">
            <v>319006</v>
          </cell>
          <cell r="B3510" t="str">
            <v>BOMBA SPV 2" (OLO)</v>
          </cell>
          <cell r="C3510" t="str">
            <v>H</v>
          </cell>
          <cell r="D3510">
            <v>1.02</v>
          </cell>
        </row>
        <row r="3511">
          <cell r="A3511">
            <v>319008</v>
          </cell>
          <cell r="B3511" t="str">
            <v>BOMBA SPV 3" (OLO)</v>
          </cell>
          <cell r="C3511" t="str">
            <v>H</v>
          </cell>
          <cell r="D3511">
            <v>1.1399999999999999</v>
          </cell>
        </row>
        <row r="3512">
          <cell r="A3512">
            <v>319010</v>
          </cell>
          <cell r="B3512" t="str">
            <v>CAMINHAO BASCULANTE (OLO)</v>
          </cell>
          <cell r="C3512" t="str">
            <v>H</v>
          </cell>
          <cell r="D3512">
            <v>68.52</v>
          </cell>
        </row>
        <row r="3513">
          <cell r="A3513">
            <v>319012</v>
          </cell>
          <cell r="B3513" t="str">
            <v>CAMINHAO BASCULANTE (OLO)</v>
          </cell>
          <cell r="C3513" t="str">
            <v>HI</v>
          </cell>
          <cell r="D3513">
            <v>29.46</v>
          </cell>
        </row>
        <row r="3514">
          <cell r="A3514">
            <v>319014</v>
          </cell>
          <cell r="B3514" t="str">
            <v>CAMINHAO BASCULANTE MB - 1313 - 6M3 (OLO)</v>
          </cell>
          <cell r="C3514" t="str">
            <v>H</v>
          </cell>
          <cell r="D3514">
            <v>68.52</v>
          </cell>
        </row>
        <row r="3515">
          <cell r="A3515">
            <v>319016</v>
          </cell>
          <cell r="B3515" t="str">
            <v>CAMINHAO C/MUNCK (OLO)</v>
          </cell>
          <cell r="C3515" t="str">
            <v>H</v>
          </cell>
          <cell r="D3515">
            <v>70.59</v>
          </cell>
        </row>
        <row r="3516">
          <cell r="A3516">
            <v>319018</v>
          </cell>
          <cell r="B3516" t="str">
            <v>CAMINHAO CARROCEIRA 5 TON. (OLO)</v>
          </cell>
          <cell r="C3516" t="str">
            <v>H</v>
          </cell>
          <cell r="D3516">
            <v>63.03</v>
          </cell>
        </row>
        <row r="3517">
          <cell r="A3517">
            <v>319020</v>
          </cell>
          <cell r="B3517" t="str">
            <v>CAMINHAO CARROCERIA (OLO)</v>
          </cell>
          <cell r="C3517" t="str">
            <v>H</v>
          </cell>
          <cell r="D3517">
            <v>63.03</v>
          </cell>
        </row>
        <row r="3518">
          <cell r="A3518">
            <v>319022</v>
          </cell>
          <cell r="B3518" t="str">
            <v>CAMINHAO CARROCERIA 7 TON. (OLO)</v>
          </cell>
          <cell r="C3518" t="str">
            <v>H</v>
          </cell>
          <cell r="D3518">
            <v>63.03</v>
          </cell>
        </row>
        <row r="3519">
          <cell r="A3519">
            <v>319024</v>
          </cell>
          <cell r="B3519" t="str">
            <v>CAMINHAO CARROCERIA 8 TON. (OLO)</v>
          </cell>
          <cell r="C3519" t="str">
            <v>H</v>
          </cell>
          <cell r="D3519">
            <v>63.03</v>
          </cell>
        </row>
        <row r="3520">
          <cell r="A3520">
            <v>319026</v>
          </cell>
          <cell r="B3520" t="str">
            <v>CAMINHAO PIPA MB LK 1513</v>
          </cell>
          <cell r="C3520" t="str">
            <v>H</v>
          </cell>
          <cell r="D3520">
            <v>60.57</v>
          </cell>
        </row>
        <row r="3521">
          <cell r="A3521">
            <v>319028</v>
          </cell>
          <cell r="B3521" t="str">
            <v>CAMINHAO TANQUE 6.000 L (OLO)</v>
          </cell>
          <cell r="C3521" t="str">
            <v>H</v>
          </cell>
          <cell r="D3521">
            <v>60.57</v>
          </cell>
        </row>
        <row r="3522">
          <cell r="A3522">
            <v>319030</v>
          </cell>
          <cell r="B3522" t="str">
            <v>CAMINHAO TANQUE P/AGUA MB-1313 10.000 PIPA (OLO)</v>
          </cell>
          <cell r="C3522" t="str">
            <v>H</v>
          </cell>
          <cell r="D3522">
            <v>61.9</v>
          </cell>
        </row>
        <row r="3523">
          <cell r="A3523">
            <v>319032</v>
          </cell>
          <cell r="B3523" t="str">
            <v>COMPACTADOR CM - 20 (OLO)</v>
          </cell>
          <cell r="C3523" t="str">
            <v>H</v>
          </cell>
          <cell r="D3523">
            <v>10.73</v>
          </cell>
        </row>
        <row r="3524">
          <cell r="A3524">
            <v>319034</v>
          </cell>
          <cell r="B3524" t="str">
            <v>COMPRESSOR (OLO)</v>
          </cell>
          <cell r="C3524" t="str">
            <v>H</v>
          </cell>
          <cell r="D3524">
            <v>37.11</v>
          </cell>
        </row>
        <row r="3525">
          <cell r="A3525">
            <v>319036</v>
          </cell>
          <cell r="B3525" t="str">
            <v>COMPRESSOR 250 PVM (OLO)</v>
          </cell>
          <cell r="C3525" t="str">
            <v>H</v>
          </cell>
          <cell r="D3525">
            <v>37.11</v>
          </cell>
        </row>
        <row r="3526">
          <cell r="A3526">
            <v>319038</v>
          </cell>
          <cell r="B3526" t="str">
            <v>COPRESSOR 250 PCM</v>
          </cell>
          <cell r="C3526" t="str">
            <v>H</v>
          </cell>
          <cell r="D3526">
            <v>37.11</v>
          </cell>
        </row>
        <row r="3527">
          <cell r="A3527">
            <v>319040</v>
          </cell>
          <cell r="B3527" t="str">
            <v>JATO DE AREIA 250 L</v>
          </cell>
          <cell r="C3527" t="str">
            <v>H</v>
          </cell>
          <cell r="D3527">
            <v>1.38</v>
          </cell>
        </row>
        <row r="3528">
          <cell r="A3528">
            <v>319042</v>
          </cell>
          <cell r="B3528" t="str">
            <v>MAQUINA DE CARPINTARIA (OLO)</v>
          </cell>
          <cell r="C3528" t="str">
            <v>H</v>
          </cell>
          <cell r="D3528">
            <v>0.56999999999999995</v>
          </cell>
        </row>
        <row r="3529">
          <cell r="A3529">
            <v>319044</v>
          </cell>
          <cell r="B3529" t="str">
            <v>MAQUINA DE CORTAR FRRO SOGEMAT 50 (OLO)</v>
          </cell>
          <cell r="C3529" t="str">
            <v>H</v>
          </cell>
          <cell r="D3529">
            <v>0.56999999999999995</v>
          </cell>
        </row>
        <row r="3530">
          <cell r="A3530">
            <v>319046</v>
          </cell>
          <cell r="B3530" t="str">
            <v>MAQUINA DE DOBRAR NEOCONDE CA 50 1 1/2 (OLO)</v>
          </cell>
          <cell r="C3530" t="str">
            <v>H</v>
          </cell>
          <cell r="D3530">
            <v>0.56999999999999995</v>
          </cell>
        </row>
        <row r="3531">
          <cell r="A3531">
            <v>319048</v>
          </cell>
          <cell r="B3531" t="str">
            <v>MARTELETE (OLO)</v>
          </cell>
          <cell r="C3531" t="str">
            <v>H</v>
          </cell>
          <cell r="D3531">
            <v>7.85</v>
          </cell>
        </row>
        <row r="3532">
          <cell r="A3532">
            <v>319050</v>
          </cell>
          <cell r="B3532" t="str">
            <v>PA CARREGADEIRA (OLO)</v>
          </cell>
          <cell r="C3532" t="str">
            <v>H</v>
          </cell>
          <cell r="D3532">
            <v>69.12</v>
          </cell>
        </row>
        <row r="3533">
          <cell r="A3533">
            <v>319052</v>
          </cell>
          <cell r="B3533" t="str">
            <v>RETROESCAVADEIRA (OLO)</v>
          </cell>
          <cell r="C3533" t="str">
            <v>H</v>
          </cell>
          <cell r="D3533">
            <v>64.23</v>
          </cell>
        </row>
        <row r="3534">
          <cell r="A3534">
            <v>319054</v>
          </cell>
          <cell r="B3534" t="str">
            <v>RETROESCAVADEIRA CASE 580H (OLO)</v>
          </cell>
          <cell r="C3534" t="str">
            <v>H</v>
          </cell>
          <cell r="D3534">
            <v>64.23</v>
          </cell>
        </row>
        <row r="3535">
          <cell r="A3535">
            <v>319056</v>
          </cell>
          <cell r="B3535" t="str">
            <v>ROMPEDOR TEX-31 (OLO)</v>
          </cell>
          <cell r="C3535" t="str">
            <v>H</v>
          </cell>
          <cell r="D3535">
            <v>7.85</v>
          </cell>
        </row>
        <row r="3536">
          <cell r="A3536">
            <v>319058</v>
          </cell>
          <cell r="B3536" t="str">
            <v>TEODOLITO LEITURA DIRETA 1", 6", 20" (MEDIA) (OLO)</v>
          </cell>
          <cell r="C3536" t="str">
            <v>H</v>
          </cell>
          <cell r="D3536">
            <v>3.45</v>
          </cell>
        </row>
        <row r="3537">
          <cell r="A3537">
            <v>319060</v>
          </cell>
          <cell r="B3537" t="str">
            <v>TRATOR CAT D-6 (OLO)</v>
          </cell>
          <cell r="C3537" t="str">
            <v>H</v>
          </cell>
          <cell r="D3537">
            <v>132.97999999999999</v>
          </cell>
        </row>
        <row r="3538">
          <cell r="A3538">
            <v>319062</v>
          </cell>
          <cell r="B3538" t="str">
            <v>VIBRADOR DE IMERSAO AAS - 46 (OLO)</v>
          </cell>
          <cell r="C3538" t="str">
            <v>H</v>
          </cell>
          <cell r="D3538">
            <v>0.63</v>
          </cell>
        </row>
        <row r="3539">
          <cell r="A3539">
            <v>320001</v>
          </cell>
          <cell r="B3539" t="str">
            <v>PERFIL METÁLICO TIPO I CAP. 50 KG/M</v>
          </cell>
          <cell r="C3539" t="str">
            <v>KG</v>
          </cell>
          <cell r="D3539">
            <v>3.15</v>
          </cell>
        </row>
        <row r="3540">
          <cell r="A3540">
            <v>320002</v>
          </cell>
          <cell r="B3540" t="str">
            <v>SOLDA E MONTAGEM DE PERFIL METÁLICO</v>
          </cell>
          <cell r="C3540" t="str">
            <v>KG</v>
          </cell>
          <cell r="D3540">
            <v>0.16</v>
          </cell>
        </row>
        <row r="3541">
          <cell r="A3541">
            <v>320003</v>
          </cell>
          <cell r="B3541" t="str">
            <v>CARRO TROLE PARA IÇAMENTO DE BOMBAS CAP. 500 KG</v>
          </cell>
          <cell r="C3541" t="str">
            <v>UN</v>
          </cell>
          <cell r="D3541">
            <v>480</v>
          </cell>
        </row>
        <row r="3542">
          <cell r="A3542">
            <v>320004</v>
          </cell>
          <cell r="B3542" t="str">
            <v>VEÍCULO TIPO SEDAN (SUSEG)</v>
          </cell>
          <cell r="C3542" t="str">
            <v>h</v>
          </cell>
          <cell r="D3542">
            <v>3.21</v>
          </cell>
        </row>
        <row r="3543">
          <cell r="A3543">
            <v>320005</v>
          </cell>
          <cell r="B3543" t="str">
            <v>VEÍCULO TIPO UTILITÁRIO (SUSEG)</v>
          </cell>
          <cell r="C3543" t="str">
            <v>h</v>
          </cell>
          <cell r="D3543">
            <v>3.79</v>
          </cell>
        </row>
        <row r="3544">
          <cell r="A3544">
            <v>320006</v>
          </cell>
          <cell r="B3544" t="str">
            <v>CAMIONETA (SUSEG)</v>
          </cell>
          <cell r="C3544" t="str">
            <v>h</v>
          </cell>
          <cell r="D3544">
            <v>4.0199999999999996</v>
          </cell>
        </row>
        <row r="3545">
          <cell r="A3545">
            <v>320007</v>
          </cell>
          <cell r="B3545" t="str">
            <v>FURGÃO (SUSEG)</v>
          </cell>
          <cell r="C3545" t="str">
            <v>h</v>
          </cell>
          <cell r="D3545">
            <v>3.86</v>
          </cell>
        </row>
        <row r="3546">
          <cell r="A3546">
            <v>320008</v>
          </cell>
          <cell r="B3546" t="str">
            <v>CAMINHÃO 3/4" (SUSEG)</v>
          </cell>
          <cell r="C3546" t="str">
            <v>h</v>
          </cell>
          <cell r="D3546">
            <v>5.44</v>
          </cell>
        </row>
        <row r="3547">
          <cell r="A3547">
            <v>320009</v>
          </cell>
          <cell r="B3547" t="str">
            <v>CAMINHÃO TOCO (SUSEG)</v>
          </cell>
          <cell r="C3547" t="str">
            <v>h</v>
          </cell>
          <cell r="D3547">
            <v>5.39</v>
          </cell>
        </row>
        <row r="3548">
          <cell r="A3548">
            <v>320010</v>
          </cell>
          <cell r="B3548" t="str">
            <v>CAMINHÃO RETRO (SUSEG)</v>
          </cell>
          <cell r="C3548" t="str">
            <v>h</v>
          </cell>
          <cell r="D3548">
            <v>27.31</v>
          </cell>
        </row>
        <row r="3549">
          <cell r="A3549">
            <v>320011</v>
          </cell>
          <cell r="B3549" t="str">
            <v>JET WAY (SUSEG)</v>
          </cell>
          <cell r="C3549" t="str">
            <v>h</v>
          </cell>
          <cell r="D3549">
            <v>37.880000000000003</v>
          </cell>
        </row>
        <row r="3550">
          <cell r="A3550">
            <v>320012</v>
          </cell>
          <cell r="B3550" t="str">
            <v>VEÍCULO TIPO SEDAN (SUSEG)</v>
          </cell>
          <cell r="C3550" t="str">
            <v>DI</v>
          </cell>
          <cell r="D3550">
            <v>25.71</v>
          </cell>
        </row>
        <row r="3551">
          <cell r="A3551">
            <v>320013</v>
          </cell>
          <cell r="B3551" t="str">
            <v>VEÍCULO TIPO UTILITÁRIO (SUSEG)</v>
          </cell>
          <cell r="C3551" t="str">
            <v>DI</v>
          </cell>
          <cell r="D3551">
            <v>30.29</v>
          </cell>
        </row>
        <row r="3552">
          <cell r="A3552">
            <v>320014</v>
          </cell>
          <cell r="B3552" t="str">
            <v>CAMIONETA (SUSEG)</v>
          </cell>
          <cell r="C3552" t="str">
            <v>DI</v>
          </cell>
          <cell r="D3552">
            <v>32.19</v>
          </cell>
        </row>
        <row r="3553">
          <cell r="A3553">
            <v>320015</v>
          </cell>
          <cell r="B3553" t="str">
            <v>FURGÃO (SUSEG)</v>
          </cell>
          <cell r="C3553" t="str">
            <v>DI</v>
          </cell>
          <cell r="D3553">
            <v>30.5</v>
          </cell>
        </row>
        <row r="3554">
          <cell r="A3554">
            <v>320016</v>
          </cell>
          <cell r="B3554" t="str">
            <v>CAMINHÃO 3/4" (SUSEG)</v>
          </cell>
          <cell r="C3554" t="str">
            <v>DI</v>
          </cell>
          <cell r="D3554">
            <v>43.1</v>
          </cell>
        </row>
        <row r="3555">
          <cell r="A3555">
            <v>320017</v>
          </cell>
          <cell r="B3555" t="str">
            <v>CAMINHÃO TOCO (SUSEG)</v>
          </cell>
          <cell r="C3555" t="str">
            <v>DI</v>
          </cell>
          <cell r="D3555">
            <v>43.56</v>
          </cell>
        </row>
        <row r="3556">
          <cell r="A3556">
            <v>320018</v>
          </cell>
          <cell r="B3556" t="str">
            <v>CAMINHÃO RETRO (SUSEG)</v>
          </cell>
          <cell r="C3556" t="str">
            <v>DI</v>
          </cell>
          <cell r="D3556">
            <v>218.48</v>
          </cell>
        </row>
        <row r="3557">
          <cell r="A3557">
            <v>320019</v>
          </cell>
          <cell r="B3557" t="str">
            <v>JET WAY (SUSEG)</v>
          </cell>
          <cell r="C3557" t="str">
            <v>DI</v>
          </cell>
          <cell r="D3557">
            <v>303.04000000000002</v>
          </cell>
        </row>
        <row r="3558">
          <cell r="A3558">
            <v>320020</v>
          </cell>
          <cell r="B3558" t="str">
            <v>VEÍCULO TIPO SEDAN (SUSEG)</v>
          </cell>
          <cell r="C3558" t="str">
            <v>km</v>
          </cell>
          <cell r="D3558">
            <v>0.2</v>
          </cell>
        </row>
        <row r="3559">
          <cell r="A3559">
            <v>320021</v>
          </cell>
          <cell r="B3559" t="str">
            <v>VEÍCULO TIPO UTILITÁRIO (SUSEG)</v>
          </cell>
          <cell r="C3559" t="str">
            <v>km</v>
          </cell>
          <cell r="D3559">
            <v>0.24</v>
          </cell>
        </row>
        <row r="3560">
          <cell r="A3560">
            <v>320022</v>
          </cell>
          <cell r="B3560" t="str">
            <v>CAMIONETA  (SUSEG)</v>
          </cell>
          <cell r="C3560" t="str">
            <v>km</v>
          </cell>
          <cell r="D3560">
            <v>0.24</v>
          </cell>
        </row>
        <row r="3561">
          <cell r="A3561">
            <v>320023</v>
          </cell>
          <cell r="B3561" t="str">
            <v>FURGÃO (SUSEG)</v>
          </cell>
          <cell r="C3561" t="str">
            <v>km</v>
          </cell>
          <cell r="D3561">
            <v>0.26</v>
          </cell>
        </row>
        <row r="3562">
          <cell r="A3562">
            <v>320024</v>
          </cell>
          <cell r="B3562" t="str">
            <v>CAMINHÃO 3/4" (SUSEG)</v>
          </cell>
          <cell r="C3562" t="str">
            <v>km</v>
          </cell>
          <cell r="D3562">
            <v>0.33</v>
          </cell>
        </row>
        <row r="3563">
          <cell r="A3563">
            <v>320025</v>
          </cell>
          <cell r="B3563" t="str">
            <v>CAMINHÃO TOCO (SUSEG)</v>
          </cell>
          <cell r="C3563" t="str">
            <v>km</v>
          </cell>
          <cell r="D3563">
            <v>0.33</v>
          </cell>
        </row>
        <row r="3564">
          <cell r="A3564">
            <v>320026</v>
          </cell>
          <cell r="B3564" t="str">
            <v>CAMINHÃO RETRO (SUSEG)</v>
          </cell>
          <cell r="C3564" t="str">
            <v>KM</v>
          </cell>
          <cell r="D3564">
            <v>0.33</v>
          </cell>
        </row>
        <row r="3565">
          <cell r="A3565">
            <v>320027</v>
          </cell>
          <cell r="B3565" t="str">
            <v>JET WAY (SUSEG)</v>
          </cell>
          <cell r="C3565" t="str">
            <v>km</v>
          </cell>
          <cell r="D3565">
            <v>0.33</v>
          </cell>
        </row>
        <row r="3566">
          <cell r="A3566">
            <v>320028</v>
          </cell>
          <cell r="B3566" t="str">
            <v>GUINCHO MANUAL DE ARRASTE (TIFOR CAP. 3200 KG C/ 20 METROS DE CABO)</v>
          </cell>
          <cell r="C3566" t="str">
            <v>H</v>
          </cell>
          <cell r="D3566">
            <v>1.6</v>
          </cell>
        </row>
        <row r="3567">
          <cell r="A3567">
            <v>320029</v>
          </cell>
          <cell r="B3567" t="str">
            <v>TORRE METÁLICA</v>
          </cell>
          <cell r="C3567" t="str">
            <v>H</v>
          </cell>
          <cell r="D3567">
            <v>1</v>
          </cell>
        </row>
        <row r="3569">
          <cell r="B3569" t="str">
            <v>ACESCENTADO EXTON</v>
          </cell>
        </row>
        <row r="3570">
          <cell r="A3570" t="str">
            <v>EXTINS01</v>
          </cell>
          <cell r="B3570" t="str">
            <v>Saco de nilon P/ 60 L</v>
          </cell>
          <cell r="C3570" t="str">
            <v>UN</v>
          </cell>
          <cell r="D3570">
            <v>0.2</v>
          </cell>
        </row>
        <row r="3571">
          <cell r="A3571" t="str">
            <v>EXTINS02</v>
          </cell>
          <cell r="B3571" t="str">
            <v>ESTACA CE CONCRETO PRÉ - MOLDADA DN 26 CM</v>
          </cell>
          <cell r="C3571" t="str">
            <v>M</v>
          </cell>
          <cell r="D3571">
            <v>35</v>
          </cell>
        </row>
        <row r="3572">
          <cell r="A3572" t="str">
            <v>EXTINS03</v>
          </cell>
          <cell r="B3572" t="str">
            <v>CRAVAÇÃO DE ESTACA A TRADO DN 26 CM</v>
          </cell>
          <cell r="C3572" t="str">
            <v>M</v>
          </cell>
          <cell r="D3572">
            <v>15</v>
          </cell>
        </row>
        <row r="3573">
          <cell r="A3573" t="str">
            <v>EXTINS04</v>
          </cell>
          <cell r="B3573" t="str">
            <v xml:space="preserve">MOBILIZ. E DESMOB. DE EQUIPAMENTO - BATE ESTACA </v>
          </cell>
          <cell r="C3573" t="str">
            <v>KM</v>
          </cell>
          <cell r="D3573">
            <v>7.0000000000000007E-2</v>
          </cell>
        </row>
        <row r="3574">
          <cell r="A3574" t="str">
            <v>EXTINS05</v>
          </cell>
          <cell r="B3574" t="str">
            <v>TRANSPORTE DE ESTACA</v>
          </cell>
          <cell r="C3574" t="str">
            <v>KM</v>
          </cell>
          <cell r="D3574">
            <v>7.1538461538461539E-3</v>
          </cell>
        </row>
        <row r="3575">
          <cell r="A3575" t="str">
            <v>EXTINS06</v>
          </cell>
          <cell r="B3575" t="str">
            <v>PORTA LISA CEDRO P/RECEBER PINTURA VERNIZ:1,0X2,1M</v>
          </cell>
          <cell r="C3575" t="str">
            <v>UN</v>
          </cell>
          <cell r="D3575">
            <v>29</v>
          </cell>
        </row>
        <row r="3576">
          <cell r="A3576" t="str">
            <v>EXTINS07</v>
          </cell>
          <cell r="B3576" t="str">
            <v>PORTA LISA CEDRO P/PINTURA A OLEO OU PVA:1,0X2,1M</v>
          </cell>
          <cell r="C3576" t="str">
            <v>UN</v>
          </cell>
          <cell r="D3576">
            <v>45</v>
          </cell>
        </row>
        <row r="3577">
          <cell r="A3577" t="str">
            <v>EXTINS08</v>
          </cell>
          <cell r="B3577" t="str">
            <v>PORTÃO METÁLICO TIPO VENEZIANA E VIDRO</v>
          </cell>
          <cell r="C3577" t="str">
            <v>M2</v>
          </cell>
          <cell r="D3577">
            <v>101.95</v>
          </cell>
        </row>
        <row r="3578">
          <cell r="A3578" t="str">
            <v>EXTINS09</v>
          </cell>
          <cell r="B3578" t="str">
            <v>BIDIM RT 10</v>
          </cell>
          <cell r="C3578" t="str">
            <v>M2</v>
          </cell>
          <cell r="D3578">
            <v>2</v>
          </cell>
        </row>
        <row r="3579">
          <cell r="A3579" t="str">
            <v>EXTINS10</v>
          </cell>
          <cell r="B3579" t="str">
            <v>ARVORE NATURAL LOCAL EM MUDA</v>
          </cell>
          <cell r="C3579" t="str">
            <v>UN</v>
          </cell>
          <cell r="D3579">
            <v>2.5</v>
          </cell>
        </row>
        <row r="3580">
          <cell r="A3580" t="str">
            <v>EXTINS11</v>
          </cell>
          <cell r="B3580" t="str">
            <v xml:space="preserve">COMPORTA EM FIBRA DE VIDRO 0,40 X 1,30 X 0,015 M </v>
          </cell>
          <cell r="C3580" t="str">
            <v>UN</v>
          </cell>
          <cell r="D3580">
            <v>187</v>
          </cell>
        </row>
        <row r="3581">
          <cell r="A3581" t="str">
            <v>EXTINS12</v>
          </cell>
          <cell r="B3581" t="str">
            <v xml:space="preserve">COMPORTA EM FIBRA DE VIDRO 0,35 X 0,90 X 0,015 M </v>
          </cell>
          <cell r="C3581" t="str">
            <v>UN</v>
          </cell>
          <cell r="D3581">
            <v>115.5</v>
          </cell>
        </row>
        <row r="3582">
          <cell r="A3582" t="str">
            <v>EXTINS13</v>
          </cell>
          <cell r="B3582" t="str">
            <v xml:space="preserve">BRAÇADEIRA DE AÇO, TIPO D 1/4''X 11/4'' X 500 MM </v>
          </cell>
          <cell r="C3582" t="str">
            <v>UN</v>
          </cell>
          <cell r="D3582">
            <v>9.5</v>
          </cell>
        </row>
        <row r="3583">
          <cell r="A3583" t="str">
            <v>EXTINS14</v>
          </cell>
          <cell r="B3583" t="str">
            <v>PARAFUSO DE EXPANSÃO DN 1/4''</v>
          </cell>
          <cell r="C3583" t="str">
            <v>UN</v>
          </cell>
          <cell r="D3583">
            <v>1.1299999999999999</v>
          </cell>
        </row>
        <row r="3584">
          <cell r="A3584" t="str">
            <v>EXTINS15</v>
          </cell>
          <cell r="B3584" t="str">
            <v xml:space="preserve">COMPORTA EM FIBRA DE VIDRO 0,60 X 0,50 X 0,015 M </v>
          </cell>
          <cell r="C3584" t="str">
            <v>UN</v>
          </cell>
          <cell r="D3584">
            <v>115.5</v>
          </cell>
        </row>
        <row r="3585">
          <cell r="A3585" t="str">
            <v>EXTINS16</v>
          </cell>
          <cell r="B3585" t="str">
            <v>TAMPA METÁLICA 1,60 X 1,40 M C/ GUARNIÇÕES</v>
          </cell>
          <cell r="C3585" t="str">
            <v>UN</v>
          </cell>
          <cell r="D3585">
            <v>103.95</v>
          </cell>
        </row>
        <row r="3586">
          <cell r="A3586" t="str">
            <v>EXTINS17</v>
          </cell>
          <cell r="B3586" t="str">
            <v>TAMPA METÁLICA 1,20 X 0,90 M C/ GUARNIÇÕES</v>
          </cell>
          <cell r="C3586" t="str">
            <v>UN</v>
          </cell>
          <cell r="D3586">
            <v>50.12</v>
          </cell>
        </row>
        <row r="3587">
          <cell r="A3587" t="str">
            <v>EXTINS18</v>
          </cell>
          <cell r="B3587" t="str">
            <v>TAMPA METÁLICA 1,60 X 1,20 M C/ GUARNIÇÕES</v>
          </cell>
          <cell r="C3587" t="str">
            <v>UN</v>
          </cell>
          <cell r="D3587">
            <v>89.1</v>
          </cell>
        </row>
        <row r="3588">
          <cell r="A3588" t="str">
            <v>EXTINS19</v>
          </cell>
          <cell r="B3588" t="str">
            <v xml:space="preserve">PORTA TIPO VENAZIANA ARTICULADA 0,80 X 1,20 M </v>
          </cell>
          <cell r="C3588" t="str">
            <v>UN</v>
          </cell>
          <cell r="D3588">
            <v>67.2</v>
          </cell>
        </row>
        <row r="3589">
          <cell r="A3589" t="str">
            <v>EXTINS20</v>
          </cell>
          <cell r="B3589" t="str">
            <v>PASSARELA METÁLICA L=0,80 M, C/ ESTR. TRANSV. P/ REATOR.</v>
          </cell>
          <cell r="C3589" t="str">
            <v>M2</v>
          </cell>
          <cell r="D3589">
            <v>176</v>
          </cell>
        </row>
        <row r="3590">
          <cell r="A3590" t="str">
            <v>EXTINS21</v>
          </cell>
          <cell r="B3590" t="str">
            <v>VERTEDOR EM CHAPA DE FV. 1,20 X 0,65 M H = 0,15 M</v>
          </cell>
          <cell r="C3590" t="str">
            <v xml:space="preserve">UN </v>
          </cell>
          <cell r="D3590">
            <v>132</v>
          </cell>
        </row>
        <row r="3591">
          <cell r="A3591" t="str">
            <v>EXTINS22</v>
          </cell>
          <cell r="B3591" t="str">
            <v>GRADIL DE BARRA CHATA 11/2'' X 3/8'' ESP=3 CM, P/ CX DE AREIA</v>
          </cell>
          <cell r="C3591" t="str">
            <v>M2</v>
          </cell>
          <cell r="D3591">
            <v>232.5</v>
          </cell>
        </row>
        <row r="3592">
          <cell r="A3592" t="str">
            <v>EXTINS23</v>
          </cell>
          <cell r="B3592" t="str">
            <v>ESTOP LOG EM FV 0,90 X 0,98 X 0,02 M</v>
          </cell>
          <cell r="C3592" t="str">
            <v>UN</v>
          </cell>
          <cell r="D3592">
            <v>451</v>
          </cell>
        </row>
        <row r="3593">
          <cell r="A3593" t="str">
            <v>EXTINS24</v>
          </cell>
          <cell r="B3593" t="str">
            <v>ESTOP LOG EM FV 1,10 X 1,14 X 0,02 M</v>
          </cell>
          <cell r="C3593" t="str">
            <v>UN</v>
          </cell>
          <cell r="D3593">
            <v>610.5</v>
          </cell>
        </row>
        <row r="3594">
          <cell r="A3594" t="str">
            <v>EXTINS25</v>
          </cell>
          <cell r="B3594" t="str">
            <v>COMPORTA DE MADEIRA DE LEI 0,95 X 0,1,47 X 0,03 M</v>
          </cell>
          <cell r="C3594" t="str">
            <v>UN</v>
          </cell>
          <cell r="D3594">
            <v>32</v>
          </cell>
        </row>
        <row r="3595">
          <cell r="A3595" t="str">
            <v>EXTINS26</v>
          </cell>
          <cell r="B3595" t="str">
            <v>CHINCANA DE MADEIRA DE LEI 0,65 X 0,45 X 0,03 M P/ CX AREIA</v>
          </cell>
          <cell r="C3595" t="str">
            <v>UN</v>
          </cell>
          <cell r="D3595">
            <v>12</v>
          </cell>
        </row>
        <row r="3596">
          <cell r="A3596" t="str">
            <v>EXTINS27</v>
          </cell>
          <cell r="B3596" t="str">
            <v>CANALETA DE MADEIRA DE LEI PARA CHINCANA/COMPORTA 0,10 X 0,06 M</v>
          </cell>
          <cell r="C3596" t="str">
            <v>M</v>
          </cell>
          <cell r="D3596">
            <v>4.5</v>
          </cell>
        </row>
        <row r="3597">
          <cell r="A3597" t="str">
            <v>EXTINS28</v>
          </cell>
          <cell r="B3597" t="str">
            <v>PARAFUSO ZINCADO ROSCA SOBERBA, C/ BUCHA PLÁSTICA S 8</v>
          </cell>
          <cell r="C3597" t="str">
            <v>UN</v>
          </cell>
          <cell r="D3597">
            <v>0.25</v>
          </cell>
        </row>
        <row r="3598">
          <cell r="A3598" t="str">
            <v>EXTINS29</v>
          </cell>
          <cell r="B3598" t="str">
            <v>CALHA PARSHAL EM FV 9", C= 1,642 M, LEX=0,58 M, LIN=0,38 M, H=0,48 M</v>
          </cell>
          <cell r="C3598" t="str">
            <v>UN</v>
          </cell>
          <cell r="D3598">
            <v>886</v>
          </cell>
        </row>
        <row r="3599">
          <cell r="A3599" t="str">
            <v>EXTINS30</v>
          </cell>
          <cell r="B3599" t="str">
            <v>AQUIZIÇÃO DE MATERIAL DE JAZIDA</v>
          </cell>
          <cell r="C3599" t="str">
            <v>M3</v>
          </cell>
          <cell r="D3599">
            <v>0.63</v>
          </cell>
        </row>
        <row r="3600">
          <cell r="A3600" t="str">
            <v>EXTINS31</v>
          </cell>
          <cell r="B3600" t="str">
            <v>CTD DFOFO DM 400</v>
          </cell>
          <cell r="C3600" t="str">
            <v>KG</v>
          </cell>
          <cell r="D3600">
            <v>0.01</v>
          </cell>
        </row>
        <row r="3601">
          <cell r="A3601" t="str">
            <v>EXTINS32</v>
          </cell>
          <cell r="B3601" t="str">
            <v>CTD PVC+PRVFV DM 500</v>
          </cell>
          <cell r="C3601" t="str">
            <v>KG</v>
          </cell>
          <cell r="D3601">
            <v>0.01</v>
          </cell>
        </row>
        <row r="3602">
          <cell r="A3602" t="str">
            <v>EXTINS33</v>
          </cell>
          <cell r="B3602" t="str">
            <v>CHAPA EM FIBRA DE VIDRO E =20 MM</v>
          </cell>
          <cell r="C3602" t="str">
            <v>M2</v>
          </cell>
          <cell r="D3602">
            <v>479.5</v>
          </cell>
        </row>
        <row r="3603">
          <cell r="A3603" t="str">
            <v>EXTINS34</v>
          </cell>
          <cell r="B3603" t="str">
            <v>MUDA DE EUCALIPTO H = 0,20 CM</v>
          </cell>
          <cell r="C3603" t="str">
            <v>UN</v>
          </cell>
          <cell r="D3603">
            <v>1.2</v>
          </cell>
        </row>
        <row r="3604">
          <cell r="A3604" t="str">
            <v>EXTINS35</v>
          </cell>
          <cell r="B3604" t="str">
            <v>BANCADA DE ARDOSIA E= 2,0 CM</v>
          </cell>
          <cell r="C3604" t="str">
            <v>M2</v>
          </cell>
          <cell r="D3604">
            <v>90.9</v>
          </cell>
        </row>
        <row r="3605">
          <cell r="A3605" t="str">
            <v>EXTINS36</v>
          </cell>
          <cell r="B3605" t="str">
            <v>ESQUADRIA VENEZIANA EM CHAPA DOBRADA</v>
          </cell>
          <cell r="C3605" t="str">
            <v>M2</v>
          </cell>
          <cell r="D3605">
            <v>70</v>
          </cell>
        </row>
        <row r="3606">
          <cell r="A3606" t="str">
            <v>EXTINS37</v>
          </cell>
          <cell r="B3606" t="str">
            <v>ESCADA TIPO PISCINA, INOXIDÁVEL SEM PROTECAO</v>
          </cell>
          <cell r="C3606" t="str">
            <v>M</v>
          </cell>
          <cell r="D3606">
            <v>44.22</v>
          </cell>
        </row>
        <row r="3607">
          <cell r="A3607" t="str">
            <v>EXTINS38</v>
          </cell>
          <cell r="B3607" t="str">
            <v>ESCADA TIPO PISCINA INOXIDÁVEL COM PROTECAO</v>
          </cell>
          <cell r="C3607" t="str">
            <v>M</v>
          </cell>
          <cell r="D3607">
            <v>21.18</v>
          </cell>
        </row>
        <row r="3608">
          <cell r="A3608" t="str">
            <v>EXTINS39</v>
          </cell>
          <cell r="B3608" t="str">
            <v>VENTILAÇÃO PARA RESERVATÓRIO</v>
          </cell>
          <cell r="C3608" t="str">
            <v>UN</v>
          </cell>
          <cell r="D3608">
            <v>31.8</v>
          </cell>
        </row>
        <row r="3609">
          <cell r="A3609" t="str">
            <v>EXTINS40</v>
          </cell>
          <cell r="B3609" t="str">
            <v>ESCADA TIPO MARINH. COM PROT., FIXADA C/ PARAFUSO PELO FORN.</v>
          </cell>
          <cell r="C3609" t="str">
            <v>M</v>
          </cell>
          <cell r="D3609">
            <v>15.132000000000001</v>
          </cell>
        </row>
        <row r="3610">
          <cell r="A3610" t="str">
            <v>EXTINS41</v>
          </cell>
          <cell r="B3610" t="str">
            <v>TAMPA DE INSPEÇÀO METÁLICA 0,60 X 1,00 M</v>
          </cell>
          <cell r="C3610" t="str">
            <v>UN</v>
          </cell>
          <cell r="D3610">
            <v>27.85</v>
          </cell>
        </row>
        <row r="3611">
          <cell r="A3611" t="str">
            <v>EXTINS42</v>
          </cell>
          <cell r="B3611" t="str">
            <v>CADEADO PAPAIZ</v>
          </cell>
          <cell r="C3611" t="str">
            <v>UN</v>
          </cell>
          <cell r="D3611">
            <v>4.91</v>
          </cell>
        </row>
        <row r="3612">
          <cell r="A3612" t="str">
            <v>EXTINS43</v>
          </cell>
          <cell r="B3612" t="str">
            <v>GRELHA DE FERRO C/ REQUADRO EM CANTONEIRA E CHUMBADORES</v>
          </cell>
          <cell r="C3612" t="str">
            <v>M2</v>
          </cell>
          <cell r="D3612">
            <v>136.85</v>
          </cell>
        </row>
        <row r="3613">
          <cell r="A3613" t="str">
            <v>EXTINS44</v>
          </cell>
          <cell r="B3613" t="str">
            <v>APARELHO DE NEOPRENE E= 14 MM, L= 100 MM</v>
          </cell>
          <cell r="C3613" t="str">
            <v>M</v>
          </cell>
          <cell r="D3613">
            <v>63</v>
          </cell>
        </row>
        <row r="3614">
          <cell r="A3614" t="str">
            <v>EXTINS45</v>
          </cell>
          <cell r="B3614" t="str">
            <v>PERFIL METÁLICO TIPO  I, 10'' , 50 KG/M</v>
          </cell>
          <cell r="C3614" t="str">
            <v>KG</v>
          </cell>
          <cell r="D3614">
            <v>3.15</v>
          </cell>
        </row>
        <row r="3615">
          <cell r="A3615" t="str">
            <v>EXTINS46</v>
          </cell>
          <cell r="B3615" t="str">
            <v>SOLDA E MONTAGEM DE PERFIL METÁLICO</v>
          </cell>
          <cell r="C3615" t="str">
            <v>KG</v>
          </cell>
          <cell r="D3615">
            <v>0.16</v>
          </cell>
        </row>
        <row r="3616">
          <cell r="A3616" t="str">
            <v>EXTINS47</v>
          </cell>
          <cell r="B3616" t="str">
            <v>ESCORA DE EUCALIPTO DN MEDIO 10 CM H.MAX = 3,20 M</v>
          </cell>
          <cell r="C3616" t="str">
            <v>UN</v>
          </cell>
          <cell r="D3616">
            <v>3.3</v>
          </cell>
        </row>
        <row r="3617">
          <cell r="A3617" t="str">
            <v>EXTINS48</v>
          </cell>
          <cell r="B3617" t="str">
            <v>LAJE PRÉ MODADA PARA PISO 12 CM</v>
          </cell>
          <cell r="C3617" t="str">
            <v>M2</v>
          </cell>
          <cell r="D3617">
            <v>12</v>
          </cell>
        </row>
        <row r="3618">
          <cell r="A3618" t="str">
            <v>EXTINS49</v>
          </cell>
          <cell r="B3618" t="str">
            <v>LAJE PRÉ MODADA PARA FORRO 10 CM</v>
          </cell>
          <cell r="C3618" t="str">
            <v>M3</v>
          </cell>
          <cell r="D3618">
            <v>11.5</v>
          </cell>
        </row>
        <row r="3619">
          <cell r="A3619" t="str">
            <v>EXTINS50</v>
          </cell>
          <cell r="B3619" t="str">
            <v>DIVISÓRIA TIPO NAVAL COLOCADA</v>
          </cell>
          <cell r="C3619" t="str">
            <v>M2</v>
          </cell>
          <cell r="D3619">
            <v>33</v>
          </cell>
        </row>
        <row r="3620">
          <cell r="A3620" t="str">
            <v>EXTINS51</v>
          </cell>
          <cell r="B3620" t="str">
            <v>PORTA PARA DIVIS.TIPO NAVAL 0,70 X2,10 M C/ FERRAG, COLOCADA</v>
          </cell>
          <cell r="C3620" t="str">
            <v>UN</v>
          </cell>
          <cell r="D3620">
            <v>120</v>
          </cell>
        </row>
        <row r="3621">
          <cell r="A3621" t="str">
            <v>EXTINS52</v>
          </cell>
          <cell r="B3621" t="str">
            <v>PORTA ARTICULADA DE ALUMINIO, VENEZ. FALSA, 0,90 X 2,10 M</v>
          </cell>
          <cell r="C3621" t="str">
            <v>UN</v>
          </cell>
          <cell r="D3621">
            <v>396</v>
          </cell>
        </row>
        <row r="3622">
          <cell r="A3622" t="str">
            <v>EXTINS53</v>
          </cell>
          <cell r="B3622" t="str">
            <v>CORRIMÃO EM ALUMINIO TUBULAR DN 75 MM H = 1,10 M, COLOCADO</v>
          </cell>
          <cell r="C3622" t="str">
            <v>M</v>
          </cell>
          <cell r="D3622">
            <v>156</v>
          </cell>
        </row>
        <row r="3623">
          <cell r="A3623" t="str">
            <v>EXTINS54</v>
          </cell>
          <cell r="B3623" t="str">
            <v>CHAPA METÁLICA PARA RUFO L 40 CM</v>
          </cell>
          <cell r="C3623" t="str">
            <v>M</v>
          </cell>
          <cell r="D3623">
            <v>4.62</v>
          </cell>
        </row>
        <row r="3624">
          <cell r="A3624" t="str">
            <v>EXTINS55</v>
          </cell>
          <cell r="B3624" t="str">
            <v>CERÂMICA 10 X 10 CM COR AZUL</v>
          </cell>
          <cell r="C3624" t="str">
            <v>M2</v>
          </cell>
          <cell r="D3624">
            <v>26</v>
          </cell>
        </row>
        <row r="3625">
          <cell r="A3625" t="str">
            <v>EXTINS56</v>
          </cell>
          <cell r="B3625" t="str">
            <v>CERÂMICA 30 X 30 CM PI IV</v>
          </cell>
          <cell r="C3625" t="str">
            <v>M2</v>
          </cell>
          <cell r="D3625">
            <v>12</v>
          </cell>
        </row>
        <row r="3626">
          <cell r="A3626" t="str">
            <v>EXTINS57</v>
          </cell>
          <cell r="B3626" t="str">
            <v>TAMPO DE GRANITO CINZA CLARO, COM BORDOS DUPLOS, ARREDONDADOS</v>
          </cell>
          <cell r="C3626" t="str">
            <v>M2</v>
          </cell>
          <cell r="D3626">
            <v>166.67</v>
          </cell>
        </row>
        <row r="3627">
          <cell r="A3627" t="str">
            <v>EXTINS58</v>
          </cell>
          <cell r="B3627" t="str">
            <v>FORRO DE GESSO LISO, COLOCADO</v>
          </cell>
          <cell r="C3627" t="str">
            <v>M2</v>
          </cell>
          <cell r="D3627">
            <v>6.5</v>
          </cell>
        </row>
        <row r="3628">
          <cell r="A3628" t="str">
            <v>EXTINS59</v>
          </cell>
          <cell r="B3628" t="str">
            <v>CERA DE CARNAÚBA</v>
          </cell>
          <cell r="C3628" t="str">
            <v>KG</v>
          </cell>
          <cell r="D3628">
            <v>10</v>
          </cell>
        </row>
        <row r="3629">
          <cell r="A3629" t="str">
            <v>EXTINS60</v>
          </cell>
          <cell r="B3629" t="str">
            <v>DOMUS DE ACRILICO SEMICIRCULAR R = 2,10, C = 2,60 M, C/ EST. SUST. ALUM.</v>
          </cell>
          <cell r="C3629" t="str">
            <v>UN</v>
          </cell>
          <cell r="D3629">
            <v>1350</v>
          </cell>
        </row>
        <row r="3630">
          <cell r="A3630" t="str">
            <v>EXTINS61</v>
          </cell>
          <cell r="B3630" t="str">
            <v>DOMUS DE ACRILICO SEMICIRCULAR R = 2,10, C = 4,00 M, C/ EST. SUST. ALUM.</v>
          </cell>
          <cell r="C3630" t="str">
            <v>UN</v>
          </cell>
          <cell r="D3630">
            <v>1930</v>
          </cell>
        </row>
        <row r="3631">
          <cell r="A3631" t="str">
            <v>EXTINS62</v>
          </cell>
          <cell r="B3631" t="str">
            <v>PORTA LISA CEDRO P/VERNIZ OU CERA 0,80 X 2,10 M</v>
          </cell>
          <cell r="C3631" t="str">
            <v>UN</v>
          </cell>
          <cell r="D3631">
            <v>77</v>
          </cell>
        </row>
        <row r="3632">
          <cell r="A3632" t="str">
            <v>EXTINS63</v>
          </cell>
          <cell r="B3632" t="str">
            <v>PORTA LISA CEDRO P/VERNIZ OU CERA 0,70 X 2,10 M</v>
          </cell>
          <cell r="C3632" t="str">
            <v>UN</v>
          </cell>
          <cell r="D3632">
            <v>77</v>
          </cell>
        </row>
        <row r="3633">
          <cell r="A3633" t="str">
            <v>EXTINS64</v>
          </cell>
          <cell r="B3633" t="str">
            <v>PORTA LISA CEDRO P/VERNIZ OU CERA 0,60 X 2,10 M</v>
          </cell>
          <cell r="C3633" t="str">
            <v>UN</v>
          </cell>
          <cell r="D3633">
            <v>77</v>
          </cell>
        </row>
        <row r="3634">
          <cell r="A3634" t="str">
            <v>EXTINS65</v>
          </cell>
          <cell r="B3634" t="str">
            <v>BATENTE DE CEDRO PARA VERNIZ OU CERA</v>
          </cell>
          <cell r="C3634" t="str">
            <v>JG</v>
          </cell>
          <cell r="D3634">
            <v>32</v>
          </cell>
        </row>
        <row r="3635">
          <cell r="A3635" t="str">
            <v>EXTINS66</v>
          </cell>
          <cell r="B3635" t="str">
            <v>CUMEEIRA PARA TELHA TIPO K 49</v>
          </cell>
          <cell r="C3635" t="str">
            <v>PC</v>
          </cell>
          <cell r="D3635">
            <v>10</v>
          </cell>
        </row>
        <row r="3636">
          <cell r="A3636" t="str">
            <v>EXTINS67</v>
          </cell>
          <cell r="B3636" t="str">
            <v>TAMPA DE INSPEÇÀO METÁLICA 0,80 X 1,70 M</v>
          </cell>
          <cell r="C3636" t="str">
            <v>UN</v>
          </cell>
          <cell r="D3636">
            <v>67.3</v>
          </cell>
        </row>
        <row r="3637">
          <cell r="A3637" t="str">
            <v>EXTINS68</v>
          </cell>
          <cell r="B3637" t="str">
            <v>TAMPA DE INSPEÇÀO METÁLICA 0,60 X 0,60 M</v>
          </cell>
          <cell r="C3637" t="str">
            <v>UN</v>
          </cell>
          <cell r="D3637">
            <v>16.71</v>
          </cell>
        </row>
        <row r="3638">
          <cell r="A3638" t="str">
            <v>EXTINS69</v>
          </cell>
          <cell r="B3638" t="str">
            <v>TELA MILIMETRADA, C/ REQUADRO EM CANTONEIRA DE FERRO CHATO</v>
          </cell>
          <cell r="C3638" t="str">
            <v>M2</v>
          </cell>
          <cell r="D3638">
            <v>35</v>
          </cell>
        </row>
        <row r="3639">
          <cell r="A3639" t="str">
            <v>EXTINS70</v>
          </cell>
          <cell r="B3639" t="str">
            <v>CUBA DE LOUÇA BRANCA PARA BANCADA, SOLDADA NA BANCA PELA MARM.</v>
          </cell>
          <cell r="C3639" t="str">
            <v>UN</v>
          </cell>
          <cell r="D3639">
            <v>33.799999999999997</v>
          </cell>
        </row>
        <row r="3640">
          <cell r="A3640" t="str">
            <v>EXTINS71</v>
          </cell>
          <cell r="B3640" t="str">
            <v>VIDRO FANTASIA E = 4 MM COLOCADO</v>
          </cell>
          <cell r="C3640" t="str">
            <v>M2</v>
          </cell>
          <cell r="D3640">
            <v>25</v>
          </cell>
        </row>
        <row r="3641">
          <cell r="A3641" t="str">
            <v>EXTINS72</v>
          </cell>
          <cell r="B3641" t="str">
            <v>CARRO TROLE PARA IÇAMENTO DE BOMBAS CAP = 500 KG</v>
          </cell>
          <cell r="C3641" t="str">
            <v>UN</v>
          </cell>
          <cell r="D3641">
            <v>480</v>
          </cell>
        </row>
        <row r="3642">
          <cell r="A3642" t="str">
            <v>EXTINS73</v>
          </cell>
          <cell r="B3642" t="str">
            <v>TALHA PARA 500 KG</v>
          </cell>
          <cell r="C3642" t="str">
            <v>UN</v>
          </cell>
          <cell r="D3642">
            <v>400</v>
          </cell>
        </row>
        <row r="3643">
          <cell r="A3643" t="str">
            <v>EXTINS74</v>
          </cell>
          <cell r="B3643" t="str">
            <v>ALUGUEL DE ANDAIME FACHADEIRO</v>
          </cell>
          <cell r="C3643" t="str">
            <v>M2XMS</v>
          </cell>
          <cell r="D3643">
            <v>1.7</v>
          </cell>
        </row>
        <row r="3644">
          <cell r="A3644" t="str">
            <v>EXTINS75</v>
          </cell>
          <cell r="B3644" t="str">
            <v>PORTA ARTICULADA DE ALUMINIO, VENEZ. FALSA</v>
          </cell>
          <cell r="C3644" t="str">
            <v>M2</v>
          </cell>
          <cell r="D3644">
            <v>210</v>
          </cell>
        </row>
        <row r="3645">
          <cell r="A3645" t="str">
            <v>EXTINS76</v>
          </cell>
          <cell r="B3645" t="str">
            <v>ÓLEO QUEIMADO</v>
          </cell>
          <cell r="C3645" t="str">
            <v>L</v>
          </cell>
          <cell r="D3645">
            <v>0.3</v>
          </cell>
        </row>
        <row r="3646">
          <cell r="A3646" t="str">
            <v>EXTINS77</v>
          </cell>
          <cell r="B3646" t="str">
            <v>PEITORIL DE GRANITO E = 2,5 CM L= 10CM C/ BORDAS DUPLAS ARREDONDADAS</v>
          </cell>
          <cell r="C3646" t="str">
            <v>M</v>
          </cell>
          <cell r="D3646">
            <v>33.200000000000003</v>
          </cell>
        </row>
        <row r="3647">
          <cell r="A3647" t="str">
            <v>EXTINS78</v>
          </cell>
          <cell r="B3647" t="str">
            <v>PEITORIL DE GRANITO E = 2,5 CM L= 10CM C/ BORDAS ARREDONDADAS</v>
          </cell>
          <cell r="C3647" t="str">
            <v>M</v>
          </cell>
          <cell r="D3647">
            <v>16.600000000000001</v>
          </cell>
        </row>
        <row r="3648">
          <cell r="A3648" t="str">
            <v>EXTINS79</v>
          </cell>
          <cell r="B3648" t="str">
            <v>PORTA ARTICULADA METALICA EM CHAPA DOBRADA</v>
          </cell>
          <cell r="C3648" t="str">
            <v>M2</v>
          </cell>
          <cell r="D3648">
            <v>75</v>
          </cell>
        </row>
        <row r="3649">
          <cell r="A3649" t="str">
            <v>EXTINS80</v>
          </cell>
          <cell r="B3649" t="str">
            <v>TAMPA METÁLICA REVESTIDA COM FIBRA DE VIDRO</v>
          </cell>
          <cell r="C3649" t="str">
            <v>M2</v>
          </cell>
          <cell r="D3649">
            <v>238.21</v>
          </cell>
        </row>
        <row r="3650">
          <cell r="A3650" t="str">
            <v>EXTINS81</v>
          </cell>
          <cell r="B3650" t="str">
            <v>FORNECIMENTO E CRAVAÇÃO DE TUBO DE AÇO CARBONO DN 600 MM</v>
          </cell>
          <cell r="C3650" t="str">
            <v>M</v>
          </cell>
          <cell r="D3650">
            <v>1085</v>
          </cell>
        </row>
        <row r="3651">
          <cell r="A3651" t="str">
            <v>EXTINS82</v>
          </cell>
          <cell r="B3651" t="str">
            <v>FORNECIMENTO E CRAVAÇÃO DE TUBO DE AÇO CARBONO DN 500 MM</v>
          </cell>
          <cell r="C3651" t="str">
            <v>M</v>
          </cell>
        </row>
        <row r="3652">
          <cell r="A3652" t="str">
            <v>EXTINS83</v>
          </cell>
          <cell r="B3652" t="str">
            <v>FORNECIMENTO E CRAVAÇÃO DE TUBO DE AÇO CARBONO DN 400 MM</v>
          </cell>
          <cell r="C3652" t="str">
            <v>M</v>
          </cell>
          <cell r="D3652">
            <v>721</v>
          </cell>
        </row>
        <row r="3653">
          <cell r="A3653" t="str">
            <v>EXTINS84</v>
          </cell>
          <cell r="B3653" t="str">
            <v>FORNECIMENTO E CRAVAÇÃO DE TUBO DE AÇO CARBONO DN 300 MM</v>
          </cell>
          <cell r="C3653" t="str">
            <v>M</v>
          </cell>
        </row>
        <row r="3654">
          <cell r="A3654" t="str">
            <v>EXTINS85</v>
          </cell>
          <cell r="B3654" t="str">
            <v>FORNECIMENTO E CRAVAÇÃO DE TUBO DE AÇO CARBONO DN 200 MM</v>
          </cell>
          <cell r="C3654" t="str">
            <v>M</v>
          </cell>
          <cell r="D3654">
            <v>545</v>
          </cell>
        </row>
        <row r="3655">
          <cell r="A3655" t="str">
            <v>EXTINS86</v>
          </cell>
          <cell r="B3655" t="str">
            <v>PORTA LISA CEDRO P/VERNIZ OU CERA 1,00 X 2,10 M</v>
          </cell>
          <cell r="C3655" t="str">
            <v>UN</v>
          </cell>
          <cell r="D3655">
            <v>77</v>
          </cell>
        </row>
        <row r="3656">
          <cell r="A3656" t="str">
            <v>EXTINS87</v>
          </cell>
          <cell r="B3656" t="str">
            <v>TAMPA DE INSPEÇÀO METÁLICA 0,80 X 1,00 M</v>
          </cell>
          <cell r="C3656" t="str">
            <v>UN</v>
          </cell>
          <cell r="D3656">
            <v>39.6</v>
          </cell>
        </row>
        <row r="3657">
          <cell r="A3657" t="str">
            <v>EXTINS88</v>
          </cell>
          <cell r="B3657" t="str">
            <v>FORNEC. E CRAV. DE TUBO DE AÇO ARMICO DN 1000 MM, MET. NÃO DESTR.</v>
          </cell>
          <cell r="C3657" t="str">
            <v>M</v>
          </cell>
          <cell r="D3657">
            <v>1753.57</v>
          </cell>
        </row>
        <row r="3658">
          <cell r="A3658" t="str">
            <v>EXTINS89</v>
          </cell>
          <cell r="B3658" t="str">
            <v>FORNECIMENTO E CRAVAÇÃO DE ESTACA PRE MOLDADA DN 42 CM</v>
          </cell>
          <cell r="C3658" t="str">
            <v>M</v>
          </cell>
          <cell r="D3658">
            <v>102.5</v>
          </cell>
        </row>
        <row r="3659">
          <cell r="A3659" t="str">
            <v>EXTINS90</v>
          </cell>
          <cell r="B3659" t="str">
            <v>MOBILIZAÇÃO DE EQUIPAMENTO</v>
          </cell>
          <cell r="C3659" t="str">
            <v>KM/M</v>
          </cell>
          <cell r="D3659">
            <v>0.4</v>
          </cell>
        </row>
        <row r="3660">
          <cell r="A3660" t="str">
            <v>EXTINS91</v>
          </cell>
          <cell r="B3660" t="str">
            <v>ESTOP LOG EM MADEIRA DE LEI</v>
          </cell>
          <cell r="C3660" t="str">
            <v>M2</v>
          </cell>
          <cell r="D3660">
            <v>23</v>
          </cell>
        </row>
        <row r="3661">
          <cell r="A3661" t="str">
            <v>EXTINS92</v>
          </cell>
          <cell r="B3661" t="str">
            <v>PERFIL METÁLICO TIPO  I, 8'' , 27,3 KG/M</v>
          </cell>
          <cell r="C3661" t="str">
            <v>KG</v>
          </cell>
          <cell r="D3661">
            <v>3.15</v>
          </cell>
        </row>
        <row r="3662">
          <cell r="A3662" t="str">
            <v>EXTINS93</v>
          </cell>
          <cell r="B3662" t="str">
            <v>CHAPA COM CHUMBADOR 1/2'' X 15 CM X 20 CM</v>
          </cell>
          <cell r="C3662" t="str">
            <v>UN</v>
          </cell>
          <cell r="D3662">
            <v>25.2</v>
          </cell>
        </row>
        <row r="3663">
          <cell r="A3663" t="str">
            <v>EXTINS94</v>
          </cell>
          <cell r="B3663" t="str">
            <v>PARAFUSO 5/8'' X 50 MM C/ PORCA</v>
          </cell>
          <cell r="C3663" t="str">
            <v>UN</v>
          </cell>
          <cell r="D3663">
            <v>3.4</v>
          </cell>
        </row>
        <row r="3664">
          <cell r="A3664" t="str">
            <v>EXTINS95</v>
          </cell>
          <cell r="B3664" t="str">
            <v>CHAPA 1/2'' X 12 CM X 15 CM</v>
          </cell>
          <cell r="C3664" t="str">
            <v>UN</v>
          </cell>
          <cell r="D3664">
            <v>12.5</v>
          </cell>
        </row>
        <row r="3665">
          <cell r="A3665" t="str">
            <v>EXTINS96</v>
          </cell>
          <cell r="B3665" t="str">
            <v>FORNEC. E MONT. DE PLATAFORMA FLUTUANTE (BALSA) CONF. PROJETO</v>
          </cell>
          <cell r="C3665" t="str">
            <v>UN</v>
          </cell>
          <cell r="D3665">
            <v>23000</v>
          </cell>
        </row>
        <row r="3666">
          <cell r="A3666" t="str">
            <v>EXTINS97</v>
          </cell>
          <cell r="B3666" t="str">
            <v>FORNEC. E MONT. DE BRAÇADEIRA MET. P/ BOIA DE BALSA CONF. PROJETO</v>
          </cell>
          <cell r="C3666" t="str">
            <v>UN</v>
          </cell>
          <cell r="D3666">
            <v>720</v>
          </cell>
        </row>
        <row r="3667">
          <cell r="A3667" t="str">
            <v>EXTINS98</v>
          </cell>
          <cell r="B3667" t="str">
            <v>FORNEC. E MONT. DE CATRACA E CORRENTE P/ BOIA DE BALSA CONF. PROJETO</v>
          </cell>
          <cell r="C3667" t="str">
            <v>UN</v>
          </cell>
          <cell r="D3667">
            <v>1900</v>
          </cell>
        </row>
        <row r="3668">
          <cell r="A3668" t="str">
            <v>EXTINS99</v>
          </cell>
          <cell r="B3668" t="str">
            <v>FORNEC. E MONT. DE GIB CRANE P/ IÇAMENTO DE BALSA/BOMBAS CONF. PROJETO</v>
          </cell>
          <cell r="C3668" t="str">
            <v>UN</v>
          </cell>
          <cell r="D3668">
            <v>9800</v>
          </cell>
        </row>
        <row r="3669">
          <cell r="A3669" t="str">
            <v>EXTINS100</v>
          </cell>
          <cell r="B3669" t="str">
            <v>FORNEC. E MONT. DE TALHA E PERFIL I EM BALSA P/BOMBAS CONF. PROJETO</v>
          </cell>
          <cell r="C3669" t="str">
            <v>CJ</v>
          </cell>
          <cell r="D3669">
            <v>3500</v>
          </cell>
        </row>
        <row r="3670">
          <cell r="A3670" t="str">
            <v>EXTINS101</v>
          </cell>
          <cell r="B3670" t="str">
            <v>FORNEC. E EXEC. DE COBERTURA COM TELLHA DE ZINCO EM BALSA CNF. PROJETO</v>
          </cell>
          <cell r="C3670" t="str">
            <v>CJ</v>
          </cell>
          <cell r="D3670">
            <v>1740</v>
          </cell>
        </row>
        <row r="3671">
          <cell r="A3671" t="str">
            <v>EXTINS102</v>
          </cell>
          <cell r="B3671" t="str">
            <v>FORNEC. E EXEC. DE TABLADO DE MADEIRA IPÊ P/ BALSA CNF. PROJETO</v>
          </cell>
          <cell r="C3671" t="str">
            <v>CJ</v>
          </cell>
          <cell r="D3671">
            <v>480</v>
          </cell>
        </row>
        <row r="3672">
          <cell r="A3672" t="str">
            <v>EXTINS103</v>
          </cell>
          <cell r="B3672" t="str">
            <v>FORNEC. E EXEC. DE GUARDA CORPO METÁLICO MODULAR P/ BALSA CNF. PROJETO</v>
          </cell>
          <cell r="C3672" t="str">
            <v>CJ</v>
          </cell>
          <cell r="D3672">
            <v>580</v>
          </cell>
        </row>
        <row r="3673">
          <cell r="A3673" t="str">
            <v>EXTINS104</v>
          </cell>
          <cell r="B3673" t="str">
            <v xml:space="preserve">BRAÇADEIRA DE AÇO, TIPO D FERRO CHATO,  11/4'' X 300 MM </v>
          </cell>
          <cell r="C3673" t="str">
            <v>UN</v>
          </cell>
          <cell r="D3673">
            <v>5.7</v>
          </cell>
        </row>
        <row r="3674">
          <cell r="A3674" t="str">
            <v>EXTINS105</v>
          </cell>
          <cell r="B3674" t="str">
            <v>TUBO PVC RIGIDO RIB-LOC DN 600</v>
          </cell>
          <cell r="C3674" t="str">
            <v>M</v>
          </cell>
          <cell r="D3674">
            <v>92.9</v>
          </cell>
        </row>
        <row r="3675">
          <cell r="A3675" t="str">
            <v>EXTINS106</v>
          </cell>
          <cell r="B3675" t="str">
            <v>TUBO DE AÇO GALVANIZADO ARMCO DN 120</v>
          </cell>
          <cell r="C3675" t="str">
            <v>M</v>
          </cell>
          <cell r="D3675">
            <v>624</v>
          </cell>
        </row>
        <row r="3676">
          <cell r="A3676" t="str">
            <v>EXTINS107</v>
          </cell>
          <cell r="B3676" t="str">
            <v>TUBO DE AÇO GALVANIZADO ARMCO DN 140</v>
          </cell>
          <cell r="C3676" t="str">
            <v>M</v>
          </cell>
          <cell r="D3676">
            <v>736</v>
          </cell>
        </row>
        <row r="3677">
          <cell r="A3677" t="str">
            <v>EXTINS108</v>
          </cell>
          <cell r="B3677" t="str">
            <v>POSTE DE CONCRETO DT 9/150KGF</v>
          </cell>
          <cell r="C3677" t="str">
            <v>UN</v>
          </cell>
          <cell r="D3677">
            <v>138.04</v>
          </cell>
        </row>
        <row r="3678">
          <cell r="A3678" t="str">
            <v>EXTINS109</v>
          </cell>
          <cell r="B3678" t="str">
            <v>CRUZETA DE MADEIRA HORIZONTAL 12 X 15 X 5,0 M</v>
          </cell>
          <cell r="C3678" t="str">
            <v>UN</v>
          </cell>
          <cell r="D3678">
            <v>73.290000000000006</v>
          </cell>
        </row>
        <row r="3679">
          <cell r="A3679" t="str">
            <v>EXTINS110</v>
          </cell>
          <cell r="B3679" t="str">
            <v>PARAFUSO ROSCA DUPLA 16 X 550 MM</v>
          </cell>
          <cell r="C3679" t="str">
            <v>UN</v>
          </cell>
          <cell r="D3679">
            <v>3.5</v>
          </cell>
        </row>
        <row r="3680">
          <cell r="A3680" t="str">
            <v>EXTINS111</v>
          </cell>
          <cell r="B3680" t="str">
            <v>TUBO DE AÇO GALVANIZADO ARMCO DN 160</v>
          </cell>
          <cell r="C3680" t="str">
            <v>M</v>
          </cell>
          <cell r="D3680">
            <v>836.92</v>
          </cell>
        </row>
        <row r="3681">
          <cell r="A3681" t="str">
            <v>EXTINS112</v>
          </cell>
          <cell r="B3681" t="str">
            <v>COMPORTA EM FIBRA DE VIDRO ESTRUTURADO</v>
          </cell>
          <cell r="C3681" t="str">
            <v>M2</v>
          </cell>
          <cell r="D3681">
            <v>366.67</v>
          </cell>
        </row>
        <row r="3682">
          <cell r="A3682" t="str">
            <v>EXTINS113</v>
          </cell>
          <cell r="B3682" t="str">
            <v>ÁCIDO MURIÁTICO</v>
          </cell>
          <cell r="C3682" t="str">
            <v>L</v>
          </cell>
          <cell r="D3682">
            <v>2.8</v>
          </cell>
        </row>
        <row r="3683">
          <cell r="A3683" t="str">
            <v>EXTINS114</v>
          </cell>
          <cell r="B3683" t="str">
            <v>SABÃO EM PÓ</v>
          </cell>
          <cell r="C3683" t="str">
            <v>KG</v>
          </cell>
          <cell r="D3683">
            <v>2.6</v>
          </cell>
        </row>
        <row r="3684">
          <cell r="A3684" t="str">
            <v>EXTINS115</v>
          </cell>
          <cell r="B3684" t="str">
            <v>LIMPA VIDROS</v>
          </cell>
          <cell r="C3684" t="str">
            <v>LT</v>
          </cell>
          <cell r="D3684">
            <v>1.64</v>
          </cell>
        </row>
        <row r="3685">
          <cell r="A3685" t="str">
            <v>EXTINS116</v>
          </cell>
          <cell r="B3685" t="str">
            <v>FLANELA 25 X 30 CM</v>
          </cell>
          <cell r="C3685" t="str">
            <v>UN</v>
          </cell>
          <cell r="D3685">
            <v>1</v>
          </cell>
        </row>
        <row r="3686">
          <cell r="A3686" t="str">
            <v>EXTINS117</v>
          </cell>
          <cell r="B3686" t="str">
            <v>SAPOLIO EM PÓ PCT  DE 300 G</v>
          </cell>
          <cell r="C3686" t="str">
            <v>UN</v>
          </cell>
          <cell r="D3686">
            <v>1.65</v>
          </cell>
        </row>
        <row r="3687">
          <cell r="A3687" t="str">
            <v>EXTINS118</v>
          </cell>
          <cell r="B3687" t="str">
            <v>PALHA DE ACO Nº. ZERO</v>
          </cell>
          <cell r="C3687" t="str">
            <v>UN</v>
          </cell>
          <cell r="D3687">
            <v>0.4</v>
          </cell>
        </row>
        <row r="3688">
          <cell r="A3688" t="str">
            <v>EXTINS119</v>
          </cell>
          <cell r="B3688" t="str">
            <v>TAMPA METÁLICA COM SUPORTE E CHUMBADORES</v>
          </cell>
          <cell r="C3688" t="str">
            <v>M2</v>
          </cell>
          <cell r="D3688">
            <v>49.48</v>
          </cell>
        </row>
        <row r="3689">
          <cell r="A3689" t="str">
            <v>EXT120</v>
          </cell>
          <cell r="B3689" t="str">
            <v>TIJOLO MACICO 19X9X5 CM PARA ALV. APARENTE</v>
          </cell>
          <cell r="C3689" t="str">
            <v>UN</v>
          </cell>
          <cell r="D3689">
            <v>0.17</v>
          </cell>
        </row>
        <row r="3690">
          <cell r="A3690" t="str">
            <v>EXTINS121</v>
          </cell>
          <cell r="B3690" t="str">
            <v>PLAQUETA REFRATÁRIA 229 X 114 X 25 MM</v>
          </cell>
          <cell r="C3690" t="str">
            <v>UN</v>
          </cell>
          <cell r="D3690">
            <v>0.83</v>
          </cell>
        </row>
        <row r="3691">
          <cell r="A3691" t="str">
            <v>EXTINS122</v>
          </cell>
          <cell r="B3691" t="str">
            <v>COIFA METÁLICA 2,70 X 0,60 X 1,10 M, C/ CHAMINÉ 0,25 X 0,20 C/ 1,0 M # 16</v>
          </cell>
          <cell r="C3691" t="str">
            <v>UN</v>
          </cell>
          <cell r="D3691">
            <v>602.5</v>
          </cell>
        </row>
        <row r="3692">
          <cell r="A3692" t="str">
            <v>EXTINS123</v>
          </cell>
          <cell r="B3692" t="str">
            <v>BANCADA DE MÁRMORE BRANCO E= 2,5 CM PARA PIA OU LAVATÓRIO</v>
          </cell>
          <cell r="C3692" t="str">
            <v>M2</v>
          </cell>
          <cell r="D3692">
            <v>130</v>
          </cell>
        </row>
        <row r="3693">
          <cell r="A3693" t="str">
            <v>EXTINS124</v>
          </cell>
          <cell r="B3693" t="str">
            <v>ARDÓSIA PARA PISO 40 X 40 CM</v>
          </cell>
          <cell r="C3693" t="str">
            <v>M2</v>
          </cell>
          <cell r="D3693">
            <v>5.2</v>
          </cell>
        </row>
        <row r="3694">
          <cell r="A3694" t="str">
            <v>EXTINS125</v>
          </cell>
          <cell r="B3694" t="str">
            <v xml:space="preserve">RODAPÉ DE ARDÓSIA H = 7 CM </v>
          </cell>
          <cell r="C3694" t="str">
            <v>M</v>
          </cell>
          <cell r="D3694">
            <v>1.1000000000000001</v>
          </cell>
        </row>
        <row r="3695">
          <cell r="A3695" t="str">
            <v>EXTINS126</v>
          </cell>
          <cell r="B3695" t="str">
            <v>PAPELEIRA DE LOUÇA 15 X 15 CM</v>
          </cell>
          <cell r="C3695" t="str">
            <v>UN</v>
          </cell>
          <cell r="D3695">
            <v>7.82</v>
          </cell>
        </row>
        <row r="3696">
          <cell r="A3696" t="str">
            <v>EXTINS127</v>
          </cell>
          <cell r="B3696" t="str">
            <v>SABONETEIRA DE LOUÇA 15 X 15 CM</v>
          </cell>
          <cell r="C3696" t="str">
            <v>UN</v>
          </cell>
          <cell r="D3696">
            <v>7.73</v>
          </cell>
        </row>
        <row r="3697">
          <cell r="A3697" t="str">
            <v>EXTINS128</v>
          </cell>
          <cell r="B3697" t="str">
            <v>LOCAÇÃO DE CAÇAMBA CAP. 5 M3</v>
          </cell>
          <cell r="C3697" t="str">
            <v>UN</v>
          </cell>
          <cell r="D3697">
            <v>40</v>
          </cell>
        </row>
        <row r="3698">
          <cell r="A3698" t="str">
            <v>EXTINS129</v>
          </cell>
          <cell r="B3698" t="str">
            <v>ARGAMASSA EXPANSIVA DE ALTA RESISTÊNCIA INICIAL ( SICA GROUT )</v>
          </cell>
          <cell r="C3698" t="str">
            <v>KG</v>
          </cell>
          <cell r="D3698">
            <v>0.8</v>
          </cell>
        </row>
        <row r="3699">
          <cell r="A3699" t="str">
            <v>EXTINS130</v>
          </cell>
          <cell r="B3699" t="str">
            <v xml:space="preserve">TELA PARA ESTUQUE </v>
          </cell>
          <cell r="C3699" t="str">
            <v>M2</v>
          </cell>
          <cell r="D3699">
            <v>0.65</v>
          </cell>
        </row>
        <row r="3700">
          <cell r="A3700" t="str">
            <v>EXTINS131</v>
          </cell>
          <cell r="B3700" t="str">
            <v>REVISÃO EM ESQUADRIAS METÁLICAS</v>
          </cell>
          <cell r="C3700" t="str">
            <v>M2</v>
          </cell>
          <cell r="D3700">
            <v>21</v>
          </cell>
        </row>
        <row r="3701">
          <cell r="A3701" t="str">
            <v>EXTINS132</v>
          </cell>
          <cell r="B3701" t="str">
            <v>MASTRO PARA BANDEIRA FG 4'' X 6,00 M</v>
          </cell>
          <cell r="C3701" t="str">
            <v>UN</v>
          </cell>
          <cell r="D3701">
            <v>218</v>
          </cell>
        </row>
        <row r="3702">
          <cell r="A3702" t="str">
            <v>EXTINS133</v>
          </cell>
          <cell r="B3702" t="str">
            <v>MASTRO PARA BANDEIRA FG 3'' X 6,00 M</v>
          </cell>
          <cell r="C3702" t="str">
            <v>UN</v>
          </cell>
          <cell r="D3702">
            <v>192</v>
          </cell>
        </row>
        <row r="3703">
          <cell r="A3703" t="str">
            <v>EXTINS134</v>
          </cell>
          <cell r="B3703" t="str">
            <v>MASTRO PARA BANDEIRA FG 6'' X 6,00 M</v>
          </cell>
          <cell r="C3703" t="str">
            <v>UN</v>
          </cell>
          <cell r="D3703">
            <v>272</v>
          </cell>
        </row>
        <row r="3704">
          <cell r="A3704" t="str">
            <v>EXTINS135</v>
          </cell>
          <cell r="B3704" t="str">
            <v>PRAT.C/ SUP. EM METAL. 40 X 50 MM CD 0,70M, FORRO EM CHAPA,L=40CM</v>
          </cell>
          <cell r="C3704" t="str">
            <v>M2</v>
          </cell>
          <cell r="D3704">
            <v>114.32</v>
          </cell>
        </row>
        <row r="3705">
          <cell r="A3705" t="str">
            <v>EXTINS136</v>
          </cell>
          <cell r="B3705" t="str">
            <v xml:space="preserve">CORREMÃO EM TUBO INDUSTRIAL DN 11/2'' C/ SUPOR.VERT. H=1,10M </v>
          </cell>
          <cell r="C3705" t="str">
            <v>M</v>
          </cell>
          <cell r="D3705">
            <v>27.83</v>
          </cell>
        </row>
        <row r="3706">
          <cell r="A3706" t="str">
            <v>EXTINS137</v>
          </cell>
          <cell r="B3706" t="str">
            <v>VERTEDOURO EM FIBRA DE VIDRO ESTRUTURADA</v>
          </cell>
          <cell r="C3706" t="str">
            <v>M2</v>
          </cell>
          <cell r="D3706">
            <v>366.67</v>
          </cell>
        </row>
        <row r="3707">
          <cell r="A3707" t="str">
            <v>EXTINS138</v>
          </cell>
          <cell r="B3707" t="str">
            <v xml:space="preserve">GRADIL DE BARRA CHATA 3/4'' X 1/4'', C/MONTANTES.5/16''X1/4'' </v>
          </cell>
          <cell r="C3707" t="str">
            <v>M2</v>
          </cell>
          <cell r="D3707">
            <v>116.25</v>
          </cell>
        </row>
        <row r="3708">
          <cell r="A3708" t="str">
            <v>EXTINS139</v>
          </cell>
          <cell r="B3708" t="str">
            <v>IMPERMEABILIZAÇÃO DE LAGOAS C/ MANTA PEAD 1,0 MM</v>
          </cell>
          <cell r="C3708" t="str">
            <v>M2</v>
          </cell>
          <cell r="D3708">
            <v>14</v>
          </cell>
        </row>
        <row r="3709">
          <cell r="A3709" t="str">
            <v>EXTINS140</v>
          </cell>
          <cell r="B3709" t="str">
            <v>IMPERMEABILIZAÇÃO DE LAGOAS C/ MANTA PEAD 2,0 MM</v>
          </cell>
          <cell r="C3709" t="str">
            <v>M3</v>
          </cell>
          <cell r="D3709">
            <v>19</v>
          </cell>
        </row>
        <row r="3710">
          <cell r="A3710" t="str">
            <v>EXTINS141</v>
          </cell>
          <cell r="B3710" t="str">
            <v>REVESTIMENTO CERÂMICO 20 X 30 CM, COM PI V</v>
          </cell>
          <cell r="C3710" t="str">
            <v>M2</v>
          </cell>
          <cell r="D3710">
            <v>8</v>
          </cell>
        </row>
        <row r="3711">
          <cell r="A3711" t="str">
            <v>EXTINS142</v>
          </cell>
          <cell r="B3711" t="str">
            <v>PISO CERÂMICO 30 X 30 CM, COM PI V</v>
          </cell>
          <cell r="C3711" t="str">
            <v>M3</v>
          </cell>
          <cell r="D3711">
            <v>11.7</v>
          </cell>
        </row>
        <row r="3712">
          <cell r="A3712" t="str">
            <v>EXTINS143</v>
          </cell>
          <cell r="B3712" t="str">
            <v>QUADRO DE CANTONEIRA METÁLICA C/ BAGUETE P/ FIXAÇÃO DE TELA</v>
          </cell>
          <cell r="C3712" t="str">
            <v>M2</v>
          </cell>
          <cell r="D3712">
            <v>21</v>
          </cell>
        </row>
        <row r="3713">
          <cell r="A3713" t="str">
            <v>EXTINS144</v>
          </cell>
          <cell r="B3713" t="str">
            <v>TELA DE NYLON P/ MOSQUITEIRO</v>
          </cell>
          <cell r="C3713" t="str">
            <v>M2</v>
          </cell>
          <cell r="D3713">
            <v>1.75</v>
          </cell>
        </row>
        <row r="3714">
          <cell r="A3714" t="str">
            <v>EXTINS145</v>
          </cell>
          <cell r="B3714" t="str">
            <v>CALHA PARSHAL EM FV 3", C= 1,642 M, LEX=0,58 M, LIN=0,38 M, H=0,48 M</v>
          </cell>
          <cell r="C3714" t="str">
            <v>UN</v>
          </cell>
          <cell r="D3714">
            <v>588</v>
          </cell>
        </row>
        <row r="3715">
          <cell r="A3715" t="str">
            <v>EXTINS146</v>
          </cell>
          <cell r="B3715" t="str">
            <v>CERÂMICA CORRUGADA 11X24CM, TIPO TIJOLINHO</v>
          </cell>
          <cell r="C3715" t="str">
            <v>M2</v>
          </cell>
          <cell r="D3715">
            <v>14.26</v>
          </cell>
        </row>
        <row r="3716">
          <cell r="A3716" t="str">
            <v>EXTINS147</v>
          </cell>
          <cell r="B3716" t="str">
            <v>FORNECIMENTO E APLICAÇÃO DE PISO CORODUR</v>
          </cell>
          <cell r="C3716" t="str">
            <v>M2</v>
          </cell>
          <cell r="D3716">
            <v>25.1</v>
          </cell>
        </row>
        <row r="3717">
          <cell r="A3717" t="str">
            <v>EXTINS148</v>
          </cell>
          <cell r="B3717" t="str">
            <v>COMPORTA EM FIBRA DE VIDRO ESTRUTURADO COM VOLANTE 120X120CM</v>
          </cell>
          <cell r="C3717" t="str">
            <v>UN</v>
          </cell>
          <cell r="D3717">
            <v>1523.78</v>
          </cell>
        </row>
        <row r="3718">
          <cell r="A3718" t="str">
            <v>EXTINS149</v>
          </cell>
          <cell r="B3718" t="str">
            <v>COMPORTA EM FIBRA DE VIDRO ESTRUTURADO COM VOLANTE 50X60CM</v>
          </cell>
          <cell r="C3718" t="str">
            <v>UN</v>
          </cell>
          <cell r="D3718">
            <v>317.45</v>
          </cell>
        </row>
        <row r="3719">
          <cell r="A3719" t="str">
            <v>EXTINS150</v>
          </cell>
          <cell r="B3719" t="str">
            <v>ESTRUT.METÁL. P/COBERT.EM TELHA DE ALUMÍNIO VÃO MAX. 5,0 M PRONTA</v>
          </cell>
          <cell r="C3719" t="str">
            <v>M2</v>
          </cell>
          <cell r="D3719">
            <v>38</v>
          </cell>
        </row>
        <row r="3720">
          <cell r="A3720" t="str">
            <v>EXTINS151</v>
          </cell>
          <cell r="B3720" t="str">
            <v>FORNEC. E APLICAÇ.DE TELHA DE ALUMÍNIO TRAPEZ.,SOBRE EST. MET.</v>
          </cell>
          <cell r="C3720" t="str">
            <v>M3</v>
          </cell>
          <cell r="D3720">
            <v>25</v>
          </cell>
        </row>
        <row r="3721">
          <cell r="A3721" t="str">
            <v>EXTINS152</v>
          </cell>
          <cell r="B3721" t="str">
            <v xml:space="preserve">DISCO DE DESBASTE </v>
          </cell>
          <cell r="C3721" t="str">
            <v>UN</v>
          </cell>
          <cell r="D3721">
            <v>3</v>
          </cell>
        </row>
        <row r="3722">
          <cell r="A3722" t="str">
            <v>EXTINS153</v>
          </cell>
          <cell r="B3722" t="str">
            <v>DILUENTE 499  RENNER HERMANN</v>
          </cell>
          <cell r="C3722" t="str">
            <v>L</v>
          </cell>
          <cell r="D3722">
            <v>8.4600000000000009</v>
          </cell>
        </row>
        <row r="3723">
          <cell r="A3723" t="str">
            <v>EXTINS154</v>
          </cell>
          <cell r="B3723" t="str">
            <v>FUNDO EPOXI ISOCIANATO REVRAN PAA 540</v>
          </cell>
          <cell r="C3723" t="str">
            <v>L</v>
          </cell>
          <cell r="D3723">
            <v>28.78</v>
          </cell>
        </row>
        <row r="3724">
          <cell r="A3724" t="str">
            <v>EXTINS155</v>
          </cell>
          <cell r="B3724" t="str">
            <v>RECOFREN FAL 691 RENER HERMANN</v>
          </cell>
          <cell r="C3724" t="str">
            <v>L</v>
          </cell>
          <cell r="D3724">
            <v>26.99</v>
          </cell>
        </row>
        <row r="3725">
          <cell r="A3725" t="str">
            <v>EXTINS156</v>
          </cell>
          <cell r="B3725" t="str">
            <v>PARAFUSO DE EXPANSÃO DN 1/2''X15CM</v>
          </cell>
          <cell r="C3725" t="str">
            <v>UN</v>
          </cell>
          <cell r="D3725">
            <v>3.73</v>
          </cell>
        </row>
        <row r="3726">
          <cell r="A3726" t="str">
            <v>EXTINS157</v>
          </cell>
          <cell r="B3726" t="str">
            <v xml:space="preserve">BRAÇADEIRA DE AÇO, TIPO D 1/4''X 2'' X 500 MM, C/ ABAS DE 20CM </v>
          </cell>
          <cell r="C3726" t="str">
            <v>UN</v>
          </cell>
          <cell r="D3726">
            <v>13.8</v>
          </cell>
        </row>
        <row r="3727">
          <cell r="A3727" t="str">
            <v>EXTINS158</v>
          </cell>
          <cell r="B3727" t="str">
            <v xml:space="preserve">FORN. E APLICAÇÃO DE IMPERMEABILIZAÇÃO COM K11-KZ </v>
          </cell>
          <cell r="C3727" t="str">
            <v>M2</v>
          </cell>
          <cell r="D3727">
            <v>16.5</v>
          </cell>
        </row>
        <row r="3728">
          <cell r="A3728" t="str">
            <v>EXTINS159</v>
          </cell>
          <cell r="B3728" t="str">
            <v>VIAFIX</v>
          </cell>
          <cell r="C3728" t="str">
            <v>KG</v>
          </cell>
          <cell r="D3728">
            <v>8.19</v>
          </cell>
        </row>
        <row r="3729">
          <cell r="A3729">
            <v>121900326</v>
          </cell>
          <cell r="B3729" t="str">
            <v>VIAPLUS 1000</v>
          </cell>
          <cell r="C3729" t="str">
            <v>KG</v>
          </cell>
          <cell r="D3729">
            <v>2.5099999999999998</v>
          </cell>
        </row>
        <row r="3730">
          <cell r="A3730">
            <v>121900327</v>
          </cell>
          <cell r="B3730" t="str">
            <v>VIAPLUS 5000</v>
          </cell>
          <cell r="C3730" t="str">
            <v>KG</v>
          </cell>
          <cell r="D3730">
            <v>8.6</v>
          </cell>
        </row>
        <row r="3731">
          <cell r="A3731" t="str">
            <v>EXTINS162</v>
          </cell>
          <cell r="B3731" t="str">
            <v xml:space="preserve">ARBUSTO EM MUDA H = 50CM </v>
          </cell>
          <cell r="C3731" t="str">
            <v>UN</v>
          </cell>
          <cell r="D3731">
            <v>1.5</v>
          </cell>
        </row>
        <row r="3732">
          <cell r="A3732" t="str">
            <v>EXTINS163</v>
          </cell>
          <cell r="B3732" t="str">
            <v xml:space="preserve">STOP LOG  EM FIBRA DE VIDRO ESTRUTURADO </v>
          </cell>
          <cell r="C3732" t="str">
            <v>UN</v>
          </cell>
          <cell r="D3732">
            <v>95</v>
          </cell>
        </row>
        <row r="3733">
          <cell r="A3733" t="str">
            <v>EXTINS164</v>
          </cell>
          <cell r="B3733" t="str">
            <v>PEITORIL DE GRANITO E = 2,5 CM L= 15CM C/ BORDAS ARREDONDADAS</v>
          </cell>
          <cell r="C3733" t="str">
            <v>M</v>
          </cell>
          <cell r="D3733">
            <v>24.9</v>
          </cell>
        </row>
        <row r="3734">
          <cell r="A3734" t="str">
            <v>EXTINS165</v>
          </cell>
          <cell r="B3734" t="str">
            <v>CONJ.M.-BOMBA SUBM: Q=1,5 L/S, HM=45 MCA E P=1,5CV</v>
          </cell>
          <cell r="C3734" t="str">
            <v>CJ</v>
          </cell>
          <cell r="D3734">
            <v>1156.2</v>
          </cell>
        </row>
        <row r="3735">
          <cell r="A3735" t="str">
            <v>EXTINS166</v>
          </cell>
          <cell r="B3735" t="str">
            <v>CAIXA D AGUA CIMENTO AMIANTO 1000 L</v>
          </cell>
          <cell r="C3735" t="str">
            <v>UN</v>
          </cell>
          <cell r="D3735">
            <v>168.75</v>
          </cell>
        </row>
        <row r="3736">
          <cell r="A3736" t="str">
            <v>EXTINS167</v>
          </cell>
          <cell r="B3736" t="str">
            <v>ESTRUTURA DE AÇO MONTADA E PINTADA C/ TINTA ANTICORROSIVA</v>
          </cell>
          <cell r="C3736" t="str">
            <v>KG</v>
          </cell>
          <cell r="D3736">
            <v>3.85</v>
          </cell>
        </row>
        <row r="3737">
          <cell r="A3737" t="str">
            <v>EXTINS168</v>
          </cell>
          <cell r="B3737" t="str">
            <v>ESTACA MOLDADA IN LOCO TIPO ESTRAUS DN 25 CM</v>
          </cell>
          <cell r="C3737" t="str">
            <v>M</v>
          </cell>
          <cell r="D3737">
            <v>19.5</v>
          </cell>
        </row>
        <row r="3738">
          <cell r="A3738" t="str">
            <v>EXTINS169</v>
          </cell>
          <cell r="B3738" t="str">
            <v xml:space="preserve">ESCORA DE EUCALIPTO DM 12 CM </v>
          </cell>
          <cell r="C3738" t="str">
            <v>UN</v>
          </cell>
        </row>
        <row r="3739">
          <cell r="A3739" t="str">
            <v>EXTINS170</v>
          </cell>
          <cell r="B3739" t="str">
            <v>ESPELHO 4 MM COM ACESSÓRIOS DE FIXAÇÃO</v>
          </cell>
          <cell r="C3739" t="str">
            <v>M2</v>
          </cell>
          <cell r="D3739">
            <v>80</v>
          </cell>
        </row>
        <row r="3740">
          <cell r="A3740" t="str">
            <v>EXTINS171</v>
          </cell>
          <cell r="B3740" t="str">
            <v>TAMPO DE AÇO INOX LISO</v>
          </cell>
          <cell r="C3740" t="str">
            <v>M2</v>
          </cell>
          <cell r="D3740">
            <v>168.98</v>
          </cell>
        </row>
        <row r="3741">
          <cell r="A3741" t="str">
            <v>EXTINS172</v>
          </cell>
          <cell r="B3741" t="str">
            <v>TOALHEIRO METÁLICO PARA TALHA DE PAPEL</v>
          </cell>
          <cell r="C3741" t="str">
            <v>UN</v>
          </cell>
          <cell r="D3741">
            <v>23</v>
          </cell>
        </row>
        <row r="3742">
          <cell r="A3742" t="str">
            <v>EXTINS173</v>
          </cell>
          <cell r="B3742" t="str">
            <v>CABIDE DE LOUÇA SIMPLES COM UM GANCHO</v>
          </cell>
          <cell r="C3742" t="str">
            <v>UN</v>
          </cell>
          <cell r="D3742">
            <v>4.5</v>
          </cell>
        </row>
        <row r="3743">
          <cell r="A3743" t="str">
            <v>EXTINS174</v>
          </cell>
          <cell r="B3743" t="str">
            <v>SOLEIRA DE ARDOSIA L E= 2,5 CM L= 15CM</v>
          </cell>
          <cell r="C3743" t="str">
            <v>M</v>
          </cell>
          <cell r="D3743">
            <v>8.75</v>
          </cell>
        </row>
        <row r="3744">
          <cell r="A3744" t="str">
            <v>EXTINS175</v>
          </cell>
          <cell r="B3744" t="str">
            <v>PEITORIL DE ARDOSIA L E= 2,5 CM L= 15CM</v>
          </cell>
          <cell r="C3744" t="str">
            <v>M</v>
          </cell>
          <cell r="D3744">
            <v>12.5</v>
          </cell>
        </row>
        <row r="3745">
          <cell r="A3745" t="str">
            <v>EXTINS176</v>
          </cell>
          <cell r="B3745" t="str">
            <v>DIVISÓRIA DE ARDÓSIA POLIDA NAS DUS FACES</v>
          </cell>
          <cell r="C3745" t="str">
            <v>M2</v>
          </cell>
          <cell r="D3745">
            <v>88.88</v>
          </cell>
        </row>
        <row r="3746">
          <cell r="A3746" t="str">
            <v>EXTINS177</v>
          </cell>
          <cell r="B3746" t="str">
            <v>PEDRA TIPO PÉ-DE-MOLEQUE</v>
          </cell>
          <cell r="C3746" t="str">
            <v>M2</v>
          </cell>
          <cell r="D3746">
            <v>2.73</v>
          </cell>
        </row>
        <row r="3747">
          <cell r="A3747" t="str">
            <v>EXTINS178</v>
          </cell>
          <cell r="B3747" t="str">
            <v xml:space="preserve">BRAÇADEIRA DE AÇO, TIPO D 3/16'' X 700 MM, C/ ABAS DE 20CM </v>
          </cell>
          <cell r="C3747" t="str">
            <v>UN</v>
          </cell>
          <cell r="D3747">
            <v>19.32</v>
          </cell>
        </row>
        <row r="3748">
          <cell r="A3748" t="str">
            <v>EXTINS179</v>
          </cell>
          <cell r="B3748" t="str">
            <v>PLACA DE FIBRA DE VIDRO PARA DECANTADORES E= 8 MM</v>
          </cell>
          <cell r="C3748" t="str">
            <v>M2</v>
          </cell>
          <cell r="D3748">
            <v>224</v>
          </cell>
        </row>
        <row r="3749">
          <cell r="A3749" t="str">
            <v>EXTINS180</v>
          </cell>
          <cell r="B3749" t="str">
            <v>TALHA TIPO PERKRON INCL. ACESSORIOS E PARAFUSOS</v>
          </cell>
          <cell r="C3749" t="str">
            <v>M2</v>
          </cell>
          <cell r="D3749">
            <v>36.75</v>
          </cell>
        </row>
        <row r="3750">
          <cell r="A3750" t="str">
            <v>EXTINS181</v>
          </cell>
          <cell r="B3750" t="str">
            <v>FORNECIMENTO DE MATERIAL GRANULAR PARA FILTRO ICL. TRANSP. ATE GO</v>
          </cell>
          <cell r="C3750" t="str">
            <v>M3</v>
          </cell>
          <cell r="D3750">
            <v>132.5</v>
          </cell>
        </row>
        <row r="3751">
          <cell r="A3751" t="str">
            <v>EXTINS182</v>
          </cell>
          <cell r="B3751" t="str">
            <v>ALUGUEL DE MAQUINA DE DESENTUPIR TUBOS DE ESGOTO, POTENCIA DE 5 HP</v>
          </cell>
          <cell r="C3751" t="str">
            <v>HP</v>
          </cell>
          <cell r="D3751">
            <v>2.5</v>
          </cell>
        </row>
        <row r="3752">
          <cell r="A3752" t="str">
            <v>EXTINS183</v>
          </cell>
          <cell r="B3752" t="str">
            <v>TIRANTE DE AÇO DN 1'' L= 10 M</v>
          </cell>
          <cell r="C3752" t="str">
            <v>UN</v>
          </cell>
          <cell r="D3752">
            <v>22.78</v>
          </cell>
        </row>
        <row r="3753">
          <cell r="A3753" t="str">
            <v>EXTINS184</v>
          </cell>
          <cell r="B3753" t="str">
            <v xml:space="preserve">JUNTA DE DILATAÇÃO FUNGENBAND 0 - 22 CM </v>
          </cell>
          <cell r="C3753" t="str">
            <v>M</v>
          </cell>
          <cell r="D3753">
            <v>54.68</v>
          </cell>
        </row>
        <row r="3754">
          <cell r="A3754" t="str">
            <v>EXTINS185</v>
          </cell>
          <cell r="B3754" t="str">
            <v>MADEIRIT 12 MM PLASTIFICADO</v>
          </cell>
          <cell r="C3754" t="str">
            <v>M2</v>
          </cell>
          <cell r="D3754">
            <v>18.11</v>
          </cell>
        </row>
        <row r="3755">
          <cell r="A3755" t="str">
            <v>EXTINS186</v>
          </cell>
          <cell r="B3755" t="str">
            <v>LONA PLÁSTICA</v>
          </cell>
          <cell r="C3755" t="str">
            <v>M2</v>
          </cell>
          <cell r="D3755">
            <v>0.54</v>
          </cell>
        </row>
        <row r="3756">
          <cell r="A3756" t="str">
            <v>EXTINS187</v>
          </cell>
          <cell r="B3756" t="str">
            <v>MUDA DE BAMBÚ</v>
          </cell>
          <cell r="C3756" t="str">
            <v>UN</v>
          </cell>
          <cell r="D3756">
            <v>1.2</v>
          </cell>
        </row>
        <row r="3757">
          <cell r="A3757" t="str">
            <v>EXTINS188</v>
          </cell>
          <cell r="B3757" t="str">
            <v>CALHA PARSHALL EM FV 12"; C=1,642 M; L=0,58 M; LIN=0,38 M; H=0,48 M</v>
          </cell>
          <cell r="C3757" t="str">
            <v>UN</v>
          </cell>
          <cell r="D3757">
            <v>2000</v>
          </cell>
        </row>
        <row r="3758">
          <cell r="A3758" t="str">
            <v>EXTINS189</v>
          </cell>
          <cell r="B3758" t="str">
            <v>CANALETA DE CONCRETO SIMPLES MEIA CANA DN 200</v>
          </cell>
          <cell r="C3758" t="str">
            <v>M</v>
          </cell>
          <cell r="D3758">
            <v>5.56</v>
          </cell>
        </row>
        <row r="3759">
          <cell r="A3759" t="str">
            <v>EXTINS190</v>
          </cell>
          <cell r="B3759" t="str">
            <v>IMPRIMAÇÃO COM CM 30</v>
          </cell>
          <cell r="C3759" t="str">
            <v>M2</v>
          </cell>
          <cell r="D3759">
            <v>0.14000000000000001</v>
          </cell>
        </row>
        <row r="3760">
          <cell r="A3760" t="str">
            <v>EXTINS191</v>
          </cell>
          <cell r="B3760" t="str">
            <v>CHAPA EM FIBRA DE VIDRO ESTRUTURADA E =5 MM</v>
          </cell>
          <cell r="C3760" t="str">
            <v>M2</v>
          </cell>
          <cell r="D3760">
            <v>119.88</v>
          </cell>
        </row>
        <row r="3761">
          <cell r="A3761" t="str">
            <v>EXTINS192</v>
          </cell>
          <cell r="B3761" t="str">
            <v>FOSTAR P233</v>
          </cell>
          <cell r="C3761" t="str">
            <v>L</v>
          </cell>
          <cell r="D3761">
            <v>29.78</v>
          </cell>
        </row>
        <row r="3762">
          <cell r="A3762" t="str">
            <v>EXTINS193</v>
          </cell>
          <cell r="B3762" t="str">
            <v>SOLVENTE 906</v>
          </cell>
          <cell r="C3762" t="str">
            <v>L</v>
          </cell>
          <cell r="D3762">
            <v>10</v>
          </cell>
        </row>
        <row r="3763">
          <cell r="A3763" t="str">
            <v>EXTINS194</v>
          </cell>
          <cell r="B3763" t="str">
            <v>ANEL PRE-MOLDADO PARA PV</v>
          </cell>
          <cell r="C3763" t="str">
            <v>UN</v>
          </cell>
          <cell r="D3763">
            <v>23.5</v>
          </cell>
        </row>
        <row r="3764">
          <cell r="A3764" t="str">
            <v>EXTINS195</v>
          </cell>
          <cell r="B3764" t="str">
            <v>TAMPÃO PRE-MOLDADO PARA PV</v>
          </cell>
          <cell r="C3764" t="str">
            <v>UN</v>
          </cell>
          <cell r="D3764">
            <v>27.34</v>
          </cell>
        </row>
        <row r="3765">
          <cell r="A3765" t="str">
            <v>EXTINS196</v>
          </cell>
          <cell r="B3765" t="str">
            <v>COMPORTA DE MADEIRA DE LEI E= 0,03 M</v>
          </cell>
          <cell r="C3765" t="str">
            <v>UN</v>
          </cell>
          <cell r="D3765">
            <v>22.91</v>
          </cell>
        </row>
        <row r="3766">
          <cell r="A3766" t="str">
            <v>EXTINS197</v>
          </cell>
          <cell r="B3766" t="str">
            <v>SIKA TOP 107</v>
          </cell>
          <cell r="C3766" t="str">
            <v>KG</v>
          </cell>
          <cell r="D3766">
            <v>3.64</v>
          </cell>
        </row>
        <row r="3767">
          <cell r="A3767" t="str">
            <v>EXTINS198</v>
          </cell>
          <cell r="B3767" t="str">
            <v>ESCADA MARINH.ALUM. TUBO DN 40 MM, P/ FIXAÇÃO C/ PARAFUSOS L = 40 CM</v>
          </cell>
          <cell r="C3767" t="str">
            <v>M</v>
          </cell>
          <cell r="D3767">
            <v>80</v>
          </cell>
        </row>
        <row r="3768">
          <cell r="A3768" t="str">
            <v>EXTINS199</v>
          </cell>
          <cell r="B3768" t="str">
            <v>LETREIRO EM PAREDE FEITO A PINCEL</v>
          </cell>
          <cell r="C3768" t="str">
            <v>M2</v>
          </cell>
          <cell r="D3768">
            <v>28.5</v>
          </cell>
        </row>
        <row r="3769">
          <cell r="A3769" t="str">
            <v>EXTINS200</v>
          </cell>
          <cell r="B3769" t="str">
            <v>GUICHE EM CANTONEIRA COM GRADE PARA VIDRO, COLOCADO</v>
          </cell>
          <cell r="C3769" t="str">
            <v>M2</v>
          </cell>
          <cell r="D3769">
            <v>156</v>
          </cell>
        </row>
        <row r="3770">
          <cell r="A3770" t="str">
            <v>EXTINS201</v>
          </cell>
          <cell r="B3770" t="str">
            <v>BRAÇADEIRA DE AÇO, TIPO D FERRO CHATO,  5/8''</v>
          </cell>
          <cell r="C3770" t="str">
            <v>UN</v>
          </cell>
          <cell r="D3770">
            <v>5.7</v>
          </cell>
        </row>
        <row r="3771">
          <cell r="A3771" t="str">
            <v>EXTINS202</v>
          </cell>
          <cell r="B3771" t="str">
            <v>MODULAÇÃO DAS TAMPA DE CONCRETO DAS CANALETAS DE CABOS</v>
          </cell>
          <cell r="C3771" t="str">
            <v>UN</v>
          </cell>
          <cell r="D3771">
            <v>28.07</v>
          </cell>
        </row>
        <row r="3772">
          <cell r="A3772" t="str">
            <v>EXTINS203</v>
          </cell>
          <cell r="B3772" t="str">
            <v>MONT. DE ENSECADEIRA DE AÇO 3/8'' CONTRAVENTADA C/ PERFIL  I  6'' X 3/38'' E ATIR. C/ BABO DE AÇO 1/2''</v>
          </cell>
          <cell r="C3772" t="str">
            <v>UN</v>
          </cell>
          <cell r="D3772">
            <v>2116.8000000000002</v>
          </cell>
        </row>
        <row r="3773">
          <cell r="A3773" t="str">
            <v>EXTINS204</v>
          </cell>
          <cell r="B3773" t="str">
            <v>CHAPA ANTEDERRAPANTE PARA PISO E= 3 MM</v>
          </cell>
          <cell r="C3773" t="str">
            <v>M2</v>
          </cell>
          <cell r="D3773">
            <v>66.81</v>
          </cell>
        </row>
        <row r="3774">
          <cell r="A3774" t="str">
            <v>EXTINS205</v>
          </cell>
          <cell r="B3774" t="str">
            <v>CHINCANA EM MADEIRA DE LEI = 1,5CM</v>
          </cell>
          <cell r="C3774" t="str">
            <v>UN</v>
          </cell>
          <cell r="D3774">
            <v>20.51</v>
          </cell>
        </row>
        <row r="3775">
          <cell r="A3775" t="str">
            <v>EXTINS206</v>
          </cell>
          <cell r="B3775" t="str">
            <v>ANCORAGEM EM PERFIL METÁLICO CONFORME PROJETO -ELEV. ITAUÇU</v>
          </cell>
          <cell r="C3775" t="str">
            <v>UN</v>
          </cell>
          <cell r="D3775">
            <v>18</v>
          </cell>
        </row>
        <row r="3776">
          <cell r="A3776" t="str">
            <v>EXTINS207</v>
          </cell>
          <cell r="B3776" t="str">
            <v>COMPORTA METÁLICA REFORÇADA INC/ CANTONEIRAS GUIAS</v>
          </cell>
          <cell r="C3776" t="str">
            <v>M2</v>
          </cell>
          <cell r="D3776">
            <v>180</v>
          </cell>
        </row>
        <row r="3777">
          <cell r="A3777" t="str">
            <v>EXTINS208</v>
          </cell>
          <cell r="B3777" t="str">
            <v>BRAÇ. TIPO ''D'' EM CHAPA E= 5/8'', L= 21/2''; DN 800 MM, ABAS 15 CM</v>
          </cell>
          <cell r="C3777" t="str">
            <v>UN</v>
          </cell>
          <cell r="D3777">
            <v>67</v>
          </cell>
        </row>
        <row r="3778">
          <cell r="A3778" t="str">
            <v>EXTINS209</v>
          </cell>
          <cell r="B3778" t="str">
            <v>TRAVESSIA POR MÉTODO NÃO DESTRUTIVO DN 900 MM</v>
          </cell>
          <cell r="C3778" t="str">
            <v>M</v>
          </cell>
          <cell r="D3778">
            <v>1173.83</v>
          </cell>
        </row>
        <row r="3779">
          <cell r="A3779" t="str">
            <v>EXTINS210</v>
          </cell>
          <cell r="B3779" t="str">
            <v>TRAVESSIA POR MÉTODO NÃO DESTRUTIVO DN 1200 MM</v>
          </cell>
          <cell r="C3779" t="str">
            <v>M</v>
          </cell>
          <cell r="D3779">
            <v>1529</v>
          </cell>
        </row>
        <row r="3780">
          <cell r="A3780" t="str">
            <v>EXTINS211</v>
          </cell>
          <cell r="B3780" t="str">
            <v>TRAVESSIA POR MÉTODO NÃO DESTRUTIVO DN 1500 MM</v>
          </cell>
          <cell r="C3780" t="str">
            <v>M</v>
          </cell>
          <cell r="D3780">
            <v>2005</v>
          </cell>
        </row>
        <row r="3781">
          <cell r="A3781" t="str">
            <v>EXTINS212</v>
          </cell>
          <cell r="B3781" t="str">
            <v>Grelha 400x400mm, ferro de construção malha 50x50</v>
          </cell>
          <cell r="C3781" t="str">
            <v>UN</v>
          </cell>
          <cell r="D3781">
            <v>14.4</v>
          </cell>
        </row>
        <row r="3782">
          <cell r="A3782" t="str">
            <v>EXTINS213</v>
          </cell>
          <cell r="B3782" t="str">
            <v>Módulo de escada (3 degraus)</v>
          </cell>
          <cell r="C3782" t="str">
            <v>un</v>
          </cell>
          <cell r="D3782">
            <v>14.55</v>
          </cell>
        </row>
        <row r="3783">
          <cell r="A3783" t="str">
            <v>EXTINS214</v>
          </cell>
          <cell r="B3783" t="str">
            <v>Módulo de escada (2 degraus)</v>
          </cell>
          <cell r="C3783" t="str">
            <v>un</v>
          </cell>
          <cell r="D3783">
            <v>9.6999999999999993</v>
          </cell>
        </row>
        <row r="3784">
          <cell r="A3784" t="str">
            <v>EXTINS215</v>
          </cell>
          <cell r="B3784" t="str">
            <v>Tampão de rua - padrão Saneago Ø 900 mm (Ferro Dúctul)</v>
          </cell>
          <cell r="C3784" t="str">
            <v>un</v>
          </cell>
        </row>
        <row r="3785">
          <cell r="A3785" t="str">
            <v>EXTINS216</v>
          </cell>
          <cell r="B3785" t="str">
            <v xml:space="preserve">Flange cega Ø 24" chapa 1/2" c/ alças Ø 5/8" e furação PN (Aço Carbono) </v>
          </cell>
          <cell r="C3785" t="str">
            <v>un</v>
          </cell>
          <cell r="D3785">
            <v>720</v>
          </cell>
        </row>
        <row r="3786">
          <cell r="A3786" t="str">
            <v>EXTINS217</v>
          </cell>
          <cell r="B3786" t="str">
            <v>Tampão e caixa para haste de registro (Ferro Dúctil)</v>
          </cell>
          <cell r="C3786" t="str">
            <v>un</v>
          </cell>
          <cell r="D3786">
            <v>143</v>
          </cell>
        </row>
        <row r="3787">
          <cell r="A3787" t="str">
            <v>EXTINS218</v>
          </cell>
          <cell r="B3787" t="str">
            <v>Grade de ferro de construção Ø 1/2" - malha 20 x 20 mm</v>
          </cell>
          <cell r="C3787" t="str">
            <v>un</v>
          </cell>
          <cell r="D3787">
            <v>28</v>
          </cell>
        </row>
        <row r="3788">
          <cell r="A3788" t="str">
            <v>EXTINS219</v>
          </cell>
        </row>
        <row r="3789">
          <cell r="A3789" t="str">
            <v>EXTINS220</v>
          </cell>
        </row>
        <row r="3790">
          <cell r="A3790" t="str">
            <v>EXTINS221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s>
    <definedNames>
      <definedName name="PassaExtenso"/>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transporte"/>
      <sheetName val="Estudo"/>
      <sheetName val="Estudo (2)"/>
      <sheetName val="Estudo (3)"/>
      <sheetName val="CÁLCULO MANUAL PRÁTICO "/>
      <sheetName val="resumo_transporte"/>
      <sheetName val="Estudo_(2)"/>
      <sheetName val="Estudo_(3)"/>
      <sheetName val="CÁLCULO_MANUAL_PRÁTICO_"/>
    </sheetNames>
    <sheetDataSet>
      <sheetData sheetId="0"/>
      <sheetData sheetId="1"/>
      <sheetData sheetId="2"/>
      <sheetData sheetId="3"/>
      <sheetData sheetId="4"/>
      <sheetData sheetId="5"/>
      <sheetData sheetId="6"/>
      <sheetData sheetId="7"/>
      <sheetData sheetId="8"/>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RAMA"/>
      <sheetName val="COMPOSIÇÃO DO BDI "/>
      <sheetName val="COMPOSIÇÃO CUSTO"/>
      <sheetName val="MODELO BASE"/>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UNIT"/>
      <sheetName val="CPU (2)"/>
      <sheetName val="ME. CALCULO"/>
      <sheetName val="CPU"/>
      <sheetName val="CFF (2)"/>
      <sheetName val="CIVIS- COM INSS (2)"/>
      <sheetName val="CPU (3)"/>
      <sheetName val="Sheet1"/>
    </sheetNames>
    <sheetDataSet>
      <sheetData sheetId="0">
        <row r="22">
          <cell r="E22" t="str">
            <v>M2</v>
          </cell>
        </row>
      </sheetData>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KANAFLEX"/>
      <sheetName val="NOVOTUB"/>
      <sheetName val="MEDIDAS"/>
      <sheetName val="CUSTO LARANJEIRAS"/>
      <sheetName val="CONTROLE"/>
      <sheetName val="IDENTIFICACAO"/>
    </sheetNames>
    <sheetDataSet>
      <sheetData sheetId="0" refreshError="1"/>
      <sheetData sheetId="1" refreshError="1"/>
      <sheetData sheetId="2" refreshError="1"/>
      <sheetData sheetId="3" refreshError="1"/>
      <sheetData sheetId="4" refreshError="1">
        <row r="3">
          <cell r="A3">
            <v>1</v>
          </cell>
          <cell r="B3">
            <v>97542.158978339547</v>
          </cell>
          <cell r="C3">
            <v>88791.283449391296</v>
          </cell>
          <cell r="D3">
            <v>186333.44242773083</v>
          </cell>
          <cell r="E3">
            <v>214283.45879189044</v>
          </cell>
          <cell r="F3">
            <v>42.409634338408502</v>
          </cell>
          <cell r="G3">
            <v>38.604905847561433</v>
          </cell>
          <cell r="H3">
            <v>81.014540185969935</v>
          </cell>
          <cell r="I3">
            <v>48.771079489169772</v>
          </cell>
          <cell r="J3">
            <v>44.395641724695643</v>
          </cell>
          <cell r="K3">
            <v>93.166721213865415</v>
          </cell>
          <cell r="L3">
            <v>51.209633463628265</v>
          </cell>
          <cell r="M3">
            <v>46.61542381093043</v>
          </cell>
          <cell r="N3">
            <v>97.825057274558702</v>
          </cell>
        </row>
        <row r="4">
          <cell r="A4">
            <v>2</v>
          </cell>
          <cell r="B4">
            <v>97870.365804127825</v>
          </cell>
          <cell r="C4">
            <v>90039.025969839815</v>
          </cell>
          <cell r="D4">
            <v>187909.39177396765</v>
          </cell>
          <cell r="E4">
            <v>216095.80054006277</v>
          </cell>
          <cell r="F4">
            <v>42.552332958316448</v>
          </cell>
          <cell r="G4">
            <v>39.147402595582527</v>
          </cell>
          <cell r="H4">
            <v>81.699735553898975</v>
          </cell>
          <cell r="I4">
            <v>48.935182902063914</v>
          </cell>
          <cell r="J4">
            <v>45.019512984919899</v>
          </cell>
          <cell r="K4">
            <v>93.954695886983814</v>
          </cell>
          <cell r="L4">
            <v>51.381942047167115</v>
          </cell>
          <cell r="M4">
            <v>47.270488634165893</v>
          </cell>
          <cell r="N4">
            <v>98.652430681333016</v>
          </cell>
        </row>
      </sheetData>
      <sheetData sheetId="5" refreshError="1"/>
      <sheetData sheetId="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s>
    <definedNames>
      <definedName name="PassaExtenso"/>
    </definedNames>
    <sheetDataSet>
      <sheetData sheetId="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dastrar"/>
      <sheetName val="Q.Pessoal"/>
      <sheetName val="Folha Pagto."/>
      <sheetName val="Imprimir"/>
      <sheetName val="Cartao"/>
      <sheetName val="Folha (ccm)"/>
      <sheetName val="Folha (ccm) (2)"/>
      <sheetName val="Cartao (União)"/>
      <sheetName val="Cartao (Coceno)"/>
      <sheetName val="Aviso"/>
      <sheetName val="Q.Pessoal (2)"/>
      <sheetName val="INVENTÁRIO"/>
      <sheetName val="planilha projetista"/>
    </sheetNames>
    <sheetDataSet>
      <sheetData sheetId="0">
        <row r="4">
          <cell r="A4">
            <v>1</v>
          </cell>
          <cell r="B4" t="str">
            <v xml:space="preserve">Antonio Pereira </v>
          </cell>
          <cell r="C4" t="str">
            <v>Encarregado</v>
          </cell>
          <cell r="D4">
            <v>1300</v>
          </cell>
          <cell r="E4">
            <v>0</v>
          </cell>
          <cell r="F4">
            <v>0</v>
          </cell>
          <cell r="G4">
            <v>0</v>
          </cell>
          <cell r="H4">
            <v>0</v>
          </cell>
          <cell r="J4">
            <v>1</v>
          </cell>
          <cell r="K4">
            <v>179</v>
          </cell>
          <cell r="L4" t="str">
            <v>C.C.M.</v>
          </cell>
          <cell r="M4">
            <v>686</v>
          </cell>
          <cell r="N4">
            <v>50</v>
          </cell>
          <cell r="O4">
            <v>37046</v>
          </cell>
        </row>
        <row r="5">
          <cell r="A5">
            <v>2</v>
          </cell>
          <cell r="B5" t="str">
            <v>Dioney Gonçalves Ferreira</v>
          </cell>
          <cell r="C5" t="str">
            <v>Motorista</v>
          </cell>
          <cell r="D5">
            <v>407</v>
          </cell>
          <cell r="E5">
            <v>0</v>
          </cell>
          <cell r="F5">
            <v>0</v>
          </cell>
          <cell r="G5">
            <v>0</v>
          </cell>
          <cell r="H5">
            <v>0</v>
          </cell>
          <cell r="J5">
            <v>1</v>
          </cell>
          <cell r="K5">
            <v>179</v>
          </cell>
          <cell r="L5" t="str">
            <v>C.C.M.</v>
          </cell>
          <cell r="M5">
            <v>681</v>
          </cell>
          <cell r="N5">
            <v>50</v>
          </cell>
          <cell r="O5">
            <v>37043</v>
          </cell>
        </row>
        <row r="6">
          <cell r="A6">
            <v>3</v>
          </cell>
          <cell r="B6" t="str">
            <v>Francisco Carvalho de Barros</v>
          </cell>
          <cell r="C6" t="str">
            <v>Aux. Topografia</v>
          </cell>
          <cell r="D6">
            <v>365</v>
          </cell>
          <cell r="E6">
            <v>0</v>
          </cell>
          <cell r="F6">
            <v>0</v>
          </cell>
          <cell r="G6">
            <v>0</v>
          </cell>
          <cell r="H6">
            <v>1</v>
          </cell>
          <cell r="J6">
            <v>1</v>
          </cell>
          <cell r="K6">
            <v>179</v>
          </cell>
          <cell r="L6" t="str">
            <v>C.C.M.</v>
          </cell>
          <cell r="M6">
            <v>67</v>
          </cell>
          <cell r="N6">
            <v>4</v>
          </cell>
          <cell r="O6">
            <v>36566</v>
          </cell>
        </row>
        <row r="7">
          <cell r="A7">
            <v>4</v>
          </cell>
          <cell r="B7" t="str">
            <v>Helder da Silva Dantas</v>
          </cell>
          <cell r="C7" t="str">
            <v>Aux. Escritório</v>
          </cell>
          <cell r="D7">
            <v>484</v>
          </cell>
          <cell r="E7">
            <v>0</v>
          </cell>
          <cell r="F7">
            <v>0</v>
          </cell>
          <cell r="G7">
            <v>0</v>
          </cell>
          <cell r="H7">
            <v>1</v>
          </cell>
          <cell r="J7">
            <v>1</v>
          </cell>
          <cell r="K7">
            <v>179</v>
          </cell>
          <cell r="L7" t="str">
            <v>C.C.M.</v>
          </cell>
          <cell r="M7">
            <v>717</v>
          </cell>
          <cell r="N7">
            <v>50</v>
          </cell>
          <cell r="O7">
            <v>37062</v>
          </cell>
        </row>
        <row r="8">
          <cell r="A8">
            <v>5</v>
          </cell>
          <cell r="B8" t="str">
            <v>Joaquim Ludovico Neto</v>
          </cell>
          <cell r="C8" t="str">
            <v>Greidista</v>
          </cell>
          <cell r="D8">
            <v>369</v>
          </cell>
          <cell r="E8">
            <v>0</v>
          </cell>
          <cell r="F8">
            <v>0</v>
          </cell>
          <cell r="G8">
            <v>0</v>
          </cell>
          <cell r="H8">
            <v>0</v>
          </cell>
          <cell r="J8">
            <v>1</v>
          </cell>
          <cell r="K8">
            <v>179</v>
          </cell>
          <cell r="L8" t="str">
            <v>C.C.M.</v>
          </cell>
          <cell r="M8">
            <v>714</v>
          </cell>
          <cell r="N8">
            <v>10</v>
          </cell>
          <cell r="O8">
            <v>37060</v>
          </cell>
        </row>
        <row r="9">
          <cell r="A9">
            <v>6</v>
          </cell>
          <cell r="B9" t="str">
            <v>José Maria Gonçalves dos Santos</v>
          </cell>
          <cell r="C9" t="str">
            <v>Topografo</v>
          </cell>
          <cell r="D9">
            <v>1200</v>
          </cell>
          <cell r="E9">
            <v>0</v>
          </cell>
          <cell r="F9">
            <v>0</v>
          </cell>
          <cell r="G9">
            <v>0</v>
          </cell>
          <cell r="H9">
            <v>0</v>
          </cell>
          <cell r="J9">
            <v>1</v>
          </cell>
          <cell r="K9">
            <v>179</v>
          </cell>
          <cell r="L9" t="str">
            <v>C.C.M.</v>
          </cell>
          <cell r="M9">
            <v>687</v>
          </cell>
          <cell r="N9">
            <v>50</v>
          </cell>
          <cell r="O9">
            <v>37046</v>
          </cell>
        </row>
        <row r="10">
          <cell r="A10">
            <v>7</v>
          </cell>
          <cell r="B10" t="str">
            <v>Nilton Queiroz</v>
          </cell>
          <cell r="C10" t="str">
            <v>Ger. Administrativo</v>
          </cell>
          <cell r="D10">
            <v>864</v>
          </cell>
          <cell r="E10">
            <v>0</v>
          </cell>
          <cell r="F10">
            <v>0</v>
          </cell>
          <cell r="G10">
            <v>0</v>
          </cell>
          <cell r="H10">
            <v>0</v>
          </cell>
          <cell r="J10">
            <v>1</v>
          </cell>
          <cell r="K10">
            <v>179</v>
          </cell>
          <cell r="L10" t="str">
            <v>C.C.M.</v>
          </cell>
          <cell r="M10">
            <v>1351</v>
          </cell>
          <cell r="N10">
            <v>10</v>
          </cell>
          <cell r="O10">
            <v>37088</v>
          </cell>
        </row>
        <row r="11">
          <cell r="A11">
            <v>8</v>
          </cell>
          <cell r="B11" t="str">
            <v>Adenilton Carvalho Souza</v>
          </cell>
          <cell r="C11" t="str">
            <v>Ajudante</v>
          </cell>
          <cell r="D11">
            <v>264</v>
          </cell>
          <cell r="E11">
            <v>0</v>
          </cell>
          <cell r="F11">
            <v>0</v>
          </cell>
          <cell r="G11">
            <v>0</v>
          </cell>
          <cell r="H11">
            <v>0</v>
          </cell>
          <cell r="I11">
            <v>0</v>
          </cell>
          <cell r="J11">
            <v>2</v>
          </cell>
          <cell r="K11">
            <v>148</v>
          </cell>
          <cell r="L11" t="str">
            <v>UNIÃO</v>
          </cell>
          <cell r="M11">
            <v>21</v>
          </cell>
          <cell r="N11">
            <v>2</v>
          </cell>
          <cell r="O11">
            <v>35234</v>
          </cell>
        </row>
        <row r="12">
          <cell r="A12">
            <v>9</v>
          </cell>
          <cell r="B12" t="str">
            <v>Clesio Dias da Cruz</v>
          </cell>
          <cell r="C12" t="str">
            <v>Ajudante</v>
          </cell>
          <cell r="D12">
            <v>264</v>
          </cell>
          <cell r="E12">
            <v>0</v>
          </cell>
          <cell r="F12">
            <v>0</v>
          </cell>
          <cell r="G12">
            <v>0</v>
          </cell>
          <cell r="H12">
            <v>0</v>
          </cell>
          <cell r="I12">
            <v>0</v>
          </cell>
          <cell r="J12">
            <v>2</v>
          </cell>
          <cell r="K12">
            <v>148</v>
          </cell>
          <cell r="L12" t="str">
            <v>UNIÃO</v>
          </cell>
          <cell r="M12">
            <v>715</v>
          </cell>
          <cell r="N12">
            <v>10</v>
          </cell>
          <cell r="O12">
            <v>37060</v>
          </cell>
        </row>
        <row r="13">
          <cell r="A13">
            <v>10</v>
          </cell>
          <cell r="B13" t="str">
            <v>Darcy Ferreira de Souza</v>
          </cell>
          <cell r="C13" t="str">
            <v>Laboratórista Aux.</v>
          </cell>
          <cell r="D13">
            <v>400</v>
          </cell>
          <cell r="E13">
            <v>0</v>
          </cell>
          <cell r="F13">
            <v>0</v>
          </cell>
          <cell r="G13">
            <v>0</v>
          </cell>
          <cell r="H13">
            <v>0</v>
          </cell>
          <cell r="I13">
            <v>0</v>
          </cell>
          <cell r="J13">
            <v>2</v>
          </cell>
          <cell r="K13">
            <v>148</v>
          </cell>
          <cell r="L13" t="str">
            <v>UNIÃO</v>
          </cell>
          <cell r="M13">
            <v>688</v>
          </cell>
          <cell r="N13">
            <v>50</v>
          </cell>
          <cell r="O13">
            <v>37046</v>
          </cell>
        </row>
        <row r="14">
          <cell r="A14">
            <v>11</v>
          </cell>
          <cell r="B14" t="str">
            <v>Fernando Daniel Lacerda Oliveira</v>
          </cell>
          <cell r="C14" t="str">
            <v>Ajudante</v>
          </cell>
          <cell r="D14">
            <v>264</v>
          </cell>
          <cell r="E14">
            <v>0</v>
          </cell>
          <cell r="F14">
            <v>0</v>
          </cell>
          <cell r="G14">
            <v>0</v>
          </cell>
          <cell r="H14">
            <v>0</v>
          </cell>
          <cell r="I14">
            <v>0</v>
          </cell>
          <cell r="J14">
            <v>2</v>
          </cell>
          <cell r="K14">
            <v>148</v>
          </cell>
          <cell r="L14" t="str">
            <v>UNIÃO</v>
          </cell>
          <cell r="M14">
            <v>1366</v>
          </cell>
          <cell r="O14">
            <v>37355</v>
          </cell>
        </row>
        <row r="15">
          <cell r="A15">
            <v>12</v>
          </cell>
          <cell r="B15" t="str">
            <v>Iranir Antonio Vilela</v>
          </cell>
          <cell r="C15" t="str">
            <v>Pedreiro</v>
          </cell>
          <cell r="D15">
            <v>369</v>
          </cell>
          <cell r="E15">
            <v>0</v>
          </cell>
          <cell r="F15">
            <v>0</v>
          </cell>
          <cell r="G15">
            <v>0</v>
          </cell>
          <cell r="H15">
            <v>0</v>
          </cell>
          <cell r="I15" t="str">
            <v>Sem Registro</v>
          </cell>
          <cell r="J15">
            <v>2</v>
          </cell>
          <cell r="K15">
            <v>148</v>
          </cell>
          <cell r="L15" t="str">
            <v>UNIÃO</v>
          </cell>
          <cell r="O15">
            <v>37347</v>
          </cell>
        </row>
        <row r="16">
          <cell r="A16">
            <v>13</v>
          </cell>
          <cell r="B16" t="str">
            <v>Joaquim Pereira da Rocha</v>
          </cell>
          <cell r="C16" t="str">
            <v>Vígia</v>
          </cell>
          <cell r="D16">
            <v>264</v>
          </cell>
          <cell r="E16">
            <v>0</v>
          </cell>
          <cell r="F16">
            <v>0</v>
          </cell>
          <cell r="G16">
            <v>0</v>
          </cell>
          <cell r="H16">
            <v>1</v>
          </cell>
          <cell r="I16">
            <v>0</v>
          </cell>
          <cell r="J16">
            <v>2</v>
          </cell>
          <cell r="K16">
            <v>148</v>
          </cell>
          <cell r="L16" t="str">
            <v>UNIÃO</v>
          </cell>
          <cell r="M16">
            <v>1350</v>
          </cell>
          <cell r="N16">
            <v>10</v>
          </cell>
          <cell r="O16">
            <v>37074</v>
          </cell>
        </row>
        <row r="17">
          <cell r="A17">
            <v>14</v>
          </cell>
          <cell r="B17" t="str">
            <v>José Alberto dos Reis</v>
          </cell>
          <cell r="C17" t="str">
            <v>Ajudante</v>
          </cell>
          <cell r="D17">
            <v>264</v>
          </cell>
          <cell r="E17">
            <v>0</v>
          </cell>
          <cell r="F17">
            <v>0</v>
          </cell>
          <cell r="G17">
            <v>0</v>
          </cell>
          <cell r="H17">
            <v>0</v>
          </cell>
          <cell r="I17">
            <v>0</v>
          </cell>
          <cell r="J17">
            <v>2</v>
          </cell>
          <cell r="K17">
            <v>148</v>
          </cell>
          <cell r="L17" t="str">
            <v>UNIÃO</v>
          </cell>
          <cell r="M17">
            <v>683</v>
          </cell>
          <cell r="N17">
            <v>50</v>
          </cell>
          <cell r="O17">
            <v>37043</v>
          </cell>
        </row>
        <row r="18">
          <cell r="A18">
            <v>15</v>
          </cell>
          <cell r="B18" t="str">
            <v>Manoel Messias Rodrigues</v>
          </cell>
          <cell r="C18" t="str">
            <v>Ajudante</v>
          </cell>
          <cell r="D18">
            <v>264</v>
          </cell>
          <cell r="E18">
            <v>0</v>
          </cell>
          <cell r="F18">
            <v>0</v>
          </cell>
          <cell r="G18">
            <v>0</v>
          </cell>
          <cell r="H18">
            <v>0</v>
          </cell>
          <cell r="I18">
            <v>0</v>
          </cell>
          <cell r="J18">
            <v>2</v>
          </cell>
          <cell r="K18">
            <v>148</v>
          </cell>
          <cell r="L18" t="str">
            <v>UNIÃO</v>
          </cell>
          <cell r="M18">
            <v>676</v>
          </cell>
          <cell r="N18">
            <v>1</v>
          </cell>
          <cell r="O18">
            <v>37043</v>
          </cell>
        </row>
        <row r="19">
          <cell r="A19">
            <v>16</v>
          </cell>
          <cell r="B19" t="str">
            <v>Max Suel Araújo de Sousa</v>
          </cell>
          <cell r="C19" t="str">
            <v>Aux. Topografia</v>
          </cell>
          <cell r="D19">
            <v>316.8</v>
          </cell>
          <cell r="E19">
            <v>0</v>
          </cell>
          <cell r="F19">
            <v>0</v>
          </cell>
          <cell r="G19">
            <v>0</v>
          </cell>
          <cell r="H19">
            <v>0</v>
          </cell>
          <cell r="I19">
            <v>0</v>
          </cell>
          <cell r="J19">
            <v>2</v>
          </cell>
          <cell r="K19">
            <v>148</v>
          </cell>
          <cell r="L19" t="str">
            <v>UNIÃO</v>
          </cell>
          <cell r="M19">
            <v>677</v>
          </cell>
          <cell r="N19">
            <v>1</v>
          </cell>
          <cell r="O19">
            <v>37043</v>
          </cell>
        </row>
        <row r="20">
          <cell r="A20">
            <v>17</v>
          </cell>
          <cell r="B20" t="str">
            <v>Raimundo Nonato G. da Silva</v>
          </cell>
          <cell r="C20" t="str">
            <v>Ajudante</v>
          </cell>
          <cell r="D20">
            <v>264</v>
          </cell>
          <cell r="E20">
            <v>0</v>
          </cell>
          <cell r="F20">
            <v>0</v>
          </cell>
          <cell r="G20">
            <v>0</v>
          </cell>
          <cell r="H20">
            <v>0</v>
          </cell>
          <cell r="I20" t="str">
            <v>Encostado no INSS.</v>
          </cell>
          <cell r="J20">
            <v>16</v>
          </cell>
          <cell r="K20">
            <v>200</v>
          </cell>
          <cell r="L20" t="str">
            <v>UNIÃO</v>
          </cell>
          <cell r="M20">
            <v>166</v>
          </cell>
          <cell r="N20">
            <v>10</v>
          </cell>
          <cell r="O20">
            <v>36713</v>
          </cell>
        </row>
        <row r="21">
          <cell r="A21">
            <v>18</v>
          </cell>
          <cell r="B21" t="str">
            <v>Valdir Alves Costa</v>
          </cell>
          <cell r="C21" t="str">
            <v>Vigia</v>
          </cell>
          <cell r="D21">
            <v>264</v>
          </cell>
          <cell r="E21">
            <v>0</v>
          </cell>
          <cell r="F21">
            <v>0</v>
          </cell>
          <cell r="G21">
            <v>0</v>
          </cell>
          <cell r="H21">
            <v>2</v>
          </cell>
          <cell r="I21">
            <v>0</v>
          </cell>
          <cell r="J21">
            <v>2</v>
          </cell>
          <cell r="K21">
            <v>148</v>
          </cell>
          <cell r="L21" t="str">
            <v>UNIÃO</v>
          </cell>
          <cell r="O21">
            <v>37355</v>
          </cell>
        </row>
        <row r="22">
          <cell r="A22">
            <v>19</v>
          </cell>
          <cell r="B22" t="str">
            <v>Antonio Batista de Sousa</v>
          </cell>
          <cell r="C22" t="str">
            <v>Aj. Greidista</v>
          </cell>
          <cell r="D22">
            <v>264</v>
          </cell>
          <cell r="E22">
            <v>0</v>
          </cell>
          <cell r="F22">
            <v>0</v>
          </cell>
          <cell r="G22">
            <v>0</v>
          </cell>
          <cell r="H22">
            <v>0</v>
          </cell>
          <cell r="I22">
            <v>0</v>
          </cell>
          <cell r="J22">
            <v>2</v>
          </cell>
          <cell r="K22">
            <v>148</v>
          </cell>
          <cell r="L22" t="str">
            <v>COCENO</v>
          </cell>
          <cell r="M22">
            <v>697</v>
          </cell>
          <cell r="O22">
            <v>37355</v>
          </cell>
        </row>
        <row r="23">
          <cell r="A23">
            <v>20</v>
          </cell>
          <cell r="B23" t="str">
            <v>Carlos Jordão de Souza</v>
          </cell>
          <cell r="C23" t="str">
            <v>Ajudante</v>
          </cell>
          <cell r="D23">
            <v>264</v>
          </cell>
          <cell r="E23">
            <v>0</v>
          </cell>
          <cell r="F23">
            <v>0</v>
          </cell>
          <cell r="G23">
            <v>0</v>
          </cell>
          <cell r="H23">
            <v>2</v>
          </cell>
          <cell r="I23">
            <v>0</v>
          </cell>
          <cell r="J23">
            <v>2</v>
          </cell>
          <cell r="K23">
            <v>148</v>
          </cell>
          <cell r="L23" t="str">
            <v>COCENO</v>
          </cell>
          <cell r="O23">
            <v>37348</v>
          </cell>
        </row>
        <row r="24">
          <cell r="A24">
            <v>21</v>
          </cell>
          <cell r="B24" t="str">
            <v>Euripedes Rosa Mota</v>
          </cell>
          <cell r="C24" t="str">
            <v>Seção Técnica</v>
          </cell>
          <cell r="D24">
            <v>1200</v>
          </cell>
          <cell r="E24">
            <v>0</v>
          </cell>
          <cell r="F24">
            <v>0</v>
          </cell>
          <cell r="G24">
            <v>0</v>
          </cell>
          <cell r="H24">
            <v>0</v>
          </cell>
          <cell r="I24">
            <v>0</v>
          </cell>
          <cell r="J24">
            <v>1</v>
          </cell>
          <cell r="K24">
            <v>148</v>
          </cell>
          <cell r="L24">
            <v>1</v>
          </cell>
          <cell r="M24">
            <v>10</v>
          </cell>
          <cell r="N24">
            <v>6</v>
          </cell>
          <cell r="O24">
            <v>34213</v>
          </cell>
        </row>
        <row r="25">
          <cell r="A25">
            <v>22</v>
          </cell>
          <cell r="B25" t="str">
            <v>José Alves da Silva</v>
          </cell>
          <cell r="C25" t="str">
            <v>Ajudante</v>
          </cell>
          <cell r="D25">
            <v>264</v>
          </cell>
          <cell r="E25">
            <v>0</v>
          </cell>
          <cell r="F25">
            <v>0</v>
          </cell>
          <cell r="G25">
            <v>0</v>
          </cell>
          <cell r="H25">
            <v>0</v>
          </cell>
          <cell r="I25">
            <v>0</v>
          </cell>
          <cell r="J25">
            <v>2</v>
          </cell>
          <cell r="K25">
            <v>148</v>
          </cell>
          <cell r="L25" t="str">
            <v>COCENO</v>
          </cell>
          <cell r="O25">
            <v>37348</v>
          </cell>
        </row>
        <row r="26">
          <cell r="A26">
            <v>23</v>
          </cell>
          <cell r="B26" t="str">
            <v>Joselito dos Reis Alves</v>
          </cell>
          <cell r="C26" t="str">
            <v>Ajudante</v>
          </cell>
          <cell r="D26">
            <v>264</v>
          </cell>
          <cell r="E26">
            <v>0</v>
          </cell>
          <cell r="F26">
            <v>0</v>
          </cell>
          <cell r="G26">
            <v>0</v>
          </cell>
          <cell r="H26">
            <v>2</v>
          </cell>
          <cell r="I26">
            <v>0</v>
          </cell>
          <cell r="J26">
            <v>2</v>
          </cell>
          <cell r="K26">
            <v>148</v>
          </cell>
          <cell r="L26" t="str">
            <v>COCENO</v>
          </cell>
          <cell r="M26">
            <v>713</v>
          </cell>
          <cell r="N26">
            <v>10</v>
          </cell>
          <cell r="O26">
            <v>37060</v>
          </cell>
        </row>
        <row r="27">
          <cell r="A27">
            <v>24</v>
          </cell>
          <cell r="B27" t="str">
            <v>Jucelino Francisco dos Reis</v>
          </cell>
          <cell r="C27" t="str">
            <v>Ajudante</v>
          </cell>
          <cell r="D27">
            <v>264</v>
          </cell>
          <cell r="E27">
            <v>0</v>
          </cell>
          <cell r="F27">
            <v>0</v>
          </cell>
          <cell r="G27">
            <v>0</v>
          </cell>
          <cell r="H27">
            <v>2</v>
          </cell>
          <cell r="I27" t="str">
            <v>Sem Registro</v>
          </cell>
          <cell r="J27">
            <v>2</v>
          </cell>
          <cell r="K27">
            <v>148</v>
          </cell>
          <cell r="L27" t="str">
            <v>COCENO</v>
          </cell>
          <cell r="O27">
            <v>37355</v>
          </cell>
        </row>
        <row r="28">
          <cell r="A28">
            <v>25</v>
          </cell>
          <cell r="B28" t="str">
            <v>Railson Miranda Gomes</v>
          </cell>
          <cell r="C28" t="str">
            <v>Aux. Topografia</v>
          </cell>
          <cell r="D28">
            <v>365</v>
          </cell>
          <cell r="E28">
            <v>0</v>
          </cell>
          <cell r="F28">
            <v>0</v>
          </cell>
          <cell r="G28">
            <v>0</v>
          </cell>
          <cell r="H28">
            <v>2</v>
          </cell>
          <cell r="I28">
            <v>0</v>
          </cell>
          <cell r="J28">
            <v>1</v>
          </cell>
          <cell r="K28">
            <v>148</v>
          </cell>
          <cell r="L28" t="str">
            <v>COCENO</v>
          </cell>
          <cell r="M28">
            <v>3</v>
          </cell>
          <cell r="N28">
            <v>1</v>
          </cell>
          <cell r="O28">
            <v>32286</v>
          </cell>
        </row>
        <row r="29">
          <cell r="A29">
            <v>26</v>
          </cell>
          <cell r="B29" t="str">
            <v>Raimundo Nonato Diniz da Silva</v>
          </cell>
          <cell r="C29" t="str">
            <v>Vigia</v>
          </cell>
          <cell r="D29">
            <v>264</v>
          </cell>
          <cell r="E29">
            <v>0</v>
          </cell>
          <cell r="F29">
            <v>0</v>
          </cell>
          <cell r="G29">
            <v>0</v>
          </cell>
          <cell r="H29">
            <v>1</v>
          </cell>
          <cell r="I29">
            <v>0</v>
          </cell>
          <cell r="J29">
            <v>1</v>
          </cell>
          <cell r="K29">
            <v>148</v>
          </cell>
          <cell r="L29" t="str">
            <v>COCENO</v>
          </cell>
          <cell r="M29">
            <v>80</v>
          </cell>
          <cell r="N29">
            <v>2</v>
          </cell>
          <cell r="O29">
            <v>102</v>
          </cell>
        </row>
        <row r="30">
          <cell r="A30">
            <v>27</v>
          </cell>
          <cell r="B30" t="str">
            <v>Valter Estevo Beca</v>
          </cell>
          <cell r="C30" t="str">
            <v>Vigia</v>
          </cell>
          <cell r="D30">
            <v>264</v>
          </cell>
          <cell r="E30">
            <v>0</v>
          </cell>
          <cell r="F30">
            <v>0</v>
          </cell>
          <cell r="G30">
            <v>0</v>
          </cell>
          <cell r="H30">
            <v>0</v>
          </cell>
          <cell r="I30">
            <v>0</v>
          </cell>
          <cell r="J30">
            <v>2</v>
          </cell>
          <cell r="K30">
            <v>148</v>
          </cell>
          <cell r="L30" t="str">
            <v>COCENO</v>
          </cell>
          <cell r="M30">
            <v>716</v>
          </cell>
          <cell r="N30">
            <v>10</v>
          </cell>
          <cell r="O30">
            <v>37060</v>
          </cell>
        </row>
        <row r="31">
          <cell r="A31">
            <v>28</v>
          </cell>
          <cell r="B31" t="str">
            <v>Ademar Francisco dos Reis</v>
          </cell>
          <cell r="C31" t="str">
            <v>Ajudante</v>
          </cell>
          <cell r="D31">
            <v>264</v>
          </cell>
          <cell r="E31">
            <v>0</v>
          </cell>
          <cell r="F31">
            <v>0</v>
          </cell>
          <cell r="G31">
            <v>0</v>
          </cell>
          <cell r="H31">
            <v>0</v>
          </cell>
          <cell r="I31">
            <v>0</v>
          </cell>
          <cell r="J31">
            <v>2</v>
          </cell>
          <cell r="K31">
            <v>148</v>
          </cell>
          <cell r="L31" t="str">
            <v>N.C.C.</v>
          </cell>
          <cell r="M31">
            <v>678</v>
          </cell>
          <cell r="N31">
            <v>2</v>
          </cell>
          <cell r="O31">
            <v>37043</v>
          </cell>
        </row>
        <row r="32">
          <cell r="A32">
            <v>29</v>
          </cell>
          <cell r="B32" t="str">
            <v>Ciris Roberto de Oliveira</v>
          </cell>
          <cell r="C32" t="str">
            <v>Ajudante</v>
          </cell>
          <cell r="D32">
            <v>264</v>
          </cell>
          <cell r="E32">
            <v>0</v>
          </cell>
          <cell r="F32">
            <v>0</v>
          </cell>
          <cell r="G32">
            <v>0</v>
          </cell>
          <cell r="H32">
            <v>0</v>
          </cell>
          <cell r="I32">
            <v>0</v>
          </cell>
          <cell r="J32">
            <v>2</v>
          </cell>
          <cell r="K32">
            <v>148</v>
          </cell>
          <cell r="L32" t="str">
            <v>N.C.C.</v>
          </cell>
          <cell r="M32">
            <v>689</v>
          </cell>
          <cell r="N32">
            <v>50</v>
          </cell>
          <cell r="O32">
            <v>37046</v>
          </cell>
        </row>
        <row r="33">
          <cell r="A33">
            <v>30</v>
          </cell>
          <cell r="B33" t="str">
            <v>Evaldo de Sousa Colácio</v>
          </cell>
          <cell r="C33" t="str">
            <v>Nivelador</v>
          </cell>
          <cell r="D33">
            <v>451</v>
          </cell>
          <cell r="E33">
            <v>0</v>
          </cell>
          <cell r="F33">
            <v>0</v>
          </cell>
          <cell r="G33">
            <v>0</v>
          </cell>
          <cell r="H33">
            <v>0</v>
          </cell>
          <cell r="I33">
            <v>0</v>
          </cell>
          <cell r="J33">
            <v>2</v>
          </cell>
          <cell r="K33">
            <v>148</v>
          </cell>
          <cell r="L33" t="str">
            <v>N.C.C.</v>
          </cell>
          <cell r="M33">
            <v>690</v>
          </cell>
          <cell r="N33">
            <v>50</v>
          </cell>
          <cell r="O33">
            <v>37046</v>
          </cell>
        </row>
        <row r="34">
          <cell r="A34">
            <v>31</v>
          </cell>
          <cell r="B34" t="str">
            <v>José Rito Borges</v>
          </cell>
          <cell r="C34" t="str">
            <v>Vigia</v>
          </cell>
          <cell r="D34">
            <v>264</v>
          </cell>
          <cell r="E34">
            <v>0</v>
          </cell>
          <cell r="F34">
            <v>0</v>
          </cell>
          <cell r="G34">
            <v>0</v>
          </cell>
          <cell r="H34">
            <v>0</v>
          </cell>
          <cell r="I34">
            <v>0</v>
          </cell>
          <cell r="J34">
            <v>2</v>
          </cell>
          <cell r="K34">
            <v>148</v>
          </cell>
          <cell r="L34" t="str">
            <v>N.C.C.</v>
          </cell>
          <cell r="M34">
            <v>691</v>
          </cell>
          <cell r="N34">
            <v>50</v>
          </cell>
          <cell r="O34">
            <v>37046</v>
          </cell>
        </row>
        <row r="35">
          <cell r="A35">
            <v>32</v>
          </cell>
          <cell r="B35" t="str">
            <v>Luiz da Cruz Alves</v>
          </cell>
          <cell r="C35" t="str">
            <v>Vigia</v>
          </cell>
          <cell r="D35">
            <v>264</v>
          </cell>
          <cell r="E35">
            <v>0</v>
          </cell>
          <cell r="F35">
            <v>0</v>
          </cell>
          <cell r="G35">
            <v>0</v>
          </cell>
          <cell r="H35">
            <v>0</v>
          </cell>
          <cell r="I35">
            <v>0</v>
          </cell>
          <cell r="J35">
            <v>2</v>
          </cell>
          <cell r="K35">
            <v>161</v>
          </cell>
          <cell r="L35" t="str">
            <v>N.C.C.</v>
          </cell>
          <cell r="M35">
            <v>1355</v>
          </cell>
          <cell r="N35">
            <v>10</v>
          </cell>
          <cell r="O35">
            <v>37095</v>
          </cell>
        </row>
        <row r="36">
          <cell r="A36">
            <v>33</v>
          </cell>
          <cell r="B36" t="str">
            <v>Luzimar Dias da Silva</v>
          </cell>
          <cell r="C36" t="str">
            <v xml:space="preserve">Apontador </v>
          </cell>
          <cell r="D36">
            <v>369</v>
          </cell>
          <cell r="E36">
            <v>0</v>
          </cell>
          <cell r="F36">
            <v>0</v>
          </cell>
          <cell r="G36">
            <v>0</v>
          </cell>
          <cell r="H36">
            <v>0</v>
          </cell>
          <cell r="I36">
            <v>0</v>
          </cell>
          <cell r="J36">
            <v>2</v>
          </cell>
          <cell r="K36">
            <v>161</v>
          </cell>
          <cell r="L36" t="str">
            <v>N.C.C.</v>
          </cell>
          <cell r="M36">
            <v>1354</v>
          </cell>
          <cell r="N36">
            <v>10</v>
          </cell>
          <cell r="O36">
            <v>37089</v>
          </cell>
        </row>
        <row r="37">
          <cell r="A37">
            <v>34</v>
          </cell>
          <cell r="B37" t="str">
            <v>Paulo Tavares dos Santos</v>
          </cell>
          <cell r="C37" t="str">
            <v>Ajudante</v>
          </cell>
          <cell r="D37">
            <v>264</v>
          </cell>
          <cell r="E37">
            <v>0</v>
          </cell>
          <cell r="F37">
            <v>0</v>
          </cell>
          <cell r="G37">
            <v>0</v>
          </cell>
          <cell r="H37">
            <v>3</v>
          </cell>
          <cell r="I37" t="str">
            <v>Encostado no INSS.</v>
          </cell>
          <cell r="J37">
            <v>16</v>
          </cell>
          <cell r="K37">
            <v>200</v>
          </cell>
          <cell r="L37" t="str">
            <v>N.C.C.</v>
          </cell>
          <cell r="M37">
            <v>173</v>
          </cell>
          <cell r="N37">
            <v>10</v>
          </cell>
          <cell r="O37">
            <v>36739</v>
          </cell>
        </row>
        <row r="38">
          <cell r="A38">
            <v>35</v>
          </cell>
          <cell r="B38" t="str">
            <v>Raimundo Eduardo Ferreira Sousa</v>
          </cell>
          <cell r="C38" t="str">
            <v>Ajudante</v>
          </cell>
          <cell r="D38">
            <v>264</v>
          </cell>
          <cell r="E38">
            <v>0</v>
          </cell>
          <cell r="F38">
            <v>0</v>
          </cell>
          <cell r="G38">
            <v>0</v>
          </cell>
          <cell r="H38">
            <v>2</v>
          </cell>
          <cell r="I38">
            <v>0</v>
          </cell>
          <cell r="J38">
            <v>2</v>
          </cell>
          <cell r="K38">
            <v>148</v>
          </cell>
          <cell r="L38" t="str">
            <v>N.C.C.</v>
          </cell>
          <cell r="M38">
            <v>5</v>
          </cell>
          <cell r="N38">
            <v>1</v>
          </cell>
          <cell r="O38">
            <v>32874</v>
          </cell>
        </row>
        <row r="39">
          <cell r="A39">
            <v>36</v>
          </cell>
          <cell r="B39" t="str">
            <v>Reinaldo Alves Brito</v>
          </cell>
          <cell r="C39" t="str">
            <v>Ajudante</v>
          </cell>
          <cell r="D39">
            <v>264</v>
          </cell>
          <cell r="E39">
            <v>0</v>
          </cell>
          <cell r="F39">
            <v>0</v>
          </cell>
          <cell r="G39">
            <v>0</v>
          </cell>
          <cell r="H39">
            <v>0</v>
          </cell>
          <cell r="I39">
            <v>0</v>
          </cell>
          <cell r="J39">
            <v>2</v>
          </cell>
          <cell r="K39">
            <v>148</v>
          </cell>
          <cell r="L39" t="str">
            <v>N.C.C.</v>
          </cell>
          <cell r="M39">
            <v>449</v>
          </cell>
          <cell r="N39">
            <v>1</v>
          </cell>
          <cell r="O39">
            <v>36654</v>
          </cell>
        </row>
        <row r="40">
          <cell r="A40">
            <v>37</v>
          </cell>
          <cell r="B40" t="str">
            <v>Sandro Sousa Bastos</v>
          </cell>
          <cell r="C40" t="str">
            <v xml:space="preserve">Apontador </v>
          </cell>
          <cell r="D40">
            <v>369</v>
          </cell>
          <cell r="E40">
            <v>0</v>
          </cell>
          <cell r="F40">
            <v>0</v>
          </cell>
          <cell r="G40" t="str">
            <v>Desc. Vale Transporte</v>
          </cell>
          <cell r="H40">
            <v>1</v>
          </cell>
          <cell r="I40">
            <v>0</v>
          </cell>
          <cell r="J40">
            <v>2</v>
          </cell>
          <cell r="K40">
            <v>148</v>
          </cell>
          <cell r="L40" t="str">
            <v>N.C.C.</v>
          </cell>
          <cell r="M40">
            <v>684</v>
          </cell>
          <cell r="N40">
            <v>50</v>
          </cell>
          <cell r="O40">
            <v>37043</v>
          </cell>
        </row>
        <row r="41">
          <cell r="A41">
            <v>38</v>
          </cell>
          <cell r="B41">
            <v>0</v>
          </cell>
          <cell r="C41">
            <v>0</v>
          </cell>
          <cell r="D41">
            <v>0</v>
          </cell>
          <cell r="E41">
            <v>0</v>
          </cell>
          <cell r="F41">
            <v>0</v>
          </cell>
          <cell r="G41">
            <v>0</v>
          </cell>
          <cell r="H41">
            <v>0</v>
          </cell>
          <cell r="J41">
            <v>0</v>
          </cell>
          <cell r="K41">
            <v>0</v>
          </cell>
          <cell r="M41">
            <v>0</v>
          </cell>
          <cell r="N41">
            <v>0</v>
          </cell>
          <cell r="O41">
            <v>0</v>
          </cell>
        </row>
        <row r="42">
          <cell r="A42">
            <v>39</v>
          </cell>
          <cell r="B42">
            <v>0</v>
          </cell>
          <cell r="C42">
            <v>0</v>
          </cell>
          <cell r="D42">
            <v>0</v>
          </cell>
          <cell r="E42">
            <v>0</v>
          </cell>
          <cell r="F42">
            <v>0</v>
          </cell>
          <cell r="G42">
            <v>0</v>
          </cell>
          <cell r="J42">
            <v>0</v>
          </cell>
          <cell r="K42">
            <v>0</v>
          </cell>
          <cell r="M42">
            <v>0</v>
          </cell>
          <cell r="N42">
            <v>0</v>
          </cell>
          <cell r="O42">
            <v>0</v>
          </cell>
        </row>
        <row r="43">
          <cell r="A43">
            <v>40</v>
          </cell>
          <cell r="B43">
            <v>0</v>
          </cell>
          <cell r="C43">
            <v>0</v>
          </cell>
          <cell r="D43">
            <v>0</v>
          </cell>
          <cell r="E43">
            <v>0</v>
          </cell>
          <cell r="H43">
            <v>0</v>
          </cell>
          <cell r="J43">
            <v>0</v>
          </cell>
          <cell r="K43">
            <v>0</v>
          </cell>
          <cell r="M43">
            <v>0</v>
          </cell>
          <cell r="N43">
            <v>0</v>
          </cell>
          <cell r="O43">
            <v>0</v>
          </cell>
        </row>
        <row r="44">
          <cell r="A44">
            <v>41</v>
          </cell>
          <cell r="B44">
            <v>0</v>
          </cell>
          <cell r="C44">
            <v>0</v>
          </cell>
          <cell r="D44">
            <v>0</v>
          </cell>
          <cell r="E44">
            <v>0</v>
          </cell>
          <cell r="F44">
            <v>0</v>
          </cell>
          <cell r="G44">
            <v>0</v>
          </cell>
          <cell r="H44">
            <v>0</v>
          </cell>
          <cell r="J44">
            <v>0</v>
          </cell>
          <cell r="K44">
            <v>0</v>
          </cell>
          <cell r="O44">
            <v>0</v>
          </cell>
        </row>
        <row r="45">
          <cell r="A45">
            <v>42</v>
          </cell>
          <cell r="B45">
            <v>0</v>
          </cell>
          <cell r="C45">
            <v>0</v>
          </cell>
          <cell r="D45">
            <v>0</v>
          </cell>
          <cell r="I45">
            <v>0</v>
          </cell>
          <cell r="J45">
            <v>0</v>
          </cell>
          <cell r="K45">
            <v>0</v>
          </cell>
          <cell r="O45">
            <v>0</v>
          </cell>
        </row>
        <row r="46">
          <cell r="A46">
            <v>43</v>
          </cell>
          <cell r="B46">
            <v>0</v>
          </cell>
          <cell r="C46">
            <v>0</v>
          </cell>
          <cell r="D46">
            <v>0</v>
          </cell>
          <cell r="E46">
            <v>0</v>
          </cell>
          <cell r="F46">
            <v>0</v>
          </cell>
          <cell r="G46">
            <v>0</v>
          </cell>
          <cell r="H46">
            <v>0</v>
          </cell>
          <cell r="J46">
            <v>0</v>
          </cell>
          <cell r="K46">
            <v>0</v>
          </cell>
          <cell r="M46">
            <v>0</v>
          </cell>
          <cell r="N46">
            <v>0</v>
          </cell>
          <cell r="O46">
            <v>0</v>
          </cell>
        </row>
        <row r="47">
          <cell r="A47">
            <v>44</v>
          </cell>
          <cell r="B47">
            <v>0</v>
          </cell>
          <cell r="C47">
            <v>0</v>
          </cell>
          <cell r="D47">
            <v>0</v>
          </cell>
          <cell r="E47">
            <v>0</v>
          </cell>
          <cell r="F47">
            <v>0</v>
          </cell>
          <cell r="H47">
            <v>0</v>
          </cell>
          <cell r="J47">
            <v>0</v>
          </cell>
          <cell r="K47">
            <v>0</v>
          </cell>
          <cell r="M47">
            <v>0</v>
          </cell>
          <cell r="N47">
            <v>0</v>
          </cell>
          <cell r="O47">
            <v>0</v>
          </cell>
        </row>
        <row r="48">
          <cell r="A48">
            <v>45</v>
          </cell>
          <cell r="B48">
            <v>0</v>
          </cell>
          <cell r="C48">
            <v>0</v>
          </cell>
          <cell r="D48">
            <v>0</v>
          </cell>
          <cell r="E48">
            <v>0</v>
          </cell>
          <cell r="G48">
            <v>0</v>
          </cell>
          <cell r="H48">
            <v>0</v>
          </cell>
          <cell r="J48">
            <v>0</v>
          </cell>
          <cell r="K48">
            <v>0</v>
          </cell>
          <cell r="N48">
            <v>0</v>
          </cell>
          <cell r="O48">
            <v>0</v>
          </cell>
        </row>
        <row r="49">
          <cell r="A49">
            <v>46</v>
          </cell>
          <cell r="B49">
            <v>0</v>
          </cell>
          <cell r="C49">
            <v>0</v>
          </cell>
          <cell r="D49">
            <v>0</v>
          </cell>
          <cell r="E49">
            <v>0</v>
          </cell>
          <cell r="F49">
            <v>0</v>
          </cell>
          <cell r="G49">
            <v>0</v>
          </cell>
          <cell r="J49">
            <v>0</v>
          </cell>
          <cell r="K49">
            <v>0</v>
          </cell>
          <cell r="M49">
            <v>0</v>
          </cell>
          <cell r="N49">
            <v>0</v>
          </cell>
          <cell r="O49">
            <v>0</v>
          </cell>
        </row>
        <row r="50">
          <cell r="A50">
            <v>47</v>
          </cell>
          <cell r="B50">
            <v>0</v>
          </cell>
          <cell r="C50">
            <v>0</v>
          </cell>
          <cell r="D50">
            <v>0</v>
          </cell>
          <cell r="E50">
            <v>0</v>
          </cell>
          <cell r="G50">
            <v>0</v>
          </cell>
          <cell r="H50">
            <v>0</v>
          </cell>
          <cell r="J50">
            <v>0</v>
          </cell>
          <cell r="K50">
            <v>0</v>
          </cell>
          <cell r="M50">
            <v>0</v>
          </cell>
          <cell r="N50">
            <v>0</v>
          </cell>
          <cell r="O50">
            <v>0</v>
          </cell>
        </row>
        <row r="51">
          <cell r="A51">
            <v>48</v>
          </cell>
          <cell r="B51">
            <v>0</v>
          </cell>
          <cell r="C51">
            <v>0</v>
          </cell>
          <cell r="D51">
            <v>0</v>
          </cell>
          <cell r="E51">
            <v>0</v>
          </cell>
          <cell r="F51">
            <v>0</v>
          </cell>
          <cell r="H51">
            <v>0</v>
          </cell>
          <cell r="J51">
            <v>0</v>
          </cell>
          <cell r="K51">
            <v>0</v>
          </cell>
          <cell r="M51">
            <v>0</v>
          </cell>
          <cell r="N51">
            <v>0</v>
          </cell>
          <cell r="O51">
            <v>0</v>
          </cell>
        </row>
        <row r="52">
          <cell r="A52">
            <v>49</v>
          </cell>
          <cell r="B52">
            <v>0</v>
          </cell>
          <cell r="C52">
            <v>0</v>
          </cell>
          <cell r="D52">
            <v>0</v>
          </cell>
          <cell r="E52">
            <v>0</v>
          </cell>
          <cell r="F52">
            <v>0</v>
          </cell>
          <cell r="G52">
            <v>0</v>
          </cell>
          <cell r="H52">
            <v>0</v>
          </cell>
          <cell r="J52">
            <v>0</v>
          </cell>
          <cell r="K52">
            <v>0</v>
          </cell>
          <cell r="M52">
            <v>0</v>
          </cell>
          <cell r="N52">
            <v>0</v>
          </cell>
          <cell r="O52">
            <v>0</v>
          </cell>
        </row>
        <row r="53">
          <cell r="A53">
            <v>50</v>
          </cell>
          <cell r="B53">
            <v>0</v>
          </cell>
          <cell r="C53">
            <v>0</v>
          </cell>
          <cell r="D53">
            <v>0</v>
          </cell>
          <cell r="E53">
            <v>0</v>
          </cell>
          <cell r="F53">
            <v>0</v>
          </cell>
          <cell r="H53">
            <v>0</v>
          </cell>
          <cell r="J53">
            <v>0</v>
          </cell>
          <cell r="K53">
            <v>0</v>
          </cell>
          <cell r="M53">
            <v>0</v>
          </cell>
          <cell r="N53">
            <v>0</v>
          </cell>
          <cell r="O53">
            <v>0</v>
          </cell>
        </row>
        <row r="54">
          <cell r="A54">
            <v>51</v>
          </cell>
          <cell r="B54">
            <v>0</v>
          </cell>
          <cell r="C54">
            <v>0</v>
          </cell>
          <cell r="D54">
            <v>0</v>
          </cell>
          <cell r="E54">
            <v>0</v>
          </cell>
          <cell r="G54">
            <v>0</v>
          </cell>
          <cell r="H54">
            <v>0</v>
          </cell>
          <cell r="J54">
            <v>0</v>
          </cell>
          <cell r="K54">
            <v>0</v>
          </cell>
          <cell r="M54">
            <v>0</v>
          </cell>
          <cell r="N54">
            <v>0</v>
          </cell>
          <cell r="O54">
            <v>0</v>
          </cell>
        </row>
        <row r="55">
          <cell r="A55">
            <v>52</v>
          </cell>
          <cell r="B55">
            <v>0</v>
          </cell>
          <cell r="C55">
            <v>0</v>
          </cell>
          <cell r="D55">
            <v>0</v>
          </cell>
          <cell r="E55">
            <v>0</v>
          </cell>
          <cell r="F55">
            <v>0</v>
          </cell>
          <cell r="G55">
            <v>0</v>
          </cell>
          <cell r="H55">
            <v>0</v>
          </cell>
          <cell r="J55">
            <v>0</v>
          </cell>
          <cell r="K55">
            <v>0</v>
          </cell>
          <cell r="M55">
            <v>0</v>
          </cell>
          <cell r="N55">
            <v>0</v>
          </cell>
          <cell r="O55">
            <v>0</v>
          </cell>
        </row>
        <row r="56">
          <cell r="A56">
            <v>53</v>
          </cell>
          <cell r="B56">
            <v>0</v>
          </cell>
          <cell r="C56">
            <v>0</v>
          </cell>
          <cell r="D56">
            <v>0</v>
          </cell>
          <cell r="H56">
            <v>0</v>
          </cell>
          <cell r="J56">
            <v>0</v>
          </cell>
          <cell r="K56">
            <v>0</v>
          </cell>
          <cell r="O56">
            <v>0</v>
          </cell>
        </row>
        <row r="57">
          <cell r="A57">
            <v>54</v>
          </cell>
          <cell r="B57">
            <v>0</v>
          </cell>
          <cell r="C57">
            <v>0</v>
          </cell>
          <cell r="D57">
            <v>0</v>
          </cell>
          <cell r="E57">
            <v>0</v>
          </cell>
          <cell r="F57">
            <v>0</v>
          </cell>
          <cell r="G57">
            <v>0</v>
          </cell>
          <cell r="H57">
            <v>0</v>
          </cell>
          <cell r="J57">
            <v>0</v>
          </cell>
          <cell r="K57">
            <v>0</v>
          </cell>
          <cell r="M57">
            <v>0</v>
          </cell>
          <cell r="N57">
            <v>0</v>
          </cell>
          <cell r="O57">
            <v>0</v>
          </cell>
        </row>
        <row r="58">
          <cell r="A58">
            <v>55</v>
          </cell>
          <cell r="B58">
            <v>0</v>
          </cell>
          <cell r="C58">
            <v>0</v>
          </cell>
          <cell r="D58">
            <v>0</v>
          </cell>
          <cell r="E58">
            <v>0</v>
          </cell>
          <cell r="F58">
            <v>0</v>
          </cell>
          <cell r="H58">
            <v>0</v>
          </cell>
          <cell r="J58">
            <v>0</v>
          </cell>
          <cell r="K58">
            <v>0</v>
          </cell>
          <cell r="M58">
            <v>0</v>
          </cell>
          <cell r="O58">
            <v>0</v>
          </cell>
        </row>
        <row r="59">
          <cell r="A59">
            <v>56</v>
          </cell>
          <cell r="B59">
            <v>0</v>
          </cell>
          <cell r="C59">
            <v>0</v>
          </cell>
          <cell r="D59">
            <v>0</v>
          </cell>
          <cell r="E59">
            <v>0</v>
          </cell>
          <cell r="F59">
            <v>0</v>
          </cell>
          <cell r="H59">
            <v>0</v>
          </cell>
          <cell r="J59">
            <v>0</v>
          </cell>
          <cell r="K59">
            <v>0</v>
          </cell>
          <cell r="M59">
            <v>0</v>
          </cell>
          <cell r="N59">
            <v>0</v>
          </cell>
          <cell r="O59">
            <v>0</v>
          </cell>
        </row>
        <row r="60">
          <cell r="A60">
            <v>57</v>
          </cell>
          <cell r="B60">
            <v>0</v>
          </cell>
          <cell r="C60">
            <v>0</v>
          </cell>
          <cell r="D60">
            <v>0</v>
          </cell>
          <cell r="E60">
            <v>0</v>
          </cell>
          <cell r="F60">
            <v>0</v>
          </cell>
          <cell r="H60">
            <v>0</v>
          </cell>
          <cell r="J60">
            <v>0</v>
          </cell>
          <cell r="K60">
            <v>0</v>
          </cell>
          <cell r="M60">
            <v>0</v>
          </cell>
          <cell r="N60">
            <v>0</v>
          </cell>
          <cell r="O60">
            <v>0</v>
          </cell>
        </row>
        <row r="61">
          <cell r="A61">
            <v>58</v>
          </cell>
          <cell r="B61">
            <v>0</v>
          </cell>
          <cell r="C61">
            <v>0</v>
          </cell>
          <cell r="D61">
            <v>0</v>
          </cell>
          <cell r="E61">
            <v>0</v>
          </cell>
          <cell r="F61">
            <v>0</v>
          </cell>
          <cell r="G61">
            <v>0</v>
          </cell>
          <cell r="H61">
            <v>0</v>
          </cell>
          <cell r="J61">
            <v>0</v>
          </cell>
          <cell r="K61">
            <v>0</v>
          </cell>
          <cell r="O61">
            <v>0</v>
          </cell>
        </row>
        <row r="62">
          <cell r="A62">
            <v>59</v>
          </cell>
          <cell r="B62">
            <v>0</v>
          </cell>
          <cell r="C62">
            <v>0</v>
          </cell>
          <cell r="D62">
            <v>0</v>
          </cell>
          <cell r="E62">
            <v>0</v>
          </cell>
          <cell r="F62">
            <v>0</v>
          </cell>
          <cell r="G62">
            <v>0</v>
          </cell>
          <cell r="H62">
            <v>0</v>
          </cell>
          <cell r="J62">
            <v>0</v>
          </cell>
          <cell r="K62">
            <v>0</v>
          </cell>
          <cell r="O62">
            <v>0</v>
          </cell>
        </row>
        <row r="63">
          <cell r="A63">
            <v>60</v>
          </cell>
        </row>
        <row r="64">
          <cell r="A64">
            <v>61</v>
          </cell>
        </row>
        <row r="65">
          <cell r="A65">
            <v>62</v>
          </cell>
        </row>
        <row r="66">
          <cell r="A66">
            <v>63</v>
          </cell>
        </row>
        <row r="67">
          <cell r="A67">
            <v>64</v>
          </cell>
        </row>
        <row r="68">
          <cell r="A68">
            <v>65</v>
          </cell>
        </row>
        <row r="69">
          <cell r="A69">
            <v>66</v>
          </cell>
        </row>
        <row r="70">
          <cell r="A70">
            <v>67</v>
          </cell>
        </row>
        <row r="71">
          <cell r="A71">
            <v>68</v>
          </cell>
        </row>
        <row r="72">
          <cell r="A72">
            <v>69</v>
          </cell>
        </row>
        <row r="73">
          <cell r="A73">
            <v>70</v>
          </cell>
        </row>
        <row r="74">
          <cell r="A74">
            <v>71</v>
          </cell>
        </row>
        <row r="75">
          <cell r="A75">
            <v>72</v>
          </cell>
        </row>
        <row r="76">
          <cell r="A76">
            <v>73</v>
          </cell>
        </row>
        <row r="77">
          <cell r="A77">
            <v>74</v>
          </cell>
        </row>
        <row r="78">
          <cell r="A78">
            <v>75</v>
          </cell>
        </row>
        <row r="79">
          <cell r="A79">
            <v>76</v>
          </cell>
        </row>
        <row r="80">
          <cell r="A80">
            <v>77</v>
          </cell>
        </row>
        <row r="81">
          <cell r="A81">
            <v>78</v>
          </cell>
        </row>
        <row r="82">
          <cell r="A82">
            <v>79</v>
          </cell>
        </row>
        <row r="83">
          <cell r="A83">
            <v>80</v>
          </cell>
        </row>
        <row r="84">
          <cell r="A84">
            <v>81</v>
          </cell>
        </row>
        <row r="85">
          <cell r="A85">
            <v>82</v>
          </cell>
        </row>
        <row r="86">
          <cell r="A86">
            <v>83</v>
          </cell>
        </row>
        <row r="87">
          <cell r="A87">
            <v>84</v>
          </cell>
        </row>
        <row r="88">
          <cell r="A88">
            <v>85</v>
          </cell>
        </row>
        <row r="89">
          <cell r="A89">
            <v>86</v>
          </cell>
        </row>
        <row r="90">
          <cell r="A90">
            <v>87</v>
          </cell>
        </row>
        <row r="91">
          <cell r="A91">
            <v>88</v>
          </cell>
        </row>
        <row r="92">
          <cell r="A92">
            <v>89</v>
          </cell>
        </row>
        <row r="93">
          <cell r="A93">
            <v>90</v>
          </cell>
        </row>
        <row r="94">
          <cell r="A94">
            <v>91</v>
          </cell>
        </row>
        <row r="95">
          <cell r="A95">
            <v>92</v>
          </cell>
        </row>
        <row r="96">
          <cell r="A96">
            <v>93</v>
          </cell>
        </row>
        <row r="97">
          <cell r="A97">
            <v>94</v>
          </cell>
        </row>
        <row r="98">
          <cell r="A98">
            <v>95</v>
          </cell>
        </row>
        <row r="99">
          <cell r="A99">
            <v>96</v>
          </cell>
        </row>
        <row r="100">
          <cell r="A100">
            <v>97</v>
          </cell>
        </row>
        <row r="101">
          <cell r="A101">
            <v>98</v>
          </cell>
        </row>
        <row r="102">
          <cell r="A102">
            <v>99</v>
          </cell>
        </row>
        <row r="103">
          <cell r="A103">
            <v>100</v>
          </cell>
        </row>
        <row r="104">
          <cell r="A104">
            <v>101</v>
          </cell>
        </row>
        <row r="105">
          <cell r="A105">
            <v>102</v>
          </cell>
        </row>
        <row r="106">
          <cell r="A106">
            <v>103</v>
          </cell>
        </row>
        <row r="107">
          <cell r="A107">
            <v>104</v>
          </cell>
        </row>
        <row r="108">
          <cell r="A108">
            <v>105</v>
          </cell>
        </row>
        <row r="109">
          <cell r="A109">
            <v>106</v>
          </cell>
        </row>
        <row r="110">
          <cell r="A110">
            <v>107</v>
          </cell>
        </row>
        <row r="111">
          <cell r="A111">
            <v>108</v>
          </cell>
        </row>
        <row r="112">
          <cell r="A112">
            <v>109</v>
          </cell>
        </row>
        <row r="113">
          <cell r="A113">
            <v>110</v>
          </cell>
        </row>
        <row r="114">
          <cell r="A114">
            <v>111</v>
          </cell>
        </row>
        <row r="115">
          <cell r="A115">
            <v>112</v>
          </cell>
        </row>
        <row r="116">
          <cell r="A116">
            <v>113</v>
          </cell>
        </row>
        <row r="117">
          <cell r="A117">
            <v>114</v>
          </cell>
        </row>
        <row r="118">
          <cell r="A118">
            <v>115</v>
          </cell>
        </row>
        <row r="119">
          <cell r="A119">
            <v>116</v>
          </cell>
        </row>
        <row r="120">
          <cell r="A120">
            <v>117</v>
          </cell>
        </row>
        <row r="121">
          <cell r="A121">
            <v>118</v>
          </cell>
        </row>
        <row r="122">
          <cell r="A122">
            <v>119</v>
          </cell>
        </row>
        <row r="123">
          <cell r="A123">
            <v>120</v>
          </cell>
        </row>
        <row r="124">
          <cell r="A124">
            <v>121</v>
          </cell>
        </row>
        <row r="125">
          <cell r="A125">
            <v>122</v>
          </cell>
        </row>
        <row r="126">
          <cell r="A126">
            <v>123</v>
          </cell>
        </row>
        <row r="127">
          <cell r="A127">
            <v>124</v>
          </cell>
        </row>
        <row r="128">
          <cell r="A128">
            <v>125</v>
          </cell>
        </row>
        <row r="129">
          <cell r="A129">
            <v>126</v>
          </cell>
        </row>
        <row r="130">
          <cell r="A130">
            <v>127</v>
          </cell>
        </row>
        <row r="131">
          <cell r="A131">
            <v>128</v>
          </cell>
        </row>
        <row r="132">
          <cell r="A132">
            <v>129</v>
          </cell>
        </row>
        <row r="133">
          <cell r="A133">
            <v>130</v>
          </cell>
        </row>
        <row r="134">
          <cell r="A134">
            <v>131</v>
          </cell>
        </row>
        <row r="135">
          <cell r="A135">
            <v>132</v>
          </cell>
        </row>
        <row r="136">
          <cell r="A136">
            <v>133</v>
          </cell>
        </row>
        <row r="137">
          <cell r="A137">
            <v>134</v>
          </cell>
        </row>
        <row r="138">
          <cell r="A138">
            <v>135</v>
          </cell>
        </row>
        <row r="139">
          <cell r="A139">
            <v>136</v>
          </cell>
        </row>
        <row r="140">
          <cell r="A140">
            <v>137</v>
          </cell>
        </row>
        <row r="141">
          <cell r="A141">
            <v>138</v>
          </cell>
        </row>
        <row r="142">
          <cell r="A142">
            <v>139</v>
          </cell>
        </row>
        <row r="143">
          <cell r="A143">
            <v>140</v>
          </cell>
        </row>
        <row r="144">
          <cell r="A144">
            <v>141</v>
          </cell>
        </row>
        <row r="145">
          <cell r="A145">
            <v>142</v>
          </cell>
        </row>
        <row r="146">
          <cell r="A146">
            <v>143</v>
          </cell>
        </row>
        <row r="147">
          <cell r="A147">
            <v>144</v>
          </cell>
        </row>
        <row r="148">
          <cell r="A148">
            <v>145</v>
          </cell>
        </row>
        <row r="149">
          <cell r="A149">
            <v>146</v>
          </cell>
        </row>
        <row r="150">
          <cell r="A150">
            <v>147</v>
          </cell>
        </row>
        <row r="151">
          <cell r="A151">
            <v>148</v>
          </cell>
        </row>
        <row r="152">
          <cell r="A152">
            <v>149</v>
          </cell>
        </row>
        <row r="153">
          <cell r="A153">
            <v>150</v>
          </cell>
        </row>
        <row r="154">
          <cell r="A154">
            <v>151</v>
          </cell>
        </row>
        <row r="155">
          <cell r="A155">
            <v>152</v>
          </cell>
        </row>
        <row r="156">
          <cell r="A156">
            <v>153</v>
          </cell>
        </row>
        <row r="157">
          <cell r="A157">
            <v>154</v>
          </cell>
        </row>
        <row r="158">
          <cell r="A158">
            <v>155</v>
          </cell>
        </row>
        <row r="159">
          <cell r="A159">
            <v>156</v>
          </cell>
        </row>
        <row r="160">
          <cell r="A160">
            <v>157</v>
          </cell>
        </row>
        <row r="161">
          <cell r="A161">
            <v>165</v>
          </cell>
        </row>
        <row r="162">
          <cell r="A162">
            <v>166</v>
          </cell>
        </row>
        <row r="163">
          <cell r="A163">
            <v>167</v>
          </cell>
        </row>
        <row r="164">
          <cell r="A164">
            <v>168</v>
          </cell>
        </row>
        <row r="165">
          <cell r="A165">
            <v>169</v>
          </cell>
        </row>
        <row r="166">
          <cell r="A166">
            <v>170</v>
          </cell>
        </row>
        <row r="167">
          <cell r="A167">
            <v>171</v>
          </cell>
        </row>
        <row r="168">
          <cell r="A168">
            <v>172</v>
          </cell>
        </row>
        <row r="169">
          <cell r="A169">
            <v>173</v>
          </cell>
        </row>
        <row r="170">
          <cell r="A170">
            <v>174</v>
          </cell>
        </row>
        <row r="171">
          <cell r="A171">
            <v>175</v>
          </cell>
        </row>
        <row r="172">
          <cell r="A172">
            <v>176</v>
          </cell>
        </row>
        <row r="173">
          <cell r="A173">
            <v>177</v>
          </cell>
        </row>
        <row r="174">
          <cell r="A174">
            <v>178</v>
          </cell>
        </row>
        <row r="175">
          <cell r="A175">
            <v>179</v>
          </cell>
        </row>
        <row r="176">
          <cell r="A176">
            <v>180</v>
          </cell>
        </row>
        <row r="177">
          <cell r="A177">
            <v>181</v>
          </cell>
        </row>
        <row r="178">
          <cell r="A178">
            <v>182</v>
          </cell>
        </row>
        <row r="179">
          <cell r="A179">
            <v>183</v>
          </cell>
        </row>
        <row r="180">
          <cell r="A180">
            <v>184</v>
          </cell>
        </row>
        <row r="181">
          <cell r="A181">
            <v>185</v>
          </cell>
        </row>
        <row r="182">
          <cell r="A182">
            <v>186</v>
          </cell>
        </row>
        <row r="183">
          <cell r="A183">
            <v>187</v>
          </cell>
        </row>
        <row r="184">
          <cell r="A184">
            <v>188</v>
          </cell>
        </row>
        <row r="185">
          <cell r="A185">
            <v>189</v>
          </cell>
        </row>
        <row r="186">
          <cell r="A186">
            <v>190</v>
          </cell>
        </row>
        <row r="187">
          <cell r="A187">
            <v>191</v>
          </cell>
        </row>
        <row r="188">
          <cell r="A188">
            <v>192</v>
          </cell>
        </row>
        <row r="189">
          <cell r="A189">
            <v>193</v>
          </cell>
        </row>
        <row r="190">
          <cell r="A190">
            <v>194</v>
          </cell>
        </row>
        <row r="191">
          <cell r="A191">
            <v>195</v>
          </cell>
        </row>
        <row r="192">
          <cell r="A192">
            <v>196</v>
          </cell>
        </row>
        <row r="193">
          <cell r="A193">
            <v>197</v>
          </cell>
        </row>
        <row r="194">
          <cell r="A194">
            <v>198</v>
          </cell>
        </row>
        <row r="195">
          <cell r="A195">
            <v>199</v>
          </cell>
        </row>
        <row r="196">
          <cell r="A196">
            <v>200</v>
          </cell>
        </row>
        <row r="197">
          <cell r="A197">
            <v>201</v>
          </cell>
        </row>
        <row r="198">
          <cell r="A198">
            <v>202</v>
          </cell>
        </row>
        <row r="199">
          <cell r="A199">
            <v>203</v>
          </cell>
        </row>
        <row r="200">
          <cell r="A200">
            <v>204</v>
          </cell>
        </row>
        <row r="201">
          <cell r="A201">
            <v>205</v>
          </cell>
        </row>
        <row r="202">
          <cell r="A202">
            <v>206</v>
          </cell>
        </row>
        <row r="203">
          <cell r="A203">
            <v>207</v>
          </cell>
        </row>
        <row r="204">
          <cell r="A204">
            <v>208</v>
          </cell>
        </row>
        <row r="205">
          <cell r="A205">
            <v>209</v>
          </cell>
        </row>
        <row r="206">
          <cell r="A206">
            <v>210</v>
          </cell>
        </row>
        <row r="207">
          <cell r="A207">
            <v>211</v>
          </cell>
        </row>
        <row r="208">
          <cell r="A208">
            <v>212</v>
          </cell>
        </row>
        <row r="209">
          <cell r="A209">
            <v>213</v>
          </cell>
        </row>
        <row r="210">
          <cell r="A210">
            <v>214</v>
          </cell>
        </row>
        <row r="211">
          <cell r="A211">
            <v>215</v>
          </cell>
        </row>
        <row r="212">
          <cell r="A212">
            <v>216</v>
          </cell>
        </row>
        <row r="213">
          <cell r="A213">
            <v>217</v>
          </cell>
        </row>
        <row r="214">
          <cell r="A214">
            <v>218</v>
          </cell>
        </row>
        <row r="215">
          <cell r="A215">
            <v>219</v>
          </cell>
        </row>
        <row r="216">
          <cell r="A216">
            <v>220</v>
          </cell>
        </row>
        <row r="217">
          <cell r="A217">
            <v>221</v>
          </cell>
        </row>
        <row r="218">
          <cell r="A218">
            <v>222</v>
          </cell>
        </row>
        <row r="219">
          <cell r="A219">
            <v>223</v>
          </cell>
        </row>
        <row r="220">
          <cell r="A220">
            <v>224</v>
          </cell>
        </row>
        <row r="221">
          <cell r="A221">
            <v>225</v>
          </cell>
        </row>
        <row r="222">
          <cell r="A222">
            <v>226</v>
          </cell>
        </row>
        <row r="223">
          <cell r="A223">
            <v>227</v>
          </cell>
        </row>
        <row r="224">
          <cell r="A224">
            <v>228</v>
          </cell>
        </row>
        <row r="225">
          <cell r="A225">
            <v>229</v>
          </cell>
        </row>
        <row r="226">
          <cell r="A226">
            <v>230</v>
          </cell>
        </row>
        <row r="227">
          <cell r="A227">
            <v>231</v>
          </cell>
        </row>
        <row r="228">
          <cell r="A228">
            <v>232</v>
          </cell>
        </row>
        <row r="229">
          <cell r="A229">
            <v>233</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D - 01"/>
    </sheetNames>
    <sheetDataSet>
      <sheetData sheetId="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EMPRESA"/>
      <sheetName val="CUSTO EMPRESA"/>
      <sheetName val="RESUMO"/>
      <sheetName val="KANAFLEX"/>
      <sheetName val="NOVOTUB"/>
      <sheetName val="MEDIDAS"/>
      <sheetName val="CUSTO ZONA SUL"/>
      <sheetName val="planejamento"/>
      <sheetName val="Vínculos (Não Mexer)"/>
      <sheetName val="pro-08"/>
    </sheetNames>
    <sheetDataSet>
      <sheetData sheetId="0">
        <row r="3">
          <cell r="A3">
            <v>1</v>
          </cell>
        </row>
      </sheetData>
      <sheetData sheetId="1">
        <row r="3">
          <cell r="A3">
            <v>1</v>
          </cell>
        </row>
      </sheetData>
      <sheetData sheetId="2"/>
      <sheetData sheetId="3"/>
      <sheetData sheetId="4">
        <row r="3">
          <cell r="A3">
            <v>1</v>
          </cell>
        </row>
      </sheetData>
      <sheetData sheetId="5">
        <row r="3">
          <cell r="A3">
            <v>1</v>
          </cell>
        </row>
      </sheetData>
      <sheetData sheetId="6">
        <row r="3">
          <cell r="A3">
            <v>1</v>
          </cell>
          <cell r="B3">
            <v>518494.27792361024</v>
          </cell>
          <cell r="C3">
            <v>562145.609613879</v>
          </cell>
          <cell r="D3">
            <v>1080639.8875374892</v>
          </cell>
          <cell r="E3">
            <v>1242735.8706681125</v>
          </cell>
          <cell r="F3">
            <v>56.388719730680833</v>
          </cell>
          <cell r="G3">
            <v>61.136009745935723</v>
          </cell>
          <cell r="H3">
            <v>117.52472947661656</v>
          </cell>
          <cell r="I3">
            <v>64.847027690282957</v>
          </cell>
          <cell r="J3">
            <v>70.306411207826073</v>
          </cell>
          <cell r="K3">
            <v>135.15343889810902</v>
          </cell>
          <cell r="L3">
            <v>68.089379074797108</v>
          </cell>
          <cell r="M3">
            <v>73.821731768217376</v>
          </cell>
          <cell r="N3">
            <v>141.91111084301448</v>
          </cell>
        </row>
        <row r="4">
          <cell r="A4">
            <v>2</v>
          </cell>
          <cell r="B4">
            <v>186254.49299436976</v>
          </cell>
          <cell r="C4">
            <v>184020.52844882343</v>
          </cell>
          <cell r="D4">
            <v>370275.0214431932</v>
          </cell>
          <cell r="E4">
            <v>425816.27465967217</v>
          </cell>
          <cell r="F4">
            <v>49.734177034544665</v>
          </cell>
          <cell r="G4">
            <v>49.137657796748577</v>
          </cell>
          <cell r="H4">
            <v>98.871834831293242</v>
          </cell>
          <cell r="I4">
            <v>57.19430358972636</v>
          </cell>
          <cell r="J4">
            <v>56.508306466260862</v>
          </cell>
          <cell r="K4">
            <v>113.70261005598722</v>
          </cell>
          <cell r="L4">
            <v>60.054018769212682</v>
          </cell>
          <cell r="M4">
            <v>59.333721789573907</v>
          </cell>
          <cell r="N4">
            <v>119.38774055878659</v>
          </cell>
        </row>
        <row r="5">
          <cell r="A5">
            <v>3</v>
          </cell>
          <cell r="B5">
            <v>29480.41258811548</v>
          </cell>
          <cell r="C5">
            <v>28320.395229736103</v>
          </cell>
          <cell r="D5">
            <v>57800.807817851586</v>
          </cell>
          <cell r="E5">
            <v>66470.928990529312</v>
          </cell>
          <cell r="F5">
            <v>47.549052561476579</v>
          </cell>
          <cell r="G5">
            <v>45.678056822155007</v>
          </cell>
          <cell r="H5">
            <v>93.227109383631586</v>
          </cell>
          <cell r="I5">
            <v>54.681410445698063</v>
          </cell>
          <cell r="J5">
            <v>52.529765345478253</v>
          </cell>
          <cell r="K5">
            <v>107.21117579117632</v>
          </cell>
          <cell r="L5">
            <v>57.415480967982965</v>
          </cell>
          <cell r="M5">
            <v>55.156253612752167</v>
          </cell>
          <cell r="N5">
            <v>112.57173458073513</v>
          </cell>
        </row>
        <row r="6">
          <cell r="A6">
            <v>4</v>
          </cell>
          <cell r="B6">
            <v>39865.056278103984</v>
          </cell>
          <cell r="C6">
            <v>36288.611496707745</v>
          </cell>
          <cell r="D6">
            <v>76153.667774811736</v>
          </cell>
          <cell r="E6">
            <v>87576.717941033494</v>
          </cell>
          <cell r="F6">
            <v>42.409634338408495</v>
          </cell>
          <cell r="G6">
            <v>38.604905847561433</v>
          </cell>
          <cell r="H6">
            <v>81.014540185969935</v>
          </cell>
          <cell r="I6">
            <v>48.771079489169765</v>
          </cell>
          <cell r="J6">
            <v>44.395641724695643</v>
          </cell>
          <cell r="K6">
            <v>93.166721213865401</v>
          </cell>
          <cell r="L6">
            <v>51.209633463628258</v>
          </cell>
          <cell r="M6">
            <v>46.61542381093043</v>
          </cell>
          <cell r="N6">
            <v>97.825057274558688</v>
          </cell>
        </row>
        <row r="7">
          <cell r="A7">
            <v>9</v>
          </cell>
          <cell r="B7">
            <v>562517.81878119963</v>
          </cell>
          <cell r="C7">
            <v>527913.33489730232</v>
          </cell>
          <cell r="D7">
            <v>1090431.153678502</v>
          </cell>
          <cell r="E7">
            <v>1253995.8267302772</v>
          </cell>
          <cell r="F7">
            <v>61.176489263860752</v>
          </cell>
          <cell r="G7">
            <v>57.413086992637552</v>
          </cell>
          <cell r="H7">
            <v>118.5895762564983</v>
          </cell>
          <cell r="I7">
            <v>70.35296265343986</v>
          </cell>
          <cell r="J7">
            <v>66.025050041533177</v>
          </cell>
          <cell r="K7">
            <v>136.37801269497305</v>
          </cell>
          <cell r="L7">
            <v>73.870610786111854</v>
          </cell>
          <cell r="M7">
            <v>69.326302543609842</v>
          </cell>
          <cell r="N7">
            <v>143.1969133297217</v>
          </cell>
        </row>
        <row r="8">
          <cell r="A8">
            <v>10</v>
          </cell>
          <cell r="B8">
            <v>184553.81575352681</v>
          </cell>
          <cell r="C8">
            <v>173072.66133394209</v>
          </cell>
          <cell r="D8">
            <v>357626.4770874689</v>
          </cell>
          <cell r="E8">
            <v>411270.44865058921</v>
          </cell>
          <cell r="F8">
            <v>49.280057611088601</v>
          </cell>
          <cell r="G8">
            <v>46.214328794110038</v>
          </cell>
          <cell r="H8">
            <v>95.49438640519864</v>
          </cell>
          <cell r="I8">
            <v>56.67206625275189</v>
          </cell>
          <cell r="J8">
            <v>53.146478113226543</v>
          </cell>
          <cell r="K8">
            <v>109.81854436597843</v>
          </cell>
          <cell r="L8">
            <v>59.505669565389489</v>
          </cell>
          <cell r="M8">
            <v>55.803802018887872</v>
          </cell>
          <cell r="N8">
            <v>115.30947158427736</v>
          </cell>
        </row>
        <row r="9">
          <cell r="A9">
            <v>11</v>
          </cell>
          <cell r="B9">
            <v>29696.756146515567</v>
          </cell>
          <cell r="C9">
            <v>25940.466250804697</v>
          </cell>
          <cell r="D9">
            <v>55637.222397320264</v>
          </cell>
          <cell r="E9">
            <v>63982.8057569183</v>
          </cell>
          <cell r="F9">
            <v>47.897993784702528</v>
          </cell>
          <cell r="G9">
            <v>41.839461694846285</v>
          </cell>
          <cell r="H9">
            <v>89.737455479548814</v>
          </cell>
          <cell r="I9">
            <v>55.082692852407902</v>
          </cell>
          <cell r="J9">
            <v>48.115380949073227</v>
          </cell>
          <cell r="K9">
            <v>103.19807380148113</v>
          </cell>
          <cell r="L9">
            <v>57.836827495028302</v>
          </cell>
          <cell r="M9">
            <v>50.521149996526894</v>
          </cell>
          <cell r="N9">
            <v>108.3579774915552</v>
          </cell>
        </row>
        <row r="10">
          <cell r="A10">
            <v>12</v>
          </cell>
          <cell r="B10">
            <v>41691.192980817468</v>
          </cell>
          <cell r="C10">
            <v>34711.758439847574</v>
          </cell>
          <cell r="D10">
            <v>76402.951420665049</v>
          </cell>
          <cell r="E10">
            <v>87863.394133764799</v>
          </cell>
          <cell r="F10">
            <v>44.352332958316453</v>
          </cell>
          <cell r="G10">
            <v>36.927402595582528</v>
          </cell>
          <cell r="H10">
            <v>81.279735553898973</v>
          </cell>
          <cell r="I10">
            <v>51.005182902063915</v>
          </cell>
          <cell r="J10">
            <v>42.466512984919902</v>
          </cell>
          <cell r="K10">
            <v>93.471695886983809</v>
          </cell>
          <cell r="L10">
            <v>53.555442047167112</v>
          </cell>
          <cell r="M10">
            <v>44.589838634165901</v>
          </cell>
          <cell r="N10">
            <v>98.14528068133302</v>
          </cell>
        </row>
        <row r="14">
          <cell r="D14">
            <v>1584869.384573346</v>
          </cell>
          <cell r="E14">
            <v>1822599.7922593474</v>
          </cell>
        </row>
        <row r="16">
          <cell r="E16">
            <v>237730.40768600139</v>
          </cell>
        </row>
        <row r="18">
          <cell r="E18">
            <v>0.14999999999999969</v>
          </cell>
        </row>
      </sheetData>
      <sheetData sheetId="7" refreshError="1"/>
      <sheetData sheetId="8" refreshError="1"/>
      <sheetData sheetId="9"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gano"/>
      <sheetName val="Qd03_Calc"/>
      <sheetName val="Qd031"/>
      <sheetName val="Qd032"/>
      <sheetName val="Qd033"/>
      <sheetName val="Qd034"/>
      <sheetName val="Qd035"/>
      <sheetName val="Qd036"/>
      <sheetName val="Qd037"/>
      <sheetName val="Qd041"/>
      <sheetName val="Qd042"/>
      <sheetName val="Valor kapa"/>
      <sheetName val="Qd05 Preço"/>
      <sheetName val="Qd06"/>
      <sheetName val="Qd07"/>
      <sheetName val="Qd08"/>
      <sheetName val="Qd09"/>
      <sheetName val="Qd10"/>
      <sheetName val="Qd11"/>
      <sheetName val="Qd12"/>
      <sheetName val="Qd078"/>
      <sheetName val="Qd111"/>
      <sheetName val="Qd112"/>
      <sheetName val="Qd121"/>
      <sheetName val="Qd16"/>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3">
          <cell r="B33">
            <v>7.4999999999999997E-2</v>
          </cell>
        </row>
        <row r="36">
          <cell r="B36">
            <v>7.6499999999999999E-2</v>
          </cell>
        </row>
      </sheetData>
      <sheetData sheetId="13">
        <row r="12">
          <cell r="C12">
            <v>4000</v>
          </cell>
        </row>
        <row r="14">
          <cell r="C14">
            <v>3000</v>
          </cell>
        </row>
        <row r="16">
          <cell r="C16">
            <v>1850</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RÇAMENTO"/>
      <sheetName val="MED - 01"/>
      <sheetName val="MED - 02"/>
      <sheetName val="MED - 03"/>
      <sheetName val="1.1"/>
      <sheetName val="1.4"/>
      <sheetName val="2.1.1"/>
      <sheetName val="2.1.2"/>
      <sheetName val="2.1.3"/>
      <sheetName val="2.2.1"/>
      <sheetName val="3.1.1"/>
      <sheetName val="3.1.2"/>
      <sheetName val="3.1.3"/>
      <sheetName val="3.2.1"/>
      <sheetName val="3.2.2"/>
      <sheetName val="3.2.3"/>
      <sheetName val="3.3.1"/>
      <sheetName val="4.1.1"/>
      <sheetName val="4.1.2"/>
      <sheetName val="4.1.3"/>
      <sheetName val="4.2.1"/>
      <sheetName val="4.2.2"/>
      <sheetName val="4.2.3"/>
      <sheetName val="4.5.1"/>
      <sheetName val="4.6.2"/>
      <sheetName val="4.4.1"/>
      <sheetName val="plan1"/>
    </sheetNames>
    <sheetDataSet>
      <sheetData sheetId="0">
        <row r="6">
          <cell r="B6" t="str">
            <v>Item</v>
          </cell>
        </row>
      </sheetData>
      <sheetData sheetId="1">
        <row r="12">
          <cell r="A12" t="str">
            <v>1.</v>
          </cell>
          <cell r="B12" t="str">
            <v>SERVIÇOS PRELIMINARES</v>
          </cell>
          <cell r="C12">
            <v>5015.40625</v>
          </cell>
          <cell r="D12">
            <v>5015.40625</v>
          </cell>
          <cell r="E12">
            <v>5015.40625</v>
          </cell>
          <cell r="F12">
            <v>16400.14</v>
          </cell>
          <cell r="G12">
            <v>16400.125</v>
          </cell>
          <cell r="H12">
            <v>1771.24</v>
          </cell>
        </row>
        <row r="13">
          <cell r="A13" t="str">
            <v>1.1</v>
          </cell>
          <cell r="B13" t="str">
            <v>Placa de obra em lona, plotada em gráfica</v>
          </cell>
          <cell r="C13" t="str">
            <v>m²</v>
          </cell>
          <cell r="D13">
            <v>6</v>
          </cell>
          <cell r="E13">
            <v>202.62</v>
          </cell>
          <cell r="F13">
            <v>1215.72</v>
          </cell>
          <cell r="G13">
            <v>6</v>
          </cell>
          <cell r="H13">
            <v>1215.72</v>
          </cell>
        </row>
        <row r="14">
          <cell r="A14" t="str">
            <v>1.2</v>
          </cell>
          <cell r="B14" t="str">
            <v>Barracão p/ canteiro de obra</v>
          </cell>
          <cell r="C14" t="str">
            <v>m²</v>
          </cell>
          <cell r="D14">
            <v>18</v>
          </cell>
          <cell r="E14">
            <v>229.78</v>
          </cell>
          <cell r="F14">
            <v>4136.04</v>
          </cell>
          <cell r="G14">
            <v>4136.0390625</v>
          </cell>
          <cell r="H14">
            <v>0</v>
          </cell>
        </row>
        <row r="15">
          <cell r="A15" t="str">
            <v>1.3</v>
          </cell>
          <cell r="B15" t="str">
            <v>Limpeza manual do terreno (Capina)</v>
          </cell>
          <cell r="C15" t="str">
            <v>m²</v>
          </cell>
          <cell r="D15">
            <v>1907</v>
          </cell>
          <cell r="E15">
            <v>4.34</v>
          </cell>
          <cell r="F15">
            <v>8276.3799999999992</v>
          </cell>
          <cell r="G15">
            <v>8276.375</v>
          </cell>
          <cell r="H15">
            <v>0</v>
          </cell>
        </row>
        <row r="16">
          <cell r="A16" t="str">
            <v>1.4</v>
          </cell>
          <cell r="B16" t="str">
            <v>Locação de linha de drenagem, esgoto ou agua</v>
          </cell>
          <cell r="C16" t="str">
            <v>m</v>
          </cell>
          <cell r="D16">
            <v>2475</v>
          </cell>
          <cell r="E16">
            <v>1.1200000000000001</v>
          </cell>
          <cell r="F16">
            <v>2772</v>
          </cell>
          <cell r="G16">
            <v>496</v>
          </cell>
          <cell r="H16">
            <v>555.52</v>
          </cell>
        </row>
        <row r="17">
          <cell r="A17">
            <v>555.51953125</v>
          </cell>
          <cell r="B17">
            <v>555.51953125</v>
          </cell>
          <cell r="C17">
            <v>555.51953125</v>
          </cell>
          <cell r="D17">
            <v>555.51953125</v>
          </cell>
          <cell r="E17">
            <v>555.51953125</v>
          </cell>
          <cell r="F17">
            <v>555.51953125</v>
          </cell>
          <cell r="G17">
            <v>555.51953125</v>
          </cell>
          <cell r="H17">
            <v>555.51953125</v>
          </cell>
        </row>
        <row r="18">
          <cell r="A18" t="str">
            <v>2.</v>
          </cell>
          <cell r="B18" t="str">
            <v>MOVIMENTO DE TERRA</v>
          </cell>
          <cell r="C18">
            <v>555.51953125</v>
          </cell>
          <cell r="D18">
            <v>555.51953125</v>
          </cell>
          <cell r="E18">
            <v>555.51953125</v>
          </cell>
          <cell r="F18">
            <v>555.51953125</v>
          </cell>
          <cell r="G18">
            <v>555.51953125</v>
          </cell>
          <cell r="H18">
            <v>0</v>
          </cell>
        </row>
        <row r="19">
          <cell r="A19" t="str">
            <v>2.1</v>
          </cell>
          <cell r="B19" t="str">
            <v>Escavação mecanizada com escavadeira hidráulica (capacidade da caçamba: 0,8m³/ Potência: 111 HP)</v>
          </cell>
          <cell r="C19">
            <v>0</v>
          </cell>
          <cell r="D19">
            <v>0</v>
          </cell>
          <cell r="E19">
            <v>0</v>
          </cell>
          <cell r="F19">
            <v>28245.4</v>
          </cell>
          <cell r="G19">
            <v>28245.390625</v>
          </cell>
          <cell r="H19">
            <v>11179.499999999998</v>
          </cell>
        </row>
        <row r="20">
          <cell r="A20" t="str">
            <v>2.1.1</v>
          </cell>
          <cell r="B20" t="str">
            <v>Profundidade até 1.50m, Largura entre 1.50 e 2.50m</v>
          </cell>
          <cell r="C20" t="str">
            <v>m³</v>
          </cell>
          <cell r="D20">
            <v>2569.5</v>
          </cell>
          <cell r="E20">
            <v>4.8899999999999997</v>
          </cell>
          <cell r="F20">
            <v>12564.86</v>
          </cell>
          <cell r="G20">
            <v>966</v>
          </cell>
          <cell r="H20">
            <v>4723.74</v>
          </cell>
        </row>
        <row r="21">
          <cell r="A21" t="str">
            <v>2.1.2</v>
          </cell>
          <cell r="B21" t="str">
            <v>Profundidade de 1.5 até 3.0m, Largura entre 1.50 e 2.50m</v>
          </cell>
          <cell r="C21" t="str">
            <v>m³</v>
          </cell>
          <cell r="D21">
            <v>2569.5</v>
          </cell>
          <cell r="E21">
            <v>4.46</v>
          </cell>
          <cell r="F21">
            <v>11459.97</v>
          </cell>
          <cell r="G21">
            <v>966</v>
          </cell>
          <cell r="H21">
            <v>4308.3599999999997</v>
          </cell>
        </row>
        <row r="22">
          <cell r="A22" t="str">
            <v>2.1.3</v>
          </cell>
          <cell r="B22" t="str">
            <v>Profundidade até 3.0 até 4.5m, Largura entre 1.50 e 2.50m</v>
          </cell>
          <cell r="C22" t="str">
            <v>m³</v>
          </cell>
          <cell r="D22">
            <v>1172.3818000000001</v>
          </cell>
          <cell r="E22">
            <v>3.6</v>
          </cell>
          <cell r="F22">
            <v>4220.57</v>
          </cell>
          <cell r="G22">
            <v>596.5</v>
          </cell>
          <cell r="H22">
            <v>2147.4</v>
          </cell>
        </row>
        <row r="23">
          <cell r="A23">
            <v>2147.3984375</v>
          </cell>
          <cell r="B23">
            <v>2147.3984375</v>
          </cell>
          <cell r="C23">
            <v>2147.3984375</v>
          </cell>
          <cell r="D23">
            <v>2147.3984375</v>
          </cell>
          <cell r="E23">
            <v>2147.3984375</v>
          </cell>
          <cell r="F23">
            <v>2147.3984375</v>
          </cell>
          <cell r="G23">
            <v>2147.3984375</v>
          </cell>
          <cell r="H23">
            <v>2147.3984375</v>
          </cell>
        </row>
        <row r="24">
          <cell r="A24" t="str">
            <v>2.2</v>
          </cell>
          <cell r="B24" t="str">
            <v>Escavação mecanizada de vala com profundidade até 1.5m (média entre montante e jusante) com retroescavadeira (capacidade da caçamba da retro: 0,26m³ / potências: 88 HP), largura entre 0.8 e 1.5m, em solo de 1ª categoria, locais com baixo nível de interferência</v>
          </cell>
          <cell r="C24" t="str">
            <v>m³</v>
          </cell>
          <cell r="D24">
            <v>2147.3984375</v>
          </cell>
          <cell r="E24">
            <v>2147.3984375</v>
          </cell>
          <cell r="F24">
            <v>13864.88</v>
          </cell>
          <cell r="G24">
            <v>13864.875</v>
          </cell>
          <cell r="H24">
            <v>1552.8</v>
          </cell>
        </row>
        <row r="25">
          <cell r="A25" t="str">
            <v>2.2.1</v>
          </cell>
          <cell r="B25" t="str">
            <v>Bueiro simples D=0.60m e D=0.40m</v>
          </cell>
          <cell r="C25" t="str">
            <v>m³</v>
          </cell>
          <cell r="D25">
            <v>2441</v>
          </cell>
          <cell r="E25">
            <v>5.68</v>
          </cell>
          <cell r="F25">
            <v>13864.88</v>
          </cell>
          <cell r="G25">
            <v>273.38</v>
          </cell>
          <cell r="H25">
            <v>1552.8</v>
          </cell>
        </row>
        <row r="26">
          <cell r="A26">
            <v>1552.7998046875</v>
          </cell>
          <cell r="B26">
            <v>1552.7998046875</v>
          </cell>
          <cell r="C26">
            <v>1552.7998046875</v>
          </cell>
          <cell r="D26">
            <v>1552.7998046875</v>
          </cell>
          <cell r="E26">
            <v>1552.7998046875</v>
          </cell>
          <cell r="F26">
            <v>1552.7998046875</v>
          </cell>
          <cell r="G26">
            <v>1552.7998046875</v>
          </cell>
          <cell r="H26">
            <v>1552.7998046875</v>
          </cell>
        </row>
        <row r="27">
          <cell r="A27" t="str">
            <v>2.3</v>
          </cell>
          <cell r="B27" t="str">
            <v>Escoramento de vala, tipo pontaleteamento, com largura maior ou igual a 1.50 e menor que 2.50m, em local com nível baixo de interferência</v>
          </cell>
          <cell r="C27">
            <v>1552.7998046875</v>
          </cell>
          <cell r="D27">
            <v>1552.7998046875</v>
          </cell>
          <cell r="E27">
            <v>1552.7998046875</v>
          </cell>
          <cell r="F27">
            <v>65309.539999999994</v>
          </cell>
          <cell r="G27">
            <v>65309.53125</v>
          </cell>
          <cell r="H27">
            <v>0</v>
          </cell>
        </row>
        <row r="28">
          <cell r="A28" t="str">
            <v>2.3.1</v>
          </cell>
          <cell r="B28" t="str">
            <v>Escoramento (com profundidade de 0 a 1.50m)</v>
          </cell>
          <cell r="C28" t="str">
            <v>m²</v>
          </cell>
          <cell r="D28">
            <v>2425.5</v>
          </cell>
          <cell r="E28">
            <v>9.91</v>
          </cell>
          <cell r="F28">
            <v>24036.71</v>
          </cell>
          <cell r="G28">
            <v>24036.703125</v>
          </cell>
          <cell r="H28">
            <v>0</v>
          </cell>
        </row>
        <row r="29">
          <cell r="A29" t="str">
            <v>2.3.2</v>
          </cell>
          <cell r="B29" t="str">
            <v>Escoramento (com profundidade de 1.50 a 3.00m)</v>
          </cell>
          <cell r="C29" t="str">
            <v>m²</v>
          </cell>
          <cell r="D29">
            <v>2409.1799999999998</v>
          </cell>
          <cell r="E29">
            <v>9.48</v>
          </cell>
          <cell r="F29">
            <v>22839.03</v>
          </cell>
          <cell r="G29">
            <v>22839.015625</v>
          </cell>
          <cell r="H29">
            <v>0</v>
          </cell>
        </row>
        <row r="30">
          <cell r="A30" t="str">
            <v>2.3.3</v>
          </cell>
          <cell r="B30" t="str">
            <v>Escoramento (com profundidade de 3.00 a 4.50m)</v>
          </cell>
          <cell r="C30" t="str">
            <v>m²</v>
          </cell>
          <cell r="D30">
            <v>2425.5</v>
          </cell>
          <cell r="E30">
            <v>7.6</v>
          </cell>
          <cell r="F30">
            <v>18433.8</v>
          </cell>
          <cell r="G30">
            <v>18433.796875</v>
          </cell>
          <cell r="H30">
            <v>0</v>
          </cell>
        </row>
        <row r="31">
          <cell r="A31">
            <v>0</v>
          </cell>
          <cell r="B31">
            <v>0</v>
          </cell>
          <cell r="C31">
            <v>0</v>
          </cell>
          <cell r="D31">
            <v>0</v>
          </cell>
          <cell r="E31">
            <v>0</v>
          </cell>
          <cell r="F31">
            <v>0</v>
          </cell>
          <cell r="G31">
            <v>0</v>
          </cell>
          <cell r="H31">
            <v>0</v>
          </cell>
        </row>
        <row r="32">
          <cell r="A32" t="str">
            <v>3.</v>
          </cell>
          <cell r="B32" t="str">
            <v>BASES E TUBOS DE CONCRETO</v>
          </cell>
          <cell r="C32">
            <v>0</v>
          </cell>
          <cell r="D32">
            <v>0</v>
          </cell>
          <cell r="E32">
            <v>0</v>
          </cell>
          <cell r="F32">
            <v>0</v>
          </cell>
          <cell r="G32">
            <v>0</v>
          </cell>
          <cell r="H32">
            <v>0</v>
          </cell>
        </row>
        <row r="33">
          <cell r="A33" t="str">
            <v>3.1</v>
          </cell>
          <cell r="B33" t="str">
            <v>Bases</v>
          </cell>
          <cell r="C33">
            <v>0</v>
          </cell>
          <cell r="D33">
            <v>0</v>
          </cell>
          <cell r="E33">
            <v>0</v>
          </cell>
          <cell r="F33">
            <v>147772.34</v>
          </cell>
          <cell r="G33">
            <v>147772.25</v>
          </cell>
          <cell r="H33">
            <v>39759.93</v>
          </cell>
        </row>
        <row r="34">
          <cell r="A34" t="str">
            <v>3.1.1</v>
          </cell>
          <cell r="B34" t="str">
            <v>Regularização e apiloamento de fundo de valas</v>
          </cell>
          <cell r="C34" t="str">
            <v>m²</v>
          </cell>
          <cell r="D34">
            <v>3534.8</v>
          </cell>
          <cell r="E34">
            <v>4.78</v>
          </cell>
          <cell r="F34">
            <v>16896.34</v>
          </cell>
          <cell r="G34">
            <v>843</v>
          </cell>
          <cell r="H34">
            <v>4029.54</v>
          </cell>
        </row>
        <row r="35">
          <cell r="A35" t="str">
            <v>3.1.2</v>
          </cell>
          <cell r="B35" t="str">
            <v xml:space="preserve">Forma de tábua p/ concreto em fundação (Reaprov. de 4x) </v>
          </cell>
          <cell r="C35" t="str">
            <v>m²</v>
          </cell>
          <cell r="D35">
            <v>324.89999999999998</v>
          </cell>
          <cell r="E35">
            <v>51.16</v>
          </cell>
          <cell r="F35">
            <v>16621.88</v>
          </cell>
          <cell r="G35">
            <v>76.900000000000006</v>
          </cell>
          <cell r="H35">
            <v>3934.2</v>
          </cell>
        </row>
        <row r="36">
          <cell r="A36" t="str">
            <v>3.1.3</v>
          </cell>
          <cell r="B36" t="str">
            <v>Berço de concreto magro - Fornecimento e aplicação</v>
          </cell>
          <cell r="C36" t="str">
            <v>m³</v>
          </cell>
          <cell r="D36">
            <v>262.78000000000003</v>
          </cell>
          <cell r="E36">
            <v>434.79</v>
          </cell>
          <cell r="F36">
            <v>114254.12</v>
          </cell>
          <cell r="G36">
            <v>73.13</v>
          </cell>
          <cell r="H36">
            <v>31796.19</v>
          </cell>
        </row>
        <row r="37">
          <cell r="A37">
            <v>31796.1875</v>
          </cell>
          <cell r="B37">
            <v>31796.1875</v>
          </cell>
          <cell r="C37">
            <v>31796.1875</v>
          </cell>
          <cell r="D37">
            <v>31796.1875</v>
          </cell>
          <cell r="E37">
            <v>31796.1875</v>
          </cell>
          <cell r="F37">
            <v>31796.1875</v>
          </cell>
          <cell r="G37">
            <v>31796.1875</v>
          </cell>
          <cell r="H37">
            <v>31796.1875</v>
          </cell>
        </row>
        <row r="38">
          <cell r="A38" t="str">
            <v>3.2</v>
          </cell>
          <cell r="B38" t="str">
            <v>Tubos de concreto PA-2, tipo MF</v>
          </cell>
          <cell r="C38">
            <v>31796.1875</v>
          </cell>
          <cell r="D38">
            <v>31796.1875</v>
          </cell>
          <cell r="E38">
            <v>31796.1875</v>
          </cell>
          <cell r="F38">
            <v>544991.44999999995</v>
          </cell>
          <cell r="G38">
            <v>544991</v>
          </cell>
          <cell r="H38">
            <v>150423.1</v>
          </cell>
        </row>
        <row r="39">
          <cell r="A39" t="str">
            <v>3.2.1</v>
          </cell>
          <cell r="B39" t="str">
            <v xml:space="preserve">Tubo de concreto para redes coletoras de águas pluviais, diâmetro de 1200mm, junta rígida, instalado em local com baixo nível de interferências - Fornecimento e assentamento  </v>
          </cell>
          <cell r="C39" t="str">
            <v>m</v>
          </cell>
          <cell r="D39">
            <v>870</v>
          </cell>
          <cell r="E39">
            <v>397.95</v>
          </cell>
          <cell r="F39">
            <v>346216.5</v>
          </cell>
          <cell r="G39">
            <v>322</v>
          </cell>
          <cell r="H39">
            <v>128139.9</v>
          </cell>
        </row>
        <row r="40">
          <cell r="A40" t="str">
            <v>3.2.2</v>
          </cell>
          <cell r="B40" t="str">
            <v xml:space="preserve">Tubo de concreto para redes coletoras de águas pluviais, diâmetro de 600mm, junta rígida, instalado em local com baixo nível de interferências - Fornecimento e assentamento  </v>
          </cell>
          <cell r="C40" t="str">
            <v>m</v>
          </cell>
          <cell r="D40">
            <v>1045</v>
          </cell>
          <cell r="E40">
            <v>145.71</v>
          </cell>
          <cell r="F40">
            <v>152266.95000000001</v>
          </cell>
          <cell r="G40">
            <v>125</v>
          </cell>
          <cell r="H40">
            <v>18213.75</v>
          </cell>
        </row>
        <row r="41">
          <cell r="A41" t="str">
            <v>3.2.3</v>
          </cell>
          <cell r="B41" t="str">
            <v xml:space="preserve">Tubo de concreto (simples) para redes coletoras de águas pluviais, diâmetro de 400mm, junta rígida, instalado em local com baixo nível de interferências - Fornecimento e assentamento  </v>
          </cell>
          <cell r="C41" t="str">
            <v>m</v>
          </cell>
          <cell r="D41">
            <v>560</v>
          </cell>
          <cell r="E41">
            <v>83.05</v>
          </cell>
          <cell r="F41">
            <v>46508</v>
          </cell>
          <cell r="G41">
            <v>49</v>
          </cell>
          <cell r="H41">
            <v>4069.45</v>
          </cell>
        </row>
        <row r="42">
          <cell r="A42">
            <v>4069.44921875</v>
          </cell>
          <cell r="B42">
            <v>4069.44921875</v>
          </cell>
          <cell r="C42">
            <v>4069.44921875</v>
          </cell>
          <cell r="D42">
            <v>4069.44921875</v>
          </cell>
          <cell r="E42">
            <v>4069.44921875</v>
          </cell>
          <cell r="F42">
            <v>4069.44921875</v>
          </cell>
          <cell r="G42">
            <v>4069.44921875</v>
          </cell>
          <cell r="H42">
            <v>4069.44921875</v>
          </cell>
        </row>
        <row r="43">
          <cell r="A43" t="str">
            <v>3.3</v>
          </cell>
          <cell r="B43" t="str">
            <v>REATERROS</v>
          </cell>
          <cell r="C43">
            <v>4069.44921875</v>
          </cell>
          <cell r="D43">
            <v>4069.44921875</v>
          </cell>
          <cell r="E43">
            <v>4069.44921875</v>
          </cell>
          <cell r="F43">
            <v>65283.65</v>
          </cell>
          <cell r="G43">
            <v>65283.625</v>
          </cell>
          <cell r="H43">
            <v>33589.07</v>
          </cell>
        </row>
        <row r="44">
          <cell r="A44" t="str">
            <v>3.3.1</v>
          </cell>
          <cell r="B44" t="str">
            <v xml:space="preserve">Reaterro manual de valas com compactação mecanizada  </v>
          </cell>
          <cell r="C44" t="str">
            <v>m³</v>
          </cell>
          <cell r="D44">
            <v>4105.8900000000003</v>
          </cell>
          <cell r="E44">
            <v>15.9</v>
          </cell>
          <cell r="F44">
            <v>65283.65</v>
          </cell>
          <cell r="G44">
            <v>2112.52</v>
          </cell>
          <cell r="H44">
            <v>33589.07</v>
          </cell>
        </row>
        <row r="45">
          <cell r="A45">
            <v>33589.0625</v>
          </cell>
          <cell r="B45">
            <v>33589.0625</v>
          </cell>
          <cell r="C45">
            <v>33589.0625</v>
          </cell>
          <cell r="D45">
            <v>33589.0625</v>
          </cell>
          <cell r="E45">
            <v>33589.0625</v>
          </cell>
          <cell r="F45">
            <v>33589.0625</v>
          </cell>
          <cell r="G45">
            <v>33589.0625</v>
          </cell>
          <cell r="H45">
            <v>33589.0625</v>
          </cell>
        </row>
        <row r="46">
          <cell r="A46" t="str">
            <v>4.</v>
          </cell>
          <cell r="B46" t="str">
            <v>POÇOS DE VISITA</v>
          </cell>
          <cell r="C46">
            <v>33589.0625</v>
          </cell>
          <cell r="D46">
            <v>33589.0625</v>
          </cell>
          <cell r="E46">
            <v>33589.0625</v>
          </cell>
          <cell r="G46">
            <v>33589.0625</v>
          </cell>
          <cell r="H46">
            <v>0</v>
          </cell>
        </row>
        <row r="47">
          <cell r="A47" t="str">
            <v>4.1</v>
          </cell>
          <cell r="B47" t="str">
            <v>Poço de visita 1.50x1.20m, em concreto armado, prof. média = 4,24m (PVs 01, 03, 04, 07, 10 e 13)</v>
          </cell>
          <cell r="C47">
            <v>0</v>
          </cell>
          <cell r="D47">
            <v>0</v>
          </cell>
          <cell r="E47">
            <v>0</v>
          </cell>
          <cell r="F47">
            <v>40260.42</v>
          </cell>
          <cell r="G47">
            <v>40260.40625</v>
          </cell>
          <cell r="H47">
            <v>0</v>
          </cell>
        </row>
        <row r="48">
          <cell r="A48" t="str">
            <v>4.1.1</v>
          </cell>
          <cell r="B48" t="str">
            <v>Forma de compensado resinado de 15mm, 3 reutilizações</v>
          </cell>
          <cell r="C48" t="str">
            <v>m²</v>
          </cell>
          <cell r="D48">
            <v>306.35999999999996</v>
          </cell>
          <cell r="E48">
            <v>46.75</v>
          </cell>
          <cell r="F48">
            <v>14322.33</v>
          </cell>
          <cell r="G48">
            <v>14322.328125</v>
          </cell>
          <cell r="H48">
            <v>0</v>
          </cell>
        </row>
        <row r="49">
          <cell r="A49" t="str">
            <v>4.1.2</v>
          </cell>
          <cell r="B49" t="str">
            <v>Armadura de aço CA-50 A</v>
          </cell>
          <cell r="C49" t="str">
            <v>kg</v>
          </cell>
          <cell r="D49">
            <v>1857.12</v>
          </cell>
          <cell r="E49">
            <v>7.13</v>
          </cell>
          <cell r="F49">
            <v>13241.27</v>
          </cell>
          <cell r="G49">
            <v>13241.265625</v>
          </cell>
          <cell r="H49">
            <v>0</v>
          </cell>
        </row>
        <row r="50">
          <cell r="A50" t="str">
            <v>4.1.3</v>
          </cell>
          <cell r="B50" t="str">
            <v>Concreto c/ seixo Fck= 25 MPa (incl. preparo e lançamento)</v>
          </cell>
          <cell r="C50" t="str">
            <v>m³</v>
          </cell>
          <cell r="D50">
            <v>26.939999999999998</v>
          </cell>
          <cell r="E50">
            <v>471.3</v>
          </cell>
          <cell r="F50">
            <v>12696.82</v>
          </cell>
          <cell r="G50">
            <v>12696.8125</v>
          </cell>
          <cell r="H50">
            <v>0</v>
          </cell>
        </row>
        <row r="51">
          <cell r="A51">
            <v>0</v>
          </cell>
          <cell r="B51">
            <v>0</v>
          </cell>
          <cell r="C51">
            <v>0</v>
          </cell>
          <cell r="D51">
            <v>0</v>
          </cell>
          <cell r="E51">
            <v>0</v>
          </cell>
          <cell r="F51">
            <v>0</v>
          </cell>
          <cell r="G51">
            <v>0</v>
          </cell>
          <cell r="H51">
            <v>0</v>
          </cell>
        </row>
        <row r="52">
          <cell r="A52" t="str">
            <v>4.2</v>
          </cell>
          <cell r="B52" t="str">
            <v>Poço de visita com grelha, 1.50x1.20m, em concreto armado, prof. média = 3,92m (PVs 02, 05, 06, 08, 09, 11, 12, 14, 15 e 16) c/grelha em trilhos TR-68 (10un)</v>
          </cell>
          <cell r="C52">
            <v>0</v>
          </cell>
          <cell r="D52">
            <v>0</v>
          </cell>
          <cell r="E52">
            <v>0</v>
          </cell>
          <cell r="F52">
            <v>72041.97</v>
          </cell>
          <cell r="G52">
            <v>72041.9375</v>
          </cell>
          <cell r="H52">
            <v>0</v>
          </cell>
        </row>
        <row r="53">
          <cell r="A53" t="str">
            <v>4.2.1</v>
          </cell>
          <cell r="B53" t="str">
            <v>Forma de compensado resinado de 15mm, 3 reutilizações</v>
          </cell>
          <cell r="C53" t="str">
            <v>m²</v>
          </cell>
          <cell r="D53">
            <v>510.6</v>
          </cell>
          <cell r="E53">
            <v>46.75</v>
          </cell>
          <cell r="F53">
            <v>23870.55</v>
          </cell>
          <cell r="G53">
            <v>23870.546875</v>
          </cell>
          <cell r="H53">
            <v>0</v>
          </cell>
        </row>
        <row r="54">
          <cell r="A54" t="str">
            <v>4.2.2</v>
          </cell>
          <cell r="B54" t="str">
            <v>Armadura de aço CA-50 A</v>
          </cell>
          <cell r="C54" t="str">
            <v>kg</v>
          </cell>
          <cell r="D54">
            <v>2503.1</v>
          </cell>
          <cell r="E54">
            <v>7.13</v>
          </cell>
          <cell r="F54">
            <v>17847.099999999999</v>
          </cell>
          <cell r="G54">
            <v>17847.09375</v>
          </cell>
          <cell r="H54">
            <v>0</v>
          </cell>
        </row>
        <row r="55">
          <cell r="A55" t="str">
            <v>4.2.3</v>
          </cell>
          <cell r="B55" t="str">
            <v>Concreto Fck = 25 MPa</v>
          </cell>
          <cell r="C55" t="str">
            <v>m³</v>
          </cell>
          <cell r="D55">
            <v>40.86</v>
          </cell>
          <cell r="E55">
            <v>471.3</v>
          </cell>
          <cell r="F55">
            <v>19257.32</v>
          </cell>
          <cell r="G55">
            <v>19257.3125</v>
          </cell>
          <cell r="H55">
            <v>0</v>
          </cell>
        </row>
        <row r="56">
          <cell r="A56" t="str">
            <v>4.2.4</v>
          </cell>
          <cell r="B56" t="str">
            <v>Trilho TR-68 (somente assentamento, fornecimento e corte p/conta da PMM)</v>
          </cell>
          <cell r="C56" t="str">
            <v>kg</v>
          </cell>
          <cell r="D56">
            <v>7140</v>
          </cell>
          <cell r="E56">
            <v>1.55</v>
          </cell>
          <cell r="F56">
            <v>11067</v>
          </cell>
          <cell r="G56">
            <v>11067</v>
          </cell>
          <cell r="H56">
            <v>0</v>
          </cell>
        </row>
        <row r="57">
          <cell r="A57">
            <v>0</v>
          </cell>
          <cell r="B57">
            <v>0</v>
          </cell>
          <cell r="C57">
            <v>0</v>
          </cell>
          <cell r="D57">
            <v>0</v>
          </cell>
          <cell r="E57">
            <v>0</v>
          </cell>
          <cell r="F57">
            <v>0</v>
          </cell>
          <cell r="G57">
            <v>0</v>
          </cell>
          <cell r="H57">
            <v>0</v>
          </cell>
        </row>
        <row r="58">
          <cell r="A58" t="str">
            <v>4.3</v>
          </cell>
          <cell r="B58" t="str">
            <v>Poço de visita p/ 2 tubos D=1.20m,3.42x1.20m, em concreto armado, prof. média = 2.83m (PV 16 e CX.E-1) - 02 unid.</v>
          </cell>
          <cell r="C58">
            <v>0</v>
          </cell>
          <cell r="D58">
            <v>0</v>
          </cell>
          <cell r="E58">
            <v>0</v>
          </cell>
          <cell r="F58">
            <v>16031.130000000001</v>
          </cell>
          <cell r="G58">
            <v>16031.125</v>
          </cell>
          <cell r="H58">
            <v>0</v>
          </cell>
        </row>
        <row r="59">
          <cell r="A59" t="str">
            <v>4.3.1</v>
          </cell>
          <cell r="B59" t="str">
            <v>Forma de compensado resinado de 15mm, 3 reutilizações</v>
          </cell>
          <cell r="C59" t="str">
            <v>m²</v>
          </cell>
          <cell r="D59">
            <v>105.84</v>
          </cell>
          <cell r="E59">
            <v>46.75</v>
          </cell>
          <cell r="F59">
            <v>4948.0200000000004</v>
          </cell>
          <cell r="G59">
            <v>4948.01953125</v>
          </cell>
          <cell r="H59">
            <v>0</v>
          </cell>
        </row>
        <row r="60">
          <cell r="A60" t="str">
            <v>4.3.2</v>
          </cell>
          <cell r="B60" t="str">
            <v>Armadura de aço CA-50 A</v>
          </cell>
          <cell r="C60" t="str">
            <v>kg</v>
          </cell>
          <cell r="D60">
            <v>839.22</v>
          </cell>
          <cell r="E60">
            <v>7.13</v>
          </cell>
          <cell r="F60">
            <v>5983.64</v>
          </cell>
          <cell r="G60">
            <v>5983.63671875</v>
          </cell>
          <cell r="H60">
            <v>0</v>
          </cell>
        </row>
        <row r="61">
          <cell r="A61" t="str">
            <v>4.3.3</v>
          </cell>
          <cell r="B61" t="str">
            <v>Concreto Fck = 25 MPa</v>
          </cell>
          <cell r="C61" t="str">
            <v>m³</v>
          </cell>
          <cell r="D61">
            <v>10.82</v>
          </cell>
          <cell r="E61">
            <v>471.3</v>
          </cell>
          <cell r="F61">
            <v>5099.47</v>
          </cell>
          <cell r="G61">
            <v>5099.46875</v>
          </cell>
          <cell r="H61">
            <v>0</v>
          </cell>
        </row>
        <row r="62">
          <cell r="A62">
            <v>0</v>
          </cell>
          <cell r="B62">
            <v>0</v>
          </cell>
          <cell r="C62">
            <v>0</v>
          </cell>
          <cell r="D62">
            <v>0</v>
          </cell>
          <cell r="E62">
            <v>0</v>
          </cell>
          <cell r="F62">
            <v>0</v>
          </cell>
          <cell r="G62">
            <v>0</v>
          </cell>
          <cell r="H62">
            <v>0</v>
          </cell>
        </row>
        <row r="63">
          <cell r="A63" t="str">
            <v>4.4</v>
          </cell>
          <cell r="B63" t="str">
            <v>Poço de visita (p/ tubos de 600mm)</v>
          </cell>
          <cell r="C63">
            <v>0</v>
          </cell>
          <cell r="D63">
            <v>0</v>
          </cell>
          <cell r="E63">
            <v>0</v>
          </cell>
          <cell r="F63">
            <v>32376.2</v>
          </cell>
          <cell r="G63">
            <v>32376.1875</v>
          </cell>
          <cell r="H63">
            <v>0</v>
          </cell>
        </row>
        <row r="64">
          <cell r="A64" t="str">
            <v>4.4.1</v>
          </cell>
          <cell r="B64" t="str">
            <v>Poço de visita (p/ tubos de 600mm)</v>
          </cell>
          <cell r="C64" t="str">
            <v>un</v>
          </cell>
          <cell r="D64">
            <v>20</v>
          </cell>
          <cell r="E64">
            <v>1618.81</v>
          </cell>
          <cell r="F64">
            <v>32376.2</v>
          </cell>
          <cell r="G64">
            <v>32376.1875</v>
          </cell>
          <cell r="H64">
            <v>0</v>
          </cell>
        </row>
        <row r="65">
          <cell r="A65">
            <v>0</v>
          </cell>
          <cell r="B65">
            <v>0</v>
          </cell>
          <cell r="C65">
            <v>0</v>
          </cell>
          <cell r="D65">
            <v>0</v>
          </cell>
          <cell r="E65">
            <v>0</v>
          </cell>
          <cell r="F65">
            <v>0</v>
          </cell>
          <cell r="G65">
            <v>0</v>
          </cell>
          <cell r="H65">
            <v>0</v>
          </cell>
        </row>
        <row r="66">
          <cell r="A66" t="str">
            <v>4.5</v>
          </cell>
          <cell r="B66" t="str">
            <v>Bocas de Lobo e Alas</v>
          </cell>
          <cell r="C66">
            <v>0</v>
          </cell>
          <cell r="D66">
            <v>0</v>
          </cell>
          <cell r="E66">
            <v>0</v>
          </cell>
          <cell r="F66">
            <v>39730.550000000003</v>
          </cell>
          <cell r="G66">
            <v>39730.53125</v>
          </cell>
          <cell r="H66">
            <v>0</v>
          </cell>
        </row>
        <row r="67">
          <cell r="A67" t="str">
            <v>4.5.1</v>
          </cell>
          <cell r="B67" t="str">
            <v>Boca de lobo simples</v>
          </cell>
          <cell r="C67" t="str">
            <v>un</v>
          </cell>
          <cell r="D67">
            <v>56</v>
          </cell>
          <cell r="E67">
            <v>582.71</v>
          </cell>
          <cell r="F67">
            <v>32631.759999999998</v>
          </cell>
          <cell r="G67">
            <v>32631.75</v>
          </cell>
          <cell r="H67">
            <v>0</v>
          </cell>
        </row>
        <row r="68">
          <cell r="A68" t="str">
            <v>4.5.2</v>
          </cell>
          <cell r="B68" t="str">
            <v>Boca com alas</v>
          </cell>
          <cell r="C68">
            <v>0</v>
          </cell>
          <cell r="D68">
            <v>0</v>
          </cell>
          <cell r="E68">
            <v>0</v>
          </cell>
          <cell r="F68">
            <v>0</v>
          </cell>
          <cell r="G68">
            <v>0</v>
          </cell>
          <cell r="H68">
            <v>0</v>
          </cell>
        </row>
        <row r="69">
          <cell r="A69" t="str">
            <v>4.5.2.1</v>
          </cell>
          <cell r="B69" t="str">
            <v>Boca p/ bueiro duplo de 1.20m</v>
          </cell>
          <cell r="C69" t="str">
            <v>un</v>
          </cell>
          <cell r="D69">
            <v>1</v>
          </cell>
          <cell r="E69">
            <v>4181.32</v>
          </cell>
          <cell r="F69">
            <v>4181.32</v>
          </cell>
          <cell r="G69">
            <v>4181.31640625</v>
          </cell>
          <cell r="H69">
            <v>0</v>
          </cell>
        </row>
        <row r="70">
          <cell r="A70" t="str">
            <v>4.5.2.2</v>
          </cell>
          <cell r="B70" t="str">
            <v>Boca p/ bueiro simples de 1.20m</v>
          </cell>
          <cell r="C70" t="str">
            <v>un</v>
          </cell>
          <cell r="D70">
            <v>1</v>
          </cell>
          <cell r="E70">
            <v>2917.47</v>
          </cell>
          <cell r="F70">
            <v>2917.47</v>
          </cell>
          <cell r="G70">
            <v>2917.46875</v>
          </cell>
          <cell r="H70">
            <v>0</v>
          </cell>
        </row>
        <row r="71">
          <cell r="A71">
            <v>0</v>
          </cell>
          <cell r="B71">
            <v>0</v>
          </cell>
          <cell r="C71">
            <v>0</v>
          </cell>
          <cell r="D71">
            <v>0</v>
          </cell>
          <cell r="E71">
            <v>0</v>
          </cell>
          <cell r="F71">
            <v>0</v>
          </cell>
          <cell r="G71">
            <v>0</v>
          </cell>
          <cell r="H71">
            <v>0</v>
          </cell>
        </row>
        <row r="72">
          <cell r="A72" t="str">
            <v>5.</v>
          </cell>
          <cell r="B72" t="str">
            <v>SERVIÇOS COMPLEMENTARES</v>
          </cell>
          <cell r="C72">
            <v>0</v>
          </cell>
          <cell r="D72">
            <v>0</v>
          </cell>
          <cell r="E72">
            <v>0</v>
          </cell>
          <cell r="F72">
            <v>5015.41</v>
          </cell>
          <cell r="G72">
            <v>5015.40625</v>
          </cell>
          <cell r="H72">
            <v>0</v>
          </cell>
        </row>
        <row r="73">
          <cell r="A73" t="str">
            <v>5.1</v>
          </cell>
          <cell r="B73" t="str">
            <v>Limpeza final da obra</v>
          </cell>
          <cell r="C73" t="str">
            <v>m²</v>
          </cell>
          <cell r="D73">
            <v>1907</v>
          </cell>
          <cell r="E73">
            <v>2.63</v>
          </cell>
          <cell r="F73">
            <v>5015.41</v>
          </cell>
          <cell r="G73">
            <v>5015.40625</v>
          </cell>
          <cell r="H73">
            <v>0</v>
          </cell>
        </row>
      </sheetData>
      <sheetData sheetId="2"/>
      <sheetData sheetId="3">
        <row r="9">
          <cell r="A9" t="str">
            <v>1.</v>
          </cell>
          <cell r="B9" t="str">
            <v>SERVIÇOS PRELIMINARES</v>
          </cell>
          <cell r="C9">
            <v>0</v>
          </cell>
          <cell r="D9">
            <v>0</v>
          </cell>
          <cell r="E9">
            <v>0</v>
          </cell>
          <cell r="F9">
            <v>16400.14</v>
          </cell>
          <cell r="G9">
            <v>16400.125</v>
          </cell>
          <cell r="H9">
            <v>16400.125</v>
          </cell>
          <cell r="I9">
            <v>16400.125</v>
          </cell>
        </row>
        <row r="10">
          <cell r="A10" t="str">
            <v>1.1</v>
          </cell>
          <cell r="B10" t="str">
            <v>PLACA DE OBRA EM LONA, PLOTADA EM GRÁFICA</v>
          </cell>
          <cell r="C10" t="str">
            <v>m²</v>
          </cell>
          <cell r="D10">
            <v>6</v>
          </cell>
          <cell r="E10">
            <v>202.62</v>
          </cell>
          <cell r="F10">
            <v>1215.72</v>
          </cell>
          <cell r="G10">
            <v>6</v>
          </cell>
          <cell r="H10">
            <v>0</v>
          </cell>
          <cell r="I10">
            <v>6</v>
          </cell>
        </row>
        <row r="11">
          <cell r="A11" t="str">
            <v>1.2</v>
          </cell>
          <cell r="B11" t="str">
            <v>BARRACÃO P/ CANTEIRO DE OBRA</v>
          </cell>
          <cell r="C11" t="str">
            <v>m²</v>
          </cell>
          <cell r="D11">
            <v>18</v>
          </cell>
          <cell r="E11">
            <v>229.78</v>
          </cell>
          <cell r="F11">
            <v>4136.04</v>
          </cell>
          <cell r="G11">
            <v>0</v>
          </cell>
          <cell r="H11">
            <v>0</v>
          </cell>
          <cell r="I11">
            <v>0</v>
          </cell>
        </row>
        <row r="12">
          <cell r="A12" t="str">
            <v>1.3</v>
          </cell>
          <cell r="B12" t="str">
            <v>LIMPEZA MANUAL DO TERRENO (CAPINA)</v>
          </cell>
          <cell r="C12" t="str">
            <v>m²</v>
          </cell>
          <cell r="D12">
            <v>1907</v>
          </cell>
          <cell r="E12">
            <v>4.34</v>
          </cell>
          <cell r="F12">
            <v>8276.3799999999992</v>
          </cell>
          <cell r="G12">
            <v>0</v>
          </cell>
          <cell r="H12">
            <v>0</v>
          </cell>
          <cell r="I12">
            <v>0</v>
          </cell>
        </row>
        <row r="13">
          <cell r="A13" t="str">
            <v>1.4</v>
          </cell>
          <cell r="B13" t="str">
            <v>LOCAÇÃO DE LINHA DE DRENAGEM, ESGOTO OU AGUA</v>
          </cell>
          <cell r="C13" t="str">
            <v>m</v>
          </cell>
          <cell r="D13">
            <v>2475</v>
          </cell>
          <cell r="E13">
            <v>1.1200000000000001</v>
          </cell>
          <cell r="F13">
            <v>2772</v>
          </cell>
          <cell r="G13">
            <v>766</v>
          </cell>
          <cell r="H13">
            <v>210</v>
          </cell>
          <cell r="I13">
            <v>976</v>
          </cell>
        </row>
        <row r="14">
          <cell r="A14">
            <v>976</v>
          </cell>
          <cell r="B14">
            <v>976</v>
          </cell>
          <cell r="C14">
            <v>976</v>
          </cell>
          <cell r="D14">
            <v>976</v>
          </cell>
          <cell r="E14">
            <v>976</v>
          </cell>
          <cell r="F14">
            <v>976</v>
          </cell>
          <cell r="G14">
            <v>976</v>
          </cell>
          <cell r="H14">
            <v>976</v>
          </cell>
          <cell r="I14">
            <v>976</v>
          </cell>
        </row>
        <row r="15">
          <cell r="A15" t="str">
            <v>2.</v>
          </cell>
          <cell r="B15" t="str">
            <v>MOVIMENTO DE TERRA</v>
          </cell>
          <cell r="C15">
            <v>976</v>
          </cell>
          <cell r="D15">
            <v>976</v>
          </cell>
          <cell r="E15">
            <v>976</v>
          </cell>
          <cell r="F15">
            <v>976</v>
          </cell>
          <cell r="G15">
            <v>976</v>
          </cell>
          <cell r="H15">
            <v>976</v>
          </cell>
          <cell r="I15">
            <v>976</v>
          </cell>
        </row>
        <row r="16">
          <cell r="A16" t="str">
            <v>2.1</v>
          </cell>
          <cell r="B16" t="str">
            <v>ESCAVAÇÃO MECANIZADA COM ESCAVADEIRA HIDRÁULICA (CAPACIDADE DA CAÇAMBA: 0,8M³/ POTÊNCIA: 111 HP)</v>
          </cell>
          <cell r="C16">
            <v>976</v>
          </cell>
          <cell r="D16">
            <v>976</v>
          </cell>
          <cell r="E16">
            <v>976</v>
          </cell>
          <cell r="F16">
            <v>28245.4</v>
          </cell>
          <cell r="G16">
            <v>28245.390625</v>
          </cell>
          <cell r="H16">
            <v>28245.390625</v>
          </cell>
          <cell r="I16">
            <v>28245.390625</v>
          </cell>
        </row>
        <row r="17">
          <cell r="A17" t="str">
            <v>2.1.1</v>
          </cell>
          <cell r="B17" t="str">
            <v>PROFUNDIDADE ATÉ 1.50M, LARGURA ENTRE 1.50 E 2.50M</v>
          </cell>
          <cell r="C17" t="str">
            <v>m³</v>
          </cell>
          <cell r="D17">
            <v>2569.5</v>
          </cell>
          <cell r="E17">
            <v>4.8899999999999997</v>
          </cell>
          <cell r="F17">
            <v>12564.86</v>
          </cell>
          <cell r="G17">
            <v>1776</v>
          </cell>
          <cell r="H17">
            <v>513</v>
          </cell>
          <cell r="I17">
            <v>2289</v>
          </cell>
        </row>
        <row r="18">
          <cell r="A18" t="str">
            <v>2.1.2</v>
          </cell>
          <cell r="B18" t="str">
            <v>PROFUNDIDADE DE 1.5 ATÉ 3.0M, LARGURA ENTRE 1.50 E 2.50M</v>
          </cell>
          <cell r="C18" t="str">
            <v>m³</v>
          </cell>
          <cell r="D18">
            <v>2569.5</v>
          </cell>
          <cell r="E18">
            <v>4.46</v>
          </cell>
          <cell r="F18">
            <v>11459.97</v>
          </cell>
          <cell r="G18">
            <v>1776</v>
          </cell>
          <cell r="H18">
            <v>320.47000000000003</v>
          </cell>
          <cell r="I18">
            <v>2096.4699999999998</v>
          </cell>
        </row>
        <row r="19">
          <cell r="A19" t="str">
            <v>2.1.3</v>
          </cell>
          <cell r="B19" t="str">
            <v>PROFUNDIDADE ATÉ 3.0 ATÉ 4.5M, LARGURA ENTRE 1.50 E 2.50M</v>
          </cell>
          <cell r="C19" t="str">
            <v>m³</v>
          </cell>
          <cell r="D19">
            <v>1172.3818000000001</v>
          </cell>
          <cell r="E19">
            <v>3.6</v>
          </cell>
          <cell r="F19">
            <v>4220.57</v>
          </cell>
          <cell r="G19">
            <v>1027.02</v>
          </cell>
          <cell r="H19">
            <v>98.04</v>
          </cell>
          <cell r="I19">
            <v>1125.06</v>
          </cell>
        </row>
        <row r="20">
          <cell r="A20">
            <v>1125.0595703125</v>
          </cell>
          <cell r="B20">
            <v>1125.0595703125</v>
          </cell>
          <cell r="C20">
            <v>1125.0595703125</v>
          </cell>
          <cell r="D20">
            <v>1125.0595703125</v>
          </cell>
          <cell r="E20">
            <v>1125.0595703125</v>
          </cell>
          <cell r="F20">
            <v>1125.0595703125</v>
          </cell>
          <cell r="G20">
            <v>1125.0595703125</v>
          </cell>
          <cell r="H20">
            <v>1125.0595703125</v>
          </cell>
          <cell r="I20">
            <v>1125.0595703125</v>
          </cell>
        </row>
        <row r="21">
          <cell r="A21" t="str">
            <v>2.2</v>
          </cell>
          <cell r="B21" t="str">
            <v>ESCAVAÇÃO MECANIZADA DE VALA COM PROFUNDIDADE ATÉ 1.5M (MÉDIA ENTRE MONTANTE E JUSANTE) COM RETROESCAVADEIRA (CAPACIDADE DA CAÇAMBA DA RETRO: 0,26M³ / POTÊNCIAS: 88 HP), LARGURA ENTRE 0.8 E 1.5M, EM SOLO DE 1ª CATEGORIA, LOCAIS COM BAIXO NÍVEL DE INTERFERÊNCIA</v>
          </cell>
          <cell r="C21" t="str">
            <v>m³</v>
          </cell>
          <cell r="D21">
            <v>1125.0595703125</v>
          </cell>
          <cell r="E21">
            <v>1125.0595703125</v>
          </cell>
          <cell r="F21">
            <v>13864.88</v>
          </cell>
          <cell r="G21">
            <v>13864.875</v>
          </cell>
          <cell r="H21">
            <v>13864.875</v>
          </cell>
          <cell r="I21">
            <v>13864.875</v>
          </cell>
        </row>
        <row r="22">
          <cell r="A22" t="str">
            <v>2.2.1</v>
          </cell>
          <cell r="B22" t="str">
            <v>BUEIRO SIMPLES D=0.60M E D=0.40M</v>
          </cell>
          <cell r="C22" t="str">
            <v>m³</v>
          </cell>
          <cell r="D22">
            <v>2441</v>
          </cell>
          <cell r="E22">
            <v>5.68</v>
          </cell>
          <cell r="F22">
            <v>13864.88</v>
          </cell>
          <cell r="G22">
            <v>273.38</v>
          </cell>
          <cell r="H22">
            <v>513</v>
          </cell>
          <cell r="I22">
            <v>786.38</v>
          </cell>
        </row>
        <row r="23">
          <cell r="A23">
            <v>786.3798828125</v>
          </cell>
          <cell r="B23">
            <v>786.3798828125</v>
          </cell>
          <cell r="C23">
            <v>786.3798828125</v>
          </cell>
          <cell r="D23">
            <v>786.3798828125</v>
          </cell>
          <cell r="E23">
            <v>786.3798828125</v>
          </cell>
          <cell r="F23">
            <v>786.3798828125</v>
          </cell>
          <cell r="G23">
            <v>786.3798828125</v>
          </cell>
          <cell r="H23">
            <v>786.3798828125</v>
          </cell>
          <cell r="I23">
            <v>786.3798828125</v>
          </cell>
        </row>
        <row r="24">
          <cell r="A24" t="str">
            <v>2.3</v>
          </cell>
          <cell r="B24" t="str">
            <v>ESCORAMENTO DE VALA, TIPO PONTALETEAMENTO, COM LARGURA MAIOR OU IGUAL A 1.50 E MENOR QUE 2.50M, EM LOCAL COM NÍVEL BAIXO DE INTERFERÊNCIA</v>
          </cell>
          <cell r="C24">
            <v>786.3798828125</v>
          </cell>
          <cell r="D24">
            <v>786.3798828125</v>
          </cell>
          <cell r="E24">
            <v>786.3798828125</v>
          </cell>
          <cell r="F24">
            <v>65309.539999999994</v>
          </cell>
          <cell r="G24">
            <v>65309.53125</v>
          </cell>
          <cell r="H24">
            <v>65309.53125</v>
          </cell>
          <cell r="I24">
            <v>65309.53125</v>
          </cell>
        </row>
        <row r="25">
          <cell r="A25" t="str">
            <v>2.3.1</v>
          </cell>
          <cell r="B25" t="str">
            <v>ESCORAMENTO (COM PROFUNDIDADE DE 0 A 1.50M)</v>
          </cell>
          <cell r="C25" t="str">
            <v>m²</v>
          </cell>
          <cell r="D25">
            <v>2425.5</v>
          </cell>
          <cell r="E25">
            <v>9.91</v>
          </cell>
          <cell r="F25">
            <v>24036.71</v>
          </cell>
          <cell r="G25">
            <v>0</v>
          </cell>
          <cell r="H25">
            <v>0</v>
          </cell>
          <cell r="I25">
            <v>0</v>
          </cell>
        </row>
        <row r="26">
          <cell r="A26" t="str">
            <v>2.3.2</v>
          </cell>
          <cell r="B26" t="str">
            <v>ESCORAMENTO (COM PROFUNDIDADE DE 1.50 A 3.00M)</v>
          </cell>
          <cell r="C26" t="str">
            <v>m²</v>
          </cell>
          <cell r="D26">
            <v>2409.1799999999998</v>
          </cell>
          <cell r="E26">
            <v>9.48</v>
          </cell>
          <cell r="F26">
            <v>22839.03</v>
          </cell>
          <cell r="G26">
            <v>0</v>
          </cell>
          <cell r="H26">
            <v>0</v>
          </cell>
          <cell r="I26">
            <v>0</v>
          </cell>
        </row>
        <row r="27">
          <cell r="A27" t="str">
            <v>2.3.3</v>
          </cell>
          <cell r="B27" t="str">
            <v>ESCORAMENTO (COM PROFUNDIDADE DE 3.00 A 4.50M)</v>
          </cell>
          <cell r="C27" t="str">
            <v>m²</v>
          </cell>
          <cell r="D27">
            <v>2425.5</v>
          </cell>
          <cell r="E27">
            <v>7.6</v>
          </cell>
          <cell r="F27">
            <v>18433.8</v>
          </cell>
          <cell r="G27">
            <v>0</v>
          </cell>
          <cell r="H27">
            <v>0</v>
          </cell>
          <cell r="I27">
            <v>0</v>
          </cell>
        </row>
        <row r="28">
          <cell r="A28">
            <v>0</v>
          </cell>
          <cell r="B28">
            <v>0</v>
          </cell>
          <cell r="C28">
            <v>0</v>
          </cell>
          <cell r="D28">
            <v>0</v>
          </cell>
          <cell r="E28">
            <v>0</v>
          </cell>
          <cell r="F28">
            <v>0</v>
          </cell>
          <cell r="G28">
            <v>0</v>
          </cell>
          <cell r="H28">
            <v>0</v>
          </cell>
          <cell r="I28">
            <v>0</v>
          </cell>
        </row>
        <row r="29">
          <cell r="A29" t="str">
            <v>3.</v>
          </cell>
          <cell r="B29" t="str">
            <v>BASES E TUBOS DE CONCRETO</v>
          </cell>
          <cell r="C29">
            <v>0</v>
          </cell>
          <cell r="D29">
            <v>0</v>
          </cell>
          <cell r="E29">
            <v>0</v>
          </cell>
          <cell r="F29">
            <v>0</v>
          </cell>
          <cell r="G29">
            <v>0</v>
          </cell>
          <cell r="H29">
            <v>0</v>
          </cell>
          <cell r="I29">
            <v>0</v>
          </cell>
        </row>
        <row r="30">
          <cell r="A30" t="str">
            <v>3.1</v>
          </cell>
          <cell r="B30" t="str">
            <v>BASES</v>
          </cell>
          <cell r="C30">
            <v>0</v>
          </cell>
          <cell r="D30">
            <v>0</v>
          </cell>
          <cell r="E30">
            <v>0</v>
          </cell>
          <cell r="F30">
            <v>147772.34</v>
          </cell>
          <cell r="G30">
            <v>147772.25</v>
          </cell>
          <cell r="H30">
            <v>147772.25</v>
          </cell>
          <cell r="I30">
            <v>147772.25</v>
          </cell>
        </row>
        <row r="31">
          <cell r="A31" t="str">
            <v>3.1.1</v>
          </cell>
          <cell r="B31" t="str">
            <v>REGULARIZAÇÃO E APILOAMENTO DE FUNDO DE VALAS</v>
          </cell>
          <cell r="C31" t="str">
            <v>m²</v>
          </cell>
          <cell r="D31">
            <v>3534.8</v>
          </cell>
          <cell r="E31">
            <v>4.78</v>
          </cell>
          <cell r="F31">
            <v>16896.34</v>
          </cell>
          <cell r="G31">
            <v>1383</v>
          </cell>
          <cell r="H31">
            <v>343</v>
          </cell>
          <cell r="I31">
            <v>1726</v>
          </cell>
        </row>
        <row r="32">
          <cell r="A32" t="str">
            <v>3.1.2</v>
          </cell>
          <cell r="B32" t="str">
            <v xml:space="preserve">FORMA DE TÁBUA P/ CONCRETO EM FUNDAÇÃO (REAPROV. DE 4X) </v>
          </cell>
          <cell r="C32" t="str">
            <v>m²</v>
          </cell>
          <cell r="D32">
            <v>324.89999999999998</v>
          </cell>
          <cell r="E32">
            <v>51.16</v>
          </cell>
          <cell r="F32">
            <v>16621.88</v>
          </cell>
          <cell r="G32">
            <v>130.9</v>
          </cell>
          <cell r="H32">
            <v>20.9</v>
          </cell>
          <cell r="I32">
            <v>151.80000000000001</v>
          </cell>
        </row>
        <row r="33">
          <cell r="A33" t="str">
            <v>3.1.3</v>
          </cell>
          <cell r="B33" t="str">
            <v>BERÇO DE CONCRETO MAGRO - FORNECIMENTO E APLICAÇÃO</v>
          </cell>
          <cell r="C33" t="str">
            <v>m³</v>
          </cell>
          <cell r="D33">
            <v>262.78000000000003</v>
          </cell>
          <cell r="E33">
            <v>434.79</v>
          </cell>
          <cell r="F33">
            <v>114254.12</v>
          </cell>
          <cell r="G33">
            <v>127.13</v>
          </cell>
          <cell r="H33">
            <v>22.349999999999998</v>
          </cell>
          <cell r="I33">
            <v>149.47999999999999</v>
          </cell>
        </row>
        <row r="34">
          <cell r="A34">
            <v>149.47998046875</v>
          </cell>
          <cell r="B34">
            <v>149.47998046875</v>
          </cell>
          <cell r="C34">
            <v>149.47998046875</v>
          </cell>
          <cell r="D34">
            <v>149.47998046875</v>
          </cell>
          <cell r="E34">
            <v>149.47998046875</v>
          </cell>
          <cell r="F34">
            <v>149.47998046875</v>
          </cell>
          <cell r="G34">
            <v>149.47998046875</v>
          </cell>
          <cell r="H34">
            <v>149.47998046875</v>
          </cell>
          <cell r="I34">
            <v>149.47998046875</v>
          </cell>
        </row>
        <row r="35">
          <cell r="A35" t="str">
            <v>3.2</v>
          </cell>
          <cell r="B35" t="str">
            <v>TUBOS DE CONCRETO PA-2, TIPO MF</v>
          </cell>
          <cell r="C35">
            <v>149.47998046875</v>
          </cell>
          <cell r="D35">
            <v>149.47998046875</v>
          </cell>
          <cell r="E35">
            <v>149.47998046875</v>
          </cell>
          <cell r="F35">
            <v>544991.44999999995</v>
          </cell>
          <cell r="G35">
            <v>544991</v>
          </cell>
          <cell r="H35">
            <v>544991</v>
          </cell>
          <cell r="I35">
            <v>544991</v>
          </cell>
        </row>
        <row r="36">
          <cell r="A36" t="str">
            <v>3.2.1</v>
          </cell>
          <cell r="B36" t="str">
            <v xml:space="preserve">TUBO DE CONCRETO PARA REDES COLETORAS DE ÁGUAS PLUVIAIS, DIÂMETRO DE 1200MM, JUNTA RÍGIDA, INSTALADO EM LOCAL COM BAIXO NÍVEL DE INTERFERÊNCIAS - FORNECIMENTO E ASSENTAMENTO  </v>
          </cell>
          <cell r="C36" t="str">
            <v>m</v>
          </cell>
          <cell r="D36">
            <v>870</v>
          </cell>
          <cell r="E36">
            <v>397.95</v>
          </cell>
          <cell r="F36">
            <v>346216.5</v>
          </cell>
          <cell r="G36">
            <v>592</v>
          </cell>
          <cell r="H36">
            <v>152</v>
          </cell>
          <cell r="I36">
            <v>744</v>
          </cell>
        </row>
        <row r="37">
          <cell r="A37" t="str">
            <v>3.2.2</v>
          </cell>
          <cell r="B37" t="str">
            <v xml:space="preserve">TUBO DE CONCRETO PARA REDES COLETORAS DE ÁGUAS PLUVIAIS, DIÂMETRO DE 600MM, JUNTA RÍGIDA, INSTALADO EM LOCAL COM BAIXO NÍVEL DE INTERFERÊNCIAS - FORNECIMENTO E ASSENTAMENTO  </v>
          </cell>
          <cell r="C37" t="str">
            <v>m</v>
          </cell>
          <cell r="D37">
            <v>1045</v>
          </cell>
          <cell r="E37">
            <v>145.71</v>
          </cell>
          <cell r="F37">
            <v>152266.95000000001</v>
          </cell>
          <cell r="G37">
            <v>125</v>
          </cell>
          <cell r="H37">
            <v>0</v>
          </cell>
          <cell r="I37">
            <v>125</v>
          </cell>
        </row>
        <row r="38">
          <cell r="A38" t="str">
            <v>3.2.3</v>
          </cell>
          <cell r="B38" t="str">
            <v xml:space="preserve">TUBO DE CONCRETO (SIMPLES) PARA REDES COLETORAS DE ÁGUAS PLUVIAIS, DIÂMETRO DE 400MM, JUNTA RÍGIDA, INSTALADO EM LOCAL COM BAIXO NÍVEL DE INTERFERÊNCIAS - FORNECIMENTO E ASSENTAMENTO  </v>
          </cell>
          <cell r="C38" t="str">
            <v>m</v>
          </cell>
          <cell r="D38">
            <v>560</v>
          </cell>
          <cell r="E38">
            <v>83.05</v>
          </cell>
          <cell r="F38">
            <v>46508</v>
          </cell>
          <cell r="G38">
            <v>49</v>
          </cell>
          <cell r="H38">
            <v>58</v>
          </cell>
          <cell r="I38">
            <v>107</v>
          </cell>
        </row>
        <row r="39">
          <cell r="A39">
            <v>107</v>
          </cell>
          <cell r="B39">
            <v>107</v>
          </cell>
          <cell r="C39">
            <v>107</v>
          </cell>
          <cell r="D39">
            <v>107</v>
          </cell>
          <cell r="E39">
            <v>107</v>
          </cell>
          <cell r="F39">
            <v>107</v>
          </cell>
          <cell r="G39">
            <v>107</v>
          </cell>
          <cell r="H39">
            <v>107</v>
          </cell>
          <cell r="I39">
            <v>107</v>
          </cell>
        </row>
        <row r="40">
          <cell r="A40" t="str">
            <v>3.3</v>
          </cell>
          <cell r="B40" t="str">
            <v>REATERROS</v>
          </cell>
          <cell r="C40">
            <v>107</v>
          </cell>
          <cell r="D40">
            <v>107</v>
          </cell>
          <cell r="E40">
            <v>107</v>
          </cell>
          <cell r="F40">
            <v>65283.65</v>
          </cell>
          <cell r="G40">
            <v>65283.625</v>
          </cell>
          <cell r="H40">
            <v>65283.625</v>
          </cell>
          <cell r="I40">
            <v>65283.625</v>
          </cell>
        </row>
        <row r="41">
          <cell r="A41" t="str">
            <v>3.3.1</v>
          </cell>
          <cell r="B41" t="str">
            <v xml:space="preserve">REATERRO MANUAL DE VALAS COM COMPACTAÇÃO MECANIZADA  </v>
          </cell>
          <cell r="C41" t="str">
            <v>m³</v>
          </cell>
          <cell r="D41">
            <v>4105.8900000000003</v>
          </cell>
          <cell r="E41">
            <v>15.9</v>
          </cell>
          <cell r="F41">
            <v>65283.65</v>
          </cell>
          <cell r="G41">
            <v>3669.54</v>
          </cell>
          <cell r="H41">
            <v>436.35</v>
          </cell>
          <cell r="I41">
            <v>4105.8900000000003</v>
          </cell>
        </row>
        <row r="42">
          <cell r="A42">
            <v>4105.88671875</v>
          </cell>
          <cell r="B42">
            <v>4105.88671875</v>
          </cell>
          <cell r="C42">
            <v>4105.88671875</v>
          </cell>
          <cell r="D42">
            <v>4105.88671875</v>
          </cell>
          <cell r="E42">
            <v>4105.88671875</v>
          </cell>
          <cell r="F42">
            <v>4105.88671875</v>
          </cell>
          <cell r="G42">
            <v>4105.88671875</v>
          </cell>
          <cell r="H42">
            <v>4105.88671875</v>
          </cell>
          <cell r="I42">
            <v>4105.88671875</v>
          </cell>
        </row>
        <row r="43">
          <cell r="A43" t="str">
            <v>4.</v>
          </cell>
          <cell r="B43" t="str">
            <v>POÇOS DE VISITA</v>
          </cell>
          <cell r="C43">
            <v>4105.88671875</v>
          </cell>
          <cell r="D43">
            <v>4105.88671875</v>
          </cell>
          <cell r="E43">
            <v>4105.88671875</v>
          </cell>
          <cell r="F43">
            <v>4105.88671875</v>
          </cell>
          <cell r="G43">
            <v>4105.88671875</v>
          </cell>
          <cell r="H43">
            <v>4105.88671875</v>
          </cell>
          <cell r="I43">
            <v>4105.88671875</v>
          </cell>
        </row>
        <row r="44">
          <cell r="A44" t="str">
            <v>4.1</v>
          </cell>
          <cell r="B44" t="str">
            <v>POÇO DE VISITA 1.50X1.20M, EM CONCRETO ARMADO, PROF. MÉDIA = 4,24M (PVS 01, 03, 04, 07, 10 E 13)</v>
          </cell>
          <cell r="C44">
            <v>4105.88671875</v>
          </cell>
          <cell r="D44">
            <v>4105.88671875</v>
          </cell>
          <cell r="E44">
            <v>4105.88671875</v>
          </cell>
          <cell r="F44">
            <v>40260.42</v>
          </cell>
          <cell r="G44">
            <v>40260.40625</v>
          </cell>
          <cell r="H44">
            <v>40260.40625</v>
          </cell>
          <cell r="I44">
            <v>40260.40625</v>
          </cell>
        </row>
        <row r="45">
          <cell r="A45" t="str">
            <v>4.1.1</v>
          </cell>
          <cell r="B45" t="str">
            <v>FORMA DE COMPENSADO RESINADO DE 15MM, 3 REUTILIZAÇÕES</v>
          </cell>
          <cell r="C45" t="str">
            <v>m²</v>
          </cell>
          <cell r="D45">
            <v>306.35999999999996</v>
          </cell>
          <cell r="E45">
            <v>46.75</v>
          </cell>
          <cell r="F45">
            <v>14322.33</v>
          </cell>
          <cell r="G45">
            <v>0</v>
          </cell>
          <cell r="H45">
            <v>204.24</v>
          </cell>
          <cell r="I45">
            <v>204.24</v>
          </cell>
        </row>
        <row r="46">
          <cell r="A46" t="str">
            <v>4.1.2</v>
          </cell>
          <cell r="B46" t="str">
            <v>ARMADURA DE AÇO CA-50 A</v>
          </cell>
          <cell r="C46" t="str">
            <v>kg</v>
          </cell>
          <cell r="D46">
            <v>1857.12</v>
          </cell>
          <cell r="E46">
            <v>7.13</v>
          </cell>
          <cell r="F46">
            <v>13241.27</v>
          </cell>
          <cell r="G46">
            <v>0</v>
          </cell>
          <cell r="H46">
            <v>1238.08</v>
          </cell>
          <cell r="I46">
            <v>1238.08</v>
          </cell>
        </row>
        <row r="47">
          <cell r="A47" t="str">
            <v>4.1.3</v>
          </cell>
          <cell r="B47" t="str">
            <v>CONCRETO C/ SEIXO FCK= 25 MPA (INCL. PREPARO E LANÇAMENTO)</v>
          </cell>
          <cell r="C47" t="str">
            <v>m³</v>
          </cell>
          <cell r="D47">
            <v>26.939999999999998</v>
          </cell>
          <cell r="E47">
            <v>471.3</v>
          </cell>
          <cell r="F47">
            <v>12696.82</v>
          </cell>
          <cell r="G47">
            <v>0</v>
          </cell>
          <cell r="H47">
            <v>17.96</v>
          </cell>
          <cell r="I47">
            <v>17.96</v>
          </cell>
        </row>
        <row r="48">
          <cell r="A48">
            <v>17.959991455078125</v>
          </cell>
          <cell r="B48">
            <v>17.959991455078125</v>
          </cell>
          <cell r="C48">
            <v>17.959991455078125</v>
          </cell>
          <cell r="D48">
            <v>17.959991455078125</v>
          </cell>
          <cell r="E48">
            <v>17.959991455078125</v>
          </cell>
          <cell r="F48">
            <v>17.959991455078125</v>
          </cell>
          <cell r="G48">
            <v>17.959991455078125</v>
          </cell>
          <cell r="H48">
            <v>17.959991455078125</v>
          </cell>
          <cell r="I48">
            <v>17.959991455078125</v>
          </cell>
        </row>
        <row r="49">
          <cell r="A49" t="str">
            <v>4.2</v>
          </cell>
          <cell r="B49" t="str">
            <v>POÇO DE VISITA COM GRELHA, 1.50X1.20M, EM CONCRETO ARMADO, PROF. MÉDIA = 3,92M (PVS 02, 05, 06, 08, 09, 11, 12, 14, 15 E 16) C/GRELHA EM TRILHOS TR-68 (10UN)</v>
          </cell>
          <cell r="C49">
            <v>17.959991455078125</v>
          </cell>
          <cell r="D49">
            <v>17.959991455078125</v>
          </cell>
          <cell r="E49">
            <v>17.959991455078125</v>
          </cell>
          <cell r="F49">
            <v>72041.97</v>
          </cell>
          <cell r="G49">
            <v>72041.9375</v>
          </cell>
          <cell r="H49">
            <v>72041.9375</v>
          </cell>
          <cell r="I49">
            <v>72041.9375</v>
          </cell>
        </row>
        <row r="50">
          <cell r="A50" t="str">
            <v>4.2.1</v>
          </cell>
          <cell r="B50" t="str">
            <v>FORMA DE COMPENSADO RESINADO DE 15MM, 3 REUTILIZAÇÕES</v>
          </cell>
          <cell r="C50" t="str">
            <v>m²</v>
          </cell>
          <cell r="D50">
            <v>510.6</v>
          </cell>
          <cell r="E50">
            <v>46.75</v>
          </cell>
          <cell r="F50">
            <v>23870.55</v>
          </cell>
          <cell r="G50">
            <v>153.18</v>
          </cell>
          <cell r="H50">
            <v>255.3</v>
          </cell>
          <cell r="I50">
            <v>408.48</v>
          </cell>
        </row>
        <row r="51">
          <cell r="A51" t="str">
            <v>4.2.2</v>
          </cell>
          <cell r="B51" t="str">
            <v>ARMADURA DE AÇO CA-50 A</v>
          </cell>
          <cell r="C51" t="str">
            <v>kg</v>
          </cell>
          <cell r="D51">
            <v>2503.1</v>
          </cell>
          <cell r="E51">
            <v>7.13</v>
          </cell>
          <cell r="F51">
            <v>17847.099999999999</v>
          </cell>
          <cell r="G51">
            <v>750.93</v>
          </cell>
          <cell r="H51">
            <v>1251.55</v>
          </cell>
          <cell r="I51">
            <v>2002.48</v>
          </cell>
        </row>
        <row r="52">
          <cell r="A52" t="str">
            <v>4.2.3</v>
          </cell>
          <cell r="B52" t="str">
            <v>CONCRETO FCK = 25 MPA</v>
          </cell>
          <cell r="C52" t="str">
            <v>m³</v>
          </cell>
          <cell r="D52">
            <v>40.86</v>
          </cell>
          <cell r="E52">
            <v>471.3</v>
          </cell>
          <cell r="F52">
            <v>19257.32</v>
          </cell>
          <cell r="G52">
            <v>12.24</v>
          </cell>
          <cell r="H52">
            <v>24.48</v>
          </cell>
          <cell r="I52">
            <v>36.72</v>
          </cell>
        </row>
        <row r="53">
          <cell r="A53" t="str">
            <v>4.2.4</v>
          </cell>
          <cell r="B53" t="str">
            <v>TRILHO TR-68 (SOMENTE ASSENTAMENTO, FORNECIMENTO E CORTE P/CONTA DA PMM)</v>
          </cell>
          <cell r="C53" t="str">
            <v>kg</v>
          </cell>
          <cell r="D53">
            <v>7140</v>
          </cell>
          <cell r="E53">
            <v>1.55</v>
          </cell>
          <cell r="F53">
            <v>11067</v>
          </cell>
          <cell r="G53">
            <v>0</v>
          </cell>
          <cell r="H53">
            <v>0</v>
          </cell>
          <cell r="I53">
            <v>0</v>
          </cell>
        </row>
        <row r="54">
          <cell r="A54">
            <v>0</v>
          </cell>
          <cell r="B54">
            <v>0</v>
          </cell>
          <cell r="C54">
            <v>0</v>
          </cell>
          <cell r="D54">
            <v>0</v>
          </cell>
          <cell r="E54">
            <v>0</v>
          </cell>
          <cell r="F54">
            <v>0</v>
          </cell>
          <cell r="G54">
            <v>0</v>
          </cell>
          <cell r="H54">
            <v>0</v>
          </cell>
          <cell r="I54">
            <v>0</v>
          </cell>
        </row>
        <row r="55">
          <cell r="A55" t="str">
            <v>4.3</v>
          </cell>
          <cell r="B55" t="str">
            <v>POÇO DE VISITA P/ 2 TUBOS D=1.20M,3.42X1.20M, EM CONCRETO ARMADO, PROF. MÉDIA = 2.83M (PV 16 E CX.E-1) - 02 UNID.</v>
          </cell>
          <cell r="C55">
            <v>0</v>
          </cell>
          <cell r="D55">
            <v>0</v>
          </cell>
          <cell r="E55">
            <v>0</v>
          </cell>
          <cell r="F55">
            <v>16031.130000000001</v>
          </cell>
          <cell r="G55">
            <v>16031.125</v>
          </cell>
          <cell r="H55">
            <v>16031.125</v>
          </cell>
          <cell r="I55">
            <v>16031.125</v>
          </cell>
        </row>
        <row r="56">
          <cell r="A56" t="str">
            <v>4.3.1</v>
          </cell>
          <cell r="B56" t="str">
            <v>FORMA DE COMPENSADO RESINADO DE 15MM, 3 REUTILIZAÇÕES</v>
          </cell>
          <cell r="C56" t="str">
            <v>m²</v>
          </cell>
          <cell r="D56">
            <v>105.84</v>
          </cell>
          <cell r="E56">
            <v>46.75</v>
          </cell>
          <cell r="F56">
            <v>4948.0200000000004</v>
          </cell>
          <cell r="G56">
            <v>0</v>
          </cell>
          <cell r="H56">
            <v>0</v>
          </cell>
          <cell r="I56">
            <v>0</v>
          </cell>
        </row>
        <row r="57">
          <cell r="A57" t="str">
            <v>4.3.2</v>
          </cell>
          <cell r="B57" t="str">
            <v>ARMADURA DE AÇO CA-50 A</v>
          </cell>
          <cell r="C57" t="str">
            <v>kg</v>
          </cell>
          <cell r="D57">
            <v>839.22</v>
          </cell>
          <cell r="E57">
            <v>7.13</v>
          </cell>
          <cell r="F57">
            <v>5983.64</v>
          </cell>
          <cell r="G57">
            <v>0</v>
          </cell>
          <cell r="H57">
            <v>0</v>
          </cell>
          <cell r="I57">
            <v>0</v>
          </cell>
        </row>
        <row r="58">
          <cell r="A58" t="str">
            <v>4.3.3</v>
          </cell>
          <cell r="B58" t="str">
            <v>CONCRETO FCK = 25 MPA</v>
          </cell>
          <cell r="C58" t="str">
            <v>m³</v>
          </cell>
          <cell r="D58">
            <v>10.82</v>
          </cell>
          <cell r="E58">
            <v>471.3</v>
          </cell>
          <cell r="F58">
            <v>5099.47</v>
          </cell>
          <cell r="G58">
            <v>0</v>
          </cell>
          <cell r="H58">
            <v>0</v>
          </cell>
          <cell r="I58">
            <v>0</v>
          </cell>
        </row>
        <row r="59">
          <cell r="A59">
            <v>0</v>
          </cell>
          <cell r="B59">
            <v>0</v>
          </cell>
          <cell r="C59">
            <v>0</v>
          </cell>
          <cell r="D59">
            <v>0</v>
          </cell>
          <cell r="E59">
            <v>0</v>
          </cell>
          <cell r="F59">
            <v>0</v>
          </cell>
          <cell r="G59">
            <v>0</v>
          </cell>
          <cell r="H59">
            <v>0</v>
          </cell>
          <cell r="I59">
            <v>0</v>
          </cell>
        </row>
        <row r="60">
          <cell r="A60" t="str">
            <v>4.4</v>
          </cell>
          <cell r="B60" t="str">
            <v>POÇO DE VISITA (P/ TUBOS DE 600MM)</v>
          </cell>
          <cell r="C60">
            <v>0</v>
          </cell>
          <cell r="D60">
            <v>0</v>
          </cell>
          <cell r="E60">
            <v>0</v>
          </cell>
          <cell r="F60">
            <v>32376.2</v>
          </cell>
          <cell r="G60">
            <v>32376.1875</v>
          </cell>
          <cell r="H60">
            <v>32376.1875</v>
          </cell>
          <cell r="I60">
            <v>32376.1875</v>
          </cell>
        </row>
        <row r="61">
          <cell r="A61" t="str">
            <v>4.4.1</v>
          </cell>
          <cell r="B61" t="str">
            <v>POÇO DE VISITA (P/ TUBOS DE 600MM)</v>
          </cell>
          <cell r="C61" t="str">
            <v>un</v>
          </cell>
          <cell r="D61">
            <v>20</v>
          </cell>
          <cell r="E61">
            <v>1618.81</v>
          </cell>
          <cell r="F61">
            <v>32376.2</v>
          </cell>
          <cell r="G61">
            <v>0</v>
          </cell>
          <cell r="H61">
            <v>0</v>
          </cell>
          <cell r="I61">
            <v>0</v>
          </cell>
        </row>
        <row r="62">
          <cell r="A62">
            <v>0</v>
          </cell>
          <cell r="B62">
            <v>0</v>
          </cell>
          <cell r="C62">
            <v>0</v>
          </cell>
          <cell r="D62">
            <v>0</v>
          </cell>
          <cell r="E62">
            <v>0</v>
          </cell>
          <cell r="F62">
            <v>0</v>
          </cell>
          <cell r="G62">
            <v>0</v>
          </cell>
          <cell r="H62">
            <v>0</v>
          </cell>
          <cell r="I62">
            <v>0</v>
          </cell>
        </row>
        <row r="63">
          <cell r="A63" t="str">
            <v>4.5</v>
          </cell>
          <cell r="B63" t="str">
            <v>BOCAS DE LOBO E ALAS</v>
          </cell>
          <cell r="C63">
            <v>0</v>
          </cell>
          <cell r="D63">
            <v>0</v>
          </cell>
          <cell r="E63">
            <v>0</v>
          </cell>
          <cell r="F63">
            <v>39730.550000000003</v>
          </cell>
          <cell r="G63">
            <v>39730.53125</v>
          </cell>
          <cell r="H63">
            <v>39730.53125</v>
          </cell>
          <cell r="I63">
            <v>39730.53125</v>
          </cell>
        </row>
        <row r="64">
          <cell r="A64" t="str">
            <v>4.5.1</v>
          </cell>
          <cell r="B64" t="str">
            <v>BOCA DE LOBO SIMPLES</v>
          </cell>
          <cell r="C64" t="str">
            <v>un</v>
          </cell>
          <cell r="D64">
            <v>56</v>
          </cell>
          <cell r="E64">
            <v>582.71</v>
          </cell>
          <cell r="F64">
            <v>32631.759999999998</v>
          </cell>
          <cell r="G64">
            <v>7</v>
          </cell>
          <cell r="H64">
            <v>2</v>
          </cell>
          <cell r="I64">
            <v>9</v>
          </cell>
        </row>
        <row r="65">
          <cell r="A65" t="str">
            <v>4.5.2</v>
          </cell>
          <cell r="B65" t="str">
            <v>BOCA COM ALAS</v>
          </cell>
          <cell r="C65">
            <v>9</v>
          </cell>
          <cell r="D65">
            <v>9</v>
          </cell>
          <cell r="E65">
            <v>9</v>
          </cell>
          <cell r="F65">
            <v>0</v>
          </cell>
          <cell r="G65">
            <v>0</v>
          </cell>
          <cell r="H65">
            <v>0</v>
          </cell>
          <cell r="I65">
            <v>0</v>
          </cell>
        </row>
        <row r="66">
          <cell r="A66" t="str">
            <v>4.5.2.1</v>
          </cell>
          <cell r="B66" t="str">
            <v>BOCA P/ BUEIRO DUPLO DE 1.20M</v>
          </cell>
          <cell r="C66" t="str">
            <v>un</v>
          </cell>
          <cell r="D66">
            <v>1</v>
          </cell>
          <cell r="E66">
            <v>4181.32</v>
          </cell>
          <cell r="F66">
            <v>4181.32</v>
          </cell>
          <cell r="G66">
            <v>0</v>
          </cell>
          <cell r="H66">
            <v>0</v>
          </cell>
          <cell r="I66">
            <v>0</v>
          </cell>
        </row>
        <row r="67">
          <cell r="A67" t="str">
            <v>4.5.2.2</v>
          </cell>
          <cell r="B67" t="str">
            <v>BOCA P/ BUEIRO SIMPLES DE 1.20M</v>
          </cell>
          <cell r="C67" t="str">
            <v>un</v>
          </cell>
          <cell r="D67">
            <v>1</v>
          </cell>
          <cell r="E67">
            <v>2917.47</v>
          </cell>
          <cell r="F67">
            <v>2917.47</v>
          </cell>
          <cell r="G67">
            <v>0</v>
          </cell>
          <cell r="H67">
            <v>0</v>
          </cell>
          <cell r="I67">
            <v>0</v>
          </cell>
        </row>
        <row r="68">
          <cell r="A68">
            <v>0</v>
          </cell>
          <cell r="B68">
            <v>0</v>
          </cell>
          <cell r="C68">
            <v>0</v>
          </cell>
          <cell r="D68">
            <v>0</v>
          </cell>
          <cell r="E68">
            <v>0</v>
          </cell>
          <cell r="F68">
            <v>0</v>
          </cell>
          <cell r="G68">
            <v>0</v>
          </cell>
          <cell r="H68">
            <v>0</v>
          </cell>
          <cell r="I68">
            <v>0</v>
          </cell>
        </row>
        <row r="69">
          <cell r="A69" t="str">
            <v>5.</v>
          </cell>
          <cell r="B69" t="str">
            <v>SERVIÇOS COMPLEMENTARES</v>
          </cell>
          <cell r="C69">
            <v>0</v>
          </cell>
          <cell r="D69">
            <v>0</v>
          </cell>
          <cell r="E69">
            <v>0</v>
          </cell>
          <cell r="F69">
            <v>5015.41</v>
          </cell>
          <cell r="G69">
            <v>5015.40625</v>
          </cell>
          <cell r="H69">
            <v>5015.40625</v>
          </cell>
          <cell r="I69">
            <v>5015.40625</v>
          </cell>
        </row>
        <row r="70">
          <cell r="A70" t="str">
            <v>5.1</v>
          </cell>
          <cell r="B70" t="str">
            <v>LIMPEZA FINAL DA OBRA</v>
          </cell>
          <cell r="C70" t="str">
            <v>m²</v>
          </cell>
          <cell r="D70">
            <v>1907</v>
          </cell>
          <cell r="E70">
            <v>2.63</v>
          </cell>
          <cell r="F70">
            <v>5015.41</v>
          </cell>
          <cell r="G70">
            <v>0</v>
          </cell>
          <cell r="H70">
            <v>0</v>
          </cell>
          <cell r="I7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E"/>
      <sheetName val="Orc_Disc_Habit"/>
      <sheetName val="OrçaResHab"/>
      <sheetName val="CronogHab"/>
      <sheetName val="ORÇAurb"/>
      <sheetName val="OrçRESUMOurb"/>
      <sheetName val="CROurb"/>
      <sheetName val="CronogGlobal"/>
      <sheetName val="MEMORIA CALC. HAB."/>
      <sheetName val="DADOS DE ENTRADA"/>
      <sheetName val="PAVIMENTAÇÃO"/>
      <sheetName val="MEM.PAVIMENTAÇÃO"/>
      <sheetName val="VOLUME DE TERRAPLENAGEM"/>
      <sheetName val="PLANILHA ORÇAMENTÁRIA"/>
      <sheetName val="Drenagem "/>
      <sheetName val="Mem Drenagem "/>
      <sheetName val="DIMEN. GALERIAS"/>
      <sheetName val="Planilha SES"/>
      <sheetName val="MEMORIA REDE COL. ESG."/>
      <sheetName val="MEM. REDE COLETORA DE ESGOTO"/>
      <sheetName val="DIMENSIONAMENTO"/>
      <sheetName val="Planilha SAA"/>
      <sheetName val="Lista de Material da REDE_"/>
      <sheetName val="Rede de agua"/>
      <sheetName val="Mem. calculo"/>
      <sheetName val="Cronograma "/>
      <sheetName val="ILUMINAÇÃO"/>
      <sheetName val="EEE-01 e 02 - LINHA REC."/>
      <sheetName val="MEM. EEE-01"/>
      <sheetName val="CIDADE"/>
      <sheetName val="plan1"/>
    </sheetNames>
    <sheetDataSet>
      <sheetData sheetId="0">
        <row r="260">
          <cell r="AM260">
            <v>0</v>
          </cell>
        </row>
        <row r="261">
          <cell r="AM261">
            <v>0</v>
          </cell>
        </row>
        <row r="262">
          <cell r="AM26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A2" t="str">
            <v>CLIENTE:</v>
          </cell>
        </row>
      </sheetData>
      <sheetData sheetId="10">
        <row r="63">
          <cell r="G63">
            <v>4215.05</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PATO - BR - 425 aditivo"/>
      <sheetName val="DG"/>
      <sheetName val="Dados"/>
      <sheetName val="Plan1"/>
      <sheetName val="Resumo Vertical"/>
      <sheetName val="1-_QUADRO_DE_QUANTIDADE_(2)"/>
      <sheetName val="Transporte_5m³"/>
      <sheetName val="Transporte_4m³"/>
      <sheetName val="Transporte_4t"/>
      <sheetName val="Transporte_Mat__Frio"/>
      <sheetName val="Cronograma_(2)"/>
      <sheetName val="ESTUDO_PREÇOS"/>
      <sheetName val="BANCO"/>
      <sheetName val="Índices_de_Reajustamento"/>
      <sheetName val="PROJETO"/>
      <sheetName val="AUX."/>
      <sheetName val="Real"/>
      <sheetName val="Calendário"/>
      <sheetName val="Serviços"/>
      <sheetName val="Teor"/>
      <sheetName val="Equipamentos"/>
      <sheetName val="1-_QUADRO_DE_QUANTIDADE_(2)1"/>
      <sheetName val="Transporte_5m³1"/>
      <sheetName val="Transporte_4m³1"/>
      <sheetName val="Transporte_4t1"/>
      <sheetName val="Transporte_Mat__Frio1"/>
      <sheetName val="Cronograma_(2)1"/>
      <sheetName val="ESTUDO_PREÇOS1"/>
      <sheetName val="INVENTÁRIO"/>
      <sheetName val="Orçamentária"/>
      <sheetName val="Conversão"/>
      <sheetName val="ORÇAMENTO"/>
      <sheetName val="PT"/>
      <sheetName val="COMPOSIÇÕES"/>
      <sheetName val="CUSTO_EQP-VTR"/>
      <sheetName val="ÍNDICE"/>
      <sheetName val="TapaBuraco"/>
      <sheetName val="PLMUSEU"/>
      <sheetName val="1-_QUADRO_DE_QUANTIDADE_(2)2"/>
      <sheetName val="Transporte_5m³2"/>
      <sheetName val="Transporte_4m³2"/>
      <sheetName val="Transporte_4t2"/>
      <sheetName val="Transporte_Mat__Frio2"/>
      <sheetName val="Cronograma_(2)2"/>
      <sheetName val="ESTUDO_PREÇOS2"/>
      <sheetName val="1-_QUADRO_DE_QUANTIDADE_(2)3"/>
      <sheetName val="Transporte_5m³3"/>
      <sheetName val="Transporte_4m³3"/>
      <sheetName val="Transporte_4t3"/>
      <sheetName val="Transporte_Mat__Frio3"/>
      <sheetName val="Cronograma_(2)3"/>
      <sheetName val="ESTUDO_PREÇOS3"/>
      <sheetName val="1-_QUADRO_DE_QUANTIDADE_(2)4"/>
      <sheetName val="Transporte_5m³4"/>
      <sheetName val="Transporte_4m³4"/>
      <sheetName val="Transporte_4t4"/>
      <sheetName val="Transporte_Mat__Frio4"/>
      <sheetName val="Cronograma_(2)4"/>
      <sheetName val="ESTUDO_PREÇOS4"/>
      <sheetName val="1-_QUADRO_DE_QUANTIDADE_(2)5"/>
      <sheetName val="Transporte_5m³5"/>
      <sheetName val="Transporte_4m³5"/>
      <sheetName val="Transporte_4t5"/>
      <sheetName val="Transporte_Mat__Frio5"/>
      <sheetName val="Cronograma_(2)5"/>
      <sheetName val="ESTUDO_PREÇOS5"/>
      <sheetName val="dez00"/>
      <sheetName val="QuQuant"/>
      <sheetName val="Paulo de Carvalh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FORMAÇÕES_1"/>
      <sheetName val="SIDUR_1"/>
      <sheetName val="INFORMAÇÕES_2"/>
      <sheetName val="SIDUR_2"/>
      <sheetName val="LAE"/>
      <sheetName val="Anexo I - PAV"/>
      <sheetName val="Anexo I - SAN"/>
      <sheetName val="Anexo I - MOB"/>
      <sheetName val="Anexo I - URB"/>
      <sheetName val="Anexo II - Fotos"/>
      <sheetName val="Anexo V - LICIT"/>
      <sheetName val="VRPL"/>
      <sheetName val="BDI_2622"/>
      <sheetName val="TABELAS_ACORD_2622"/>
      <sheetName val="REPROG_OB"/>
      <sheetName val="RAE_OB"/>
      <sheetName val="Anexo II - RAE final"/>
      <sheetName val="Anexo III - GPS "/>
      <sheetName val="Auxiliar"/>
      <sheetName val="Projeto"/>
      <sheetName val="SPA _SIMP"/>
      <sheetName val="RELAT.FOTOS"/>
      <sheetName val="MENSA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RÇAMENTO"/>
      <sheetName val="MED 01"/>
      <sheetName val="1.1"/>
      <sheetName val="1.2"/>
      <sheetName val="2.1.1"/>
      <sheetName val="2.1.2"/>
      <sheetName val="2.2.1"/>
      <sheetName val="2.2.2"/>
      <sheetName val="2.2.3"/>
      <sheetName val="2.2.4"/>
      <sheetName val="2.2.5"/>
      <sheetName val="3.1"/>
      <sheetName val="3.2"/>
      <sheetName val="3.3"/>
      <sheetName val="3.4"/>
      <sheetName val="4.1"/>
      <sheetName val="4.2"/>
      <sheetName val="4.3"/>
      <sheetName val="4.4"/>
    </sheetNames>
    <sheetDataSet>
      <sheetData sheetId="0">
        <row r="3">
          <cell r="A3" t="str">
            <v>1.</v>
          </cell>
          <cell r="B3">
            <v>0</v>
          </cell>
          <cell r="C3" t="str">
            <v xml:space="preserve">SERVIÇOS PRELIMINARES </v>
          </cell>
          <cell r="D3">
            <v>0</v>
          </cell>
          <cell r="E3">
            <v>0</v>
          </cell>
          <cell r="F3">
            <v>0</v>
          </cell>
          <cell r="G3">
            <v>0</v>
          </cell>
          <cell r="H3">
            <v>20211.62</v>
          </cell>
        </row>
        <row r="4">
          <cell r="A4" t="str">
            <v>1.1</v>
          </cell>
          <cell r="B4" t="str">
            <v>011340</v>
          </cell>
          <cell r="C4" t="str">
            <v>Placa de obra em lona, plotada em gráfica, incluso suporte</v>
          </cell>
          <cell r="D4" t="str">
            <v>SEDOP</v>
          </cell>
          <cell r="E4" t="str">
            <v>M2</v>
          </cell>
          <cell r="F4">
            <v>6</v>
          </cell>
          <cell r="G4">
            <v>200.77</v>
          </cell>
          <cell r="H4">
            <v>1204.6199999999999</v>
          </cell>
        </row>
        <row r="5">
          <cell r="A5" t="str">
            <v>1.2</v>
          </cell>
          <cell r="B5" t="str">
            <v>S02605</v>
          </cell>
          <cell r="C5" t="str">
            <v>Locação de serviços de pavimentação</v>
          </cell>
          <cell r="D5" t="str">
            <v>ORSE</v>
          </cell>
          <cell r="E5" t="str">
            <v>m2</v>
          </cell>
          <cell r="F5">
            <v>16107.63</v>
          </cell>
          <cell r="G5">
            <v>1.18</v>
          </cell>
          <cell r="H5">
            <v>19007</v>
          </cell>
        </row>
        <row r="6">
          <cell r="A6">
            <v>19007</v>
          </cell>
          <cell r="B6">
            <v>19007</v>
          </cell>
          <cell r="C6">
            <v>19007</v>
          </cell>
          <cell r="D6">
            <v>19007</v>
          </cell>
          <cell r="E6">
            <v>19007</v>
          </cell>
          <cell r="F6">
            <v>19007</v>
          </cell>
          <cell r="G6">
            <v>19007</v>
          </cell>
          <cell r="H6">
            <v>19007</v>
          </cell>
        </row>
        <row r="7">
          <cell r="A7" t="str">
            <v>2.</v>
          </cell>
          <cell r="B7">
            <v>19007</v>
          </cell>
          <cell r="C7" t="str">
            <v>MOVIMENTO DE TERRA</v>
          </cell>
          <cell r="D7">
            <v>19007</v>
          </cell>
          <cell r="E7">
            <v>19007</v>
          </cell>
          <cell r="F7">
            <v>19007</v>
          </cell>
          <cell r="G7">
            <v>19007</v>
          </cell>
          <cell r="H7">
            <v>153037.68</v>
          </cell>
        </row>
        <row r="8">
          <cell r="A8" t="str">
            <v>2.1</v>
          </cell>
          <cell r="B8">
            <v>153037.625</v>
          </cell>
          <cell r="C8" t="str">
            <v>PREPARO DA ÁREA</v>
          </cell>
          <cell r="D8">
            <v>153037.625</v>
          </cell>
          <cell r="E8">
            <v>153037.625</v>
          </cell>
          <cell r="F8">
            <v>153037.625</v>
          </cell>
          <cell r="G8">
            <v>153037.625</v>
          </cell>
          <cell r="H8">
            <v>26467.91</v>
          </cell>
        </row>
        <row r="9">
          <cell r="A9" t="str">
            <v>2.1.1</v>
          </cell>
          <cell r="B9" t="str">
            <v>74151/001</v>
          </cell>
          <cell r="C9" t="str">
            <v xml:space="preserve">Limpeza superficial, com escavação e carga de material 1ª categoria utilizando trator de esteiras de 110 a 160HP com lâmina, peso operacional 13T e Pá-carregadeira com 170HP </v>
          </cell>
          <cell r="D9" t="str">
            <v>SINAPI</v>
          </cell>
          <cell r="E9" t="str">
            <v>M3</v>
          </cell>
          <cell r="F9">
            <v>1418.43</v>
          </cell>
          <cell r="G9">
            <v>3.46</v>
          </cell>
          <cell r="H9">
            <v>4907.7700000000004</v>
          </cell>
        </row>
        <row r="10">
          <cell r="A10" t="str">
            <v>2.1.2</v>
          </cell>
          <cell r="B10" t="str">
            <v>93589</v>
          </cell>
          <cell r="C10" t="str">
            <v>Transporte com caminhão basculante de 10m³, em via urbana em revestimento primário (unidade: m³xkm),  (Bota-fora)</v>
          </cell>
          <cell r="D10" t="str">
            <v>SINAPI</v>
          </cell>
          <cell r="E10" t="str">
            <v>M3XKM</v>
          </cell>
          <cell r="F10">
            <v>14184.3</v>
          </cell>
          <cell r="G10">
            <v>1.52</v>
          </cell>
          <cell r="H10">
            <v>21560.14</v>
          </cell>
        </row>
        <row r="11">
          <cell r="A11">
            <v>21560.125</v>
          </cell>
          <cell r="B11">
            <v>21560.125</v>
          </cell>
          <cell r="C11">
            <v>21560.125</v>
          </cell>
          <cell r="D11">
            <v>21560.125</v>
          </cell>
          <cell r="E11">
            <v>21560.125</v>
          </cell>
          <cell r="F11">
            <v>21560.125</v>
          </cell>
          <cell r="G11">
            <v>21560.125</v>
          </cell>
          <cell r="H11">
            <v>21560.125</v>
          </cell>
        </row>
        <row r="12">
          <cell r="A12" t="str">
            <v>2.2</v>
          </cell>
          <cell r="B12">
            <v>21560.125</v>
          </cell>
          <cell r="C12" t="str">
            <v>SUB-BASE E BASE</v>
          </cell>
          <cell r="D12">
            <v>21560.125</v>
          </cell>
          <cell r="E12">
            <v>21560.125</v>
          </cell>
          <cell r="F12">
            <v>21560.125</v>
          </cell>
          <cell r="G12">
            <v>21560.125</v>
          </cell>
          <cell r="H12">
            <v>126569.76999999999</v>
          </cell>
        </row>
        <row r="13">
          <cell r="A13" t="str">
            <v>2.2.1</v>
          </cell>
          <cell r="B13" t="str">
            <v>96387</v>
          </cell>
          <cell r="C13" t="str">
            <v xml:space="preserve">Sub-base de solo estabilizado, sem mistura, e=20cm, compactação = 100% Proctor Normal </v>
          </cell>
          <cell r="D13" t="str">
            <v>SINAPI</v>
          </cell>
          <cell r="E13" t="str">
            <v>M3</v>
          </cell>
          <cell r="F13">
            <v>3687.93</v>
          </cell>
          <cell r="G13">
            <v>7.91</v>
          </cell>
          <cell r="H13">
            <v>29171.53</v>
          </cell>
        </row>
        <row r="14">
          <cell r="A14" t="str">
            <v>2.2.2</v>
          </cell>
          <cell r="B14" t="str">
            <v>96387</v>
          </cell>
          <cell r="C14" t="str">
            <v xml:space="preserve">Base de solo estabilizado, sem mistura, e=20cm, compactação = 100% Proctor Normal </v>
          </cell>
          <cell r="D14" t="str">
            <v>SINAPI</v>
          </cell>
          <cell r="E14" t="str">
            <v>M3</v>
          </cell>
          <cell r="F14">
            <v>3687.93</v>
          </cell>
          <cell r="G14">
            <v>7.91</v>
          </cell>
          <cell r="H14">
            <v>29171.53</v>
          </cell>
        </row>
        <row r="15">
          <cell r="A15" t="str">
            <v>2.2.3</v>
          </cell>
          <cell r="B15" t="str">
            <v>74151/001</v>
          </cell>
          <cell r="C15" t="str">
            <v>Escavação e carga de material 1ª categoria utilizando trator de esteiras de 110 a 160HP com lâmina, peso operacional 13T e Pá-carregadeira com 170HP (Material de empréstimo)</v>
          </cell>
          <cell r="D15" t="str">
            <v>SINAPI</v>
          </cell>
          <cell r="E15" t="str">
            <v>M3</v>
          </cell>
          <cell r="F15">
            <v>7375.86</v>
          </cell>
          <cell r="G15">
            <v>3.46</v>
          </cell>
          <cell r="H15">
            <v>25520.48</v>
          </cell>
        </row>
        <row r="16">
          <cell r="A16" t="str">
            <v>2.2.4</v>
          </cell>
          <cell r="B16" t="str">
            <v>93589</v>
          </cell>
          <cell r="C16" t="str">
            <v>Transporte com caminhão basculante de 10m³, em via urbana em revestimento primário (Material de Empréstimo)</v>
          </cell>
          <cell r="D16" t="str">
            <v>SINAPI</v>
          </cell>
          <cell r="E16" t="str">
            <v>M3XKM</v>
          </cell>
          <cell r="F16">
            <v>110637.9</v>
          </cell>
          <cell r="G16">
            <v>0</v>
          </cell>
          <cell r="H16">
            <v>0</v>
          </cell>
        </row>
        <row r="17">
          <cell r="A17" t="str">
            <v>2.2.5</v>
          </cell>
          <cell r="B17" t="str">
            <v>COMP-724076</v>
          </cell>
          <cell r="C17" t="str">
            <v xml:space="preserve">Indenização de Jazida (aquisição) </v>
          </cell>
          <cell r="D17" t="str">
            <v>PRÓPRIA</v>
          </cell>
          <cell r="E17" t="str">
            <v>M3</v>
          </cell>
          <cell r="F17">
            <v>7375.86</v>
          </cell>
          <cell r="G17">
            <v>5.79</v>
          </cell>
          <cell r="H17">
            <v>42706.23</v>
          </cell>
        </row>
        <row r="18">
          <cell r="A18">
            <v>42706.21875</v>
          </cell>
          <cell r="B18">
            <v>42706.21875</v>
          </cell>
          <cell r="C18">
            <v>42706.21875</v>
          </cell>
          <cell r="D18">
            <v>42706.21875</v>
          </cell>
          <cell r="E18">
            <v>42706.21875</v>
          </cell>
          <cell r="F18">
            <v>42706.21875</v>
          </cell>
          <cell r="G18">
            <v>42706.21875</v>
          </cell>
          <cell r="H18">
            <v>42706.21875</v>
          </cell>
        </row>
        <row r="19">
          <cell r="A19" t="str">
            <v>3.</v>
          </cell>
          <cell r="B19">
            <v>42706.21875</v>
          </cell>
          <cell r="C19" t="str">
            <v>PAVIMENTO EM CBUQ (Vias Internas e Estacionamento Canteiro 12)</v>
          </cell>
          <cell r="D19">
            <v>42706.21875</v>
          </cell>
          <cell r="E19">
            <v>42706.21875</v>
          </cell>
          <cell r="F19">
            <v>42706.21875</v>
          </cell>
          <cell r="G19">
            <v>42706.21875</v>
          </cell>
          <cell r="H19">
            <v>299336.94</v>
          </cell>
        </row>
        <row r="20">
          <cell r="A20" t="str">
            <v>3.1</v>
          </cell>
          <cell r="B20" t="str">
            <v>96401</v>
          </cell>
          <cell r="C20" t="str">
            <v>Imprimação com emulsão asfáltica CM-30</v>
          </cell>
          <cell r="D20" t="str">
            <v>SINAPI</v>
          </cell>
          <cell r="E20" t="str">
            <v>M2</v>
          </cell>
          <cell r="F20">
            <v>5394.7</v>
          </cell>
          <cell r="G20">
            <v>7.68</v>
          </cell>
          <cell r="H20">
            <v>41431.300000000003</v>
          </cell>
        </row>
        <row r="21">
          <cell r="A21" t="str">
            <v>3.2</v>
          </cell>
          <cell r="B21" t="str">
            <v>72942</v>
          </cell>
          <cell r="C21" t="str">
            <v>Pintura de ligação com emulsão RR-1C</v>
          </cell>
          <cell r="D21" t="str">
            <v>SINAPI</v>
          </cell>
          <cell r="E21" t="str">
            <v>M2</v>
          </cell>
          <cell r="F21">
            <v>5394.7</v>
          </cell>
          <cell r="G21">
            <v>2.11</v>
          </cell>
          <cell r="H21">
            <v>11382.82</v>
          </cell>
        </row>
        <row r="22">
          <cell r="A22" t="str">
            <v>3.3</v>
          </cell>
          <cell r="B22" t="str">
            <v>95993</v>
          </cell>
          <cell r="C22" t="str">
            <v>Construção de pavimento com aplicação de concreto betuminoso usinado a quente (CBUQ), camada de rolamento com espessura de 4.0cm (Exclusive transporte)</v>
          </cell>
          <cell r="D22" t="str">
            <v>SINAPI</v>
          </cell>
          <cell r="E22" t="str">
            <v>M3</v>
          </cell>
          <cell r="F22">
            <v>215.79</v>
          </cell>
          <cell r="G22">
            <v>1038.26</v>
          </cell>
          <cell r="H22">
            <v>224046.13</v>
          </cell>
        </row>
        <row r="23">
          <cell r="A23" t="str">
            <v>3.4</v>
          </cell>
          <cell r="B23" t="str">
            <v>93177</v>
          </cell>
          <cell r="C23" t="str">
            <v>Transporte de material asfáltico com caminhão com capacidade de 20.000l em rodovia pavimentada para distâncias médias de transporte igual ou inferior a 100km</v>
          </cell>
          <cell r="D23" t="str">
            <v>SINAPI</v>
          </cell>
          <cell r="E23" t="str">
            <v>TXKM</v>
          </cell>
          <cell r="F23">
            <v>10357.92</v>
          </cell>
          <cell r="G23">
            <v>2.17</v>
          </cell>
          <cell r="H23">
            <v>22476.69</v>
          </cell>
        </row>
        <row r="24">
          <cell r="A24">
            <v>22476.6875</v>
          </cell>
          <cell r="B24">
            <v>22476.6875</v>
          </cell>
          <cell r="C24">
            <v>22476.6875</v>
          </cell>
          <cell r="D24">
            <v>22476.6875</v>
          </cell>
          <cell r="E24">
            <v>22476.6875</v>
          </cell>
          <cell r="F24">
            <v>22476.6875</v>
          </cell>
          <cell r="G24">
            <v>22476.6875</v>
          </cell>
          <cell r="H24">
            <v>22476.6875</v>
          </cell>
        </row>
        <row r="25">
          <cell r="A25" t="str">
            <v>4</v>
          </cell>
          <cell r="B25">
            <v>22476.6875</v>
          </cell>
          <cell r="C25" t="str">
            <v>PAVIMENTO EM CONCRETO Fck=30MPa (Estacionamentos)</v>
          </cell>
          <cell r="D25">
            <v>22476.6875</v>
          </cell>
          <cell r="E25">
            <v>22476.6875</v>
          </cell>
          <cell r="F25">
            <v>22476.6875</v>
          </cell>
          <cell r="G25">
            <v>22476.6875</v>
          </cell>
          <cell r="H25">
            <v>176799.91999999998</v>
          </cell>
        </row>
        <row r="26">
          <cell r="A26" t="str">
            <v>4.1</v>
          </cell>
          <cell r="B26" t="str">
            <v>74151/001</v>
          </cell>
          <cell r="C26" t="str">
            <v>Escavação e carga de material 1ª categoria utilizando trator de esteiras de 110 a 160HP com lâmina, peso operacional 13T e Pá-carregadeira com 170HP (Material de empréstimo)</v>
          </cell>
          <cell r="D26" t="str">
            <v>SINAPI</v>
          </cell>
          <cell r="E26" t="str">
            <v>M3</v>
          </cell>
          <cell r="F26">
            <v>291.35000000000002</v>
          </cell>
          <cell r="G26">
            <v>3.46</v>
          </cell>
          <cell r="H26">
            <v>1008.07</v>
          </cell>
        </row>
        <row r="27">
          <cell r="A27" t="str">
            <v>4.2</v>
          </cell>
          <cell r="B27" t="str">
            <v>93589</v>
          </cell>
          <cell r="C27" t="str">
            <v>Transporte com caminhão basculante de 10m³, em via urbana em revestimento primário (unidade: m³xkm), (Bota-fora)</v>
          </cell>
          <cell r="D27" t="str">
            <v>SINAPI</v>
          </cell>
          <cell r="E27" t="str">
            <v>M3XKM</v>
          </cell>
          <cell r="F27">
            <v>4370.25</v>
          </cell>
          <cell r="G27">
            <v>1.54</v>
          </cell>
          <cell r="H27">
            <v>6730.19</v>
          </cell>
        </row>
        <row r="28">
          <cell r="A28" t="str">
            <v>4.3</v>
          </cell>
          <cell r="B28" t="str">
            <v>72961</v>
          </cell>
          <cell r="C28" t="str">
            <v>Regularização e compactação de subleito até 20cm de espessura</v>
          </cell>
          <cell r="D28" t="str">
            <v>SINAPI</v>
          </cell>
          <cell r="E28" t="str">
            <v>M2</v>
          </cell>
          <cell r="F28">
            <v>2913.5</v>
          </cell>
          <cell r="G28">
            <v>1.58</v>
          </cell>
          <cell r="H28">
            <v>4603.33</v>
          </cell>
        </row>
        <row r="29">
          <cell r="A29" t="str">
            <v>4.4</v>
          </cell>
          <cell r="B29" t="str">
            <v>94991</v>
          </cell>
          <cell r="C29" t="str">
            <v>Execução de piso, esp.=10cm, com concreto moldado in loco, usinado, acabamento convencional, não armado, Fck=30MPa (incluso fornecimento, lançamento, adensamento e cura)</v>
          </cell>
          <cell r="D29" t="str">
            <v>SINAPI</v>
          </cell>
          <cell r="E29" t="str">
            <v>M3</v>
          </cell>
          <cell r="F29">
            <v>291.35000000000002</v>
          </cell>
          <cell r="G29">
            <v>564.47</v>
          </cell>
          <cell r="H29">
            <v>164458.32999999999</v>
          </cell>
        </row>
        <row r="30">
          <cell r="A30">
            <v>164458.25</v>
          </cell>
          <cell r="B30">
            <v>164458.25</v>
          </cell>
          <cell r="C30">
            <v>164458.25</v>
          </cell>
          <cell r="D30">
            <v>164458.25</v>
          </cell>
          <cell r="E30">
            <v>164458.25</v>
          </cell>
          <cell r="F30">
            <v>164458.25</v>
          </cell>
          <cell r="G30">
            <v>164458.25</v>
          </cell>
          <cell r="H30">
            <v>164458.25</v>
          </cell>
        </row>
        <row r="31">
          <cell r="A31" t="str">
            <v>5.</v>
          </cell>
          <cell r="B31">
            <v>164458.25</v>
          </cell>
          <cell r="C31" t="str">
            <v>MEIO-FIO, SARJETAS, CALÇADAS E EQUIPAMENTOS</v>
          </cell>
          <cell r="D31">
            <v>164458.25</v>
          </cell>
          <cell r="E31">
            <v>164458.25</v>
          </cell>
          <cell r="F31">
            <v>164458.25</v>
          </cell>
          <cell r="G31">
            <v>164458.25</v>
          </cell>
          <cell r="H31">
            <v>408293.32</v>
          </cell>
        </row>
        <row r="32">
          <cell r="A32" t="str">
            <v>5.1</v>
          </cell>
          <cell r="B32" t="str">
            <v>94273</v>
          </cell>
          <cell r="C32" t="str">
            <v>Meio-fio pré-moldado de concreto (100x30x15x13) - Fornecimento e aplicação</v>
          </cell>
          <cell r="D32" t="str">
            <v>SINAPI</v>
          </cell>
          <cell r="E32" t="str">
            <v>M</v>
          </cell>
          <cell r="F32">
            <v>2697.8</v>
          </cell>
          <cell r="G32">
            <v>38.85</v>
          </cell>
          <cell r="H32">
            <v>104809.53</v>
          </cell>
        </row>
        <row r="33">
          <cell r="A33" t="str">
            <v>5.2</v>
          </cell>
          <cell r="B33" t="str">
            <v>260203</v>
          </cell>
          <cell r="C33" t="str">
            <v>Sarjeta em concreto simples, Larg=40cm, Esp.=10cm</v>
          </cell>
          <cell r="D33" t="str">
            <v>SEDOP</v>
          </cell>
          <cell r="E33" t="str">
            <v>M3</v>
          </cell>
          <cell r="F33">
            <v>82.86</v>
          </cell>
          <cell r="G33">
            <v>613.98</v>
          </cell>
          <cell r="H33">
            <v>50874.38</v>
          </cell>
        </row>
        <row r="34">
          <cell r="A34" t="str">
            <v>5.3</v>
          </cell>
          <cell r="B34" t="str">
            <v>94991</v>
          </cell>
          <cell r="C34" t="str">
            <v>Calçada em concreto de 20 MPa, e=10cm, acabamento rústico, com juntas secas de metro em metro, inclusos rebaixos p/rampas de acessibilidade</v>
          </cell>
          <cell r="D34" t="str">
            <v>SINAPI</v>
          </cell>
          <cell r="E34" t="str">
            <v>M3</v>
          </cell>
          <cell r="F34">
            <v>367.14</v>
          </cell>
          <cell r="G34">
            <v>564.47</v>
          </cell>
          <cell r="H34">
            <v>207239.52</v>
          </cell>
        </row>
        <row r="35">
          <cell r="A35" t="str">
            <v>5.4</v>
          </cell>
          <cell r="B35" t="str">
            <v>130728</v>
          </cell>
          <cell r="C35" t="str">
            <v xml:space="preserve">Piso táctil direcional e de alerta, em concreto pré-moldado - Fornecimento e aplicação </v>
          </cell>
          <cell r="D35" t="str">
            <v>SEDOP</v>
          </cell>
          <cell r="E35" t="str">
            <v>M2</v>
          </cell>
          <cell r="F35">
            <v>28.08</v>
          </cell>
          <cell r="G35">
            <v>148.41999999999999</v>
          </cell>
          <cell r="H35">
            <v>4167.63</v>
          </cell>
        </row>
        <row r="36">
          <cell r="A36" t="str">
            <v>5.5</v>
          </cell>
          <cell r="B36" t="str">
            <v>COMP-688266</v>
          </cell>
          <cell r="C36" t="str">
            <v>Lixeira metálica padrão PMM, conforme projeto - Fornecimento e aplicação</v>
          </cell>
          <cell r="D36" t="str">
            <v>PRÓPRIA</v>
          </cell>
          <cell r="E36" t="str">
            <v>UND</v>
          </cell>
          <cell r="F36">
            <v>39</v>
          </cell>
          <cell r="G36">
            <v>502.29</v>
          </cell>
          <cell r="H36">
            <v>19589.310000000001</v>
          </cell>
        </row>
        <row r="37">
          <cell r="A37" t="str">
            <v>5.6</v>
          </cell>
          <cell r="B37" t="str">
            <v>COMP-970836</v>
          </cell>
          <cell r="C37" t="str">
            <v>Banco com 2.00m, em granilite, padrão PMM, com encosto e pés, conforme projeto - Fornecimento e aplicação</v>
          </cell>
          <cell r="D37" t="str">
            <v>PRÓPRIA</v>
          </cell>
          <cell r="E37" t="str">
            <v>UND</v>
          </cell>
          <cell r="F37">
            <v>21</v>
          </cell>
          <cell r="G37">
            <v>680.6</v>
          </cell>
          <cell r="H37">
            <v>14292.6</v>
          </cell>
        </row>
        <row r="38">
          <cell r="A38" t="str">
            <v>5.7</v>
          </cell>
          <cell r="B38" t="str">
            <v>S12135</v>
          </cell>
          <cell r="C38" t="str">
            <v>Grama em placas - Fornecimento e plantio pela PMM</v>
          </cell>
          <cell r="D38" t="str">
            <v>ORSE</v>
          </cell>
          <cell r="E38" t="str">
            <v>m2</v>
          </cell>
          <cell r="F38">
            <v>1923.3</v>
          </cell>
          <cell r="G38">
            <v>0</v>
          </cell>
          <cell r="H38">
            <v>0</v>
          </cell>
        </row>
        <row r="39">
          <cell r="A39" t="str">
            <v>5.8</v>
          </cell>
          <cell r="B39" t="str">
            <v>COMP-874214</v>
          </cell>
          <cell r="C39" t="str">
            <v>Demarcação de pavimentos com pintura de 1 demão de resina acrílica, e aplicação de microesferas para sinalização horizontal em estacionamentos, faixas de pedestres, etc.</v>
          </cell>
          <cell r="D39" t="str">
            <v>PRÓPRIA</v>
          </cell>
          <cell r="E39" t="str">
            <v>m2</v>
          </cell>
          <cell r="F39">
            <v>117</v>
          </cell>
          <cell r="G39">
            <v>14.92</v>
          </cell>
          <cell r="H39">
            <v>1745.64</v>
          </cell>
        </row>
        <row r="40">
          <cell r="A40" t="str">
            <v>5.9</v>
          </cell>
          <cell r="B40" t="str">
            <v>88489</v>
          </cell>
          <cell r="C40" t="str">
            <v>Pintura com tinta acrílica, 02 demãos</v>
          </cell>
          <cell r="D40" t="str">
            <v>SINAPI</v>
          </cell>
          <cell r="E40" t="str">
            <v>M2</v>
          </cell>
          <cell r="F40">
            <v>254.12</v>
          </cell>
          <cell r="G40">
            <v>12.99</v>
          </cell>
          <cell r="H40">
            <v>3301.02</v>
          </cell>
        </row>
        <row r="41">
          <cell r="A41" t="str">
            <v>5.10</v>
          </cell>
          <cell r="B41" t="str">
            <v>83693</v>
          </cell>
          <cell r="C41" t="str">
            <v>Pintura com cal, 02 demãos - Meios-fios</v>
          </cell>
          <cell r="D41" t="str">
            <v>SINAPI</v>
          </cell>
          <cell r="E41" t="str">
            <v>M2</v>
          </cell>
          <cell r="F41">
            <v>755.38</v>
          </cell>
          <cell r="G41">
            <v>3.01</v>
          </cell>
          <cell r="H41">
            <v>2273.69</v>
          </cell>
        </row>
        <row r="42">
          <cell r="A42">
            <v>2273.689453125</v>
          </cell>
          <cell r="B42">
            <v>2273.689453125</v>
          </cell>
          <cell r="C42">
            <v>2273.689453125</v>
          </cell>
          <cell r="D42">
            <v>2273.689453125</v>
          </cell>
          <cell r="E42">
            <v>2273.689453125</v>
          </cell>
          <cell r="F42">
            <v>2273.689453125</v>
          </cell>
          <cell r="G42">
            <v>2273.689453125</v>
          </cell>
          <cell r="H42">
            <v>2273.689453125</v>
          </cell>
        </row>
        <row r="43">
          <cell r="A43" t="str">
            <v>6.</v>
          </cell>
          <cell r="B43">
            <v>2273.689453125</v>
          </cell>
          <cell r="C43" t="str">
            <v>SERVIÇOS COMPLEMENTARES</v>
          </cell>
          <cell r="D43">
            <v>2273.689453125</v>
          </cell>
          <cell r="E43">
            <v>2273.689453125</v>
          </cell>
          <cell r="F43">
            <v>2273.689453125</v>
          </cell>
          <cell r="G43">
            <v>2273.689453125</v>
          </cell>
          <cell r="H43">
            <v>41396.61</v>
          </cell>
        </row>
        <row r="44">
          <cell r="A44" t="str">
            <v>6.1</v>
          </cell>
          <cell r="B44" t="str">
            <v>S02450</v>
          </cell>
          <cell r="C44" t="str">
            <v>Limpeza final da obra</v>
          </cell>
          <cell r="D44" t="str">
            <v>ORSE</v>
          </cell>
          <cell r="E44" t="str">
            <v>m2</v>
          </cell>
          <cell r="F44">
            <v>16107.63</v>
          </cell>
          <cell r="G44">
            <v>2.57</v>
          </cell>
          <cell r="H44">
            <v>41396.61</v>
          </cell>
        </row>
      </sheetData>
      <sheetData sheetId="1"/>
      <sheetData sheetId="2">
        <row r="30">
          <cell r="K30">
            <v>6</v>
          </cell>
        </row>
      </sheetData>
      <sheetData sheetId="3">
        <row r="37">
          <cell r="K37">
            <v>12112.205</v>
          </cell>
        </row>
      </sheetData>
      <sheetData sheetId="4">
        <row r="31">
          <cell r="K31">
            <v>1211.22</v>
          </cell>
        </row>
      </sheetData>
      <sheetData sheetId="5">
        <row r="30">
          <cell r="K30">
            <v>12112.2</v>
          </cell>
        </row>
      </sheetData>
      <sheetData sheetId="6">
        <row r="44">
          <cell r="K44">
            <v>2118.86</v>
          </cell>
        </row>
      </sheetData>
      <sheetData sheetId="7">
        <row r="44">
          <cell r="K44">
            <v>2118.86</v>
          </cell>
        </row>
      </sheetData>
      <sheetData sheetId="8">
        <row r="31">
          <cell r="K31">
            <v>4237.72</v>
          </cell>
        </row>
      </sheetData>
      <sheetData sheetId="9">
        <row r="30">
          <cell r="K30">
            <v>0</v>
          </cell>
        </row>
      </sheetData>
      <sheetData sheetId="10">
        <row r="30">
          <cell r="K30">
            <v>4237.72</v>
          </cell>
        </row>
      </sheetData>
      <sheetData sheetId="11">
        <row r="37">
          <cell r="K37">
            <v>4387.7</v>
          </cell>
        </row>
      </sheetData>
      <sheetData sheetId="12">
        <row r="36">
          <cell r="K36">
            <v>4387.7</v>
          </cell>
        </row>
      </sheetData>
      <sheetData sheetId="13">
        <row r="30">
          <cell r="K30">
            <v>175.51</v>
          </cell>
        </row>
      </sheetData>
      <sheetData sheetId="14">
        <row r="30">
          <cell r="K30">
            <v>8424.48</v>
          </cell>
        </row>
      </sheetData>
      <sheetData sheetId="15">
        <row r="38">
          <cell r="K38">
            <v>225.13</v>
          </cell>
        </row>
      </sheetData>
      <sheetData sheetId="16">
        <row r="30">
          <cell r="K30">
            <v>3376.95</v>
          </cell>
        </row>
      </sheetData>
      <sheetData sheetId="17">
        <row r="30">
          <cell r="K30">
            <v>2251.3000000000002</v>
          </cell>
        </row>
      </sheetData>
      <sheetData sheetId="18"/>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do Consolidado"/>
      <sheetName val="Consolidado"/>
      <sheetName val="Quadro Resumo"/>
      <sheetName val="A - Proj"/>
      <sheetName val="C-Pav"/>
      <sheetName val="D-CX de detenção"/>
      <sheetName val="D-Micro e Macro  Drenagem"/>
      <sheetName val="SCO0504"/>
      <sheetName val="IDENTIFICACAO"/>
      <sheetName val="Códigos"/>
    </sheetNames>
    <sheetDataSet>
      <sheetData sheetId="0" refreshError="1">
        <row r="5">
          <cell r="P5" t="str">
            <v>PREÇOS: MARÇO DE 2004.</v>
          </cell>
        </row>
        <row r="7">
          <cell r="O7" t="str">
            <v>CÓDIGOS</v>
          </cell>
          <cell r="P7" t="str">
            <v>Item</v>
          </cell>
        </row>
        <row r="12">
          <cell r="O12" t="str">
            <v>SE20102450/</v>
          </cell>
          <cell r="P12">
            <v>1</v>
          </cell>
        </row>
        <row r="13">
          <cell r="O13" t="str">
            <v>SE20150050/</v>
          </cell>
          <cell r="P13">
            <v>2</v>
          </cell>
        </row>
        <row r="14">
          <cell r="O14" t="str">
            <v>SE25050050/</v>
          </cell>
          <cell r="P14">
            <v>3</v>
          </cell>
        </row>
        <row r="15">
          <cell r="O15" t="str">
            <v>SE25100100/</v>
          </cell>
          <cell r="P15">
            <v>4</v>
          </cell>
        </row>
        <row r="16">
          <cell r="O16" t="str">
            <v>SE30050100/</v>
          </cell>
          <cell r="P16">
            <v>5</v>
          </cell>
        </row>
        <row r="21">
          <cell r="O21" t="str">
            <v>MT05050050/</v>
          </cell>
          <cell r="P21">
            <v>6</v>
          </cell>
        </row>
        <row r="22">
          <cell r="O22" t="str">
            <v>MT10050050/</v>
          </cell>
          <cell r="P22">
            <v>7</v>
          </cell>
        </row>
        <row r="23">
          <cell r="O23" t="str">
            <v>MT10100050/</v>
          </cell>
          <cell r="P23">
            <v>8</v>
          </cell>
        </row>
        <row r="24">
          <cell r="O24" t="str">
            <v>MT10150050/</v>
          </cell>
          <cell r="P24">
            <v>9</v>
          </cell>
        </row>
        <row r="25">
          <cell r="O25" t="str">
            <v>MT10250250/</v>
          </cell>
          <cell r="P25">
            <v>10</v>
          </cell>
        </row>
        <row r="26">
          <cell r="O26" t="str">
            <v>MT15050300/</v>
          </cell>
          <cell r="P26">
            <v>11</v>
          </cell>
        </row>
        <row r="27">
          <cell r="O27" t="str">
            <v>MT15150050/</v>
          </cell>
          <cell r="P27">
            <v>12</v>
          </cell>
        </row>
        <row r="32">
          <cell r="O32" t="str">
            <v>TC05050350/</v>
          </cell>
          <cell r="P32">
            <v>13</v>
          </cell>
        </row>
        <row r="33">
          <cell r="O33" t="str">
            <v>TC05100050/</v>
          </cell>
          <cell r="P33">
            <v>14</v>
          </cell>
        </row>
        <row r="34">
          <cell r="O34" t="str">
            <v>TC10050350/</v>
          </cell>
          <cell r="P34">
            <v>15</v>
          </cell>
        </row>
        <row r="39">
          <cell r="O39" t="str">
            <v>SC05050500/</v>
          </cell>
          <cell r="P39">
            <v>16</v>
          </cell>
        </row>
        <row r="40">
          <cell r="O40" t="str">
            <v>SC05100450/</v>
          </cell>
          <cell r="P40">
            <v>17</v>
          </cell>
        </row>
        <row r="41">
          <cell r="O41" t="str">
            <v>SC05100600/</v>
          </cell>
          <cell r="P41">
            <v>18</v>
          </cell>
        </row>
        <row r="42">
          <cell r="O42" t="str">
            <v>SC15050400/</v>
          </cell>
          <cell r="P42">
            <v>19</v>
          </cell>
        </row>
        <row r="47">
          <cell r="O47" t="str">
            <v>DR05050200/</v>
          </cell>
          <cell r="P47">
            <v>20</v>
          </cell>
        </row>
        <row r="48">
          <cell r="O48" t="str">
            <v>DR05200050/</v>
          </cell>
          <cell r="P48">
            <v>21</v>
          </cell>
        </row>
        <row r="49">
          <cell r="O49" t="str">
            <v>DR05200150/</v>
          </cell>
          <cell r="P49">
            <v>22</v>
          </cell>
        </row>
        <row r="50">
          <cell r="O50" t="str">
            <v>DR05200350/</v>
          </cell>
          <cell r="P50">
            <v>23</v>
          </cell>
        </row>
        <row r="51">
          <cell r="O51" t="str">
            <v>DR05200450/</v>
          </cell>
          <cell r="P51">
            <v>24</v>
          </cell>
        </row>
        <row r="52">
          <cell r="O52" t="str">
            <v>DR05410100/</v>
          </cell>
          <cell r="P52">
            <v>25</v>
          </cell>
        </row>
        <row r="53">
          <cell r="O53" t="str">
            <v>DR05550078E</v>
          </cell>
          <cell r="P53">
            <v>26</v>
          </cell>
        </row>
        <row r="54">
          <cell r="O54" t="str">
            <v>DR20100050/</v>
          </cell>
          <cell r="P54">
            <v>27</v>
          </cell>
        </row>
        <row r="55">
          <cell r="O55" t="str">
            <v>DR20100059/</v>
          </cell>
          <cell r="P55">
            <v>28</v>
          </cell>
        </row>
        <row r="56">
          <cell r="O56" t="str">
            <v>DR20100065/</v>
          </cell>
          <cell r="P56">
            <v>29</v>
          </cell>
        </row>
        <row r="57">
          <cell r="O57" t="str">
            <v>DR20100071/</v>
          </cell>
          <cell r="P57">
            <v>30</v>
          </cell>
        </row>
        <row r="58">
          <cell r="O58" t="str">
            <v>DR30150100/</v>
          </cell>
          <cell r="P58">
            <v>31</v>
          </cell>
        </row>
        <row r="59">
          <cell r="O59" t="str">
            <v>DR35050300/</v>
          </cell>
          <cell r="P59">
            <v>32</v>
          </cell>
        </row>
        <row r="60">
          <cell r="O60" t="str">
            <v>DR55050450/</v>
          </cell>
          <cell r="P60">
            <v>33</v>
          </cell>
        </row>
        <row r="61">
          <cell r="O61" t="str">
            <v>DR55050503/</v>
          </cell>
          <cell r="P61">
            <v>34</v>
          </cell>
        </row>
        <row r="62">
          <cell r="O62" t="str">
            <v>DR65050200/</v>
          </cell>
          <cell r="P62">
            <v>35</v>
          </cell>
        </row>
        <row r="67">
          <cell r="O67" t="str">
            <v>BP05050050/</v>
          </cell>
          <cell r="P67">
            <v>36</v>
          </cell>
        </row>
        <row r="68">
          <cell r="O68" t="str">
            <v>BP05050103/</v>
          </cell>
          <cell r="P68">
            <v>37</v>
          </cell>
        </row>
        <row r="69">
          <cell r="O69" t="str">
            <v>BP05050450/</v>
          </cell>
          <cell r="P69">
            <v>38</v>
          </cell>
        </row>
        <row r="70">
          <cell r="O70" t="str">
            <v>BP10050050/</v>
          </cell>
          <cell r="P70">
            <v>39</v>
          </cell>
        </row>
        <row r="71">
          <cell r="O71" t="str">
            <v>BP10050200/</v>
          </cell>
          <cell r="P71">
            <v>40</v>
          </cell>
        </row>
        <row r="72">
          <cell r="O72" t="str">
            <v>BP10050700/</v>
          </cell>
          <cell r="P72">
            <v>41</v>
          </cell>
        </row>
        <row r="73">
          <cell r="O73" t="str">
            <v>BP20150050/</v>
          </cell>
          <cell r="P73">
            <v>42</v>
          </cell>
        </row>
        <row r="78">
          <cell r="O78" t="str">
            <v>PJ20100306/</v>
          </cell>
          <cell r="P78">
            <v>43</v>
          </cell>
        </row>
        <row r="83">
          <cell r="O83" t="str">
            <v>ET05300100/</v>
          </cell>
          <cell r="P83">
            <v>44</v>
          </cell>
        </row>
        <row r="84">
          <cell r="O84" t="str">
            <v>ET10050100/</v>
          </cell>
          <cell r="P84">
            <v>45</v>
          </cell>
        </row>
        <row r="85">
          <cell r="O85" t="str">
            <v>ET10050103/</v>
          </cell>
          <cell r="P85">
            <v>46</v>
          </cell>
        </row>
        <row r="86">
          <cell r="O86" t="str">
            <v>ET10050106/</v>
          </cell>
          <cell r="P86">
            <v>47</v>
          </cell>
        </row>
        <row r="87">
          <cell r="O87" t="str">
            <v>ET10100056/</v>
          </cell>
          <cell r="P87">
            <v>48</v>
          </cell>
        </row>
        <row r="88">
          <cell r="O88" t="str">
            <v>ET10100062/</v>
          </cell>
          <cell r="P88">
            <v>49</v>
          </cell>
        </row>
        <row r="89">
          <cell r="O89" t="str">
            <v>ET15200050/</v>
          </cell>
          <cell r="P89">
            <v>50</v>
          </cell>
        </row>
        <row r="90">
          <cell r="O90" t="str">
            <v>ET20200050/</v>
          </cell>
          <cell r="P90">
            <v>51</v>
          </cell>
        </row>
        <row r="91">
          <cell r="O91" t="str">
            <v>ET45100059/</v>
          </cell>
          <cell r="P91">
            <v>52</v>
          </cell>
        </row>
        <row r="92">
          <cell r="O92" t="str">
            <v>ET45100071/</v>
          </cell>
          <cell r="P92">
            <v>53</v>
          </cell>
        </row>
        <row r="93">
          <cell r="O93" t="str">
            <v>ET55100100/</v>
          </cell>
          <cell r="P93">
            <v>54</v>
          </cell>
        </row>
        <row r="94">
          <cell r="O94" t="str">
            <v>ET55100150/</v>
          </cell>
          <cell r="P94">
            <v>55</v>
          </cell>
        </row>
        <row r="99">
          <cell r="O99" t="str">
            <v>RV15250150/</v>
          </cell>
          <cell r="P99">
            <v>56</v>
          </cell>
        </row>
        <row r="104">
          <cell r="O104" t="str">
            <v>ES05300153/</v>
          </cell>
          <cell r="P104">
            <v>57</v>
          </cell>
        </row>
        <row r="109">
          <cell r="O109" t="str">
            <v>EQ05050050/</v>
          </cell>
          <cell r="P109">
            <v>58</v>
          </cell>
        </row>
        <row r="110">
          <cell r="O110" t="str">
            <v>EQ05050056/</v>
          </cell>
          <cell r="P110">
            <v>59</v>
          </cell>
        </row>
        <row r="111">
          <cell r="O111" t="str">
            <v>EQ05050400/</v>
          </cell>
          <cell r="P111">
            <v>60</v>
          </cell>
        </row>
        <row r="112">
          <cell r="O112" t="str">
            <v>EQ05050406/</v>
          </cell>
          <cell r="P112">
            <v>61</v>
          </cell>
        </row>
        <row r="113">
          <cell r="O113" t="str">
            <v>EQ05100050/</v>
          </cell>
          <cell r="P113">
            <v>62</v>
          </cell>
        </row>
        <row r="114">
          <cell r="O114" t="str">
            <v>EQ15050500/</v>
          </cell>
          <cell r="P114">
            <v>63</v>
          </cell>
        </row>
        <row r="115">
          <cell r="O115" t="str">
            <v>EQ15050506/</v>
          </cell>
          <cell r="P115">
            <v>64</v>
          </cell>
        </row>
        <row r="116">
          <cell r="O116" t="str">
            <v>EQ35100200/</v>
          </cell>
          <cell r="P116">
            <v>65</v>
          </cell>
        </row>
        <row r="117">
          <cell r="O117" t="str">
            <v>EQ35100203/</v>
          </cell>
          <cell r="P117">
            <v>66</v>
          </cell>
        </row>
        <row r="122">
          <cell r="O122" t="str">
            <v>CE05100188/</v>
          </cell>
          <cell r="P122">
            <v>67</v>
          </cell>
        </row>
        <row r="127">
          <cell r="O127" t="str">
            <v>AD05050550/</v>
          </cell>
          <cell r="P127">
            <v>68</v>
          </cell>
        </row>
        <row r="128">
          <cell r="O128" t="str">
            <v>AD15150050/</v>
          </cell>
          <cell r="P128">
            <v>69</v>
          </cell>
        </row>
        <row r="129">
          <cell r="O129" t="str">
            <v>AD15150150/</v>
          </cell>
          <cell r="P129">
            <v>70</v>
          </cell>
        </row>
        <row r="130">
          <cell r="O130" t="str">
            <v>AD15150500/</v>
          </cell>
          <cell r="P130">
            <v>71</v>
          </cell>
        </row>
        <row r="131">
          <cell r="O131" t="str">
            <v>AD20250050/</v>
          </cell>
          <cell r="P131">
            <v>72</v>
          </cell>
        </row>
        <row r="132">
          <cell r="O132" t="str">
            <v>AD20250200/</v>
          </cell>
          <cell r="P132">
            <v>73</v>
          </cell>
        </row>
        <row r="133">
          <cell r="O133" t="str">
            <v>AD20250400/</v>
          </cell>
          <cell r="P133">
            <v>74</v>
          </cell>
        </row>
        <row r="134">
          <cell r="O134" t="str">
            <v>AD25050450/</v>
          </cell>
          <cell r="P134">
            <v>75</v>
          </cell>
        </row>
        <row r="135">
          <cell r="O135" t="str">
            <v>AD30050050/</v>
          </cell>
          <cell r="P135">
            <v>76</v>
          </cell>
        </row>
        <row r="136">
          <cell r="O136" t="str">
            <v>AD35150050/</v>
          </cell>
          <cell r="P136">
            <v>77</v>
          </cell>
        </row>
        <row r="137">
          <cell r="O137" t="str">
            <v>AD35350750/</v>
          </cell>
          <cell r="P137">
            <v>78</v>
          </cell>
        </row>
        <row r="138">
          <cell r="O138" t="str">
            <v>AD40050050/</v>
          </cell>
          <cell r="P138">
            <v>79</v>
          </cell>
        </row>
        <row r="139">
          <cell r="O139" t="str">
            <v>AD40050056/</v>
          </cell>
          <cell r="P139">
            <v>80</v>
          </cell>
        </row>
        <row r="140">
          <cell r="O140" t="str">
            <v>AD40050068/</v>
          </cell>
          <cell r="P140">
            <v>81</v>
          </cell>
        </row>
        <row r="141">
          <cell r="O141" t="str">
            <v>AD40050074/</v>
          </cell>
          <cell r="P141">
            <v>82</v>
          </cell>
        </row>
        <row r="142">
          <cell r="O142" t="str">
            <v>AD40050086/</v>
          </cell>
          <cell r="P142">
            <v>83</v>
          </cell>
        </row>
        <row r="143">
          <cell r="O143" t="str">
            <v>AD40050092/</v>
          </cell>
          <cell r="P143">
            <v>84</v>
          </cell>
        </row>
        <row r="144">
          <cell r="O144" t="str">
            <v>AD40050098/</v>
          </cell>
          <cell r="P144">
            <v>85</v>
          </cell>
        </row>
        <row r="145">
          <cell r="O145" t="str">
            <v>AD40050116/</v>
          </cell>
          <cell r="P145">
            <v>86</v>
          </cell>
        </row>
        <row r="146">
          <cell r="O146" t="str">
            <v>AD40050122/</v>
          </cell>
          <cell r="P146">
            <v>87</v>
          </cell>
        </row>
        <row r="147">
          <cell r="O147" t="str">
            <v>AD40050134/</v>
          </cell>
          <cell r="P147">
            <v>88</v>
          </cell>
        </row>
        <row r="148">
          <cell r="O148" t="str">
            <v>AD40050152/</v>
          </cell>
          <cell r="P148">
            <v>89</v>
          </cell>
        </row>
        <row r="149">
          <cell r="O149" t="str">
            <v>AD40050200/</v>
          </cell>
          <cell r="P149">
            <v>90</v>
          </cell>
        </row>
        <row r="150">
          <cell r="O150" t="str">
            <v>AD40050212/</v>
          </cell>
          <cell r="P150">
            <v>91</v>
          </cell>
        </row>
        <row r="151">
          <cell r="O151" t="str">
            <v>AD40050218/</v>
          </cell>
          <cell r="P151">
            <v>92</v>
          </cell>
        </row>
        <row r="156">
          <cell r="O156" t="str">
            <v>SER001</v>
          </cell>
          <cell r="P156">
            <v>93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CAO"/>
      <sheetName val="CPU"/>
      <sheetName val="SERVICOS"/>
      <sheetName val="CONSUMO"/>
      <sheetName val="INSUMOS"/>
      <sheetName val="CMO"/>
      <sheetName val="CEQ"/>
      <sheetName val="CMAT"/>
      <sheetName val="CONTROLE"/>
      <sheetName val="TABELA"/>
      <sheetName val="ABC INSUMOS"/>
      <sheetName val="Módulo1"/>
      <sheetName val="Diálog1"/>
      <sheetName val="CPUs-SUDECAP-Final 2"/>
      <sheetName val="BM 01"/>
      <sheetName val="Mem 1º BM"/>
      <sheetName val="BM 02"/>
      <sheetName val="Mem 2º BM"/>
      <sheetName val="BM 03"/>
      <sheetName val="Mem 3º BM"/>
      <sheetName val="BM 04"/>
      <sheetName val="Mem 4º BM"/>
      <sheetName val="BM 05"/>
      <sheetName val="Mem 5º BM"/>
      <sheetName val="assemblies A _ E"/>
      <sheetName val="plmuse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 val="OR960887.XLS"/>
    </sheetNames>
    <definedNames>
      <definedName name="PassaExtenso"/>
    </definedNames>
    <sheetDataSet>
      <sheetData sheetId="0" refreshError="1"/>
      <sheetData sheetId="1"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 val="PROJETO"/>
      <sheetName val="Capa"/>
      <sheetName val="Sumário"/>
      <sheetName val="Capa Apres"/>
      <sheetName val="Apres"/>
      <sheetName val="Capa Mapa"/>
      <sheetName val="Mapa"/>
      <sheetName val="Capa Premissas"/>
      <sheetName val="Premissas"/>
      <sheetName val="Capa Caract. Seg."/>
      <sheetName val="Áreas gramadas"/>
      <sheetName val="OAE"/>
      <sheetName val="Drenagem"/>
      <sheetName val="Capa Memória de Calc"/>
      <sheetName val="Características"/>
      <sheetName val="Percentual"/>
      <sheetName val="M2"/>
      <sheetName val="Quantitativos"/>
      <sheetName val="CMB"/>
      <sheetName val="ESP"/>
      <sheetName val="Fresagem"/>
      <sheetName val="Capa Resumo"/>
      <sheetName val="Unifilar"/>
      <sheetName val="Orçamento Total"/>
      <sheetName val="Crono. Financ. (kmf) (2)"/>
      <sheetName val="Orçamento por Kmf"/>
      <sheetName val="Orçamento por solução"/>
      <sheetName val="Orçamento Kmf"/>
      <sheetName val="Orçam. Resumo"/>
      <sheetName val="Crono. Financ."/>
      <sheetName val="Canteiro"/>
      <sheetName val="Capa Documentação"/>
      <sheetName val="Capa Anexo I"/>
      <sheetName val="LVC"/>
      <sheetName val="Capa Anexo II"/>
      <sheetName val="Capa Anexo III"/>
      <sheetName val="Capa Anexo IV"/>
      <sheetName val="AVS"/>
      <sheetName val="Ctr."/>
      <sheetName val="QuQuant"/>
      <sheetName val="DADOS"/>
      <sheetName val="Orçamentária"/>
      <sheetName val="Orçamento"/>
      <sheetName val="TLMB"/>
      <sheetName val="SERVIÇOS"/>
      <sheetName val="Materiais Betuminosos"/>
      <sheetName val="OR960887.XLS"/>
      <sheetName val="DG"/>
      <sheetName val="comp1"/>
      <sheetName val="SIIG 2010-Jun"/>
      <sheetName val="Estimativa"/>
      <sheetName val="Qd05 Preço"/>
      <sheetName val="Qd06"/>
      <sheetName val="LOTE 6"/>
      <sheetName val="Acumulado"/>
      <sheetName val="BR-267_TR01"/>
      <sheetName val="BR-267_TR02"/>
      <sheetName val="BR-267_TR03"/>
      <sheetName val="BR-376"/>
      <sheetName val="BR-463"/>
      <sheetName val="BR-487"/>
      <sheetName val="[OR960887.XLS][OR960887.XLS][OR"/>
      <sheetName val="Plan1"/>
      <sheetName val="Plan2"/>
      <sheetName val="Plan3"/>
      <sheetName val="[OR960887.XLS]//localhost/@/DFB"/>
      <sheetName val="//localhost/@/DFBSA00535/dyna01"/>
      <sheetName val="[OR960887.XLS][OR960887.XLS]//l"/>
      <sheetName val="alteração"/>
      <sheetName val="Mat"/>
      <sheetName val="CONS_CORR"/>
      <sheetName val="Mobra"/>
      <sheetName val="PGR"/>
      <sheetName val="__localhost_@_DFBSA00535_dyna01"/>
      <sheetName val="Final"/>
      <sheetName val="Inicio"/>
      <sheetName val="Organiza"/>
      <sheetName val="page 1"/>
      <sheetName val="page 2"/>
      <sheetName val="page 3"/>
      <sheetName val="page 4"/>
      <sheetName val="page 5"/>
      <sheetName val="page 6"/>
      <sheetName val="page 7"/>
      <sheetName val="page 8"/>
      <sheetName val="SERVIÇOS CUSTO SICRO"/>
      <sheetName val="Equipamentos"/>
      <sheetName val="Materiais"/>
      <sheetName val="Mão de Obra"/>
      <sheetName val="Mapa Localização"/>
      <sheetName val="PATO"/>
      <sheetName val="Valeta"/>
      <sheetName val="Descida"/>
      <sheetName val="Meio-Fio"/>
      <sheetName val="Sarjeta"/>
      <sheetName val="Bueiro"/>
      <sheetName val="Plan.Preç.Unit."/>
      <sheetName val="QUANT E CUSTOS"/>
      <sheetName val="Transportes"/>
      <sheetName val="Referência"/>
      <sheetName val="Cronograma"/>
      <sheetName val="Grafico Dist. Transp"/>
      <sheetName val="Mobilização e Desmob"/>
      <sheetName val="Resumo Inventario"/>
      <sheetName val="Defensa Recompor"/>
      <sheetName val="Pintura Faixa"/>
      <sheetName val="Pintura Setas"/>
      <sheetName val="Tacha"/>
      <sheetName val="Sinalização"/>
      <sheetName val="Lay out canteiro"/>
      <sheetName val="Custo Canteiro"/>
      <sheetName val="Transp com c carroc rodov pav"/>
      <sheetName val="Aquis. CAP-50-70 MBUQ"/>
      <sheetName val="Transp. CAP-50-70 MBUQ"/>
      <sheetName val="Aquis. RR-1C Remendo"/>
      <sheetName val="Transp. RR-1C Remendo"/>
      <sheetName val="Aquis. RR-1C Tapa Buraco"/>
      <sheetName val="Trans. RR-1C Tapa Buraco"/>
      <sheetName val="Aquis. RR-1C Correção"/>
      <sheetName val="Trans. RR-1C Correção"/>
      <sheetName val="E011"/>
      <sheetName val="E016"/>
      <sheetName val="E400"/>
      <sheetName val="E408"/>
      <sheetName val="Teor"/>
      <sheetName val="CUSTO LARANJEIRAS"/>
      <sheetName val="_OR960887.XLS__OR960887.XLS__OR"/>
      <sheetName val="_OR960887.XLS___localhost_@_DFB"/>
      <sheetName val="_OR960887.XLS__OR960887.XLS___l"/>
      <sheetName val="Micro Revest MAN"/>
      <sheetName val="Micro Revest REC 1ªMP"/>
      <sheetName val="REM.MEC MAT.BET.MAN"/>
      <sheetName val="TRANSPORTE REC"/>
      <sheetName val="#REF"/>
      <sheetName val="C"/>
      <sheetName val="BANCO"/>
      <sheetName val="padrão salarial"/>
      <sheetName val="Carimbo de Nota"/>
      <sheetName val="FLUXO - EXECUÇÃO PRÓPRIA"/>
      <sheetName val="8ª MP_BR_459"/>
      <sheetName val="DSS_04"/>
      <sheetName val="PintLigacao"/>
      <sheetName val="PMQ"/>
      <sheetName val="STC_01"/>
      <sheetName val="P A T O"/>
      <sheetName val="RESUMO_AUT1"/>
      <sheetName val="8ª MP_BR-459"/>
      <sheetName val="PLANILHA"/>
      <sheetName val="SICRO"/>
      <sheetName val="Índices de Reajustamento"/>
      <sheetName val="RELATA VÉIO"/>
      <sheetName val="Composição de Custo"/>
    </sheetNames>
    <definedNames>
      <definedName name="PassaExtenso"/>
    </defined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sheetName val="Memória de Cálculo"/>
      <sheetName val="Planilha_Ajustada"/>
      <sheetName val="PLAN_FINAL"/>
      <sheetName val="Cronograma_FINAL"/>
    </sheetNames>
    <sheetDataSet>
      <sheetData sheetId="0"/>
      <sheetData sheetId="1"/>
      <sheetData sheetId="2"/>
      <sheetData sheetId="3"/>
      <sheetData sheetId="4"/>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TO"/>
      <sheetName val="Transp com"/>
      <sheetName val="Transp carro"/>
      <sheetName val="Transp esp"/>
      <sheetName val="CRONOGRAMA"/>
      <sheetName val="Gráfico"/>
      <sheetName val="MÃO DE OBRA"/>
      <sheetName val="EQP2"/>
      <sheetName val="02.200.00"/>
      <sheetName val="02.400.00"/>
      <sheetName val="02.530.01"/>
      <sheetName val="03.329.00"/>
      <sheetName val="03.370.00"/>
      <sheetName val="03.940.00"/>
      <sheetName val="04.000.00"/>
      <sheetName val="08.100.00"/>
      <sheetName val="08.101.01"/>
      <sheetName val="08.103.00"/>
      <sheetName val="08.109.00"/>
      <sheetName val="08.300.01"/>
      <sheetName val="08.301.02"/>
      <sheetName val="08.302.01"/>
      <sheetName val="08.302.02"/>
      <sheetName val="08.402.00"/>
      <sheetName val="08.404.00"/>
      <sheetName val="08.409.01"/>
      <sheetName val="08.500.00"/>
      <sheetName val="08.510.00"/>
      <sheetName val="08.900.00"/>
      <sheetName val="08.910.00"/>
      <sheetName val="09.002.00"/>
      <sheetName val="09.002.01"/>
      <sheetName val="09.002.03"/>
      <sheetName val="E.4.12"/>
      <sheetName val="01.200.00"/>
      <sheetName val="09.517.00"/>
      <sheetName val="09.517.02"/>
      <sheetName val="09.512.13"/>
      <sheetName val="09.512.14"/>
      <sheetName val="09.517.03"/>
      <sheetName val="Simulação"/>
      <sheetName val="Resumo"/>
      <sheetName val="EQUIPAMENTO"/>
      <sheetName val="MATERIAL"/>
    </sheetNames>
    <sheetDataSet>
      <sheetData sheetId="0">
        <row r="11">
          <cell r="A11" t="str">
            <v>02.200.00</v>
          </cell>
          <cell r="B11" t="str">
            <v>SOLO P/BASE DE REMENDO PROFUNDO</v>
          </cell>
          <cell r="D11">
            <v>1021.44</v>
          </cell>
          <cell r="E11" t="str">
            <v>m3</v>
          </cell>
          <cell r="F11">
            <v>1</v>
          </cell>
          <cell r="G11" t="str">
            <v>m3/m3</v>
          </cell>
          <cell r="H11">
            <v>1021.44</v>
          </cell>
          <cell r="I11">
            <v>3.4</v>
          </cell>
          <cell r="J11">
            <v>3472.9</v>
          </cell>
        </row>
        <row r="12">
          <cell r="A12" t="str">
            <v>02.400.00</v>
          </cell>
          <cell r="B12" t="str">
            <v>PINTURA DE LIGAÇÃO</v>
          </cell>
          <cell r="D12">
            <v>77824</v>
          </cell>
          <cell r="E12" t="str">
            <v>m2</v>
          </cell>
          <cell r="F12">
            <v>1</v>
          </cell>
          <cell r="G12" t="str">
            <v>m2/m2</v>
          </cell>
          <cell r="H12">
            <v>77824</v>
          </cell>
          <cell r="I12">
            <v>0.65</v>
          </cell>
          <cell r="J12">
            <v>50585.599999999999</v>
          </cell>
        </row>
        <row r="13">
          <cell r="A13" t="str">
            <v>02.530.01</v>
          </cell>
          <cell r="B13" t="str">
            <v>MISTURA BETUMINOSA USINADO A FRIO</v>
          </cell>
          <cell r="D13">
            <v>5970.5599999999995</v>
          </cell>
          <cell r="E13" t="str">
            <v>m3</v>
          </cell>
          <cell r="F13">
            <v>1</v>
          </cell>
          <cell r="G13" t="str">
            <v>m3/m3</v>
          </cell>
          <cell r="H13">
            <v>5970.5599999999995</v>
          </cell>
          <cell r="I13">
            <v>209.26</v>
          </cell>
          <cell r="J13">
            <v>1249399.3899999999</v>
          </cell>
        </row>
        <row r="14">
          <cell r="A14" t="str">
            <v>03.329.00</v>
          </cell>
          <cell r="B14" t="str">
            <v>CONCRETO DE CIMENTO PORTLAND</v>
          </cell>
          <cell r="D14">
            <v>300</v>
          </cell>
          <cell r="E14" t="str">
            <v>m</v>
          </cell>
          <cell r="F14">
            <v>5.5E-2</v>
          </cell>
          <cell r="G14" t="str">
            <v>m3/m</v>
          </cell>
          <cell r="H14">
            <v>16.5</v>
          </cell>
          <cell r="I14">
            <v>123.85000000000001</v>
          </cell>
          <cell r="J14">
            <v>2043.53</v>
          </cell>
        </row>
        <row r="15">
          <cell r="A15" t="str">
            <v>03.370.00</v>
          </cell>
          <cell r="B15" t="str">
            <v>FORMAS</v>
          </cell>
          <cell r="D15">
            <v>300</v>
          </cell>
          <cell r="E15" t="str">
            <v>m</v>
          </cell>
          <cell r="F15">
            <v>0.6</v>
          </cell>
          <cell r="G15" t="str">
            <v>m2/m</v>
          </cell>
          <cell r="H15">
            <v>180</v>
          </cell>
          <cell r="I15">
            <v>23.6</v>
          </cell>
          <cell r="J15">
            <v>4248</v>
          </cell>
        </row>
        <row r="16">
          <cell r="A16" t="str">
            <v>03.940.00</v>
          </cell>
          <cell r="B16" t="str">
            <v>REATERRO APILOADO</v>
          </cell>
          <cell r="D16">
            <v>300</v>
          </cell>
          <cell r="E16" t="str">
            <v>m</v>
          </cell>
          <cell r="F16">
            <v>7.4999999999999997E-3</v>
          </cell>
          <cell r="G16" t="str">
            <v>m3/m</v>
          </cell>
          <cell r="H16">
            <v>2.25</v>
          </cell>
          <cell r="I16">
            <v>3.95</v>
          </cell>
          <cell r="J16">
            <v>8.89</v>
          </cell>
        </row>
        <row r="17">
          <cell r="A17" t="str">
            <v>04.000.00</v>
          </cell>
          <cell r="B17" t="str">
            <v>ESCAVAÇÃO MANUAL</v>
          </cell>
          <cell r="D17">
            <v>300</v>
          </cell>
          <cell r="E17" t="str">
            <v>m</v>
          </cell>
          <cell r="F17">
            <v>0.11899999999999999</v>
          </cell>
          <cell r="G17" t="str">
            <v>m3/m</v>
          </cell>
          <cell r="H17">
            <v>35.700000000000003</v>
          </cell>
          <cell r="I17">
            <v>9.6199999999999992</v>
          </cell>
          <cell r="J17">
            <v>343.43</v>
          </cell>
        </row>
        <row r="18">
          <cell r="A18" t="str">
            <v>08.100.00</v>
          </cell>
          <cell r="B18" t="str">
            <v>TAPA BURACO</v>
          </cell>
          <cell r="D18">
            <v>608</v>
          </cell>
          <cell r="E18" t="str">
            <v>kmf</v>
          </cell>
          <cell r="F18">
            <v>6.2</v>
          </cell>
          <cell r="G18" t="str">
            <v>m3/kmf</v>
          </cell>
          <cell r="H18">
            <v>3769.6</v>
          </cell>
          <cell r="I18">
            <v>71.87</v>
          </cell>
          <cell r="J18">
            <v>270921.15000000002</v>
          </cell>
        </row>
        <row r="19">
          <cell r="A19" t="str">
            <v>08.101.01</v>
          </cell>
          <cell r="B19" t="str">
            <v>REMENDO PROFUNDO C/.DEM. MANUAL</v>
          </cell>
          <cell r="D19">
            <v>608</v>
          </cell>
          <cell r="E19" t="str">
            <v>kmf</v>
          </cell>
          <cell r="F19">
            <v>2.1</v>
          </cell>
          <cell r="G19" t="str">
            <v>m3/kmf</v>
          </cell>
          <cell r="H19">
            <v>1276.8</v>
          </cell>
          <cell r="I19">
            <v>76.97</v>
          </cell>
          <cell r="J19">
            <v>98275.3</v>
          </cell>
        </row>
        <row r="20">
          <cell r="A20" t="str">
            <v>08.103.00</v>
          </cell>
          <cell r="B20" t="str">
            <v>SELAGEM DE TRINCAS</v>
          </cell>
          <cell r="D20">
            <v>608</v>
          </cell>
          <cell r="E20" t="str">
            <v>kmf</v>
          </cell>
          <cell r="F20">
            <v>116</v>
          </cell>
          <cell r="G20" t="str">
            <v>l/kmf</v>
          </cell>
          <cell r="H20">
            <v>70528</v>
          </cell>
          <cell r="I20">
            <v>1.43</v>
          </cell>
          <cell r="J20">
            <v>100855.03999999999</v>
          </cell>
        </row>
        <row r="21">
          <cell r="A21" t="str">
            <v>08.109.00</v>
          </cell>
          <cell r="B21" t="str">
            <v>CORREÇÃO DE DEF.C/MIST.BET. A FRIO</v>
          </cell>
          <cell r="D21">
            <v>608</v>
          </cell>
          <cell r="E21" t="str">
            <v>kmf</v>
          </cell>
          <cell r="F21">
            <v>3.2</v>
          </cell>
          <cell r="G21" t="str">
            <v>m3/kmf</v>
          </cell>
          <cell r="H21">
            <v>1945.6</v>
          </cell>
          <cell r="I21">
            <v>21.65</v>
          </cell>
          <cell r="J21">
            <v>42122.239999999998</v>
          </cell>
        </row>
        <row r="22">
          <cell r="A22" t="str">
            <v>08.300.01</v>
          </cell>
          <cell r="B22" t="str">
            <v>LIMPEZA DE SARJETA E MEIO FIO</v>
          </cell>
          <cell r="D22">
            <v>558900</v>
          </cell>
          <cell r="E22" t="str">
            <v>m</v>
          </cell>
          <cell r="F22">
            <v>1</v>
          </cell>
          <cell r="G22" t="str">
            <v>m/m</v>
          </cell>
          <cell r="H22">
            <v>558900</v>
          </cell>
          <cell r="I22">
            <v>0.13</v>
          </cell>
          <cell r="J22">
            <v>72657</v>
          </cell>
        </row>
        <row r="23">
          <cell r="A23" t="str">
            <v>08.301.02</v>
          </cell>
          <cell r="B23" t="str">
            <v>LIMPEZA DE VALA DE DRENAGEM</v>
          </cell>
          <cell r="D23">
            <v>46000</v>
          </cell>
          <cell r="E23" t="str">
            <v>m</v>
          </cell>
          <cell r="F23">
            <v>0.5</v>
          </cell>
          <cell r="G23" t="str">
            <v>m/m</v>
          </cell>
          <cell r="H23">
            <v>23000</v>
          </cell>
          <cell r="I23">
            <v>0.77</v>
          </cell>
          <cell r="J23">
            <v>17710</v>
          </cell>
        </row>
        <row r="24">
          <cell r="A24" t="str">
            <v>08.302.01</v>
          </cell>
          <cell r="B24" t="str">
            <v>LIMPEZA DE BUEIRO</v>
          </cell>
          <cell r="D24">
            <v>480</v>
          </cell>
          <cell r="E24" t="str">
            <v>ud</v>
          </cell>
          <cell r="F24">
            <v>1</v>
          </cell>
          <cell r="G24" t="str">
            <v>m3/ud</v>
          </cell>
          <cell r="H24">
            <v>480</v>
          </cell>
          <cell r="I24">
            <v>4.26</v>
          </cell>
          <cell r="J24">
            <v>2044.8</v>
          </cell>
        </row>
        <row r="25">
          <cell r="A25" t="str">
            <v>08.302.02</v>
          </cell>
          <cell r="B25" t="str">
            <v>DESOBSTRUÇÃO DE BUEIRO</v>
          </cell>
          <cell r="D25">
            <v>480</v>
          </cell>
          <cell r="E25" t="str">
            <v>ud</v>
          </cell>
          <cell r="F25">
            <v>0.5</v>
          </cell>
          <cell r="G25" t="str">
            <v>m3/ud</v>
          </cell>
          <cell r="H25">
            <v>240</v>
          </cell>
          <cell r="I25">
            <v>12.38</v>
          </cell>
          <cell r="J25">
            <v>2971.2</v>
          </cell>
        </row>
        <row r="26">
          <cell r="A26" t="str">
            <v>08.402.00</v>
          </cell>
          <cell r="B26" t="str">
            <v>CAIAÇÃO(M. FIO/SARJ./GUARDA CORPO)</v>
          </cell>
          <cell r="D26">
            <v>559688.30000000005</v>
          </cell>
          <cell r="E26" t="str">
            <v>m</v>
          </cell>
          <cell r="F26">
            <v>0.69999998213291215</v>
          </cell>
          <cell r="G26" t="str">
            <v>m2/m</v>
          </cell>
          <cell r="H26">
            <v>391781.8</v>
          </cell>
          <cell r="I26">
            <v>0.68700000000000006</v>
          </cell>
          <cell r="J26">
            <v>269154.09999999998</v>
          </cell>
        </row>
        <row r="27">
          <cell r="A27" t="str">
            <v>08.404.00</v>
          </cell>
          <cell r="B27" t="str">
            <v>RECOMP. TOTAL DE CERCA DE CONCRETO</v>
          </cell>
          <cell r="D27">
            <v>608000</v>
          </cell>
          <cell r="E27" t="str">
            <v>m</v>
          </cell>
          <cell r="F27">
            <v>0.05</v>
          </cell>
          <cell r="G27" t="str">
            <v>m/m</v>
          </cell>
          <cell r="H27">
            <v>30400</v>
          </cell>
          <cell r="I27">
            <v>4.6100000000000003</v>
          </cell>
          <cell r="J27">
            <v>140144</v>
          </cell>
        </row>
        <row r="28">
          <cell r="A28" t="str">
            <v>08.409.01</v>
          </cell>
          <cell r="B28" t="str">
            <v>LIMPEZA DE PLACA DE SINALIZAÇÃO</v>
          </cell>
          <cell r="D28">
            <v>500</v>
          </cell>
          <cell r="E28" t="str">
            <v>m2</v>
          </cell>
          <cell r="F28">
            <v>1</v>
          </cell>
          <cell r="G28" t="str">
            <v>m2/m2</v>
          </cell>
          <cell r="H28">
            <v>500</v>
          </cell>
          <cell r="I28">
            <v>2.21</v>
          </cell>
          <cell r="J28">
            <v>1105</v>
          </cell>
        </row>
        <row r="29">
          <cell r="A29" t="str">
            <v>08.500.00</v>
          </cell>
          <cell r="B29" t="str">
            <v>RECOMPOSIÇÃO MANUAL DE ATERRO</v>
          </cell>
          <cell r="D29">
            <v>304</v>
          </cell>
          <cell r="E29" t="str">
            <v>km</v>
          </cell>
          <cell r="F29">
            <v>6.8</v>
          </cell>
          <cell r="G29" t="str">
            <v>m3/km</v>
          </cell>
          <cell r="H29">
            <v>2067.1999999999998</v>
          </cell>
          <cell r="I29">
            <v>17.55</v>
          </cell>
          <cell r="J29">
            <v>36279.360000000001</v>
          </cell>
        </row>
        <row r="30">
          <cell r="A30" t="str">
            <v>08.510.00</v>
          </cell>
          <cell r="B30" t="str">
            <v>REMOÇÃO MANUAL DE BARREIRA</v>
          </cell>
          <cell r="D30">
            <v>304</v>
          </cell>
          <cell r="E30" t="str">
            <v>km</v>
          </cell>
          <cell r="F30">
            <v>8.5</v>
          </cell>
          <cell r="G30" t="str">
            <v>m3/km</v>
          </cell>
          <cell r="H30">
            <v>2584</v>
          </cell>
          <cell r="I30">
            <v>9.86</v>
          </cell>
          <cell r="J30">
            <v>25478.240000000002</v>
          </cell>
        </row>
        <row r="31">
          <cell r="A31" t="str">
            <v>08.900.00</v>
          </cell>
          <cell r="B31" t="str">
            <v>ROÇADA MANUAL</v>
          </cell>
          <cell r="D31">
            <v>304</v>
          </cell>
          <cell r="E31" t="str">
            <v>km</v>
          </cell>
          <cell r="F31">
            <v>1</v>
          </cell>
          <cell r="G31" t="str">
            <v>ha/km</v>
          </cell>
          <cell r="H31">
            <v>304</v>
          </cell>
          <cell r="I31">
            <v>355</v>
          </cell>
          <cell r="J31">
            <v>107920</v>
          </cell>
        </row>
        <row r="32">
          <cell r="A32" t="str">
            <v>08.910.00</v>
          </cell>
          <cell r="B32" t="str">
            <v>CAPINA MANUAL</v>
          </cell>
          <cell r="D32">
            <v>444736</v>
          </cell>
          <cell r="E32" t="str">
            <v>m2</v>
          </cell>
          <cell r="F32">
            <v>1.6</v>
          </cell>
          <cell r="G32" t="str">
            <v>m2/m</v>
          </cell>
          <cell r="H32">
            <v>711577.59999999998</v>
          </cell>
          <cell r="I32">
            <v>0.13</v>
          </cell>
          <cell r="J32">
            <v>92505.09</v>
          </cell>
        </row>
        <row r="33">
          <cell r="A33" t="str">
            <v>09.002.00</v>
          </cell>
          <cell r="B33" t="str">
            <v>TRANSP. EM CAMINHÃO BASCUL. 5 M3 (8,8 T)</v>
          </cell>
          <cell r="G33" t="str">
            <v>t.km</v>
          </cell>
          <cell r="H33">
            <v>876870.11</v>
          </cell>
          <cell r="I33">
            <v>0.22</v>
          </cell>
          <cell r="J33">
            <v>192911.42</v>
          </cell>
        </row>
        <row r="34">
          <cell r="A34" t="str">
            <v>09.002.01</v>
          </cell>
          <cell r="B34" t="str">
            <v>TRANSP. CAMINHÃO  CARROCERIA DE 4T</v>
          </cell>
          <cell r="G34" t="str">
            <v>t.km</v>
          </cell>
          <cell r="H34">
            <v>54989.22</v>
          </cell>
          <cell r="I34">
            <v>0.46</v>
          </cell>
          <cell r="J34">
            <v>25295.040000000001</v>
          </cell>
        </row>
        <row r="35">
          <cell r="A35" t="str">
            <v>09.002.03</v>
          </cell>
          <cell r="B35" t="str">
            <v>TRANSP. ESPECIAL EM BASC. DE 4,0 M3</v>
          </cell>
          <cell r="G35" t="str">
            <v>t.km</v>
          </cell>
          <cell r="H35">
            <v>766092.03839999996</v>
          </cell>
          <cell r="I35">
            <v>0.35</v>
          </cell>
          <cell r="J35">
            <v>268132.21000000002</v>
          </cell>
        </row>
        <row r="36">
          <cell r="A36" t="str">
            <v>E.4.12</v>
          </cell>
          <cell r="B36" t="str">
            <v>AUTOMÓVEL SEDAN</v>
          </cell>
          <cell r="D36">
            <v>12</v>
          </cell>
          <cell r="E36" t="str">
            <v>mês</v>
          </cell>
          <cell r="F36">
            <v>1</v>
          </cell>
          <cell r="G36" t="str">
            <v>mês/mês</v>
          </cell>
          <cell r="H36">
            <v>12</v>
          </cell>
          <cell r="I36">
            <v>2189.5500000000002</v>
          </cell>
          <cell r="J36">
            <v>26274.6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dio_02_andares"/>
      <sheetName val="Cronograma"/>
      <sheetName val="Subtotais das categorias"/>
      <sheetName val="Grafico"/>
      <sheetName val="assemblies L _ Q"/>
      <sheetName val="Quadro Geral"/>
      <sheetName val="corrigida ate out-2008"/>
    </sheetNames>
    <sheetDataSet>
      <sheetData sheetId="0" refreshError="1">
        <row r="8">
          <cell r="A8" t="str">
            <v>CODIGO</v>
          </cell>
          <cell r="B8" t="str">
            <v>DESCRICAO</v>
          </cell>
          <cell r="C8" t="str">
            <v>UNIDADE</v>
          </cell>
          <cell r="D8" t="str">
            <v>QUANTIDADE</v>
          </cell>
          <cell r="E8" t="str">
            <v>PRECO</v>
          </cell>
          <cell r="F8" t="str">
            <v xml:space="preserve">PRECO </v>
          </cell>
        </row>
        <row r="9">
          <cell r="E9" t="str">
            <v>UNITARIO</v>
          </cell>
          <cell r="F9" t="str">
            <v>PARCIAL</v>
          </cell>
        </row>
        <row r="12">
          <cell r="A12" t="str">
            <v>01.001.150-0</v>
          </cell>
          <cell r="B12" t="str">
            <v>CONTROLE TECNOL. DE OBRAS EM CONCR. ARMADO, CONSID. COLETA,</v>
          </cell>
          <cell r="C12" t="str">
            <v>M3</v>
          </cell>
          <cell r="D12">
            <v>245.22800000000001</v>
          </cell>
          <cell r="E12">
            <v>3.86</v>
          </cell>
          <cell r="F12">
            <v>946.58</v>
          </cell>
        </row>
        <row r="13">
          <cell r="B13" t="str">
            <v>MOLDAGEM E CAPEAMENTO,TRANSP.ATE 50KM,MEDIDO P/ M3 DE CONCR.</v>
          </cell>
        </row>
        <row r="15">
          <cell r="A15" t="str">
            <v>01.001.161-0</v>
          </cell>
          <cell r="B15" t="str">
            <v>PONTO DE FULGOR CLEVELAND</v>
          </cell>
          <cell r="C15" t="str">
            <v>UN</v>
          </cell>
          <cell r="D15">
            <v>2</v>
          </cell>
          <cell r="E15">
            <v>24.29</v>
          </cell>
          <cell r="F15">
            <v>48.58</v>
          </cell>
        </row>
        <row r="18">
          <cell r="A18" t="str">
            <v>01.001.163-0</v>
          </cell>
          <cell r="B18" t="str">
            <v>VISCOSIDADE SSF, A CADA TEMPERATURA P/EMULSAO</v>
          </cell>
          <cell r="C18" t="str">
            <v>UN</v>
          </cell>
          <cell r="D18">
            <v>5</v>
          </cell>
          <cell r="E18">
            <v>35.619999999999997</v>
          </cell>
          <cell r="F18">
            <v>178.1</v>
          </cell>
        </row>
        <row r="21">
          <cell r="A21" t="str">
            <v>01.001.247-0</v>
          </cell>
          <cell r="B21" t="str">
            <v>CONTROLE TECNOL. DE OBRAS CONSID. APENAS CONTR. DAS ARMADURA</v>
          </cell>
          <cell r="C21" t="str">
            <v>T</v>
          </cell>
          <cell r="D21">
            <v>19.61824</v>
          </cell>
          <cell r="E21">
            <v>26.94</v>
          </cell>
          <cell r="F21">
            <v>528.51</v>
          </cell>
        </row>
        <row r="22">
          <cell r="B22" t="str">
            <v>S, TRANSP. ATE 50KM, ENSAIO DE DOBRAMENTO, P/TON. DE ACO</v>
          </cell>
        </row>
        <row r="24">
          <cell r="A24" t="str">
            <v>01.005.003-0</v>
          </cell>
          <cell r="B24" t="str">
            <v>PREPARO MANUAL DE TER., COMPREEND. ACERTO, RASPAGEM EVENTUAL</v>
          </cell>
          <cell r="C24" t="str">
            <v>M2</v>
          </cell>
          <cell r="D24">
            <v>5369.57</v>
          </cell>
          <cell r="E24">
            <v>1.96</v>
          </cell>
          <cell r="F24">
            <v>10524.35</v>
          </cell>
        </row>
        <row r="25">
          <cell r="B25" t="str">
            <v xml:space="preserve"> ATE 30CM DE PROF., INCL. COMPACT. MEC.</v>
          </cell>
        </row>
        <row r="27">
          <cell r="A27" t="str">
            <v>01.005.006-0</v>
          </cell>
          <cell r="B27" t="str">
            <v>ROCADO EM VEGETACAO RALA, C/EMPILHAMENTO LATERAL E QUEIMA DO</v>
          </cell>
          <cell r="C27" t="str">
            <v>M2</v>
          </cell>
          <cell r="D27">
            <v>1610.87</v>
          </cell>
          <cell r="E27">
            <v>0.05</v>
          </cell>
          <cell r="F27">
            <v>80.540000000000006</v>
          </cell>
        </row>
        <row r="28">
          <cell r="B28" t="str">
            <v>S RESIDUOS</v>
          </cell>
        </row>
        <row r="30">
          <cell r="A30" t="str">
            <v>01.018.002-0</v>
          </cell>
          <cell r="B30" t="str">
            <v>LOCACAO DE OBRA C/APARELHO TOPOGR. SOBRE CERCA DE MARCACAO</v>
          </cell>
          <cell r="C30" t="str">
            <v>M</v>
          </cell>
          <cell r="D30">
            <v>330.09</v>
          </cell>
          <cell r="E30">
            <v>4.25</v>
          </cell>
          <cell r="F30">
            <v>1402.88</v>
          </cell>
        </row>
        <row r="33">
          <cell r="A33" t="str">
            <v>01.090.000-0</v>
          </cell>
          <cell r="B33" t="str">
            <v>ADMINSTRACAO LOCAL DA OBRA</v>
          </cell>
          <cell r="C33" t="str">
            <v>%</v>
          </cell>
          <cell r="D33">
            <v>100</v>
          </cell>
          <cell r="E33">
            <v>461.26</v>
          </cell>
          <cell r="F33">
            <v>46126</v>
          </cell>
        </row>
        <row r="36">
          <cell r="A36" t="str">
            <v>02.004.002-1</v>
          </cell>
          <cell r="B36" t="str">
            <v>BARRACAO DE OBRA EM CHAPA COMPENSADA PLASTIF., EXCL.LIGACAO</v>
          </cell>
          <cell r="C36" t="str">
            <v>M2</v>
          </cell>
          <cell r="D36">
            <v>60</v>
          </cell>
          <cell r="E36">
            <v>89.74</v>
          </cell>
          <cell r="F36">
            <v>5384.4</v>
          </cell>
        </row>
        <row r="37">
          <cell r="B37" t="str">
            <v>PROVISORIA,INCL.INSTAL.,REAPROVEITADO 5 VEZES (PROJETO 2005)</v>
          </cell>
        </row>
        <row r="39">
          <cell r="A39" t="str">
            <v>02.010.001-0</v>
          </cell>
          <cell r="B39" t="str">
            <v>GALPAO ABERTO P/OFICINA E DEPOSITO DE CANTEIRO DE OBRAS, EM</v>
          </cell>
          <cell r="C39" t="str">
            <v>M2</v>
          </cell>
          <cell r="D39">
            <v>120</v>
          </cell>
          <cell r="E39">
            <v>55.43</v>
          </cell>
          <cell r="F39">
            <v>6651.6</v>
          </cell>
        </row>
        <row r="40">
          <cell r="B40" t="str">
            <v>MAD. DE LEI</v>
          </cell>
        </row>
        <row r="42">
          <cell r="A42" t="str">
            <v>02.015.001-0</v>
          </cell>
          <cell r="B42" t="str">
            <v>INSTALACAO E LIGACAO PROVISORIAS DE AGUA E ESGOTO</v>
          </cell>
          <cell r="C42" t="str">
            <v>UN</v>
          </cell>
          <cell r="D42">
            <v>1</v>
          </cell>
          <cell r="E42">
            <v>691.77</v>
          </cell>
          <cell r="F42">
            <v>691.77</v>
          </cell>
        </row>
        <row r="45">
          <cell r="A45" t="str">
            <v>02.016.003-0</v>
          </cell>
          <cell r="B45" t="str">
            <v>ENTRADA DE SERV. AEREA, EM ALTA TENSAO, P/ 30KVA</v>
          </cell>
          <cell r="C45" t="str">
            <v>UN</v>
          </cell>
          <cell r="D45">
            <v>2</v>
          </cell>
          <cell r="E45">
            <v>2614.04</v>
          </cell>
          <cell r="F45">
            <v>5228.08</v>
          </cell>
        </row>
        <row r="48">
          <cell r="A48" t="str">
            <v>02.020.001-0</v>
          </cell>
          <cell r="B48" t="str">
            <v>PLACA DE IDENTIFICACAO DE OBRA PUBL., INCL. PINT. E SUPORTE</v>
          </cell>
          <cell r="C48" t="str">
            <v>M2</v>
          </cell>
          <cell r="D48">
            <v>18</v>
          </cell>
          <cell r="E48">
            <v>78.94</v>
          </cell>
          <cell r="F48">
            <v>1420.92</v>
          </cell>
        </row>
        <row r="49">
          <cell r="B49" t="str">
            <v>DE MAD.</v>
          </cell>
        </row>
        <row r="51">
          <cell r="A51" t="str">
            <v>03.001.001-1</v>
          </cell>
          <cell r="B51" t="str">
            <v>ESCAVACAO MANUAL DE VALA/CAVA EM MAT. DE 1ªCAT., AREIA, ARGI</v>
          </cell>
          <cell r="C51" t="str">
            <v>M3</v>
          </cell>
          <cell r="D51">
            <v>148.31</v>
          </cell>
          <cell r="E51">
            <v>10.8</v>
          </cell>
          <cell r="F51">
            <v>1601.74</v>
          </cell>
        </row>
        <row r="52">
          <cell r="B52" t="str">
            <v>LA OU PICARRA, ATE 1,50M DE PROF.</v>
          </cell>
        </row>
        <row r="54">
          <cell r="A54" t="str">
            <v>03.011.015-1</v>
          </cell>
          <cell r="B54" t="str">
            <v>REATERRO DE VALA/CAVA UTILIZ. VIBRO COMPACTADOR PORTATIL</v>
          </cell>
          <cell r="C54" t="str">
            <v>M3</v>
          </cell>
          <cell r="D54">
            <v>49</v>
          </cell>
          <cell r="E54">
            <v>4.32</v>
          </cell>
          <cell r="F54">
            <v>211.68</v>
          </cell>
        </row>
        <row r="57">
          <cell r="A57" t="str">
            <v>03.015.010-0</v>
          </cell>
          <cell r="B57" t="str">
            <v>REATERRO DE VALA/CAVA C/PO-DE-PEDRA</v>
          </cell>
          <cell r="C57" t="str">
            <v>M3</v>
          </cell>
          <cell r="D57">
            <v>256</v>
          </cell>
          <cell r="E57">
            <v>26.27</v>
          </cell>
          <cell r="F57">
            <v>6725.12</v>
          </cell>
        </row>
        <row r="60">
          <cell r="A60" t="str">
            <v>03.016.015-1</v>
          </cell>
          <cell r="B60" t="str">
            <v>ESCAVACAO MEC. DE VALA NAO ESCORADA, EM MAT. DE 1ªCAT. ATE 1</v>
          </cell>
          <cell r="C60" t="str">
            <v>M3</v>
          </cell>
          <cell r="D60">
            <v>311</v>
          </cell>
          <cell r="E60">
            <v>2.02</v>
          </cell>
          <cell r="F60">
            <v>628.22</v>
          </cell>
        </row>
        <row r="61">
          <cell r="B61" t="str">
            <v>,50M DE PROF., C/RETRO-ESCAVADEIRA</v>
          </cell>
        </row>
        <row r="63">
          <cell r="A63" t="str">
            <v>04.005.125-0</v>
          </cell>
          <cell r="B63" t="str">
            <v>TRANSPORTE DE QUALQUER NATUR. C/VELOC. MEDIA DE 20KM/H EM CA</v>
          </cell>
          <cell r="C63" t="str">
            <v>T X KM</v>
          </cell>
          <cell r="D63">
            <v>101886.6</v>
          </cell>
          <cell r="E63">
            <v>0.45</v>
          </cell>
          <cell r="F63">
            <v>45848.97</v>
          </cell>
        </row>
        <row r="64">
          <cell r="B64" t="str">
            <v>MINHAO BASCUL. CAPAC. UTIL DE 8T</v>
          </cell>
        </row>
        <row r="66">
          <cell r="A66" t="str">
            <v>04.006.008-1</v>
          </cell>
          <cell r="B66" t="str">
            <v>CARGA MANUAL E DESCARGA MEC. DE MAT. A GRANEL EM CAMINHÃO BA</v>
          </cell>
          <cell r="C66" t="str">
            <v>T</v>
          </cell>
          <cell r="D66">
            <v>15.83</v>
          </cell>
          <cell r="E66">
            <v>7.13</v>
          </cell>
          <cell r="F66">
            <v>112.86</v>
          </cell>
        </row>
        <row r="67">
          <cell r="B67" t="str">
            <v>SCULANTE. CAPAC. UTIL DE 8T, EMPREGANDO 2 SERVENTES NA CARGA</v>
          </cell>
        </row>
        <row r="69">
          <cell r="A69" t="str">
            <v>04.010.045-0</v>
          </cell>
          <cell r="B69" t="str">
            <v>CARGA E DESC. MEC. DE MAT. A GRANEL, C/CAMINHAO BASCUL. CAPA</v>
          </cell>
          <cell r="C69" t="str">
            <v>T</v>
          </cell>
          <cell r="D69">
            <v>3327.39</v>
          </cell>
          <cell r="E69">
            <v>0.24</v>
          </cell>
          <cell r="F69">
            <v>798.57</v>
          </cell>
        </row>
        <row r="70">
          <cell r="B70" t="str">
            <v>C. UTIL DE 8T</v>
          </cell>
        </row>
        <row r="72">
          <cell r="A72" t="str">
            <v>04.011.051-1</v>
          </cell>
          <cell r="B72" t="str">
            <v>CARGA E DESC. MEC. C/PA-CARREGADEIRA CAPAC. DE 1,50M3 E CAMI</v>
          </cell>
          <cell r="C72" t="str">
            <v>T</v>
          </cell>
          <cell r="D72">
            <v>53</v>
          </cell>
          <cell r="E72">
            <v>2.86</v>
          </cell>
          <cell r="F72">
            <v>151.58000000000001</v>
          </cell>
        </row>
        <row r="73">
          <cell r="B73" t="str">
            <v>NHAO BASCUL. CAPAC. UTIL DE 8T, CARGA DE 50T P/DIA DE 8:00H</v>
          </cell>
        </row>
        <row r="75">
          <cell r="A75" t="str">
            <v>04.020.122-0</v>
          </cell>
          <cell r="B75" t="str">
            <v>TRANSPORTE DE ANDAIME TUBULAR</v>
          </cell>
          <cell r="C75" t="str">
            <v>M2XKM</v>
          </cell>
          <cell r="D75">
            <v>8650</v>
          </cell>
          <cell r="E75">
            <v>0.02</v>
          </cell>
          <cell r="F75">
            <v>173</v>
          </cell>
        </row>
        <row r="78">
          <cell r="A78" t="str">
            <v>04.021.010-0</v>
          </cell>
          <cell r="B78" t="str">
            <v>CARGA E DESC. MANUAL DE ANDAIME TUBULAR</v>
          </cell>
          <cell r="C78" t="str">
            <v>M2</v>
          </cell>
          <cell r="D78">
            <v>358</v>
          </cell>
          <cell r="E78">
            <v>0.16</v>
          </cell>
          <cell r="F78">
            <v>57.28</v>
          </cell>
        </row>
        <row r="81">
          <cell r="A81" t="str">
            <v>04.025.215-0</v>
          </cell>
          <cell r="B81" t="str">
            <v>TRANSPORTE ATE 25KM, MONT. E DESMONT. DE BATE-ESTACAS TIPO F</v>
          </cell>
          <cell r="C81" t="str">
            <v>UN</v>
          </cell>
          <cell r="D81">
            <v>1</v>
          </cell>
          <cell r="E81">
            <v>7781.64</v>
          </cell>
          <cell r="F81">
            <v>7781.64</v>
          </cell>
        </row>
        <row r="82">
          <cell r="B82" t="str">
            <v>RANKI (MAQ. XIII), C/MARTELO PESANDO 1,5T</v>
          </cell>
        </row>
        <row r="84">
          <cell r="A84" t="str">
            <v>05.001.002-1</v>
          </cell>
          <cell r="B84" t="str">
            <v>DEMOLICAO MANUAL DE CONCR. ARMADO, COMPREEND. PILARES, VIGAS</v>
          </cell>
          <cell r="C84" t="str">
            <v>M3</v>
          </cell>
          <cell r="D84">
            <v>9.0399999999999991</v>
          </cell>
          <cell r="E84">
            <v>147</v>
          </cell>
          <cell r="F84">
            <v>1328.88</v>
          </cell>
        </row>
        <row r="85">
          <cell r="B85" t="str">
            <v xml:space="preserve"> E LAJES</v>
          </cell>
        </row>
        <row r="87">
          <cell r="A87" t="str">
            <v>05.001.003-0</v>
          </cell>
          <cell r="B87" t="str">
            <v>DEMOLICAO MANUAL DE ALVEN. DE TIJ. FURADOS</v>
          </cell>
          <cell r="C87" t="str">
            <v>M3</v>
          </cell>
          <cell r="D87">
            <v>14.1</v>
          </cell>
          <cell r="E87">
            <v>39.21</v>
          </cell>
          <cell r="F87">
            <v>552.86</v>
          </cell>
        </row>
        <row r="90">
          <cell r="A90" t="str">
            <v>05.001.018-0</v>
          </cell>
          <cell r="B90" t="str">
            <v>DEMOLICAO MANUAL DE PISO CIMENTADO E DA RESPECTIVA BASE DE C</v>
          </cell>
          <cell r="C90" t="str">
            <v>M2</v>
          </cell>
          <cell r="D90">
            <v>47</v>
          </cell>
          <cell r="E90">
            <v>2.16</v>
          </cell>
          <cell r="F90">
            <v>101.52</v>
          </cell>
        </row>
        <row r="91">
          <cell r="B91" t="str">
            <v>ONCR. OU PASSEIO DE CONCR.</v>
          </cell>
        </row>
        <row r="93">
          <cell r="A93" t="str">
            <v>05.001.134-0</v>
          </cell>
          <cell r="B93" t="str">
            <v>ARRANCAMENTO DE PORTAS, JANELAS E CAIXILHOS DE AR CONDICIONA</v>
          </cell>
          <cell r="C93" t="str">
            <v>UN</v>
          </cell>
          <cell r="D93">
            <v>3</v>
          </cell>
          <cell r="E93">
            <v>4.38</v>
          </cell>
          <cell r="F93">
            <v>13.14</v>
          </cell>
        </row>
        <row r="94">
          <cell r="B94" t="str">
            <v>DO OU OUTROS</v>
          </cell>
        </row>
        <row r="96">
          <cell r="A96" t="str">
            <v>05.001.144-0</v>
          </cell>
          <cell r="B96" t="str">
            <v>ARRANCAMENTO DE APARELHOS DE ILUMINACAO</v>
          </cell>
          <cell r="C96" t="str">
            <v>UN</v>
          </cell>
          <cell r="D96">
            <v>3</v>
          </cell>
          <cell r="E96">
            <v>1.18</v>
          </cell>
          <cell r="F96">
            <v>3.54</v>
          </cell>
        </row>
        <row r="99">
          <cell r="A99" t="str">
            <v>05.001.350-0</v>
          </cell>
          <cell r="B99" t="str">
            <v>LIMPEZA DE VIDROS, FEITA NOS DOIS LADOS, CONTADO UM LADO</v>
          </cell>
          <cell r="C99" t="str">
            <v>M2</v>
          </cell>
          <cell r="D99">
            <v>155.80000000000001</v>
          </cell>
          <cell r="E99">
            <v>2.14</v>
          </cell>
          <cell r="F99">
            <v>333.41</v>
          </cell>
        </row>
        <row r="102">
          <cell r="A102" t="str">
            <v>05.001.370-0</v>
          </cell>
          <cell r="B102" t="str">
            <v>LIMPEZA DE APARELHOS SANIT.</v>
          </cell>
          <cell r="C102" t="str">
            <v>UN</v>
          </cell>
          <cell r="D102">
            <v>18</v>
          </cell>
          <cell r="E102">
            <v>1.97</v>
          </cell>
          <cell r="F102">
            <v>35.46</v>
          </cell>
        </row>
        <row r="105">
          <cell r="A105" t="str">
            <v>05.001.375-0</v>
          </cell>
          <cell r="B105" t="str">
            <v>LIMPEZA DE METAIS</v>
          </cell>
          <cell r="C105" t="str">
            <v>UN</v>
          </cell>
          <cell r="D105">
            <v>22</v>
          </cell>
          <cell r="E105">
            <v>0.59</v>
          </cell>
          <cell r="F105">
            <v>12.98</v>
          </cell>
        </row>
        <row r="108">
          <cell r="A108" t="str">
            <v>05.001.380-0</v>
          </cell>
          <cell r="B108" t="str">
            <v>LIMPEZA DE PEITORIL</v>
          </cell>
          <cell r="C108" t="str">
            <v>M</v>
          </cell>
          <cell r="D108">
            <v>23</v>
          </cell>
          <cell r="E108">
            <v>0.88</v>
          </cell>
          <cell r="F108">
            <v>20.239999999999998</v>
          </cell>
        </row>
        <row r="111">
          <cell r="A111" t="str">
            <v>05.001.385-0</v>
          </cell>
          <cell r="B111" t="str">
            <v>LIMPEZA DE PAREDE REVEST. DE CERAM. OU AZUL.</v>
          </cell>
          <cell r="C111" t="str">
            <v>M2</v>
          </cell>
          <cell r="D111">
            <v>1280</v>
          </cell>
          <cell r="E111">
            <v>1.23</v>
          </cell>
          <cell r="F111">
            <v>1574.4</v>
          </cell>
        </row>
        <row r="114">
          <cell r="A114" t="str">
            <v>05.001.391-0</v>
          </cell>
          <cell r="B114" t="str">
            <v>LIMPEZA EM PAREDE REVEST. C/MARM. OU GRAN.</v>
          </cell>
          <cell r="C114" t="str">
            <v>M2</v>
          </cell>
          <cell r="D114">
            <v>10</v>
          </cell>
          <cell r="E114">
            <v>1.97</v>
          </cell>
          <cell r="F114">
            <v>19.7</v>
          </cell>
        </row>
        <row r="117">
          <cell r="A117" t="str">
            <v>05.002.009-1</v>
          </cell>
          <cell r="B117" t="str">
            <v>DEMOLICAO C/EQUIP. DE AR COMPR., DE PAVIMENT. DE CONCR. SIMP</v>
          </cell>
          <cell r="C117" t="str">
            <v>M2</v>
          </cell>
          <cell r="D117">
            <v>1073.9100000000001</v>
          </cell>
          <cell r="E117">
            <v>15.53</v>
          </cell>
          <cell r="F117">
            <v>16677.82</v>
          </cell>
        </row>
        <row r="118">
          <cell r="B118" t="str">
            <v>LES, C/ 15CM DE ESP.</v>
          </cell>
        </row>
        <row r="120">
          <cell r="A120" t="str">
            <v>05.005.006-1</v>
          </cell>
          <cell r="B120" t="str">
            <v>ANDAIME DE TABUADO SOBRE CAVAL. (INCL. ESTES), EM PINHO DE 1</v>
          </cell>
          <cell r="C120" t="str">
            <v>M2</v>
          </cell>
          <cell r="D120">
            <v>1036</v>
          </cell>
          <cell r="E120">
            <v>4.3600000000000003</v>
          </cell>
          <cell r="F120">
            <v>4516.96</v>
          </cell>
        </row>
        <row r="121">
          <cell r="B121" t="str">
            <v>ª, C/APROVEIT. DA MAD. 10 VEZES, INCL. MOV.</v>
          </cell>
        </row>
        <row r="123">
          <cell r="A123" t="str">
            <v>05.005.007-0</v>
          </cell>
          <cell r="B123" t="str">
            <v>ANDAIME DE TABUADO SOBRE CAVAL.(INCL. ESTES), EM PINHO DE 1ª</v>
          </cell>
          <cell r="C123" t="str">
            <v>M2</v>
          </cell>
          <cell r="D123">
            <v>990.27</v>
          </cell>
          <cell r="E123">
            <v>3.44</v>
          </cell>
          <cell r="F123">
            <v>3406.52</v>
          </cell>
        </row>
        <row r="124">
          <cell r="B124" t="str">
            <v>,C/APROVEIT.DA MAD. 20 VEZES,INCL.MOV. P/PE DIREITO DE 4,00M</v>
          </cell>
        </row>
        <row r="126">
          <cell r="A126" t="str">
            <v>05.005.012-1</v>
          </cell>
          <cell r="B126" t="str">
            <v>PLATAFORMA OU PASSARELA DE PINHO DE 1ª, C/APROVEIT. DA MAD.</v>
          </cell>
          <cell r="C126" t="str">
            <v>M2</v>
          </cell>
          <cell r="D126">
            <v>73</v>
          </cell>
          <cell r="E126">
            <v>0.76</v>
          </cell>
          <cell r="F126">
            <v>55.48</v>
          </cell>
        </row>
        <row r="127">
          <cell r="B127" t="str">
            <v>20 VEZES, EXCL. ANDAIME OU OUTRO SUPORTE E MOV.</v>
          </cell>
        </row>
        <row r="129">
          <cell r="A129" t="str">
            <v>05.006.001-1</v>
          </cell>
          <cell r="B129" t="str">
            <v>ALUGUEL DE ANDAIME TUBULAR CONSID. A PROJECAO VERT.</v>
          </cell>
          <cell r="C129" t="str">
            <v>M2XMES</v>
          </cell>
          <cell r="D129">
            <v>105</v>
          </cell>
          <cell r="E129">
            <v>2.7</v>
          </cell>
          <cell r="F129">
            <v>283.5</v>
          </cell>
        </row>
        <row r="132">
          <cell r="A132" t="str">
            <v>05.008.001-0</v>
          </cell>
          <cell r="B132" t="str">
            <v>MONTAGEM E DESMONT. DE ANDAIME TUBULAR, CONSID. A AREA VERT.</v>
          </cell>
          <cell r="C132" t="str">
            <v>M2</v>
          </cell>
          <cell r="D132">
            <v>358</v>
          </cell>
          <cell r="E132">
            <v>1.23</v>
          </cell>
          <cell r="F132">
            <v>440.34</v>
          </cell>
        </row>
        <row r="133">
          <cell r="B133" t="str">
            <v xml:space="preserve"> RECOBERTA</v>
          </cell>
        </row>
        <row r="135">
          <cell r="A135" t="str">
            <v>05.020.020-0</v>
          </cell>
          <cell r="B135" t="str">
            <v>SINALIZACAO HORIZ. MEC. C/TINTA A BASE DE RESINA ACRILICA, E</v>
          </cell>
          <cell r="C135" t="str">
            <v>M2</v>
          </cell>
          <cell r="D135">
            <v>60</v>
          </cell>
          <cell r="E135">
            <v>8.02</v>
          </cell>
          <cell r="F135">
            <v>481.2</v>
          </cell>
        </row>
        <row r="136">
          <cell r="B136" t="str">
            <v>M VIAS URBANAS</v>
          </cell>
        </row>
        <row r="138">
          <cell r="A138" t="str">
            <v>05.055.010-0</v>
          </cell>
          <cell r="B138" t="str">
            <v>LETRA DE ACO INOX Nº22, C/ 20CM DE ALT.</v>
          </cell>
          <cell r="C138" t="str">
            <v>UN</v>
          </cell>
          <cell r="D138">
            <v>8</v>
          </cell>
          <cell r="E138">
            <v>27.25</v>
          </cell>
          <cell r="F138">
            <v>218</v>
          </cell>
        </row>
        <row r="141">
          <cell r="A141" t="str">
            <v>06.003.053-0</v>
          </cell>
          <cell r="B141" t="str">
            <v>TUBO DE CONCR. SIMPLES, CLASSE C-1, P/AGUAS PLUVIAIS, DIAM.</v>
          </cell>
          <cell r="C141" t="str">
            <v>M</v>
          </cell>
          <cell r="D141">
            <v>261</v>
          </cell>
          <cell r="E141">
            <v>16.04</v>
          </cell>
          <cell r="F141">
            <v>4186.4399999999996</v>
          </cell>
        </row>
        <row r="142">
          <cell r="B142" t="str">
            <v>DE 300MM. FORN. E ASSENT.</v>
          </cell>
        </row>
        <row r="144">
          <cell r="A144" t="str">
            <v>06.012.001-0</v>
          </cell>
          <cell r="B144" t="str">
            <v>CAIXA DE AREIA DE CONCR. ARMADO DE 1,00 X 1,00 X 1,80M, P/CO</v>
          </cell>
          <cell r="C144" t="str">
            <v>UN</v>
          </cell>
          <cell r="D144">
            <v>1</v>
          </cell>
          <cell r="E144">
            <v>619.76</v>
          </cell>
          <cell r="F144">
            <v>619.76</v>
          </cell>
        </row>
        <row r="145">
          <cell r="B145" t="str">
            <v>LETOR DE AGUAS PLUVIAIS, DIAM. DE 0,40M</v>
          </cell>
        </row>
        <row r="147">
          <cell r="A147" t="str">
            <v>06.014.102-0</v>
          </cell>
          <cell r="B147" t="str">
            <v>CAIXA DE RALO EM ALVEN. DE TIJ. MACICO, DE 0,30 X 0,90 X 0,9</v>
          </cell>
          <cell r="C147" t="str">
            <v>UN</v>
          </cell>
          <cell r="D147">
            <v>22</v>
          </cell>
          <cell r="E147">
            <v>418.51</v>
          </cell>
          <cell r="F147">
            <v>9207.2199999999993</v>
          </cell>
        </row>
        <row r="148">
          <cell r="B148" t="str">
            <v>0M, P/AGUAS PLUVIAIS, C/BOCA DE LOBO DE FºFº</v>
          </cell>
        </row>
        <row r="150">
          <cell r="A150" t="str">
            <v>06.016.009-0</v>
          </cell>
          <cell r="B150" t="str">
            <v>TAMPAO COMPLETO DE FºFº, P/CX. DE INSPECAO OU SEMELHANTE, C/</v>
          </cell>
          <cell r="C150" t="str">
            <v>UN</v>
          </cell>
          <cell r="D150">
            <v>9</v>
          </cell>
          <cell r="E150">
            <v>33.799999999999997</v>
          </cell>
          <cell r="F150">
            <v>304.2</v>
          </cell>
        </row>
        <row r="151">
          <cell r="B151" t="str">
            <v xml:space="preserve"> 25KG</v>
          </cell>
        </row>
        <row r="153">
          <cell r="A153" t="str">
            <v>06.016.040-0</v>
          </cell>
          <cell r="B153" t="str">
            <v>TAMPAO COMPLETO DE FºFº, ARTICULADO, DIAM. DE 0,60M, PADRAO</v>
          </cell>
          <cell r="C153" t="str">
            <v>UN</v>
          </cell>
          <cell r="D153">
            <v>16</v>
          </cell>
          <cell r="E153">
            <v>55.3</v>
          </cell>
          <cell r="F153">
            <v>884.8</v>
          </cell>
        </row>
        <row r="154">
          <cell r="B154" t="str">
            <v>RIOLUZ, TIPO LEVE</v>
          </cell>
        </row>
        <row r="156">
          <cell r="A156" t="str">
            <v>06.069.010-0</v>
          </cell>
          <cell r="B156" t="str">
            <v>CONSTRUCAO DE LINHA SIMPLES DE DUTO ESPIRAL FLEXIVEL, SINGEL</v>
          </cell>
          <cell r="C156" t="str">
            <v>M</v>
          </cell>
          <cell r="D156">
            <v>410</v>
          </cell>
          <cell r="E156">
            <v>5.1100000000000003</v>
          </cell>
          <cell r="F156">
            <v>2095.1</v>
          </cell>
        </row>
        <row r="157">
          <cell r="B157" t="str">
            <v>O, P/PROT. DE CONDUTORES, DIAM. DE 50MM, C/FIO GUIA</v>
          </cell>
        </row>
        <row r="159">
          <cell r="A159" t="str">
            <v>06.088.010-0</v>
          </cell>
          <cell r="B159" t="str">
            <v>EMBASAMENTO DE TUBUL., FEITO COM PO DE PEDRA</v>
          </cell>
          <cell r="C159" t="str">
            <v>M3</v>
          </cell>
          <cell r="D159">
            <v>29.81</v>
          </cell>
          <cell r="E159">
            <v>32.83</v>
          </cell>
          <cell r="F159">
            <v>978.66</v>
          </cell>
        </row>
        <row r="162">
          <cell r="A162" t="str">
            <v>06.272.002-0</v>
          </cell>
          <cell r="B162" t="str">
            <v>TUBO PVC P/ESGOTO SANIT., DIAM. NOMINAL 100MM</v>
          </cell>
          <cell r="C162" t="str">
            <v>M</v>
          </cell>
          <cell r="D162">
            <v>14</v>
          </cell>
          <cell r="E162">
            <v>4.58</v>
          </cell>
          <cell r="F162">
            <v>64.12</v>
          </cell>
        </row>
        <row r="165">
          <cell r="A165" t="str">
            <v>06.272.003-0</v>
          </cell>
          <cell r="B165" t="str">
            <v>TUBO PVC P/ESGOTO SANIT., DIAM. NOMINAL 150MM</v>
          </cell>
          <cell r="C165" t="str">
            <v>M</v>
          </cell>
          <cell r="D165">
            <v>64</v>
          </cell>
          <cell r="E165">
            <v>9.41</v>
          </cell>
          <cell r="F165">
            <v>602.24</v>
          </cell>
        </row>
        <row r="168">
          <cell r="A168" t="str">
            <v>08.001.003-0</v>
          </cell>
          <cell r="B168" t="str">
            <v>BASE DE BRITA CORRIDA</v>
          </cell>
          <cell r="C168" t="str">
            <v>M3</v>
          </cell>
          <cell r="D168">
            <v>631.66999999999996</v>
          </cell>
          <cell r="E168">
            <v>24.36</v>
          </cell>
          <cell r="F168">
            <v>15387.48</v>
          </cell>
        </row>
        <row r="171">
          <cell r="A171" t="str">
            <v>08.012.001-0</v>
          </cell>
          <cell r="B171" t="str">
            <v>LEVANTAMENTO E REASSENTAM. DE MEIO-FIO</v>
          </cell>
          <cell r="C171" t="str">
            <v>M</v>
          </cell>
          <cell r="D171">
            <v>11.11</v>
          </cell>
          <cell r="E171">
            <v>10.38</v>
          </cell>
          <cell r="F171">
            <v>115.32</v>
          </cell>
        </row>
        <row r="174">
          <cell r="A174" t="str">
            <v>08.015.003-0</v>
          </cell>
          <cell r="B174" t="str">
            <v>REVESTIMENTO DO TIPO "TRATAMENTO SUPERFICIAL BETUMINOSO DUPL</v>
          </cell>
          <cell r="C174" t="str">
            <v>M2</v>
          </cell>
          <cell r="D174">
            <v>4211.16</v>
          </cell>
          <cell r="E174">
            <v>2.93</v>
          </cell>
          <cell r="F174">
            <v>12338.69</v>
          </cell>
        </row>
        <row r="175">
          <cell r="B175" t="str">
            <v>O"</v>
          </cell>
        </row>
        <row r="177">
          <cell r="A177" t="str">
            <v>08.026.001-0</v>
          </cell>
          <cell r="B177" t="str">
            <v>IMPRIMACAO DE BASE DE PAVIMENT.</v>
          </cell>
          <cell r="C177" t="str">
            <v>M2</v>
          </cell>
          <cell r="D177">
            <v>4211.16</v>
          </cell>
          <cell r="E177">
            <v>1.23</v>
          </cell>
          <cell r="F177">
            <v>5179.72</v>
          </cell>
        </row>
        <row r="180">
          <cell r="A180" t="str">
            <v>08.027.001-0</v>
          </cell>
          <cell r="B180" t="str">
            <v>MEIO-FIO RETO DE CONCR. SIMPLES, 15MPA, MOLD. NO LOCAL, C/ 0</v>
          </cell>
          <cell r="C180" t="str">
            <v>M</v>
          </cell>
          <cell r="D180">
            <v>864</v>
          </cell>
          <cell r="E180">
            <v>21.67</v>
          </cell>
          <cell r="F180">
            <v>18722.88</v>
          </cell>
        </row>
        <row r="181">
          <cell r="B181" t="str">
            <v>,15M DE BASE E 0,45M DE ALT., REJUNT. C/CIM. E AREIA 1:3,5</v>
          </cell>
        </row>
        <row r="183">
          <cell r="A183" t="str">
            <v>08.035.001-0</v>
          </cell>
          <cell r="B183" t="str">
            <v>CAMADA DE BLOQUEIO (COLCHAO) DE PO-DE-PEDRA, ESPALHADO E COM</v>
          </cell>
          <cell r="C183" t="str">
            <v>M3</v>
          </cell>
          <cell r="D183">
            <v>631.66999999999996</v>
          </cell>
          <cell r="E183">
            <v>20.100000000000001</v>
          </cell>
          <cell r="F183">
            <v>12696.56</v>
          </cell>
        </row>
        <row r="184">
          <cell r="B184" t="str">
            <v>PRIMIDO MECANICAMENTE</v>
          </cell>
        </row>
        <row r="186">
          <cell r="A186" t="str">
            <v>09.002.001-0</v>
          </cell>
          <cell r="B186" t="str">
            <v>PLANTIO DE ARVORE ISOLADA, ATE 2,00M DE ALT., DE QUALQUER ES</v>
          </cell>
          <cell r="C186" t="str">
            <v>UN</v>
          </cell>
          <cell r="D186">
            <v>19</v>
          </cell>
          <cell r="E186">
            <v>8.94</v>
          </cell>
          <cell r="F186">
            <v>169.86</v>
          </cell>
        </row>
        <row r="187">
          <cell r="B187" t="str">
            <v>PECIE, EM LOGRADOURO PUBL.</v>
          </cell>
        </row>
        <row r="189">
          <cell r="A189" t="str">
            <v>09.003.006-0</v>
          </cell>
          <cell r="B189" t="str">
            <v>ARVORE EM TORNO DE 2,00M DE ALT., TIPO AMENDOEIRA OU CASTANH</v>
          </cell>
          <cell r="C189" t="str">
            <v>UN</v>
          </cell>
          <cell r="D189">
            <v>19</v>
          </cell>
          <cell r="E189">
            <v>8.5</v>
          </cell>
          <cell r="F189">
            <v>161.5</v>
          </cell>
        </row>
        <row r="190">
          <cell r="B190" t="str">
            <v>EIRA, CONSID. APENAS O FORN.</v>
          </cell>
        </row>
        <row r="192">
          <cell r="A192" t="str">
            <v>09.004.002-0</v>
          </cell>
          <cell r="B192" t="str">
            <v>PROTETOR DE FERRO, PINTADO A OLEO, P/ARVORE</v>
          </cell>
          <cell r="C192" t="str">
            <v>UN</v>
          </cell>
          <cell r="D192">
            <v>19</v>
          </cell>
          <cell r="E192">
            <v>45.12</v>
          </cell>
          <cell r="F192">
            <v>857.28</v>
          </cell>
        </row>
        <row r="195">
          <cell r="A195" t="str">
            <v>09.006.003-0</v>
          </cell>
          <cell r="B195" t="str">
            <v>ENCHIMENTO DE CAVAS, SENDO 1/3 C/TERRA PRETA VEGETAL</v>
          </cell>
          <cell r="C195" t="str">
            <v>M3</v>
          </cell>
          <cell r="D195">
            <v>6.08</v>
          </cell>
          <cell r="E195">
            <v>12.24</v>
          </cell>
          <cell r="F195">
            <v>74.41</v>
          </cell>
        </row>
        <row r="198">
          <cell r="A198" t="str">
            <v>09.010.001-0</v>
          </cell>
          <cell r="B198" t="str">
            <v>CORDOES DE CONCR. SIMPLES, C/SECAO DE 10 X 25CM, MOLD. NO LO</v>
          </cell>
          <cell r="C198" t="str">
            <v>M</v>
          </cell>
          <cell r="D198">
            <v>76</v>
          </cell>
          <cell r="E198">
            <v>9.9499999999999993</v>
          </cell>
          <cell r="F198">
            <v>756.2</v>
          </cell>
        </row>
        <row r="199">
          <cell r="B199" t="str">
            <v>CAL</v>
          </cell>
        </row>
        <row r="201">
          <cell r="A201" t="str">
            <v>10.004.135-0</v>
          </cell>
          <cell r="B201" t="str">
            <v>ESTACAS PRE-FABRICADAS DE CONCR. P/CARGA DE TRAB. DE COMPR.</v>
          </cell>
          <cell r="C201" t="str">
            <v>M</v>
          </cell>
          <cell r="D201">
            <v>12</v>
          </cell>
          <cell r="E201">
            <v>25.52</v>
          </cell>
          <cell r="F201">
            <v>306.24</v>
          </cell>
        </row>
        <row r="202">
          <cell r="B202" t="str">
            <v>AXIAL DE ATE 350KN (35TF)</v>
          </cell>
        </row>
        <row r="204">
          <cell r="A204" t="str">
            <v>10.004.175-0</v>
          </cell>
          <cell r="B204" t="str">
            <v>ESTACAS PRE-FABRICADAS DE CONCR. P/CARGA DE TRAB. DE COMPR.</v>
          </cell>
          <cell r="C204" t="str">
            <v>M</v>
          </cell>
          <cell r="D204">
            <v>132</v>
          </cell>
          <cell r="E204">
            <v>92.29</v>
          </cell>
          <cell r="F204">
            <v>12182.28</v>
          </cell>
        </row>
        <row r="205">
          <cell r="B205" t="str">
            <v>AXIAL DE ATE 1700KN (170TF)</v>
          </cell>
        </row>
        <row r="207">
          <cell r="A207" t="str">
            <v>10.004.205-0</v>
          </cell>
          <cell r="B207" t="str">
            <v>CRAVACAO DE ESTACAS PRE-FABRICADAS DE CONCR. P/CARGA DE TRAB</v>
          </cell>
          <cell r="C207" t="str">
            <v>M</v>
          </cell>
          <cell r="D207">
            <v>12</v>
          </cell>
          <cell r="E207">
            <v>10.8</v>
          </cell>
          <cell r="F207">
            <v>129.6</v>
          </cell>
        </row>
        <row r="208">
          <cell r="B208" t="str">
            <v>. DE COMPR. AXIAL DE ATE 350KN (35TF)</v>
          </cell>
        </row>
        <row r="210">
          <cell r="A210" t="str">
            <v>10.004.235-0</v>
          </cell>
          <cell r="B210" t="str">
            <v>CRAVACAO DE ESTACAS PRE-FABRICADAS DE CONCR. P/CARGA DE TRAB</v>
          </cell>
          <cell r="C210" t="str">
            <v>M</v>
          </cell>
          <cell r="D210">
            <v>132</v>
          </cell>
          <cell r="E210">
            <v>36.85</v>
          </cell>
          <cell r="F210">
            <v>4864.2</v>
          </cell>
        </row>
        <row r="211">
          <cell r="B211" t="str">
            <v>. DE COMPR. AXIAL DE ATE 1700KN (170TF)</v>
          </cell>
        </row>
        <row r="213">
          <cell r="A213" t="str">
            <v>10.004.265-0</v>
          </cell>
          <cell r="B213" t="str">
            <v>EMENDA MET. EM ESTACAS PRE-FABRICADAS P/CARGA DE TRAB. DE CO</v>
          </cell>
          <cell r="C213" t="str">
            <v>UN</v>
          </cell>
          <cell r="D213">
            <v>4</v>
          </cell>
          <cell r="E213">
            <v>15</v>
          </cell>
          <cell r="F213">
            <v>60</v>
          </cell>
        </row>
        <row r="214">
          <cell r="B214" t="str">
            <v>MPR. AXIAL DE ATE 350KN (35TF)</v>
          </cell>
        </row>
        <row r="216">
          <cell r="A216" t="str">
            <v>10.004.295-0</v>
          </cell>
          <cell r="B216" t="str">
            <v>EMENDA MET. EM ESTACAS PRE-FABRICADAS P/CARGA DE TRAB. DE CO</v>
          </cell>
          <cell r="C216" t="str">
            <v>UN</v>
          </cell>
          <cell r="D216">
            <v>22</v>
          </cell>
          <cell r="E216">
            <v>33.83</v>
          </cell>
          <cell r="F216">
            <v>744.26</v>
          </cell>
        </row>
        <row r="217">
          <cell r="B217" t="str">
            <v>MPR. AXIAL DE ATE 1700KN (170TF)</v>
          </cell>
        </row>
        <row r="219">
          <cell r="A219" t="str">
            <v>10.012.001-0</v>
          </cell>
          <cell r="B219" t="str">
            <v>ARRASAMENTO DE ESTACA DE CONCR. P/CARGA DE TRAB. DE COMPR. A</v>
          </cell>
          <cell r="C219" t="str">
            <v>UN</v>
          </cell>
          <cell r="D219">
            <v>11</v>
          </cell>
          <cell r="E219">
            <v>32.159999999999997</v>
          </cell>
          <cell r="F219">
            <v>353.76</v>
          </cell>
        </row>
        <row r="220">
          <cell r="B220" t="str">
            <v>XIAL DE ATE 600KN</v>
          </cell>
        </row>
        <row r="222">
          <cell r="A222" t="str">
            <v>11.001.020-1</v>
          </cell>
          <cell r="B222" t="str">
            <v>CONCRETO P/CAMADA PREPARATORIA, C/ 180KG DE CIM. P/M3 DE CON</v>
          </cell>
          <cell r="C222" t="str">
            <v>M3</v>
          </cell>
          <cell r="D222">
            <v>7.3</v>
          </cell>
          <cell r="E222">
            <v>73.59</v>
          </cell>
          <cell r="F222">
            <v>537.20000000000005</v>
          </cell>
        </row>
        <row r="223">
          <cell r="B223" t="str">
            <v>CR., COMPREEND. APENAS O FORN. DOS MAT., INCL. 5% DE PERDAS</v>
          </cell>
        </row>
        <row r="225">
          <cell r="A225" t="str">
            <v>11.002.013-1</v>
          </cell>
          <cell r="B225" t="str">
            <v>PREPARO DE CONCR., EM 1 BETONEIRA DE 320 L, PRODUCAO APROX.</v>
          </cell>
          <cell r="C225" t="str">
            <v>M3</v>
          </cell>
          <cell r="D225">
            <v>7.3</v>
          </cell>
          <cell r="E225">
            <v>15.43</v>
          </cell>
          <cell r="F225">
            <v>112.63</v>
          </cell>
        </row>
        <row r="226">
          <cell r="B226" t="str">
            <v>DE 2,00M3/H, EXCL. FORN. DOS MAT.</v>
          </cell>
        </row>
        <row r="228">
          <cell r="A228" t="str">
            <v>11.002.035-1</v>
          </cell>
          <cell r="B228" t="str">
            <v>LANCAMENTO DE CONCR. EM PECAS S/ARMADURA, INCL. SOMENTE TRAN</v>
          </cell>
          <cell r="C228" t="str">
            <v>M3</v>
          </cell>
          <cell r="D228">
            <v>7.3</v>
          </cell>
          <cell r="E228">
            <v>13.91</v>
          </cell>
          <cell r="F228">
            <v>101.54</v>
          </cell>
        </row>
        <row r="229">
          <cell r="B229" t="str">
            <v>SP. HORIZ., PRODUCAO APROX. DE 2,00M3/H</v>
          </cell>
        </row>
        <row r="231">
          <cell r="A231" t="str">
            <v>11.003.001-1</v>
          </cell>
          <cell r="B231" t="str">
            <v>CONCRETO SIMPLES, P/UMA RESISTENCIA A COMPRES. DE 10MPA, INC</v>
          </cell>
          <cell r="C231" t="str">
            <v>M3</v>
          </cell>
          <cell r="D231">
            <v>34</v>
          </cell>
          <cell r="E231">
            <v>124.66</v>
          </cell>
          <cell r="F231">
            <v>4238.4399999999996</v>
          </cell>
        </row>
        <row r="232">
          <cell r="B232" t="str">
            <v>L. MAT. E TRANSP. NA HORIZ. E NA VERT.</v>
          </cell>
        </row>
        <row r="234">
          <cell r="A234" t="str">
            <v>11.003.002-0</v>
          </cell>
          <cell r="B234" t="str">
            <v>CONCRETO P/PECAS ARMADAS, P/UMA RESISTENCIA A COMPRES. DE 15</v>
          </cell>
          <cell r="C234" t="str">
            <v>M3</v>
          </cell>
          <cell r="D234">
            <v>6</v>
          </cell>
          <cell r="E234">
            <v>135.4</v>
          </cell>
          <cell r="F234">
            <v>812.4</v>
          </cell>
        </row>
        <row r="235">
          <cell r="B235" t="str">
            <v>MPA, INCL. MAT., CONFECCAO E TRANSP. HORIZ. E VERT.</v>
          </cell>
        </row>
        <row r="237">
          <cell r="A237" t="str">
            <v>11.003.003-1</v>
          </cell>
          <cell r="B237" t="str">
            <v>CONCRETO P/PECAS ARMADAS, P/UMA RESISTENCIA A COMPRES. DE 20</v>
          </cell>
          <cell r="C237" t="str">
            <v>M3</v>
          </cell>
          <cell r="D237">
            <v>41</v>
          </cell>
          <cell r="E237">
            <v>144.77000000000001</v>
          </cell>
          <cell r="F237">
            <v>5935.57</v>
          </cell>
        </row>
        <row r="238">
          <cell r="B238" t="str">
            <v>MPA, INCL. MAT., CONFECCAO E TRANSP. HORIZ. E VERT.</v>
          </cell>
        </row>
        <row r="240">
          <cell r="A240" t="str">
            <v>11.004.021-1</v>
          </cell>
          <cell r="B240" t="str">
            <v>FORMA DE MAD. P/MOLDAGEM DE PECAS DE CONCR. ARMADO C/PARAMEN</v>
          </cell>
          <cell r="C240" t="str">
            <v>M2</v>
          </cell>
          <cell r="D240">
            <v>324</v>
          </cell>
          <cell r="E240">
            <v>13.04</v>
          </cell>
          <cell r="F240">
            <v>4224.96</v>
          </cell>
        </row>
        <row r="241">
          <cell r="B241" t="str">
            <v>TOS PLANOS, SERVINDO A MAD. 2 VEZES,EM TABUAS DE PINHO DE 3ª</v>
          </cell>
        </row>
        <row r="243">
          <cell r="A243" t="str">
            <v>11.004.035-1</v>
          </cell>
          <cell r="B243" t="str">
            <v>ESCORAMENTO DE FORMA ATE 3,30M DE PE DIREITO, C/PINHO DE 3ª,</v>
          </cell>
          <cell r="C243" t="str">
            <v>M3</v>
          </cell>
          <cell r="D243">
            <v>16</v>
          </cell>
          <cell r="E243">
            <v>2.12</v>
          </cell>
          <cell r="F243">
            <v>33.92</v>
          </cell>
        </row>
        <row r="244">
          <cell r="B244" t="str">
            <v xml:space="preserve"> TABUAS EMPREGADAS 3 VEZES, PRUMOS 4 VEZES</v>
          </cell>
        </row>
        <row r="246">
          <cell r="A246" t="str">
            <v>11.004.065-0</v>
          </cell>
          <cell r="B246" t="str">
            <v>ESCORAMENTO DE FORMAS DE PARAMENTOS VERTICAIS(MURO DE ARRIMO</v>
          </cell>
          <cell r="C246" t="str">
            <v>M2</v>
          </cell>
          <cell r="D246">
            <v>252</v>
          </cell>
          <cell r="E246">
            <v>7.05</v>
          </cell>
          <cell r="F246">
            <v>1776.6</v>
          </cell>
        </row>
        <row r="247">
          <cell r="B247" t="str">
            <v>OU SEMEHANTE)ATE 1,5M, C/30% DE APROVEIT., INCL. RETIRADA</v>
          </cell>
        </row>
        <row r="249">
          <cell r="A249" t="str">
            <v>11.004.070-1</v>
          </cell>
          <cell r="B249" t="str">
            <v>ESCORAMENTO DE FORMA DE PARAMENTO VERT., P/ALT. DE 1,50 A 5,</v>
          </cell>
          <cell r="C249" t="str">
            <v>M2</v>
          </cell>
          <cell r="D249">
            <v>72</v>
          </cell>
          <cell r="E249">
            <v>7.89</v>
          </cell>
          <cell r="F249">
            <v>568.08000000000004</v>
          </cell>
        </row>
        <row r="250">
          <cell r="B250" t="str">
            <v>00M, C/APROVEIT. DA MAD. 2 VEZES</v>
          </cell>
        </row>
        <row r="252">
          <cell r="A252" t="str">
            <v>11.009.014-1</v>
          </cell>
          <cell r="B252" t="str">
            <v>BARRA DE ACO CA-50, C/SALIENCIA, DIAM. DE 8 A 12,5MM, DESTI</v>
          </cell>
          <cell r="C252" t="str">
            <v>KG</v>
          </cell>
          <cell r="D252">
            <v>3660</v>
          </cell>
          <cell r="E252">
            <v>1.07</v>
          </cell>
          <cell r="F252">
            <v>3916.2</v>
          </cell>
        </row>
        <row r="253">
          <cell r="B253" t="str">
            <v>NADA A ARMADURA DE CONCR. ARMADO</v>
          </cell>
        </row>
        <row r="255">
          <cell r="A255" t="str">
            <v>11.009.015-1</v>
          </cell>
          <cell r="B255" t="str">
            <v>BARRA DE ACO CA-50B, C/SALIENCIA, DIAM. ACIMA DE 12,5MM, DES</v>
          </cell>
          <cell r="C255" t="str">
            <v>KG</v>
          </cell>
          <cell r="D255">
            <v>1160</v>
          </cell>
          <cell r="E255">
            <v>1.03</v>
          </cell>
          <cell r="F255">
            <v>1194.8</v>
          </cell>
        </row>
        <row r="256">
          <cell r="B256" t="str">
            <v>TINADA A ARMADURA DE CONCR. ARMADO</v>
          </cell>
        </row>
        <row r="258">
          <cell r="A258" t="str">
            <v>11.011.030-1</v>
          </cell>
          <cell r="B258" t="str">
            <v>CORTE, DOBRAGEM, MONT. E COLOC. DE FERRAG. NA FORMA, ACO CA-</v>
          </cell>
          <cell r="C258" t="str">
            <v>KG</v>
          </cell>
          <cell r="D258">
            <v>3660</v>
          </cell>
          <cell r="E258">
            <v>0.77</v>
          </cell>
          <cell r="F258">
            <v>2818.2</v>
          </cell>
        </row>
        <row r="259">
          <cell r="B259" t="str">
            <v>50B OU CA-50A, EM BARRA REDONDA C/DIAM. DE 8 A 12,5MM</v>
          </cell>
        </row>
        <row r="261">
          <cell r="A261" t="str">
            <v>11.011.031-1</v>
          </cell>
          <cell r="B261" t="str">
            <v>CORTE, DOBRAGEM, MONT. E COLOC. DE FERRAG. NA FORMA, ACO CA-</v>
          </cell>
          <cell r="C261" t="str">
            <v>KG</v>
          </cell>
          <cell r="D261">
            <v>1160</v>
          </cell>
          <cell r="E261">
            <v>0.66</v>
          </cell>
          <cell r="F261">
            <v>765.6</v>
          </cell>
        </row>
        <row r="262">
          <cell r="B262" t="str">
            <v>50B OU CA-50A, EM BARRA REDONDA C/DIAM. ACIMA DE 12,5MM</v>
          </cell>
        </row>
        <row r="264">
          <cell r="A264" t="str">
            <v>11.011.040-0</v>
          </cell>
          <cell r="B264" t="str">
            <v>CORTE, MONTAGEM E COLOC. DE TELAS DE ACO CA-60, CRUZADAS E S</v>
          </cell>
          <cell r="C264" t="str">
            <v>KG</v>
          </cell>
          <cell r="D264">
            <v>769.28</v>
          </cell>
          <cell r="E264">
            <v>0.37</v>
          </cell>
          <cell r="F264">
            <v>284.63</v>
          </cell>
        </row>
        <row r="265">
          <cell r="B265" t="str">
            <v>OLDADAS ENTRE SI, EM PECAS DE CONCR.</v>
          </cell>
        </row>
        <row r="267">
          <cell r="A267" t="str">
            <v>11.016.001-0</v>
          </cell>
          <cell r="B267" t="str">
            <v>ESTRUTURA METALICA PARA GALPOES, EM PORTICOS DE PERFIS DE ACO</v>
          </cell>
          <cell r="C267" t="str">
            <v>KG</v>
          </cell>
          <cell r="D267">
            <v>30000</v>
          </cell>
          <cell r="E267">
            <v>3.2</v>
          </cell>
          <cell r="F267">
            <v>96000</v>
          </cell>
        </row>
        <row r="268">
          <cell r="B268" t="str">
            <v>VAO DE 12M. FORNECIMENTO E MONTAGEM</v>
          </cell>
        </row>
        <row r="270">
          <cell r="A270" t="str">
            <v>11.023.001-0</v>
          </cell>
          <cell r="B270" t="str">
            <v>TELA FORMADA P/BARRAS DE ACO CA-60, FORMANDO MALHA QUADRADA</v>
          </cell>
          <cell r="C270" t="str">
            <v>KG</v>
          </cell>
          <cell r="D270">
            <v>769.28</v>
          </cell>
          <cell r="E270">
            <v>1.81</v>
          </cell>
          <cell r="F270">
            <v>1392.39</v>
          </cell>
        </row>
        <row r="271">
          <cell r="B271" t="str">
            <v>C/DIAM. DE 3,4MM E ESPACAMENTO ENTRE ELES DE 15 X 15CM</v>
          </cell>
        </row>
        <row r="273">
          <cell r="A273" t="str">
            <v>11.023.002-0</v>
          </cell>
          <cell r="B273" t="str">
            <v>TELA FORMADA P/BARRAS DE ACO CA-60, FORMANDO MALHA QUADRADA</v>
          </cell>
          <cell r="C273" t="str">
            <v>KG</v>
          </cell>
          <cell r="D273">
            <v>331</v>
          </cell>
          <cell r="E273">
            <v>1.96</v>
          </cell>
          <cell r="F273">
            <v>648.76</v>
          </cell>
        </row>
        <row r="274">
          <cell r="B274" t="str">
            <v>C/DIAM. DE 4,2MM E ESPACAMENTO ENTRE ELES DE 15 X 15CM</v>
          </cell>
        </row>
        <row r="276">
          <cell r="A276" t="str">
            <v>11.999.001-0</v>
          </cell>
          <cell r="B276" t="str">
            <v>PRE-LAJES EM PAINEIS AUTO PORTANTES DE CONCRETO PROTENDIDO</v>
          </cell>
          <cell r="C276" t="str">
            <v>M2</v>
          </cell>
          <cell r="D276">
            <v>295</v>
          </cell>
          <cell r="E276">
            <v>18.89</v>
          </cell>
          <cell r="F276">
            <v>5572.55</v>
          </cell>
        </row>
        <row r="277">
          <cell r="B277" t="str">
            <v>INCLUSIVE MONTAGEM E O FORNECIMENTO DE TODOS OS MATERIAIS.</v>
          </cell>
        </row>
        <row r="279">
          <cell r="A279" t="str">
            <v>12.005.010-0</v>
          </cell>
          <cell r="B279" t="str">
            <v>ALVENARIA DE BL. DE CONCR. (10 X 20 X 40)CM, EM PAREDES DE 1</v>
          </cell>
          <cell r="C279" t="str">
            <v>M2</v>
          </cell>
          <cell r="D279">
            <v>47</v>
          </cell>
          <cell r="E279">
            <v>11.93</v>
          </cell>
          <cell r="F279">
            <v>560.71</v>
          </cell>
        </row>
        <row r="280">
          <cell r="B280" t="str">
            <v>0CM, DE SUPERF. CORRIDA, ATE 3,00M DE ALT.</v>
          </cell>
        </row>
        <row r="282">
          <cell r="A282" t="str">
            <v>12.005.015-0</v>
          </cell>
          <cell r="B282" t="str">
            <v>ALVENARIA DE BL. DE CONCR. (10 X 20 X 40)CM, EM PAREDES DE 1</v>
          </cell>
          <cell r="C282" t="str">
            <v>M2</v>
          </cell>
          <cell r="D282">
            <v>646</v>
          </cell>
          <cell r="E282">
            <v>13.41</v>
          </cell>
          <cell r="F282">
            <v>8662.86</v>
          </cell>
        </row>
        <row r="283">
          <cell r="B283" t="str">
            <v>0CM, C/VAOS OU ARESTAS, ATE 3,00M DE ALT.</v>
          </cell>
        </row>
        <row r="285">
          <cell r="A285" t="str">
            <v>12.008.015-0</v>
          </cell>
          <cell r="B285" t="str">
            <v>PAREDE DE BL. VAZADOS (COBOGO), EM PLACAS DE CONCR. (50 X 50</v>
          </cell>
          <cell r="C285" t="str">
            <v>M2</v>
          </cell>
          <cell r="D285">
            <v>260</v>
          </cell>
          <cell r="E285">
            <v>37.21</v>
          </cell>
          <cell r="F285">
            <v>9674.6</v>
          </cell>
        </row>
        <row r="286">
          <cell r="B286" t="str">
            <v xml:space="preserve"> X 5)CM, FUROS QUADRADOS</v>
          </cell>
        </row>
        <row r="288">
          <cell r="A288" t="str">
            <v>12.012.001-0</v>
          </cell>
          <cell r="B288" t="str">
            <v>PAREDE DIVISORIA EM PAINEL CEGO, DE CHAPA DE FIBRA DE MAD.,</v>
          </cell>
          <cell r="C288" t="str">
            <v>M2</v>
          </cell>
          <cell r="D288">
            <v>65</v>
          </cell>
          <cell r="E288">
            <v>99.37</v>
          </cell>
          <cell r="F288">
            <v>6459.05</v>
          </cell>
        </row>
        <row r="289">
          <cell r="B289" t="str">
            <v>DE 12MM DE ESP.</v>
          </cell>
        </row>
        <row r="291">
          <cell r="A291" t="str">
            <v>13.001.010-1</v>
          </cell>
          <cell r="B291" t="str">
            <v>CHAPISCO DE SUPERF. DE CONCR. OU ALVEN., C/ARG. DE CIM. E AR</v>
          </cell>
          <cell r="C291" t="str">
            <v>M2</v>
          </cell>
          <cell r="D291">
            <v>1280</v>
          </cell>
          <cell r="E291">
            <v>2.2200000000000002</v>
          </cell>
          <cell r="F291">
            <v>2841.6</v>
          </cell>
        </row>
        <row r="292">
          <cell r="B292" t="str">
            <v>EIA 1:3 ESP. 9MM</v>
          </cell>
        </row>
        <row r="294">
          <cell r="A294" t="str">
            <v>13.001.025-1</v>
          </cell>
          <cell r="B294" t="str">
            <v>EMBOCO C/ARG. DE CIM. E AREIA 1:3, ESP. 1,5CM, INCL. CHAPISC</v>
          </cell>
          <cell r="C294" t="str">
            <v>M2</v>
          </cell>
          <cell r="D294">
            <v>47</v>
          </cell>
          <cell r="E294">
            <v>7.3</v>
          </cell>
          <cell r="F294">
            <v>343.1</v>
          </cell>
        </row>
        <row r="295">
          <cell r="B295" t="str">
            <v>O DE CIM. E AREIA 1:3, ESP. 9MM</v>
          </cell>
        </row>
        <row r="297">
          <cell r="A297" t="str">
            <v>13.026.020-0</v>
          </cell>
          <cell r="B297" t="str">
            <v>REVESTIMENTO DE AZUL. DE COR, 15 X 15CM EXTRA</v>
          </cell>
          <cell r="C297" t="str">
            <v>M2</v>
          </cell>
          <cell r="D297">
            <v>1327</v>
          </cell>
          <cell r="E297">
            <v>26.78</v>
          </cell>
          <cell r="F297">
            <v>35537.06</v>
          </cell>
        </row>
        <row r="300">
          <cell r="A300" t="str">
            <v>13.045.045-0</v>
          </cell>
          <cell r="B300" t="str">
            <v>PEITORIL DE MARM. BRANCO, ESP. 2CM, EM 2 TIRAS SOMANDO 20CM,</v>
          </cell>
          <cell r="C300" t="str">
            <v>M</v>
          </cell>
          <cell r="D300">
            <v>23</v>
          </cell>
          <cell r="E300">
            <v>16.45</v>
          </cell>
          <cell r="F300">
            <v>378.35</v>
          </cell>
        </row>
        <row r="301">
          <cell r="B301" t="str">
            <v xml:space="preserve"> SUPERPOSTAS, C/ 2 POLIMENTOS, ASSENT. C/ARG. E NATA DE CIM.</v>
          </cell>
        </row>
        <row r="303">
          <cell r="A303" t="str">
            <v>13.190.015-0</v>
          </cell>
          <cell r="B303" t="str">
            <v>FORRO TIPO ACUSTICO EM PLACAS DE 12MM DE ESP., APLICADO SOBR</v>
          </cell>
          <cell r="C303" t="str">
            <v>M2</v>
          </cell>
          <cell r="D303">
            <v>598</v>
          </cell>
          <cell r="E303">
            <v>24</v>
          </cell>
          <cell r="F303">
            <v>14352</v>
          </cell>
        </row>
        <row r="304">
          <cell r="B304" t="str">
            <v>E PERFIS MET. E PRESO AO TETO P/TIRANTES DE ARAME</v>
          </cell>
        </row>
        <row r="306">
          <cell r="A306" t="str">
            <v>13.301.080-1</v>
          </cell>
          <cell r="B306" t="str">
            <v>PISO CIMENTADO, ESP. 1,5CM, C/ARG. DE CIM. E AREIA 1:3, ALIS</v>
          </cell>
          <cell r="C306" t="str">
            <v>M2</v>
          </cell>
          <cell r="D306">
            <v>20</v>
          </cell>
          <cell r="E306">
            <v>7.69</v>
          </cell>
          <cell r="F306">
            <v>153.80000000000001</v>
          </cell>
        </row>
        <row r="307">
          <cell r="B307" t="str">
            <v>. A COLHER SOBRE BASE EXIST.</v>
          </cell>
        </row>
        <row r="309">
          <cell r="A309" t="str">
            <v>13.365.060-0</v>
          </cell>
          <cell r="B309" t="str">
            <v>CAPA DE DEGRAU DE GRAN. PRETO, C/ 3 X 28CM, C/ 1 POLIMENTO,</v>
          </cell>
          <cell r="C309" t="str">
            <v>M</v>
          </cell>
          <cell r="D309">
            <v>10</v>
          </cell>
          <cell r="E309">
            <v>49.49</v>
          </cell>
          <cell r="F309">
            <v>494.9</v>
          </cell>
        </row>
        <row r="310">
          <cell r="B310" t="str">
            <v>ASSENT. C/ARG. E REJUNT. C/CIM. E COR.</v>
          </cell>
        </row>
        <row r="312">
          <cell r="A312" t="str">
            <v>13.370.015-0</v>
          </cell>
          <cell r="B312" t="str">
            <v>PATIO DE CONCR.,ESP.DE 10CM, TRACO 1:2:3, EM QUADROS DE 1,50</v>
          </cell>
          <cell r="C312" t="str">
            <v>M2</v>
          </cell>
          <cell r="D312">
            <v>836.17</v>
          </cell>
          <cell r="E312">
            <v>15.09</v>
          </cell>
          <cell r="F312">
            <v>12617.8</v>
          </cell>
        </row>
        <row r="313">
          <cell r="B313" t="str">
            <v xml:space="preserve"> X 1,50M, C/SARRAFOS DE PINHO INCORPORADOS,EXCL.PREP.DO TER.</v>
          </cell>
        </row>
        <row r="315">
          <cell r="A315" t="str">
            <v>13.385.002-0</v>
          </cell>
          <cell r="B315" t="str">
            <v>PISO DE ALTA RESISTENCIA, MONOLITICO, EM ARG. DE CIM. E AGRE</v>
          </cell>
          <cell r="C315" t="str">
            <v>M2</v>
          </cell>
          <cell r="D315">
            <v>598</v>
          </cell>
          <cell r="E315">
            <v>32.42</v>
          </cell>
          <cell r="F315">
            <v>19387.16</v>
          </cell>
        </row>
        <row r="316">
          <cell r="B316" t="str">
            <v>G. MINERAL, ESP. DE 0,8CM COR PRETA, 3 POLIMENTOS, INCL.BASE</v>
          </cell>
        </row>
        <row r="318">
          <cell r="A318" t="str">
            <v>13.385.006-0</v>
          </cell>
          <cell r="B318" t="str">
            <v>RODAPE EM ARG. DE CIM. E AGREG. MINERAL, C/ 10CM DE ALT., CO</v>
          </cell>
          <cell r="C318" t="str">
            <v>M</v>
          </cell>
          <cell r="D318">
            <v>321</v>
          </cell>
          <cell r="E318">
            <v>10.85</v>
          </cell>
          <cell r="F318">
            <v>3482.85</v>
          </cell>
        </row>
        <row r="319">
          <cell r="B319" t="str">
            <v>R PRETA, 3 POLIMENTOS, JUNTO AO PISO EM MEIA CANA</v>
          </cell>
        </row>
        <row r="321">
          <cell r="A321" t="str">
            <v>14.002.136-0</v>
          </cell>
          <cell r="B321" t="str">
            <v>GRADE DE FERRO P/PROT. DE JANELA OU APARELHO DE AR CONDICION</v>
          </cell>
          <cell r="C321" t="str">
            <v>M2</v>
          </cell>
          <cell r="D321">
            <v>1</v>
          </cell>
          <cell r="E321">
            <v>112.52</v>
          </cell>
          <cell r="F321">
            <v>112.52</v>
          </cell>
        </row>
        <row r="322">
          <cell r="B322" t="str">
            <v>ADO, FORMADA P/BARRAS QUADRADAS DE 3/8"</v>
          </cell>
        </row>
        <row r="324">
          <cell r="A324" t="str">
            <v>14.002.165-0</v>
          </cell>
          <cell r="B324" t="str">
            <v>ESCADA DE MARINHEIRO, C/LARG. DE 0,40CM; EXEC. EM BARRA DE 1</v>
          </cell>
          <cell r="C324" t="str">
            <v>M</v>
          </cell>
          <cell r="D324">
            <v>3.4</v>
          </cell>
          <cell r="E324">
            <v>78.02</v>
          </cell>
          <cell r="F324">
            <v>265.26</v>
          </cell>
        </row>
        <row r="325">
          <cell r="B325" t="str">
            <v>.1/2" X 1/4", DEGRAUS EM FERRO REDONDO DE 5/8"</v>
          </cell>
        </row>
        <row r="327">
          <cell r="A327" t="str">
            <v>14.002.171-0</v>
          </cell>
          <cell r="B327" t="str">
            <v>PORTINHOLA P/ALCAPAO, CISTERNA OU CX. D'AGUA ELEVADA, EM CHA</v>
          </cell>
          <cell r="C327" t="str">
            <v>M2</v>
          </cell>
          <cell r="D327">
            <v>1.28</v>
          </cell>
          <cell r="E327">
            <v>110.21</v>
          </cell>
          <cell r="F327">
            <v>141.06</v>
          </cell>
        </row>
        <row r="328">
          <cell r="B328" t="str">
            <v>PA DE FºGALV. Nº16, MED. 0,80 X 0,80M</v>
          </cell>
        </row>
        <row r="330">
          <cell r="A330" t="str">
            <v>14.003.091-0</v>
          </cell>
          <cell r="B330" t="str">
            <v>PORTA DE ALUMINIO ANODIZADO, DE CORRER, MED. 1,60 X 2,10M, C</v>
          </cell>
          <cell r="C330" t="str">
            <v>M2</v>
          </cell>
          <cell r="D330">
            <v>3.4</v>
          </cell>
          <cell r="E330">
            <v>195.74</v>
          </cell>
          <cell r="F330">
            <v>665.51</v>
          </cell>
        </row>
        <row r="331">
          <cell r="B331" t="str">
            <v>/ 2 FL. TENDO 1 CONTRA-PINAZIO DIVIDINDO A ESQUADRIA</v>
          </cell>
        </row>
        <row r="333">
          <cell r="A333" t="str">
            <v>14.003.175-0</v>
          </cell>
          <cell r="B333" t="str">
            <v>CANTONEIRA DE ALUMINIO DE ABAS IGUAIS DE 1/2" X 1/2" X 1/8"</v>
          </cell>
          <cell r="C333" t="str">
            <v>M</v>
          </cell>
          <cell r="D333">
            <v>138.6</v>
          </cell>
          <cell r="E333">
            <v>3.38</v>
          </cell>
          <cell r="F333">
            <v>468.46</v>
          </cell>
        </row>
        <row r="334">
          <cell r="B334" t="str">
            <v>PREFORCO DE CANTO DE PAREDE (ARESTA VIVA)</v>
          </cell>
        </row>
        <row r="336">
          <cell r="A336" t="str">
            <v>14.004.015-0</v>
          </cell>
          <cell r="B336" t="str">
            <v>VIDRO PLANO TRANSPARENTE, COMUM, DE 4MM DE ESPESSURA. FORNE-</v>
          </cell>
          <cell r="C336" t="str">
            <v>M2</v>
          </cell>
          <cell r="D336">
            <v>13.44</v>
          </cell>
          <cell r="E336">
            <v>23.76</v>
          </cell>
          <cell r="F336">
            <v>319.33</v>
          </cell>
        </row>
        <row r="337">
          <cell r="B337" t="str">
            <v>CIMENTO E COLOCACAO</v>
          </cell>
        </row>
        <row r="339">
          <cell r="A339" t="str">
            <v>14.004.100-0</v>
          </cell>
          <cell r="B339" t="str">
            <v>ESPELHO DE CRISTAL DE 4MM DE ESP., C/MOLDURA DE MAD.</v>
          </cell>
          <cell r="C339" t="str">
            <v>M2</v>
          </cell>
          <cell r="D339">
            <v>8</v>
          </cell>
          <cell r="E339">
            <v>54.71</v>
          </cell>
          <cell r="F339">
            <v>437.68</v>
          </cell>
        </row>
        <row r="342">
          <cell r="A342" t="str">
            <v>14.004.120-0</v>
          </cell>
          <cell r="B342" t="str">
            <v>VIDRO TEMPERADO, INCOLOR, DE 10MM, P/PORTAS OU PAINEIS FIXOS</v>
          </cell>
          <cell r="C342" t="str">
            <v>M2</v>
          </cell>
          <cell r="D342">
            <v>3.8</v>
          </cell>
          <cell r="E342">
            <v>150</v>
          </cell>
          <cell r="F342">
            <v>570</v>
          </cell>
        </row>
        <row r="345">
          <cell r="A345" t="str">
            <v>14.007.045-0</v>
          </cell>
          <cell r="B345" t="str">
            <v>CONJUNTO DE FERRAG. P/PORTA DE MAD. DE 1 FL., INT., SOCIAL O</v>
          </cell>
          <cell r="C345" t="str">
            <v>UN</v>
          </cell>
          <cell r="D345">
            <v>9</v>
          </cell>
          <cell r="E345">
            <v>10.199999999999999</v>
          </cell>
          <cell r="F345">
            <v>91.8</v>
          </cell>
        </row>
        <row r="346">
          <cell r="B346" t="str">
            <v>U DE SERV.</v>
          </cell>
        </row>
        <row r="348">
          <cell r="A348" t="str">
            <v>14.007.060-0</v>
          </cell>
          <cell r="B348" t="str">
            <v>CONJUNTO DE FERRAG. P/PORTA DE MAD. DE 1 FL., DE ABRIR, P/BA</v>
          </cell>
          <cell r="C348" t="str">
            <v>UN</v>
          </cell>
          <cell r="D348">
            <v>4</v>
          </cell>
          <cell r="E348">
            <v>31.42</v>
          </cell>
          <cell r="F348">
            <v>125.68</v>
          </cell>
        </row>
        <row r="349">
          <cell r="B349" t="str">
            <v>NHEIRO</v>
          </cell>
        </row>
        <row r="351">
          <cell r="A351" t="str">
            <v>14.007.070-0</v>
          </cell>
          <cell r="B351" t="str">
            <v>CONJUNTO DE FERRAG. P/PORTA DE MAD. DE 1 FL., DE ABRIR, P/SA</v>
          </cell>
          <cell r="C351" t="str">
            <v>UN</v>
          </cell>
          <cell r="D351">
            <v>16</v>
          </cell>
          <cell r="E351">
            <v>13.99</v>
          </cell>
          <cell r="F351">
            <v>223.84</v>
          </cell>
        </row>
        <row r="352">
          <cell r="B352" t="str">
            <v>NIT. OU CHUVEIRO COLETIVO</v>
          </cell>
        </row>
        <row r="354">
          <cell r="A354" t="str">
            <v>14.007.170-0</v>
          </cell>
          <cell r="B354" t="str">
            <v>CONJUNTO COMPLETO DE FERRAG. P/PORTA DE 2 FL. DE VIDRO TEMPE</v>
          </cell>
          <cell r="C354" t="str">
            <v>UN</v>
          </cell>
          <cell r="D354">
            <v>1</v>
          </cell>
          <cell r="E354">
            <v>301.8</v>
          </cell>
          <cell r="F354">
            <v>301.8</v>
          </cell>
        </row>
        <row r="355">
          <cell r="B355" t="str">
            <v>RADO 10MM</v>
          </cell>
        </row>
        <row r="357">
          <cell r="A357" t="str">
            <v>14.007.190-0</v>
          </cell>
          <cell r="B357" t="str">
            <v>MOLA HIDR. DE PISO, P/PORTA DE VIDRO TEMPERADO 10MM</v>
          </cell>
          <cell r="C357" t="str">
            <v>UN</v>
          </cell>
          <cell r="D357">
            <v>2</v>
          </cell>
          <cell r="E357">
            <v>315</v>
          </cell>
          <cell r="F357">
            <v>630</v>
          </cell>
        </row>
        <row r="360">
          <cell r="A360" t="str">
            <v>14.007.347-0</v>
          </cell>
          <cell r="B360" t="str">
            <v>PUXADOR DE MAD. P/PORTA DE VIDRO TEMPERADO</v>
          </cell>
          <cell r="C360" t="str">
            <v>UN</v>
          </cell>
          <cell r="D360">
            <v>2</v>
          </cell>
          <cell r="E360">
            <v>13.51</v>
          </cell>
          <cell r="F360">
            <v>27.02</v>
          </cell>
        </row>
        <row r="363">
          <cell r="A363" t="str">
            <v>14.008.020-0</v>
          </cell>
          <cell r="B363" t="str">
            <v>PORTA COMP. DE 80 X 210 X 3CM, MARCO DE 7 X 3CM, A PORTA COM</v>
          </cell>
          <cell r="C363" t="str">
            <v>UN</v>
          </cell>
          <cell r="D363">
            <v>13</v>
          </cell>
          <cell r="E363">
            <v>241.36</v>
          </cell>
          <cell r="F363">
            <v>3137.68</v>
          </cell>
        </row>
        <row r="364">
          <cell r="B364" t="str">
            <v>O O MARCO SERAO REVEST. C/CHAPA LAMIN. DE 1MM DE ESP.</v>
          </cell>
        </row>
        <row r="366">
          <cell r="A366" t="str">
            <v>14.009.110-0</v>
          </cell>
          <cell r="B366" t="str">
            <v>COLOCACAO DE MOLA FECHA PORTA, EM MAD.</v>
          </cell>
          <cell r="C366" t="str">
            <v>UN</v>
          </cell>
          <cell r="D366">
            <v>13</v>
          </cell>
          <cell r="E366">
            <v>4.7300000000000004</v>
          </cell>
          <cell r="F366">
            <v>61.49</v>
          </cell>
        </row>
        <row r="369">
          <cell r="A369" t="str">
            <v>14.999.001-0</v>
          </cell>
          <cell r="B369" t="str">
            <v>ESQUADRIA DE ALUMINIO TIPO MAXIM-AR DE 3400 X 600, CONFORME PROJ</v>
          </cell>
          <cell r="C369" t="str">
            <v>UN</v>
          </cell>
          <cell r="D369">
            <v>4</v>
          </cell>
          <cell r="E369">
            <v>1350.42</v>
          </cell>
          <cell r="F369">
            <v>5401.68</v>
          </cell>
        </row>
        <row r="370">
          <cell r="B370" t="str">
            <v>E ESPECIFICAÇÕES</v>
          </cell>
        </row>
        <row r="372">
          <cell r="A372" t="str">
            <v>14.999.002-0</v>
          </cell>
          <cell r="B372" t="str">
            <v>ESQUADRIA DE ALUMINIO TIPO MAXIM-AR DE 2200 X 600, CONFORME PROJ</v>
          </cell>
          <cell r="C372" t="str">
            <v>UN</v>
          </cell>
          <cell r="D372">
            <v>4</v>
          </cell>
          <cell r="E372">
            <v>390.81</v>
          </cell>
          <cell r="F372">
            <v>1563.24</v>
          </cell>
        </row>
        <row r="373">
          <cell r="B373" t="str">
            <v>E ESPECIFICAÇÕES</v>
          </cell>
        </row>
        <row r="375">
          <cell r="A375" t="str">
            <v>14.999.003-0</v>
          </cell>
          <cell r="B375" t="str">
            <v>ESQUADRIA DE ALUMINIO TIPO MAXIM-AR C/BANDEIRA DE 12950 X 2740,</v>
          </cell>
          <cell r="C375" t="str">
            <v>UN</v>
          </cell>
          <cell r="D375">
            <v>3</v>
          </cell>
          <cell r="E375">
            <v>6993.64</v>
          </cell>
          <cell r="F375">
            <v>20980.92</v>
          </cell>
        </row>
        <row r="376">
          <cell r="B376" t="str">
            <v>CONFORME PROJETOS E ESPECIFICAÇÕES</v>
          </cell>
        </row>
        <row r="378">
          <cell r="A378" t="str">
            <v>14.999.004-0</v>
          </cell>
          <cell r="B378" t="str">
            <v>ESQUADRIA DE ALUMINIO TIPO MAXIM-AR C/BANDEIRA DE 12950 X 2740,</v>
          </cell>
          <cell r="C378" t="str">
            <v>UN</v>
          </cell>
          <cell r="D378">
            <v>1</v>
          </cell>
          <cell r="E378">
            <v>7386.15</v>
          </cell>
          <cell r="F378">
            <v>7386.15</v>
          </cell>
        </row>
        <row r="379">
          <cell r="B379" t="str">
            <v>CONFORME PROJETOS E ESPECIFICAÇÕES REF. (30059/30060)</v>
          </cell>
        </row>
        <row r="381">
          <cell r="A381" t="str">
            <v>14.999.005-0</v>
          </cell>
          <cell r="B381" t="str">
            <v>VIDRO DE 6MM LAMINADO, CONFORME ESPECIFICAÇÕES</v>
          </cell>
          <cell r="C381" t="str">
            <v>M2</v>
          </cell>
          <cell r="D381">
            <v>141.93</v>
          </cell>
          <cell r="E381">
            <v>82</v>
          </cell>
          <cell r="F381">
            <v>11638.26</v>
          </cell>
        </row>
        <row r="382">
          <cell r="B382" t="str">
            <v>CONFORME PROJETOS E ESPECIFICAÇÕES REF. (30059/30060)</v>
          </cell>
        </row>
        <row r="384">
          <cell r="A384" t="str">
            <v>15.001.071-0</v>
          </cell>
          <cell r="B384" t="str">
            <v>ABRIGO P/HIDROMETRO DE 1", DIM. DE 0,90 X 0,50 X 0,60M, EM A</v>
          </cell>
          <cell r="C384" t="str">
            <v>UN</v>
          </cell>
          <cell r="D384">
            <v>1</v>
          </cell>
          <cell r="E384">
            <v>160.94</v>
          </cell>
          <cell r="F384">
            <v>160.94</v>
          </cell>
        </row>
        <row r="385">
          <cell r="B385" t="str">
            <v>LVEN. DE TIJ., C/PORTA DE 0,80 X 0,50M</v>
          </cell>
        </row>
        <row r="387">
          <cell r="A387" t="str">
            <v>15.001.075-0</v>
          </cell>
          <cell r="B387" t="str">
            <v>ABRIGO P/BOMBA, DIM. DE 0,70 X 0,50 X 0,50M, EM ALVEN. DE TI</v>
          </cell>
          <cell r="C387" t="str">
            <v>UN</v>
          </cell>
          <cell r="D387">
            <v>2</v>
          </cell>
          <cell r="E387">
            <v>152.41</v>
          </cell>
          <cell r="F387">
            <v>304.82</v>
          </cell>
        </row>
        <row r="388">
          <cell r="B388" t="str">
            <v>J., C/PORTA DE 0,60 X 0,40M</v>
          </cell>
        </row>
        <row r="390">
          <cell r="A390" t="str">
            <v>15.002.063-0</v>
          </cell>
          <cell r="B390" t="str">
            <v>CAIXA DE GORDURA DUPLA, CILINDRICA, EM ANEIS DE CONCR., 60CM</v>
          </cell>
          <cell r="C390" t="str">
            <v>UN</v>
          </cell>
          <cell r="D390">
            <v>2</v>
          </cell>
          <cell r="E390">
            <v>49.07</v>
          </cell>
          <cell r="F390">
            <v>98.14</v>
          </cell>
        </row>
        <row r="391">
          <cell r="B391" t="str">
            <v xml:space="preserve"> DIAM., 90CM PROF., INCL. TAMPA</v>
          </cell>
        </row>
        <row r="393">
          <cell r="A393" t="str">
            <v>15.002.200-0</v>
          </cell>
          <cell r="B393" t="str">
            <v>CAIXA DE INSPECAO DE CONCR. PRE-MOLDADO, C/ 925MM DE ALT. TO</v>
          </cell>
          <cell r="C393" t="str">
            <v>UN</v>
          </cell>
          <cell r="D393">
            <v>1</v>
          </cell>
          <cell r="E393">
            <v>43.13</v>
          </cell>
          <cell r="F393">
            <v>43.13</v>
          </cell>
        </row>
        <row r="394">
          <cell r="B394" t="str">
            <v>TAL</v>
          </cell>
        </row>
        <row r="396">
          <cell r="A396" t="str">
            <v>15.002.205-0</v>
          </cell>
          <cell r="B396" t="str">
            <v>CAIXA DE INSPECAO DE CONCR. PRE-MOLDADO, C/ 625MM DE ALT. TO</v>
          </cell>
          <cell r="C396" t="str">
            <v>UN</v>
          </cell>
          <cell r="D396">
            <v>3</v>
          </cell>
          <cell r="E396">
            <v>32.159999999999997</v>
          </cell>
          <cell r="F396">
            <v>96.48</v>
          </cell>
        </row>
        <row r="397">
          <cell r="B397" t="str">
            <v>TAL</v>
          </cell>
        </row>
        <row r="399">
          <cell r="A399" t="str">
            <v>15.002.210-0</v>
          </cell>
          <cell r="B399" t="str">
            <v>CAIXA DE INSPECAO DE CONCR. PRE-MOLDADO, C/ 475MM DE ALT. TO</v>
          </cell>
          <cell r="C399" t="str">
            <v>UN</v>
          </cell>
          <cell r="D399">
            <v>5</v>
          </cell>
          <cell r="E399">
            <v>25.85</v>
          </cell>
          <cell r="F399">
            <v>129.25</v>
          </cell>
        </row>
        <row r="400">
          <cell r="B400" t="str">
            <v>TAL</v>
          </cell>
        </row>
        <row r="402">
          <cell r="A402" t="str">
            <v>15.003.178-0</v>
          </cell>
          <cell r="B402" t="str">
            <v>RALO DE COBERTURA SEMI-ESFERICO, C/ 4"</v>
          </cell>
          <cell r="C402" t="str">
            <v>UN</v>
          </cell>
          <cell r="D402">
            <v>7</v>
          </cell>
          <cell r="E402">
            <v>9.82</v>
          </cell>
          <cell r="F402">
            <v>68.739999999999995</v>
          </cell>
        </row>
        <row r="405">
          <cell r="A405" t="str">
            <v>15.004.014-0</v>
          </cell>
          <cell r="B405" t="str">
            <v>ALCA P/BARRILETE DE DISTRIB., EM TUBO PVC DE 110MM</v>
          </cell>
          <cell r="C405" t="str">
            <v>UN</v>
          </cell>
          <cell r="D405">
            <v>1</v>
          </cell>
          <cell r="E405">
            <v>903.62</v>
          </cell>
          <cell r="F405">
            <v>903.62</v>
          </cell>
        </row>
        <row r="408">
          <cell r="A408" t="str">
            <v>15.004.023-0</v>
          </cell>
          <cell r="B408" t="str">
            <v>COLUNA DE PVC, C/DIAM. DE 25MM</v>
          </cell>
          <cell r="C408" t="str">
            <v>M</v>
          </cell>
          <cell r="D408">
            <v>10</v>
          </cell>
          <cell r="E408">
            <v>4.3499999999999996</v>
          </cell>
          <cell r="F408">
            <v>43.5</v>
          </cell>
        </row>
        <row r="411">
          <cell r="A411" t="str">
            <v>15.004.024-0</v>
          </cell>
          <cell r="B411" t="str">
            <v>COLUNA DE PVC, C/DIAM. DE 32MM</v>
          </cell>
          <cell r="C411" t="str">
            <v>M</v>
          </cell>
          <cell r="D411">
            <v>10</v>
          </cell>
          <cell r="E411">
            <v>5.23</v>
          </cell>
          <cell r="F411">
            <v>52.3</v>
          </cell>
        </row>
        <row r="414">
          <cell r="A414" t="str">
            <v>15.004.026-0</v>
          </cell>
          <cell r="B414" t="str">
            <v>COLUNA DE PVC, C/DIAM. DE 50MM</v>
          </cell>
          <cell r="C414" t="str">
            <v>M</v>
          </cell>
          <cell r="D414">
            <v>8</v>
          </cell>
          <cell r="E414">
            <v>7.3</v>
          </cell>
          <cell r="F414">
            <v>58.4</v>
          </cell>
        </row>
        <row r="417">
          <cell r="A417" t="str">
            <v>15.004.028-0</v>
          </cell>
          <cell r="B417" t="str">
            <v>COLUNA DE PVC, C/DIAM. DE 75MM</v>
          </cell>
          <cell r="C417" t="str">
            <v>M</v>
          </cell>
          <cell r="D417">
            <v>20</v>
          </cell>
          <cell r="E417">
            <v>13.83</v>
          </cell>
          <cell r="F417">
            <v>276.60000000000002</v>
          </cell>
        </row>
        <row r="420">
          <cell r="A420" t="str">
            <v>15.004.045-0</v>
          </cell>
          <cell r="B420" t="str">
            <v>INSTALACAO E ASSENT. DE CHUVEIRO</v>
          </cell>
          <cell r="C420" t="str">
            <v>UN</v>
          </cell>
          <cell r="D420">
            <v>2</v>
          </cell>
          <cell r="E420">
            <v>50.01</v>
          </cell>
          <cell r="F420">
            <v>100.02</v>
          </cell>
        </row>
        <row r="423">
          <cell r="A423" t="str">
            <v>15.004.046-0</v>
          </cell>
          <cell r="B423" t="str">
            <v>INSTALACAO E ASSENT. DE CHUVEIRO ELETR.</v>
          </cell>
          <cell r="C423" t="str">
            <v>UN</v>
          </cell>
          <cell r="D423">
            <v>2</v>
          </cell>
          <cell r="E423">
            <v>80.08</v>
          </cell>
          <cell r="F423">
            <v>160.16</v>
          </cell>
        </row>
        <row r="426">
          <cell r="A426" t="str">
            <v>15.004.050-0</v>
          </cell>
          <cell r="B426" t="str">
            <v>INSTALACAO E ASSENT. DE MICTORIO</v>
          </cell>
          <cell r="C426" t="str">
            <v>UN</v>
          </cell>
          <cell r="D426">
            <v>4</v>
          </cell>
          <cell r="E426">
            <v>37.71</v>
          </cell>
          <cell r="F426">
            <v>150.84</v>
          </cell>
        </row>
        <row r="429">
          <cell r="A429" t="str">
            <v>15.004.059-0</v>
          </cell>
          <cell r="B429" t="str">
            <v>INSTALACAO E ASSENT. DE DUCHINHA MANUAL P/BANHEIRO</v>
          </cell>
          <cell r="C429" t="str">
            <v>UN</v>
          </cell>
          <cell r="D429">
            <v>15</v>
          </cell>
          <cell r="E429">
            <v>32.42</v>
          </cell>
          <cell r="F429">
            <v>486.3</v>
          </cell>
        </row>
        <row r="432">
          <cell r="A432" t="str">
            <v>15.004.062-0</v>
          </cell>
          <cell r="B432" t="str">
            <v>INSTALACAO E ASSENT. DE PIA C/CUBA DUPLA</v>
          </cell>
          <cell r="C432" t="str">
            <v>UN</v>
          </cell>
          <cell r="D432">
            <v>2</v>
          </cell>
          <cell r="E432">
            <v>57.29</v>
          </cell>
          <cell r="F432">
            <v>114.58</v>
          </cell>
        </row>
        <row r="435">
          <cell r="A435" t="str">
            <v>15.004.065-0</v>
          </cell>
          <cell r="B435" t="str">
            <v>INSTALACAO E ASSENT. DE FILTRO RESIDENCIAL</v>
          </cell>
          <cell r="C435" t="str">
            <v>UN</v>
          </cell>
          <cell r="D435">
            <v>4</v>
          </cell>
          <cell r="E435">
            <v>33.42</v>
          </cell>
          <cell r="F435">
            <v>133.68</v>
          </cell>
        </row>
        <row r="438">
          <cell r="A438" t="str">
            <v>15.004.067-0</v>
          </cell>
          <cell r="B438" t="str">
            <v>INSTALACAO E ASSENT. DE FILTRO INDUSTRIAL</v>
          </cell>
          <cell r="C438" t="str">
            <v>UN</v>
          </cell>
          <cell r="D438">
            <v>2</v>
          </cell>
          <cell r="E438">
            <v>49.5</v>
          </cell>
          <cell r="F438">
            <v>99</v>
          </cell>
        </row>
        <row r="441">
          <cell r="A441" t="str">
            <v>15.004.085-0</v>
          </cell>
          <cell r="B441" t="str">
            <v>INSTALACAO E ASSENT. DE VALV. DE DESC.</v>
          </cell>
          <cell r="C441" t="str">
            <v>UN</v>
          </cell>
          <cell r="D441">
            <v>12</v>
          </cell>
          <cell r="E441">
            <v>47.46</v>
          </cell>
          <cell r="F441">
            <v>569.52</v>
          </cell>
        </row>
        <row r="444">
          <cell r="A444" t="str">
            <v>15.004.102-1</v>
          </cell>
          <cell r="B444" t="str">
            <v>INSTALACAO E ASSENT. DE VASO SANIT. INDIVIDUAL, EM PAV. ELEV</v>
          </cell>
          <cell r="C444" t="str">
            <v>UN</v>
          </cell>
          <cell r="D444">
            <v>6</v>
          </cell>
          <cell r="E444">
            <v>77.099999999999994</v>
          </cell>
          <cell r="F444">
            <v>462.6</v>
          </cell>
        </row>
        <row r="445">
          <cell r="B445" t="str">
            <v>ADO,M C/TUBO PVC DE 50MM</v>
          </cell>
        </row>
        <row r="447">
          <cell r="A447" t="str">
            <v>15.004.105-0</v>
          </cell>
          <cell r="B447" t="str">
            <v>INSTALACAO E ASSENT. DE VASO SANIT. INDIVIDUAL EM PAV. TERRE</v>
          </cell>
          <cell r="C447" t="str">
            <v>UN</v>
          </cell>
          <cell r="D447">
            <v>6</v>
          </cell>
          <cell r="E447">
            <v>77.319999999999993</v>
          </cell>
          <cell r="F447">
            <v>463.92</v>
          </cell>
        </row>
        <row r="448">
          <cell r="B448" t="str">
            <v>O, C/TUBO DE PVC DE 50MM</v>
          </cell>
        </row>
        <row r="450">
          <cell r="A450" t="str">
            <v>15.004.170-0</v>
          </cell>
          <cell r="B450" t="str">
            <v>RALO SECO (SIMPLES) DE PVC, DE ALT. REGULAVEL, C/GRELHA</v>
          </cell>
          <cell r="C450" t="str">
            <v>UN</v>
          </cell>
          <cell r="D450">
            <v>4</v>
          </cell>
          <cell r="E450">
            <v>16.36</v>
          </cell>
          <cell r="F450">
            <v>65.44</v>
          </cell>
        </row>
        <row r="453">
          <cell r="A453" t="str">
            <v>15.004.175-1</v>
          </cell>
          <cell r="B453" t="str">
            <v>RALO SIFONADO DE PVC RIGIDO EM PAV. ELEVADO, C/SAIDA DE 75MM</v>
          </cell>
          <cell r="C453" t="str">
            <v>UN</v>
          </cell>
          <cell r="D453">
            <v>7</v>
          </cell>
          <cell r="E453">
            <v>49</v>
          </cell>
          <cell r="F453">
            <v>343</v>
          </cell>
        </row>
        <row r="454">
          <cell r="B454" t="str">
            <v>, GRELHA REDONDA E PORTA GRELHA</v>
          </cell>
        </row>
        <row r="456">
          <cell r="A456" t="str">
            <v>15.004.180-0</v>
          </cell>
          <cell r="B456" t="str">
            <v>RALO SIFONADO DE PVC RIGIDO EM PAV. TERREO, C/SAIDA DE 75MM,</v>
          </cell>
          <cell r="C456" t="str">
            <v>UN</v>
          </cell>
          <cell r="D456">
            <v>4</v>
          </cell>
          <cell r="E456">
            <v>25.36</v>
          </cell>
          <cell r="F456">
            <v>101.44</v>
          </cell>
        </row>
        <row r="457">
          <cell r="B457" t="str">
            <v xml:space="preserve"> GRELHA REDONDA E PORTA GRELHA</v>
          </cell>
        </row>
        <row r="459">
          <cell r="A459" t="str">
            <v>15.004.190-0</v>
          </cell>
          <cell r="B459" t="str">
            <v>LIGACAO A COLUNA DE GORDURA DE ESG. DE PIAS EM TUBO DE PVC,</v>
          </cell>
          <cell r="C459" t="str">
            <v>UN</v>
          </cell>
          <cell r="D459">
            <v>2</v>
          </cell>
          <cell r="E459">
            <v>10.64</v>
          </cell>
          <cell r="F459">
            <v>21.28</v>
          </cell>
        </row>
        <row r="460">
          <cell r="B460" t="str">
            <v>DIAM. DE 50MM, C/CONEXOES</v>
          </cell>
        </row>
        <row r="462">
          <cell r="A462" t="str">
            <v>15.004.202-0</v>
          </cell>
          <cell r="B462" t="str">
            <v>TUBO DE QUEDA EM PVC, DE 100MM, INCL."T" SANIT.</v>
          </cell>
          <cell r="C462" t="str">
            <v>M</v>
          </cell>
          <cell r="D462">
            <v>15</v>
          </cell>
          <cell r="E462">
            <v>18.88</v>
          </cell>
          <cell r="F462">
            <v>283.2</v>
          </cell>
        </row>
        <row r="465">
          <cell r="A465" t="str">
            <v>15.004.204-0</v>
          </cell>
          <cell r="B465" t="str">
            <v>TUBO DE QUEDA EM PVC, DE 75MM, INCL. "T" SANIT.</v>
          </cell>
          <cell r="C465" t="str">
            <v>M</v>
          </cell>
          <cell r="D465">
            <v>5</v>
          </cell>
          <cell r="E465">
            <v>11.63</v>
          </cell>
          <cell r="F465">
            <v>58.15</v>
          </cell>
        </row>
        <row r="468">
          <cell r="A468" t="str">
            <v>15.004.212-0</v>
          </cell>
          <cell r="B468" t="str">
            <v>TUBO P/VENTIL. EM PVC, DE 75MM</v>
          </cell>
          <cell r="C468" t="str">
            <v>M</v>
          </cell>
          <cell r="D468">
            <v>20</v>
          </cell>
          <cell r="E468">
            <v>4.72</v>
          </cell>
          <cell r="F468">
            <v>94.4</v>
          </cell>
        </row>
        <row r="471">
          <cell r="A471" t="str">
            <v>15.004.220-0</v>
          </cell>
          <cell r="B471" t="str">
            <v>TUBO DE QUEDA EM PVC REFORCADO, DE 150MM, INCL. "T" SANIT.</v>
          </cell>
          <cell r="C471" t="str">
            <v>M</v>
          </cell>
          <cell r="D471">
            <v>60</v>
          </cell>
          <cell r="E471">
            <v>47.3</v>
          </cell>
          <cell r="F471">
            <v>2838</v>
          </cell>
        </row>
        <row r="474">
          <cell r="A474" t="str">
            <v>15.004.255-0</v>
          </cell>
          <cell r="B474" t="str">
            <v>INSTALACAO E ASSENT., BEBEDOURO ELETR., TIPO PRESSAO C/ FILT</v>
          </cell>
          <cell r="C474" t="str">
            <v>UN</v>
          </cell>
          <cell r="D474">
            <v>1</v>
          </cell>
          <cell r="E474">
            <v>70.150000000000006</v>
          </cell>
          <cell r="F474">
            <v>70.150000000000006</v>
          </cell>
        </row>
        <row r="475">
          <cell r="B475" t="str">
            <v>RO, EXCL. FORN. DO APARELHO</v>
          </cell>
        </row>
        <row r="477">
          <cell r="A477" t="str">
            <v>15.007.210-0</v>
          </cell>
          <cell r="B477" t="str">
            <v>PARA-RAIO DE TELHADO, TIPO FRANKLIN, EM LATAO CROMADO H=37,5</v>
          </cell>
          <cell r="C477" t="str">
            <v>UN</v>
          </cell>
          <cell r="D477">
            <v>13</v>
          </cell>
          <cell r="E477">
            <v>214.9</v>
          </cell>
          <cell r="F477">
            <v>2793.7</v>
          </cell>
        </row>
        <row r="478">
          <cell r="B478" t="str">
            <v>CM</v>
          </cell>
        </row>
        <row r="480">
          <cell r="A480" t="str">
            <v>15.007.335-0</v>
          </cell>
          <cell r="B480" t="str">
            <v>HASTE P/ATERRAMENTO, DE COBRE DE 5/8", C/ 3,00M DE COMPR.</v>
          </cell>
          <cell r="C480" t="str">
            <v>UN</v>
          </cell>
          <cell r="D480">
            <v>10</v>
          </cell>
          <cell r="E480">
            <v>39.46</v>
          </cell>
          <cell r="F480">
            <v>394.6</v>
          </cell>
        </row>
        <row r="483">
          <cell r="A483" t="str">
            <v>15.007.504-0</v>
          </cell>
          <cell r="B483" t="str">
            <v>QUADRO DE DISTRIB. DE ENERGIA DE EMBUTIR P/INSTAL. DE ATE 18</v>
          </cell>
          <cell r="C483" t="str">
            <v>UN</v>
          </cell>
          <cell r="D483">
            <v>2</v>
          </cell>
          <cell r="E483">
            <v>79.89</v>
          </cell>
          <cell r="F483">
            <v>159.78</v>
          </cell>
        </row>
        <row r="484">
          <cell r="B484" t="str">
            <v xml:space="preserve"> DISJ. C/DISPOSITIVO P/CHAVE GERAL</v>
          </cell>
        </row>
        <row r="486">
          <cell r="A486" t="str">
            <v>15.007.507-0</v>
          </cell>
          <cell r="B486" t="str">
            <v>QUADRO DE DISTRIB. DE ENERGIA DE EMBUTIR P/INSTAL. DE ATE 24</v>
          </cell>
          <cell r="C486" t="str">
            <v>UN</v>
          </cell>
          <cell r="D486">
            <v>4</v>
          </cell>
          <cell r="E486">
            <v>99.24</v>
          </cell>
          <cell r="F486">
            <v>396.96</v>
          </cell>
        </row>
        <row r="487">
          <cell r="B487" t="str">
            <v xml:space="preserve"> DISJ. C/DISPOSITIVO P/CHAVE GERAL</v>
          </cell>
        </row>
        <row r="489">
          <cell r="A489" t="str">
            <v>15.007.511-0</v>
          </cell>
          <cell r="B489" t="str">
            <v>QUADRO DE DISTRIB. DE ENERGIA DE EMBUTIR P/INSTAL. DE ATE 32</v>
          </cell>
          <cell r="C489" t="str">
            <v>UN</v>
          </cell>
          <cell r="D489">
            <v>1</v>
          </cell>
          <cell r="E489">
            <v>127.03</v>
          </cell>
          <cell r="F489">
            <v>127.03</v>
          </cell>
        </row>
        <row r="490">
          <cell r="B490" t="str">
            <v xml:space="preserve"> DISJ. C/DISPOSITIVO P/CHAVE GERAL</v>
          </cell>
        </row>
        <row r="492">
          <cell r="A492" t="str">
            <v>15.007.570-0</v>
          </cell>
          <cell r="B492" t="str">
            <v>DISJUNTOR TERMOMAGNETICO UNIPOLAR, DE 10 A 30A X 240V</v>
          </cell>
          <cell r="C492" t="str">
            <v>UN</v>
          </cell>
          <cell r="D492">
            <v>139</v>
          </cell>
          <cell r="E492">
            <v>3.62</v>
          </cell>
          <cell r="F492">
            <v>503.18</v>
          </cell>
        </row>
        <row r="495">
          <cell r="A495" t="str">
            <v>15.007.605-0</v>
          </cell>
          <cell r="B495" t="str">
            <v>DISJUNTOR TERMOMAGNETICO, TRIPOLAR, DE 60 A 100A X 240V</v>
          </cell>
          <cell r="C495" t="str">
            <v>UN</v>
          </cell>
          <cell r="D495">
            <v>16</v>
          </cell>
          <cell r="E495">
            <v>31.12</v>
          </cell>
          <cell r="F495">
            <v>497.92</v>
          </cell>
        </row>
        <row r="498">
          <cell r="A498" t="str">
            <v>15.007.611-0</v>
          </cell>
          <cell r="B498" t="str">
            <v>DISJUNTOR TERMOMAGNETICO, TRIPOLAR, DE 300 A 400A X 240V</v>
          </cell>
          <cell r="C498" t="str">
            <v>UN</v>
          </cell>
          <cell r="D498">
            <v>1</v>
          </cell>
          <cell r="E498">
            <v>632.12</v>
          </cell>
          <cell r="F498">
            <v>632.12</v>
          </cell>
        </row>
        <row r="501">
          <cell r="A501" t="str">
            <v>15.008.205-0</v>
          </cell>
          <cell r="B501" t="str">
            <v>CABO C/ISOLAMENTO TERMOPLASTICO, BITOLA 2,5MM2, 600 / 1000V</v>
          </cell>
          <cell r="C501" t="str">
            <v>M</v>
          </cell>
          <cell r="D501">
            <v>800</v>
          </cell>
          <cell r="E501">
            <v>0.78</v>
          </cell>
          <cell r="F501">
            <v>624</v>
          </cell>
        </row>
        <row r="504">
          <cell r="A504" t="str">
            <v>15.008.210-0</v>
          </cell>
          <cell r="B504" t="str">
            <v>CABO C/ISOLAMENTO TERMOPLASTICO, BITOLA 4MM2, 600 / 1000V</v>
          </cell>
          <cell r="C504" t="str">
            <v>M</v>
          </cell>
          <cell r="D504">
            <v>1200</v>
          </cell>
          <cell r="E504">
            <v>1</v>
          </cell>
          <cell r="F504">
            <v>1200</v>
          </cell>
        </row>
        <row r="507">
          <cell r="A507" t="str">
            <v>15.008.245-0</v>
          </cell>
          <cell r="B507" t="str">
            <v>CABO C/ISOLAMENTO TERMOPLASTICO, BITOLA 95MM2, 600 / 1000V</v>
          </cell>
          <cell r="C507" t="str">
            <v>M</v>
          </cell>
          <cell r="D507">
            <v>260</v>
          </cell>
          <cell r="E507">
            <v>10.31</v>
          </cell>
          <cell r="F507">
            <v>2680.6</v>
          </cell>
        </row>
        <row r="510">
          <cell r="A510" t="str">
            <v>15.009.140-0</v>
          </cell>
          <cell r="B510" t="str">
            <v>CABO DE COBRE NU, BITOLA 35MM2</v>
          </cell>
          <cell r="C510" t="str">
            <v>M</v>
          </cell>
          <cell r="D510">
            <v>340</v>
          </cell>
          <cell r="E510">
            <v>2.72</v>
          </cell>
          <cell r="F510">
            <v>924.8</v>
          </cell>
        </row>
        <row r="513">
          <cell r="A513" t="str">
            <v>15.011.119-0</v>
          </cell>
          <cell r="B513" t="str">
            <v>ENTRADA DE SERV. PADRAO LIGHT, P/MEDICAO TRIFASICA, ENTRE 98</v>
          </cell>
          <cell r="C513" t="str">
            <v>UN</v>
          </cell>
          <cell r="D513">
            <v>1</v>
          </cell>
          <cell r="E513">
            <v>1817.74</v>
          </cell>
          <cell r="F513">
            <v>1817.74</v>
          </cell>
        </row>
        <row r="514">
          <cell r="B514" t="str">
            <v>,8 E 115,5KVA, LIGACAO SUBTER., DISJ. 3 X 350A</v>
          </cell>
        </row>
        <row r="516">
          <cell r="A516" t="str">
            <v>15.015.020-0</v>
          </cell>
          <cell r="B516" t="str">
            <v>INSTALACAO DE PONTO DE LUZ EQUIV. A 2 VARAS DE ELETR. DE PVC</v>
          </cell>
          <cell r="C516" t="str">
            <v>UN</v>
          </cell>
          <cell r="D516">
            <v>105</v>
          </cell>
          <cell r="E516">
            <v>44.58</v>
          </cell>
          <cell r="F516">
            <v>4680.8999999999996</v>
          </cell>
        </row>
        <row r="517">
          <cell r="B517" t="str">
            <v xml:space="preserve"> RIGIDO DE 3/4"</v>
          </cell>
        </row>
        <row r="519">
          <cell r="A519" t="str">
            <v>15.015.040-0</v>
          </cell>
          <cell r="B519" t="str">
            <v>INSTALACAO DE 1 CONJ. DE 2 PONTOS DE LUZ EQUIV. A 5 VARAS DE</v>
          </cell>
          <cell r="C519" t="str">
            <v>UN</v>
          </cell>
          <cell r="D519">
            <v>1</v>
          </cell>
          <cell r="E519">
            <v>67.95</v>
          </cell>
          <cell r="F519">
            <v>67.95</v>
          </cell>
        </row>
        <row r="520">
          <cell r="B520" t="str">
            <v xml:space="preserve"> ELETR. DE PVC RIGIDO DE 1/2"</v>
          </cell>
        </row>
        <row r="522">
          <cell r="A522" t="str">
            <v>15.015.191-0</v>
          </cell>
          <cell r="B522" t="str">
            <v>INSTALACAO DE PONTO DE TOMADA EQUIV. A 2 VARAS DE ELETR. DE</v>
          </cell>
          <cell r="C522" t="str">
            <v>UN</v>
          </cell>
          <cell r="D522">
            <v>190</v>
          </cell>
          <cell r="E522">
            <v>39.840000000000003</v>
          </cell>
          <cell r="F522">
            <v>7569.6</v>
          </cell>
        </row>
        <row r="523">
          <cell r="B523" t="str">
            <v>PVC RIGIDO DE 3/4"</v>
          </cell>
        </row>
        <row r="525">
          <cell r="A525" t="str">
            <v>15.015.195-0</v>
          </cell>
          <cell r="B525" t="str">
            <v>INSTALACAO DE 1 CONJ. DE 2 TOMADAS, EQUIV. A 3 VARAS DE ELET</v>
          </cell>
          <cell r="C525" t="str">
            <v>UN</v>
          </cell>
          <cell r="D525">
            <v>1</v>
          </cell>
          <cell r="E525">
            <v>46.44</v>
          </cell>
          <cell r="F525">
            <v>46.44</v>
          </cell>
        </row>
        <row r="526">
          <cell r="B526" t="str">
            <v>R. DE PVC RIGIDO DE 1/2"</v>
          </cell>
        </row>
        <row r="528">
          <cell r="A528" t="str">
            <v>15.020.025-0</v>
          </cell>
          <cell r="B528" t="str">
            <v>LAMPADA INCANDESCENTE DE 100W</v>
          </cell>
          <cell r="C528" t="str">
            <v>UN</v>
          </cell>
          <cell r="D528">
            <v>2</v>
          </cell>
          <cell r="E528">
            <v>1.07</v>
          </cell>
          <cell r="F528">
            <v>2.14</v>
          </cell>
        </row>
        <row r="531">
          <cell r="A531" t="str">
            <v>15.020.040-0</v>
          </cell>
          <cell r="B531" t="str">
            <v>LAMPADA FLUORESCENTE DE 40W</v>
          </cell>
          <cell r="C531" t="str">
            <v>UN</v>
          </cell>
          <cell r="D531">
            <v>206</v>
          </cell>
          <cell r="E531">
            <v>3.06</v>
          </cell>
          <cell r="F531">
            <v>630.36</v>
          </cell>
        </row>
        <row r="534">
          <cell r="A534" t="str">
            <v>15.029.011-0</v>
          </cell>
          <cell r="B534" t="str">
            <v>REGISTRO DE GAVETA EM BRONZE C/DIAM. DE 3/4"</v>
          </cell>
          <cell r="C534" t="str">
            <v>UN</v>
          </cell>
          <cell r="D534">
            <v>9</v>
          </cell>
          <cell r="E534">
            <v>11.66</v>
          </cell>
          <cell r="F534">
            <v>104.94</v>
          </cell>
        </row>
        <row r="537">
          <cell r="A537" t="str">
            <v>15.029.012-0</v>
          </cell>
          <cell r="B537" t="str">
            <v>REGISTRO DE GAVETA EM BRONZE C/DIAM. DE 1"</v>
          </cell>
          <cell r="C537" t="str">
            <v>UN</v>
          </cell>
          <cell r="D537">
            <v>2</v>
          </cell>
          <cell r="E537">
            <v>14.53</v>
          </cell>
          <cell r="F537">
            <v>29.06</v>
          </cell>
        </row>
        <row r="540">
          <cell r="A540" t="str">
            <v>15.029.016-0</v>
          </cell>
          <cell r="B540" t="str">
            <v>REGISTRO DE GAVETA EM BRONZE C/DIAM. DE 2.1/2"</v>
          </cell>
          <cell r="C540" t="str">
            <v>UN</v>
          </cell>
          <cell r="D540">
            <v>4</v>
          </cell>
          <cell r="E540">
            <v>75.069999999999993</v>
          </cell>
          <cell r="F540">
            <v>300.27999999999997</v>
          </cell>
        </row>
        <row r="543">
          <cell r="A543" t="str">
            <v>15.029.017-0</v>
          </cell>
          <cell r="B543" t="str">
            <v>REGISTRO DE GAVETA EM BRONZE C/DIAM. DE 3"</v>
          </cell>
          <cell r="C543" t="str">
            <v>UN</v>
          </cell>
          <cell r="D543">
            <v>3</v>
          </cell>
          <cell r="E543">
            <v>98.94</v>
          </cell>
          <cell r="F543">
            <v>296.82</v>
          </cell>
        </row>
        <row r="546">
          <cell r="A546" t="str">
            <v>15.029.018-0</v>
          </cell>
          <cell r="B546" t="str">
            <v>REGISTRO DE GAVETA EM BRONZE C/DIAM. DE 4"</v>
          </cell>
          <cell r="C546" t="str">
            <v>UN</v>
          </cell>
          <cell r="D546">
            <v>3</v>
          </cell>
          <cell r="E546">
            <v>143.54</v>
          </cell>
          <cell r="F546">
            <v>430.62</v>
          </cell>
        </row>
        <row r="549">
          <cell r="A549" t="str">
            <v>15.029.050-0</v>
          </cell>
          <cell r="B549" t="str">
            <v>VALVULA DE PE EM BRONZE C/DIAM. DE 1"</v>
          </cell>
          <cell r="C549" t="str">
            <v>UN</v>
          </cell>
          <cell r="D549">
            <v>2</v>
          </cell>
          <cell r="E549">
            <v>11.35</v>
          </cell>
          <cell r="F549">
            <v>22.7</v>
          </cell>
        </row>
        <row r="552">
          <cell r="A552" t="str">
            <v>15.029.081-0</v>
          </cell>
          <cell r="B552" t="str">
            <v>VALVULA DE RETENCAO VERT. EM BRONZE C/DIAM. DE 1"</v>
          </cell>
          <cell r="C552" t="str">
            <v>UN</v>
          </cell>
          <cell r="D552">
            <v>1</v>
          </cell>
          <cell r="E552">
            <v>12.82</v>
          </cell>
          <cell r="F552">
            <v>12.82</v>
          </cell>
        </row>
        <row r="555">
          <cell r="A555" t="str">
            <v>15.031.022-0</v>
          </cell>
          <cell r="B555" t="str">
            <v>TUBO DE FºGALV. DE 1.1/4", C/COSTURA, INCL. CONEXOES E EMEND</v>
          </cell>
          <cell r="C555" t="str">
            <v>M</v>
          </cell>
          <cell r="D555">
            <v>16</v>
          </cell>
          <cell r="E555">
            <v>8.4600000000000009</v>
          </cell>
          <cell r="F555">
            <v>135.36000000000001</v>
          </cell>
        </row>
        <row r="556">
          <cell r="B556" t="str">
            <v>AS, EXCL. ABERT. E FECHAM. DE RASGO</v>
          </cell>
        </row>
        <row r="558">
          <cell r="A558" t="str">
            <v>15.036.014-0</v>
          </cell>
          <cell r="B558" t="str">
            <v>TUBO PVC RQ P/AGUA FRIA C/DIAM. DE 2", EXCL. CONEXOES, EMEND</v>
          </cell>
          <cell r="C558" t="str">
            <v>M</v>
          </cell>
          <cell r="D558">
            <v>1</v>
          </cell>
          <cell r="E558">
            <v>7.71</v>
          </cell>
          <cell r="F558">
            <v>7.71</v>
          </cell>
        </row>
        <row r="559">
          <cell r="B559" t="str">
            <v>AS, ABERT. E FECHAM. DE RASGO</v>
          </cell>
        </row>
        <row r="561">
          <cell r="A561" t="str">
            <v>15.036.037-0</v>
          </cell>
          <cell r="B561" t="str">
            <v>TUBO PVC SD P/AGUA FRIA C/DIAM. DE 25MM, INCL. CONEXOES E EM</v>
          </cell>
          <cell r="C561" t="str">
            <v>M</v>
          </cell>
          <cell r="D561">
            <v>10</v>
          </cell>
          <cell r="E561">
            <v>2.14</v>
          </cell>
          <cell r="F561">
            <v>21.4</v>
          </cell>
        </row>
        <row r="562">
          <cell r="B562" t="str">
            <v>ENDAS, EXCL. ABERT. E FECHAM. DE RASGO</v>
          </cell>
        </row>
        <row r="564">
          <cell r="A564" t="str">
            <v>15.036.038-0</v>
          </cell>
          <cell r="B564" t="str">
            <v>TUBO PVC SD P/AGUA FRIA C/DIAM. DE 32MM, INCL. CONEXOES E EM</v>
          </cell>
          <cell r="C564" t="str">
            <v>M</v>
          </cell>
          <cell r="D564">
            <v>70</v>
          </cell>
          <cell r="E564">
            <v>3.2</v>
          </cell>
          <cell r="F564">
            <v>224</v>
          </cell>
        </row>
        <row r="565">
          <cell r="B565" t="str">
            <v>ENDAS, EXCL. ABERT. E FECHAM. DE RASGO</v>
          </cell>
        </row>
        <row r="567">
          <cell r="A567" t="str">
            <v>15.036.039-0</v>
          </cell>
          <cell r="B567" t="str">
            <v>TUBO PVC SD P/AGUA FRIA C/DIAM. DE 40MM, INCL. CONEXOES E EM</v>
          </cell>
          <cell r="C567" t="str">
            <v>M</v>
          </cell>
          <cell r="D567">
            <v>27</v>
          </cell>
          <cell r="E567">
            <v>4.04</v>
          </cell>
          <cell r="F567">
            <v>109.08</v>
          </cell>
        </row>
        <row r="568">
          <cell r="B568" t="str">
            <v>ENDAS, EXCL. ABERT. E FECHAM. DE RASGO</v>
          </cell>
        </row>
        <row r="570">
          <cell r="A570" t="str">
            <v>15.036.040-0</v>
          </cell>
          <cell r="B570" t="str">
            <v>TUBO PVC SD P/AGUA FRIA C/DIAM. DE 50MM, INCL. CONEXOES E EM</v>
          </cell>
          <cell r="C570" t="str">
            <v>M</v>
          </cell>
          <cell r="D570">
            <v>20</v>
          </cell>
          <cell r="E570">
            <v>4.8099999999999996</v>
          </cell>
          <cell r="F570">
            <v>96.2</v>
          </cell>
        </row>
        <row r="571">
          <cell r="B571" t="str">
            <v>ENDAS, EXCL. ABERT. E FECHAM. DE RASGO</v>
          </cell>
        </row>
        <row r="573">
          <cell r="A573" t="str">
            <v>15.036.042-0</v>
          </cell>
          <cell r="B573" t="str">
            <v>TUBO PVC SD P/AGUA FRIA C/DIAM. DE 75MM, INCL. CONEXOES E EM</v>
          </cell>
          <cell r="C573" t="str">
            <v>M</v>
          </cell>
          <cell r="D573">
            <v>35</v>
          </cell>
          <cell r="E573">
            <v>10.11</v>
          </cell>
          <cell r="F573">
            <v>353.85</v>
          </cell>
        </row>
        <row r="574">
          <cell r="B574" t="str">
            <v>ENDAS, EXCL. ABERT. E FECHAM. DE RASGO</v>
          </cell>
        </row>
        <row r="576">
          <cell r="A576" t="str">
            <v>15.036.043-0</v>
          </cell>
          <cell r="B576" t="str">
            <v>TUBO PVC SD P/AGUA FRIA C/DIAM. DE 85MM, INCL. CONEXOES E EM</v>
          </cell>
          <cell r="C576" t="str">
            <v>M</v>
          </cell>
          <cell r="D576">
            <v>30</v>
          </cell>
          <cell r="E576">
            <v>13.6</v>
          </cell>
          <cell r="F576">
            <v>408</v>
          </cell>
        </row>
        <row r="577">
          <cell r="B577" t="str">
            <v>ENDAS, EXCL. ABERT. E FECHAM. DE RASGO</v>
          </cell>
        </row>
        <row r="579">
          <cell r="A579" t="str">
            <v>15.036.044-0</v>
          </cell>
          <cell r="B579" t="str">
            <v>TUBO PVC SD P/AGUA FRIA C/DIAM. DE 110MM, INCL. CONEXOES E E</v>
          </cell>
          <cell r="C579" t="str">
            <v>M</v>
          </cell>
          <cell r="D579">
            <v>35</v>
          </cell>
          <cell r="E579">
            <v>19.920000000000002</v>
          </cell>
          <cell r="F579">
            <v>697.2</v>
          </cell>
        </row>
        <row r="580">
          <cell r="B580" t="str">
            <v>MENDAS, EXCL. ABERT. E FECHAM. DE RASGO</v>
          </cell>
        </row>
        <row r="582">
          <cell r="A582" t="str">
            <v>15.036.047-0</v>
          </cell>
          <cell r="B582" t="str">
            <v>TUBO PVC SD P/ESGOTO E AGUAS PLUVIAIS C/DIAM. DE 75MM, EXCL.</v>
          </cell>
          <cell r="C582" t="str">
            <v>M</v>
          </cell>
          <cell r="D582">
            <v>8</v>
          </cell>
          <cell r="E582">
            <v>4.9000000000000004</v>
          </cell>
          <cell r="F582">
            <v>39.200000000000003</v>
          </cell>
        </row>
        <row r="583">
          <cell r="B583" t="str">
            <v xml:space="preserve"> CONEXOES, EMENDAS, ABERT. E FECHAM. DE RASGO</v>
          </cell>
        </row>
        <row r="585">
          <cell r="A585" t="str">
            <v>15.065.025-0</v>
          </cell>
          <cell r="B585" t="str">
            <v>LIGACAO PREDIAL DE ESGOTO SANIT., INCL. CX. DE INSPECAO C/TA</v>
          </cell>
          <cell r="C585" t="str">
            <v>UN</v>
          </cell>
          <cell r="D585">
            <v>1</v>
          </cell>
          <cell r="E585">
            <v>930.88</v>
          </cell>
          <cell r="F585">
            <v>930.88</v>
          </cell>
        </row>
        <row r="586">
          <cell r="B586" t="str">
            <v>MPAO DE FºFº LEVE, EM LOGRADOURO C/ASFALTO E COLETOR UNICO</v>
          </cell>
        </row>
        <row r="588">
          <cell r="A588" t="str">
            <v>15.067.120-0</v>
          </cell>
          <cell r="B588" t="str">
            <v>CONJUNTO DE MAT. P/RAMAL PREDIAL PVC RQ 1", PADRAO NORMAL, L</v>
          </cell>
          <cell r="C588" t="str">
            <v>UN</v>
          </cell>
          <cell r="D588">
            <v>1</v>
          </cell>
          <cell r="E588">
            <v>219.07</v>
          </cell>
          <cell r="F588">
            <v>219.07</v>
          </cell>
        </row>
        <row r="589">
          <cell r="B589" t="str">
            <v>IGADO EM DISTRIB. FºFº OU PVC 75MM (3"). FORN. E COLOC.</v>
          </cell>
        </row>
        <row r="591">
          <cell r="A591" t="str">
            <v>15.070.012-0</v>
          </cell>
          <cell r="B591" t="str">
            <v>LIGACAO DE AGUAS PLUVIAIS OU DOMICILIARES SERVIDAS A REDE PU</v>
          </cell>
          <cell r="C591" t="str">
            <v>UN</v>
          </cell>
          <cell r="D591">
            <v>2</v>
          </cell>
          <cell r="E591">
            <v>478.28</v>
          </cell>
          <cell r="F591">
            <v>956.56</v>
          </cell>
        </row>
        <row r="592">
          <cell r="B592" t="str">
            <v>BL. EM LOGRADOUROS PAVIMENTADOS, C/LARG. ATE 14,00M</v>
          </cell>
        </row>
        <row r="594">
          <cell r="A594" t="str">
            <v>15.999.002-9</v>
          </cell>
          <cell r="B594" t="str">
            <v>GRUPO MOTOR-GERADOR DE 100 KVA, CONFORME PROJETO E MEMO-</v>
          </cell>
          <cell r="C594" t="str">
            <v>UN</v>
          </cell>
          <cell r="D594">
            <v>1</v>
          </cell>
          <cell r="E594">
            <v>39427.5</v>
          </cell>
          <cell r="F594">
            <v>39427.5</v>
          </cell>
        </row>
        <row r="595">
          <cell r="B595" t="str">
            <v>RIAL</v>
          </cell>
        </row>
        <row r="597">
          <cell r="A597" t="str">
            <v>15.999.004-9</v>
          </cell>
          <cell r="B597" t="str">
            <v>SISTEMA DE AR CONDICIONADO CONFORME PROJETOS E ESPECIFICA-</v>
          </cell>
          <cell r="C597" t="str">
            <v>UN</v>
          </cell>
          <cell r="D597">
            <v>1</v>
          </cell>
          <cell r="E597">
            <v>55500</v>
          </cell>
          <cell r="F597">
            <v>55500</v>
          </cell>
        </row>
        <row r="598">
          <cell r="B598" t="str">
            <v>COES</v>
          </cell>
        </row>
        <row r="600">
          <cell r="A600" t="str">
            <v>15.999.005-9</v>
          </cell>
          <cell r="B600" t="str">
            <v>SISTEMA DE TELEFONIA E INFORMATICA, INCLUSIVE APARELHOS, CON-</v>
          </cell>
          <cell r="C600" t="str">
            <v>UN</v>
          </cell>
          <cell r="D600">
            <v>1</v>
          </cell>
          <cell r="E600">
            <v>48883</v>
          </cell>
          <cell r="F600">
            <v>48883</v>
          </cell>
        </row>
        <row r="601">
          <cell r="B601" t="str">
            <v>FORME PROJETOS E ESPECIFICACOES</v>
          </cell>
        </row>
        <row r="603">
          <cell r="A603" t="str">
            <v>16.001.060-0</v>
          </cell>
          <cell r="B603" t="str">
            <v>MADEIRAMENTO P/COBERT. EM TELHAS ONDULADAS, EM MACARANDUDA S</v>
          </cell>
          <cell r="C603" t="str">
            <v>M2</v>
          </cell>
          <cell r="D603">
            <v>30</v>
          </cell>
          <cell r="E603">
            <v>6.07</v>
          </cell>
          <cell r="F603">
            <v>182.1</v>
          </cell>
        </row>
        <row r="604">
          <cell r="B604" t="str">
            <v>ERRADA</v>
          </cell>
        </row>
        <row r="606">
          <cell r="A606" t="str">
            <v>16.004.001-0</v>
          </cell>
          <cell r="B606" t="str">
            <v>COBERTURA EM TELHAS ONDULADAS DE CIM.-AMIANTO DE 6MM DE ESP.</v>
          </cell>
          <cell r="C606" t="str">
            <v>M2</v>
          </cell>
          <cell r="D606">
            <v>30</v>
          </cell>
          <cell r="E606">
            <v>8.9700000000000006</v>
          </cell>
          <cell r="F606">
            <v>269.10000000000002</v>
          </cell>
        </row>
        <row r="609">
          <cell r="A609" t="str">
            <v>16.007.012-0</v>
          </cell>
          <cell r="B609" t="str">
            <v>COBERTURA AUTO-PORTANTE EM CHAPA DE ACO ZINCADO PINTADO, ESP</v>
          </cell>
          <cell r="C609" t="str">
            <v>M2</v>
          </cell>
          <cell r="D609">
            <v>60</v>
          </cell>
          <cell r="E609">
            <v>32.340000000000003</v>
          </cell>
          <cell r="F609">
            <v>1940.4</v>
          </cell>
        </row>
        <row r="610">
          <cell r="B610" t="str">
            <v>. ATE 1MM, LARG. DE 0,90M, VAO LIVRE ATE 8,50M</v>
          </cell>
        </row>
        <row r="612">
          <cell r="A612" t="str">
            <v>16.007.020-0</v>
          </cell>
          <cell r="B612" t="str">
            <v>COBERTURA AUTO-PORTANTE EM CHAPA DE ACO ZINCADO PINTADO, LAR</v>
          </cell>
          <cell r="C612" t="str">
            <v>M2</v>
          </cell>
          <cell r="D612">
            <v>2952.2</v>
          </cell>
          <cell r="E612">
            <v>83.04</v>
          </cell>
          <cell r="F612">
            <v>245150.68</v>
          </cell>
        </row>
        <row r="613">
          <cell r="B613" t="str">
            <v>G. DE 0,90M, P/VAO LIVRE DE 22,01 A 25,00M</v>
          </cell>
        </row>
        <row r="615">
          <cell r="A615" t="str">
            <v>16.026.002-0</v>
          </cell>
          <cell r="B615" t="str">
            <v>IMPERMEABILIZACAO DE RESERVATORIO, SUJEITO A LENCOL FREATICO</v>
          </cell>
          <cell r="C615" t="str">
            <v>M2</v>
          </cell>
          <cell r="D615">
            <v>32</v>
          </cell>
          <cell r="E615">
            <v>31.3</v>
          </cell>
          <cell r="F615">
            <v>1001.6</v>
          </cell>
        </row>
        <row r="616">
          <cell r="B616" t="str">
            <v>, USANDO CIM. CRISTALIZ. E LIQUIDO SELADOR MINERAL</v>
          </cell>
        </row>
        <row r="618">
          <cell r="A618" t="str">
            <v>17.012.011-0</v>
          </cell>
          <cell r="B618" t="str">
            <v>CAIACAO INT. OU EXT. SOBRE SUPERF. LISA EM 3 DEMAOS C/ADOCAO</v>
          </cell>
          <cell r="C618" t="str">
            <v>M2</v>
          </cell>
          <cell r="D618">
            <v>170</v>
          </cell>
          <cell r="E618">
            <v>2.25</v>
          </cell>
          <cell r="F618">
            <v>382.5</v>
          </cell>
        </row>
        <row r="619">
          <cell r="B619" t="str">
            <v xml:space="preserve"> DE FIXADOR</v>
          </cell>
        </row>
        <row r="621">
          <cell r="A621" t="str">
            <v>17.017.300-1</v>
          </cell>
          <cell r="B621" t="str">
            <v>PINTURA INT. OU EXT. SOBRE FERRO C/TINTA A OLEO BRILHANTE</v>
          </cell>
          <cell r="C621" t="str">
            <v>M2</v>
          </cell>
          <cell r="D621">
            <v>4</v>
          </cell>
          <cell r="E621">
            <v>4.0199999999999996</v>
          </cell>
          <cell r="F621">
            <v>16.079999999999998</v>
          </cell>
        </row>
        <row r="624">
          <cell r="A624" t="str">
            <v>17.017.321-0</v>
          </cell>
          <cell r="B624" t="str">
            <v>REPINTURA INT. OU EXT. SOBRE FERRO EM BOM ESTADO, NAS CONDIC</v>
          </cell>
          <cell r="C624" t="str">
            <v>M2</v>
          </cell>
          <cell r="D624">
            <v>83.33</v>
          </cell>
          <cell r="E624">
            <v>3.62</v>
          </cell>
          <cell r="F624">
            <v>301.64999999999998</v>
          </cell>
        </row>
        <row r="625">
          <cell r="B625" t="str">
            <v>OES DO ITEM 17.017.320 E NA COR EXIST.</v>
          </cell>
        </row>
        <row r="627">
          <cell r="A627" t="str">
            <v>17.018.010-0</v>
          </cell>
          <cell r="B627" t="str">
            <v>PREPARO DE SUPERF. NOVA C/REVESTIM. LISO, INTERIOR</v>
          </cell>
          <cell r="C627" t="str">
            <v>M2</v>
          </cell>
          <cell r="D627">
            <v>47</v>
          </cell>
          <cell r="E627">
            <v>5.44</v>
          </cell>
          <cell r="F627">
            <v>255.68</v>
          </cell>
        </row>
        <row r="630">
          <cell r="A630" t="str">
            <v>17.018.020-0</v>
          </cell>
          <cell r="B630" t="str">
            <v>PINTURA C/TINTA LATEX PVA FOSCO AVELUDADA, INTERIOR, ACAB. P</v>
          </cell>
          <cell r="C630" t="str">
            <v>M2</v>
          </cell>
          <cell r="D630">
            <v>47</v>
          </cell>
          <cell r="E630">
            <v>2.5</v>
          </cell>
          <cell r="F630">
            <v>117.5</v>
          </cell>
        </row>
        <row r="631">
          <cell r="B631" t="str">
            <v>ADRAO, EM 2 DEMAOS SOBRE SUPERF. PREP. COMO EM 17.018.010</v>
          </cell>
        </row>
        <row r="633">
          <cell r="A633" t="str">
            <v>17.018.110-0</v>
          </cell>
          <cell r="B633" t="str">
            <v>PINTURA C/TINTA ACRILICA INT. OU EXT., EM TIJ., CONCR. LISO,</v>
          </cell>
          <cell r="C633" t="str">
            <v>M2</v>
          </cell>
          <cell r="D633">
            <v>1594.9</v>
          </cell>
          <cell r="E633">
            <v>4.3499999999999996</v>
          </cell>
          <cell r="F633">
            <v>6937.81</v>
          </cell>
        </row>
        <row r="634">
          <cell r="B634" t="str">
            <v xml:space="preserve"> CIM.-AMIANTO, REVESTIM., MAD. E FERRO</v>
          </cell>
        </row>
        <row r="636">
          <cell r="A636" t="str">
            <v>18.002.055-0</v>
          </cell>
          <cell r="B636" t="str">
            <v>MICTORIO DE LOUCA BRANCA C/SIFAO, MED. EM TORNO DE 33 X 28 X</v>
          </cell>
          <cell r="C636" t="str">
            <v>UN</v>
          </cell>
          <cell r="D636">
            <v>4</v>
          </cell>
          <cell r="E636">
            <v>92.92</v>
          </cell>
          <cell r="F636">
            <v>371.68</v>
          </cell>
        </row>
        <row r="637">
          <cell r="B637" t="str">
            <v xml:space="preserve"> 53CM</v>
          </cell>
        </row>
        <row r="639">
          <cell r="A639" t="str">
            <v>18.002.085-0</v>
          </cell>
          <cell r="B639" t="str">
            <v>VASO SANIT. DE LOUCA BRANCA, CONVENCIONAL, MEDIO LUXO, MED.</v>
          </cell>
          <cell r="C639" t="str">
            <v>UN</v>
          </cell>
          <cell r="D639">
            <v>12</v>
          </cell>
          <cell r="E639">
            <v>172.48</v>
          </cell>
          <cell r="F639">
            <v>2069.7600000000002</v>
          </cell>
        </row>
        <row r="640">
          <cell r="B640" t="str">
            <v>EM TORNO DE 37 X 47 X 38CM</v>
          </cell>
        </row>
        <row r="642">
          <cell r="A642" t="str">
            <v>18.006.040-0</v>
          </cell>
          <cell r="B642" t="str">
            <v>SABONETEIRA DE LOUCA BRANCA, DE 15 X 15CM, S/ALCA</v>
          </cell>
          <cell r="C642" t="str">
            <v>UN</v>
          </cell>
          <cell r="D642">
            <v>12</v>
          </cell>
          <cell r="E642">
            <v>9.02</v>
          </cell>
          <cell r="F642">
            <v>108.24</v>
          </cell>
        </row>
        <row r="645">
          <cell r="A645" t="str">
            <v>18.006.050-0</v>
          </cell>
          <cell r="B645" t="str">
            <v>PORTA-PAPEL DE LOUCA BRANCA, DE 15 X 15CM</v>
          </cell>
          <cell r="C645" t="str">
            <v>UN</v>
          </cell>
          <cell r="D645">
            <v>12</v>
          </cell>
          <cell r="E645">
            <v>9.0299999999999994</v>
          </cell>
          <cell r="F645">
            <v>108.36</v>
          </cell>
        </row>
        <row r="648">
          <cell r="A648" t="str">
            <v>18.006.052-0</v>
          </cell>
          <cell r="B648" t="str">
            <v>CABIDE DE LOUCA BRANCA, DUPLO, DE 10 X 5CM</v>
          </cell>
          <cell r="C648" t="str">
            <v>UN</v>
          </cell>
          <cell r="D648">
            <v>8</v>
          </cell>
          <cell r="E648">
            <v>4.62</v>
          </cell>
          <cell r="F648">
            <v>36.96</v>
          </cell>
        </row>
        <row r="651">
          <cell r="A651" t="str">
            <v>18.006.056-0</v>
          </cell>
          <cell r="B651" t="str">
            <v>PORTA-TOALHA, DE PLAST., DE 24", C/CONSOLOS DE LOUCA BRANCA</v>
          </cell>
          <cell r="C651" t="str">
            <v>UN</v>
          </cell>
          <cell r="D651">
            <v>4</v>
          </cell>
          <cell r="E651">
            <v>8.73</v>
          </cell>
          <cell r="F651">
            <v>34.92</v>
          </cell>
        </row>
        <row r="654">
          <cell r="A654" t="str">
            <v>18.007.041-0</v>
          </cell>
          <cell r="B654" t="str">
            <v>CHUVEIRO ESTAMPADO, ARTICULADO, TIPO LUXO, C/BRACO DE 1/2"</v>
          </cell>
          <cell r="C654" t="str">
            <v>UN</v>
          </cell>
          <cell r="D654">
            <v>2</v>
          </cell>
          <cell r="E654">
            <v>147.66999999999999</v>
          </cell>
          <cell r="F654">
            <v>295.33999999999997</v>
          </cell>
        </row>
        <row r="657">
          <cell r="A657" t="str">
            <v>18.007.049-0</v>
          </cell>
          <cell r="B657" t="str">
            <v>CHUVEIRO ELETR. DE PLAST., DE 110 / 220V</v>
          </cell>
          <cell r="C657" t="str">
            <v>UN</v>
          </cell>
          <cell r="D657">
            <v>2</v>
          </cell>
          <cell r="E657">
            <v>10.43</v>
          </cell>
          <cell r="F657">
            <v>20.86</v>
          </cell>
        </row>
        <row r="660">
          <cell r="A660" t="str">
            <v>18.007.051-0</v>
          </cell>
          <cell r="B660" t="str">
            <v>DUCHINHA MANUAL, C/REGISTRO DE PRESSAO, DE 1/2", MANGUEIRA C</v>
          </cell>
          <cell r="C660" t="str">
            <v>UN</v>
          </cell>
          <cell r="D660">
            <v>12</v>
          </cell>
          <cell r="E660">
            <v>52.62</v>
          </cell>
          <cell r="F660">
            <v>631.44000000000005</v>
          </cell>
        </row>
        <row r="661">
          <cell r="B661" t="str">
            <v>ROM., SUPORTE, BUCHAS E PARAFUSOS DE FIX.</v>
          </cell>
        </row>
        <row r="663">
          <cell r="A663" t="str">
            <v>18.009.060-0</v>
          </cell>
          <cell r="B663" t="str">
            <v>TORNEIRA P/PIA C/AREJADOR, 1157, DE 1/2" X 21CM APROX., EM M</v>
          </cell>
          <cell r="C663" t="str">
            <v>UN</v>
          </cell>
          <cell r="D663">
            <v>8</v>
          </cell>
          <cell r="E663">
            <v>67.23</v>
          </cell>
          <cell r="F663">
            <v>537.84</v>
          </cell>
        </row>
        <row r="664">
          <cell r="B664" t="str">
            <v>ETAL CROM.</v>
          </cell>
        </row>
        <row r="666">
          <cell r="A666" t="str">
            <v>18.009.076-0</v>
          </cell>
          <cell r="B666" t="str">
            <v>TORNEIRA P/LAVATORIO, 1193, DE 1/2" X 9CM APROX., EM METAL C</v>
          </cell>
          <cell r="C666" t="str">
            <v>UN</v>
          </cell>
          <cell r="D666">
            <v>8</v>
          </cell>
          <cell r="E666">
            <v>30.3</v>
          </cell>
          <cell r="F666">
            <v>242.4</v>
          </cell>
        </row>
        <row r="667">
          <cell r="B667" t="str">
            <v>ROM.</v>
          </cell>
        </row>
        <row r="669">
          <cell r="A669" t="str">
            <v>18.009.078-0</v>
          </cell>
          <cell r="B669" t="str">
            <v>TORNEIRA P/JARDIM, DE 3/4" X 10CM APROX., EM METAL CROM.</v>
          </cell>
          <cell r="C669" t="str">
            <v>UN</v>
          </cell>
          <cell r="D669">
            <v>3</v>
          </cell>
          <cell r="E669">
            <v>35.76</v>
          </cell>
          <cell r="F669">
            <v>107.28</v>
          </cell>
        </row>
        <row r="672">
          <cell r="A672" t="str">
            <v>18.009.086-0</v>
          </cell>
          <cell r="B672" t="str">
            <v>TORNEIRA P/FILTRO, 1147, DE 1/2" X 13CM, EM METAL CROM.</v>
          </cell>
          <cell r="C672" t="str">
            <v>UN</v>
          </cell>
          <cell r="D672">
            <v>2</v>
          </cell>
          <cell r="E672">
            <v>25.51</v>
          </cell>
          <cell r="F672">
            <v>51.02</v>
          </cell>
        </row>
        <row r="675">
          <cell r="A675" t="str">
            <v>18.012.093-0</v>
          </cell>
          <cell r="B675" t="str">
            <v>TORNEIRA DE BOIA EM BRONZE, DE PRESSAO, DE 1"</v>
          </cell>
          <cell r="C675" t="str">
            <v>UN</v>
          </cell>
          <cell r="D675">
            <v>1</v>
          </cell>
          <cell r="E675">
            <v>18.18</v>
          </cell>
          <cell r="F675">
            <v>18.18</v>
          </cell>
        </row>
        <row r="678">
          <cell r="A678" t="str">
            <v>18.012.096-0</v>
          </cell>
          <cell r="B678" t="str">
            <v>TORNEIRA DE BOIA EM BRONZE, DE PRESSAO, DE 1.1/4"</v>
          </cell>
          <cell r="C678" t="str">
            <v>UN</v>
          </cell>
          <cell r="D678">
            <v>1</v>
          </cell>
          <cell r="E678">
            <v>27.94</v>
          </cell>
          <cell r="F678">
            <v>27.94</v>
          </cell>
        </row>
        <row r="681">
          <cell r="A681" t="str">
            <v>18.013.108-0</v>
          </cell>
          <cell r="B681" t="str">
            <v>VALVULA DE ESCOAMENTO, P/LAVATORIO, C/LADRAO, 1603, DE 1", E</v>
          </cell>
          <cell r="C681" t="str">
            <v>UN</v>
          </cell>
          <cell r="D681">
            <v>8</v>
          </cell>
          <cell r="E681">
            <v>8.16</v>
          </cell>
          <cell r="F681">
            <v>65.28</v>
          </cell>
        </row>
        <row r="682">
          <cell r="B682" t="str">
            <v>M METAL CROM.</v>
          </cell>
        </row>
        <row r="684">
          <cell r="A684" t="str">
            <v>18.013.119-0</v>
          </cell>
          <cell r="B684" t="str">
            <v>SIFAO 1680, DE 1" X 1.1/2", EM METAL CROM.</v>
          </cell>
          <cell r="C684" t="str">
            <v>UN</v>
          </cell>
          <cell r="D684">
            <v>8</v>
          </cell>
          <cell r="E684">
            <v>28.89</v>
          </cell>
          <cell r="F684">
            <v>231.12</v>
          </cell>
        </row>
        <row r="687">
          <cell r="A687" t="str">
            <v>18.013.130-0</v>
          </cell>
          <cell r="B687" t="str">
            <v>RABICHO EM METAL CROM., DE 30CM, C/SAIDA DE 1/2"</v>
          </cell>
          <cell r="C687" t="str">
            <v>UN</v>
          </cell>
          <cell r="D687">
            <v>8</v>
          </cell>
          <cell r="E687">
            <v>9.0299999999999994</v>
          </cell>
          <cell r="F687">
            <v>72.239999999999995</v>
          </cell>
        </row>
        <row r="690">
          <cell r="A690" t="str">
            <v>18.016.030-0</v>
          </cell>
          <cell r="B690" t="str">
            <v>BANCA DE ACO INOX, DE 2,00 X 0,55M, EM CHAPA 18.304, C/ 1 CU</v>
          </cell>
          <cell r="C690" t="str">
            <v>UN</v>
          </cell>
          <cell r="D690">
            <v>2</v>
          </cell>
          <cell r="E690">
            <v>662.31</v>
          </cell>
          <cell r="F690">
            <v>1324.62</v>
          </cell>
        </row>
        <row r="691">
          <cell r="B691" t="str">
            <v>BA, VALV. DE ESCOAMENTO 1623 E SIFAO 1680</v>
          </cell>
        </row>
        <row r="693">
          <cell r="A693" t="str">
            <v>18.017.021-0</v>
          </cell>
          <cell r="B693" t="str">
            <v>FILTRO C/CARCACA ATOXICA EM POLIPROPILENO C/ 1 ELEMENTO FILT</v>
          </cell>
          <cell r="C693" t="str">
            <v>UN</v>
          </cell>
          <cell r="D693">
            <v>2</v>
          </cell>
          <cell r="E693">
            <v>99</v>
          </cell>
          <cell r="F693">
            <v>198</v>
          </cell>
        </row>
        <row r="694">
          <cell r="B694" t="str">
            <v>RANTE DE CELULOSE E CARVAO ATIVADO, ATE 360L/H. FORNECIMENTO</v>
          </cell>
        </row>
        <row r="696">
          <cell r="A696" t="str">
            <v>18.023.013-0</v>
          </cell>
          <cell r="B696" t="str">
            <v>BALCAO P/PASSAGEM DE ALIMENTOS, EM CONCR. APARENTE, GUARN. E</v>
          </cell>
          <cell r="C696" t="str">
            <v>M</v>
          </cell>
          <cell r="D696">
            <v>3</v>
          </cell>
          <cell r="E696">
            <v>75.77</v>
          </cell>
          <cell r="F696">
            <v>227.31</v>
          </cell>
        </row>
        <row r="697">
          <cell r="B697" t="str">
            <v>M MAD. DE LEI</v>
          </cell>
        </row>
        <row r="699">
          <cell r="A699" t="str">
            <v>18.025.005-0</v>
          </cell>
          <cell r="B699" t="str">
            <v>BEBEDOURO ELETR. DE PRESSAO, EM ACO INOX, MODELO DE PE, ADUL</v>
          </cell>
          <cell r="C699" t="str">
            <v>UN</v>
          </cell>
          <cell r="D699">
            <v>1</v>
          </cell>
          <cell r="E699">
            <v>297</v>
          </cell>
          <cell r="F699">
            <v>297</v>
          </cell>
        </row>
        <row r="700">
          <cell r="B700" t="str">
            <v>TO, CAPAC. DE 40 L/H, C/ 2 TORNEIRAS</v>
          </cell>
        </row>
        <row r="702">
          <cell r="A702" t="str">
            <v>18.027.089-0</v>
          </cell>
          <cell r="B702" t="str">
            <v>LUMINARIA FECHADA, P/ILUMINACAO DE RUAS, C/LAMPADA A VAPOR D</v>
          </cell>
          <cell r="C702" t="str">
            <v>UN</v>
          </cell>
          <cell r="D702">
            <v>36</v>
          </cell>
          <cell r="E702">
            <v>155.26</v>
          </cell>
          <cell r="F702">
            <v>5589.36</v>
          </cell>
        </row>
        <row r="703">
          <cell r="B703" t="str">
            <v>E MERCURIO E REATOR DE PARTIDA RAPIDA</v>
          </cell>
        </row>
        <row r="705">
          <cell r="A705" t="str">
            <v>18.027.130-0</v>
          </cell>
          <cell r="B705" t="str">
            <v>PROJETOR P/QUADRAS, LENTE EM VIDRO TEMPERADO, P/LAMPADA STAN</v>
          </cell>
          <cell r="C705" t="str">
            <v>UN</v>
          </cell>
          <cell r="D705">
            <v>265</v>
          </cell>
          <cell r="E705">
            <v>122.21</v>
          </cell>
          <cell r="F705">
            <v>32385.65</v>
          </cell>
        </row>
        <row r="706">
          <cell r="B706" t="str">
            <v>DARD DE 500W OU MISTA DE 250W</v>
          </cell>
        </row>
        <row r="708">
          <cell r="A708" t="str">
            <v>18.027.135-0</v>
          </cell>
          <cell r="B708" t="str">
            <v>PROJETOR P/QUADRAS, LENTE EM VIDRO TEMPERADO, P/LAMPADA STAN</v>
          </cell>
          <cell r="C708" t="str">
            <v>UN</v>
          </cell>
          <cell r="D708">
            <v>16</v>
          </cell>
          <cell r="E708">
            <v>90.82</v>
          </cell>
          <cell r="F708">
            <v>1453.12</v>
          </cell>
        </row>
        <row r="709">
          <cell r="B709" t="str">
            <v>DARD DE 200W</v>
          </cell>
        </row>
        <row r="711">
          <cell r="A711" t="str">
            <v>18.027.145-0</v>
          </cell>
          <cell r="B711" t="str">
            <v>RELE FOTOELETRICO, P/COMANDO DE ILUMINACAO EXT., NA TENSAO D</v>
          </cell>
          <cell r="C711" t="str">
            <v>UN</v>
          </cell>
          <cell r="D711">
            <v>18</v>
          </cell>
          <cell r="E711">
            <v>14.08</v>
          </cell>
          <cell r="F711">
            <v>253.44</v>
          </cell>
        </row>
        <row r="712">
          <cell r="B712" t="str">
            <v>E 220V E CARGA MAXIMA DE 1000W</v>
          </cell>
        </row>
        <row r="714">
          <cell r="A714" t="str">
            <v>18.027.250-0</v>
          </cell>
          <cell r="B714" t="str">
            <v>LUMINARIA DE EMBUTIR, TIPO CALHA, EQUIPADA C/REATOR DE PARTI</v>
          </cell>
          <cell r="C714" t="str">
            <v>UN</v>
          </cell>
          <cell r="D714">
            <v>103</v>
          </cell>
          <cell r="E714">
            <v>36.380000000000003</v>
          </cell>
          <cell r="F714">
            <v>3747.14</v>
          </cell>
        </row>
        <row r="715">
          <cell r="B715" t="str">
            <v>DA RAPIDA E LAMPADA FLUORESCENTE DE 2 X 40W</v>
          </cell>
        </row>
        <row r="717">
          <cell r="A717" t="str">
            <v>18.027.280-0</v>
          </cell>
          <cell r="B717" t="str">
            <v>ARANDELA, DE PAREDE, C/RECEPTACULO P/LAMPADA INCANDESCENTE,</v>
          </cell>
          <cell r="C717" t="str">
            <v>UN</v>
          </cell>
          <cell r="D717">
            <v>2</v>
          </cell>
          <cell r="E717">
            <v>11.55</v>
          </cell>
          <cell r="F717">
            <v>23.1</v>
          </cell>
        </row>
        <row r="718">
          <cell r="B718" t="str">
            <v>REFLETOR EM MAT. ANTI-FERRUGEM E BRACO DE ALUMINIO ANODIZADO</v>
          </cell>
        </row>
        <row r="720">
          <cell r="A720" t="str">
            <v>18.029.015-0</v>
          </cell>
          <cell r="B720" t="str">
            <v>BOMBA HIDR. CENTRIFUGA, C/MOTOR ELETR., POTENCIA DE 1CV</v>
          </cell>
          <cell r="C720" t="str">
            <v>UN</v>
          </cell>
          <cell r="D720">
            <v>2</v>
          </cell>
          <cell r="E720">
            <v>266.29000000000002</v>
          </cell>
          <cell r="F720">
            <v>532.58000000000004</v>
          </cell>
        </row>
        <row r="723">
          <cell r="A723" t="str">
            <v>18.031.016-0</v>
          </cell>
          <cell r="B723" t="str">
            <v>FREEZER HORIZ. COMERCIAL, C/ 2 TAMPAS, EM CHAPA DE ACO, REVE</v>
          </cell>
          <cell r="C723" t="str">
            <v>UN</v>
          </cell>
          <cell r="D723">
            <v>2</v>
          </cell>
          <cell r="E723">
            <v>850</v>
          </cell>
          <cell r="F723">
            <v>1700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QQuant-Vol1 (2)"/>
      <sheetName val="QQegesa"/>
      <sheetName val="QQuant-Vol1"/>
      <sheetName val="Licitação"/>
      <sheetName val="QQegesa-ant"/>
      <sheetName val="QQUANT"/>
      <sheetName val="QQder"/>
      <sheetName val="NumerN"/>
      <sheetName val="BS"/>
      <sheetName val="FR"/>
      <sheetName val="Dimens"/>
      <sheetName val="QuantPav"/>
      <sheetName val="QuQuant"/>
      <sheetName val="NumerN (2)"/>
      <sheetName val="Dimens (2)"/>
      <sheetName val="QuantPav (2)"/>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aixa.gov.br/Downloads/sinapi-metodologia/Livro_SINAPI_Calculos_Parametros.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507FE-1267-4C5B-89B1-4C1060755B1D}">
  <dimension ref="A1:N57"/>
  <sheetViews>
    <sheetView view="pageBreakPreview" topLeftCell="A36" zoomScale="85" zoomScaleNormal="100" zoomScaleSheetLayoutView="85" workbookViewId="0">
      <selection activeCell="B76" sqref="B76"/>
    </sheetView>
  </sheetViews>
  <sheetFormatPr defaultColWidth="8.75" defaultRowHeight="12.75" x14ac:dyDescent="0.2"/>
  <cols>
    <col min="1" max="1" width="7.75" style="150" customWidth="1"/>
    <col min="2" max="2" width="66.125" style="119" customWidth="1"/>
    <col min="3" max="3" width="3.125" style="119" hidden="1" customWidth="1"/>
    <col min="4" max="4" width="11.5" style="151" hidden="1" customWidth="1"/>
    <col min="5" max="6" width="3.125" style="119" hidden="1" customWidth="1"/>
    <col min="7" max="7" width="11.5" style="150" hidden="1" customWidth="1"/>
    <col min="8" max="8" width="3.125" style="119" hidden="1" customWidth="1"/>
    <col min="9" max="9" width="3.25" style="119" customWidth="1"/>
    <col min="10" max="10" width="8.75" style="119"/>
    <col min="11" max="11" width="3.5" style="119" customWidth="1"/>
    <col min="12" max="12" width="3.375" style="119" customWidth="1"/>
    <col min="13" max="13" width="8.75" style="119"/>
    <col min="14" max="14" width="3.5" style="119" customWidth="1"/>
    <col min="15" max="16384" width="8.75" style="119"/>
  </cols>
  <sheetData>
    <row r="1" spans="1:14" s="118" customFormat="1" ht="15" x14ac:dyDescent="0.2">
      <c r="A1" s="47"/>
      <c r="B1" s="47"/>
      <c r="C1" s="47"/>
      <c r="D1" s="48"/>
      <c r="E1" s="46"/>
      <c r="F1" s="49"/>
      <c r="G1" s="49"/>
      <c r="H1" s="49"/>
      <c r="I1" s="49"/>
      <c r="J1" s="49"/>
      <c r="K1" s="64"/>
      <c r="L1" s="64"/>
      <c r="M1" s="64"/>
      <c r="N1" s="64"/>
    </row>
    <row r="2" spans="1:14" s="118" customFormat="1" ht="18.75" x14ac:dyDescent="0.2">
      <c r="A2" s="160" t="s">
        <v>1266</v>
      </c>
      <c r="B2" s="160"/>
      <c r="C2" s="160"/>
      <c r="D2" s="160"/>
      <c r="E2" s="160"/>
      <c r="F2" s="160"/>
      <c r="G2" s="160"/>
      <c r="H2" s="160"/>
      <c r="I2" s="160"/>
      <c r="J2" s="160"/>
      <c r="K2" s="64"/>
      <c r="L2" s="64"/>
      <c r="M2" s="64"/>
      <c r="N2" s="64"/>
    </row>
    <row r="3" spans="1:14" s="118" customFormat="1" ht="14.45" customHeight="1" x14ac:dyDescent="0.2">
      <c r="A3" s="160" t="s">
        <v>1267</v>
      </c>
      <c r="B3" s="160"/>
      <c r="C3" s="160"/>
      <c r="D3" s="160"/>
      <c r="E3" s="160"/>
      <c r="F3" s="160"/>
      <c r="G3" s="160"/>
      <c r="H3" s="160"/>
      <c r="I3" s="160"/>
      <c r="J3" s="160"/>
      <c r="K3" s="64"/>
      <c r="L3" s="64"/>
      <c r="M3" s="64"/>
      <c r="N3" s="64"/>
    </row>
    <row r="4" spans="1:14" s="118" customFormat="1" ht="14.45" customHeight="1" thickBot="1" x14ac:dyDescent="0.25">
      <c r="A4" s="161" t="s">
        <v>1268</v>
      </c>
      <c r="B4" s="161"/>
      <c r="C4" s="161"/>
      <c r="D4" s="161"/>
      <c r="E4" s="161"/>
      <c r="F4" s="161"/>
      <c r="G4" s="161"/>
      <c r="H4" s="161"/>
      <c r="I4" s="161"/>
      <c r="J4" s="161"/>
      <c r="K4" s="64"/>
      <c r="L4" s="64"/>
      <c r="M4" s="64"/>
      <c r="N4" s="64"/>
    </row>
    <row r="5" spans="1:14" s="118" customFormat="1" ht="14.45" customHeight="1" x14ac:dyDescent="0.2">
      <c r="A5" s="47"/>
      <c r="B5" s="47"/>
      <c r="C5" s="47"/>
      <c r="D5" s="48"/>
      <c r="E5" s="46"/>
      <c r="F5" s="49"/>
      <c r="G5" s="49"/>
      <c r="H5" s="49"/>
      <c r="I5" s="49"/>
      <c r="J5" s="49"/>
      <c r="K5" s="64"/>
      <c r="L5" s="64"/>
      <c r="M5" s="64"/>
      <c r="N5" s="64"/>
    </row>
    <row r="6" spans="1:14" s="118" customFormat="1" ht="15" x14ac:dyDescent="0.2">
      <c r="A6" s="52" t="s">
        <v>1273</v>
      </c>
      <c r="B6" s="47"/>
      <c r="C6" s="47"/>
      <c r="D6" s="48"/>
      <c r="E6" s="46"/>
      <c r="F6" s="49"/>
      <c r="G6" s="49"/>
      <c r="H6" s="49"/>
      <c r="I6" s="49"/>
      <c r="J6" s="49"/>
      <c r="K6" s="64"/>
      <c r="L6" s="64"/>
      <c r="M6" s="64"/>
      <c r="N6" s="64"/>
    </row>
    <row r="7" spans="1:14" s="118" customFormat="1" ht="28.5" customHeight="1" x14ac:dyDescent="0.2">
      <c r="A7" s="162" t="s">
        <v>1270</v>
      </c>
      <c r="B7" s="163"/>
      <c r="C7" s="163"/>
      <c r="D7" s="163"/>
      <c r="E7" s="163"/>
      <c r="F7" s="163"/>
      <c r="G7" s="163"/>
      <c r="H7" s="163"/>
      <c r="I7" s="163"/>
      <c r="J7" s="163"/>
      <c r="K7" s="64"/>
      <c r="L7" s="64"/>
      <c r="M7" s="64"/>
      <c r="N7" s="64"/>
    </row>
    <row r="8" spans="1:14" s="118" customFormat="1" ht="14.45" customHeight="1" x14ac:dyDescent="0.2">
      <c r="A8" s="52" t="s">
        <v>1272</v>
      </c>
      <c r="B8" s="47"/>
      <c r="C8" s="47"/>
      <c r="D8" s="48"/>
      <c r="E8" s="46"/>
      <c r="F8" s="49"/>
      <c r="G8" s="49"/>
      <c r="H8" s="49"/>
      <c r="I8" s="49"/>
      <c r="J8" s="49"/>
      <c r="K8" s="64"/>
      <c r="L8" s="64"/>
      <c r="M8" s="64"/>
      <c r="N8" s="64"/>
    </row>
    <row r="9" spans="1:14" s="118" customFormat="1" ht="15" customHeight="1" x14ac:dyDescent="0.2">
      <c r="A9" s="52" t="s">
        <v>1271</v>
      </c>
      <c r="B9" s="47"/>
      <c r="C9" s="47"/>
      <c r="D9" s="48"/>
      <c r="E9" s="46"/>
      <c r="F9"/>
      <c r="G9"/>
      <c r="H9" s="154" t="s">
        <v>1274</v>
      </c>
      <c r="I9" s="155"/>
      <c r="J9" s="49"/>
      <c r="K9" s="64"/>
      <c r="L9" s="64"/>
      <c r="M9" s="64"/>
      <c r="N9" s="64"/>
    </row>
    <row r="10" spans="1:14" s="118" customFormat="1" ht="12.95" customHeight="1" x14ac:dyDescent="0.2">
      <c r="A10" s="50"/>
      <c r="B10" s="47"/>
      <c r="C10" s="47"/>
      <c r="D10" s="48"/>
      <c r="E10" s="46"/>
      <c r="F10"/>
      <c r="G10"/>
      <c r="H10" s="154" t="s">
        <v>1275</v>
      </c>
      <c r="I10" s="155"/>
      <c r="J10" s="49"/>
    </row>
    <row r="11" spans="1:14" ht="24" x14ac:dyDescent="0.2">
      <c r="A11" s="164" t="s">
        <v>1954</v>
      </c>
      <c r="B11" s="164"/>
      <c r="C11" s="164"/>
      <c r="D11" s="164"/>
      <c r="E11" s="164"/>
      <c r="F11" s="164"/>
      <c r="G11" s="164"/>
      <c r="H11" s="164"/>
      <c r="I11" s="164"/>
      <c r="J11" s="164"/>
    </row>
    <row r="12" spans="1:14" ht="14.25" thickBot="1" x14ac:dyDescent="0.3">
      <c r="A12" s="120"/>
      <c r="B12" s="121"/>
      <c r="C12" s="121"/>
      <c r="D12" s="122"/>
      <c r="E12" s="121"/>
      <c r="F12" s="121"/>
      <c r="G12" s="120"/>
      <c r="H12" s="121"/>
    </row>
    <row r="13" spans="1:14" s="123" customFormat="1" ht="15" customHeight="1" thickBot="1" x14ac:dyDescent="0.3">
      <c r="A13" s="168" t="s">
        <v>1880</v>
      </c>
      <c r="B13" s="168" t="s">
        <v>1881</v>
      </c>
      <c r="C13" s="170" t="s">
        <v>1882</v>
      </c>
      <c r="D13" s="171"/>
      <c r="E13" s="171"/>
      <c r="F13" s="171"/>
      <c r="G13" s="171"/>
      <c r="H13" s="172"/>
      <c r="I13" s="170" t="s">
        <v>1883</v>
      </c>
      <c r="J13" s="171"/>
      <c r="K13" s="171"/>
      <c r="L13" s="171"/>
      <c r="M13" s="171"/>
      <c r="N13" s="172"/>
    </row>
    <row r="14" spans="1:14" s="123" customFormat="1" ht="14.25" thickBot="1" x14ac:dyDescent="0.3">
      <c r="A14" s="169"/>
      <c r="B14" s="169"/>
      <c r="C14" s="124"/>
      <c r="D14" s="125" t="s">
        <v>1884</v>
      </c>
      <c r="E14" s="126"/>
      <c r="F14" s="124"/>
      <c r="G14" s="125" t="s">
        <v>1885</v>
      </c>
      <c r="H14" s="126"/>
      <c r="I14" s="124"/>
      <c r="J14" s="125" t="s">
        <v>1884</v>
      </c>
      <c r="K14" s="126"/>
      <c r="L14" s="124"/>
      <c r="M14" s="125" t="s">
        <v>1885</v>
      </c>
      <c r="N14" s="126"/>
    </row>
    <row r="15" spans="1:14" s="123" customFormat="1" ht="13.5" x14ac:dyDescent="0.25">
      <c r="A15" s="127"/>
      <c r="B15" s="127"/>
      <c r="C15" s="128"/>
      <c r="D15" s="129"/>
      <c r="E15" s="130"/>
      <c r="F15" s="128"/>
      <c r="G15" s="129"/>
      <c r="H15" s="130"/>
      <c r="I15" s="128"/>
      <c r="J15" s="129"/>
      <c r="K15" s="130"/>
      <c r="L15" s="128"/>
      <c r="M15" s="129"/>
      <c r="N15" s="130"/>
    </row>
    <row r="16" spans="1:14" s="131" customFormat="1" ht="13.5" x14ac:dyDescent="0.25">
      <c r="A16" s="152" t="s">
        <v>1886</v>
      </c>
      <c r="B16" s="153" t="s">
        <v>1887</v>
      </c>
      <c r="C16" s="165" t="s">
        <v>1888</v>
      </c>
      <c r="D16" s="166"/>
      <c r="E16" s="167"/>
      <c r="F16" s="165" t="s">
        <v>1888</v>
      </c>
      <c r="G16" s="166"/>
      <c r="H16" s="167"/>
      <c r="I16" s="165" t="s">
        <v>1888</v>
      </c>
      <c r="J16" s="166"/>
      <c r="K16" s="167"/>
      <c r="L16" s="165" t="s">
        <v>1888</v>
      </c>
      <c r="M16" s="166"/>
      <c r="N16" s="167"/>
    </row>
    <row r="17" spans="1:14" ht="13.5" x14ac:dyDescent="0.25">
      <c r="A17" s="132" t="s">
        <v>1889</v>
      </c>
      <c r="B17" s="133" t="s">
        <v>1890</v>
      </c>
      <c r="C17" s="134"/>
      <c r="D17" s="122">
        <v>0.1</v>
      </c>
      <c r="E17" s="135"/>
      <c r="F17" s="134"/>
      <c r="G17" s="122">
        <v>0.1</v>
      </c>
      <c r="H17" s="135"/>
      <c r="I17" s="134"/>
      <c r="J17" s="122">
        <v>0.2</v>
      </c>
      <c r="K17" s="135"/>
      <c r="L17" s="134"/>
      <c r="M17" s="122">
        <v>0.2</v>
      </c>
      <c r="N17" s="135"/>
    </row>
    <row r="18" spans="1:14" ht="13.5" x14ac:dyDescent="0.25">
      <c r="A18" s="132" t="s">
        <v>1891</v>
      </c>
      <c r="B18" s="133" t="s">
        <v>1892</v>
      </c>
      <c r="C18" s="134"/>
      <c r="D18" s="122">
        <v>1.4999999999999999E-2</v>
      </c>
      <c r="E18" s="135"/>
      <c r="F18" s="134"/>
      <c r="G18" s="122">
        <v>1.4999999999999999E-2</v>
      </c>
      <c r="H18" s="135"/>
      <c r="I18" s="134"/>
      <c r="J18" s="122">
        <v>1.4999999999999999E-2</v>
      </c>
      <c r="K18" s="135"/>
      <c r="L18" s="134"/>
      <c r="M18" s="122">
        <v>1.4999999999999999E-2</v>
      </c>
      <c r="N18" s="135"/>
    </row>
    <row r="19" spans="1:14" ht="13.5" x14ac:dyDescent="0.25">
      <c r="A19" s="132" t="s">
        <v>1893</v>
      </c>
      <c r="B19" s="133" t="s">
        <v>1894</v>
      </c>
      <c r="C19" s="134"/>
      <c r="D19" s="122">
        <v>0.01</v>
      </c>
      <c r="E19" s="135"/>
      <c r="F19" s="134"/>
      <c r="G19" s="122">
        <v>0.01</v>
      </c>
      <c r="H19" s="135"/>
      <c r="I19" s="134"/>
      <c r="J19" s="122">
        <v>0.01</v>
      </c>
      <c r="K19" s="135"/>
      <c r="L19" s="134"/>
      <c r="M19" s="122">
        <v>0.01</v>
      </c>
      <c r="N19" s="135"/>
    </row>
    <row r="20" spans="1:14" ht="13.5" x14ac:dyDescent="0.25">
      <c r="A20" s="132" t="s">
        <v>1895</v>
      </c>
      <c r="B20" s="133" t="s">
        <v>1896</v>
      </c>
      <c r="C20" s="134"/>
      <c r="D20" s="122">
        <v>2E-3</v>
      </c>
      <c r="E20" s="135"/>
      <c r="F20" s="134"/>
      <c r="G20" s="122">
        <v>2E-3</v>
      </c>
      <c r="H20" s="135"/>
      <c r="I20" s="134"/>
      <c r="J20" s="122">
        <v>2E-3</v>
      </c>
      <c r="K20" s="135"/>
      <c r="L20" s="134"/>
      <c r="M20" s="122">
        <v>2E-3</v>
      </c>
      <c r="N20" s="135"/>
    </row>
    <row r="21" spans="1:14" ht="13.5" x14ac:dyDescent="0.25">
      <c r="A21" s="132" t="s">
        <v>1897</v>
      </c>
      <c r="B21" s="133" t="s">
        <v>1898</v>
      </c>
      <c r="C21" s="134"/>
      <c r="D21" s="122">
        <v>6.0000000000000001E-3</v>
      </c>
      <c r="E21" s="135"/>
      <c r="F21" s="134"/>
      <c r="G21" s="122">
        <v>6.0000000000000001E-3</v>
      </c>
      <c r="H21" s="135"/>
      <c r="I21" s="134"/>
      <c r="J21" s="122">
        <v>6.0000000000000001E-3</v>
      </c>
      <c r="K21" s="135"/>
      <c r="L21" s="134"/>
      <c r="M21" s="122">
        <v>6.0000000000000001E-3</v>
      </c>
      <c r="N21" s="135"/>
    </row>
    <row r="22" spans="1:14" ht="13.5" x14ac:dyDescent="0.25">
      <c r="A22" s="132" t="s">
        <v>1899</v>
      </c>
      <c r="B22" s="133" t="s">
        <v>1900</v>
      </c>
      <c r="C22" s="134"/>
      <c r="D22" s="122">
        <v>2.5000000000000001E-2</v>
      </c>
      <c r="E22" s="135"/>
      <c r="F22" s="134"/>
      <c r="G22" s="122">
        <v>2.5000000000000001E-2</v>
      </c>
      <c r="H22" s="135"/>
      <c r="I22" s="134"/>
      <c r="J22" s="122">
        <v>2.5000000000000001E-2</v>
      </c>
      <c r="K22" s="135"/>
      <c r="L22" s="134"/>
      <c r="M22" s="122">
        <v>2.5000000000000001E-2</v>
      </c>
      <c r="N22" s="135"/>
    </row>
    <row r="23" spans="1:14" ht="13.5" x14ac:dyDescent="0.25">
      <c r="A23" s="132" t="s">
        <v>1901</v>
      </c>
      <c r="B23" s="133" t="s">
        <v>1902</v>
      </c>
      <c r="C23" s="134"/>
      <c r="D23" s="122">
        <v>0.03</v>
      </c>
      <c r="E23" s="135"/>
      <c r="F23" s="134"/>
      <c r="G23" s="122">
        <v>0.03</v>
      </c>
      <c r="H23" s="135"/>
      <c r="I23" s="134"/>
      <c r="J23" s="122">
        <v>0.03</v>
      </c>
      <c r="K23" s="135"/>
      <c r="L23" s="134"/>
      <c r="M23" s="122">
        <v>0.03</v>
      </c>
      <c r="N23" s="135"/>
    </row>
    <row r="24" spans="1:14" ht="13.5" x14ac:dyDescent="0.25">
      <c r="A24" s="132" t="s">
        <v>1903</v>
      </c>
      <c r="B24" s="133" t="s">
        <v>1904</v>
      </c>
      <c r="C24" s="134"/>
      <c r="D24" s="122">
        <v>0.08</v>
      </c>
      <c r="E24" s="135"/>
      <c r="F24" s="134"/>
      <c r="G24" s="122">
        <v>0.08</v>
      </c>
      <c r="H24" s="135"/>
      <c r="I24" s="134"/>
      <c r="J24" s="122">
        <v>0.08</v>
      </c>
      <c r="K24" s="135"/>
      <c r="L24" s="134"/>
      <c r="M24" s="122">
        <v>0.08</v>
      </c>
      <c r="N24" s="135"/>
    </row>
    <row r="25" spans="1:14" ht="13.5" x14ac:dyDescent="0.25">
      <c r="A25" s="132" t="s">
        <v>1905</v>
      </c>
      <c r="B25" s="133" t="s">
        <v>1906</v>
      </c>
      <c r="C25" s="134"/>
      <c r="D25" s="122">
        <v>0</v>
      </c>
      <c r="E25" s="135"/>
      <c r="F25" s="134"/>
      <c r="G25" s="122">
        <v>0</v>
      </c>
      <c r="H25" s="135"/>
      <c r="I25" s="134"/>
      <c r="J25" s="122">
        <v>0</v>
      </c>
      <c r="K25" s="135"/>
      <c r="L25" s="134"/>
      <c r="M25" s="122">
        <v>0</v>
      </c>
      <c r="N25" s="135"/>
    </row>
    <row r="26" spans="1:14" ht="13.5" x14ac:dyDescent="0.25">
      <c r="A26" s="136"/>
      <c r="B26" s="137" t="s">
        <v>1907</v>
      </c>
      <c r="C26" s="138"/>
      <c r="D26" s="139">
        <f>SUM(D17:D25)</f>
        <v>0.26800000000000002</v>
      </c>
      <c r="E26" s="140"/>
      <c r="F26" s="138"/>
      <c r="G26" s="139">
        <f>SUM(G17:G25)</f>
        <v>0.26800000000000002</v>
      </c>
      <c r="H26" s="140"/>
      <c r="I26" s="138"/>
      <c r="J26" s="139">
        <f>SUM(J17:J25)</f>
        <v>0.36800000000000005</v>
      </c>
      <c r="K26" s="140"/>
      <c r="L26" s="138"/>
      <c r="M26" s="139">
        <f>SUM(M17:M25)</f>
        <v>0.36800000000000005</v>
      </c>
      <c r="N26" s="140"/>
    </row>
    <row r="27" spans="1:14" ht="13.5" x14ac:dyDescent="0.25">
      <c r="A27" s="132"/>
      <c r="B27" s="141"/>
      <c r="C27" s="142"/>
      <c r="D27" s="129"/>
      <c r="E27" s="135"/>
      <c r="F27" s="142"/>
      <c r="G27" s="129"/>
      <c r="H27" s="135"/>
      <c r="I27" s="142"/>
      <c r="J27" s="129"/>
      <c r="K27" s="135"/>
      <c r="L27" s="142"/>
      <c r="M27" s="129"/>
      <c r="N27" s="135"/>
    </row>
    <row r="28" spans="1:14" s="123" customFormat="1" ht="13.5" x14ac:dyDescent="0.25">
      <c r="A28" s="152" t="s">
        <v>1908</v>
      </c>
      <c r="B28" s="153" t="s">
        <v>1909</v>
      </c>
      <c r="C28" s="165" t="s">
        <v>1888</v>
      </c>
      <c r="D28" s="166"/>
      <c r="E28" s="167"/>
      <c r="F28" s="165" t="s">
        <v>1888</v>
      </c>
      <c r="G28" s="166"/>
      <c r="H28" s="167"/>
      <c r="I28" s="165" t="s">
        <v>1888</v>
      </c>
      <c r="J28" s="166"/>
      <c r="K28" s="167"/>
      <c r="L28" s="165" t="s">
        <v>1888</v>
      </c>
      <c r="M28" s="166"/>
      <c r="N28" s="167"/>
    </row>
    <row r="29" spans="1:14" ht="13.5" x14ac:dyDescent="0.25">
      <c r="A29" s="132" t="s">
        <v>1910</v>
      </c>
      <c r="B29" s="133" t="s">
        <v>1911</v>
      </c>
      <c r="C29" s="134"/>
      <c r="D29" s="122">
        <v>0.18010000000000001</v>
      </c>
      <c r="E29" s="135"/>
      <c r="F29" s="134"/>
      <c r="G29" s="122">
        <v>0</v>
      </c>
      <c r="H29" s="135"/>
      <c r="I29" s="134"/>
      <c r="J29" s="122">
        <v>0.18010000000000001</v>
      </c>
      <c r="K29" s="135"/>
      <c r="L29" s="134"/>
      <c r="M29" s="122" t="s">
        <v>1953</v>
      </c>
      <c r="N29" s="135"/>
    </row>
    <row r="30" spans="1:14" ht="13.5" x14ac:dyDescent="0.25">
      <c r="A30" s="132" t="s">
        <v>1912</v>
      </c>
      <c r="B30" s="133" t="s">
        <v>1913</v>
      </c>
      <c r="C30" s="134"/>
      <c r="D30" s="122">
        <v>4.1300000000000003E-2</v>
      </c>
      <c r="E30" s="135"/>
      <c r="F30" s="134"/>
      <c r="G30" s="122">
        <v>0</v>
      </c>
      <c r="H30" s="135"/>
      <c r="I30" s="134"/>
      <c r="J30" s="122">
        <v>4.1300000000000003E-2</v>
      </c>
      <c r="K30" s="135"/>
      <c r="L30" s="134"/>
      <c r="M30" s="122" t="s">
        <v>1953</v>
      </c>
      <c r="N30" s="135"/>
    </row>
    <row r="31" spans="1:14" ht="13.5" x14ac:dyDescent="0.25">
      <c r="A31" s="132" t="s">
        <v>1914</v>
      </c>
      <c r="B31" s="133" t="s">
        <v>1915</v>
      </c>
      <c r="C31" s="134"/>
      <c r="D31" s="122">
        <v>8.9999999999999993E-3</v>
      </c>
      <c r="E31" s="135"/>
      <c r="F31" s="134"/>
      <c r="G31" s="122">
        <v>6.7000000000000002E-3</v>
      </c>
      <c r="H31" s="135"/>
      <c r="I31" s="134"/>
      <c r="J31" s="122">
        <v>8.9999999999999993E-3</v>
      </c>
      <c r="K31" s="135"/>
      <c r="L31" s="134"/>
      <c r="M31" s="122">
        <v>6.7000000000000002E-3</v>
      </c>
      <c r="N31" s="135"/>
    </row>
    <row r="32" spans="1:14" ht="13.5" x14ac:dyDescent="0.25">
      <c r="A32" s="132" t="s">
        <v>1916</v>
      </c>
      <c r="B32" s="133" t="s">
        <v>1917</v>
      </c>
      <c r="C32" s="134"/>
      <c r="D32" s="122">
        <v>0.1116</v>
      </c>
      <c r="E32" s="135"/>
      <c r="F32" s="134"/>
      <c r="G32" s="122">
        <v>8.3099999999999993E-2</v>
      </c>
      <c r="H32" s="135"/>
      <c r="I32" s="134"/>
      <c r="J32" s="122">
        <v>0.1116</v>
      </c>
      <c r="K32" s="135"/>
      <c r="L32" s="134"/>
      <c r="M32" s="122">
        <v>8.3099999999999993E-2</v>
      </c>
      <c r="N32" s="135"/>
    </row>
    <row r="33" spans="1:14" ht="13.5" x14ac:dyDescent="0.25">
      <c r="A33" s="132" t="s">
        <v>1918</v>
      </c>
      <c r="B33" s="133" t="s">
        <v>1919</v>
      </c>
      <c r="C33" s="134"/>
      <c r="D33" s="122">
        <v>6.9999999999999999E-4</v>
      </c>
      <c r="E33" s="135"/>
      <c r="F33" s="134"/>
      <c r="G33" s="122">
        <v>5.0000000000000001E-4</v>
      </c>
      <c r="H33" s="135"/>
      <c r="I33" s="134"/>
      <c r="J33" s="122">
        <v>6.9999999999999999E-4</v>
      </c>
      <c r="K33" s="135"/>
      <c r="L33" s="134"/>
      <c r="M33" s="122">
        <v>5.0000000000000001E-4</v>
      </c>
      <c r="N33" s="135"/>
    </row>
    <row r="34" spans="1:14" ht="13.5" x14ac:dyDescent="0.25">
      <c r="A34" s="132" t="s">
        <v>1920</v>
      </c>
      <c r="B34" s="133" t="s">
        <v>1921</v>
      </c>
      <c r="C34" s="134"/>
      <c r="D34" s="122">
        <v>7.4999999999999997E-3</v>
      </c>
      <c r="E34" s="135"/>
      <c r="F34" s="134"/>
      <c r="G34" s="122">
        <v>5.5999999999999999E-3</v>
      </c>
      <c r="H34" s="135"/>
      <c r="I34" s="134"/>
      <c r="J34" s="122">
        <v>7.4999999999999997E-3</v>
      </c>
      <c r="K34" s="135"/>
      <c r="L34" s="134"/>
      <c r="M34" s="122">
        <v>5.5999999999999999E-3</v>
      </c>
      <c r="N34" s="135"/>
    </row>
    <row r="35" spans="1:14" ht="13.5" x14ac:dyDescent="0.25">
      <c r="A35" s="132" t="s">
        <v>1922</v>
      </c>
      <c r="B35" s="133" t="s">
        <v>1923</v>
      </c>
      <c r="C35" s="134"/>
      <c r="D35" s="122">
        <v>2.9899999999999999E-2</v>
      </c>
      <c r="E35" s="135"/>
      <c r="F35" s="134"/>
      <c r="G35" s="122">
        <v>0</v>
      </c>
      <c r="H35" s="135"/>
      <c r="I35" s="134"/>
      <c r="J35" s="122">
        <v>2.9899999999999999E-2</v>
      </c>
      <c r="K35" s="135"/>
      <c r="L35" s="134"/>
      <c r="M35" s="122" t="s">
        <v>1953</v>
      </c>
      <c r="N35" s="135"/>
    </row>
    <row r="36" spans="1:14" ht="13.5" x14ac:dyDescent="0.25">
      <c r="A36" s="132" t="s">
        <v>1924</v>
      </c>
      <c r="B36" s="133" t="s">
        <v>1925</v>
      </c>
      <c r="C36" s="134"/>
      <c r="D36" s="122">
        <v>2.9999999999999997E-4</v>
      </c>
      <c r="E36" s="135"/>
      <c r="F36" s="134"/>
      <c r="G36" s="122">
        <v>2.0000000000000001E-4</v>
      </c>
      <c r="H36" s="135"/>
      <c r="I36" s="134"/>
      <c r="J36" s="122">
        <v>2.9999999999999997E-4</v>
      </c>
      <c r="K36" s="135"/>
      <c r="L36" s="134"/>
      <c r="M36" s="122">
        <v>2.0000000000000001E-4</v>
      </c>
      <c r="N36" s="135"/>
    </row>
    <row r="37" spans="1:14" ht="13.5" x14ac:dyDescent="0.25">
      <c r="A37" s="132" t="s">
        <v>1926</v>
      </c>
      <c r="B37" s="133" t="s">
        <v>1927</v>
      </c>
      <c r="C37" s="134"/>
      <c r="D37" s="122">
        <v>0.12239999999999999</v>
      </c>
      <c r="E37" s="135"/>
      <c r="F37" s="134"/>
      <c r="G37" s="122">
        <v>9.11E-2</v>
      </c>
      <c r="H37" s="135"/>
      <c r="I37" s="134"/>
      <c r="J37" s="122">
        <v>0.12239999999999999</v>
      </c>
      <c r="K37" s="135"/>
      <c r="L37" s="134"/>
      <c r="M37" s="122">
        <v>9.11E-2</v>
      </c>
      <c r="N37" s="135"/>
    </row>
    <row r="38" spans="1:14" ht="13.5" x14ac:dyDescent="0.25">
      <c r="A38" s="132" t="s">
        <v>1928</v>
      </c>
      <c r="B38" s="133" t="s">
        <v>1929</v>
      </c>
      <c r="C38" s="134"/>
      <c r="D38" s="122">
        <v>4.0000000000000002E-4</v>
      </c>
      <c r="E38" s="135"/>
      <c r="F38" s="134"/>
      <c r="G38" s="122">
        <v>2.9999999999999997E-4</v>
      </c>
      <c r="H38" s="135"/>
      <c r="I38" s="134"/>
      <c r="J38" s="122">
        <v>4.0000000000000002E-4</v>
      </c>
      <c r="K38" s="135"/>
      <c r="L38" s="134"/>
      <c r="M38" s="122">
        <v>2.9999999999999997E-4</v>
      </c>
      <c r="N38" s="135"/>
    </row>
    <row r="39" spans="1:14" ht="13.5" x14ac:dyDescent="0.25">
      <c r="A39" s="136"/>
      <c r="B39" s="137" t="s">
        <v>1930</v>
      </c>
      <c r="C39" s="138"/>
      <c r="D39" s="139">
        <f>SUM(D29:D38)</f>
        <v>0.50319999999999998</v>
      </c>
      <c r="E39" s="140"/>
      <c r="F39" s="138"/>
      <c r="G39" s="139">
        <f>SUM(G29:G38)</f>
        <v>0.18749999999999997</v>
      </c>
      <c r="H39" s="140"/>
      <c r="I39" s="138"/>
      <c r="J39" s="139">
        <f>SUM(J29:J38)</f>
        <v>0.50319999999999998</v>
      </c>
      <c r="K39" s="140"/>
      <c r="L39" s="138"/>
      <c r="M39" s="139">
        <f>SUM(M29:M38)</f>
        <v>0.18749999999999997</v>
      </c>
      <c r="N39" s="140"/>
    </row>
    <row r="40" spans="1:14" ht="13.5" x14ac:dyDescent="0.25">
      <c r="A40" s="132"/>
      <c r="B40" s="141"/>
      <c r="C40" s="142"/>
      <c r="D40" s="129"/>
      <c r="E40" s="135"/>
      <c r="F40" s="142"/>
      <c r="G40" s="129"/>
      <c r="H40" s="135"/>
      <c r="I40" s="142"/>
      <c r="J40" s="129"/>
      <c r="K40" s="135"/>
      <c r="L40" s="142"/>
      <c r="M40" s="129"/>
      <c r="N40" s="135"/>
    </row>
    <row r="41" spans="1:14" ht="13.5" x14ac:dyDescent="0.25">
      <c r="A41" s="152" t="s">
        <v>1931</v>
      </c>
      <c r="B41" s="153" t="s">
        <v>1932</v>
      </c>
      <c r="C41" s="165" t="s">
        <v>1888</v>
      </c>
      <c r="D41" s="166"/>
      <c r="E41" s="167"/>
      <c r="F41" s="165" t="s">
        <v>1888</v>
      </c>
      <c r="G41" s="166"/>
      <c r="H41" s="167"/>
      <c r="I41" s="165" t="s">
        <v>1888</v>
      </c>
      <c r="J41" s="166"/>
      <c r="K41" s="167"/>
      <c r="L41" s="165" t="s">
        <v>1888</v>
      </c>
      <c r="M41" s="166"/>
      <c r="N41" s="167"/>
    </row>
    <row r="42" spans="1:14" ht="13.5" x14ac:dyDescent="0.25">
      <c r="A42" s="132" t="s">
        <v>1933</v>
      </c>
      <c r="B42" s="133" t="s">
        <v>1934</v>
      </c>
      <c r="C42" s="134"/>
      <c r="D42" s="122">
        <v>6.6299999999999998E-2</v>
      </c>
      <c r="E42" s="135"/>
      <c r="F42" s="134"/>
      <c r="G42" s="122">
        <v>4.9299999999999997E-2</v>
      </c>
      <c r="H42" s="135"/>
      <c r="I42" s="134"/>
      <c r="J42" s="122">
        <v>6.6299999999999998E-2</v>
      </c>
      <c r="K42" s="135"/>
      <c r="L42" s="134"/>
      <c r="M42" s="122">
        <v>4.9299999999999997E-2</v>
      </c>
      <c r="N42" s="135"/>
    </row>
    <row r="43" spans="1:14" ht="13.5" x14ac:dyDescent="0.25">
      <c r="A43" s="132" t="s">
        <v>1935</v>
      </c>
      <c r="B43" s="133" t="s">
        <v>1936</v>
      </c>
      <c r="C43" s="134"/>
      <c r="D43" s="122">
        <v>1.6999999999999999E-3</v>
      </c>
      <c r="E43" s="135"/>
      <c r="F43" s="134"/>
      <c r="G43" s="122">
        <v>1.2999999999999999E-3</v>
      </c>
      <c r="H43" s="135"/>
      <c r="I43" s="134"/>
      <c r="J43" s="122">
        <v>1.6999999999999999E-3</v>
      </c>
      <c r="K43" s="135"/>
      <c r="L43" s="134"/>
      <c r="M43" s="122">
        <v>1.2999999999999999E-3</v>
      </c>
      <c r="N43" s="135"/>
    </row>
    <row r="44" spans="1:14" ht="13.5" x14ac:dyDescent="0.25">
      <c r="A44" s="132" t="s">
        <v>1937</v>
      </c>
      <c r="B44" s="133" t="s">
        <v>1938</v>
      </c>
      <c r="C44" s="134"/>
      <c r="D44" s="122">
        <v>3.0099999999999998E-2</v>
      </c>
      <c r="E44" s="135"/>
      <c r="F44" s="134"/>
      <c r="G44" s="122">
        <v>2.24E-2</v>
      </c>
      <c r="H44" s="135"/>
      <c r="I44" s="134"/>
      <c r="J44" s="122">
        <v>3.0099999999999998E-2</v>
      </c>
      <c r="K44" s="135"/>
      <c r="L44" s="134"/>
      <c r="M44" s="122">
        <v>2.24E-2</v>
      </c>
      <c r="N44" s="135"/>
    </row>
    <row r="45" spans="1:14" ht="13.5" x14ac:dyDescent="0.25">
      <c r="A45" s="132" t="s">
        <v>1939</v>
      </c>
      <c r="B45" s="133" t="s">
        <v>1940</v>
      </c>
      <c r="C45" s="134"/>
      <c r="D45" s="122">
        <v>2.8199999999999999E-2</v>
      </c>
      <c r="E45" s="135"/>
      <c r="F45" s="134"/>
      <c r="G45" s="122">
        <v>2.1000000000000001E-2</v>
      </c>
      <c r="H45" s="135"/>
      <c r="I45" s="134"/>
      <c r="J45" s="122">
        <v>2.8199999999999999E-2</v>
      </c>
      <c r="K45" s="135"/>
      <c r="L45" s="134"/>
      <c r="M45" s="122">
        <v>2.1000000000000001E-2</v>
      </c>
      <c r="N45" s="135"/>
    </row>
    <row r="46" spans="1:14" ht="13.5" x14ac:dyDescent="0.25">
      <c r="A46" s="132" t="s">
        <v>1941</v>
      </c>
      <c r="B46" s="133" t="s">
        <v>1942</v>
      </c>
      <c r="C46" s="134"/>
      <c r="D46" s="122">
        <v>5.5999999999999999E-3</v>
      </c>
      <c r="E46" s="135"/>
      <c r="F46" s="134"/>
      <c r="G46" s="122">
        <v>4.1000000000000003E-3</v>
      </c>
      <c r="H46" s="135"/>
      <c r="I46" s="134"/>
      <c r="J46" s="122">
        <v>5.5999999999999999E-3</v>
      </c>
      <c r="K46" s="135"/>
      <c r="L46" s="134"/>
      <c r="M46" s="122">
        <v>4.1000000000000003E-3</v>
      </c>
      <c r="N46" s="135"/>
    </row>
    <row r="47" spans="1:14" ht="13.5" x14ac:dyDescent="0.25">
      <c r="A47" s="136"/>
      <c r="B47" s="137" t="s">
        <v>1943</v>
      </c>
      <c r="C47" s="138"/>
      <c r="D47" s="139">
        <f>SUM(D42:D46)</f>
        <v>0.13189999999999999</v>
      </c>
      <c r="E47" s="140"/>
      <c r="F47" s="138"/>
      <c r="G47" s="139">
        <f>SUM(G42:G46)</f>
        <v>9.8100000000000007E-2</v>
      </c>
      <c r="H47" s="140"/>
      <c r="I47" s="138"/>
      <c r="J47" s="139">
        <f>SUM(J42:J46)</f>
        <v>0.13189999999999999</v>
      </c>
      <c r="K47" s="140"/>
      <c r="L47" s="138"/>
      <c r="M47" s="139">
        <f>SUM(M42:M46)</f>
        <v>9.8100000000000007E-2</v>
      </c>
      <c r="N47" s="140"/>
    </row>
    <row r="48" spans="1:14" ht="13.5" x14ac:dyDescent="0.25">
      <c r="A48" s="132"/>
      <c r="B48" s="141"/>
      <c r="C48" s="142"/>
      <c r="D48" s="129"/>
      <c r="E48" s="135"/>
      <c r="F48" s="142"/>
      <c r="G48" s="129"/>
      <c r="H48" s="135"/>
      <c r="I48" s="142"/>
      <c r="J48" s="129"/>
      <c r="K48" s="135"/>
      <c r="L48" s="142"/>
      <c r="M48" s="129"/>
      <c r="N48" s="135"/>
    </row>
    <row r="49" spans="1:14" ht="13.5" x14ac:dyDescent="0.25">
      <c r="A49" s="152" t="s">
        <v>1944</v>
      </c>
      <c r="B49" s="153" t="s">
        <v>1945</v>
      </c>
      <c r="C49" s="165" t="s">
        <v>1888</v>
      </c>
      <c r="D49" s="166"/>
      <c r="E49" s="167"/>
      <c r="F49" s="165" t="s">
        <v>1888</v>
      </c>
      <c r="G49" s="166"/>
      <c r="H49" s="167"/>
      <c r="I49" s="165" t="s">
        <v>1888</v>
      </c>
      <c r="J49" s="166"/>
      <c r="K49" s="167"/>
      <c r="L49" s="165" t="s">
        <v>1888</v>
      </c>
      <c r="M49" s="166"/>
      <c r="N49" s="167"/>
    </row>
    <row r="50" spans="1:14" ht="13.5" x14ac:dyDescent="0.25">
      <c r="A50" s="132" t="s">
        <v>1946</v>
      </c>
      <c r="B50" s="133" t="s">
        <v>1947</v>
      </c>
      <c r="C50" s="134"/>
      <c r="D50" s="122">
        <v>0.1237</v>
      </c>
      <c r="E50" s="135"/>
      <c r="F50" s="134"/>
      <c r="G50" s="122">
        <v>4.19E-2</v>
      </c>
      <c r="H50" s="135"/>
      <c r="I50" s="134"/>
      <c r="J50" s="122">
        <v>0.1852</v>
      </c>
      <c r="K50" s="135"/>
      <c r="L50" s="134"/>
      <c r="M50" s="122">
        <v>6.9000000000000006E-2</v>
      </c>
      <c r="N50" s="135"/>
    </row>
    <row r="51" spans="1:14" ht="27" x14ac:dyDescent="0.25">
      <c r="A51" s="132" t="s">
        <v>1948</v>
      </c>
      <c r="B51" s="143" t="s">
        <v>1949</v>
      </c>
      <c r="C51" s="134"/>
      <c r="D51" s="122">
        <v>5.7999999999999996E-3</v>
      </c>
      <c r="E51" s="135"/>
      <c r="F51" s="134"/>
      <c r="G51" s="122">
        <v>4.3E-3</v>
      </c>
      <c r="H51" s="135"/>
      <c r="I51" s="134"/>
      <c r="J51" s="122">
        <v>5.8999999999999999E-3</v>
      </c>
      <c r="K51" s="135"/>
      <c r="L51" s="134"/>
      <c r="M51" s="122">
        <v>4.4000000000000003E-3</v>
      </c>
      <c r="N51" s="135"/>
    </row>
    <row r="52" spans="1:14" ht="13.5" x14ac:dyDescent="0.25">
      <c r="A52" s="136"/>
      <c r="B52" s="137" t="s">
        <v>1950</v>
      </c>
      <c r="C52" s="138"/>
      <c r="D52" s="139">
        <f>SUM(D50:D51)</f>
        <v>0.1295</v>
      </c>
      <c r="E52" s="140"/>
      <c r="F52" s="138"/>
      <c r="G52" s="139">
        <f>SUM(G50:G51)</f>
        <v>4.6199999999999998E-2</v>
      </c>
      <c r="H52" s="140"/>
      <c r="I52" s="138"/>
      <c r="J52" s="139">
        <f>SUM(J50:J51)</f>
        <v>0.19109999999999999</v>
      </c>
      <c r="K52" s="140"/>
      <c r="L52" s="138"/>
      <c r="M52" s="139">
        <f>SUM(M50:M51)</f>
        <v>7.3400000000000007E-2</v>
      </c>
      <c r="N52" s="140"/>
    </row>
    <row r="53" spans="1:14" ht="14.25" thickBot="1" x14ac:dyDescent="0.3">
      <c r="A53" s="132"/>
      <c r="B53" s="133"/>
      <c r="C53" s="134"/>
      <c r="D53" s="122"/>
      <c r="E53" s="135"/>
      <c r="F53" s="134"/>
      <c r="G53" s="122"/>
      <c r="H53" s="135"/>
      <c r="I53" s="134"/>
      <c r="J53" s="122"/>
      <c r="K53" s="135"/>
      <c r="L53" s="134"/>
      <c r="M53" s="122"/>
      <c r="N53" s="135"/>
    </row>
    <row r="54" spans="1:14" s="123" customFormat="1" ht="14.25" thickBot="1" x14ac:dyDescent="0.3">
      <c r="A54" s="158" t="s">
        <v>1951</v>
      </c>
      <c r="B54" s="159"/>
      <c r="C54" s="144"/>
      <c r="D54" s="145">
        <f>D52+D47+D39+D26</f>
        <v>1.0326</v>
      </c>
      <c r="E54" s="146"/>
      <c r="F54" s="144"/>
      <c r="G54" s="145">
        <f>G52+G47+G39+G26</f>
        <v>0.5998</v>
      </c>
      <c r="H54" s="146"/>
      <c r="I54" s="144"/>
      <c r="J54" s="145">
        <f>J52+J47+J26+J39</f>
        <v>1.1941999999999999</v>
      </c>
      <c r="K54" s="146"/>
      <c r="L54" s="144"/>
      <c r="M54" s="145">
        <f>M52+M47+M39+M26</f>
        <v>0.72700000000000009</v>
      </c>
      <c r="N54" s="146"/>
    </row>
    <row r="55" spans="1:14" x14ac:dyDescent="0.2">
      <c r="A55" s="147"/>
      <c r="B55" s="148"/>
      <c r="C55" s="148"/>
      <c r="D55" s="149"/>
    </row>
    <row r="56" spans="1:14" x14ac:dyDescent="0.2">
      <c r="A56" s="147" t="s">
        <v>1952</v>
      </c>
      <c r="B56" s="148"/>
      <c r="C56" s="148"/>
      <c r="D56" s="149"/>
    </row>
    <row r="57" spans="1:14" x14ac:dyDescent="0.2">
      <c r="A57" s="156" t="s">
        <v>1955</v>
      </c>
      <c r="B57" s="157"/>
    </row>
  </sheetData>
  <mergeCells count="27">
    <mergeCell ref="I13:N13"/>
    <mergeCell ref="L16:N16"/>
    <mergeCell ref="C28:E28"/>
    <mergeCell ref="F28:H28"/>
    <mergeCell ref="I28:K28"/>
    <mergeCell ref="L28:N28"/>
    <mergeCell ref="L41:N41"/>
    <mergeCell ref="C49:E49"/>
    <mergeCell ref="F49:H49"/>
    <mergeCell ref="I49:K49"/>
    <mergeCell ref="L49:N49"/>
    <mergeCell ref="A57:B57"/>
    <mergeCell ref="A54:B54"/>
    <mergeCell ref="A2:J2"/>
    <mergeCell ref="A3:J3"/>
    <mergeCell ref="A4:J4"/>
    <mergeCell ref="A7:J7"/>
    <mergeCell ref="A11:J11"/>
    <mergeCell ref="C41:E41"/>
    <mergeCell ref="F41:H41"/>
    <mergeCell ref="I41:K41"/>
    <mergeCell ref="C16:E16"/>
    <mergeCell ref="F16:H16"/>
    <mergeCell ref="I16:K16"/>
    <mergeCell ref="A13:A14"/>
    <mergeCell ref="B13:B14"/>
    <mergeCell ref="C13:H13"/>
  </mergeCells>
  <hyperlinks>
    <hyperlink ref="A57" r:id="rId1" xr:uid="{32ADE0F8-BFFA-4430-92B2-674202E2D2D3}"/>
  </hyperlinks>
  <pageMargins left="0.51181102362204722" right="0.51181102362204722" top="0.39370078740157483" bottom="0.78740157480314965" header="0.31496062992125984" footer="0.11811023622047245"/>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70"/>
  <sheetViews>
    <sheetView tabSelected="1" showWhiteSpace="0" view="pageBreakPreview" topLeftCell="A457" zoomScale="60" zoomScaleNormal="70" workbookViewId="0">
      <selection activeCell="F469" sqref="F469"/>
    </sheetView>
  </sheetViews>
  <sheetFormatPr defaultRowHeight="14.25" x14ac:dyDescent="0.2"/>
  <cols>
    <col min="1" max="2" width="10" bestFit="1" customWidth="1"/>
    <col min="3" max="3" width="13.125" bestFit="1" customWidth="1"/>
    <col min="4" max="4" width="60" style="46" bestFit="1" customWidth="1"/>
    <col min="5" max="5" width="8" bestFit="1" customWidth="1"/>
    <col min="6" max="7" width="13" bestFit="1" customWidth="1"/>
    <col min="8" max="8" width="9.75" style="41" customWidth="1"/>
    <col min="9" max="11" width="13" bestFit="1" customWidth="1"/>
  </cols>
  <sheetData>
    <row r="1" spans="1:10" x14ac:dyDescent="0.2">
      <c r="A1" s="47"/>
      <c r="B1" s="47"/>
      <c r="C1" s="47"/>
      <c r="D1" s="48"/>
      <c r="E1" s="46"/>
      <c r="F1" s="49"/>
      <c r="G1" s="49"/>
      <c r="H1" s="49"/>
      <c r="I1" s="49"/>
      <c r="J1" s="49"/>
    </row>
    <row r="2" spans="1:10" ht="18.75" x14ac:dyDescent="0.2">
      <c r="A2" s="160" t="s">
        <v>1266</v>
      </c>
      <c r="B2" s="160"/>
      <c r="C2" s="160"/>
      <c r="D2" s="160"/>
      <c r="E2" s="160"/>
      <c r="F2" s="160"/>
      <c r="G2" s="160"/>
      <c r="H2" s="160"/>
      <c r="I2" s="160"/>
      <c r="J2" s="160"/>
    </row>
    <row r="3" spans="1:10" ht="18.75" x14ac:dyDescent="0.2">
      <c r="A3" s="160" t="s">
        <v>1267</v>
      </c>
      <c r="B3" s="160"/>
      <c r="C3" s="160"/>
      <c r="D3" s="160"/>
      <c r="E3" s="160"/>
      <c r="F3" s="160"/>
      <c r="G3" s="160"/>
      <c r="H3" s="160"/>
      <c r="I3" s="160"/>
      <c r="J3" s="160"/>
    </row>
    <row r="4" spans="1:10" ht="19.5" thickBot="1" x14ac:dyDescent="0.25">
      <c r="A4" s="161" t="s">
        <v>1268</v>
      </c>
      <c r="B4" s="161"/>
      <c r="C4" s="161"/>
      <c r="D4" s="161"/>
      <c r="E4" s="161"/>
      <c r="F4" s="161"/>
      <c r="G4" s="161"/>
      <c r="H4" s="161"/>
      <c r="I4" s="161"/>
      <c r="J4" s="161"/>
    </row>
    <row r="5" spans="1:10" x14ac:dyDescent="0.2">
      <c r="A5" s="47"/>
      <c r="B5" s="47"/>
      <c r="C5" s="47"/>
      <c r="D5" s="48"/>
      <c r="E5" s="46"/>
      <c r="F5" s="49"/>
      <c r="G5" s="49"/>
      <c r="H5" s="49"/>
      <c r="I5" s="49"/>
      <c r="J5" s="49"/>
    </row>
    <row r="6" spans="1:10" ht="15" x14ac:dyDescent="0.2">
      <c r="A6" s="52" t="s">
        <v>1273</v>
      </c>
      <c r="B6" s="47"/>
      <c r="C6" s="47"/>
      <c r="D6" s="48"/>
      <c r="E6" s="46"/>
      <c r="F6" s="49"/>
      <c r="G6" s="49"/>
      <c r="H6" s="49"/>
      <c r="I6" s="49"/>
      <c r="J6" s="49"/>
    </row>
    <row r="7" spans="1:10" x14ac:dyDescent="0.2">
      <c r="A7" s="162" t="s">
        <v>1270</v>
      </c>
      <c r="B7" s="163"/>
      <c r="C7" s="163"/>
      <c r="D7" s="163"/>
      <c r="E7" s="163"/>
      <c r="F7" s="163"/>
      <c r="G7" s="163"/>
      <c r="H7" s="163"/>
      <c r="I7" s="163"/>
      <c r="J7" s="163"/>
    </row>
    <row r="8" spans="1:10" ht="15" x14ac:dyDescent="0.2">
      <c r="A8" s="52" t="s">
        <v>1272</v>
      </c>
      <c r="B8" s="47"/>
      <c r="C8" s="47"/>
      <c r="D8" s="48"/>
      <c r="E8" s="46"/>
      <c r="F8" s="49"/>
      <c r="G8" s="49"/>
      <c r="H8" s="49"/>
      <c r="I8" s="49"/>
      <c r="J8" s="49"/>
    </row>
    <row r="9" spans="1:10" ht="15" x14ac:dyDescent="0.2">
      <c r="A9" s="52" t="s">
        <v>1271</v>
      </c>
      <c r="B9" s="47"/>
      <c r="C9" s="47"/>
      <c r="D9" s="48"/>
      <c r="E9" s="46"/>
      <c r="H9" s="57" t="s">
        <v>1274</v>
      </c>
      <c r="I9" s="58">
        <v>0.22819999999999999</v>
      </c>
      <c r="J9" s="49"/>
    </row>
    <row r="10" spans="1:10" x14ac:dyDescent="0.2">
      <c r="A10" s="50"/>
      <c r="B10" s="47"/>
      <c r="C10" s="47"/>
      <c r="D10" s="48"/>
      <c r="E10" s="46"/>
      <c r="H10" s="57" t="s">
        <v>1275</v>
      </c>
      <c r="I10" s="58">
        <v>0.1696</v>
      </c>
      <c r="J10" s="49"/>
    </row>
    <row r="11" spans="1:10" ht="14.1" customHeight="1" x14ac:dyDescent="0.2">
      <c r="A11" s="164" t="s">
        <v>1269</v>
      </c>
      <c r="B11" s="164"/>
      <c r="C11" s="164"/>
      <c r="D11" s="164"/>
      <c r="E11" s="164"/>
      <c r="F11" s="164"/>
      <c r="G11" s="164"/>
      <c r="H11" s="164"/>
      <c r="I11" s="164"/>
      <c r="J11" s="164"/>
    </row>
    <row r="12" spans="1:10" ht="14.1" customHeight="1" x14ac:dyDescent="0.2">
      <c r="A12" s="51"/>
      <c r="B12" s="51"/>
      <c r="C12" s="51"/>
      <c r="D12" s="51"/>
      <c r="E12" s="51"/>
      <c r="F12" s="51"/>
      <c r="G12" s="51"/>
      <c r="H12" s="51"/>
      <c r="I12" s="51"/>
      <c r="J12" s="51"/>
    </row>
    <row r="13" spans="1:10" ht="30" customHeight="1" x14ac:dyDescent="0.2">
      <c r="A13" s="53" t="s">
        <v>0</v>
      </c>
      <c r="B13" s="54" t="s">
        <v>1</v>
      </c>
      <c r="C13" s="53" t="s">
        <v>2</v>
      </c>
      <c r="D13" s="53" t="s">
        <v>3</v>
      </c>
      <c r="E13" s="55" t="s">
        <v>4</v>
      </c>
      <c r="F13" s="54" t="s">
        <v>5</v>
      </c>
      <c r="G13" s="54" t="s">
        <v>6</v>
      </c>
      <c r="H13" s="56" t="s">
        <v>1263</v>
      </c>
      <c r="I13" s="54" t="s">
        <v>7</v>
      </c>
      <c r="J13" s="54" t="s">
        <v>8</v>
      </c>
    </row>
    <row r="14" spans="1:10" ht="24" customHeight="1" x14ac:dyDescent="0.2">
      <c r="A14" s="3" t="s">
        <v>9</v>
      </c>
      <c r="B14" s="4"/>
      <c r="C14" s="5"/>
      <c r="D14" s="14" t="s">
        <v>10</v>
      </c>
      <c r="E14" s="18"/>
      <c r="F14" s="19"/>
      <c r="G14" s="20"/>
      <c r="H14" s="37"/>
      <c r="I14" s="21"/>
      <c r="J14" s="15">
        <f>J15+J26+J28+J30</f>
        <v>183139.31</v>
      </c>
    </row>
    <row r="15" spans="1:10" ht="24" customHeight="1" x14ac:dyDescent="0.2">
      <c r="A15" s="6" t="s">
        <v>11</v>
      </c>
      <c r="B15" s="7"/>
      <c r="C15" s="8"/>
      <c r="D15" s="16" t="s">
        <v>12</v>
      </c>
      <c r="E15" s="22"/>
      <c r="F15" s="23"/>
      <c r="G15" s="24"/>
      <c r="H15" s="38"/>
      <c r="I15" s="25"/>
      <c r="J15" s="17">
        <f>SUM(J16:J25)</f>
        <v>102434.02</v>
      </c>
    </row>
    <row r="16" spans="1:10" ht="51.95" customHeight="1" x14ac:dyDescent="0.2">
      <c r="A16" s="9" t="s">
        <v>13</v>
      </c>
      <c r="B16" s="10" t="s">
        <v>14</v>
      </c>
      <c r="C16" s="9" t="s">
        <v>15</v>
      </c>
      <c r="D16" s="42" t="s">
        <v>16</v>
      </c>
      <c r="E16" s="11" t="s">
        <v>17</v>
      </c>
      <c r="F16" s="12">
        <v>14</v>
      </c>
      <c r="G16" s="13">
        <v>644.21</v>
      </c>
      <c r="H16" s="39" t="s">
        <v>1264</v>
      </c>
      <c r="I16" s="13">
        <f t="shared" ref="I16:I25" si="0">ROUND(G16*(1+$I$9),2)</f>
        <v>791.22</v>
      </c>
      <c r="J16" s="13">
        <f>ROUND(I16*F16,2)</f>
        <v>11077.08</v>
      </c>
    </row>
    <row r="17" spans="1:10" ht="39" customHeight="1" x14ac:dyDescent="0.2">
      <c r="A17" s="9" t="s">
        <v>18</v>
      </c>
      <c r="B17" s="10" t="s">
        <v>19</v>
      </c>
      <c r="C17" s="9" t="s">
        <v>20</v>
      </c>
      <c r="D17" s="42" t="s">
        <v>21</v>
      </c>
      <c r="E17" s="11" t="s">
        <v>17</v>
      </c>
      <c r="F17" s="12">
        <v>10</v>
      </c>
      <c r="G17" s="13">
        <v>294.35000000000002</v>
      </c>
      <c r="H17" s="39" t="s">
        <v>1264</v>
      </c>
      <c r="I17" s="13">
        <f t="shared" si="0"/>
        <v>361.52</v>
      </c>
      <c r="J17" s="13">
        <f t="shared" ref="J17:J80" si="1">ROUND(I17*F17,2)</f>
        <v>3615.2</v>
      </c>
    </row>
    <row r="18" spans="1:10" ht="24" customHeight="1" x14ac:dyDescent="0.2">
      <c r="A18" s="9" t="s">
        <v>22</v>
      </c>
      <c r="B18" s="10" t="s">
        <v>23</v>
      </c>
      <c r="C18" s="9" t="s">
        <v>20</v>
      </c>
      <c r="D18" s="42" t="s">
        <v>24</v>
      </c>
      <c r="E18" s="11" t="s">
        <v>17</v>
      </c>
      <c r="F18" s="12">
        <v>10</v>
      </c>
      <c r="G18" s="13">
        <v>1267.29</v>
      </c>
      <c r="H18" s="39" t="s">
        <v>1264</v>
      </c>
      <c r="I18" s="13">
        <f t="shared" si="0"/>
        <v>1556.49</v>
      </c>
      <c r="J18" s="13">
        <f t="shared" si="1"/>
        <v>15564.9</v>
      </c>
    </row>
    <row r="19" spans="1:10" ht="24" customHeight="1" x14ac:dyDescent="0.2">
      <c r="A19" s="9" t="s">
        <v>25</v>
      </c>
      <c r="B19" s="10" t="s">
        <v>26</v>
      </c>
      <c r="C19" s="9" t="s">
        <v>20</v>
      </c>
      <c r="D19" s="42" t="s">
        <v>24</v>
      </c>
      <c r="E19" s="11" t="s">
        <v>17</v>
      </c>
      <c r="F19" s="12">
        <v>6</v>
      </c>
      <c r="G19" s="13">
        <v>1267.29</v>
      </c>
      <c r="H19" s="39" t="s">
        <v>1264</v>
      </c>
      <c r="I19" s="13">
        <f t="shared" si="0"/>
        <v>1556.49</v>
      </c>
      <c r="J19" s="13">
        <f t="shared" si="1"/>
        <v>9338.94</v>
      </c>
    </row>
    <row r="20" spans="1:10" ht="51.95" customHeight="1" x14ac:dyDescent="0.2">
      <c r="A20" s="9" t="s">
        <v>27</v>
      </c>
      <c r="B20" s="10" t="s">
        <v>28</v>
      </c>
      <c r="C20" s="9" t="s">
        <v>15</v>
      </c>
      <c r="D20" s="42" t="s">
        <v>29</v>
      </c>
      <c r="E20" s="11" t="s">
        <v>277</v>
      </c>
      <c r="F20" s="12">
        <v>1</v>
      </c>
      <c r="G20" s="13">
        <v>615.02</v>
      </c>
      <c r="H20" s="39" t="s">
        <v>1264</v>
      </c>
      <c r="I20" s="13">
        <f t="shared" si="0"/>
        <v>755.37</v>
      </c>
      <c r="J20" s="13">
        <f t="shared" si="1"/>
        <v>755.37</v>
      </c>
    </row>
    <row r="21" spans="1:10" ht="26.1" customHeight="1" x14ac:dyDescent="0.2">
      <c r="A21" s="9" t="s">
        <v>31</v>
      </c>
      <c r="B21" s="10" t="s">
        <v>32</v>
      </c>
      <c r="C21" s="9" t="s">
        <v>15</v>
      </c>
      <c r="D21" s="42" t="s">
        <v>33</v>
      </c>
      <c r="E21" s="11" t="s">
        <v>277</v>
      </c>
      <c r="F21" s="12">
        <v>1</v>
      </c>
      <c r="G21" s="13">
        <v>135.68</v>
      </c>
      <c r="H21" s="39" t="s">
        <v>1264</v>
      </c>
      <c r="I21" s="13">
        <f t="shared" si="0"/>
        <v>166.64</v>
      </c>
      <c r="J21" s="13">
        <f t="shared" si="1"/>
        <v>166.64</v>
      </c>
    </row>
    <row r="22" spans="1:10" ht="39" customHeight="1" x14ac:dyDescent="0.2">
      <c r="A22" s="9" t="s">
        <v>34</v>
      </c>
      <c r="B22" s="10" t="s">
        <v>35</v>
      </c>
      <c r="C22" s="9" t="s">
        <v>15</v>
      </c>
      <c r="D22" s="42" t="s">
        <v>36</v>
      </c>
      <c r="E22" s="11" t="s">
        <v>277</v>
      </c>
      <c r="F22" s="12">
        <v>1</v>
      </c>
      <c r="G22" s="13">
        <v>2271.61</v>
      </c>
      <c r="H22" s="39" t="s">
        <v>1264</v>
      </c>
      <c r="I22" s="13">
        <f t="shared" si="0"/>
        <v>2789.99</v>
      </c>
      <c r="J22" s="13">
        <f t="shared" si="1"/>
        <v>2789.99</v>
      </c>
    </row>
    <row r="23" spans="1:10" ht="39" customHeight="1" x14ac:dyDescent="0.2">
      <c r="A23" s="9" t="s">
        <v>37</v>
      </c>
      <c r="B23" s="10" t="s">
        <v>38</v>
      </c>
      <c r="C23" s="9" t="s">
        <v>15</v>
      </c>
      <c r="D23" s="42" t="s">
        <v>39</v>
      </c>
      <c r="E23" s="11" t="s">
        <v>17</v>
      </c>
      <c r="F23" s="12">
        <v>6</v>
      </c>
      <c r="G23" s="13">
        <v>507.9</v>
      </c>
      <c r="H23" s="39" t="s">
        <v>1264</v>
      </c>
      <c r="I23" s="13">
        <f t="shared" si="0"/>
        <v>623.79999999999995</v>
      </c>
      <c r="J23" s="13">
        <f t="shared" si="1"/>
        <v>3742.8</v>
      </c>
    </row>
    <row r="24" spans="1:10" ht="39" customHeight="1" x14ac:dyDescent="0.2">
      <c r="A24" s="9" t="s">
        <v>40</v>
      </c>
      <c r="B24" s="10" t="s">
        <v>41</v>
      </c>
      <c r="C24" s="9" t="s">
        <v>20</v>
      </c>
      <c r="D24" s="42" t="s">
        <v>42</v>
      </c>
      <c r="E24" s="11" t="s">
        <v>17</v>
      </c>
      <c r="F24" s="12">
        <v>100</v>
      </c>
      <c r="G24" s="13">
        <v>115.15</v>
      </c>
      <c r="H24" s="39" t="s">
        <v>1264</v>
      </c>
      <c r="I24" s="13">
        <f t="shared" si="0"/>
        <v>141.43</v>
      </c>
      <c r="J24" s="13">
        <f t="shared" si="1"/>
        <v>14143</v>
      </c>
    </row>
    <row r="25" spans="1:10" ht="24" customHeight="1" x14ac:dyDescent="0.2">
      <c r="A25" s="9" t="s">
        <v>43</v>
      </c>
      <c r="B25" s="10" t="s">
        <v>44</v>
      </c>
      <c r="C25" s="9" t="s">
        <v>15</v>
      </c>
      <c r="D25" s="42" t="s">
        <v>45</v>
      </c>
      <c r="E25" s="11" t="s">
        <v>17</v>
      </c>
      <c r="F25" s="12">
        <v>330</v>
      </c>
      <c r="G25" s="13">
        <v>101.75</v>
      </c>
      <c r="H25" s="39" t="s">
        <v>1264</v>
      </c>
      <c r="I25" s="13">
        <f t="shared" si="0"/>
        <v>124.97</v>
      </c>
      <c r="J25" s="13">
        <f t="shared" si="1"/>
        <v>41240.1</v>
      </c>
    </row>
    <row r="26" spans="1:10" ht="24" customHeight="1" x14ac:dyDescent="0.2">
      <c r="A26" s="6" t="s">
        <v>46</v>
      </c>
      <c r="B26" s="7"/>
      <c r="C26" s="8"/>
      <c r="D26" s="16" t="s">
        <v>47</v>
      </c>
      <c r="E26" s="22"/>
      <c r="F26" s="23"/>
      <c r="G26" s="24"/>
      <c r="H26" s="38"/>
      <c r="I26" s="25"/>
      <c r="J26" s="17">
        <f>SUM(J27)</f>
        <v>61632.84</v>
      </c>
    </row>
    <row r="27" spans="1:10" ht="26.1" customHeight="1" x14ac:dyDescent="0.2">
      <c r="A27" s="9" t="s">
        <v>48</v>
      </c>
      <c r="B27" s="10" t="s">
        <v>49</v>
      </c>
      <c r="C27" s="9" t="s">
        <v>15</v>
      </c>
      <c r="D27" s="42" t="s">
        <v>50</v>
      </c>
      <c r="E27" s="11" t="s">
        <v>51</v>
      </c>
      <c r="F27" s="12">
        <v>2</v>
      </c>
      <c r="G27" s="13">
        <v>25090.720000000001</v>
      </c>
      <c r="H27" s="39" t="s">
        <v>1264</v>
      </c>
      <c r="I27" s="13">
        <f>ROUND(G27*(1+$I$9),2)</f>
        <v>30816.42</v>
      </c>
      <c r="J27" s="13">
        <f t="shared" si="1"/>
        <v>61632.84</v>
      </c>
    </row>
    <row r="28" spans="1:10" ht="24" customHeight="1" x14ac:dyDescent="0.2">
      <c r="A28" s="6" t="s">
        <v>52</v>
      </c>
      <c r="B28" s="7"/>
      <c r="C28" s="8"/>
      <c r="D28" s="16" t="s">
        <v>53</v>
      </c>
      <c r="E28" s="22"/>
      <c r="F28" s="23"/>
      <c r="G28" s="24"/>
      <c r="H28" s="38"/>
      <c r="I28" s="25"/>
      <c r="J28" s="17">
        <f>SUM(J29)</f>
        <v>9876.4500000000007</v>
      </c>
    </row>
    <row r="29" spans="1:10" ht="24" customHeight="1" x14ac:dyDescent="0.2">
      <c r="A29" s="9" t="s">
        <v>54</v>
      </c>
      <c r="B29" s="10" t="s">
        <v>55</v>
      </c>
      <c r="C29" s="9" t="s">
        <v>20</v>
      </c>
      <c r="D29" s="42" t="s">
        <v>56</v>
      </c>
      <c r="E29" s="11" t="s">
        <v>277</v>
      </c>
      <c r="F29" s="12">
        <v>1</v>
      </c>
      <c r="G29" s="13">
        <v>8041.4</v>
      </c>
      <c r="H29" s="39" t="s">
        <v>1264</v>
      </c>
      <c r="I29" s="13">
        <f>ROUND(G29*(1+$I$9),2)</f>
        <v>9876.4500000000007</v>
      </c>
      <c r="J29" s="13">
        <f t="shared" si="1"/>
        <v>9876.4500000000007</v>
      </c>
    </row>
    <row r="30" spans="1:10" ht="24" customHeight="1" x14ac:dyDescent="0.2">
      <c r="A30" s="6" t="s">
        <v>57</v>
      </c>
      <c r="B30" s="7"/>
      <c r="C30" s="8"/>
      <c r="D30" s="16" t="s">
        <v>58</v>
      </c>
      <c r="E30" s="22"/>
      <c r="F30" s="23"/>
      <c r="G30" s="24"/>
      <c r="H30" s="38"/>
      <c r="I30" s="25"/>
      <c r="J30" s="17">
        <f>SUM(J31)</f>
        <v>9196</v>
      </c>
    </row>
    <row r="31" spans="1:10" ht="65.099999999999994" customHeight="1" x14ac:dyDescent="0.2">
      <c r="A31" s="9" t="s">
        <v>59</v>
      </c>
      <c r="B31" s="10" t="s">
        <v>60</v>
      </c>
      <c r="C31" s="9" t="s">
        <v>20</v>
      </c>
      <c r="D31" s="42" t="s">
        <v>61</v>
      </c>
      <c r="E31" s="11" t="s">
        <v>62</v>
      </c>
      <c r="F31" s="12">
        <v>275</v>
      </c>
      <c r="G31" s="13">
        <v>27.23</v>
      </c>
      <c r="H31" s="39" t="s">
        <v>1264</v>
      </c>
      <c r="I31" s="13">
        <f>ROUND(G31*(1+$I$9),2)</f>
        <v>33.44</v>
      </c>
      <c r="J31" s="13">
        <f t="shared" si="1"/>
        <v>9196</v>
      </c>
    </row>
    <row r="32" spans="1:10" ht="24" customHeight="1" x14ac:dyDescent="0.2">
      <c r="A32" s="3" t="s">
        <v>63</v>
      </c>
      <c r="B32" s="4"/>
      <c r="C32" s="5"/>
      <c r="D32" s="14" t="s">
        <v>64</v>
      </c>
      <c r="E32" s="18"/>
      <c r="F32" s="19"/>
      <c r="G32" s="20"/>
      <c r="H32" s="37"/>
      <c r="I32" s="21"/>
      <c r="J32" s="15">
        <f>SUM(J33:J49)</f>
        <v>288457.49</v>
      </c>
    </row>
    <row r="33" spans="1:10" ht="39" customHeight="1" x14ac:dyDescent="0.2">
      <c r="A33" s="9" t="s">
        <v>65</v>
      </c>
      <c r="B33" s="10" t="s">
        <v>66</v>
      </c>
      <c r="C33" s="9" t="s">
        <v>15</v>
      </c>
      <c r="D33" s="42" t="s">
        <v>67</v>
      </c>
      <c r="E33" s="11" t="s">
        <v>384</v>
      </c>
      <c r="F33" s="12">
        <v>125</v>
      </c>
      <c r="G33" s="13">
        <v>75.13</v>
      </c>
      <c r="H33" s="39" t="s">
        <v>1264</v>
      </c>
      <c r="I33" s="13">
        <f t="shared" ref="I33:I49" si="2">ROUND(G33*(1+$I$9),2)</f>
        <v>92.27</v>
      </c>
      <c r="J33" s="13">
        <f t="shared" si="1"/>
        <v>11533.75</v>
      </c>
    </row>
    <row r="34" spans="1:10" ht="65.099999999999994" customHeight="1" x14ac:dyDescent="0.2">
      <c r="A34" s="9" t="s">
        <v>69</v>
      </c>
      <c r="B34" s="10" t="s">
        <v>70</v>
      </c>
      <c r="C34" s="9" t="s">
        <v>15</v>
      </c>
      <c r="D34" s="42" t="s">
        <v>71</v>
      </c>
      <c r="E34" s="11" t="s">
        <v>72</v>
      </c>
      <c r="F34" s="12">
        <v>203.88</v>
      </c>
      <c r="G34" s="13">
        <v>14.73</v>
      </c>
      <c r="H34" s="39" t="s">
        <v>1264</v>
      </c>
      <c r="I34" s="13">
        <f t="shared" si="2"/>
        <v>18.09</v>
      </c>
      <c r="J34" s="13">
        <f t="shared" si="1"/>
        <v>3688.19</v>
      </c>
    </row>
    <row r="35" spans="1:10" ht="24" customHeight="1" x14ac:dyDescent="0.2">
      <c r="A35" s="9" t="s">
        <v>73</v>
      </c>
      <c r="B35" s="10" t="s">
        <v>74</v>
      </c>
      <c r="C35" s="9" t="s">
        <v>15</v>
      </c>
      <c r="D35" s="42" t="s">
        <v>75</v>
      </c>
      <c r="E35" s="11" t="s">
        <v>72</v>
      </c>
      <c r="F35" s="12">
        <v>23.341999999999999</v>
      </c>
      <c r="G35" s="13">
        <v>106.33</v>
      </c>
      <c r="H35" s="39" t="s">
        <v>1264</v>
      </c>
      <c r="I35" s="13">
        <f t="shared" si="2"/>
        <v>130.59</v>
      </c>
      <c r="J35" s="13">
        <f t="shared" si="1"/>
        <v>3048.23</v>
      </c>
    </row>
    <row r="36" spans="1:10" ht="39" customHeight="1" x14ac:dyDescent="0.2">
      <c r="A36" s="9" t="s">
        <v>76</v>
      </c>
      <c r="B36" s="10" t="s">
        <v>77</v>
      </c>
      <c r="C36" s="9" t="s">
        <v>15</v>
      </c>
      <c r="D36" s="42" t="s">
        <v>78</v>
      </c>
      <c r="E36" s="11" t="s">
        <v>72</v>
      </c>
      <c r="F36" s="12">
        <v>36.186</v>
      </c>
      <c r="G36" s="13">
        <v>369.96</v>
      </c>
      <c r="H36" s="39" t="s">
        <v>1264</v>
      </c>
      <c r="I36" s="13">
        <f t="shared" si="2"/>
        <v>454.38</v>
      </c>
      <c r="J36" s="13">
        <f t="shared" si="1"/>
        <v>16442.189999999999</v>
      </c>
    </row>
    <row r="37" spans="1:10" ht="39" customHeight="1" x14ac:dyDescent="0.2">
      <c r="A37" s="9" t="s">
        <v>79</v>
      </c>
      <c r="B37" s="10" t="s">
        <v>80</v>
      </c>
      <c r="C37" s="9" t="s">
        <v>15</v>
      </c>
      <c r="D37" s="42" t="s">
        <v>81</v>
      </c>
      <c r="E37" s="11" t="s">
        <v>17</v>
      </c>
      <c r="F37" s="12">
        <v>392.1</v>
      </c>
      <c r="G37" s="13">
        <v>96.28</v>
      </c>
      <c r="H37" s="39" t="s">
        <v>1264</v>
      </c>
      <c r="I37" s="13">
        <f t="shared" si="2"/>
        <v>118.25</v>
      </c>
      <c r="J37" s="13">
        <f t="shared" si="1"/>
        <v>46365.83</v>
      </c>
    </row>
    <row r="38" spans="1:10" ht="26.1" customHeight="1" x14ac:dyDescent="0.2">
      <c r="A38" s="9" t="s">
        <v>82</v>
      </c>
      <c r="B38" s="10" t="s">
        <v>83</v>
      </c>
      <c r="C38" s="9" t="s">
        <v>15</v>
      </c>
      <c r="D38" s="42" t="s">
        <v>84</v>
      </c>
      <c r="E38" s="11" t="s">
        <v>85</v>
      </c>
      <c r="F38" s="12">
        <v>440.3</v>
      </c>
      <c r="G38" s="13">
        <v>21.34</v>
      </c>
      <c r="H38" s="39" t="s">
        <v>1264</v>
      </c>
      <c r="I38" s="13">
        <f t="shared" si="2"/>
        <v>26.21</v>
      </c>
      <c r="J38" s="13">
        <f t="shared" si="1"/>
        <v>11540.26</v>
      </c>
    </row>
    <row r="39" spans="1:10" ht="26.1" customHeight="1" x14ac:dyDescent="0.2">
      <c r="A39" s="9" t="s">
        <v>86</v>
      </c>
      <c r="B39" s="10" t="s">
        <v>87</v>
      </c>
      <c r="C39" s="9" t="s">
        <v>15</v>
      </c>
      <c r="D39" s="42" t="s">
        <v>88</v>
      </c>
      <c r="E39" s="11" t="s">
        <v>85</v>
      </c>
      <c r="F39" s="12">
        <v>139.1</v>
      </c>
      <c r="G39" s="13">
        <v>18.68</v>
      </c>
      <c r="H39" s="39" t="s">
        <v>1264</v>
      </c>
      <c r="I39" s="13">
        <f t="shared" si="2"/>
        <v>22.94</v>
      </c>
      <c r="J39" s="13">
        <f t="shared" si="1"/>
        <v>3190.95</v>
      </c>
    </row>
    <row r="40" spans="1:10" ht="26.1" customHeight="1" x14ac:dyDescent="0.2">
      <c r="A40" s="9" t="s">
        <v>89</v>
      </c>
      <c r="B40" s="10" t="s">
        <v>90</v>
      </c>
      <c r="C40" s="9" t="s">
        <v>15</v>
      </c>
      <c r="D40" s="42" t="s">
        <v>91</v>
      </c>
      <c r="E40" s="11" t="s">
        <v>85</v>
      </c>
      <c r="F40" s="12">
        <v>1010.5</v>
      </c>
      <c r="G40" s="13">
        <v>16.47</v>
      </c>
      <c r="H40" s="39" t="s">
        <v>1264</v>
      </c>
      <c r="I40" s="13">
        <f t="shared" si="2"/>
        <v>20.23</v>
      </c>
      <c r="J40" s="13">
        <f t="shared" si="1"/>
        <v>20442.419999999998</v>
      </c>
    </row>
    <row r="41" spans="1:10" ht="26.1" customHeight="1" x14ac:dyDescent="0.2">
      <c r="A41" s="9" t="s">
        <v>92</v>
      </c>
      <c r="B41" s="10" t="s">
        <v>93</v>
      </c>
      <c r="C41" s="9" t="s">
        <v>15</v>
      </c>
      <c r="D41" s="42" t="s">
        <v>94</v>
      </c>
      <c r="E41" s="11" t="s">
        <v>85</v>
      </c>
      <c r="F41" s="12">
        <v>650</v>
      </c>
      <c r="G41" s="13">
        <v>14.2</v>
      </c>
      <c r="H41" s="39" t="s">
        <v>1264</v>
      </c>
      <c r="I41" s="13">
        <f t="shared" si="2"/>
        <v>17.440000000000001</v>
      </c>
      <c r="J41" s="13">
        <f t="shared" si="1"/>
        <v>11336</v>
      </c>
    </row>
    <row r="42" spans="1:10" ht="39" customHeight="1" x14ac:dyDescent="0.2">
      <c r="A42" s="9" t="s">
        <v>95</v>
      </c>
      <c r="B42" s="10" t="s">
        <v>96</v>
      </c>
      <c r="C42" s="9" t="s">
        <v>15</v>
      </c>
      <c r="D42" s="42" t="s">
        <v>97</v>
      </c>
      <c r="E42" s="11" t="s">
        <v>85</v>
      </c>
      <c r="F42" s="12">
        <v>724.4</v>
      </c>
      <c r="G42" s="13">
        <v>10.71</v>
      </c>
      <c r="H42" s="39" t="s">
        <v>1264</v>
      </c>
      <c r="I42" s="13">
        <f t="shared" si="2"/>
        <v>13.15</v>
      </c>
      <c r="J42" s="13">
        <f t="shared" si="1"/>
        <v>9525.86</v>
      </c>
    </row>
    <row r="43" spans="1:10" ht="39" customHeight="1" x14ac:dyDescent="0.2">
      <c r="A43" s="9" t="s">
        <v>98</v>
      </c>
      <c r="B43" s="10" t="s">
        <v>99</v>
      </c>
      <c r="C43" s="9" t="s">
        <v>15</v>
      </c>
      <c r="D43" s="42" t="s">
        <v>100</v>
      </c>
      <c r="E43" s="11" t="s">
        <v>85</v>
      </c>
      <c r="F43" s="12">
        <v>655.8</v>
      </c>
      <c r="G43" s="13">
        <v>9.9499999999999993</v>
      </c>
      <c r="H43" s="39" t="s">
        <v>1264</v>
      </c>
      <c r="I43" s="13">
        <f t="shared" si="2"/>
        <v>12.22</v>
      </c>
      <c r="J43" s="13">
        <f t="shared" si="1"/>
        <v>8013.88</v>
      </c>
    </row>
    <row r="44" spans="1:10" ht="39" customHeight="1" x14ac:dyDescent="0.2">
      <c r="A44" s="9" t="s">
        <v>101</v>
      </c>
      <c r="B44" s="10" t="s">
        <v>102</v>
      </c>
      <c r="C44" s="9" t="s">
        <v>15</v>
      </c>
      <c r="D44" s="42" t="s">
        <v>103</v>
      </c>
      <c r="E44" s="11" t="s">
        <v>72</v>
      </c>
      <c r="F44" s="12">
        <v>56.9</v>
      </c>
      <c r="G44" s="13">
        <v>974.27</v>
      </c>
      <c r="H44" s="39" t="s">
        <v>1264</v>
      </c>
      <c r="I44" s="13">
        <f t="shared" si="2"/>
        <v>1196.5999999999999</v>
      </c>
      <c r="J44" s="13">
        <f t="shared" si="1"/>
        <v>68086.539999999994</v>
      </c>
    </row>
    <row r="45" spans="1:10" ht="26.1" customHeight="1" x14ac:dyDescent="0.2">
      <c r="A45" s="9" t="s">
        <v>104</v>
      </c>
      <c r="B45" s="10" t="s">
        <v>105</v>
      </c>
      <c r="C45" s="9" t="s">
        <v>15</v>
      </c>
      <c r="D45" s="42" t="s">
        <v>106</v>
      </c>
      <c r="E45" s="11" t="s">
        <v>72</v>
      </c>
      <c r="F45" s="12">
        <v>167.23500000000001</v>
      </c>
      <c r="G45" s="13">
        <v>1.57</v>
      </c>
      <c r="H45" s="39" t="s">
        <v>1264</v>
      </c>
      <c r="I45" s="13">
        <f t="shared" si="2"/>
        <v>1.93</v>
      </c>
      <c r="J45" s="13">
        <f t="shared" si="1"/>
        <v>322.76</v>
      </c>
    </row>
    <row r="46" spans="1:10" ht="26.1" customHeight="1" x14ac:dyDescent="0.2">
      <c r="A46" s="9" t="s">
        <v>107</v>
      </c>
      <c r="B46" s="10" t="s">
        <v>108</v>
      </c>
      <c r="C46" s="9" t="s">
        <v>15</v>
      </c>
      <c r="D46" s="42" t="s">
        <v>109</v>
      </c>
      <c r="E46" s="11" t="s">
        <v>72</v>
      </c>
      <c r="F46" s="12">
        <v>221.86</v>
      </c>
      <c r="G46" s="13">
        <v>31.69</v>
      </c>
      <c r="H46" s="39" t="s">
        <v>1264</v>
      </c>
      <c r="I46" s="13">
        <f t="shared" si="2"/>
        <v>38.92</v>
      </c>
      <c r="J46" s="13">
        <f t="shared" si="1"/>
        <v>8634.7900000000009</v>
      </c>
    </row>
    <row r="47" spans="1:10" ht="26.1" customHeight="1" x14ac:dyDescent="0.2">
      <c r="A47" s="9" t="s">
        <v>110</v>
      </c>
      <c r="B47" s="10" t="s">
        <v>111</v>
      </c>
      <c r="C47" s="9" t="s">
        <v>15</v>
      </c>
      <c r="D47" s="42" t="s">
        <v>112</v>
      </c>
      <c r="E47" s="11" t="s">
        <v>17</v>
      </c>
      <c r="F47" s="12">
        <v>388.18</v>
      </c>
      <c r="G47" s="13">
        <v>51.74</v>
      </c>
      <c r="H47" s="39" t="s">
        <v>1264</v>
      </c>
      <c r="I47" s="13">
        <f t="shared" si="2"/>
        <v>63.55</v>
      </c>
      <c r="J47" s="13">
        <f t="shared" si="1"/>
        <v>24668.84</v>
      </c>
    </row>
    <row r="48" spans="1:10" ht="24" customHeight="1" x14ac:dyDescent="0.2">
      <c r="A48" s="9" t="s">
        <v>113</v>
      </c>
      <c r="B48" s="10" t="s">
        <v>114</v>
      </c>
      <c r="C48" s="9" t="s">
        <v>20</v>
      </c>
      <c r="D48" s="42" t="s">
        <v>115</v>
      </c>
      <c r="E48" s="11" t="s">
        <v>72</v>
      </c>
      <c r="F48" s="12">
        <v>56.9</v>
      </c>
      <c r="G48" s="13">
        <v>103.69</v>
      </c>
      <c r="H48" s="39" t="s">
        <v>1264</v>
      </c>
      <c r="I48" s="13">
        <f t="shared" si="2"/>
        <v>127.35</v>
      </c>
      <c r="J48" s="13">
        <f t="shared" si="1"/>
        <v>7246.22</v>
      </c>
    </row>
    <row r="49" spans="1:10" ht="26.1" customHeight="1" x14ac:dyDescent="0.2">
      <c r="A49" s="9" t="s">
        <v>116</v>
      </c>
      <c r="B49" s="10" t="s">
        <v>117</v>
      </c>
      <c r="C49" s="9" t="s">
        <v>118</v>
      </c>
      <c r="D49" s="42" t="s">
        <v>1243</v>
      </c>
      <c r="E49" s="11" t="s">
        <v>72</v>
      </c>
      <c r="F49" s="12">
        <v>167.23</v>
      </c>
      <c r="G49" s="13">
        <v>167.34</v>
      </c>
      <c r="H49" s="39" t="s">
        <v>1264</v>
      </c>
      <c r="I49" s="13">
        <f t="shared" si="2"/>
        <v>205.53</v>
      </c>
      <c r="J49" s="13">
        <f t="shared" si="1"/>
        <v>34370.78</v>
      </c>
    </row>
    <row r="50" spans="1:10" ht="24" customHeight="1" x14ac:dyDescent="0.2">
      <c r="A50" s="3" t="s">
        <v>119</v>
      </c>
      <c r="B50" s="4"/>
      <c r="C50" s="5"/>
      <c r="D50" s="14" t="s">
        <v>120</v>
      </c>
      <c r="E50" s="18"/>
      <c r="F50" s="19"/>
      <c r="G50" s="20"/>
      <c r="H50" s="37"/>
      <c r="I50" s="21"/>
      <c r="J50" s="15">
        <f>J51+J59+J69</f>
        <v>431487.32</v>
      </c>
    </row>
    <row r="51" spans="1:10" ht="24" customHeight="1" x14ac:dyDescent="0.2">
      <c r="A51" s="6" t="s">
        <v>121</v>
      </c>
      <c r="B51" s="7"/>
      <c r="C51" s="8"/>
      <c r="D51" s="16" t="s">
        <v>122</v>
      </c>
      <c r="E51" s="22"/>
      <c r="F51" s="23"/>
      <c r="G51" s="24"/>
      <c r="H51" s="38"/>
      <c r="I51" s="25"/>
      <c r="J51" s="17">
        <f>SUM(J52:J58)</f>
        <v>71716.680000000008</v>
      </c>
    </row>
    <row r="52" spans="1:10" ht="51.95" customHeight="1" x14ac:dyDescent="0.2">
      <c r="A52" s="9" t="s">
        <v>123</v>
      </c>
      <c r="B52" s="10" t="s">
        <v>124</v>
      </c>
      <c r="C52" s="9" t="s">
        <v>15</v>
      </c>
      <c r="D52" s="42" t="s">
        <v>125</v>
      </c>
      <c r="E52" s="11" t="s">
        <v>17</v>
      </c>
      <c r="F52" s="12">
        <v>283</v>
      </c>
      <c r="G52" s="13">
        <v>82.77</v>
      </c>
      <c r="H52" s="39" t="s">
        <v>1264</v>
      </c>
      <c r="I52" s="13">
        <f t="shared" ref="I52:I58" si="3">ROUND(G52*(1+$I$9),2)</f>
        <v>101.66</v>
      </c>
      <c r="J52" s="13">
        <f t="shared" si="1"/>
        <v>28769.78</v>
      </c>
    </row>
    <row r="53" spans="1:10" ht="39" customHeight="1" x14ac:dyDescent="0.2">
      <c r="A53" s="9" t="s">
        <v>126</v>
      </c>
      <c r="B53" s="10" t="s">
        <v>127</v>
      </c>
      <c r="C53" s="9" t="s">
        <v>15</v>
      </c>
      <c r="D53" s="42" t="s">
        <v>128</v>
      </c>
      <c r="E53" s="11" t="s">
        <v>85</v>
      </c>
      <c r="F53" s="12">
        <v>680.7</v>
      </c>
      <c r="G53" s="13">
        <v>10.68</v>
      </c>
      <c r="H53" s="39" t="s">
        <v>1264</v>
      </c>
      <c r="I53" s="13">
        <f t="shared" si="3"/>
        <v>13.12</v>
      </c>
      <c r="J53" s="13">
        <f t="shared" si="1"/>
        <v>8930.7800000000007</v>
      </c>
    </row>
    <row r="54" spans="1:10" ht="39" customHeight="1" x14ac:dyDescent="0.2">
      <c r="A54" s="9" t="s">
        <v>129</v>
      </c>
      <c r="B54" s="10" t="s">
        <v>130</v>
      </c>
      <c r="C54" s="9" t="s">
        <v>15</v>
      </c>
      <c r="D54" s="42" t="s">
        <v>131</v>
      </c>
      <c r="E54" s="11" t="s">
        <v>85</v>
      </c>
      <c r="F54" s="12">
        <v>214.4</v>
      </c>
      <c r="G54" s="13">
        <v>8.91</v>
      </c>
      <c r="H54" s="39" t="s">
        <v>1264</v>
      </c>
      <c r="I54" s="13">
        <f t="shared" si="3"/>
        <v>10.94</v>
      </c>
      <c r="J54" s="13">
        <f t="shared" si="1"/>
        <v>2345.54</v>
      </c>
    </row>
    <row r="55" spans="1:10" ht="39" customHeight="1" x14ac:dyDescent="0.2">
      <c r="A55" s="9" t="s">
        <v>132</v>
      </c>
      <c r="B55" s="10" t="s">
        <v>133</v>
      </c>
      <c r="C55" s="9" t="s">
        <v>15</v>
      </c>
      <c r="D55" s="42" t="s">
        <v>134</v>
      </c>
      <c r="E55" s="11" t="s">
        <v>85</v>
      </c>
      <c r="F55" s="12">
        <v>145</v>
      </c>
      <c r="G55" s="13">
        <v>8.5500000000000007</v>
      </c>
      <c r="H55" s="39" t="s">
        <v>1264</v>
      </c>
      <c r="I55" s="13">
        <f t="shared" si="3"/>
        <v>10.5</v>
      </c>
      <c r="J55" s="13">
        <f t="shared" si="1"/>
        <v>1522.5</v>
      </c>
    </row>
    <row r="56" spans="1:10" ht="39" customHeight="1" x14ac:dyDescent="0.2">
      <c r="A56" s="9" t="s">
        <v>135</v>
      </c>
      <c r="B56" s="10" t="s">
        <v>136</v>
      </c>
      <c r="C56" s="9" t="s">
        <v>15</v>
      </c>
      <c r="D56" s="42" t="s">
        <v>137</v>
      </c>
      <c r="E56" s="11" t="s">
        <v>85</v>
      </c>
      <c r="F56" s="12">
        <v>403.7</v>
      </c>
      <c r="G56" s="13">
        <v>14.44</v>
      </c>
      <c r="H56" s="39" t="s">
        <v>1264</v>
      </c>
      <c r="I56" s="13">
        <f t="shared" si="3"/>
        <v>17.739999999999998</v>
      </c>
      <c r="J56" s="13">
        <f t="shared" si="1"/>
        <v>7161.64</v>
      </c>
    </row>
    <row r="57" spans="1:10" ht="39" customHeight="1" x14ac:dyDescent="0.2">
      <c r="A57" s="9" t="s">
        <v>138</v>
      </c>
      <c r="B57" s="10" t="s">
        <v>139</v>
      </c>
      <c r="C57" s="9" t="s">
        <v>20</v>
      </c>
      <c r="D57" s="42" t="s">
        <v>140</v>
      </c>
      <c r="E57" s="11" t="s">
        <v>72</v>
      </c>
      <c r="F57" s="12">
        <v>18.600000000000001</v>
      </c>
      <c r="G57" s="13">
        <v>902.52</v>
      </c>
      <c r="H57" s="39" t="s">
        <v>1264</v>
      </c>
      <c r="I57" s="13">
        <f t="shared" si="3"/>
        <v>1108.48</v>
      </c>
      <c r="J57" s="13">
        <f t="shared" si="1"/>
        <v>20617.73</v>
      </c>
    </row>
    <row r="58" spans="1:10" ht="24" customHeight="1" x14ac:dyDescent="0.2">
      <c r="A58" s="9" t="s">
        <v>141</v>
      </c>
      <c r="B58" s="10" t="s">
        <v>114</v>
      </c>
      <c r="C58" s="9" t="s">
        <v>20</v>
      </c>
      <c r="D58" s="42" t="s">
        <v>115</v>
      </c>
      <c r="E58" s="11" t="s">
        <v>72</v>
      </c>
      <c r="F58" s="12">
        <v>18.600000000000001</v>
      </c>
      <c r="G58" s="13">
        <v>103.69</v>
      </c>
      <c r="H58" s="39" t="s">
        <v>1264</v>
      </c>
      <c r="I58" s="13">
        <f t="shared" si="3"/>
        <v>127.35</v>
      </c>
      <c r="J58" s="13">
        <f t="shared" si="1"/>
        <v>2368.71</v>
      </c>
    </row>
    <row r="59" spans="1:10" ht="24" customHeight="1" x14ac:dyDescent="0.2">
      <c r="A59" s="6" t="s">
        <v>142</v>
      </c>
      <c r="B59" s="7"/>
      <c r="C59" s="8"/>
      <c r="D59" s="16" t="s">
        <v>143</v>
      </c>
      <c r="E59" s="22"/>
      <c r="F59" s="23"/>
      <c r="G59" s="24"/>
      <c r="H59" s="38"/>
      <c r="I59" s="25"/>
      <c r="J59" s="17">
        <f>SUM(J60:J68)</f>
        <v>154841.07999999999</v>
      </c>
    </row>
    <row r="60" spans="1:10" ht="39" customHeight="1" x14ac:dyDescent="0.2">
      <c r="A60" s="9" t="s">
        <v>144</v>
      </c>
      <c r="B60" s="10" t="s">
        <v>145</v>
      </c>
      <c r="C60" s="9" t="s">
        <v>15</v>
      </c>
      <c r="D60" s="42" t="s">
        <v>146</v>
      </c>
      <c r="E60" s="11" t="s">
        <v>17</v>
      </c>
      <c r="F60" s="12">
        <v>290.8</v>
      </c>
      <c r="G60" s="13">
        <v>237.17</v>
      </c>
      <c r="H60" s="39" t="s">
        <v>1264</v>
      </c>
      <c r="I60" s="13">
        <f t="shared" ref="I60:I68" si="4">ROUND(G60*(1+$I$9),2)</f>
        <v>291.29000000000002</v>
      </c>
      <c r="J60" s="13">
        <f t="shared" si="1"/>
        <v>84707.13</v>
      </c>
    </row>
    <row r="61" spans="1:10" ht="39" customHeight="1" x14ac:dyDescent="0.2">
      <c r="A61" s="9" t="s">
        <v>147</v>
      </c>
      <c r="B61" s="10" t="s">
        <v>148</v>
      </c>
      <c r="C61" s="9" t="s">
        <v>15</v>
      </c>
      <c r="D61" s="42" t="s">
        <v>149</v>
      </c>
      <c r="E61" s="11" t="s">
        <v>85</v>
      </c>
      <c r="F61" s="12">
        <v>403.8</v>
      </c>
      <c r="G61" s="13">
        <v>13.22</v>
      </c>
      <c r="H61" s="39" t="s">
        <v>1264</v>
      </c>
      <c r="I61" s="13">
        <f t="shared" si="4"/>
        <v>16.239999999999998</v>
      </c>
      <c r="J61" s="13">
        <f t="shared" si="1"/>
        <v>6557.71</v>
      </c>
    </row>
    <row r="62" spans="1:10" ht="39" customHeight="1" x14ac:dyDescent="0.2">
      <c r="A62" s="9" t="s">
        <v>150</v>
      </c>
      <c r="B62" s="10" t="s">
        <v>151</v>
      </c>
      <c r="C62" s="9" t="s">
        <v>15</v>
      </c>
      <c r="D62" s="42" t="s">
        <v>152</v>
      </c>
      <c r="E62" s="11" t="s">
        <v>85</v>
      </c>
      <c r="F62" s="12">
        <v>140.30000000000001</v>
      </c>
      <c r="G62" s="13">
        <v>12.14</v>
      </c>
      <c r="H62" s="39" t="s">
        <v>1264</v>
      </c>
      <c r="I62" s="13">
        <f t="shared" si="4"/>
        <v>14.91</v>
      </c>
      <c r="J62" s="13">
        <f t="shared" si="1"/>
        <v>2091.87</v>
      </c>
    </row>
    <row r="63" spans="1:10" ht="39" customHeight="1" x14ac:dyDescent="0.2">
      <c r="A63" s="9" t="s">
        <v>153</v>
      </c>
      <c r="B63" s="10" t="s">
        <v>127</v>
      </c>
      <c r="C63" s="9" t="s">
        <v>15</v>
      </c>
      <c r="D63" s="42" t="s">
        <v>128</v>
      </c>
      <c r="E63" s="11" t="s">
        <v>85</v>
      </c>
      <c r="F63" s="12">
        <v>541.9</v>
      </c>
      <c r="G63" s="13">
        <v>10.68</v>
      </c>
      <c r="H63" s="39" t="s">
        <v>1264</v>
      </c>
      <c r="I63" s="13">
        <f t="shared" si="4"/>
        <v>13.12</v>
      </c>
      <c r="J63" s="13">
        <f t="shared" si="1"/>
        <v>7109.73</v>
      </c>
    </row>
    <row r="64" spans="1:10" ht="39" customHeight="1" x14ac:dyDescent="0.2">
      <c r="A64" s="9" t="s">
        <v>154</v>
      </c>
      <c r="B64" s="10" t="s">
        <v>130</v>
      </c>
      <c r="C64" s="9" t="s">
        <v>15</v>
      </c>
      <c r="D64" s="42" t="s">
        <v>131</v>
      </c>
      <c r="E64" s="11" t="s">
        <v>85</v>
      </c>
      <c r="F64" s="12">
        <v>525.5</v>
      </c>
      <c r="G64" s="13">
        <v>8.91</v>
      </c>
      <c r="H64" s="39" t="s">
        <v>1264</v>
      </c>
      <c r="I64" s="13">
        <f t="shared" si="4"/>
        <v>10.94</v>
      </c>
      <c r="J64" s="13">
        <f t="shared" si="1"/>
        <v>5748.97</v>
      </c>
    </row>
    <row r="65" spans="1:10" ht="39" customHeight="1" x14ac:dyDescent="0.2">
      <c r="A65" s="9" t="s">
        <v>155</v>
      </c>
      <c r="B65" s="10" t="s">
        <v>133</v>
      </c>
      <c r="C65" s="9" t="s">
        <v>15</v>
      </c>
      <c r="D65" s="42" t="s">
        <v>134</v>
      </c>
      <c r="E65" s="11" t="s">
        <v>85</v>
      </c>
      <c r="F65" s="12">
        <v>360.3</v>
      </c>
      <c r="G65" s="13">
        <v>8.5500000000000007</v>
      </c>
      <c r="H65" s="39" t="s">
        <v>1264</v>
      </c>
      <c r="I65" s="13">
        <f t="shared" si="4"/>
        <v>10.5</v>
      </c>
      <c r="J65" s="13">
        <f t="shared" si="1"/>
        <v>3783.15</v>
      </c>
    </row>
    <row r="66" spans="1:10" ht="39" customHeight="1" x14ac:dyDescent="0.2">
      <c r="A66" s="9" t="s">
        <v>156</v>
      </c>
      <c r="B66" s="10" t="s">
        <v>136</v>
      </c>
      <c r="C66" s="9" t="s">
        <v>15</v>
      </c>
      <c r="D66" s="42" t="s">
        <v>137</v>
      </c>
      <c r="E66" s="11" t="s">
        <v>85</v>
      </c>
      <c r="F66" s="12">
        <v>430.4</v>
      </c>
      <c r="G66" s="13">
        <v>14.44</v>
      </c>
      <c r="H66" s="39" t="s">
        <v>1264</v>
      </c>
      <c r="I66" s="13">
        <f t="shared" si="4"/>
        <v>17.739999999999998</v>
      </c>
      <c r="J66" s="13">
        <f t="shared" si="1"/>
        <v>7635.3</v>
      </c>
    </row>
    <row r="67" spans="1:10" ht="39" customHeight="1" x14ac:dyDescent="0.2">
      <c r="A67" s="9" t="s">
        <v>157</v>
      </c>
      <c r="B67" s="10" t="s">
        <v>158</v>
      </c>
      <c r="C67" s="9" t="s">
        <v>20</v>
      </c>
      <c r="D67" s="42" t="s">
        <v>159</v>
      </c>
      <c r="E67" s="11" t="s">
        <v>72</v>
      </c>
      <c r="F67" s="12">
        <v>30.1</v>
      </c>
      <c r="G67" s="13">
        <v>902.76</v>
      </c>
      <c r="H67" s="39" t="s">
        <v>1264</v>
      </c>
      <c r="I67" s="13">
        <f t="shared" si="4"/>
        <v>1108.77</v>
      </c>
      <c r="J67" s="13">
        <f t="shared" si="1"/>
        <v>33373.980000000003</v>
      </c>
    </row>
    <row r="68" spans="1:10" ht="24" customHeight="1" x14ac:dyDescent="0.2">
      <c r="A68" s="9" t="s">
        <v>160</v>
      </c>
      <c r="B68" s="10" t="s">
        <v>114</v>
      </c>
      <c r="C68" s="9" t="s">
        <v>20</v>
      </c>
      <c r="D68" s="42" t="s">
        <v>115</v>
      </c>
      <c r="E68" s="11" t="s">
        <v>72</v>
      </c>
      <c r="F68" s="12">
        <v>30.1</v>
      </c>
      <c r="G68" s="13">
        <v>103.69</v>
      </c>
      <c r="H68" s="39" t="s">
        <v>1264</v>
      </c>
      <c r="I68" s="13">
        <f t="shared" si="4"/>
        <v>127.35</v>
      </c>
      <c r="J68" s="13">
        <f t="shared" si="1"/>
        <v>3833.24</v>
      </c>
    </row>
    <row r="69" spans="1:10" ht="24" customHeight="1" x14ac:dyDescent="0.2">
      <c r="A69" s="6" t="s">
        <v>161</v>
      </c>
      <c r="B69" s="7"/>
      <c r="C69" s="8"/>
      <c r="D69" s="16" t="s">
        <v>162</v>
      </c>
      <c r="E69" s="22"/>
      <c r="F69" s="23"/>
      <c r="G69" s="24"/>
      <c r="H69" s="38"/>
      <c r="I69" s="25"/>
      <c r="J69" s="17">
        <f>SUM(J70:J81)</f>
        <v>204929.56</v>
      </c>
    </row>
    <row r="70" spans="1:10" ht="39" customHeight="1" x14ac:dyDescent="0.2">
      <c r="A70" s="9" t="s">
        <v>163</v>
      </c>
      <c r="B70" s="10" t="s">
        <v>164</v>
      </c>
      <c r="C70" s="9" t="s">
        <v>15</v>
      </c>
      <c r="D70" s="42" t="s">
        <v>165</v>
      </c>
      <c r="E70" s="11" t="s">
        <v>17</v>
      </c>
      <c r="F70" s="12">
        <v>56.6</v>
      </c>
      <c r="G70" s="13">
        <v>87.59</v>
      </c>
      <c r="H70" s="39" t="s">
        <v>1264</v>
      </c>
      <c r="I70" s="13">
        <f t="shared" ref="I70:I81" si="5">ROUND(G70*(1+$I$9),2)</f>
        <v>107.58</v>
      </c>
      <c r="J70" s="13">
        <f t="shared" si="1"/>
        <v>6089.03</v>
      </c>
    </row>
    <row r="71" spans="1:10" ht="39" customHeight="1" x14ac:dyDescent="0.2">
      <c r="A71" s="9" t="s">
        <v>166</v>
      </c>
      <c r="B71" s="10" t="s">
        <v>167</v>
      </c>
      <c r="C71" s="9" t="s">
        <v>15</v>
      </c>
      <c r="D71" s="42" t="s">
        <v>168</v>
      </c>
      <c r="E71" s="11" t="s">
        <v>85</v>
      </c>
      <c r="F71" s="12">
        <v>395.6</v>
      </c>
      <c r="G71" s="13">
        <v>13.79</v>
      </c>
      <c r="H71" s="39" t="s">
        <v>1264</v>
      </c>
      <c r="I71" s="13">
        <f t="shared" si="5"/>
        <v>16.940000000000001</v>
      </c>
      <c r="J71" s="13">
        <f t="shared" si="1"/>
        <v>6701.46</v>
      </c>
    </row>
    <row r="72" spans="1:10" ht="39" customHeight="1" x14ac:dyDescent="0.2">
      <c r="A72" s="9" t="s">
        <v>169</v>
      </c>
      <c r="B72" s="10" t="s">
        <v>170</v>
      </c>
      <c r="C72" s="9" t="s">
        <v>15</v>
      </c>
      <c r="D72" s="42" t="s">
        <v>171</v>
      </c>
      <c r="E72" s="11" t="s">
        <v>85</v>
      </c>
      <c r="F72" s="12">
        <v>213.2</v>
      </c>
      <c r="G72" s="13">
        <v>12.58</v>
      </c>
      <c r="H72" s="39" t="s">
        <v>1264</v>
      </c>
      <c r="I72" s="13">
        <f t="shared" si="5"/>
        <v>15.45</v>
      </c>
      <c r="J72" s="13">
        <f t="shared" si="1"/>
        <v>3293.94</v>
      </c>
    </row>
    <row r="73" spans="1:10" ht="39" customHeight="1" x14ac:dyDescent="0.2">
      <c r="A73" s="9" t="s">
        <v>172</v>
      </c>
      <c r="B73" s="10" t="s">
        <v>173</v>
      </c>
      <c r="C73" s="9" t="s">
        <v>15</v>
      </c>
      <c r="D73" s="42" t="s">
        <v>174</v>
      </c>
      <c r="E73" s="11" t="s">
        <v>85</v>
      </c>
      <c r="F73" s="12">
        <v>202.8</v>
      </c>
      <c r="G73" s="13">
        <v>11.56</v>
      </c>
      <c r="H73" s="39" t="s">
        <v>1264</v>
      </c>
      <c r="I73" s="13">
        <f t="shared" si="5"/>
        <v>14.2</v>
      </c>
      <c r="J73" s="13">
        <f t="shared" si="1"/>
        <v>2879.76</v>
      </c>
    </row>
    <row r="74" spans="1:10" ht="39" customHeight="1" x14ac:dyDescent="0.2">
      <c r="A74" s="9" t="s">
        <v>175</v>
      </c>
      <c r="B74" s="10" t="s">
        <v>176</v>
      </c>
      <c r="C74" s="9" t="s">
        <v>15</v>
      </c>
      <c r="D74" s="42" t="s">
        <v>177</v>
      </c>
      <c r="E74" s="11" t="s">
        <v>85</v>
      </c>
      <c r="F74" s="12">
        <v>12.3</v>
      </c>
      <c r="G74" s="13">
        <v>10.15</v>
      </c>
      <c r="H74" s="39" t="s">
        <v>1264</v>
      </c>
      <c r="I74" s="13">
        <f t="shared" si="5"/>
        <v>12.47</v>
      </c>
      <c r="J74" s="13">
        <f t="shared" si="1"/>
        <v>153.38</v>
      </c>
    </row>
    <row r="75" spans="1:10" ht="39" customHeight="1" x14ac:dyDescent="0.2">
      <c r="A75" s="9" t="s">
        <v>178</v>
      </c>
      <c r="B75" s="10" t="s">
        <v>158</v>
      </c>
      <c r="C75" s="9" t="s">
        <v>20</v>
      </c>
      <c r="D75" s="42" t="s">
        <v>159</v>
      </c>
      <c r="E75" s="11" t="s">
        <v>72</v>
      </c>
      <c r="F75" s="12">
        <v>32.799999999999997</v>
      </c>
      <c r="G75" s="13">
        <v>902.76</v>
      </c>
      <c r="H75" s="39" t="s">
        <v>1264</v>
      </c>
      <c r="I75" s="13">
        <f t="shared" si="5"/>
        <v>1108.77</v>
      </c>
      <c r="J75" s="13">
        <f t="shared" si="1"/>
        <v>36367.660000000003</v>
      </c>
    </row>
    <row r="76" spans="1:10" ht="24" customHeight="1" x14ac:dyDescent="0.2">
      <c r="A76" s="9" t="s">
        <v>179</v>
      </c>
      <c r="B76" s="10" t="s">
        <v>114</v>
      </c>
      <c r="C76" s="9" t="s">
        <v>20</v>
      </c>
      <c r="D76" s="42" t="s">
        <v>115</v>
      </c>
      <c r="E76" s="11" t="s">
        <v>72</v>
      </c>
      <c r="F76" s="12">
        <v>32.799999999999997</v>
      </c>
      <c r="G76" s="13">
        <v>103.69</v>
      </c>
      <c r="H76" s="39" t="s">
        <v>1264</v>
      </c>
      <c r="I76" s="13">
        <f t="shared" si="5"/>
        <v>127.35</v>
      </c>
      <c r="J76" s="13">
        <f t="shared" si="1"/>
        <v>4177.08</v>
      </c>
    </row>
    <row r="77" spans="1:10" ht="39" customHeight="1" x14ac:dyDescent="0.2">
      <c r="A77" s="9" t="s">
        <v>180</v>
      </c>
      <c r="B77" s="10" t="s">
        <v>181</v>
      </c>
      <c r="C77" s="9" t="s">
        <v>20</v>
      </c>
      <c r="D77" s="42" t="s">
        <v>1244</v>
      </c>
      <c r="E77" s="11" t="s">
        <v>17</v>
      </c>
      <c r="F77" s="12">
        <v>93.94</v>
      </c>
      <c r="G77" s="13">
        <v>97.55</v>
      </c>
      <c r="H77" s="39" t="s">
        <v>1264</v>
      </c>
      <c r="I77" s="13">
        <f t="shared" si="5"/>
        <v>119.81</v>
      </c>
      <c r="J77" s="13">
        <f t="shared" si="1"/>
        <v>11254.95</v>
      </c>
    </row>
    <row r="78" spans="1:10" ht="39" customHeight="1" x14ac:dyDescent="0.2">
      <c r="A78" s="9" t="s">
        <v>183</v>
      </c>
      <c r="B78" s="10" t="s">
        <v>184</v>
      </c>
      <c r="C78" s="9" t="s">
        <v>20</v>
      </c>
      <c r="D78" s="42" t="s">
        <v>1245</v>
      </c>
      <c r="E78" s="11" t="s">
        <v>17</v>
      </c>
      <c r="F78" s="12">
        <v>358.88</v>
      </c>
      <c r="G78" s="13">
        <v>117.13</v>
      </c>
      <c r="H78" s="39" t="s">
        <v>1264</v>
      </c>
      <c r="I78" s="13">
        <f t="shared" si="5"/>
        <v>143.86000000000001</v>
      </c>
      <c r="J78" s="13">
        <f t="shared" si="1"/>
        <v>51628.480000000003</v>
      </c>
    </row>
    <row r="79" spans="1:10" ht="39" customHeight="1" x14ac:dyDescent="0.2">
      <c r="A79" s="9" t="s">
        <v>186</v>
      </c>
      <c r="B79" s="10" t="s">
        <v>187</v>
      </c>
      <c r="C79" s="9" t="s">
        <v>20</v>
      </c>
      <c r="D79" s="42" t="s">
        <v>1246</v>
      </c>
      <c r="E79" s="11" t="s">
        <v>17</v>
      </c>
      <c r="F79" s="12">
        <v>28.18</v>
      </c>
      <c r="G79" s="13">
        <v>161.88</v>
      </c>
      <c r="H79" s="39" t="s">
        <v>1264</v>
      </c>
      <c r="I79" s="13">
        <f t="shared" si="5"/>
        <v>198.82</v>
      </c>
      <c r="J79" s="13">
        <f t="shared" si="1"/>
        <v>5602.75</v>
      </c>
    </row>
    <row r="80" spans="1:10" ht="39" customHeight="1" x14ac:dyDescent="0.2">
      <c r="A80" s="9" t="s">
        <v>189</v>
      </c>
      <c r="B80" s="10" t="s">
        <v>190</v>
      </c>
      <c r="C80" s="9" t="s">
        <v>20</v>
      </c>
      <c r="D80" s="42" t="s">
        <v>191</v>
      </c>
      <c r="E80" s="11" t="s">
        <v>17</v>
      </c>
      <c r="F80" s="12">
        <v>481</v>
      </c>
      <c r="G80" s="13">
        <v>17.920000000000002</v>
      </c>
      <c r="H80" s="39" t="s">
        <v>1264</v>
      </c>
      <c r="I80" s="13">
        <f t="shared" si="5"/>
        <v>22.01</v>
      </c>
      <c r="J80" s="13">
        <f t="shared" si="1"/>
        <v>10586.81</v>
      </c>
    </row>
    <row r="81" spans="1:10" ht="39" customHeight="1" x14ac:dyDescent="0.2">
      <c r="A81" s="9" t="s">
        <v>192</v>
      </c>
      <c r="B81" s="10" t="s">
        <v>193</v>
      </c>
      <c r="C81" s="9" t="s">
        <v>15</v>
      </c>
      <c r="D81" s="42" t="s">
        <v>194</v>
      </c>
      <c r="E81" s="11" t="s">
        <v>72</v>
      </c>
      <c r="F81" s="12">
        <v>1611.35</v>
      </c>
      <c r="G81" s="13">
        <v>33.450000000000003</v>
      </c>
      <c r="H81" s="39" t="s">
        <v>1264</v>
      </c>
      <c r="I81" s="13">
        <f t="shared" si="5"/>
        <v>41.08</v>
      </c>
      <c r="J81" s="13">
        <f t="shared" ref="J81:J144" si="6">ROUND(I81*F81,2)</f>
        <v>66194.259999999995</v>
      </c>
    </row>
    <row r="82" spans="1:10" ht="24" customHeight="1" x14ac:dyDescent="0.2">
      <c r="A82" s="3" t="s">
        <v>195</v>
      </c>
      <c r="B82" s="4"/>
      <c r="C82" s="5"/>
      <c r="D82" s="14" t="s">
        <v>196</v>
      </c>
      <c r="E82" s="18"/>
      <c r="F82" s="19"/>
      <c r="G82" s="20"/>
      <c r="H82" s="37"/>
      <c r="I82" s="21"/>
      <c r="J82" s="15">
        <f>J83+J90</f>
        <v>181939.91999999998</v>
      </c>
    </row>
    <row r="83" spans="1:10" ht="24" customHeight="1" x14ac:dyDescent="0.2">
      <c r="A83" s="6" t="s">
        <v>197</v>
      </c>
      <c r="B83" s="7"/>
      <c r="C83" s="8"/>
      <c r="D83" s="16" t="s">
        <v>198</v>
      </c>
      <c r="E83" s="22"/>
      <c r="F83" s="23"/>
      <c r="G83" s="24"/>
      <c r="H83" s="38"/>
      <c r="I83" s="25"/>
      <c r="J83" s="17">
        <f>SUM(J84:J89)</f>
        <v>181865.40999999997</v>
      </c>
    </row>
    <row r="84" spans="1:10" ht="51.95" customHeight="1" x14ac:dyDescent="0.2">
      <c r="A84" s="9" t="s">
        <v>199</v>
      </c>
      <c r="B84" s="10" t="s">
        <v>200</v>
      </c>
      <c r="C84" s="9" t="s">
        <v>15</v>
      </c>
      <c r="D84" s="42" t="s">
        <v>201</v>
      </c>
      <c r="E84" s="11" t="s">
        <v>17</v>
      </c>
      <c r="F84" s="12">
        <v>12.85</v>
      </c>
      <c r="G84" s="13">
        <v>68.739999999999995</v>
      </c>
      <c r="H84" s="39" t="s">
        <v>1264</v>
      </c>
      <c r="I84" s="13">
        <f t="shared" ref="I84:I89" si="7">ROUND(G84*(1+$I$9),2)</f>
        <v>84.43</v>
      </c>
      <c r="J84" s="13">
        <f t="shared" si="6"/>
        <v>1084.93</v>
      </c>
    </row>
    <row r="85" spans="1:10" ht="51.95" customHeight="1" x14ac:dyDescent="0.2">
      <c r="A85" s="9" t="s">
        <v>202</v>
      </c>
      <c r="B85" s="10" t="s">
        <v>203</v>
      </c>
      <c r="C85" s="9" t="s">
        <v>15</v>
      </c>
      <c r="D85" s="42" t="s">
        <v>204</v>
      </c>
      <c r="E85" s="11" t="s">
        <v>17</v>
      </c>
      <c r="F85" s="12">
        <v>1081.3599999999999</v>
      </c>
      <c r="G85" s="13">
        <v>91.48</v>
      </c>
      <c r="H85" s="39" t="s">
        <v>1264</v>
      </c>
      <c r="I85" s="13">
        <f t="shared" si="7"/>
        <v>112.36</v>
      </c>
      <c r="J85" s="13">
        <f t="shared" si="6"/>
        <v>121501.61</v>
      </c>
    </row>
    <row r="86" spans="1:10" ht="39" customHeight="1" x14ac:dyDescent="0.2">
      <c r="A86" s="9" t="s">
        <v>205</v>
      </c>
      <c r="B86" s="10" t="s">
        <v>206</v>
      </c>
      <c r="C86" s="9" t="s">
        <v>20</v>
      </c>
      <c r="D86" s="42" t="s">
        <v>207</v>
      </c>
      <c r="E86" s="11" t="s">
        <v>17</v>
      </c>
      <c r="F86" s="12">
        <v>120.962</v>
      </c>
      <c r="G86" s="13">
        <v>245.4</v>
      </c>
      <c r="H86" s="39" t="s">
        <v>1264</v>
      </c>
      <c r="I86" s="13">
        <f t="shared" si="7"/>
        <v>301.39999999999998</v>
      </c>
      <c r="J86" s="13">
        <f t="shared" si="6"/>
        <v>36457.949999999997</v>
      </c>
    </row>
    <row r="87" spans="1:10" ht="26.1" customHeight="1" x14ac:dyDescent="0.2">
      <c r="A87" s="9" t="s">
        <v>208</v>
      </c>
      <c r="B87" s="10" t="s">
        <v>209</v>
      </c>
      <c r="C87" s="9" t="s">
        <v>15</v>
      </c>
      <c r="D87" s="42" t="s">
        <v>210</v>
      </c>
      <c r="E87" s="11" t="s">
        <v>384</v>
      </c>
      <c r="F87" s="12">
        <v>103.5</v>
      </c>
      <c r="G87" s="13">
        <v>84.94</v>
      </c>
      <c r="H87" s="39" t="s">
        <v>1264</v>
      </c>
      <c r="I87" s="13">
        <f t="shared" si="7"/>
        <v>104.32</v>
      </c>
      <c r="J87" s="13">
        <f t="shared" si="6"/>
        <v>10797.12</v>
      </c>
    </row>
    <row r="88" spans="1:10" ht="26.1" customHeight="1" x14ac:dyDescent="0.2">
      <c r="A88" s="9" t="s">
        <v>211</v>
      </c>
      <c r="B88" s="10" t="s">
        <v>212</v>
      </c>
      <c r="C88" s="9" t="s">
        <v>15</v>
      </c>
      <c r="D88" s="42" t="s">
        <v>213</v>
      </c>
      <c r="E88" s="11" t="s">
        <v>384</v>
      </c>
      <c r="F88" s="12">
        <v>69.2</v>
      </c>
      <c r="G88" s="13">
        <v>61.73</v>
      </c>
      <c r="H88" s="39" t="s">
        <v>1264</v>
      </c>
      <c r="I88" s="13">
        <f t="shared" si="7"/>
        <v>75.819999999999993</v>
      </c>
      <c r="J88" s="13">
        <f t="shared" si="6"/>
        <v>5246.74</v>
      </c>
    </row>
    <row r="89" spans="1:10" ht="26.1" customHeight="1" x14ac:dyDescent="0.2">
      <c r="A89" s="9" t="s">
        <v>214</v>
      </c>
      <c r="B89" s="10" t="s">
        <v>215</v>
      </c>
      <c r="C89" s="9" t="s">
        <v>15</v>
      </c>
      <c r="D89" s="42" t="s">
        <v>216</v>
      </c>
      <c r="E89" s="11" t="s">
        <v>384</v>
      </c>
      <c r="F89" s="12">
        <v>389.71</v>
      </c>
      <c r="G89" s="13">
        <v>14.16</v>
      </c>
      <c r="H89" s="39" t="s">
        <v>1264</v>
      </c>
      <c r="I89" s="13">
        <f t="shared" si="7"/>
        <v>17.39</v>
      </c>
      <c r="J89" s="13">
        <f t="shared" si="6"/>
        <v>6777.06</v>
      </c>
    </row>
    <row r="90" spans="1:10" ht="24" customHeight="1" x14ac:dyDescent="0.2">
      <c r="A90" s="6" t="s">
        <v>217</v>
      </c>
      <c r="B90" s="7"/>
      <c r="C90" s="8"/>
      <c r="D90" s="16" t="s">
        <v>218</v>
      </c>
      <c r="E90" s="22"/>
      <c r="F90" s="23"/>
      <c r="G90" s="24"/>
      <c r="H90" s="38"/>
      <c r="I90" s="25"/>
      <c r="J90" s="17">
        <f>SUM(J91)</f>
        <v>74.510000000000005</v>
      </c>
    </row>
    <row r="91" spans="1:10" ht="39" customHeight="1" x14ac:dyDescent="0.2">
      <c r="A91" s="9" t="s">
        <v>219</v>
      </c>
      <c r="B91" s="10" t="s">
        <v>220</v>
      </c>
      <c r="C91" s="9" t="s">
        <v>15</v>
      </c>
      <c r="D91" s="42" t="s">
        <v>221</v>
      </c>
      <c r="E91" s="11" t="s">
        <v>17</v>
      </c>
      <c r="F91" s="12">
        <v>0.15</v>
      </c>
      <c r="G91" s="13">
        <v>404.42</v>
      </c>
      <c r="H91" s="39" t="s">
        <v>1264</v>
      </c>
      <c r="I91" s="13">
        <f>ROUND(G91*(1+$I$9),2)</f>
        <v>496.71</v>
      </c>
      <c r="J91" s="13">
        <f t="shared" si="6"/>
        <v>74.510000000000005</v>
      </c>
    </row>
    <row r="92" spans="1:10" ht="24" customHeight="1" x14ac:dyDescent="0.2">
      <c r="A92" s="3" t="s">
        <v>222</v>
      </c>
      <c r="B92" s="4"/>
      <c r="C92" s="5"/>
      <c r="D92" s="14" t="s">
        <v>223</v>
      </c>
      <c r="E92" s="18"/>
      <c r="F92" s="19"/>
      <c r="G92" s="20"/>
      <c r="H92" s="37"/>
      <c r="I92" s="21"/>
      <c r="J92" s="15">
        <f>J93+J97+J100</f>
        <v>94455.05</v>
      </c>
    </row>
    <row r="93" spans="1:10" ht="24" customHeight="1" x14ac:dyDescent="0.2">
      <c r="A93" s="6" t="s">
        <v>224</v>
      </c>
      <c r="B93" s="7"/>
      <c r="C93" s="8"/>
      <c r="D93" s="16" t="s">
        <v>120</v>
      </c>
      <c r="E93" s="22"/>
      <c r="F93" s="23"/>
      <c r="G93" s="24"/>
      <c r="H93" s="38"/>
      <c r="I93" s="25"/>
      <c r="J93" s="17">
        <f>SUM(J94:J96)</f>
        <v>35536.68</v>
      </c>
    </row>
    <row r="94" spans="1:10" ht="51.95" customHeight="1" x14ac:dyDescent="0.2">
      <c r="A94" s="9" t="s">
        <v>225</v>
      </c>
      <c r="B94" s="10" t="s">
        <v>226</v>
      </c>
      <c r="C94" s="9" t="s">
        <v>20</v>
      </c>
      <c r="D94" s="42" t="s">
        <v>227</v>
      </c>
      <c r="E94" s="11" t="s">
        <v>228</v>
      </c>
      <c r="F94" s="12">
        <v>391.45659999999998</v>
      </c>
      <c r="G94" s="13">
        <v>18.86</v>
      </c>
      <c r="H94" s="39" t="s">
        <v>1264</v>
      </c>
      <c r="I94" s="13">
        <f>ROUND(G94*(1+$I$9),2)</f>
        <v>23.16</v>
      </c>
      <c r="J94" s="13">
        <f t="shared" si="6"/>
        <v>9066.1299999999992</v>
      </c>
    </row>
    <row r="95" spans="1:10" ht="65.099999999999994" customHeight="1" x14ac:dyDescent="0.2">
      <c r="A95" s="9" t="s">
        <v>229</v>
      </c>
      <c r="B95" s="10" t="s">
        <v>230</v>
      </c>
      <c r="C95" s="9" t="s">
        <v>15</v>
      </c>
      <c r="D95" s="42" t="s">
        <v>231</v>
      </c>
      <c r="E95" s="11" t="s">
        <v>17</v>
      </c>
      <c r="F95" s="12">
        <v>359.41</v>
      </c>
      <c r="G95" s="13">
        <v>29.96</v>
      </c>
      <c r="H95" s="39" t="s">
        <v>1264</v>
      </c>
      <c r="I95" s="13">
        <f>ROUND(G95*(1+$I$9),2)</f>
        <v>36.799999999999997</v>
      </c>
      <c r="J95" s="13">
        <f t="shared" si="6"/>
        <v>13226.29</v>
      </c>
    </row>
    <row r="96" spans="1:10" ht="51.95" customHeight="1" x14ac:dyDescent="0.2">
      <c r="A96" s="9" t="s">
        <v>232</v>
      </c>
      <c r="B96" s="10" t="s">
        <v>233</v>
      </c>
      <c r="C96" s="9" t="s">
        <v>15</v>
      </c>
      <c r="D96" s="42" t="s">
        <v>234</v>
      </c>
      <c r="E96" s="11" t="s">
        <v>17</v>
      </c>
      <c r="F96" s="12">
        <v>359.41</v>
      </c>
      <c r="G96" s="13">
        <v>30</v>
      </c>
      <c r="H96" s="39" t="s">
        <v>1264</v>
      </c>
      <c r="I96" s="13">
        <f>ROUND(G96*(1+$I$9),2)</f>
        <v>36.85</v>
      </c>
      <c r="J96" s="13">
        <f t="shared" si="6"/>
        <v>13244.26</v>
      </c>
    </row>
    <row r="97" spans="1:10" ht="24" customHeight="1" x14ac:dyDescent="0.2">
      <c r="A97" s="6" t="s">
        <v>235</v>
      </c>
      <c r="B97" s="7"/>
      <c r="C97" s="8"/>
      <c r="D97" s="16" t="s">
        <v>236</v>
      </c>
      <c r="E97" s="22"/>
      <c r="F97" s="23"/>
      <c r="G97" s="24"/>
      <c r="H97" s="38"/>
      <c r="I97" s="25"/>
      <c r="J97" s="17">
        <f>SUM(J98:J99)</f>
        <v>35677.949999999997</v>
      </c>
    </row>
    <row r="98" spans="1:10" ht="51.95" customHeight="1" x14ac:dyDescent="0.2">
      <c r="A98" s="9" t="s">
        <v>237</v>
      </c>
      <c r="B98" s="10" t="s">
        <v>238</v>
      </c>
      <c r="C98" s="9" t="s">
        <v>15</v>
      </c>
      <c r="D98" s="42" t="s">
        <v>239</v>
      </c>
      <c r="E98" s="11" t="s">
        <v>17</v>
      </c>
      <c r="F98" s="12">
        <v>359.41</v>
      </c>
      <c r="G98" s="13">
        <v>73.13</v>
      </c>
      <c r="H98" s="39" t="s">
        <v>1264</v>
      </c>
      <c r="I98" s="13">
        <f>ROUND(G98*(1+$I$9),2)</f>
        <v>89.82</v>
      </c>
      <c r="J98" s="13">
        <f t="shared" si="6"/>
        <v>32282.21</v>
      </c>
    </row>
    <row r="99" spans="1:10" ht="24" customHeight="1" x14ac:dyDescent="0.2">
      <c r="A99" s="9" t="s">
        <v>240</v>
      </c>
      <c r="B99" s="10" t="s">
        <v>241</v>
      </c>
      <c r="C99" s="9" t="s">
        <v>20</v>
      </c>
      <c r="D99" s="42" t="s">
        <v>242</v>
      </c>
      <c r="E99" s="11" t="s">
        <v>17</v>
      </c>
      <c r="F99" s="12">
        <v>31.6</v>
      </c>
      <c r="G99" s="13">
        <v>87.49</v>
      </c>
      <c r="H99" s="39" t="s">
        <v>1264</v>
      </c>
      <c r="I99" s="13">
        <f>ROUND(G99*(1+$I$9),2)</f>
        <v>107.46</v>
      </c>
      <c r="J99" s="13">
        <f t="shared" si="6"/>
        <v>3395.74</v>
      </c>
    </row>
    <row r="100" spans="1:10" ht="24" customHeight="1" x14ac:dyDescent="0.2">
      <c r="A100" s="6" t="s">
        <v>243</v>
      </c>
      <c r="B100" s="7"/>
      <c r="C100" s="8"/>
      <c r="D100" s="16" t="s">
        <v>244</v>
      </c>
      <c r="E100" s="22"/>
      <c r="F100" s="23"/>
      <c r="G100" s="24"/>
      <c r="H100" s="38"/>
      <c r="I100" s="25"/>
      <c r="J100" s="17">
        <f>SUM(J101:J103)</f>
        <v>23240.42</v>
      </c>
    </row>
    <row r="101" spans="1:10" ht="39" customHeight="1" x14ac:dyDescent="0.2">
      <c r="A101" s="9" t="s">
        <v>245</v>
      </c>
      <c r="B101" s="10" t="s">
        <v>246</v>
      </c>
      <c r="C101" s="9" t="s">
        <v>15</v>
      </c>
      <c r="D101" s="42" t="s">
        <v>247</v>
      </c>
      <c r="E101" s="11" t="s">
        <v>384</v>
      </c>
      <c r="F101" s="12">
        <v>76</v>
      </c>
      <c r="G101" s="13">
        <v>169.06</v>
      </c>
      <c r="H101" s="39" t="s">
        <v>1264</v>
      </c>
      <c r="I101" s="13">
        <f>ROUND(G101*(1+$I$9),2)</f>
        <v>207.64</v>
      </c>
      <c r="J101" s="13">
        <f t="shared" si="6"/>
        <v>15780.64</v>
      </c>
    </row>
    <row r="102" spans="1:10" ht="26.1" customHeight="1" x14ac:dyDescent="0.2">
      <c r="A102" s="9" t="s">
        <v>248</v>
      </c>
      <c r="B102" s="10" t="s">
        <v>249</v>
      </c>
      <c r="C102" s="9" t="s">
        <v>15</v>
      </c>
      <c r="D102" s="42" t="s">
        <v>250</v>
      </c>
      <c r="E102" s="11" t="s">
        <v>384</v>
      </c>
      <c r="F102" s="12">
        <v>49.85</v>
      </c>
      <c r="G102" s="13">
        <v>52.52</v>
      </c>
      <c r="H102" s="39" t="s">
        <v>1264</v>
      </c>
      <c r="I102" s="13">
        <f>ROUND(G102*(1+$I$9),2)</f>
        <v>64.510000000000005</v>
      </c>
      <c r="J102" s="13">
        <f t="shared" si="6"/>
        <v>3215.82</v>
      </c>
    </row>
    <row r="103" spans="1:10" ht="39" customHeight="1" x14ac:dyDescent="0.2">
      <c r="A103" s="9" t="s">
        <v>251</v>
      </c>
      <c r="B103" s="10" t="s">
        <v>252</v>
      </c>
      <c r="C103" s="9" t="s">
        <v>15</v>
      </c>
      <c r="D103" s="42" t="s">
        <v>253</v>
      </c>
      <c r="E103" s="11" t="s">
        <v>384</v>
      </c>
      <c r="F103" s="12">
        <v>24.55</v>
      </c>
      <c r="G103" s="13">
        <v>140.75</v>
      </c>
      <c r="H103" s="39" t="s">
        <v>1264</v>
      </c>
      <c r="I103" s="13">
        <f>ROUND(G103*(1+$I$9),2)</f>
        <v>172.87</v>
      </c>
      <c r="J103" s="13">
        <f t="shared" si="6"/>
        <v>4243.96</v>
      </c>
    </row>
    <row r="104" spans="1:10" ht="24" customHeight="1" x14ac:dyDescent="0.2">
      <c r="A104" s="3" t="s">
        <v>254</v>
      </c>
      <c r="B104" s="4"/>
      <c r="C104" s="5"/>
      <c r="D104" s="14" t="s">
        <v>255</v>
      </c>
      <c r="E104" s="18"/>
      <c r="F104" s="19"/>
      <c r="G104" s="20"/>
      <c r="H104" s="37"/>
      <c r="I104" s="21"/>
      <c r="J104" s="15">
        <f>SUM(J105:J106)</f>
        <v>15189.78</v>
      </c>
    </row>
    <row r="105" spans="1:10" ht="39" customHeight="1" x14ac:dyDescent="0.2">
      <c r="A105" s="9" t="s">
        <v>256</v>
      </c>
      <c r="B105" s="10" t="s">
        <v>257</v>
      </c>
      <c r="C105" s="9" t="s">
        <v>15</v>
      </c>
      <c r="D105" s="42" t="s">
        <v>258</v>
      </c>
      <c r="E105" s="11" t="s">
        <v>17</v>
      </c>
      <c r="F105" s="12">
        <v>155.66999999999999</v>
      </c>
      <c r="G105" s="13">
        <v>63.66</v>
      </c>
      <c r="H105" s="39" t="s">
        <v>1264</v>
      </c>
      <c r="I105" s="13">
        <f>ROUND(G105*(1+$I$9),2)</f>
        <v>78.19</v>
      </c>
      <c r="J105" s="13">
        <f t="shared" si="6"/>
        <v>12171.84</v>
      </c>
    </row>
    <row r="106" spans="1:10" ht="26.1" customHeight="1" x14ac:dyDescent="0.2">
      <c r="A106" s="9" t="s">
        <v>259</v>
      </c>
      <c r="B106" s="10" t="s">
        <v>260</v>
      </c>
      <c r="C106" s="9" t="s">
        <v>15</v>
      </c>
      <c r="D106" s="42" t="s">
        <v>261</v>
      </c>
      <c r="E106" s="11" t="s">
        <v>17</v>
      </c>
      <c r="F106" s="12">
        <v>73.180000000000007</v>
      </c>
      <c r="G106" s="13">
        <v>33.58</v>
      </c>
      <c r="H106" s="39" t="s">
        <v>1264</v>
      </c>
      <c r="I106" s="13">
        <f>ROUND(G106*(1+$I$9),2)</f>
        <v>41.24</v>
      </c>
      <c r="J106" s="13">
        <f t="shared" si="6"/>
        <v>3017.94</v>
      </c>
    </row>
    <row r="107" spans="1:10" ht="24" customHeight="1" x14ac:dyDescent="0.2">
      <c r="A107" s="3" t="s">
        <v>262</v>
      </c>
      <c r="B107" s="4"/>
      <c r="C107" s="5"/>
      <c r="D107" s="14" t="s">
        <v>263</v>
      </c>
      <c r="E107" s="18"/>
      <c r="F107" s="19"/>
      <c r="G107" s="20"/>
      <c r="H107" s="37"/>
      <c r="I107" s="21"/>
      <c r="J107" s="15">
        <f>J108+J116+J127+J130</f>
        <v>214801.22000000003</v>
      </c>
    </row>
    <row r="108" spans="1:10" ht="24" customHeight="1" x14ac:dyDescent="0.2">
      <c r="A108" s="6" t="s">
        <v>264</v>
      </c>
      <c r="B108" s="7"/>
      <c r="C108" s="8"/>
      <c r="D108" s="16" t="s">
        <v>265</v>
      </c>
      <c r="E108" s="22"/>
      <c r="F108" s="23"/>
      <c r="G108" s="24"/>
      <c r="H108" s="38"/>
      <c r="I108" s="25"/>
      <c r="J108" s="17">
        <f>J109</f>
        <v>50143.55</v>
      </c>
    </row>
    <row r="109" spans="1:10" ht="24" customHeight="1" x14ac:dyDescent="0.2">
      <c r="A109" s="26" t="s">
        <v>266</v>
      </c>
      <c r="B109" s="27"/>
      <c r="C109" s="28"/>
      <c r="D109" s="29" t="s">
        <v>267</v>
      </c>
      <c r="E109" s="30"/>
      <c r="F109" s="31"/>
      <c r="G109" s="32"/>
      <c r="H109" s="40"/>
      <c r="I109" s="33"/>
      <c r="J109" s="34">
        <f>SUM(J110:J115)</f>
        <v>50143.55</v>
      </c>
    </row>
    <row r="110" spans="1:10" ht="65.099999999999994" customHeight="1" x14ac:dyDescent="0.2">
      <c r="A110" s="9" t="s">
        <v>268</v>
      </c>
      <c r="B110" s="10" t="s">
        <v>269</v>
      </c>
      <c r="C110" s="9" t="s">
        <v>15</v>
      </c>
      <c r="D110" s="42" t="s">
        <v>270</v>
      </c>
      <c r="E110" s="11" t="s">
        <v>277</v>
      </c>
      <c r="F110" s="12">
        <v>12</v>
      </c>
      <c r="G110" s="13">
        <v>1244.0899999999999</v>
      </c>
      <c r="H110" s="39" t="s">
        <v>1264</v>
      </c>
      <c r="I110" s="13">
        <f t="shared" ref="I110:I115" si="8">ROUND(G110*(1+$I$9),2)</f>
        <v>1527.99</v>
      </c>
      <c r="J110" s="13">
        <f t="shared" si="6"/>
        <v>18335.88</v>
      </c>
    </row>
    <row r="111" spans="1:10" ht="65.099999999999994" customHeight="1" x14ac:dyDescent="0.2">
      <c r="A111" s="9" t="s">
        <v>271</v>
      </c>
      <c r="B111" s="10" t="s">
        <v>272</v>
      </c>
      <c r="C111" s="9" t="s">
        <v>15</v>
      </c>
      <c r="D111" s="42" t="s">
        <v>273</v>
      </c>
      <c r="E111" s="11" t="s">
        <v>277</v>
      </c>
      <c r="F111" s="12">
        <v>10</v>
      </c>
      <c r="G111" s="13">
        <v>1153.28</v>
      </c>
      <c r="H111" s="39" t="s">
        <v>1264</v>
      </c>
      <c r="I111" s="13">
        <f t="shared" si="8"/>
        <v>1416.46</v>
      </c>
      <c r="J111" s="13">
        <f t="shared" si="6"/>
        <v>14164.6</v>
      </c>
    </row>
    <row r="112" spans="1:10" ht="24" customHeight="1" x14ac:dyDescent="0.2">
      <c r="A112" s="9" t="s">
        <v>274</v>
      </c>
      <c r="B112" s="10" t="s">
        <v>275</v>
      </c>
      <c r="C112" s="9" t="s">
        <v>20</v>
      </c>
      <c r="D112" s="42" t="s">
        <v>1247</v>
      </c>
      <c r="E112" s="11" t="s">
        <v>277</v>
      </c>
      <c r="F112" s="12">
        <v>1</v>
      </c>
      <c r="G112" s="13">
        <v>1319.73</v>
      </c>
      <c r="H112" s="39" t="s">
        <v>1264</v>
      </c>
      <c r="I112" s="13">
        <f t="shared" si="8"/>
        <v>1620.89</v>
      </c>
      <c r="J112" s="13">
        <f t="shared" si="6"/>
        <v>1620.89</v>
      </c>
    </row>
    <row r="113" spans="1:10" ht="26.1" customHeight="1" x14ac:dyDescent="0.2">
      <c r="A113" s="9" t="s">
        <v>278</v>
      </c>
      <c r="B113" s="10" t="s">
        <v>279</v>
      </c>
      <c r="C113" s="9" t="s">
        <v>20</v>
      </c>
      <c r="D113" s="42" t="s">
        <v>280</v>
      </c>
      <c r="E113" s="11" t="s">
        <v>17</v>
      </c>
      <c r="F113" s="12">
        <v>14.39</v>
      </c>
      <c r="G113" s="13">
        <v>481.73</v>
      </c>
      <c r="H113" s="39" t="s">
        <v>1264</v>
      </c>
      <c r="I113" s="13">
        <f t="shared" si="8"/>
        <v>591.66</v>
      </c>
      <c r="J113" s="13">
        <f t="shared" si="6"/>
        <v>8513.99</v>
      </c>
    </row>
    <row r="114" spans="1:10" ht="24" customHeight="1" x14ac:dyDescent="0.2">
      <c r="A114" s="9" t="s">
        <v>281</v>
      </c>
      <c r="B114" s="10" t="s">
        <v>282</v>
      </c>
      <c r="C114" s="9" t="s">
        <v>20</v>
      </c>
      <c r="D114" s="42" t="s">
        <v>1248</v>
      </c>
      <c r="E114" s="11" t="s">
        <v>277</v>
      </c>
      <c r="F114" s="12">
        <v>1</v>
      </c>
      <c r="G114" s="13">
        <v>3211.15</v>
      </c>
      <c r="H114" s="39" t="s">
        <v>1264</v>
      </c>
      <c r="I114" s="13">
        <f t="shared" si="8"/>
        <v>3943.93</v>
      </c>
      <c r="J114" s="13">
        <f t="shared" si="6"/>
        <v>3943.93</v>
      </c>
    </row>
    <row r="115" spans="1:10" ht="26.1" customHeight="1" x14ac:dyDescent="0.2">
      <c r="A115" s="9" t="s">
        <v>284</v>
      </c>
      <c r="B115" s="10" t="s">
        <v>285</v>
      </c>
      <c r="C115" s="9" t="s">
        <v>20</v>
      </c>
      <c r="D115" s="42" t="s">
        <v>1249</v>
      </c>
      <c r="E115" s="11" t="s">
        <v>277</v>
      </c>
      <c r="F115" s="12">
        <v>2</v>
      </c>
      <c r="G115" s="13">
        <v>1451.01</v>
      </c>
      <c r="H115" s="39" t="s">
        <v>1264</v>
      </c>
      <c r="I115" s="13">
        <f t="shared" si="8"/>
        <v>1782.13</v>
      </c>
      <c r="J115" s="13">
        <f t="shared" si="6"/>
        <v>3564.26</v>
      </c>
    </row>
    <row r="116" spans="1:10" ht="24" customHeight="1" x14ac:dyDescent="0.2">
      <c r="A116" s="6" t="s">
        <v>287</v>
      </c>
      <c r="B116" s="7"/>
      <c r="C116" s="8"/>
      <c r="D116" s="16" t="s">
        <v>288</v>
      </c>
      <c r="E116" s="22"/>
      <c r="F116" s="23"/>
      <c r="G116" s="24"/>
      <c r="H116" s="38"/>
      <c r="I116" s="25"/>
      <c r="J116" s="17">
        <f>J117+J123</f>
        <v>90351.209999999992</v>
      </c>
    </row>
    <row r="117" spans="1:10" ht="24" customHeight="1" x14ac:dyDescent="0.2">
      <c r="A117" s="26" t="s">
        <v>289</v>
      </c>
      <c r="B117" s="27"/>
      <c r="C117" s="28"/>
      <c r="D117" s="29" t="s">
        <v>290</v>
      </c>
      <c r="E117" s="30"/>
      <c r="F117" s="31"/>
      <c r="G117" s="32"/>
      <c r="H117" s="40"/>
      <c r="I117" s="33"/>
      <c r="J117" s="34">
        <f>SUM(J118:J122)</f>
        <v>57239.469999999994</v>
      </c>
    </row>
    <row r="118" spans="1:10" ht="39" customHeight="1" x14ac:dyDescent="0.2">
      <c r="A118" s="9" t="s">
        <v>291</v>
      </c>
      <c r="B118" s="10" t="s">
        <v>292</v>
      </c>
      <c r="C118" s="9" t="s">
        <v>15</v>
      </c>
      <c r="D118" s="42" t="s">
        <v>293</v>
      </c>
      <c r="E118" s="11" t="s">
        <v>17</v>
      </c>
      <c r="F118" s="12">
        <v>9.8699999999999992</v>
      </c>
      <c r="G118" s="13">
        <v>712.25</v>
      </c>
      <c r="H118" s="39" t="s">
        <v>1264</v>
      </c>
      <c r="I118" s="13">
        <f>ROUND(G118*(1+$I$9),2)</f>
        <v>874.79</v>
      </c>
      <c r="J118" s="13">
        <f t="shared" si="6"/>
        <v>8634.18</v>
      </c>
    </row>
    <row r="119" spans="1:10" ht="24" customHeight="1" x14ac:dyDescent="0.2">
      <c r="A119" s="9" t="s">
        <v>294</v>
      </c>
      <c r="B119" s="10" t="s">
        <v>295</v>
      </c>
      <c r="C119" s="9" t="s">
        <v>20</v>
      </c>
      <c r="D119" s="42" t="s">
        <v>296</v>
      </c>
      <c r="E119" s="11" t="s">
        <v>17</v>
      </c>
      <c r="F119" s="12">
        <v>6.93</v>
      </c>
      <c r="G119" s="13">
        <v>1285.18</v>
      </c>
      <c r="H119" s="39" t="s">
        <v>1264</v>
      </c>
      <c r="I119" s="13">
        <f>ROUND(G119*(1+$I$9),2)</f>
        <v>1578.46</v>
      </c>
      <c r="J119" s="13">
        <f t="shared" si="6"/>
        <v>10938.73</v>
      </c>
    </row>
    <row r="120" spans="1:10" ht="26.1" customHeight="1" x14ac:dyDescent="0.2">
      <c r="A120" s="9" t="s">
        <v>297</v>
      </c>
      <c r="B120" s="10" t="s">
        <v>298</v>
      </c>
      <c r="C120" s="9" t="s">
        <v>20</v>
      </c>
      <c r="D120" s="42" t="s">
        <v>299</v>
      </c>
      <c r="E120" s="11" t="s">
        <v>17</v>
      </c>
      <c r="F120" s="12">
        <v>20.28</v>
      </c>
      <c r="G120" s="13">
        <v>971.99</v>
      </c>
      <c r="H120" s="39" t="s">
        <v>1264</v>
      </c>
      <c r="I120" s="13">
        <f>ROUND(G120*(1+$I$9),2)</f>
        <v>1193.8</v>
      </c>
      <c r="J120" s="13">
        <f t="shared" si="6"/>
        <v>24210.26</v>
      </c>
    </row>
    <row r="121" spans="1:10" ht="26.1" customHeight="1" x14ac:dyDescent="0.2">
      <c r="A121" s="9" t="s">
        <v>300</v>
      </c>
      <c r="B121" s="10" t="s">
        <v>301</v>
      </c>
      <c r="C121" s="9" t="s">
        <v>20</v>
      </c>
      <c r="D121" s="42" t="s">
        <v>302</v>
      </c>
      <c r="E121" s="11" t="s">
        <v>17</v>
      </c>
      <c r="F121" s="12">
        <v>4.7</v>
      </c>
      <c r="G121" s="13">
        <v>1491.6</v>
      </c>
      <c r="H121" s="39" t="s">
        <v>1264</v>
      </c>
      <c r="I121" s="13">
        <f>ROUND(G121*(1+$I$9),2)</f>
        <v>1831.98</v>
      </c>
      <c r="J121" s="13">
        <f t="shared" si="6"/>
        <v>8610.31</v>
      </c>
    </row>
    <row r="122" spans="1:10" ht="24" customHeight="1" x14ac:dyDescent="0.2">
      <c r="A122" s="9" t="s">
        <v>303</v>
      </c>
      <c r="B122" s="10" t="s">
        <v>304</v>
      </c>
      <c r="C122" s="9" t="s">
        <v>20</v>
      </c>
      <c r="D122" s="42" t="s">
        <v>305</v>
      </c>
      <c r="E122" s="11" t="s">
        <v>17</v>
      </c>
      <c r="F122" s="12">
        <v>2.52</v>
      </c>
      <c r="G122" s="13">
        <v>1565.71</v>
      </c>
      <c r="H122" s="39" t="s">
        <v>1264</v>
      </c>
      <c r="I122" s="13">
        <f>ROUND(G122*(1+$I$9),2)</f>
        <v>1923.01</v>
      </c>
      <c r="J122" s="13">
        <f t="shared" si="6"/>
        <v>4845.99</v>
      </c>
    </row>
    <row r="123" spans="1:10" ht="24" customHeight="1" x14ac:dyDescent="0.2">
      <c r="A123" s="26" t="s">
        <v>306</v>
      </c>
      <c r="B123" s="27"/>
      <c r="C123" s="28"/>
      <c r="D123" s="29" t="s">
        <v>307</v>
      </c>
      <c r="E123" s="30"/>
      <c r="F123" s="31"/>
      <c r="G123" s="32"/>
      <c r="H123" s="40"/>
      <c r="I123" s="33"/>
      <c r="J123" s="34">
        <f>SUM(J124:J126)</f>
        <v>33111.740000000005</v>
      </c>
    </row>
    <row r="124" spans="1:10" ht="78" customHeight="1" x14ac:dyDescent="0.2">
      <c r="A124" s="9" t="s">
        <v>308</v>
      </c>
      <c r="B124" s="10" t="s">
        <v>309</v>
      </c>
      <c r="C124" s="9" t="s">
        <v>15</v>
      </c>
      <c r="D124" s="42" t="s">
        <v>310</v>
      </c>
      <c r="E124" s="11" t="s">
        <v>17</v>
      </c>
      <c r="F124" s="12">
        <v>25.64</v>
      </c>
      <c r="G124" s="13">
        <v>563.34</v>
      </c>
      <c r="H124" s="39" t="s">
        <v>1264</v>
      </c>
      <c r="I124" s="13">
        <f>ROUND(G124*(1+$I$9),2)</f>
        <v>691.89</v>
      </c>
      <c r="J124" s="13">
        <f t="shared" si="6"/>
        <v>17740.060000000001</v>
      </c>
    </row>
    <row r="125" spans="1:10" ht="65.099999999999994" customHeight="1" x14ac:dyDescent="0.2">
      <c r="A125" s="9" t="s">
        <v>311</v>
      </c>
      <c r="B125" s="10" t="s">
        <v>312</v>
      </c>
      <c r="C125" s="9" t="s">
        <v>15</v>
      </c>
      <c r="D125" s="42" t="s">
        <v>313</v>
      </c>
      <c r="E125" s="11" t="s">
        <v>17</v>
      </c>
      <c r="F125" s="12">
        <v>1.35</v>
      </c>
      <c r="G125" s="13">
        <v>639.83000000000004</v>
      </c>
      <c r="H125" s="39" t="s">
        <v>1264</v>
      </c>
      <c r="I125" s="13">
        <f>ROUND(G125*(1+$I$9),2)</f>
        <v>785.84</v>
      </c>
      <c r="J125" s="13">
        <f t="shared" si="6"/>
        <v>1060.8800000000001</v>
      </c>
    </row>
    <row r="126" spans="1:10" ht="90.95" customHeight="1" x14ac:dyDescent="0.2">
      <c r="A126" s="9" t="s">
        <v>314</v>
      </c>
      <c r="B126" s="10" t="s">
        <v>315</v>
      </c>
      <c r="C126" s="9" t="s">
        <v>15</v>
      </c>
      <c r="D126" s="42" t="s">
        <v>316</v>
      </c>
      <c r="E126" s="11" t="s">
        <v>17</v>
      </c>
      <c r="F126" s="12">
        <v>35.67</v>
      </c>
      <c r="G126" s="13">
        <v>326.66000000000003</v>
      </c>
      <c r="H126" s="39" t="s">
        <v>1264</v>
      </c>
      <c r="I126" s="13">
        <f>ROUND(G126*(1+$I$9),2)</f>
        <v>401.2</v>
      </c>
      <c r="J126" s="13">
        <f t="shared" si="6"/>
        <v>14310.8</v>
      </c>
    </row>
    <row r="127" spans="1:10" ht="24" customHeight="1" x14ac:dyDescent="0.2">
      <c r="A127" s="6" t="s">
        <v>317</v>
      </c>
      <c r="B127" s="7"/>
      <c r="C127" s="8"/>
      <c r="D127" s="16" t="s">
        <v>318</v>
      </c>
      <c r="E127" s="22"/>
      <c r="F127" s="23"/>
      <c r="G127" s="24"/>
      <c r="H127" s="38"/>
      <c r="I127" s="25"/>
      <c r="J127" s="17">
        <f>J128</f>
        <v>2685.63</v>
      </c>
    </row>
    <row r="128" spans="1:10" ht="24" customHeight="1" x14ac:dyDescent="0.2">
      <c r="A128" s="26" t="s">
        <v>319</v>
      </c>
      <c r="B128" s="27"/>
      <c r="C128" s="28"/>
      <c r="D128" s="29" t="s">
        <v>320</v>
      </c>
      <c r="E128" s="30"/>
      <c r="F128" s="31"/>
      <c r="G128" s="32"/>
      <c r="H128" s="40"/>
      <c r="I128" s="33"/>
      <c r="J128" s="34">
        <f>J129</f>
        <v>2685.63</v>
      </c>
    </row>
    <row r="129" spans="1:10" ht="65.099999999999994" customHeight="1" x14ac:dyDescent="0.2">
      <c r="A129" s="9" t="s">
        <v>321</v>
      </c>
      <c r="B129" s="10" t="s">
        <v>322</v>
      </c>
      <c r="C129" s="9" t="s">
        <v>20</v>
      </c>
      <c r="D129" s="42" t="s">
        <v>323</v>
      </c>
      <c r="E129" s="11" t="s">
        <v>17</v>
      </c>
      <c r="F129" s="12">
        <v>3.15</v>
      </c>
      <c r="G129" s="13">
        <v>694.17</v>
      </c>
      <c r="H129" s="39" t="s">
        <v>1264</v>
      </c>
      <c r="I129" s="13">
        <f>ROUND(G129*(1+$I$9),2)</f>
        <v>852.58</v>
      </c>
      <c r="J129" s="13">
        <f t="shared" si="6"/>
        <v>2685.63</v>
      </c>
    </row>
    <row r="130" spans="1:10" ht="24" customHeight="1" x14ac:dyDescent="0.2">
      <c r="A130" s="6" t="s">
        <v>324</v>
      </c>
      <c r="B130" s="7"/>
      <c r="C130" s="8"/>
      <c r="D130" s="16" t="s">
        <v>325</v>
      </c>
      <c r="E130" s="22"/>
      <c r="F130" s="23"/>
      <c r="G130" s="24"/>
      <c r="H130" s="38"/>
      <c r="I130" s="25"/>
      <c r="J130" s="17">
        <f>SUM(J131:J137)</f>
        <v>71620.83</v>
      </c>
    </row>
    <row r="131" spans="1:10" ht="26.1" customHeight="1" x14ac:dyDescent="0.2">
      <c r="A131" s="9" t="s">
        <v>326</v>
      </c>
      <c r="B131" s="10" t="s">
        <v>327</v>
      </c>
      <c r="C131" s="9" t="s">
        <v>20</v>
      </c>
      <c r="D131" s="42" t="s">
        <v>328</v>
      </c>
      <c r="E131" s="11" t="s">
        <v>277</v>
      </c>
      <c r="F131" s="12">
        <v>7</v>
      </c>
      <c r="G131" s="13">
        <v>722.71</v>
      </c>
      <c r="H131" s="39" t="s">
        <v>1264</v>
      </c>
      <c r="I131" s="13">
        <f t="shared" ref="I131:I137" si="9">ROUND(G131*(1+$I$9),2)</f>
        <v>887.63</v>
      </c>
      <c r="J131" s="13">
        <f t="shared" si="6"/>
        <v>6213.41</v>
      </c>
    </row>
    <row r="132" spans="1:10" ht="26.1" customHeight="1" x14ac:dyDescent="0.2">
      <c r="A132" s="9" t="s">
        <v>329</v>
      </c>
      <c r="B132" s="10" t="s">
        <v>330</v>
      </c>
      <c r="C132" s="9" t="s">
        <v>20</v>
      </c>
      <c r="D132" s="42" t="s">
        <v>331</v>
      </c>
      <c r="E132" s="11" t="s">
        <v>277</v>
      </c>
      <c r="F132" s="12">
        <v>7</v>
      </c>
      <c r="G132" s="13">
        <v>116.79</v>
      </c>
      <c r="H132" s="39" t="s">
        <v>1264</v>
      </c>
      <c r="I132" s="13">
        <f t="shared" si="9"/>
        <v>143.44</v>
      </c>
      <c r="J132" s="13">
        <f t="shared" si="6"/>
        <v>1004.08</v>
      </c>
    </row>
    <row r="133" spans="1:10" ht="24" customHeight="1" x14ac:dyDescent="0.2">
      <c r="A133" s="9" t="s">
        <v>332</v>
      </c>
      <c r="B133" s="10" t="s">
        <v>333</v>
      </c>
      <c r="C133" s="9" t="s">
        <v>20</v>
      </c>
      <c r="D133" s="42" t="s">
        <v>334</v>
      </c>
      <c r="E133" s="11" t="s">
        <v>384</v>
      </c>
      <c r="F133" s="12">
        <v>233.34</v>
      </c>
      <c r="G133" s="13">
        <v>150.44999999999999</v>
      </c>
      <c r="H133" s="39" t="s">
        <v>1264</v>
      </c>
      <c r="I133" s="13">
        <f t="shared" si="9"/>
        <v>184.78</v>
      </c>
      <c r="J133" s="13">
        <f t="shared" si="6"/>
        <v>43116.57</v>
      </c>
    </row>
    <row r="134" spans="1:10" ht="24" customHeight="1" x14ac:dyDescent="0.2">
      <c r="A134" s="9" t="s">
        <v>335</v>
      </c>
      <c r="B134" s="10" t="s">
        <v>336</v>
      </c>
      <c r="C134" s="9" t="s">
        <v>20</v>
      </c>
      <c r="D134" s="42" t="s">
        <v>337</v>
      </c>
      <c r="E134" s="11" t="s">
        <v>277</v>
      </c>
      <c r="F134" s="12">
        <v>4</v>
      </c>
      <c r="G134" s="13">
        <v>1830.73</v>
      </c>
      <c r="H134" s="39" t="s">
        <v>1264</v>
      </c>
      <c r="I134" s="13">
        <f t="shared" si="9"/>
        <v>2248.5</v>
      </c>
      <c r="J134" s="13">
        <f t="shared" si="6"/>
        <v>8994</v>
      </c>
    </row>
    <row r="135" spans="1:10" ht="26.1" customHeight="1" x14ac:dyDescent="0.2">
      <c r="A135" s="9" t="s">
        <v>338</v>
      </c>
      <c r="B135" s="10" t="s">
        <v>339</v>
      </c>
      <c r="C135" s="9" t="s">
        <v>20</v>
      </c>
      <c r="D135" s="42" t="s">
        <v>340</v>
      </c>
      <c r="E135" s="11" t="s">
        <v>277</v>
      </c>
      <c r="F135" s="12">
        <v>23</v>
      </c>
      <c r="G135" s="13">
        <v>315</v>
      </c>
      <c r="H135" s="39" t="s">
        <v>1264</v>
      </c>
      <c r="I135" s="13">
        <f t="shared" si="9"/>
        <v>386.88</v>
      </c>
      <c r="J135" s="13">
        <f t="shared" si="6"/>
        <v>8898.24</v>
      </c>
    </row>
    <row r="136" spans="1:10" ht="39" customHeight="1" x14ac:dyDescent="0.2">
      <c r="A136" s="9" t="s">
        <v>341</v>
      </c>
      <c r="B136" s="10" t="s">
        <v>342</v>
      </c>
      <c r="C136" s="9" t="s">
        <v>15</v>
      </c>
      <c r="D136" s="42" t="s">
        <v>343</v>
      </c>
      <c r="E136" s="11" t="s">
        <v>277</v>
      </c>
      <c r="F136" s="12">
        <v>37</v>
      </c>
      <c r="G136" s="13">
        <v>68.53</v>
      </c>
      <c r="H136" s="39" t="s">
        <v>1264</v>
      </c>
      <c r="I136" s="13">
        <f t="shared" si="9"/>
        <v>84.17</v>
      </c>
      <c r="J136" s="13">
        <f t="shared" si="6"/>
        <v>3114.29</v>
      </c>
    </row>
    <row r="137" spans="1:10" ht="24" customHeight="1" x14ac:dyDescent="0.2">
      <c r="A137" s="9" t="s">
        <v>344</v>
      </c>
      <c r="B137" s="10" t="s">
        <v>345</v>
      </c>
      <c r="C137" s="9" t="s">
        <v>20</v>
      </c>
      <c r="D137" s="42" t="s">
        <v>346</v>
      </c>
      <c r="E137" s="11" t="s">
        <v>17</v>
      </c>
      <c r="F137" s="12">
        <v>0.45</v>
      </c>
      <c r="G137" s="13">
        <v>507.04</v>
      </c>
      <c r="H137" s="39" t="s">
        <v>1264</v>
      </c>
      <c r="I137" s="13">
        <f t="shared" si="9"/>
        <v>622.75</v>
      </c>
      <c r="J137" s="13">
        <f t="shared" si="6"/>
        <v>280.24</v>
      </c>
    </row>
    <row r="138" spans="1:10" ht="24" customHeight="1" x14ac:dyDescent="0.2">
      <c r="A138" s="3" t="s">
        <v>347</v>
      </c>
      <c r="B138" s="4"/>
      <c r="C138" s="5"/>
      <c r="D138" s="14" t="s">
        <v>348</v>
      </c>
      <c r="E138" s="18"/>
      <c r="F138" s="19"/>
      <c r="G138" s="20"/>
      <c r="H138" s="37"/>
      <c r="I138" s="21"/>
      <c r="J138" s="15">
        <f>J139+J143</f>
        <v>122327.27</v>
      </c>
    </row>
    <row r="139" spans="1:10" ht="24" customHeight="1" x14ac:dyDescent="0.2">
      <c r="A139" s="6" t="s">
        <v>349</v>
      </c>
      <c r="B139" s="7"/>
      <c r="C139" s="8"/>
      <c r="D139" s="16" t="s">
        <v>350</v>
      </c>
      <c r="E139" s="22"/>
      <c r="F139" s="23"/>
      <c r="G139" s="24"/>
      <c r="H139" s="38"/>
      <c r="I139" s="25"/>
      <c r="J139" s="17">
        <f>SUM(J140:J142)</f>
        <v>107092.27</v>
      </c>
    </row>
    <row r="140" spans="1:10" ht="51.95" customHeight="1" x14ac:dyDescent="0.2">
      <c r="A140" s="9" t="s">
        <v>351</v>
      </c>
      <c r="B140" s="10" t="s">
        <v>352</v>
      </c>
      <c r="C140" s="9" t="s">
        <v>15</v>
      </c>
      <c r="D140" s="42" t="s">
        <v>353</v>
      </c>
      <c r="E140" s="11" t="s">
        <v>17</v>
      </c>
      <c r="F140" s="12">
        <v>2188.42</v>
      </c>
      <c r="G140" s="13">
        <v>9.83</v>
      </c>
      <c r="H140" s="39" t="s">
        <v>1264</v>
      </c>
      <c r="I140" s="13">
        <f>ROUND(G140*(1+$I$9),2)</f>
        <v>12.07</v>
      </c>
      <c r="J140" s="13">
        <f t="shared" si="6"/>
        <v>26414.23</v>
      </c>
    </row>
    <row r="141" spans="1:10" ht="51.95" customHeight="1" x14ac:dyDescent="0.2">
      <c r="A141" s="9" t="s">
        <v>354</v>
      </c>
      <c r="B141" s="10" t="s">
        <v>355</v>
      </c>
      <c r="C141" s="9" t="s">
        <v>15</v>
      </c>
      <c r="D141" s="42" t="s">
        <v>356</v>
      </c>
      <c r="E141" s="11" t="s">
        <v>17</v>
      </c>
      <c r="F141" s="12">
        <v>2110.65</v>
      </c>
      <c r="G141" s="13">
        <v>30.04</v>
      </c>
      <c r="H141" s="39" t="s">
        <v>1264</v>
      </c>
      <c r="I141" s="13">
        <f>ROUND(G141*(1+$I$9),2)</f>
        <v>36.9</v>
      </c>
      <c r="J141" s="13">
        <f t="shared" si="6"/>
        <v>77882.990000000005</v>
      </c>
    </row>
    <row r="142" spans="1:10" ht="51.95" customHeight="1" x14ac:dyDescent="0.2">
      <c r="A142" s="9" t="s">
        <v>357</v>
      </c>
      <c r="B142" s="10" t="s">
        <v>358</v>
      </c>
      <c r="C142" s="9" t="s">
        <v>15</v>
      </c>
      <c r="D142" s="42" t="s">
        <v>359</v>
      </c>
      <c r="E142" s="11" t="s">
        <v>17</v>
      </c>
      <c r="F142" s="12">
        <v>77.77</v>
      </c>
      <c r="G142" s="13">
        <v>29.26</v>
      </c>
      <c r="H142" s="39" t="s">
        <v>1264</v>
      </c>
      <c r="I142" s="13">
        <f>ROUND(G142*(1+$I$9),2)</f>
        <v>35.94</v>
      </c>
      <c r="J142" s="13">
        <f t="shared" si="6"/>
        <v>2795.05</v>
      </c>
    </row>
    <row r="143" spans="1:10" ht="24" customHeight="1" x14ac:dyDescent="0.2">
      <c r="A143" s="6" t="s">
        <v>360</v>
      </c>
      <c r="B143" s="7"/>
      <c r="C143" s="8"/>
      <c r="D143" s="16" t="s">
        <v>361</v>
      </c>
      <c r="E143" s="22"/>
      <c r="F143" s="23"/>
      <c r="G143" s="24"/>
      <c r="H143" s="38"/>
      <c r="I143" s="25"/>
      <c r="J143" s="17">
        <f>J144</f>
        <v>15235</v>
      </c>
    </row>
    <row r="144" spans="1:10" ht="39" customHeight="1" x14ac:dyDescent="0.2">
      <c r="A144" s="9" t="s">
        <v>362</v>
      </c>
      <c r="B144" s="10" t="s">
        <v>363</v>
      </c>
      <c r="C144" s="9" t="s">
        <v>15</v>
      </c>
      <c r="D144" s="42" t="s">
        <v>364</v>
      </c>
      <c r="E144" s="11" t="s">
        <v>17</v>
      </c>
      <c r="F144" s="12">
        <v>110</v>
      </c>
      <c r="G144" s="13">
        <v>112.77</v>
      </c>
      <c r="H144" s="39" t="s">
        <v>1264</v>
      </c>
      <c r="I144" s="13">
        <f>ROUND(G144*(1+$I$9),2)</f>
        <v>138.5</v>
      </c>
      <c r="J144" s="13">
        <f t="shared" si="6"/>
        <v>15235</v>
      </c>
    </row>
    <row r="145" spans="1:10" ht="24" customHeight="1" x14ac:dyDescent="0.2">
      <c r="A145" s="3" t="s">
        <v>365</v>
      </c>
      <c r="B145" s="4"/>
      <c r="C145" s="5"/>
      <c r="D145" s="14" t="s">
        <v>366</v>
      </c>
      <c r="E145" s="18"/>
      <c r="F145" s="19"/>
      <c r="G145" s="20"/>
      <c r="H145" s="37"/>
      <c r="I145" s="21"/>
      <c r="J145" s="15">
        <f>J146+J149+J151</f>
        <v>119380.05000000002</v>
      </c>
    </row>
    <row r="146" spans="1:10" ht="24" customHeight="1" x14ac:dyDescent="0.2">
      <c r="A146" s="6" t="s">
        <v>367</v>
      </c>
      <c r="B146" s="7"/>
      <c r="C146" s="8"/>
      <c r="D146" s="16" t="s">
        <v>350</v>
      </c>
      <c r="E146" s="22"/>
      <c r="F146" s="23"/>
      <c r="G146" s="24"/>
      <c r="H146" s="38"/>
      <c r="I146" s="25"/>
      <c r="J146" s="17">
        <f>SUM(J147:J148)</f>
        <v>73396.23000000001</v>
      </c>
    </row>
    <row r="147" spans="1:10" ht="39" customHeight="1" x14ac:dyDescent="0.2">
      <c r="A147" s="9" t="s">
        <v>368</v>
      </c>
      <c r="B147" s="10" t="s">
        <v>369</v>
      </c>
      <c r="C147" s="9" t="s">
        <v>15</v>
      </c>
      <c r="D147" s="42" t="s">
        <v>370</v>
      </c>
      <c r="E147" s="11" t="s">
        <v>17</v>
      </c>
      <c r="F147" s="12">
        <v>393.44</v>
      </c>
      <c r="G147" s="13">
        <v>111.47</v>
      </c>
      <c r="H147" s="39" t="s">
        <v>1264</v>
      </c>
      <c r="I147" s="13">
        <f>ROUND(G147*(1+$I$9),2)</f>
        <v>136.91</v>
      </c>
      <c r="J147" s="13">
        <f t="shared" ref="J147:J208" si="10">ROUND(I147*F147,2)</f>
        <v>53865.87</v>
      </c>
    </row>
    <row r="148" spans="1:10" ht="26.1" customHeight="1" x14ac:dyDescent="0.2">
      <c r="A148" s="9" t="s">
        <v>371</v>
      </c>
      <c r="B148" s="10" t="s">
        <v>372</v>
      </c>
      <c r="C148" s="9" t="s">
        <v>20</v>
      </c>
      <c r="D148" s="42" t="s">
        <v>373</v>
      </c>
      <c r="E148" s="11" t="s">
        <v>17</v>
      </c>
      <c r="F148" s="12">
        <v>393.44</v>
      </c>
      <c r="G148" s="13">
        <v>40.42</v>
      </c>
      <c r="H148" s="39" t="s">
        <v>1264</v>
      </c>
      <c r="I148" s="13">
        <f>ROUND(G148*(1+$I$9),2)</f>
        <v>49.64</v>
      </c>
      <c r="J148" s="13">
        <f t="shared" si="10"/>
        <v>19530.36</v>
      </c>
    </row>
    <row r="149" spans="1:10" ht="24" customHeight="1" x14ac:dyDescent="0.2">
      <c r="A149" s="6" t="s">
        <v>374</v>
      </c>
      <c r="B149" s="7"/>
      <c r="C149" s="8"/>
      <c r="D149" s="16" t="s">
        <v>375</v>
      </c>
      <c r="E149" s="22"/>
      <c r="F149" s="23"/>
      <c r="G149" s="24"/>
      <c r="H149" s="38"/>
      <c r="I149" s="25"/>
      <c r="J149" s="17">
        <f>J150</f>
        <v>39139.410000000003</v>
      </c>
    </row>
    <row r="150" spans="1:10" ht="26.1" customHeight="1" x14ac:dyDescent="0.2">
      <c r="A150" s="9" t="s">
        <v>376</v>
      </c>
      <c r="B150" s="10" t="s">
        <v>377</v>
      </c>
      <c r="C150" s="9" t="s">
        <v>20</v>
      </c>
      <c r="D150" s="42" t="s">
        <v>378</v>
      </c>
      <c r="E150" s="11" t="s">
        <v>17</v>
      </c>
      <c r="F150" s="12">
        <v>393.44</v>
      </c>
      <c r="G150" s="13">
        <v>81</v>
      </c>
      <c r="H150" s="39" t="s">
        <v>1264</v>
      </c>
      <c r="I150" s="13">
        <f>ROUND(G150*(1+$I$9),2)</f>
        <v>99.48</v>
      </c>
      <c r="J150" s="13">
        <f t="shared" si="10"/>
        <v>39139.410000000003</v>
      </c>
    </row>
    <row r="151" spans="1:10" ht="24" customHeight="1" x14ac:dyDescent="0.2">
      <c r="A151" s="6" t="s">
        <v>379</v>
      </c>
      <c r="B151" s="7"/>
      <c r="C151" s="8"/>
      <c r="D151" s="16" t="s">
        <v>380</v>
      </c>
      <c r="E151" s="22"/>
      <c r="F151" s="23"/>
      <c r="G151" s="24"/>
      <c r="H151" s="38"/>
      <c r="I151" s="25"/>
      <c r="J151" s="17">
        <f>J152</f>
        <v>6844.41</v>
      </c>
    </row>
    <row r="152" spans="1:10" ht="24" customHeight="1" x14ac:dyDescent="0.2">
      <c r="A152" s="9" t="s">
        <v>381</v>
      </c>
      <c r="B152" s="10" t="s">
        <v>382</v>
      </c>
      <c r="C152" s="9" t="s">
        <v>20</v>
      </c>
      <c r="D152" s="42" t="s">
        <v>383</v>
      </c>
      <c r="E152" s="11" t="s">
        <v>384</v>
      </c>
      <c r="F152" s="12">
        <v>260.64</v>
      </c>
      <c r="G152" s="13">
        <v>21.38</v>
      </c>
      <c r="H152" s="39" t="s">
        <v>1264</v>
      </c>
      <c r="I152" s="13">
        <f>ROUND(G152*(1+$I$9),2)</f>
        <v>26.26</v>
      </c>
      <c r="J152" s="13">
        <f t="shared" si="10"/>
        <v>6844.41</v>
      </c>
    </row>
    <row r="153" spans="1:10" ht="24" customHeight="1" x14ac:dyDescent="0.2">
      <c r="A153" s="3" t="s">
        <v>385</v>
      </c>
      <c r="B153" s="4"/>
      <c r="C153" s="5"/>
      <c r="D153" s="14" t="s">
        <v>386</v>
      </c>
      <c r="E153" s="18"/>
      <c r="F153" s="19"/>
      <c r="G153" s="20"/>
      <c r="H153" s="37"/>
      <c r="I153" s="21"/>
      <c r="J153" s="15">
        <f>J154</f>
        <v>22449.13</v>
      </c>
    </row>
    <row r="154" spans="1:10" ht="24" customHeight="1" x14ac:dyDescent="0.2">
      <c r="A154" s="6" t="s">
        <v>387</v>
      </c>
      <c r="B154" s="7"/>
      <c r="C154" s="8"/>
      <c r="D154" s="16" t="s">
        <v>350</v>
      </c>
      <c r="E154" s="22"/>
      <c r="F154" s="23"/>
      <c r="G154" s="24"/>
      <c r="H154" s="38"/>
      <c r="I154" s="25"/>
      <c r="J154" s="17">
        <f>J155</f>
        <v>22449.13</v>
      </c>
    </row>
    <row r="155" spans="1:10" ht="39" customHeight="1" x14ac:dyDescent="0.2">
      <c r="A155" s="9" t="s">
        <v>388</v>
      </c>
      <c r="B155" s="10" t="s">
        <v>369</v>
      </c>
      <c r="C155" s="9" t="s">
        <v>15</v>
      </c>
      <c r="D155" s="42" t="s">
        <v>370</v>
      </c>
      <c r="E155" s="11" t="s">
        <v>17</v>
      </c>
      <c r="F155" s="12">
        <v>163.97</v>
      </c>
      <c r="G155" s="13">
        <v>111.47</v>
      </c>
      <c r="H155" s="39" t="s">
        <v>1264</v>
      </c>
      <c r="I155" s="13">
        <f>ROUND(G155*(1+$I$9),2)</f>
        <v>136.91</v>
      </c>
      <c r="J155" s="13">
        <f t="shared" si="10"/>
        <v>22449.13</v>
      </c>
    </row>
    <row r="156" spans="1:10" ht="24" customHeight="1" x14ac:dyDescent="0.2">
      <c r="A156" s="3" t="s">
        <v>389</v>
      </c>
      <c r="B156" s="4"/>
      <c r="C156" s="5"/>
      <c r="D156" s="14" t="s">
        <v>390</v>
      </c>
      <c r="E156" s="18"/>
      <c r="F156" s="19"/>
      <c r="G156" s="20"/>
      <c r="H156" s="37"/>
      <c r="I156" s="21"/>
      <c r="J156" s="15">
        <f>J157+J160</f>
        <v>36540.03</v>
      </c>
    </row>
    <row r="157" spans="1:10" ht="24" customHeight="1" x14ac:dyDescent="0.2">
      <c r="A157" s="6" t="s">
        <v>391</v>
      </c>
      <c r="B157" s="7"/>
      <c r="C157" s="8"/>
      <c r="D157" s="16" t="s">
        <v>350</v>
      </c>
      <c r="E157" s="22"/>
      <c r="F157" s="23"/>
      <c r="G157" s="24"/>
      <c r="H157" s="38"/>
      <c r="I157" s="25"/>
      <c r="J157" s="17">
        <f>SUM(J158:J159)</f>
        <v>271.02999999999997</v>
      </c>
    </row>
    <row r="158" spans="1:10" ht="51.95" customHeight="1" x14ac:dyDescent="0.2">
      <c r="A158" s="9" t="s">
        <v>392</v>
      </c>
      <c r="B158" s="10" t="s">
        <v>393</v>
      </c>
      <c r="C158" s="9" t="s">
        <v>15</v>
      </c>
      <c r="D158" s="42" t="s">
        <v>394</v>
      </c>
      <c r="E158" s="11" t="s">
        <v>17</v>
      </c>
      <c r="F158" s="12">
        <v>4.24</v>
      </c>
      <c r="G158" s="13">
        <v>11.15</v>
      </c>
      <c r="H158" s="39" t="s">
        <v>1264</v>
      </c>
      <c r="I158" s="13">
        <f>ROUND(G158*(1+$I$9),2)</f>
        <v>13.69</v>
      </c>
      <c r="J158" s="13">
        <f t="shared" si="10"/>
        <v>58.05</v>
      </c>
    </row>
    <row r="159" spans="1:10" ht="39" customHeight="1" x14ac:dyDescent="0.2">
      <c r="A159" s="9" t="s">
        <v>395</v>
      </c>
      <c r="B159" s="10" t="s">
        <v>396</v>
      </c>
      <c r="C159" s="9" t="s">
        <v>15</v>
      </c>
      <c r="D159" s="42" t="s">
        <v>397</v>
      </c>
      <c r="E159" s="11" t="s">
        <v>17</v>
      </c>
      <c r="F159" s="12">
        <v>4.24</v>
      </c>
      <c r="G159" s="13">
        <v>40.9</v>
      </c>
      <c r="H159" s="39" t="s">
        <v>1264</v>
      </c>
      <c r="I159" s="13">
        <f>ROUND(G159*(1+$I$9),2)</f>
        <v>50.23</v>
      </c>
      <c r="J159" s="13">
        <f t="shared" si="10"/>
        <v>212.98</v>
      </c>
    </row>
    <row r="160" spans="1:10" ht="24" customHeight="1" x14ac:dyDescent="0.2">
      <c r="A160" s="6" t="s">
        <v>398</v>
      </c>
      <c r="B160" s="7"/>
      <c r="C160" s="8"/>
      <c r="D160" s="16" t="s">
        <v>399</v>
      </c>
      <c r="E160" s="22"/>
      <c r="F160" s="23"/>
      <c r="G160" s="24"/>
      <c r="H160" s="38"/>
      <c r="I160" s="25"/>
      <c r="J160" s="17">
        <f>J161</f>
        <v>36269</v>
      </c>
    </row>
    <row r="161" spans="1:10" ht="39" customHeight="1" x14ac:dyDescent="0.2">
      <c r="A161" s="9" t="s">
        <v>400</v>
      </c>
      <c r="B161" s="10" t="s">
        <v>401</v>
      </c>
      <c r="C161" s="9" t="s">
        <v>15</v>
      </c>
      <c r="D161" s="42" t="s">
        <v>402</v>
      </c>
      <c r="E161" s="11" t="s">
        <v>17</v>
      </c>
      <c r="F161" s="12">
        <v>340.81</v>
      </c>
      <c r="G161" s="13">
        <v>86.65</v>
      </c>
      <c r="H161" s="39" t="s">
        <v>1264</v>
      </c>
      <c r="I161" s="13">
        <f>ROUND(G161*(1+$I$9),2)</f>
        <v>106.42</v>
      </c>
      <c r="J161" s="13">
        <f t="shared" si="10"/>
        <v>36269</v>
      </c>
    </row>
    <row r="162" spans="1:10" ht="24" customHeight="1" x14ac:dyDescent="0.2">
      <c r="A162" s="3" t="s">
        <v>403</v>
      </c>
      <c r="B162" s="4"/>
      <c r="C162" s="5"/>
      <c r="D162" s="14" t="s">
        <v>404</v>
      </c>
      <c r="E162" s="18"/>
      <c r="F162" s="19"/>
      <c r="G162" s="20"/>
      <c r="H162" s="37"/>
      <c r="I162" s="21"/>
      <c r="J162" s="15">
        <f>J163+J168+J171</f>
        <v>83893.959999999992</v>
      </c>
    </row>
    <row r="163" spans="1:10" ht="24" customHeight="1" x14ac:dyDescent="0.2">
      <c r="A163" s="6" t="s">
        <v>405</v>
      </c>
      <c r="B163" s="7"/>
      <c r="C163" s="8"/>
      <c r="D163" s="16" t="s">
        <v>406</v>
      </c>
      <c r="E163" s="22"/>
      <c r="F163" s="23"/>
      <c r="G163" s="24"/>
      <c r="H163" s="38"/>
      <c r="I163" s="25"/>
      <c r="J163" s="17">
        <f>SUM(J164:J167)</f>
        <v>64998.5</v>
      </c>
    </row>
    <row r="164" spans="1:10" ht="26.1" customHeight="1" x14ac:dyDescent="0.2">
      <c r="A164" s="9" t="s">
        <v>407</v>
      </c>
      <c r="B164" s="10" t="s">
        <v>408</v>
      </c>
      <c r="C164" s="9" t="s">
        <v>15</v>
      </c>
      <c r="D164" s="42" t="s">
        <v>409</v>
      </c>
      <c r="E164" s="11" t="s">
        <v>17</v>
      </c>
      <c r="F164" s="12">
        <v>2078.46</v>
      </c>
      <c r="G164" s="13">
        <v>4.34</v>
      </c>
      <c r="H164" s="39" t="s">
        <v>1264</v>
      </c>
      <c r="I164" s="13">
        <f>ROUND(G164*(1+$I$9),2)</f>
        <v>5.33</v>
      </c>
      <c r="J164" s="13">
        <f t="shared" si="10"/>
        <v>11078.19</v>
      </c>
    </row>
    <row r="165" spans="1:10" ht="26.1" customHeight="1" x14ac:dyDescent="0.2">
      <c r="A165" s="9" t="s">
        <v>410</v>
      </c>
      <c r="B165" s="10" t="s">
        <v>411</v>
      </c>
      <c r="C165" s="9" t="s">
        <v>15</v>
      </c>
      <c r="D165" s="42" t="s">
        <v>412</v>
      </c>
      <c r="E165" s="11" t="s">
        <v>17</v>
      </c>
      <c r="F165" s="12">
        <v>1351.77</v>
      </c>
      <c r="G165" s="13">
        <v>12.66</v>
      </c>
      <c r="H165" s="39" t="s">
        <v>1264</v>
      </c>
      <c r="I165" s="13">
        <f>ROUND(G165*(1+$I$9),2)</f>
        <v>15.55</v>
      </c>
      <c r="J165" s="13">
        <f t="shared" si="10"/>
        <v>21020.02</v>
      </c>
    </row>
    <row r="166" spans="1:10" ht="26.1" customHeight="1" x14ac:dyDescent="0.2">
      <c r="A166" s="9" t="s">
        <v>413</v>
      </c>
      <c r="B166" s="10" t="s">
        <v>414</v>
      </c>
      <c r="C166" s="9" t="s">
        <v>15</v>
      </c>
      <c r="D166" s="42" t="s">
        <v>415</v>
      </c>
      <c r="E166" s="11" t="s">
        <v>17</v>
      </c>
      <c r="F166" s="12">
        <v>1351.77</v>
      </c>
      <c r="G166" s="13">
        <v>11.1</v>
      </c>
      <c r="H166" s="39" t="s">
        <v>1264</v>
      </c>
      <c r="I166" s="13">
        <f>ROUND(G166*(1+$I$9),2)</f>
        <v>13.63</v>
      </c>
      <c r="J166" s="13">
        <f t="shared" si="10"/>
        <v>18424.63</v>
      </c>
    </row>
    <row r="167" spans="1:10" ht="26.1" customHeight="1" x14ac:dyDescent="0.2">
      <c r="A167" s="9" t="s">
        <v>416</v>
      </c>
      <c r="B167" s="10" t="s">
        <v>417</v>
      </c>
      <c r="C167" s="9" t="s">
        <v>15</v>
      </c>
      <c r="D167" s="42" t="s">
        <v>418</v>
      </c>
      <c r="E167" s="11" t="s">
        <v>17</v>
      </c>
      <c r="F167" s="12">
        <v>726.69</v>
      </c>
      <c r="G167" s="13">
        <v>16.22</v>
      </c>
      <c r="H167" s="39" t="s">
        <v>1264</v>
      </c>
      <c r="I167" s="13">
        <f>ROUND(G167*(1+$I$9),2)</f>
        <v>19.920000000000002</v>
      </c>
      <c r="J167" s="13">
        <f t="shared" si="10"/>
        <v>14475.66</v>
      </c>
    </row>
    <row r="168" spans="1:10" ht="24" customHeight="1" x14ac:dyDescent="0.2">
      <c r="A168" s="6" t="s">
        <v>419</v>
      </c>
      <c r="B168" s="7"/>
      <c r="C168" s="8"/>
      <c r="D168" s="16" t="s">
        <v>420</v>
      </c>
      <c r="E168" s="22"/>
      <c r="F168" s="23"/>
      <c r="G168" s="24"/>
      <c r="H168" s="38"/>
      <c r="I168" s="25"/>
      <c r="J168" s="17">
        <f>SUM(J169:J170)</f>
        <v>15810.17</v>
      </c>
    </row>
    <row r="169" spans="1:10" ht="26.1" customHeight="1" x14ac:dyDescent="0.2">
      <c r="A169" s="9" t="s">
        <v>421</v>
      </c>
      <c r="B169" s="10" t="s">
        <v>422</v>
      </c>
      <c r="C169" s="9" t="s">
        <v>15</v>
      </c>
      <c r="D169" s="42" t="s">
        <v>423</v>
      </c>
      <c r="E169" s="11" t="s">
        <v>17</v>
      </c>
      <c r="F169" s="12">
        <v>340.81</v>
      </c>
      <c r="G169" s="13">
        <v>23.9</v>
      </c>
      <c r="H169" s="39" t="s">
        <v>1264</v>
      </c>
      <c r="I169" s="13">
        <f>ROUND(G169*(1+$I$9),2)</f>
        <v>29.35</v>
      </c>
      <c r="J169" s="13">
        <f t="shared" si="10"/>
        <v>10002.77</v>
      </c>
    </row>
    <row r="170" spans="1:10" ht="26.1" customHeight="1" x14ac:dyDescent="0.2">
      <c r="A170" s="9" t="s">
        <v>424</v>
      </c>
      <c r="B170" s="10" t="s">
        <v>425</v>
      </c>
      <c r="C170" s="9" t="s">
        <v>15</v>
      </c>
      <c r="D170" s="42" t="s">
        <v>426</v>
      </c>
      <c r="E170" s="11" t="s">
        <v>17</v>
      </c>
      <c r="F170" s="12">
        <v>340.81</v>
      </c>
      <c r="G170" s="13">
        <v>13.87</v>
      </c>
      <c r="H170" s="39" t="s">
        <v>1264</v>
      </c>
      <c r="I170" s="13">
        <f>ROUND(G170*(1+$I$9),2)</f>
        <v>17.04</v>
      </c>
      <c r="J170" s="13">
        <f t="shared" si="10"/>
        <v>5807.4</v>
      </c>
    </row>
    <row r="171" spans="1:10" ht="24" customHeight="1" x14ac:dyDescent="0.2">
      <c r="A171" s="6" t="s">
        <v>427</v>
      </c>
      <c r="B171" s="7"/>
      <c r="C171" s="8"/>
      <c r="D171" s="16" t="s">
        <v>263</v>
      </c>
      <c r="E171" s="22"/>
      <c r="F171" s="23"/>
      <c r="G171" s="24"/>
      <c r="H171" s="38"/>
      <c r="I171" s="25"/>
      <c r="J171" s="17">
        <f>SUM(J172:J173)</f>
        <v>3085.29</v>
      </c>
    </row>
    <row r="172" spans="1:10" ht="26.1" customHeight="1" x14ac:dyDescent="0.2">
      <c r="A172" s="9" t="s">
        <v>428</v>
      </c>
      <c r="B172" s="10" t="s">
        <v>429</v>
      </c>
      <c r="C172" s="9" t="s">
        <v>15</v>
      </c>
      <c r="D172" s="42" t="s">
        <v>430</v>
      </c>
      <c r="E172" s="11" t="s">
        <v>17</v>
      </c>
      <c r="F172" s="12">
        <v>59.06</v>
      </c>
      <c r="G172" s="13">
        <v>23.88</v>
      </c>
      <c r="H172" s="39" t="s">
        <v>1264</v>
      </c>
      <c r="I172" s="13">
        <f>ROUND(G172*(1+$I$9),2)</f>
        <v>29.33</v>
      </c>
      <c r="J172" s="13">
        <f t="shared" si="10"/>
        <v>1732.23</v>
      </c>
    </row>
    <row r="173" spans="1:10" ht="39" customHeight="1" x14ac:dyDescent="0.2">
      <c r="A173" s="9" t="s">
        <v>431</v>
      </c>
      <c r="B173" s="10" t="s">
        <v>432</v>
      </c>
      <c r="C173" s="9" t="s">
        <v>15</v>
      </c>
      <c r="D173" s="42" t="s">
        <v>433</v>
      </c>
      <c r="E173" s="11" t="s">
        <v>17</v>
      </c>
      <c r="F173" s="12">
        <v>59.06</v>
      </c>
      <c r="G173" s="13">
        <v>18.649999999999999</v>
      </c>
      <c r="H173" s="39" t="s">
        <v>1264</v>
      </c>
      <c r="I173" s="13">
        <f>ROUND(G173*(1+$I$9),2)</f>
        <v>22.91</v>
      </c>
      <c r="J173" s="13">
        <f t="shared" si="10"/>
        <v>1353.06</v>
      </c>
    </row>
    <row r="174" spans="1:10" ht="24" customHeight="1" x14ac:dyDescent="0.2">
      <c r="A174" s="3" t="s">
        <v>434</v>
      </c>
      <c r="B174" s="4"/>
      <c r="C174" s="5"/>
      <c r="D174" s="14" t="s">
        <v>435</v>
      </c>
      <c r="E174" s="18"/>
      <c r="F174" s="19"/>
      <c r="G174" s="20"/>
      <c r="H174" s="37"/>
      <c r="I174" s="21"/>
      <c r="J174" s="15">
        <f>J175</f>
        <v>11228.51</v>
      </c>
    </row>
    <row r="175" spans="1:10" ht="24" customHeight="1" x14ac:dyDescent="0.2">
      <c r="A175" s="9" t="s">
        <v>436</v>
      </c>
      <c r="B175" s="10" t="s">
        <v>437</v>
      </c>
      <c r="C175" s="9" t="s">
        <v>20</v>
      </c>
      <c r="D175" s="42" t="s">
        <v>438</v>
      </c>
      <c r="E175" s="11" t="s">
        <v>17</v>
      </c>
      <c r="F175" s="12">
        <v>13.42</v>
      </c>
      <c r="G175" s="13">
        <v>681.24</v>
      </c>
      <c r="H175" s="39" t="s">
        <v>1264</v>
      </c>
      <c r="I175" s="13">
        <f>ROUND(G175*(1+$I$9),2)</f>
        <v>836.7</v>
      </c>
      <c r="J175" s="13">
        <f t="shared" si="10"/>
        <v>11228.51</v>
      </c>
    </row>
    <row r="176" spans="1:10" ht="24" customHeight="1" x14ac:dyDescent="0.2">
      <c r="A176" s="3" t="s">
        <v>439</v>
      </c>
      <c r="B176" s="4"/>
      <c r="C176" s="5"/>
      <c r="D176" s="14" t="s">
        <v>440</v>
      </c>
      <c r="E176" s="18"/>
      <c r="F176" s="19"/>
      <c r="G176" s="20"/>
      <c r="H176" s="37"/>
      <c r="I176" s="21"/>
      <c r="J176" s="15">
        <f>J177+J179+J187</f>
        <v>67212.89</v>
      </c>
    </row>
    <row r="177" spans="1:10" ht="24" customHeight="1" x14ac:dyDescent="0.2">
      <c r="A177" s="6" t="s">
        <v>441</v>
      </c>
      <c r="B177" s="7"/>
      <c r="C177" s="8"/>
      <c r="D177" s="16" t="s">
        <v>442</v>
      </c>
      <c r="E177" s="22"/>
      <c r="F177" s="23"/>
      <c r="G177" s="24"/>
      <c r="H177" s="38"/>
      <c r="I177" s="25"/>
      <c r="J177" s="17">
        <f>J178</f>
        <v>388.88</v>
      </c>
    </row>
    <row r="178" spans="1:10" ht="26.1" customHeight="1" x14ac:dyDescent="0.2">
      <c r="A178" s="9" t="s">
        <v>443</v>
      </c>
      <c r="B178" s="10" t="s">
        <v>444</v>
      </c>
      <c r="C178" s="9" t="s">
        <v>15</v>
      </c>
      <c r="D178" s="42" t="s">
        <v>445</v>
      </c>
      <c r="E178" s="11" t="s">
        <v>277</v>
      </c>
      <c r="F178" s="12">
        <v>2</v>
      </c>
      <c r="G178" s="13">
        <v>158.31</v>
      </c>
      <c r="H178" s="39" t="s">
        <v>1264</v>
      </c>
      <c r="I178" s="13">
        <f>ROUND(G178*(1+$I$9),2)</f>
        <v>194.44</v>
      </c>
      <c r="J178" s="13">
        <f t="shared" si="10"/>
        <v>388.88</v>
      </c>
    </row>
    <row r="179" spans="1:10" ht="24" customHeight="1" x14ac:dyDescent="0.2">
      <c r="A179" s="6" t="s">
        <v>446</v>
      </c>
      <c r="B179" s="7"/>
      <c r="C179" s="8"/>
      <c r="D179" s="16" t="s">
        <v>447</v>
      </c>
      <c r="E179" s="22"/>
      <c r="F179" s="23"/>
      <c r="G179" s="24"/>
      <c r="H179" s="38"/>
      <c r="I179" s="25"/>
      <c r="J179" s="17">
        <f>SUM(J180:J186)</f>
        <v>17123.75</v>
      </c>
    </row>
    <row r="180" spans="1:10" ht="51.95" customHeight="1" x14ac:dyDescent="0.2">
      <c r="A180" s="9" t="s">
        <v>448</v>
      </c>
      <c r="B180" s="10" t="s">
        <v>449</v>
      </c>
      <c r="C180" s="9" t="s">
        <v>15</v>
      </c>
      <c r="D180" s="42" t="s">
        <v>450</v>
      </c>
      <c r="E180" s="11" t="s">
        <v>277</v>
      </c>
      <c r="F180" s="12">
        <v>6</v>
      </c>
      <c r="G180" s="13">
        <v>650.11</v>
      </c>
      <c r="H180" s="39" t="s">
        <v>1264</v>
      </c>
      <c r="I180" s="13">
        <f t="shared" ref="I180:I186" si="11">ROUND(G180*(1+$I$9),2)</f>
        <v>798.47</v>
      </c>
      <c r="J180" s="13">
        <f t="shared" si="10"/>
        <v>4790.82</v>
      </c>
    </row>
    <row r="181" spans="1:10" ht="26.1" customHeight="1" x14ac:dyDescent="0.2">
      <c r="A181" s="9" t="s">
        <v>451</v>
      </c>
      <c r="B181" s="10" t="s">
        <v>452</v>
      </c>
      <c r="C181" s="9" t="s">
        <v>20</v>
      </c>
      <c r="D181" s="42" t="s">
        <v>453</v>
      </c>
      <c r="E181" s="11" t="s">
        <v>277</v>
      </c>
      <c r="F181" s="12">
        <v>1</v>
      </c>
      <c r="G181" s="13">
        <v>1216.68</v>
      </c>
      <c r="H181" s="39" t="s">
        <v>1264</v>
      </c>
      <c r="I181" s="13">
        <f t="shared" si="11"/>
        <v>1494.33</v>
      </c>
      <c r="J181" s="13">
        <f t="shared" si="10"/>
        <v>1494.33</v>
      </c>
    </row>
    <row r="182" spans="1:10" ht="65.099999999999994" customHeight="1" x14ac:dyDescent="0.2">
      <c r="A182" s="9" t="s">
        <v>454</v>
      </c>
      <c r="B182" s="10" t="s">
        <v>455</v>
      </c>
      <c r="C182" s="9" t="s">
        <v>15</v>
      </c>
      <c r="D182" s="42" t="s">
        <v>456</v>
      </c>
      <c r="E182" s="11" t="s">
        <v>277</v>
      </c>
      <c r="F182" s="12">
        <v>13</v>
      </c>
      <c r="G182" s="13">
        <v>455.22</v>
      </c>
      <c r="H182" s="39" t="s">
        <v>1264</v>
      </c>
      <c r="I182" s="13">
        <f t="shared" si="11"/>
        <v>559.1</v>
      </c>
      <c r="J182" s="13">
        <f t="shared" si="10"/>
        <v>7268.3</v>
      </c>
    </row>
    <row r="183" spans="1:10" ht="51.95" customHeight="1" x14ac:dyDescent="0.2">
      <c r="A183" s="9" t="s">
        <v>457</v>
      </c>
      <c r="B183" s="10" t="s">
        <v>458</v>
      </c>
      <c r="C183" s="9" t="s">
        <v>15</v>
      </c>
      <c r="D183" s="42" t="s">
        <v>459</v>
      </c>
      <c r="E183" s="11" t="s">
        <v>277</v>
      </c>
      <c r="F183" s="12">
        <v>1</v>
      </c>
      <c r="G183" s="13">
        <v>1023.43</v>
      </c>
      <c r="H183" s="39" t="s">
        <v>1264</v>
      </c>
      <c r="I183" s="13">
        <f t="shared" si="11"/>
        <v>1256.98</v>
      </c>
      <c r="J183" s="13">
        <f t="shared" si="10"/>
        <v>1256.98</v>
      </c>
    </row>
    <row r="184" spans="1:10" ht="39" customHeight="1" x14ac:dyDescent="0.2">
      <c r="A184" s="9" t="s">
        <v>460</v>
      </c>
      <c r="B184" s="10" t="s">
        <v>461</v>
      </c>
      <c r="C184" s="9" t="s">
        <v>20</v>
      </c>
      <c r="D184" s="42" t="s">
        <v>462</v>
      </c>
      <c r="E184" s="11" t="s">
        <v>277</v>
      </c>
      <c r="F184" s="12">
        <v>1</v>
      </c>
      <c r="G184" s="13">
        <v>580.77</v>
      </c>
      <c r="H184" s="39" t="s">
        <v>1264</v>
      </c>
      <c r="I184" s="13">
        <f t="shared" si="11"/>
        <v>713.3</v>
      </c>
      <c r="J184" s="13">
        <f t="shared" si="10"/>
        <v>713.3</v>
      </c>
    </row>
    <row r="185" spans="1:10" ht="39" customHeight="1" x14ac:dyDescent="0.2">
      <c r="A185" s="9" t="s">
        <v>463</v>
      </c>
      <c r="B185" s="10" t="s">
        <v>464</v>
      </c>
      <c r="C185" s="9" t="s">
        <v>15</v>
      </c>
      <c r="D185" s="42" t="s">
        <v>465</v>
      </c>
      <c r="E185" s="11" t="s">
        <v>277</v>
      </c>
      <c r="F185" s="12">
        <v>3</v>
      </c>
      <c r="G185" s="13">
        <v>172.45</v>
      </c>
      <c r="H185" s="39" t="s">
        <v>1264</v>
      </c>
      <c r="I185" s="13">
        <f t="shared" si="11"/>
        <v>211.8</v>
      </c>
      <c r="J185" s="13">
        <f t="shared" si="10"/>
        <v>635.4</v>
      </c>
    </row>
    <row r="186" spans="1:10" ht="24" customHeight="1" x14ac:dyDescent="0.2">
      <c r="A186" s="9" t="s">
        <v>466</v>
      </c>
      <c r="B186" s="10" t="s">
        <v>467</v>
      </c>
      <c r="C186" s="9" t="s">
        <v>20</v>
      </c>
      <c r="D186" s="42" t="s">
        <v>468</v>
      </c>
      <c r="E186" s="11" t="s">
        <v>277</v>
      </c>
      <c r="F186" s="12">
        <v>6</v>
      </c>
      <c r="G186" s="13">
        <v>130.9</v>
      </c>
      <c r="H186" s="39" t="s">
        <v>1264</v>
      </c>
      <c r="I186" s="13">
        <f t="shared" si="11"/>
        <v>160.77000000000001</v>
      </c>
      <c r="J186" s="13">
        <f t="shared" si="10"/>
        <v>964.62</v>
      </c>
    </row>
    <row r="187" spans="1:10" ht="24" customHeight="1" x14ac:dyDescent="0.2">
      <c r="A187" s="6" t="s">
        <v>469</v>
      </c>
      <c r="B187" s="7"/>
      <c r="C187" s="8"/>
      <c r="D187" s="16" t="s">
        <v>470</v>
      </c>
      <c r="E187" s="22"/>
      <c r="F187" s="23"/>
      <c r="G187" s="24"/>
      <c r="H187" s="38"/>
      <c r="I187" s="25"/>
      <c r="J187" s="17">
        <f>SUM(J188:J201)</f>
        <v>49700.259999999995</v>
      </c>
    </row>
    <row r="188" spans="1:10" ht="26.1" customHeight="1" x14ac:dyDescent="0.2">
      <c r="A188" s="9" t="s">
        <v>471</v>
      </c>
      <c r="B188" s="10" t="s">
        <v>472</v>
      </c>
      <c r="C188" s="9" t="s">
        <v>20</v>
      </c>
      <c r="D188" s="42" t="s">
        <v>473</v>
      </c>
      <c r="E188" s="11" t="s">
        <v>17</v>
      </c>
      <c r="F188" s="12">
        <v>7.14</v>
      </c>
      <c r="G188" s="13">
        <v>1802.37</v>
      </c>
      <c r="H188" s="39" t="s">
        <v>1264</v>
      </c>
      <c r="I188" s="13">
        <f t="shared" ref="I188:I201" si="12">ROUND(G188*(1+$I$9),2)</f>
        <v>2213.67</v>
      </c>
      <c r="J188" s="13">
        <f t="shared" si="10"/>
        <v>15805.6</v>
      </c>
    </row>
    <row r="189" spans="1:10" ht="39" customHeight="1" x14ac:dyDescent="0.2">
      <c r="A189" s="9" t="s">
        <v>474</v>
      </c>
      <c r="B189" s="10" t="s">
        <v>475</v>
      </c>
      <c r="C189" s="9" t="s">
        <v>20</v>
      </c>
      <c r="D189" s="42" t="s">
        <v>476</v>
      </c>
      <c r="E189" s="11" t="s">
        <v>277</v>
      </c>
      <c r="F189" s="12">
        <v>1</v>
      </c>
      <c r="G189" s="13">
        <v>2584.69</v>
      </c>
      <c r="H189" s="39" t="s">
        <v>1264</v>
      </c>
      <c r="I189" s="13">
        <f t="shared" si="12"/>
        <v>3174.52</v>
      </c>
      <c r="J189" s="13">
        <f t="shared" si="10"/>
        <v>3174.52</v>
      </c>
    </row>
    <row r="190" spans="1:10" ht="39" customHeight="1" x14ac:dyDescent="0.2">
      <c r="A190" s="9" t="s">
        <v>477</v>
      </c>
      <c r="B190" s="10" t="s">
        <v>478</v>
      </c>
      <c r="C190" s="9" t="s">
        <v>15</v>
      </c>
      <c r="D190" s="42" t="s">
        <v>479</v>
      </c>
      <c r="E190" s="11" t="s">
        <v>277</v>
      </c>
      <c r="F190" s="12">
        <v>6</v>
      </c>
      <c r="G190" s="13">
        <v>232.83</v>
      </c>
      <c r="H190" s="39" t="s">
        <v>1264</v>
      </c>
      <c r="I190" s="13">
        <f t="shared" si="12"/>
        <v>285.95999999999998</v>
      </c>
      <c r="J190" s="13">
        <f t="shared" si="10"/>
        <v>1715.76</v>
      </c>
    </row>
    <row r="191" spans="1:10" ht="26.1" customHeight="1" x14ac:dyDescent="0.2">
      <c r="A191" s="9" t="s">
        <v>480</v>
      </c>
      <c r="B191" s="10" t="s">
        <v>481</v>
      </c>
      <c r="C191" s="9" t="s">
        <v>15</v>
      </c>
      <c r="D191" s="42" t="s">
        <v>482</v>
      </c>
      <c r="E191" s="11" t="s">
        <v>277</v>
      </c>
      <c r="F191" s="12">
        <v>5</v>
      </c>
      <c r="G191" s="13">
        <v>32.86</v>
      </c>
      <c r="H191" s="39" t="s">
        <v>1264</v>
      </c>
      <c r="I191" s="13">
        <f t="shared" si="12"/>
        <v>40.36</v>
      </c>
      <c r="J191" s="13">
        <f t="shared" si="10"/>
        <v>201.8</v>
      </c>
    </row>
    <row r="192" spans="1:10" ht="24" customHeight="1" x14ac:dyDescent="0.2">
      <c r="A192" s="9" t="s">
        <v>483</v>
      </c>
      <c r="B192" s="10" t="s">
        <v>484</v>
      </c>
      <c r="C192" s="9" t="s">
        <v>20</v>
      </c>
      <c r="D192" s="42" t="s">
        <v>485</v>
      </c>
      <c r="E192" s="11" t="s">
        <v>277</v>
      </c>
      <c r="F192" s="12">
        <v>2</v>
      </c>
      <c r="G192" s="13">
        <v>379.75</v>
      </c>
      <c r="H192" s="39" t="s">
        <v>1264</v>
      </c>
      <c r="I192" s="13">
        <f t="shared" si="12"/>
        <v>466.41</v>
      </c>
      <c r="J192" s="13">
        <f t="shared" si="10"/>
        <v>932.82</v>
      </c>
    </row>
    <row r="193" spans="1:10" ht="26.1" customHeight="1" x14ac:dyDescent="0.2">
      <c r="A193" s="9" t="s">
        <v>486</v>
      </c>
      <c r="B193" s="10" t="s">
        <v>487</v>
      </c>
      <c r="C193" s="9" t="s">
        <v>20</v>
      </c>
      <c r="D193" s="42" t="s">
        <v>488</v>
      </c>
      <c r="E193" s="11" t="s">
        <v>277</v>
      </c>
      <c r="F193" s="12">
        <v>6</v>
      </c>
      <c r="G193" s="13">
        <v>396.78</v>
      </c>
      <c r="H193" s="39" t="s">
        <v>1264</v>
      </c>
      <c r="I193" s="13">
        <f t="shared" si="12"/>
        <v>487.33</v>
      </c>
      <c r="J193" s="13">
        <f t="shared" si="10"/>
        <v>2923.98</v>
      </c>
    </row>
    <row r="194" spans="1:10" ht="26.1" customHeight="1" x14ac:dyDescent="0.2">
      <c r="A194" s="9" t="s">
        <v>489</v>
      </c>
      <c r="B194" s="10" t="s">
        <v>490</v>
      </c>
      <c r="C194" s="9" t="s">
        <v>20</v>
      </c>
      <c r="D194" s="42" t="s">
        <v>491</v>
      </c>
      <c r="E194" s="11" t="s">
        <v>277</v>
      </c>
      <c r="F194" s="12">
        <v>22</v>
      </c>
      <c r="G194" s="13">
        <v>279.58</v>
      </c>
      <c r="H194" s="39" t="s">
        <v>1264</v>
      </c>
      <c r="I194" s="13">
        <f t="shared" si="12"/>
        <v>343.38</v>
      </c>
      <c r="J194" s="13">
        <f t="shared" si="10"/>
        <v>7554.36</v>
      </c>
    </row>
    <row r="195" spans="1:10" ht="51.95" customHeight="1" x14ac:dyDescent="0.2">
      <c r="A195" s="9" t="s">
        <v>492</v>
      </c>
      <c r="B195" s="10" t="s">
        <v>493</v>
      </c>
      <c r="C195" s="9" t="s">
        <v>20</v>
      </c>
      <c r="D195" s="42" t="s">
        <v>494</v>
      </c>
      <c r="E195" s="11" t="s">
        <v>277</v>
      </c>
      <c r="F195" s="12">
        <v>1</v>
      </c>
      <c r="G195" s="13">
        <v>435.45</v>
      </c>
      <c r="H195" s="39" t="s">
        <v>1264</v>
      </c>
      <c r="I195" s="13">
        <f t="shared" si="12"/>
        <v>534.82000000000005</v>
      </c>
      <c r="J195" s="13">
        <f t="shared" si="10"/>
        <v>534.82000000000005</v>
      </c>
    </row>
    <row r="196" spans="1:10" ht="26.1" customHeight="1" x14ac:dyDescent="0.2">
      <c r="A196" s="9" t="s">
        <v>495</v>
      </c>
      <c r="B196" s="10" t="s">
        <v>496</v>
      </c>
      <c r="C196" s="9" t="s">
        <v>20</v>
      </c>
      <c r="D196" s="42" t="s">
        <v>497</v>
      </c>
      <c r="E196" s="11" t="s">
        <v>277</v>
      </c>
      <c r="F196" s="12">
        <v>6</v>
      </c>
      <c r="G196" s="13">
        <v>817.64</v>
      </c>
      <c r="H196" s="39" t="s">
        <v>1264</v>
      </c>
      <c r="I196" s="13">
        <f t="shared" si="12"/>
        <v>1004.23</v>
      </c>
      <c r="J196" s="13">
        <f t="shared" si="10"/>
        <v>6025.38</v>
      </c>
    </row>
    <row r="197" spans="1:10" ht="26.1" customHeight="1" x14ac:dyDescent="0.2">
      <c r="A197" s="9" t="s">
        <v>498</v>
      </c>
      <c r="B197" s="10" t="s">
        <v>499</v>
      </c>
      <c r="C197" s="9" t="s">
        <v>20</v>
      </c>
      <c r="D197" s="42" t="s">
        <v>500</v>
      </c>
      <c r="E197" s="11" t="s">
        <v>277</v>
      </c>
      <c r="F197" s="12">
        <v>8</v>
      </c>
      <c r="G197" s="13">
        <v>224.72</v>
      </c>
      <c r="H197" s="39" t="s">
        <v>1264</v>
      </c>
      <c r="I197" s="13">
        <f t="shared" si="12"/>
        <v>276</v>
      </c>
      <c r="J197" s="13">
        <f t="shared" si="10"/>
        <v>2208</v>
      </c>
    </row>
    <row r="198" spans="1:10" ht="26.1" customHeight="1" x14ac:dyDescent="0.2">
      <c r="A198" s="9" t="s">
        <v>501</v>
      </c>
      <c r="B198" s="10" t="s">
        <v>330</v>
      </c>
      <c r="C198" s="9" t="s">
        <v>20</v>
      </c>
      <c r="D198" s="42" t="s">
        <v>331</v>
      </c>
      <c r="E198" s="11" t="s">
        <v>277</v>
      </c>
      <c r="F198" s="12">
        <v>8</v>
      </c>
      <c r="G198" s="13">
        <v>116.79</v>
      </c>
      <c r="H198" s="39" t="s">
        <v>1264</v>
      </c>
      <c r="I198" s="13">
        <f t="shared" si="12"/>
        <v>143.44</v>
      </c>
      <c r="J198" s="13">
        <f t="shared" si="10"/>
        <v>1147.52</v>
      </c>
    </row>
    <row r="199" spans="1:10" ht="39" customHeight="1" x14ac:dyDescent="0.2">
      <c r="A199" s="9" t="s">
        <v>502</v>
      </c>
      <c r="B199" s="10" t="s">
        <v>503</v>
      </c>
      <c r="C199" s="9" t="s">
        <v>15</v>
      </c>
      <c r="D199" s="42" t="s">
        <v>504</v>
      </c>
      <c r="E199" s="11" t="s">
        <v>277</v>
      </c>
      <c r="F199" s="12">
        <v>4</v>
      </c>
      <c r="G199" s="13">
        <v>370.34</v>
      </c>
      <c r="H199" s="39" t="s">
        <v>1264</v>
      </c>
      <c r="I199" s="13">
        <f t="shared" si="12"/>
        <v>454.85</v>
      </c>
      <c r="J199" s="13">
        <f t="shared" si="10"/>
        <v>1819.4</v>
      </c>
    </row>
    <row r="200" spans="1:10" ht="24" customHeight="1" x14ac:dyDescent="0.2">
      <c r="A200" s="9" t="s">
        <v>505</v>
      </c>
      <c r="B200" s="10" t="s">
        <v>506</v>
      </c>
      <c r="C200" s="9" t="s">
        <v>20</v>
      </c>
      <c r="D200" s="42" t="s">
        <v>1250</v>
      </c>
      <c r="E200" s="11" t="s">
        <v>277</v>
      </c>
      <c r="F200" s="12">
        <v>19</v>
      </c>
      <c r="G200" s="13">
        <v>121.14</v>
      </c>
      <c r="H200" s="39" t="s">
        <v>1264</v>
      </c>
      <c r="I200" s="13">
        <f t="shared" si="12"/>
        <v>148.78</v>
      </c>
      <c r="J200" s="13">
        <f t="shared" si="10"/>
        <v>2826.82</v>
      </c>
    </row>
    <row r="201" spans="1:10" ht="51.95" customHeight="1" x14ac:dyDescent="0.2">
      <c r="A201" s="9" t="s">
        <v>508</v>
      </c>
      <c r="B201" s="10" t="s">
        <v>509</v>
      </c>
      <c r="C201" s="9" t="s">
        <v>20</v>
      </c>
      <c r="D201" s="42" t="s">
        <v>510</v>
      </c>
      <c r="E201" s="11" t="s">
        <v>277</v>
      </c>
      <c r="F201" s="12">
        <v>4</v>
      </c>
      <c r="G201" s="13">
        <v>575.94000000000005</v>
      </c>
      <c r="H201" s="39" t="s">
        <v>1264</v>
      </c>
      <c r="I201" s="13">
        <f t="shared" si="12"/>
        <v>707.37</v>
      </c>
      <c r="J201" s="13">
        <f t="shared" si="10"/>
        <v>2829.48</v>
      </c>
    </row>
    <row r="202" spans="1:10" ht="24" customHeight="1" x14ac:dyDescent="0.2">
      <c r="A202" s="3" t="s">
        <v>511</v>
      </c>
      <c r="B202" s="4"/>
      <c r="C202" s="5"/>
      <c r="D202" s="14" t="s">
        <v>512</v>
      </c>
      <c r="E202" s="18"/>
      <c r="F202" s="19"/>
      <c r="G202" s="20"/>
      <c r="H202" s="37"/>
      <c r="I202" s="21"/>
      <c r="J202" s="15">
        <f>J203+J246+J290+J309</f>
        <v>252547.36999999997</v>
      </c>
    </row>
    <row r="203" spans="1:10" ht="24" customHeight="1" x14ac:dyDescent="0.2">
      <c r="A203" s="6" t="s">
        <v>513</v>
      </c>
      <c r="B203" s="7"/>
      <c r="C203" s="8"/>
      <c r="D203" s="16" t="s">
        <v>514</v>
      </c>
      <c r="E203" s="22"/>
      <c r="F203" s="23"/>
      <c r="G203" s="24"/>
      <c r="H203" s="38"/>
      <c r="I203" s="25"/>
      <c r="J203" s="17">
        <f>SUM(J204:J245)</f>
        <v>117530.45999999999</v>
      </c>
    </row>
    <row r="204" spans="1:10" ht="26.1" customHeight="1" x14ac:dyDescent="0.2">
      <c r="A204" s="9" t="s">
        <v>515</v>
      </c>
      <c r="B204" s="10" t="s">
        <v>516</v>
      </c>
      <c r="C204" s="9" t="s">
        <v>20</v>
      </c>
      <c r="D204" s="42" t="s">
        <v>1251</v>
      </c>
      <c r="E204" s="11" t="s">
        <v>277</v>
      </c>
      <c r="F204" s="12">
        <v>1</v>
      </c>
      <c r="G204" s="13">
        <v>76.45</v>
      </c>
      <c r="H204" s="39" t="s">
        <v>1264</v>
      </c>
      <c r="I204" s="13">
        <f t="shared" ref="I204:I239" si="13">ROUND(G204*(1+$I$9),2)</f>
        <v>93.9</v>
      </c>
      <c r="J204" s="13">
        <f t="shared" si="10"/>
        <v>93.9</v>
      </c>
    </row>
    <row r="205" spans="1:10" ht="26.1" customHeight="1" x14ac:dyDescent="0.2">
      <c r="A205" s="9" t="s">
        <v>518</v>
      </c>
      <c r="B205" s="10" t="s">
        <v>519</v>
      </c>
      <c r="C205" s="9" t="s">
        <v>15</v>
      </c>
      <c r="D205" s="42" t="s">
        <v>520</v>
      </c>
      <c r="E205" s="11" t="s">
        <v>277</v>
      </c>
      <c r="F205" s="12">
        <v>1</v>
      </c>
      <c r="G205" s="13">
        <v>64.28</v>
      </c>
      <c r="H205" s="39" t="s">
        <v>1264</v>
      </c>
      <c r="I205" s="13">
        <f t="shared" si="13"/>
        <v>78.95</v>
      </c>
      <c r="J205" s="13">
        <f t="shared" si="10"/>
        <v>78.95</v>
      </c>
    </row>
    <row r="206" spans="1:10" ht="26.1" customHeight="1" x14ac:dyDescent="0.2">
      <c r="A206" s="9" t="s">
        <v>521</v>
      </c>
      <c r="B206" s="10" t="s">
        <v>522</v>
      </c>
      <c r="C206" s="9" t="s">
        <v>15</v>
      </c>
      <c r="D206" s="42" t="s">
        <v>523</v>
      </c>
      <c r="E206" s="11" t="s">
        <v>277</v>
      </c>
      <c r="F206" s="12">
        <v>1</v>
      </c>
      <c r="G206" s="13">
        <v>56.85</v>
      </c>
      <c r="H206" s="39" t="s">
        <v>1264</v>
      </c>
      <c r="I206" s="13">
        <f t="shared" si="13"/>
        <v>69.819999999999993</v>
      </c>
      <c r="J206" s="13">
        <f t="shared" si="10"/>
        <v>69.819999999999993</v>
      </c>
    </row>
    <row r="207" spans="1:10" ht="39" customHeight="1" x14ac:dyDescent="0.2">
      <c r="A207" s="9" t="s">
        <v>524</v>
      </c>
      <c r="B207" s="10" t="s">
        <v>525</v>
      </c>
      <c r="C207" s="9" t="s">
        <v>15</v>
      </c>
      <c r="D207" s="42" t="s">
        <v>526</v>
      </c>
      <c r="E207" s="11" t="s">
        <v>277</v>
      </c>
      <c r="F207" s="12">
        <v>1</v>
      </c>
      <c r="G207" s="13">
        <v>56.39</v>
      </c>
      <c r="H207" s="39" t="s">
        <v>1264</v>
      </c>
      <c r="I207" s="13">
        <f t="shared" si="13"/>
        <v>69.260000000000005</v>
      </c>
      <c r="J207" s="13">
        <f t="shared" si="10"/>
        <v>69.260000000000005</v>
      </c>
    </row>
    <row r="208" spans="1:10" ht="51.95" customHeight="1" x14ac:dyDescent="0.2">
      <c r="A208" s="9" t="s">
        <v>527</v>
      </c>
      <c r="B208" s="10" t="s">
        <v>528</v>
      </c>
      <c r="C208" s="9" t="s">
        <v>15</v>
      </c>
      <c r="D208" s="42" t="s">
        <v>529</v>
      </c>
      <c r="E208" s="11" t="s">
        <v>277</v>
      </c>
      <c r="F208" s="12">
        <v>3</v>
      </c>
      <c r="G208" s="13">
        <v>12.55</v>
      </c>
      <c r="H208" s="39" t="s">
        <v>1264</v>
      </c>
      <c r="I208" s="13">
        <f t="shared" si="13"/>
        <v>15.41</v>
      </c>
      <c r="J208" s="13">
        <f t="shared" si="10"/>
        <v>46.23</v>
      </c>
    </row>
    <row r="209" spans="1:10" ht="39" customHeight="1" x14ac:dyDescent="0.2">
      <c r="A209" s="9" t="s">
        <v>530</v>
      </c>
      <c r="B209" s="10" t="s">
        <v>531</v>
      </c>
      <c r="C209" s="9" t="s">
        <v>15</v>
      </c>
      <c r="D209" s="42" t="s">
        <v>532</v>
      </c>
      <c r="E209" s="11" t="s">
        <v>277</v>
      </c>
      <c r="F209" s="12">
        <v>17</v>
      </c>
      <c r="G209" s="13">
        <v>32.409999999999997</v>
      </c>
      <c r="H209" s="39" t="s">
        <v>1264</v>
      </c>
      <c r="I209" s="13">
        <f t="shared" si="13"/>
        <v>39.81</v>
      </c>
      <c r="J209" s="13">
        <f t="shared" ref="J209:J272" si="14">ROUND(I209*F209,2)</f>
        <v>676.77</v>
      </c>
    </row>
    <row r="210" spans="1:10" ht="39" customHeight="1" x14ac:dyDescent="0.2">
      <c r="A210" s="9" t="s">
        <v>533</v>
      </c>
      <c r="B210" s="10" t="s">
        <v>534</v>
      </c>
      <c r="C210" s="9" t="s">
        <v>15</v>
      </c>
      <c r="D210" s="42" t="s">
        <v>535</v>
      </c>
      <c r="E210" s="11" t="s">
        <v>384</v>
      </c>
      <c r="F210" s="12">
        <v>54.4</v>
      </c>
      <c r="G210" s="13">
        <v>35.49</v>
      </c>
      <c r="H210" s="39" t="s">
        <v>1264</v>
      </c>
      <c r="I210" s="13">
        <f t="shared" si="13"/>
        <v>43.59</v>
      </c>
      <c r="J210" s="13">
        <f t="shared" si="14"/>
        <v>2371.3000000000002</v>
      </c>
    </row>
    <row r="211" spans="1:10" ht="24" customHeight="1" x14ac:dyDescent="0.2">
      <c r="A211" s="9" t="s">
        <v>536</v>
      </c>
      <c r="B211" s="10" t="s">
        <v>537</v>
      </c>
      <c r="C211" s="9" t="s">
        <v>20</v>
      </c>
      <c r="D211" s="42" t="s">
        <v>538</v>
      </c>
      <c r="E211" s="11" t="s">
        <v>277</v>
      </c>
      <c r="F211" s="12">
        <v>1</v>
      </c>
      <c r="G211" s="13">
        <v>1093.71</v>
      </c>
      <c r="H211" s="39" t="s">
        <v>1264</v>
      </c>
      <c r="I211" s="13">
        <f t="shared" si="13"/>
        <v>1343.29</v>
      </c>
      <c r="J211" s="13">
        <f t="shared" si="14"/>
        <v>1343.29</v>
      </c>
    </row>
    <row r="212" spans="1:10" ht="26.1" customHeight="1" x14ac:dyDescent="0.2">
      <c r="A212" s="9" t="s">
        <v>539</v>
      </c>
      <c r="B212" s="10" t="s">
        <v>540</v>
      </c>
      <c r="C212" s="9" t="s">
        <v>15</v>
      </c>
      <c r="D212" s="42" t="s">
        <v>541</v>
      </c>
      <c r="E212" s="11" t="s">
        <v>277</v>
      </c>
      <c r="F212" s="12">
        <v>1</v>
      </c>
      <c r="G212" s="13">
        <v>40.020000000000003</v>
      </c>
      <c r="H212" s="39" t="s">
        <v>1264</v>
      </c>
      <c r="I212" s="13">
        <f t="shared" si="13"/>
        <v>49.15</v>
      </c>
      <c r="J212" s="13">
        <f t="shared" si="14"/>
        <v>49.15</v>
      </c>
    </row>
    <row r="213" spans="1:10" ht="39" customHeight="1" x14ac:dyDescent="0.2">
      <c r="A213" s="9" t="s">
        <v>542</v>
      </c>
      <c r="B213" s="10" t="s">
        <v>543</v>
      </c>
      <c r="C213" s="9" t="s">
        <v>15</v>
      </c>
      <c r="D213" s="42" t="s">
        <v>544</v>
      </c>
      <c r="E213" s="11" t="s">
        <v>277</v>
      </c>
      <c r="F213" s="12">
        <v>1</v>
      </c>
      <c r="G213" s="13">
        <v>167.26</v>
      </c>
      <c r="H213" s="39" t="s">
        <v>1264</v>
      </c>
      <c r="I213" s="13">
        <f t="shared" si="13"/>
        <v>205.43</v>
      </c>
      <c r="J213" s="13">
        <f t="shared" si="14"/>
        <v>205.43</v>
      </c>
    </row>
    <row r="214" spans="1:10" ht="39" customHeight="1" x14ac:dyDescent="0.2">
      <c r="A214" s="9" t="s">
        <v>545</v>
      </c>
      <c r="B214" s="10" t="s">
        <v>546</v>
      </c>
      <c r="C214" s="9" t="s">
        <v>15</v>
      </c>
      <c r="D214" s="42" t="s">
        <v>547</v>
      </c>
      <c r="E214" s="11" t="s">
        <v>277</v>
      </c>
      <c r="F214" s="12">
        <v>24</v>
      </c>
      <c r="G214" s="13">
        <v>94.6</v>
      </c>
      <c r="H214" s="39" t="s">
        <v>1264</v>
      </c>
      <c r="I214" s="13">
        <f t="shared" si="13"/>
        <v>116.19</v>
      </c>
      <c r="J214" s="13">
        <f t="shared" si="14"/>
        <v>2788.56</v>
      </c>
    </row>
    <row r="215" spans="1:10" ht="39" customHeight="1" x14ac:dyDescent="0.2">
      <c r="A215" s="9" t="s">
        <v>548</v>
      </c>
      <c r="B215" s="10" t="s">
        <v>549</v>
      </c>
      <c r="C215" s="9" t="s">
        <v>15</v>
      </c>
      <c r="D215" s="42" t="s">
        <v>550</v>
      </c>
      <c r="E215" s="11" t="s">
        <v>277</v>
      </c>
      <c r="F215" s="12">
        <v>2</v>
      </c>
      <c r="G215" s="13">
        <v>89.97</v>
      </c>
      <c r="H215" s="39" t="s">
        <v>1264</v>
      </c>
      <c r="I215" s="13">
        <f t="shared" si="13"/>
        <v>110.5</v>
      </c>
      <c r="J215" s="13">
        <f t="shared" si="14"/>
        <v>221</v>
      </c>
    </row>
    <row r="216" spans="1:10" ht="51.95" customHeight="1" x14ac:dyDescent="0.2">
      <c r="A216" s="9" t="s">
        <v>551</v>
      </c>
      <c r="B216" s="10" t="s">
        <v>552</v>
      </c>
      <c r="C216" s="9" t="s">
        <v>15</v>
      </c>
      <c r="D216" s="42" t="s">
        <v>553</v>
      </c>
      <c r="E216" s="11" t="s">
        <v>384</v>
      </c>
      <c r="F216" s="12">
        <v>2</v>
      </c>
      <c r="G216" s="13">
        <v>64.78</v>
      </c>
      <c r="H216" s="39" t="s">
        <v>1264</v>
      </c>
      <c r="I216" s="13">
        <f t="shared" si="13"/>
        <v>79.56</v>
      </c>
      <c r="J216" s="13">
        <f t="shared" si="14"/>
        <v>159.12</v>
      </c>
    </row>
    <row r="217" spans="1:10" ht="39" customHeight="1" x14ac:dyDescent="0.2">
      <c r="A217" s="9" t="s">
        <v>554</v>
      </c>
      <c r="B217" s="10" t="s">
        <v>555</v>
      </c>
      <c r="C217" s="9" t="s">
        <v>15</v>
      </c>
      <c r="D217" s="42" t="s">
        <v>556</v>
      </c>
      <c r="E217" s="11" t="s">
        <v>384</v>
      </c>
      <c r="F217" s="12">
        <v>1</v>
      </c>
      <c r="G217" s="13">
        <v>112.55</v>
      </c>
      <c r="H217" s="39" t="s">
        <v>1264</v>
      </c>
      <c r="I217" s="13">
        <f t="shared" si="13"/>
        <v>138.22999999999999</v>
      </c>
      <c r="J217" s="13">
        <f t="shared" si="14"/>
        <v>138.22999999999999</v>
      </c>
    </row>
    <row r="218" spans="1:10" ht="39" customHeight="1" x14ac:dyDescent="0.2">
      <c r="A218" s="9" t="s">
        <v>557</v>
      </c>
      <c r="B218" s="10" t="s">
        <v>558</v>
      </c>
      <c r="C218" s="9" t="s">
        <v>15</v>
      </c>
      <c r="D218" s="42" t="s">
        <v>559</v>
      </c>
      <c r="E218" s="11" t="s">
        <v>277</v>
      </c>
      <c r="F218" s="12">
        <v>2</v>
      </c>
      <c r="G218" s="13">
        <v>8.3000000000000007</v>
      </c>
      <c r="H218" s="39" t="s">
        <v>1264</v>
      </c>
      <c r="I218" s="13">
        <f t="shared" si="13"/>
        <v>10.19</v>
      </c>
      <c r="J218" s="13">
        <f t="shared" si="14"/>
        <v>20.38</v>
      </c>
    </row>
    <row r="219" spans="1:10" ht="39" customHeight="1" x14ac:dyDescent="0.2">
      <c r="A219" s="9" t="s">
        <v>560</v>
      </c>
      <c r="B219" s="10" t="s">
        <v>561</v>
      </c>
      <c r="C219" s="9" t="s">
        <v>15</v>
      </c>
      <c r="D219" s="42" t="s">
        <v>562</v>
      </c>
      <c r="E219" s="11" t="s">
        <v>277</v>
      </c>
      <c r="F219" s="12">
        <v>2</v>
      </c>
      <c r="G219" s="13">
        <v>28.75</v>
      </c>
      <c r="H219" s="39" t="s">
        <v>1264</v>
      </c>
      <c r="I219" s="13">
        <f t="shared" si="13"/>
        <v>35.31</v>
      </c>
      <c r="J219" s="13">
        <f t="shared" si="14"/>
        <v>70.62</v>
      </c>
    </row>
    <row r="220" spans="1:10" ht="51.95" customHeight="1" x14ac:dyDescent="0.2">
      <c r="A220" s="9" t="s">
        <v>563</v>
      </c>
      <c r="B220" s="10" t="s">
        <v>564</v>
      </c>
      <c r="C220" s="9" t="s">
        <v>15</v>
      </c>
      <c r="D220" s="42" t="s">
        <v>565</v>
      </c>
      <c r="E220" s="11" t="s">
        <v>277</v>
      </c>
      <c r="F220" s="12">
        <v>52</v>
      </c>
      <c r="G220" s="13">
        <v>4</v>
      </c>
      <c r="H220" s="39" t="s">
        <v>1264</v>
      </c>
      <c r="I220" s="13">
        <f t="shared" si="13"/>
        <v>4.91</v>
      </c>
      <c r="J220" s="13">
        <f t="shared" si="14"/>
        <v>255.32</v>
      </c>
    </row>
    <row r="221" spans="1:10" ht="51.95" customHeight="1" x14ac:dyDescent="0.2">
      <c r="A221" s="9" t="s">
        <v>566</v>
      </c>
      <c r="B221" s="10" t="s">
        <v>567</v>
      </c>
      <c r="C221" s="9" t="s">
        <v>15</v>
      </c>
      <c r="D221" s="42" t="s">
        <v>568</v>
      </c>
      <c r="E221" s="11" t="s">
        <v>277</v>
      </c>
      <c r="F221" s="12">
        <v>1</v>
      </c>
      <c r="G221" s="13">
        <v>20.239999999999998</v>
      </c>
      <c r="H221" s="39" t="s">
        <v>1264</v>
      </c>
      <c r="I221" s="13">
        <f t="shared" si="13"/>
        <v>24.86</v>
      </c>
      <c r="J221" s="13">
        <f t="shared" si="14"/>
        <v>24.86</v>
      </c>
    </row>
    <row r="222" spans="1:10" ht="39" customHeight="1" x14ac:dyDescent="0.2">
      <c r="A222" s="9" t="s">
        <v>569</v>
      </c>
      <c r="B222" s="10" t="s">
        <v>570</v>
      </c>
      <c r="C222" s="9" t="s">
        <v>15</v>
      </c>
      <c r="D222" s="42" t="s">
        <v>571</v>
      </c>
      <c r="E222" s="11" t="s">
        <v>277</v>
      </c>
      <c r="F222" s="12">
        <v>3</v>
      </c>
      <c r="G222" s="13">
        <v>9.14</v>
      </c>
      <c r="H222" s="39" t="s">
        <v>1264</v>
      </c>
      <c r="I222" s="13">
        <f t="shared" si="13"/>
        <v>11.23</v>
      </c>
      <c r="J222" s="13">
        <f t="shared" si="14"/>
        <v>33.69</v>
      </c>
    </row>
    <row r="223" spans="1:10" ht="39" customHeight="1" x14ac:dyDescent="0.2">
      <c r="A223" s="9" t="s">
        <v>572</v>
      </c>
      <c r="B223" s="10" t="s">
        <v>573</v>
      </c>
      <c r="C223" s="9" t="s">
        <v>15</v>
      </c>
      <c r="D223" s="42" t="s">
        <v>574</v>
      </c>
      <c r="E223" s="11" t="s">
        <v>277</v>
      </c>
      <c r="F223" s="12">
        <v>1</v>
      </c>
      <c r="G223" s="13">
        <v>11.1</v>
      </c>
      <c r="H223" s="39" t="s">
        <v>1264</v>
      </c>
      <c r="I223" s="13">
        <f t="shared" si="13"/>
        <v>13.63</v>
      </c>
      <c r="J223" s="13">
        <f t="shared" si="14"/>
        <v>13.63</v>
      </c>
    </row>
    <row r="224" spans="1:10" ht="39" customHeight="1" x14ac:dyDescent="0.2">
      <c r="A224" s="9" t="s">
        <v>575</v>
      </c>
      <c r="B224" s="10" t="s">
        <v>576</v>
      </c>
      <c r="C224" s="9" t="s">
        <v>15</v>
      </c>
      <c r="D224" s="42" t="s">
        <v>577</v>
      </c>
      <c r="E224" s="11" t="s">
        <v>277</v>
      </c>
      <c r="F224" s="12">
        <v>1</v>
      </c>
      <c r="G224" s="13">
        <v>16.96</v>
      </c>
      <c r="H224" s="39" t="s">
        <v>1264</v>
      </c>
      <c r="I224" s="13">
        <f t="shared" si="13"/>
        <v>20.83</v>
      </c>
      <c r="J224" s="13">
        <f t="shared" si="14"/>
        <v>20.83</v>
      </c>
    </row>
    <row r="225" spans="1:10" ht="39" customHeight="1" x14ac:dyDescent="0.2">
      <c r="A225" s="9" t="s">
        <v>578</v>
      </c>
      <c r="B225" s="10" t="s">
        <v>579</v>
      </c>
      <c r="C225" s="9" t="s">
        <v>15</v>
      </c>
      <c r="D225" s="42" t="s">
        <v>580</v>
      </c>
      <c r="E225" s="11" t="s">
        <v>277</v>
      </c>
      <c r="F225" s="12">
        <v>1</v>
      </c>
      <c r="G225" s="13">
        <v>8.3000000000000007</v>
      </c>
      <c r="H225" s="39" t="s">
        <v>1264</v>
      </c>
      <c r="I225" s="13">
        <f t="shared" si="13"/>
        <v>10.19</v>
      </c>
      <c r="J225" s="13">
        <f t="shared" si="14"/>
        <v>10.19</v>
      </c>
    </row>
    <row r="226" spans="1:10" ht="39" customHeight="1" x14ac:dyDescent="0.2">
      <c r="A226" s="9" t="s">
        <v>581</v>
      </c>
      <c r="B226" s="10" t="s">
        <v>582</v>
      </c>
      <c r="C226" s="9" t="s">
        <v>15</v>
      </c>
      <c r="D226" s="42" t="s">
        <v>583</v>
      </c>
      <c r="E226" s="11" t="s">
        <v>277</v>
      </c>
      <c r="F226" s="12">
        <v>81</v>
      </c>
      <c r="G226" s="13">
        <v>8.94</v>
      </c>
      <c r="H226" s="39" t="s">
        <v>1264</v>
      </c>
      <c r="I226" s="13">
        <f t="shared" si="13"/>
        <v>10.98</v>
      </c>
      <c r="J226" s="13">
        <f t="shared" si="14"/>
        <v>889.38</v>
      </c>
    </row>
    <row r="227" spans="1:10" ht="39" customHeight="1" x14ac:dyDescent="0.2">
      <c r="A227" s="9" t="s">
        <v>584</v>
      </c>
      <c r="B227" s="10" t="s">
        <v>585</v>
      </c>
      <c r="C227" s="9" t="s">
        <v>15</v>
      </c>
      <c r="D227" s="42" t="s">
        <v>586</v>
      </c>
      <c r="E227" s="11" t="s">
        <v>277</v>
      </c>
      <c r="F227" s="12">
        <v>1</v>
      </c>
      <c r="G227" s="13">
        <v>15.27</v>
      </c>
      <c r="H227" s="39" t="s">
        <v>1264</v>
      </c>
      <c r="I227" s="13">
        <f t="shared" si="13"/>
        <v>18.75</v>
      </c>
      <c r="J227" s="13">
        <f t="shared" si="14"/>
        <v>18.75</v>
      </c>
    </row>
    <row r="228" spans="1:10" ht="39" customHeight="1" x14ac:dyDescent="0.2">
      <c r="A228" s="9" t="s">
        <v>587</v>
      </c>
      <c r="B228" s="10" t="s">
        <v>588</v>
      </c>
      <c r="C228" s="9" t="s">
        <v>15</v>
      </c>
      <c r="D228" s="42" t="s">
        <v>589</v>
      </c>
      <c r="E228" s="11" t="s">
        <v>277</v>
      </c>
      <c r="F228" s="12">
        <v>25</v>
      </c>
      <c r="G228" s="13">
        <v>18.88</v>
      </c>
      <c r="H228" s="39" t="s">
        <v>1264</v>
      </c>
      <c r="I228" s="13">
        <f t="shared" si="13"/>
        <v>23.19</v>
      </c>
      <c r="J228" s="13">
        <f t="shared" si="14"/>
        <v>579.75</v>
      </c>
    </row>
    <row r="229" spans="1:10" ht="39" customHeight="1" x14ac:dyDescent="0.2">
      <c r="A229" s="9" t="s">
        <v>590</v>
      </c>
      <c r="B229" s="10" t="s">
        <v>591</v>
      </c>
      <c r="C229" s="9" t="s">
        <v>15</v>
      </c>
      <c r="D229" s="42" t="s">
        <v>592</v>
      </c>
      <c r="E229" s="11" t="s">
        <v>277</v>
      </c>
      <c r="F229" s="12">
        <v>1</v>
      </c>
      <c r="G229" s="13">
        <v>42.58</v>
      </c>
      <c r="H229" s="39" t="s">
        <v>1264</v>
      </c>
      <c r="I229" s="13">
        <f t="shared" si="13"/>
        <v>52.3</v>
      </c>
      <c r="J229" s="13">
        <f t="shared" si="14"/>
        <v>52.3</v>
      </c>
    </row>
    <row r="230" spans="1:10" ht="39" customHeight="1" x14ac:dyDescent="0.2">
      <c r="A230" s="9" t="s">
        <v>593</v>
      </c>
      <c r="B230" s="10" t="s">
        <v>594</v>
      </c>
      <c r="C230" s="9" t="s">
        <v>15</v>
      </c>
      <c r="D230" s="42" t="s">
        <v>595</v>
      </c>
      <c r="E230" s="11" t="s">
        <v>384</v>
      </c>
      <c r="F230" s="12">
        <v>298.60000000000002</v>
      </c>
      <c r="G230" s="13">
        <v>27.89</v>
      </c>
      <c r="H230" s="39" t="s">
        <v>1264</v>
      </c>
      <c r="I230" s="13">
        <f t="shared" si="13"/>
        <v>34.25</v>
      </c>
      <c r="J230" s="13">
        <f t="shared" si="14"/>
        <v>10227.049999999999</v>
      </c>
    </row>
    <row r="231" spans="1:10" ht="39" customHeight="1" x14ac:dyDescent="0.2">
      <c r="A231" s="9" t="s">
        <v>596</v>
      </c>
      <c r="B231" s="10" t="s">
        <v>597</v>
      </c>
      <c r="C231" s="9" t="s">
        <v>15</v>
      </c>
      <c r="D231" s="42" t="s">
        <v>598</v>
      </c>
      <c r="E231" s="11" t="s">
        <v>384</v>
      </c>
      <c r="F231" s="12">
        <v>31.4</v>
      </c>
      <c r="G231" s="13">
        <v>38.36</v>
      </c>
      <c r="H231" s="39" t="s">
        <v>1264</v>
      </c>
      <c r="I231" s="13">
        <f t="shared" si="13"/>
        <v>47.11</v>
      </c>
      <c r="J231" s="13">
        <f t="shared" si="14"/>
        <v>1479.25</v>
      </c>
    </row>
    <row r="232" spans="1:10" ht="26.1" customHeight="1" x14ac:dyDescent="0.2">
      <c r="A232" s="9" t="s">
        <v>599</v>
      </c>
      <c r="B232" s="10" t="s">
        <v>600</v>
      </c>
      <c r="C232" s="9" t="s">
        <v>15</v>
      </c>
      <c r="D232" s="42" t="s">
        <v>601</v>
      </c>
      <c r="E232" s="11" t="s">
        <v>384</v>
      </c>
      <c r="F232" s="12">
        <v>0.1</v>
      </c>
      <c r="G232" s="13">
        <v>19.55</v>
      </c>
      <c r="H232" s="39" t="s">
        <v>1264</v>
      </c>
      <c r="I232" s="13">
        <f t="shared" si="13"/>
        <v>24.01</v>
      </c>
      <c r="J232" s="13">
        <f t="shared" si="14"/>
        <v>2.4</v>
      </c>
    </row>
    <row r="233" spans="1:10" ht="39" customHeight="1" x14ac:dyDescent="0.2">
      <c r="A233" s="9" t="s">
        <v>602</v>
      </c>
      <c r="B233" s="10" t="s">
        <v>603</v>
      </c>
      <c r="C233" s="9" t="s">
        <v>15</v>
      </c>
      <c r="D233" s="42" t="s">
        <v>604</v>
      </c>
      <c r="E233" s="11" t="s">
        <v>277</v>
      </c>
      <c r="F233" s="12">
        <v>37</v>
      </c>
      <c r="G233" s="13">
        <v>11.9</v>
      </c>
      <c r="H233" s="39" t="s">
        <v>1264</v>
      </c>
      <c r="I233" s="13">
        <f t="shared" si="13"/>
        <v>14.62</v>
      </c>
      <c r="J233" s="13">
        <f t="shared" si="14"/>
        <v>540.94000000000005</v>
      </c>
    </row>
    <row r="234" spans="1:10" ht="39" customHeight="1" x14ac:dyDescent="0.2">
      <c r="A234" s="9" t="s">
        <v>605</v>
      </c>
      <c r="B234" s="10" t="s">
        <v>606</v>
      </c>
      <c r="C234" s="9" t="s">
        <v>15</v>
      </c>
      <c r="D234" s="42" t="s">
        <v>607</v>
      </c>
      <c r="E234" s="11" t="s">
        <v>277</v>
      </c>
      <c r="F234" s="12">
        <v>1</v>
      </c>
      <c r="G234" s="13">
        <v>12.83</v>
      </c>
      <c r="H234" s="39" t="s">
        <v>1264</v>
      </c>
      <c r="I234" s="13">
        <f t="shared" si="13"/>
        <v>15.76</v>
      </c>
      <c r="J234" s="13">
        <f t="shared" si="14"/>
        <v>15.76</v>
      </c>
    </row>
    <row r="235" spans="1:10" ht="39" customHeight="1" x14ac:dyDescent="0.2">
      <c r="A235" s="9" t="s">
        <v>608</v>
      </c>
      <c r="B235" s="10" t="s">
        <v>609</v>
      </c>
      <c r="C235" s="9" t="s">
        <v>15</v>
      </c>
      <c r="D235" s="42" t="s">
        <v>610</v>
      </c>
      <c r="E235" s="11" t="s">
        <v>277</v>
      </c>
      <c r="F235" s="12">
        <v>2</v>
      </c>
      <c r="G235" s="13">
        <v>36.86</v>
      </c>
      <c r="H235" s="39" t="s">
        <v>1264</v>
      </c>
      <c r="I235" s="13">
        <f t="shared" si="13"/>
        <v>45.27</v>
      </c>
      <c r="J235" s="13">
        <f t="shared" si="14"/>
        <v>90.54</v>
      </c>
    </row>
    <row r="236" spans="1:10" ht="39" customHeight="1" x14ac:dyDescent="0.2">
      <c r="A236" s="9" t="s">
        <v>611</v>
      </c>
      <c r="B236" s="10" t="s">
        <v>612</v>
      </c>
      <c r="C236" s="9" t="s">
        <v>15</v>
      </c>
      <c r="D236" s="42" t="s">
        <v>613</v>
      </c>
      <c r="E236" s="11" t="s">
        <v>277</v>
      </c>
      <c r="F236" s="12">
        <v>15</v>
      </c>
      <c r="G236" s="13">
        <v>23.34</v>
      </c>
      <c r="H236" s="39" t="s">
        <v>1264</v>
      </c>
      <c r="I236" s="13">
        <f t="shared" si="13"/>
        <v>28.67</v>
      </c>
      <c r="J236" s="13">
        <f t="shared" si="14"/>
        <v>430.05</v>
      </c>
    </row>
    <row r="237" spans="1:10" ht="39" customHeight="1" x14ac:dyDescent="0.2">
      <c r="A237" s="9" t="s">
        <v>614</v>
      </c>
      <c r="B237" s="10" t="s">
        <v>615</v>
      </c>
      <c r="C237" s="9" t="s">
        <v>15</v>
      </c>
      <c r="D237" s="42" t="s">
        <v>616</v>
      </c>
      <c r="E237" s="11" t="s">
        <v>277</v>
      </c>
      <c r="F237" s="12">
        <v>1</v>
      </c>
      <c r="G237" s="13">
        <v>23.23</v>
      </c>
      <c r="H237" s="39" t="s">
        <v>1264</v>
      </c>
      <c r="I237" s="13">
        <f t="shared" si="13"/>
        <v>28.53</v>
      </c>
      <c r="J237" s="13">
        <f t="shared" si="14"/>
        <v>28.53</v>
      </c>
    </row>
    <row r="238" spans="1:10" ht="39" customHeight="1" x14ac:dyDescent="0.2">
      <c r="A238" s="9" t="s">
        <v>617</v>
      </c>
      <c r="B238" s="10" t="s">
        <v>618</v>
      </c>
      <c r="C238" s="9" t="s">
        <v>15</v>
      </c>
      <c r="D238" s="42" t="s">
        <v>619</v>
      </c>
      <c r="E238" s="11" t="s">
        <v>277</v>
      </c>
      <c r="F238" s="12">
        <v>8</v>
      </c>
      <c r="G238" s="13">
        <v>19.16</v>
      </c>
      <c r="H238" s="39" t="s">
        <v>1264</v>
      </c>
      <c r="I238" s="13">
        <f t="shared" si="13"/>
        <v>23.53</v>
      </c>
      <c r="J238" s="13">
        <f t="shared" si="14"/>
        <v>188.24</v>
      </c>
    </row>
    <row r="239" spans="1:10" ht="39" customHeight="1" x14ac:dyDescent="0.2">
      <c r="A239" s="9" t="s">
        <v>620</v>
      </c>
      <c r="B239" s="10" t="s">
        <v>621</v>
      </c>
      <c r="C239" s="9" t="s">
        <v>15</v>
      </c>
      <c r="D239" s="42" t="s">
        <v>622</v>
      </c>
      <c r="E239" s="11" t="s">
        <v>277</v>
      </c>
      <c r="F239" s="12">
        <v>49</v>
      </c>
      <c r="G239" s="13">
        <v>15.27</v>
      </c>
      <c r="H239" s="39" t="s">
        <v>1264</v>
      </c>
      <c r="I239" s="13">
        <f t="shared" si="13"/>
        <v>18.75</v>
      </c>
      <c r="J239" s="13">
        <f t="shared" si="14"/>
        <v>918.75</v>
      </c>
    </row>
    <row r="240" spans="1:10" ht="26.1" customHeight="1" x14ac:dyDescent="0.2">
      <c r="A240" s="9" t="s">
        <v>623</v>
      </c>
      <c r="B240" s="10" t="s">
        <v>624</v>
      </c>
      <c r="C240" s="9" t="s">
        <v>20</v>
      </c>
      <c r="D240" s="42" t="s">
        <v>625</v>
      </c>
      <c r="E240" s="11" t="s">
        <v>277</v>
      </c>
      <c r="F240" s="12">
        <v>1</v>
      </c>
      <c r="G240" s="13">
        <v>268.61</v>
      </c>
      <c r="H240" s="39" t="s">
        <v>1265</v>
      </c>
      <c r="I240" s="13">
        <f>ROUND(G240*(1+$I$10),2)</f>
        <v>314.17</v>
      </c>
      <c r="J240" s="13">
        <f t="shared" si="14"/>
        <v>314.17</v>
      </c>
    </row>
    <row r="241" spans="1:10" ht="26.1" customHeight="1" x14ac:dyDescent="0.2">
      <c r="A241" s="9" t="s">
        <v>626</v>
      </c>
      <c r="B241" s="10" t="s">
        <v>627</v>
      </c>
      <c r="C241" s="9" t="s">
        <v>20</v>
      </c>
      <c r="D241" s="42" t="s">
        <v>628</v>
      </c>
      <c r="E241" s="11" t="s">
        <v>277</v>
      </c>
      <c r="F241" s="12">
        <v>1</v>
      </c>
      <c r="G241" s="13">
        <v>29364.33</v>
      </c>
      <c r="H241" s="39" t="s">
        <v>1265</v>
      </c>
      <c r="I241" s="13">
        <f>ROUND(G241*(1+$I$10),2)</f>
        <v>34344.519999999997</v>
      </c>
      <c r="J241" s="13">
        <f t="shared" si="14"/>
        <v>34344.519999999997</v>
      </c>
    </row>
    <row r="242" spans="1:10" ht="39" customHeight="1" x14ac:dyDescent="0.2">
      <c r="A242" s="9" t="s">
        <v>629</v>
      </c>
      <c r="B242" s="10" t="s">
        <v>630</v>
      </c>
      <c r="C242" s="9" t="s">
        <v>15</v>
      </c>
      <c r="D242" s="42" t="s">
        <v>631</v>
      </c>
      <c r="E242" s="11" t="s">
        <v>277</v>
      </c>
      <c r="F242" s="12">
        <v>8</v>
      </c>
      <c r="G242" s="13">
        <v>19.010000000000002</v>
      </c>
      <c r="H242" s="39" t="s">
        <v>1264</v>
      </c>
      <c r="I242" s="13">
        <f>ROUND(G242*(1+$I$9),2)</f>
        <v>23.35</v>
      </c>
      <c r="J242" s="13">
        <f t="shared" si="14"/>
        <v>186.8</v>
      </c>
    </row>
    <row r="243" spans="1:10" ht="24" customHeight="1" x14ac:dyDescent="0.2">
      <c r="A243" s="9" t="s">
        <v>632</v>
      </c>
      <c r="B243" s="10" t="s">
        <v>633</v>
      </c>
      <c r="C243" s="9" t="s">
        <v>20</v>
      </c>
      <c r="D243" s="42" t="s">
        <v>634</v>
      </c>
      <c r="E243" s="11" t="s">
        <v>277</v>
      </c>
      <c r="F243" s="12">
        <v>1</v>
      </c>
      <c r="G243" s="13">
        <v>920.94</v>
      </c>
      <c r="H243" s="39" t="s">
        <v>1265</v>
      </c>
      <c r="I243" s="13">
        <f>ROUND(G243*(1+$I$10),2)</f>
        <v>1077.1300000000001</v>
      </c>
      <c r="J243" s="13">
        <f t="shared" si="14"/>
        <v>1077.1300000000001</v>
      </c>
    </row>
    <row r="244" spans="1:10" ht="39" customHeight="1" x14ac:dyDescent="0.2">
      <c r="A244" s="9" t="s">
        <v>635</v>
      </c>
      <c r="B244" s="10" t="s">
        <v>636</v>
      </c>
      <c r="C244" s="9" t="s">
        <v>20</v>
      </c>
      <c r="D244" s="42" t="s">
        <v>637</v>
      </c>
      <c r="E244" s="11" t="s">
        <v>638</v>
      </c>
      <c r="F244" s="12">
        <v>1</v>
      </c>
      <c r="G244" s="13">
        <v>7083.8</v>
      </c>
      <c r="H244" s="39" t="s">
        <v>1264</v>
      </c>
      <c r="I244" s="13">
        <f>ROUND(G244*(1+$I$9),2)</f>
        <v>8700.32</v>
      </c>
      <c r="J244" s="13">
        <f t="shared" si="14"/>
        <v>8700.32</v>
      </c>
    </row>
    <row r="245" spans="1:10" ht="24" customHeight="1" x14ac:dyDescent="0.2">
      <c r="A245" s="9" t="s">
        <v>639</v>
      </c>
      <c r="B245" s="10" t="s">
        <v>640</v>
      </c>
      <c r="C245" s="9" t="s">
        <v>118</v>
      </c>
      <c r="D245" s="42" t="s">
        <v>1252</v>
      </c>
      <c r="E245" s="11" t="s">
        <v>277</v>
      </c>
      <c r="F245" s="12">
        <v>1</v>
      </c>
      <c r="G245" s="13">
        <v>39639.550000000003</v>
      </c>
      <c r="H245" s="39" t="s">
        <v>1264</v>
      </c>
      <c r="I245" s="13">
        <f>ROUND(G245*(1+$I$9),2)</f>
        <v>48685.3</v>
      </c>
      <c r="J245" s="13">
        <f t="shared" si="14"/>
        <v>48685.3</v>
      </c>
    </row>
    <row r="246" spans="1:10" ht="24" customHeight="1" x14ac:dyDescent="0.2">
      <c r="A246" s="6" t="s">
        <v>641</v>
      </c>
      <c r="B246" s="7"/>
      <c r="C246" s="8"/>
      <c r="D246" s="16" t="s">
        <v>642</v>
      </c>
      <c r="E246" s="22"/>
      <c r="F246" s="23"/>
      <c r="G246" s="24"/>
      <c r="H246" s="38"/>
      <c r="I246" s="25"/>
      <c r="J246" s="17">
        <f>SUM(J247:J289)</f>
        <v>103439.10999999999</v>
      </c>
    </row>
    <row r="247" spans="1:10" ht="39" customHeight="1" x14ac:dyDescent="0.2">
      <c r="A247" s="9" t="s">
        <v>643</v>
      </c>
      <c r="B247" s="10" t="s">
        <v>644</v>
      </c>
      <c r="C247" s="9" t="s">
        <v>15</v>
      </c>
      <c r="D247" s="42" t="s">
        <v>645</v>
      </c>
      <c r="E247" s="11" t="s">
        <v>277</v>
      </c>
      <c r="F247" s="12">
        <v>1</v>
      </c>
      <c r="G247" s="13">
        <v>56.4</v>
      </c>
      <c r="H247" s="39" t="s">
        <v>1264</v>
      </c>
      <c r="I247" s="13">
        <f t="shared" ref="I247:I289" si="15">ROUND(G247*(1+$I$9),2)</f>
        <v>69.27</v>
      </c>
      <c r="J247" s="13">
        <f t="shared" si="14"/>
        <v>69.27</v>
      </c>
    </row>
    <row r="248" spans="1:10" ht="39" customHeight="1" x14ac:dyDescent="0.2">
      <c r="A248" s="9" t="s">
        <v>646</v>
      </c>
      <c r="B248" s="10" t="s">
        <v>647</v>
      </c>
      <c r="C248" s="9" t="s">
        <v>15</v>
      </c>
      <c r="D248" s="42" t="s">
        <v>648</v>
      </c>
      <c r="E248" s="11" t="s">
        <v>277</v>
      </c>
      <c r="F248" s="12">
        <v>4</v>
      </c>
      <c r="G248" s="13">
        <v>664.16</v>
      </c>
      <c r="H248" s="39" t="s">
        <v>1264</v>
      </c>
      <c r="I248" s="13">
        <f t="shared" si="15"/>
        <v>815.72</v>
      </c>
      <c r="J248" s="13">
        <f t="shared" si="14"/>
        <v>3262.88</v>
      </c>
    </row>
    <row r="249" spans="1:10" ht="51.95" customHeight="1" x14ac:dyDescent="0.2">
      <c r="A249" s="9" t="s">
        <v>649</v>
      </c>
      <c r="B249" s="10" t="s">
        <v>650</v>
      </c>
      <c r="C249" s="9" t="s">
        <v>15</v>
      </c>
      <c r="D249" s="42" t="s">
        <v>651</v>
      </c>
      <c r="E249" s="11" t="s">
        <v>277</v>
      </c>
      <c r="F249" s="12">
        <v>17</v>
      </c>
      <c r="G249" s="13">
        <v>81.510000000000005</v>
      </c>
      <c r="H249" s="39" t="s">
        <v>1264</v>
      </c>
      <c r="I249" s="13">
        <f t="shared" si="15"/>
        <v>100.11</v>
      </c>
      <c r="J249" s="13">
        <f t="shared" si="14"/>
        <v>1701.87</v>
      </c>
    </row>
    <row r="250" spans="1:10" ht="39" customHeight="1" x14ac:dyDescent="0.2">
      <c r="A250" s="9" t="s">
        <v>652</v>
      </c>
      <c r="B250" s="10" t="s">
        <v>653</v>
      </c>
      <c r="C250" s="9" t="s">
        <v>15</v>
      </c>
      <c r="D250" s="42" t="s">
        <v>654</v>
      </c>
      <c r="E250" s="11" t="s">
        <v>277</v>
      </c>
      <c r="F250" s="12">
        <v>1</v>
      </c>
      <c r="G250" s="13">
        <v>119.33</v>
      </c>
      <c r="H250" s="39" t="s">
        <v>1264</v>
      </c>
      <c r="I250" s="13">
        <f t="shared" si="15"/>
        <v>146.56</v>
      </c>
      <c r="J250" s="13">
        <f t="shared" si="14"/>
        <v>146.56</v>
      </c>
    </row>
    <row r="251" spans="1:10" ht="39" customHeight="1" x14ac:dyDescent="0.2">
      <c r="A251" s="9" t="s">
        <v>655</v>
      </c>
      <c r="B251" s="10" t="s">
        <v>656</v>
      </c>
      <c r="C251" s="9" t="s">
        <v>15</v>
      </c>
      <c r="D251" s="42" t="s">
        <v>657</v>
      </c>
      <c r="E251" s="11" t="s">
        <v>277</v>
      </c>
      <c r="F251" s="12">
        <v>3</v>
      </c>
      <c r="G251" s="13">
        <v>24.4</v>
      </c>
      <c r="H251" s="39" t="s">
        <v>1264</v>
      </c>
      <c r="I251" s="13">
        <f t="shared" si="15"/>
        <v>29.97</v>
      </c>
      <c r="J251" s="13">
        <f t="shared" si="14"/>
        <v>89.91</v>
      </c>
    </row>
    <row r="252" spans="1:10" ht="26.1" customHeight="1" x14ac:dyDescent="0.2">
      <c r="A252" s="9" t="s">
        <v>658</v>
      </c>
      <c r="B252" s="10" t="s">
        <v>659</v>
      </c>
      <c r="C252" s="9" t="s">
        <v>15</v>
      </c>
      <c r="D252" s="42" t="s">
        <v>660</v>
      </c>
      <c r="E252" s="11" t="s">
        <v>277</v>
      </c>
      <c r="F252" s="12">
        <v>29</v>
      </c>
      <c r="G252" s="13">
        <v>12.55</v>
      </c>
      <c r="H252" s="39" t="s">
        <v>1264</v>
      </c>
      <c r="I252" s="13">
        <f t="shared" si="15"/>
        <v>15.41</v>
      </c>
      <c r="J252" s="13">
        <f t="shared" si="14"/>
        <v>446.89</v>
      </c>
    </row>
    <row r="253" spans="1:10" ht="39" customHeight="1" x14ac:dyDescent="0.2">
      <c r="A253" s="9" t="s">
        <v>661</v>
      </c>
      <c r="B253" s="10" t="s">
        <v>662</v>
      </c>
      <c r="C253" s="9" t="s">
        <v>15</v>
      </c>
      <c r="D253" s="42" t="s">
        <v>663</v>
      </c>
      <c r="E253" s="11" t="s">
        <v>277</v>
      </c>
      <c r="F253" s="12">
        <v>30</v>
      </c>
      <c r="G253" s="13">
        <v>9.8699999999999992</v>
      </c>
      <c r="H253" s="39" t="s">
        <v>1264</v>
      </c>
      <c r="I253" s="13">
        <f t="shared" si="15"/>
        <v>12.12</v>
      </c>
      <c r="J253" s="13">
        <f t="shared" si="14"/>
        <v>363.6</v>
      </c>
    </row>
    <row r="254" spans="1:10" ht="39" customHeight="1" x14ac:dyDescent="0.2">
      <c r="A254" s="9" t="s">
        <v>664</v>
      </c>
      <c r="B254" s="10" t="s">
        <v>665</v>
      </c>
      <c r="C254" s="9" t="s">
        <v>15</v>
      </c>
      <c r="D254" s="42" t="s">
        <v>666</v>
      </c>
      <c r="E254" s="11" t="s">
        <v>277</v>
      </c>
      <c r="F254" s="12">
        <v>10</v>
      </c>
      <c r="G254" s="13">
        <v>72.88</v>
      </c>
      <c r="H254" s="39" t="s">
        <v>1264</v>
      </c>
      <c r="I254" s="13">
        <f t="shared" si="15"/>
        <v>89.51</v>
      </c>
      <c r="J254" s="13">
        <f t="shared" si="14"/>
        <v>895.1</v>
      </c>
    </row>
    <row r="255" spans="1:10" ht="51.95" customHeight="1" x14ac:dyDescent="0.2">
      <c r="A255" s="9" t="s">
        <v>667</v>
      </c>
      <c r="B255" s="10" t="s">
        <v>668</v>
      </c>
      <c r="C255" s="9" t="s">
        <v>15</v>
      </c>
      <c r="D255" s="42" t="s">
        <v>669</v>
      </c>
      <c r="E255" s="11" t="s">
        <v>277</v>
      </c>
      <c r="F255" s="12">
        <v>8</v>
      </c>
      <c r="G255" s="13">
        <v>49.47</v>
      </c>
      <c r="H255" s="39" t="s">
        <v>1264</v>
      </c>
      <c r="I255" s="13">
        <f t="shared" si="15"/>
        <v>60.76</v>
      </c>
      <c r="J255" s="13">
        <f t="shared" si="14"/>
        <v>486.08</v>
      </c>
    </row>
    <row r="256" spans="1:10" ht="51.95" customHeight="1" x14ac:dyDescent="0.2">
      <c r="A256" s="9" t="s">
        <v>670</v>
      </c>
      <c r="B256" s="10" t="s">
        <v>671</v>
      </c>
      <c r="C256" s="9" t="s">
        <v>15</v>
      </c>
      <c r="D256" s="42" t="s">
        <v>672</v>
      </c>
      <c r="E256" s="11" t="s">
        <v>277</v>
      </c>
      <c r="F256" s="12">
        <v>49</v>
      </c>
      <c r="G256" s="13">
        <v>14.76</v>
      </c>
      <c r="H256" s="39" t="s">
        <v>1264</v>
      </c>
      <c r="I256" s="13">
        <f t="shared" si="15"/>
        <v>18.13</v>
      </c>
      <c r="J256" s="13">
        <f t="shared" si="14"/>
        <v>888.37</v>
      </c>
    </row>
    <row r="257" spans="1:10" ht="51.95" customHeight="1" x14ac:dyDescent="0.2">
      <c r="A257" s="9" t="s">
        <v>673</v>
      </c>
      <c r="B257" s="10" t="s">
        <v>674</v>
      </c>
      <c r="C257" s="9" t="s">
        <v>15</v>
      </c>
      <c r="D257" s="42" t="s">
        <v>675</v>
      </c>
      <c r="E257" s="11" t="s">
        <v>277</v>
      </c>
      <c r="F257" s="12">
        <v>25</v>
      </c>
      <c r="G257" s="13">
        <v>11.91</v>
      </c>
      <c r="H257" s="39" t="s">
        <v>1264</v>
      </c>
      <c r="I257" s="13">
        <f t="shared" si="15"/>
        <v>14.63</v>
      </c>
      <c r="J257" s="13">
        <f t="shared" si="14"/>
        <v>365.75</v>
      </c>
    </row>
    <row r="258" spans="1:10" ht="51.95" customHeight="1" x14ac:dyDescent="0.2">
      <c r="A258" s="9" t="s">
        <v>676</v>
      </c>
      <c r="B258" s="10" t="s">
        <v>677</v>
      </c>
      <c r="C258" s="9" t="s">
        <v>15</v>
      </c>
      <c r="D258" s="42" t="s">
        <v>678</v>
      </c>
      <c r="E258" s="11" t="s">
        <v>277</v>
      </c>
      <c r="F258" s="12">
        <v>25</v>
      </c>
      <c r="G258" s="13">
        <v>18.420000000000002</v>
      </c>
      <c r="H258" s="39" t="s">
        <v>1264</v>
      </c>
      <c r="I258" s="13">
        <f t="shared" si="15"/>
        <v>22.62</v>
      </c>
      <c r="J258" s="13">
        <f t="shared" si="14"/>
        <v>565.5</v>
      </c>
    </row>
    <row r="259" spans="1:10" ht="51.95" customHeight="1" x14ac:dyDescent="0.2">
      <c r="A259" s="9" t="s">
        <v>679</v>
      </c>
      <c r="B259" s="10" t="s">
        <v>680</v>
      </c>
      <c r="C259" s="9" t="s">
        <v>15</v>
      </c>
      <c r="D259" s="42" t="s">
        <v>681</v>
      </c>
      <c r="E259" s="11" t="s">
        <v>277</v>
      </c>
      <c r="F259" s="12">
        <v>3</v>
      </c>
      <c r="G259" s="13">
        <v>27.42</v>
      </c>
      <c r="H259" s="39" t="s">
        <v>1264</v>
      </c>
      <c r="I259" s="13">
        <f t="shared" si="15"/>
        <v>33.68</v>
      </c>
      <c r="J259" s="13">
        <f t="shared" si="14"/>
        <v>101.04</v>
      </c>
    </row>
    <row r="260" spans="1:10" ht="51.95" customHeight="1" x14ac:dyDescent="0.2">
      <c r="A260" s="9" t="s">
        <v>682</v>
      </c>
      <c r="B260" s="10" t="s">
        <v>683</v>
      </c>
      <c r="C260" s="9" t="s">
        <v>15</v>
      </c>
      <c r="D260" s="42" t="s">
        <v>684</v>
      </c>
      <c r="E260" s="11" t="s">
        <v>277</v>
      </c>
      <c r="F260" s="12">
        <v>44</v>
      </c>
      <c r="G260" s="13">
        <v>17.64</v>
      </c>
      <c r="H260" s="39" t="s">
        <v>1264</v>
      </c>
      <c r="I260" s="13">
        <f t="shared" si="15"/>
        <v>21.67</v>
      </c>
      <c r="J260" s="13">
        <f t="shared" si="14"/>
        <v>953.48</v>
      </c>
    </row>
    <row r="261" spans="1:10" ht="51.95" customHeight="1" x14ac:dyDescent="0.2">
      <c r="A261" s="9" t="s">
        <v>685</v>
      </c>
      <c r="B261" s="10" t="s">
        <v>686</v>
      </c>
      <c r="C261" s="9" t="s">
        <v>15</v>
      </c>
      <c r="D261" s="42" t="s">
        <v>687</v>
      </c>
      <c r="E261" s="11" t="s">
        <v>277</v>
      </c>
      <c r="F261" s="12">
        <v>29</v>
      </c>
      <c r="G261" s="13">
        <v>11.66</v>
      </c>
      <c r="H261" s="39" t="s">
        <v>1264</v>
      </c>
      <c r="I261" s="13">
        <f t="shared" si="15"/>
        <v>14.32</v>
      </c>
      <c r="J261" s="13">
        <f t="shared" si="14"/>
        <v>415.28</v>
      </c>
    </row>
    <row r="262" spans="1:10" ht="51.95" customHeight="1" x14ac:dyDescent="0.2">
      <c r="A262" s="9" t="s">
        <v>688</v>
      </c>
      <c r="B262" s="10" t="s">
        <v>689</v>
      </c>
      <c r="C262" s="9" t="s">
        <v>15</v>
      </c>
      <c r="D262" s="42" t="s">
        <v>690</v>
      </c>
      <c r="E262" s="11" t="s">
        <v>277</v>
      </c>
      <c r="F262" s="12">
        <v>11</v>
      </c>
      <c r="G262" s="13">
        <v>49</v>
      </c>
      <c r="H262" s="39" t="s">
        <v>1264</v>
      </c>
      <c r="I262" s="13">
        <f t="shared" si="15"/>
        <v>60.18</v>
      </c>
      <c r="J262" s="13">
        <f t="shared" si="14"/>
        <v>661.98</v>
      </c>
    </row>
    <row r="263" spans="1:10" ht="51.95" customHeight="1" x14ac:dyDescent="0.2">
      <c r="A263" s="9" t="s">
        <v>691</v>
      </c>
      <c r="B263" s="10" t="s">
        <v>692</v>
      </c>
      <c r="C263" s="9" t="s">
        <v>15</v>
      </c>
      <c r="D263" s="42" t="s">
        <v>693</v>
      </c>
      <c r="E263" s="11" t="s">
        <v>277</v>
      </c>
      <c r="F263" s="12">
        <v>6</v>
      </c>
      <c r="G263" s="13">
        <v>16.91</v>
      </c>
      <c r="H263" s="39" t="s">
        <v>1264</v>
      </c>
      <c r="I263" s="13">
        <f t="shared" si="15"/>
        <v>20.77</v>
      </c>
      <c r="J263" s="13">
        <f t="shared" si="14"/>
        <v>124.62</v>
      </c>
    </row>
    <row r="264" spans="1:10" ht="51.95" customHeight="1" x14ac:dyDescent="0.2">
      <c r="A264" s="9" t="s">
        <v>694</v>
      </c>
      <c r="B264" s="10" t="s">
        <v>695</v>
      </c>
      <c r="C264" s="9" t="s">
        <v>15</v>
      </c>
      <c r="D264" s="42" t="s">
        <v>696</v>
      </c>
      <c r="E264" s="11" t="s">
        <v>277</v>
      </c>
      <c r="F264" s="12">
        <v>1</v>
      </c>
      <c r="G264" s="13">
        <v>34.35</v>
      </c>
      <c r="H264" s="39" t="s">
        <v>1264</v>
      </c>
      <c r="I264" s="13">
        <f t="shared" si="15"/>
        <v>42.19</v>
      </c>
      <c r="J264" s="13">
        <f t="shared" si="14"/>
        <v>42.19</v>
      </c>
    </row>
    <row r="265" spans="1:10" ht="51.95" customHeight="1" x14ac:dyDescent="0.2">
      <c r="A265" s="9" t="s">
        <v>697</v>
      </c>
      <c r="B265" s="10" t="s">
        <v>698</v>
      </c>
      <c r="C265" s="9" t="s">
        <v>15</v>
      </c>
      <c r="D265" s="42" t="s">
        <v>699</v>
      </c>
      <c r="E265" s="11" t="s">
        <v>277</v>
      </c>
      <c r="F265" s="12">
        <v>1</v>
      </c>
      <c r="G265" s="13">
        <v>46.72</v>
      </c>
      <c r="H265" s="39" t="s">
        <v>1264</v>
      </c>
      <c r="I265" s="13">
        <f t="shared" si="15"/>
        <v>57.38</v>
      </c>
      <c r="J265" s="13">
        <f t="shared" si="14"/>
        <v>57.38</v>
      </c>
    </row>
    <row r="266" spans="1:10" ht="39" customHeight="1" x14ac:dyDescent="0.2">
      <c r="A266" s="9" t="s">
        <v>700</v>
      </c>
      <c r="B266" s="10" t="s">
        <v>701</v>
      </c>
      <c r="C266" s="9" t="s">
        <v>15</v>
      </c>
      <c r="D266" s="42" t="s">
        <v>702</v>
      </c>
      <c r="E266" s="11" t="s">
        <v>277</v>
      </c>
      <c r="F266" s="12">
        <v>1</v>
      </c>
      <c r="G266" s="13">
        <v>21.75</v>
      </c>
      <c r="H266" s="39" t="s">
        <v>1264</v>
      </c>
      <c r="I266" s="13">
        <f t="shared" si="15"/>
        <v>26.71</v>
      </c>
      <c r="J266" s="13">
        <f t="shared" si="14"/>
        <v>26.71</v>
      </c>
    </row>
    <row r="267" spans="1:10" ht="39" customHeight="1" x14ac:dyDescent="0.2">
      <c r="A267" s="9" t="s">
        <v>703</v>
      </c>
      <c r="B267" s="10" t="s">
        <v>704</v>
      </c>
      <c r="C267" s="9" t="s">
        <v>20</v>
      </c>
      <c r="D267" s="42" t="s">
        <v>705</v>
      </c>
      <c r="E267" s="11" t="s">
        <v>384</v>
      </c>
      <c r="F267" s="12">
        <v>107.9</v>
      </c>
      <c r="G267" s="13">
        <v>125.85</v>
      </c>
      <c r="H267" s="39" t="s">
        <v>1264</v>
      </c>
      <c r="I267" s="13">
        <f t="shared" si="15"/>
        <v>154.57</v>
      </c>
      <c r="J267" s="13">
        <f t="shared" si="14"/>
        <v>16678.099999999999</v>
      </c>
    </row>
    <row r="268" spans="1:10" ht="39" customHeight="1" x14ac:dyDescent="0.2">
      <c r="A268" s="9" t="s">
        <v>706</v>
      </c>
      <c r="B268" s="10" t="s">
        <v>707</v>
      </c>
      <c r="C268" s="9" t="s">
        <v>20</v>
      </c>
      <c r="D268" s="42" t="s">
        <v>708</v>
      </c>
      <c r="E268" s="11" t="s">
        <v>384</v>
      </c>
      <c r="F268" s="12">
        <v>40.6</v>
      </c>
      <c r="G268" s="13">
        <v>63.89</v>
      </c>
      <c r="H268" s="39" t="s">
        <v>1264</v>
      </c>
      <c r="I268" s="13">
        <f t="shared" si="15"/>
        <v>78.47</v>
      </c>
      <c r="J268" s="13">
        <f t="shared" si="14"/>
        <v>3185.88</v>
      </c>
    </row>
    <row r="269" spans="1:10" ht="39" customHeight="1" x14ac:dyDescent="0.2">
      <c r="A269" s="9" t="s">
        <v>709</v>
      </c>
      <c r="B269" s="10" t="s">
        <v>710</v>
      </c>
      <c r="C269" s="9" t="s">
        <v>20</v>
      </c>
      <c r="D269" s="42" t="s">
        <v>711</v>
      </c>
      <c r="E269" s="11" t="s">
        <v>384</v>
      </c>
      <c r="F269" s="12">
        <v>25.6</v>
      </c>
      <c r="G269" s="13">
        <v>115.69</v>
      </c>
      <c r="H269" s="39" t="s">
        <v>1264</v>
      </c>
      <c r="I269" s="13">
        <f t="shared" si="15"/>
        <v>142.09</v>
      </c>
      <c r="J269" s="13">
        <f t="shared" si="14"/>
        <v>3637.5</v>
      </c>
    </row>
    <row r="270" spans="1:10" ht="26.1" customHeight="1" x14ac:dyDescent="0.2">
      <c r="A270" s="9" t="s">
        <v>712</v>
      </c>
      <c r="B270" s="10" t="s">
        <v>713</v>
      </c>
      <c r="C270" s="9" t="s">
        <v>20</v>
      </c>
      <c r="D270" s="42" t="s">
        <v>714</v>
      </c>
      <c r="E270" s="11" t="s">
        <v>384</v>
      </c>
      <c r="F270" s="12">
        <v>60.2</v>
      </c>
      <c r="G270" s="13">
        <v>53.6</v>
      </c>
      <c r="H270" s="39" t="s">
        <v>1264</v>
      </c>
      <c r="I270" s="13">
        <f t="shared" si="15"/>
        <v>65.83</v>
      </c>
      <c r="J270" s="13">
        <f t="shared" si="14"/>
        <v>3962.97</v>
      </c>
    </row>
    <row r="271" spans="1:10" ht="39" customHeight="1" x14ac:dyDescent="0.2">
      <c r="A271" s="9" t="s">
        <v>715</v>
      </c>
      <c r="B271" s="10" t="s">
        <v>716</v>
      </c>
      <c r="C271" s="9" t="s">
        <v>20</v>
      </c>
      <c r="D271" s="42" t="s">
        <v>717</v>
      </c>
      <c r="E271" s="11" t="s">
        <v>384</v>
      </c>
      <c r="F271" s="12">
        <v>17.399999999999999</v>
      </c>
      <c r="G271" s="13">
        <v>43.44</v>
      </c>
      <c r="H271" s="39" t="s">
        <v>1264</v>
      </c>
      <c r="I271" s="13">
        <f t="shared" si="15"/>
        <v>53.35</v>
      </c>
      <c r="J271" s="13">
        <f t="shared" si="14"/>
        <v>928.29</v>
      </c>
    </row>
    <row r="272" spans="1:10" ht="39" customHeight="1" x14ac:dyDescent="0.2">
      <c r="A272" s="9" t="s">
        <v>718</v>
      </c>
      <c r="B272" s="10" t="s">
        <v>719</v>
      </c>
      <c r="C272" s="9" t="s">
        <v>20</v>
      </c>
      <c r="D272" s="42" t="s">
        <v>720</v>
      </c>
      <c r="E272" s="11" t="s">
        <v>384</v>
      </c>
      <c r="F272" s="12">
        <v>97.3</v>
      </c>
      <c r="G272" s="13">
        <v>52.86</v>
      </c>
      <c r="H272" s="39" t="s">
        <v>1264</v>
      </c>
      <c r="I272" s="13">
        <f t="shared" si="15"/>
        <v>64.92</v>
      </c>
      <c r="J272" s="13">
        <f t="shared" si="14"/>
        <v>6316.72</v>
      </c>
    </row>
    <row r="273" spans="1:10" ht="51.95" customHeight="1" x14ac:dyDescent="0.2">
      <c r="A273" s="9" t="s">
        <v>721</v>
      </c>
      <c r="B273" s="10" t="s">
        <v>722</v>
      </c>
      <c r="C273" s="9" t="s">
        <v>15</v>
      </c>
      <c r="D273" s="42" t="s">
        <v>723</v>
      </c>
      <c r="E273" s="11" t="s">
        <v>277</v>
      </c>
      <c r="F273" s="12">
        <v>1</v>
      </c>
      <c r="G273" s="13">
        <v>16.8</v>
      </c>
      <c r="H273" s="39" t="s">
        <v>1264</v>
      </c>
      <c r="I273" s="13">
        <f t="shared" si="15"/>
        <v>20.63</v>
      </c>
      <c r="J273" s="13">
        <f t="shared" ref="J273:J336" si="16">ROUND(I273*F273,2)</f>
        <v>20.63</v>
      </c>
    </row>
    <row r="274" spans="1:10" ht="26.1" customHeight="1" x14ac:dyDescent="0.2">
      <c r="A274" s="9" t="s">
        <v>724</v>
      </c>
      <c r="B274" s="10" t="s">
        <v>725</v>
      </c>
      <c r="C274" s="9" t="s">
        <v>20</v>
      </c>
      <c r="D274" s="42" t="s">
        <v>726</v>
      </c>
      <c r="E274" s="11" t="s">
        <v>277</v>
      </c>
      <c r="F274" s="12">
        <v>8</v>
      </c>
      <c r="G274" s="13">
        <v>31.25</v>
      </c>
      <c r="H274" s="39" t="s">
        <v>1264</v>
      </c>
      <c r="I274" s="13">
        <f t="shared" si="15"/>
        <v>38.380000000000003</v>
      </c>
      <c r="J274" s="13">
        <f t="shared" si="16"/>
        <v>307.04000000000002</v>
      </c>
    </row>
    <row r="275" spans="1:10" ht="39" customHeight="1" x14ac:dyDescent="0.2">
      <c r="A275" s="9" t="s">
        <v>727</v>
      </c>
      <c r="B275" s="10" t="s">
        <v>558</v>
      </c>
      <c r="C275" s="9" t="s">
        <v>15</v>
      </c>
      <c r="D275" s="42" t="s">
        <v>559</v>
      </c>
      <c r="E275" s="11" t="s">
        <v>277</v>
      </c>
      <c r="F275" s="12">
        <v>17</v>
      </c>
      <c r="G275" s="13">
        <v>8.3000000000000007</v>
      </c>
      <c r="H275" s="39" t="s">
        <v>1264</v>
      </c>
      <c r="I275" s="13">
        <f t="shared" si="15"/>
        <v>10.19</v>
      </c>
      <c r="J275" s="13">
        <f t="shared" si="16"/>
        <v>173.23</v>
      </c>
    </row>
    <row r="276" spans="1:10" ht="39" customHeight="1" x14ac:dyDescent="0.2">
      <c r="A276" s="9" t="s">
        <v>728</v>
      </c>
      <c r="B276" s="10" t="s">
        <v>729</v>
      </c>
      <c r="C276" s="9" t="s">
        <v>15</v>
      </c>
      <c r="D276" s="42" t="s">
        <v>730</v>
      </c>
      <c r="E276" s="11" t="s">
        <v>277</v>
      </c>
      <c r="F276" s="12">
        <v>17</v>
      </c>
      <c r="G276" s="13">
        <v>12.48</v>
      </c>
      <c r="H276" s="39" t="s">
        <v>1264</v>
      </c>
      <c r="I276" s="13">
        <f t="shared" si="15"/>
        <v>15.33</v>
      </c>
      <c r="J276" s="13">
        <f t="shared" si="16"/>
        <v>260.61</v>
      </c>
    </row>
    <row r="277" spans="1:10" ht="39" customHeight="1" x14ac:dyDescent="0.2">
      <c r="A277" s="9" t="s">
        <v>731</v>
      </c>
      <c r="B277" s="10" t="s">
        <v>585</v>
      </c>
      <c r="C277" s="9" t="s">
        <v>15</v>
      </c>
      <c r="D277" s="42" t="s">
        <v>586</v>
      </c>
      <c r="E277" s="11" t="s">
        <v>277</v>
      </c>
      <c r="F277" s="12">
        <v>17</v>
      </c>
      <c r="G277" s="13">
        <v>15.27</v>
      </c>
      <c r="H277" s="39" t="s">
        <v>1264</v>
      </c>
      <c r="I277" s="13">
        <f t="shared" si="15"/>
        <v>18.75</v>
      </c>
      <c r="J277" s="13">
        <f t="shared" si="16"/>
        <v>318.75</v>
      </c>
    </row>
    <row r="278" spans="1:10" ht="39" customHeight="1" x14ac:dyDescent="0.2">
      <c r="A278" s="9" t="s">
        <v>732</v>
      </c>
      <c r="B278" s="10" t="s">
        <v>733</v>
      </c>
      <c r="C278" s="9" t="s">
        <v>15</v>
      </c>
      <c r="D278" s="42" t="s">
        <v>734</v>
      </c>
      <c r="E278" s="11" t="s">
        <v>277</v>
      </c>
      <c r="F278" s="12">
        <v>34</v>
      </c>
      <c r="G278" s="13">
        <v>10.1</v>
      </c>
      <c r="H278" s="39" t="s">
        <v>1264</v>
      </c>
      <c r="I278" s="13">
        <f t="shared" si="15"/>
        <v>12.4</v>
      </c>
      <c r="J278" s="13">
        <f t="shared" si="16"/>
        <v>421.6</v>
      </c>
    </row>
    <row r="279" spans="1:10" ht="39" customHeight="1" x14ac:dyDescent="0.2">
      <c r="A279" s="9" t="s">
        <v>735</v>
      </c>
      <c r="B279" s="10" t="s">
        <v>594</v>
      </c>
      <c r="C279" s="9" t="s">
        <v>15</v>
      </c>
      <c r="D279" s="42" t="s">
        <v>595</v>
      </c>
      <c r="E279" s="11" t="s">
        <v>384</v>
      </c>
      <c r="F279" s="12">
        <v>102</v>
      </c>
      <c r="G279" s="13">
        <v>27.89</v>
      </c>
      <c r="H279" s="39" t="s">
        <v>1264</v>
      </c>
      <c r="I279" s="13">
        <f t="shared" si="15"/>
        <v>34.25</v>
      </c>
      <c r="J279" s="13">
        <f t="shared" si="16"/>
        <v>3493.5</v>
      </c>
    </row>
    <row r="280" spans="1:10" ht="26.1" customHeight="1" x14ac:dyDescent="0.2">
      <c r="A280" s="9" t="s">
        <v>736</v>
      </c>
      <c r="B280" s="10" t="s">
        <v>737</v>
      </c>
      <c r="C280" s="9" t="s">
        <v>15</v>
      </c>
      <c r="D280" s="42" t="s">
        <v>738</v>
      </c>
      <c r="E280" s="11" t="s">
        <v>277</v>
      </c>
      <c r="F280" s="12">
        <v>1</v>
      </c>
      <c r="G280" s="13">
        <v>23.4</v>
      </c>
      <c r="H280" s="39" t="s">
        <v>1264</v>
      </c>
      <c r="I280" s="13">
        <f t="shared" si="15"/>
        <v>28.74</v>
      </c>
      <c r="J280" s="13">
        <f t="shared" si="16"/>
        <v>28.74</v>
      </c>
    </row>
    <row r="281" spans="1:10" ht="24" customHeight="1" x14ac:dyDescent="0.2">
      <c r="A281" s="9" t="s">
        <v>739</v>
      </c>
      <c r="B281" s="10" t="s">
        <v>740</v>
      </c>
      <c r="C281" s="9" t="s">
        <v>20</v>
      </c>
      <c r="D281" s="42" t="s">
        <v>741</v>
      </c>
      <c r="E281" s="11" t="s">
        <v>277</v>
      </c>
      <c r="F281" s="12">
        <v>1</v>
      </c>
      <c r="G281" s="13">
        <v>25.08</v>
      </c>
      <c r="H281" s="39" t="s">
        <v>1264</v>
      </c>
      <c r="I281" s="13">
        <f t="shared" si="15"/>
        <v>30.8</v>
      </c>
      <c r="J281" s="13">
        <f t="shared" si="16"/>
        <v>30.8</v>
      </c>
    </row>
    <row r="282" spans="1:10" ht="26.1" customHeight="1" x14ac:dyDescent="0.2">
      <c r="A282" s="9" t="s">
        <v>742</v>
      </c>
      <c r="B282" s="10" t="s">
        <v>743</v>
      </c>
      <c r="C282" s="9" t="s">
        <v>20</v>
      </c>
      <c r="D282" s="42" t="s">
        <v>744</v>
      </c>
      <c r="E282" s="11" t="s">
        <v>277</v>
      </c>
      <c r="F282" s="12">
        <v>1</v>
      </c>
      <c r="G282" s="13">
        <v>5319.63</v>
      </c>
      <c r="H282" s="39" t="s">
        <v>1264</v>
      </c>
      <c r="I282" s="13">
        <f t="shared" si="15"/>
        <v>6533.57</v>
      </c>
      <c r="J282" s="13">
        <f t="shared" si="16"/>
        <v>6533.57</v>
      </c>
    </row>
    <row r="283" spans="1:10" ht="39" customHeight="1" x14ac:dyDescent="0.2">
      <c r="A283" s="9" t="s">
        <v>745</v>
      </c>
      <c r="B283" s="10" t="s">
        <v>746</v>
      </c>
      <c r="C283" s="9" t="s">
        <v>15</v>
      </c>
      <c r="D283" s="42" t="s">
        <v>747</v>
      </c>
      <c r="E283" s="11" t="s">
        <v>72</v>
      </c>
      <c r="F283" s="12">
        <v>0.2</v>
      </c>
      <c r="G283" s="13">
        <v>587.54</v>
      </c>
      <c r="H283" s="39" t="s">
        <v>1264</v>
      </c>
      <c r="I283" s="13">
        <f t="shared" si="15"/>
        <v>721.62</v>
      </c>
      <c r="J283" s="13">
        <f t="shared" si="16"/>
        <v>144.32</v>
      </c>
    </row>
    <row r="284" spans="1:10" ht="51.95" customHeight="1" x14ac:dyDescent="0.2">
      <c r="A284" s="9" t="s">
        <v>748</v>
      </c>
      <c r="B284" s="10" t="s">
        <v>749</v>
      </c>
      <c r="C284" s="9" t="s">
        <v>15</v>
      </c>
      <c r="D284" s="42" t="s">
        <v>750</v>
      </c>
      <c r="E284" s="11" t="s">
        <v>277</v>
      </c>
      <c r="F284" s="12">
        <v>19</v>
      </c>
      <c r="G284" s="13">
        <v>11.78</v>
      </c>
      <c r="H284" s="39" t="s">
        <v>1264</v>
      </c>
      <c r="I284" s="13">
        <f t="shared" si="15"/>
        <v>14.47</v>
      </c>
      <c r="J284" s="13">
        <f t="shared" si="16"/>
        <v>274.93</v>
      </c>
    </row>
    <row r="285" spans="1:10" ht="39" customHeight="1" x14ac:dyDescent="0.2">
      <c r="A285" s="9" t="s">
        <v>751</v>
      </c>
      <c r="B285" s="10" t="s">
        <v>752</v>
      </c>
      <c r="C285" s="9" t="s">
        <v>15</v>
      </c>
      <c r="D285" s="42" t="s">
        <v>753</v>
      </c>
      <c r="E285" s="11" t="s">
        <v>277</v>
      </c>
      <c r="F285" s="12">
        <v>17</v>
      </c>
      <c r="G285" s="13">
        <v>20.059999999999999</v>
      </c>
      <c r="H285" s="39" t="s">
        <v>1264</v>
      </c>
      <c r="I285" s="13">
        <f t="shared" si="15"/>
        <v>24.64</v>
      </c>
      <c r="J285" s="13">
        <f t="shared" si="16"/>
        <v>418.88</v>
      </c>
    </row>
    <row r="286" spans="1:10" ht="39" customHeight="1" x14ac:dyDescent="0.2">
      <c r="A286" s="9" t="s">
        <v>754</v>
      </c>
      <c r="B286" s="10" t="s">
        <v>755</v>
      </c>
      <c r="C286" s="9" t="s">
        <v>15</v>
      </c>
      <c r="D286" s="42" t="s">
        <v>756</v>
      </c>
      <c r="E286" s="11" t="s">
        <v>277</v>
      </c>
      <c r="F286" s="12">
        <v>1</v>
      </c>
      <c r="G286" s="13">
        <v>41.4</v>
      </c>
      <c r="H286" s="39" t="s">
        <v>1264</v>
      </c>
      <c r="I286" s="13">
        <f t="shared" si="15"/>
        <v>50.85</v>
      </c>
      <c r="J286" s="13">
        <f t="shared" si="16"/>
        <v>50.85</v>
      </c>
    </row>
    <row r="287" spans="1:10" ht="26.1" customHeight="1" x14ac:dyDescent="0.2">
      <c r="A287" s="9" t="s">
        <v>757</v>
      </c>
      <c r="B287" s="10" t="s">
        <v>758</v>
      </c>
      <c r="C287" s="9" t="s">
        <v>118</v>
      </c>
      <c r="D287" s="42" t="s">
        <v>1253</v>
      </c>
      <c r="E287" s="11" t="s">
        <v>277</v>
      </c>
      <c r="F287" s="12">
        <v>1</v>
      </c>
      <c r="G287" s="13">
        <v>13432.91</v>
      </c>
      <c r="H287" s="39" t="s">
        <v>1264</v>
      </c>
      <c r="I287" s="13">
        <f t="shared" si="15"/>
        <v>16498.3</v>
      </c>
      <c r="J287" s="13">
        <f t="shared" si="16"/>
        <v>16498.3</v>
      </c>
    </row>
    <row r="288" spans="1:10" ht="26.1" customHeight="1" x14ac:dyDescent="0.2">
      <c r="A288" s="9" t="s">
        <v>759</v>
      </c>
      <c r="B288" s="10" t="s">
        <v>760</v>
      </c>
      <c r="C288" s="9" t="s">
        <v>118</v>
      </c>
      <c r="D288" s="42" t="s">
        <v>1254</v>
      </c>
      <c r="E288" s="11" t="s">
        <v>277</v>
      </c>
      <c r="F288" s="12">
        <v>2</v>
      </c>
      <c r="G288" s="13">
        <v>7261.98</v>
      </c>
      <c r="H288" s="39" t="s">
        <v>1264</v>
      </c>
      <c r="I288" s="13">
        <f t="shared" si="15"/>
        <v>8919.16</v>
      </c>
      <c r="J288" s="13">
        <f t="shared" si="16"/>
        <v>17838.32</v>
      </c>
    </row>
    <row r="289" spans="1:10" ht="24" customHeight="1" x14ac:dyDescent="0.2">
      <c r="A289" s="9" t="s">
        <v>761</v>
      </c>
      <c r="B289" s="10" t="s">
        <v>762</v>
      </c>
      <c r="C289" s="9" t="s">
        <v>118</v>
      </c>
      <c r="D289" s="42" t="s">
        <v>1255</v>
      </c>
      <c r="E289" s="11" t="s">
        <v>277</v>
      </c>
      <c r="F289" s="12">
        <v>2</v>
      </c>
      <c r="G289" s="13">
        <v>4173.2299999999996</v>
      </c>
      <c r="H289" s="39" t="s">
        <v>1264</v>
      </c>
      <c r="I289" s="13">
        <f t="shared" si="15"/>
        <v>5125.5600000000004</v>
      </c>
      <c r="J289" s="13">
        <f t="shared" si="16"/>
        <v>10251.120000000001</v>
      </c>
    </row>
    <row r="290" spans="1:10" ht="24" customHeight="1" x14ac:dyDescent="0.2">
      <c r="A290" s="6" t="s">
        <v>763</v>
      </c>
      <c r="B290" s="7"/>
      <c r="C290" s="8"/>
      <c r="D290" s="16" t="s">
        <v>764</v>
      </c>
      <c r="E290" s="22"/>
      <c r="F290" s="23"/>
      <c r="G290" s="24"/>
      <c r="H290" s="38"/>
      <c r="I290" s="25"/>
      <c r="J290" s="17">
        <f>SUM(J291:J308)</f>
        <v>24984.44</v>
      </c>
    </row>
    <row r="291" spans="1:10" ht="39" customHeight="1" x14ac:dyDescent="0.2">
      <c r="A291" s="9" t="s">
        <v>765</v>
      </c>
      <c r="B291" s="10" t="s">
        <v>766</v>
      </c>
      <c r="C291" s="9" t="s">
        <v>20</v>
      </c>
      <c r="D291" s="42" t="s">
        <v>767</v>
      </c>
      <c r="E291" s="11" t="s">
        <v>277</v>
      </c>
      <c r="F291" s="12">
        <v>4</v>
      </c>
      <c r="G291" s="13">
        <v>845.55</v>
      </c>
      <c r="H291" s="39" t="s">
        <v>1264</v>
      </c>
      <c r="I291" s="13">
        <f t="shared" ref="I291:I308" si="17">ROUND(G291*(1+$I$9),2)</f>
        <v>1038.5</v>
      </c>
      <c r="J291" s="13">
        <f t="shared" si="16"/>
        <v>4154</v>
      </c>
    </row>
    <row r="292" spans="1:10" ht="26.1" customHeight="1" x14ac:dyDescent="0.2">
      <c r="A292" s="9" t="s">
        <v>768</v>
      </c>
      <c r="B292" s="10" t="s">
        <v>769</v>
      </c>
      <c r="C292" s="9" t="s">
        <v>20</v>
      </c>
      <c r="D292" s="42" t="s">
        <v>770</v>
      </c>
      <c r="E292" s="11" t="s">
        <v>277</v>
      </c>
      <c r="F292" s="12">
        <v>2</v>
      </c>
      <c r="G292" s="13">
        <v>638.46</v>
      </c>
      <c r="H292" s="39" t="s">
        <v>1264</v>
      </c>
      <c r="I292" s="13">
        <f t="shared" si="17"/>
        <v>784.16</v>
      </c>
      <c r="J292" s="13">
        <f t="shared" si="16"/>
        <v>1568.32</v>
      </c>
    </row>
    <row r="293" spans="1:10" ht="24" customHeight="1" x14ac:dyDescent="0.2">
      <c r="A293" s="9" t="s">
        <v>771</v>
      </c>
      <c r="B293" s="10" t="s">
        <v>772</v>
      </c>
      <c r="C293" s="9" t="s">
        <v>20</v>
      </c>
      <c r="D293" s="42" t="s">
        <v>1256</v>
      </c>
      <c r="E293" s="11" t="s">
        <v>277</v>
      </c>
      <c r="F293" s="12">
        <v>2</v>
      </c>
      <c r="G293" s="13">
        <v>90.83</v>
      </c>
      <c r="H293" s="39" t="s">
        <v>1264</v>
      </c>
      <c r="I293" s="13">
        <f t="shared" si="17"/>
        <v>111.56</v>
      </c>
      <c r="J293" s="13">
        <f t="shared" si="16"/>
        <v>223.12</v>
      </c>
    </row>
    <row r="294" spans="1:10" ht="39" customHeight="1" x14ac:dyDescent="0.2">
      <c r="A294" s="9" t="s">
        <v>774</v>
      </c>
      <c r="B294" s="10" t="s">
        <v>665</v>
      </c>
      <c r="C294" s="9" t="s">
        <v>15</v>
      </c>
      <c r="D294" s="42" t="s">
        <v>666</v>
      </c>
      <c r="E294" s="11" t="s">
        <v>277</v>
      </c>
      <c r="F294" s="12">
        <v>3</v>
      </c>
      <c r="G294" s="13">
        <v>72.88</v>
      </c>
      <c r="H294" s="39" t="s">
        <v>1264</v>
      </c>
      <c r="I294" s="13">
        <f t="shared" si="17"/>
        <v>89.51</v>
      </c>
      <c r="J294" s="13">
        <f t="shared" si="16"/>
        <v>268.52999999999997</v>
      </c>
    </row>
    <row r="295" spans="1:10" ht="51.95" customHeight="1" x14ac:dyDescent="0.2">
      <c r="A295" s="9" t="s">
        <v>775</v>
      </c>
      <c r="B295" s="10" t="s">
        <v>668</v>
      </c>
      <c r="C295" s="9" t="s">
        <v>15</v>
      </c>
      <c r="D295" s="42" t="s">
        <v>669</v>
      </c>
      <c r="E295" s="11" t="s">
        <v>277</v>
      </c>
      <c r="F295" s="12">
        <v>15</v>
      </c>
      <c r="G295" s="13">
        <v>49.47</v>
      </c>
      <c r="H295" s="39" t="s">
        <v>1264</v>
      </c>
      <c r="I295" s="13">
        <f t="shared" si="17"/>
        <v>60.76</v>
      </c>
      <c r="J295" s="13">
        <f t="shared" si="16"/>
        <v>911.4</v>
      </c>
    </row>
    <row r="296" spans="1:10" ht="51.95" customHeight="1" x14ac:dyDescent="0.2">
      <c r="A296" s="9" t="s">
        <v>776</v>
      </c>
      <c r="B296" s="10" t="s">
        <v>777</v>
      </c>
      <c r="C296" s="9" t="s">
        <v>15</v>
      </c>
      <c r="D296" s="42" t="s">
        <v>778</v>
      </c>
      <c r="E296" s="11" t="s">
        <v>277</v>
      </c>
      <c r="F296" s="12">
        <v>1</v>
      </c>
      <c r="G296" s="13">
        <v>44.49</v>
      </c>
      <c r="H296" s="39" t="s">
        <v>1264</v>
      </c>
      <c r="I296" s="13">
        <f t="shared" si="17"/>
        <v>54.64</v>
      </c>
      <c r="J296" s="13">
        <f t="shared" si="16"/>
        <v>54.64</v>
      </c>
    </row>
    <row r="297" spans="1:10" ht="51.95" customHeight="1" x14ac:dyDescent="0.2">
      <c r="A297" s="9" t="s">
        <v>779</v>
      </c>
      <c r="B297" s="10" t="s">
        <v>780</v>
      </c>
      <c r="C297" s="9" t="s">
        <v>15</v>
      </c>
      <c r="D297" s="42" t="s">
        <v>781</v>
      </c>
      <c r="E297" s="11" t="s">
        <v>277</v>
      </c>
      <c r="F297" s="12">
        <v>1</v>
      </c>
      <c r="G297" s="13">
        <v>58.48</v>
      </c>
      <c r="H297" s="39" t="s">
        <v>1264</v>
      </c>
      <c r="I297" s="13">
        <f t="shared" si="17"/>
        <v>71.83</v>
      </c>
      <c r="J297" s="13">
        <f t="shared" si="16"/>
        <v>71.83</v>
      </c>
    </row>
    <row r="298" spans="1:10" ht="24" customHeight="1" x14ac:dyDescent="0.2">
      <c r="A298" s="9" t="s">
        <v>782</v>
      </c>
      <c r="B298" s="10" t="s">
        <v>783</v>
      </c>
      <c r="C298" s="9" t="s">
        <v>20</v>
      </c>
      <c r="D298" s="42" t="s">
        <v>784</v>
      </c>
      <c r="E298" s="11" t="s">
        <v>277</v>
      </c>
      <c r="F298" s="12">
        <v>1</v>
      </c>
      <c r="G298" s="13">
        <v>107.35</v>
      </c>
      <c r="H298" s="39" t="s">
        <v>1264</v>
      </c>
      <c r="I298" s="13">
        <f t="shared" si="17"/>
        <v>131.85</v>
      </c>
      <c r="J298" s="13">
        <f t="shared" si="16"/>
        <v>131.85</v>
      </c>
    </row>
    <row r="299" spans="1:10" ht="39" customHeight="1" x14ac:dyDescent="0.2">
      <c r="A299" s="9" t="s">
        <v>785</v>
      </c>
      <c r="B299" s="10" t="s">
        <v>786</v>
      </c>
      <c r="C299" s="9" t="s">
        <v>15</v>
      </c>
      <c r="D299" s="42" t="s">
        <v>787</v>
      </c>
      <c r="E299" s="11" t="s">
        <v>277</v>
      </c>
      <c r="F299" s="12">
        <v>1</v>
      </c>
      <c r="G299" s="13">
        <v>27.65</v>
      </c>
      <c r="H299" s="39" t="s">
        <v>1264</v>
      </c>
      <c r="I299" s="13">
        <f t="shared" si="17"/>
        <v>33.96</v>
      </c>
      <c r="J299" s="13">
        <f t="shared" si="16"/>
        <v>33.96</v>
      </c>
    </row>
    <row r="300" spans="1:10" ht="39" customHeight="1" x14ac:dyDescent="0.2">
      <c r="A300" s="9" t="s">
        <v>788</v>
      </c>
      <c r="B300" s="10" t="s">
        <v>789</v>
      </c>
      <c r="C300" s="9" t="s">
        <v>15</v>
      </c>
      <c r="D300" s="42" t="s">
        <v>790</v>
      </c>
      <c r="E300" s="11" t="s">
        <v>277</v>
      </c>
      <c r="F300" s="12">
        <v>1</v>
      </c>
      <c r="G300" s="13">
        <v>35.54</v>
      </c>
      <c r="H300" s="39" t="s">
        <v>1264</v>
      </c>
      <c r="I300" s="13">
        <f t="shared" si="17"/>
        <v>43.65</v>
      </c>
      <c r="J300" s="13">
        <f t="shared" si="16"/>
        <v>43.65</v>
      </c>
    </row>
    <row r="301" spans="1:10" ht="26.1" customHeight="1" x14ac:dyDescent="0.2">
      <c r="A301" s="9" t="s">
        <v>791</v>
      </c>
      <c r="B301" s="10" t="s">
        <v>792</v>
      </c>
      <c r="C301" s="9" t="s">
        <v>20</v>
      </c>
      <c r="D301" s="42" t="s">
        <v>793</v>
      </c>
      <c r="E301" s="11" t="s">
        <v>384</v>
      </c>
      <c r="F301" s="12">
        <v>84.2</v>
      </c>
      <c r="G301" s="13">
        <v>58.42</v>
      </c>
      <c r="H301" s="39" t="s">
        <v>1264</v>
      </c>
      <c r="I301" s="13">
        <f t="shared" si="17"/>
        <v>71.75</v>
      </c>
      <c r="J301" s="13">
        <f t="shared" si="16"/>
        <v>6041.35</v>
      </c>
    </row>
    <row r="302" spans="1:10" ht="26.1" customHeight="1" x14ac:dyDescent="0.2">
      <c r="A302" s="9" t="s">
        <v>794</v>
      </c>
      <c r="B302" s="10" t="s">
        <v>795</v>
      </c>
      <c r="C302" s="9" t="s">
        <v>20</v>
      </c>
      <c r="D302" s="42" t="s">
        <v>796</v>
      </c>
      <c r="E302" s="11" t="s">
        <v>384</v>
      </c>
      <c r="F302" s="12">
        <v>41.7</v>
      </c>
      <c r="G302" s="13">
        <v>78.69</v>
      </c>
      <c r="H302" s="39" t="s">
        <v>1264</v>
      </c>
      <c r="I302" s="13">
        <f t="shared" si="17"/>
        <v>96.65</v>
      </c>
      <c r="J302" s="13">
        <f t="shared" si="16"/>
        <v>4030.31</v>
      </c>
    </row>
    <row r="303" spans="1:10" ht="26.1" customHeight="1" x14ac:dyDescent="0.2">
      <c r="A303" s="9" t="s">
        <v>797</v>
      </c>
      <c r="B303" s="10" t="s">
        <v>798</v>
      </c>
      <c r="C303" s="9" t="s">
        <v>20</v>
      </c>
      <c r="D303" s="42" t="s">
        <v>799</v>
      </c>
      <c r="E303" s="11" t="s">
        <v>384</v>
      </c>
      <c r="F303" s="12">
        <v>6</v>
      </c>
      <c r="G303" s="13">
        <v>117.71</v>
      </c>
      <c r="H303" s="39" t="s">
        <v>1264</v>
      </c>
      <c r="I303" s="13">
        <f t="shared" si="17"/>
        <v>144.57</v>
      </c>
      <c r="J303" s="13">
        <f t="shared" si="16"/>
        <v>867.42</v>
      </c>
    </row>
    <row r="304" spans="1:10" ht="26.1" customHeight="1" x14ac:dyDescent="0.2">
      <c r="A304" s="9" t="s">
        <v>800</v>
      </c>
      <c r="B304" s="10" t="s">
        <v>801</v>
      </c>
      <c r="C304" s="9" t="s">
        <v>20</v>
      </c>
      <c r="D304" s="42" t="s">
        <v>802</v>
      </c>
      <c r="E304" s="11" t="s">
        <v>277</v>
      </c>
      <c r="F304" s="12">
        <v>1</v>
      </c>
      <c r="G304" s="13">
        <v>400.78</v>
      </c>
      <c r="H304" s="39" t="s">
        <v>1264</v>
      </c>
      <c r="I304" s="13">
        <f t="shared" si="17"/>
        <v>492.24</v>
      </c>
      <c r="J304" s="13">
        <f t="shared" si="16"/>
        <v>492.24</v>
      </c>
    </row>
    <row r="305" spans="1:10" ht="39" customHeight="1" x14ac:dyDescent="0.2">
      <c r="A305" s="9" t="s">
        <v>803</v>
      </c>
      <c r="B305" s="10" t="s">
        <v>804</v>
      </c>
      <c r="C305" s="9" t="s">
        <v>15</v>
      </c>
      <c r="D305" s="42" t="s">
        <v>805</v>
      </c>
      <c r="E305" s="11" t="s">
        <v>384</v>
      </c>
      <c r="F305" s="12">
        <v>10.3</v>
      </c>
      <c r="G305" s="13">
        <v>154.80000000000001</v>
      </c>
      <c r="H305" s="39" t="s">
        <v>1264</v>
      </c>
      <c r="I305" s="13">
        <f t="shared" si="17"/>
        <v>190.13</v>
      </c>
      <c r="J305" s="13">
        <f t="shared" si="16"/>
        <v>1958.34</v>
      </c>
    </row>
    <row r="306" spans="1:10" ht="39" customHeight="1" x14ac:dyDescent="0.2">
      <c r="A306" s="9" t="s">
        <v>806</v>
      </c>
      <c r="B306" s="10" t="s">
        <v>733</v>
      </c>
      <c r="C306" s="9" t="s">
        <v>15</v>
      </c>
      <c r="D306" s="42" t="s">
        <v>734</v>
      </c>
      <c r="E306" s="11" t="s">
        <v>277</v>
      </c>
      <c r="F306" s="12">
        <v>18</v>
      </c>
      <c r="G306" s="13">
        <v>10.1</v>
      </c>
      <c r="H306" s="39" t="s">
        <v>1264</v>
      </c>
      <c r="I306" s="13">
        <f t="shared" si="17"/>
        <v>12.4</v>
      </c>
      <c r="J306" s="13">
        <f t="shared" si="16"/>
        <v>223.2</v>
      </c>
    </row>
    <row r="307" spans="1:10" ht="39" customHeight="1" x14ac:dyDescent="0.2">
      <c r="A307" s="9" t="s">
        <v>807</v>
      </c>
      <c r="B307" s="10" t="s">
        <v>594</v>
      </c>
      <c r="C307" s="9" t="s">
        <v>15</v>
      </c>
      <c r="D307" s="42" t="s">
        <v>595</v>
      </c>
      <c r="E307" s="11" t="s">
        <v>384</v>
      </c>
      <c r="F307" s="12">
        <v>109.9</v>
      </c>
      <c r="G307" s="13">
        <v>27.89</v>
      </c>
      <c r="H307" s="39" t="s">
        <v>1264</v>
      </c>
      <c r="I307" s="13">
        <f t="shared" si="17"/>
        <v>34.25</v>
      </c>
      <c r="J307" s="13">
        <f t="shared" si="16"/>
        <v>3764.08</v>
      </c>
    </row>
    <row r="308" spans="1:10" ht="39" customHeight="1" x14ac:dyDescent="0.2">
      <c r="A308" s="9" t="s">
        <v>808</v>
      </c>
      <c r="B308" s="10" t="s">
        <v>603</v>
      </c>
      <c r="C308" s="9" t="s">
        <v>15</v>
      </c>
      <c r="D308" s="42" t="s">
        <v>604</v>
      </c>
      <c r="E308" s="11" t="s">
        <v>277</v>
      </c>
      <c r="F308" s="12">
        <v>10</v>
      </c>
      <c r="G308" s="13">
        <v>11.9</v>
      </c>
      <c r="H308" s="39" t="s">
        <v>1264</v>
      </c>
      <c r="I308" s="13">
        <f t="shared" si="17"/>
        <v>14.62</v>
      </c>
      <c r="J308" s="13">
        <f t="shared" si="16"/>
        <v>146.19999999999999</v>
      </c>
    </row>
    <row r="309" spans="1:10" ht="24" customHeight="1" x14ac:dyDescent="0.2">
      <c r="A309" s="6" t="s">
        <v>809</v>
      </c>
      <c r="B309" s="7"/>
      <c r="C309" s="8"/>
      <c r="D309" s="16" t="s">
        <v>810</v>
      </c>
      <c r="E309" s="22"/>
      <c r="F309" s="23"/>
      <c r="G309" s="24"/>
      <c r="H309" s="38"/>
      <c r="I309" s="25"/>
      <c r="J309" s="17">
        <f>SUM(J310:J320)</f>
        <v>6593.36</v>
      </c>
    </row>
    <row r="310" spans="1:10" ht="39" customHeight="1" x14ac:dyDescent="0.2">
      <c r="A310" s="9" t="s">
        <v>811</v>
      </c>
      <c r="B310" s="10" t="s">
        <v>812</v>
      </c>
      <c r="C310" s="9" t="s">
        <v>20</v>
      </c>
      <c r="D310" s="42" t="s">
        <v>813</v>
      </c>
      <c r="E310" s="11" t="s">
        <v>277</v>
      </c>
      <c r="F310" s="12">
        <v>5</v>
      </c>
      <c r="G310" s="13">
        <v>19.78</v>
      </c>
      <c r="H310" s="39" t="s">
        <v>1264</v>
      </c>
      <c r="I310" s="13">
        <f t="shared" ref="I310:I320" si="18">ROUND(G310*(1+$I$9),2)</f>
        <v>24.29</v>
      </c>
      <c r="J310" s="13">
        <f t="shared" si="16"/>
        <v>121.45</v>
      </c>
    </row>
    <row r="311" spans="1:10" ht="39" customHeight="1" x14ac:dyDescent="0.2">
      <c r="A311" s="9" t="s">
        <v>814</v>
      </c>
      <c r="B311" s="10" t="s">
        <v>815</v>
      </c>
      <c r="C311" s="9" t="s">
        <v>15</v>
      </c>
      <c r="D311" s="42" t="s">
        <v>816</v>
      </c>
      <c r="E311" s="11" t="s">
        <v>277</v>
      </c>
      <c r="F311" s="12">
        <v>8</v>
      </c>
      <c r="G311" s="13">
        <v>313.35000000000002</v>
      </c>
      <c r="H311" s="39" t="s">
        <v>1264</v>
      </c>
      <c r="I311" s="13">
        <f t="shared" si="18"/>
        <v>384.86</v>
      </c>
      <c r="J311" s="13">
        <f t="shared" si="16"/>
        <v>3078.88</v>
      </c>
    </row>
    <row r="312" spans="1:10" ht="39" customHeight="1" x14ac:dyDescent="0.2">
      <c r="A312" s="9" t="s">
        <v>817</v>
      </c>
      <c r="B312" s="10" t="s">
        <v>818</v>
      </c>
      <c r="C312" s="9" t="s">
        <v>20</v>
      </c>
      <c r="D312" s="42" t="s">
        <v>819</v>
      </c>
      <c r="E312" s="11" t="s">
        <v>277</v>
      </c>
      <c r="F312" s="12">
        <v>8</v>
      </c>
      <c r="G312" s="13">
        <v>18.420000000000002</v>
      </c>
      <c r="H312" s="39" t="s">
        <v>1264</v>
      </c>
      <c r="I312" s="13">
        <f t="shared" si="18"/>
        <v>22.62</v>
      </c>
      <c r="J312" s="13">
        <f t="shared" si="16"/>
        <v>180.96</v>
      </c>
    </row>
    <row r="313" spans="1:10" ht="24" customHeight="1" x14ac:dyDescent="0.2">
      <c r="A313" s="9" t="s">
        <v>820</v>
      </c>
      <c r="B313" s="10" t="s">
        <v>821</v>
      </c>
      <c r="C313" s="9" t="s">
        <v>20</v>
      </c>
      <c r="D313" s="42" t="s">
        <v>822</v>
      </c>
      <c r="E313" s="11" t="s">
        <v>277</v>
      </c>
      <c r="F313" s="12">
        <v>1</v>
      </c>
      <c r="G313" s="13">
        <v>270.20999999999998</v>
      </c>
      <c r="H313" s="39" t="s">
        <v>1264</v>
      </c>
      <c r="I313" s="13">
        <f t="shared" si="18"/>
        <v>331.87</v>
      </c>
      <c r="J313" s="13">
        <f t="shared" si="16"/>
        <v>331.87</v>
      </c>
    </row>
    <row r="314" spans="1:10" ht="51.95" customHeight="1" x14ac:dyDescent="0.2">
      <c r="A314" s="9" t="s">
        <v>823</v>
      </c>
      <c r="B314" s="10" t="s">
        <v>824</v>
      </c>
      <c r="C314" s="9" t="s">
        <v>20</v>
      </c>
      <c r="D314" s="42" t="s">
        <v>825</v>
      </c>
      <c r="E314" s="11" t="s">
        <v>277</v>
      </c>
      <c r="F314" s="12">
        <v>3</v>
      </c>
      <c r="G314" s="13">
        <v>27.87</v>
      </c>
      <c r="H314" s="39" t="s">
        <v>1264</v>
      </c>
      <c r="I314" s="13">
        <f t="shared" si="18"/>
        <v>34.229999999999997</v>
      </c>
      <c r="J314" s="13">
        <f t="shared" si="16"/>
        <v>102.69</v>
      </c>
    </row>
    <row r="315" spans="1:10" ht="26.1" customHeight="1" x14ac:dyDescent="0.2">
      <c r="A315" s="9" t="s">
        <v>826</v>
      </c>
      <c r="B315" s="10" t="s">
        <v>827</v>
      </c>
      <c r="C315" s="9" t="s">
        <v>20</v>
      </c>
      <c r="D315" s="42" t="s">
        <v>828</v>
      </c>
      <c r="E315" s="11" t="s">
        <v>277</v>
      </c>
      <c r="F315" s="12">
        <v>2</v>
      </c>
      <c r="G315" s="13">
        <v>16.920000000000002</v>
      </c>
      <c r="H315" s="39" t="s">
        <v>1264</v>
      </c>
      <c r="I315" s="13">
        <f t="shared" si="18"/>
        <v>20.78</v>
      </c>
      <c r="J315" s="13">
        <f t="shared" si="16"/>
        <v>41.56</v>
      </c>
    </row>
    <row r="316" spans="1:10" ht="39" customHeight="1" x14ac:dyDescent="0.2">
      <c r="A316" s="9" t="s">
        <v>829</v>
      </c>
      <c r="B316" s="10" t="s">
        <v>830</v>
      </c>
      <c r="C316" s="9" t="s">
        <v>20</v>
      </c>
      <c r="D316" s="42" t="s">
        <v>831</v>
      </c>
      <c r="E316" s="11" t="s">
        <v>277</v>
      </c>
      <c r="F316" s="12">
        <v>37</v>
      </c>
      <c r="G316" s="13">
        <v>0</v>
      </c>
      <c r="H316" s="39" t="s">
        <v>1264</v>
      </c>
      <c r="I316" s="13">
        <f t="shared" si="18"/>
        <v>0</v>
      </c>
      <c r="J316" s="13">
        <f t="shared" si="16"/>
        <v>0</v>
      </c>
    </row>
    <row r="317" spans="1:10" ht="39" customHeight="1" x14ac:dyDescent="0.2">
      <c r="A317" s="9" t="s">
        <v>832</v>
      </c>
      <c r="B317" s="10" t="s">
        <v>833</v>
      </c>
      <c r="C317" s="9" t="s">
        <v>20</v>
      </c>
      <c r="D317" s="42" t="s">
        <v>834</v>
      </c>
      <c r="E317" s="11" t="s">
        <v>277</v>
      </c>
      <c r="F317" s="12">
        <v>1</v>
      </c>
      <c r="G317" s="13">
        <v>218.82</v>
      </c>
      <c r="H317" s="39" t="s">
        <v>1264</v>
      </c>
      <c r="I317" s="13">
        <f t="shared" si="18"/>
        <v>268.75</v>
      </c>
      <c r="J317" s="13">
        <f t="shared" si="16"/>
        <v>268.75</v>
      </c>
    </row>
    <row r="318" spans="1:10" ht="39" customHeight="1" x14ac:dyDescent="0.2">
      <c r="A318" s="9" t="s">
        <v>835</v>
      </c>
      <c r="B318" s="10" t="s">
        <v>836</v>
      </c>
      <c r="C318" s="9" t="s">
        <v>20</v>
      </c>
      <c r="D318" s="42" t="s">
        <v>837</v>
      </c>
      <c r="E318" s="11" t="s">
        <v>277</v>
      </c>
      <c r="F318" s="12">
        <v>4</v>
      </c>
      <c r="G318" s="13">
        <v>482.09</v>
      </c>
      <c r="H318" s="39" t="s">
        <v>1264</v>
      </c>
      <c r="I318" s="13">
        <f t="shared" si="18"/>
        <v>592.1</v>
      </c>
      <c r="J318" s="13">
        <f t="shared" si="16"/>
        <v>2368.4</v>
      </c>
    </row>
    <row r="319" spans="1:10" ht="39" customHeight="1" x14ac:dyDescent="0.2">
      <c r="A319" s="9" t="s">
        <v>838</v>
      </c>
      <c r="B319" s="10" t="s">
        <v>839</v>
      </c>
      <c r="C319" s="9" t="s">
        <v>20</v>
      </c>
      <c r="D319" s="42" t="s">
        <v>840</v>
      </c>
      <c r="E319" s="11" t="s">
        <v>277</v>
      </c>
      <c r="F319" s="12">
        <v>2</v>
      </c>
      <c r="G319" s="13">
        <v>33.74</v>
      </c>
      <c r="H319" s="39" t="s">
        <v>1264</v>
      </c>
      <c r="I319" s="13">
        <f t="shared" si="18"/>
        <v>41.44</v>
      </c>
      <c r="J319" s="13">
        <f t="shared" si="16"/>
        <v>82.88</v>
      </c>
    </row>
    <row r="320" spans="1:10" ht="65.099999999999994" customHeight="1" x14ac:dyDescent="0.2">
      <c r="A320" s="9" t="s">
        <v>841</v>
      </c>
      <c r="B320" s="10" t="s">
        <v>842</v>
      </c>
      <c r="C320" s="9" t="s">
        <v>20</v>
      </c>
      <c r="D320" s="42" t="s">
        <v>843</v>
      </c>
      <c r="E320" s="11" t="s">
        <v>277</v>
      </c>
      <c r="F320" s="12">
        <v>1</v>
      </c>
      <c r="G320" s="13">
        <v>12.96</v>
      </c>
      <c r="H320" s="39" t="s">
        <v>1264</v>
      </c>
      <c r="I320" s="13">
        <f t="shared" si="18"/>
        <v>15.92</v>
      </c>
      <c r="J320" s="13">
        <f t="shared" si="16"/>
        <v>15.92</v>
      </c>
    </row>
    <row r="321" spans="1:10" ht="24" customHeight="1" x14ac:dyDescent="0.2">
      <c r="A321" s="3" t="s">
        <v>844</v>
      </c>
      <c r="B321" s="4"/>
      <c r="C321" s="5"/>
      <c r="D321" s="14" t="s">
        <v>845</v>
      </c>
      <c r="E321" s="18"/>
      <c r="F321" s="19"/>
      <c r="G321" s="20"/>
      <c r="H321" s="37"/>
      <c r="I321" s="21"/>
      <c r="J321" s="15">
        <f>J322+J394+J400</f>
        <v>249166.49000000005</v>
      </c>
    </row>
    <row r="322" spans="1:10" ht="24" customHeight="1" x14ac:dyDescent="0.2">
      <c r="A322" s="6" t="s">
        <v>846</v>
      </c>
      <c r="B322" s="7"/>
      <c r="C322" s="8"/>
      <c r="D322" s="16" t="s">
        <v>847</v>
      </c>
      <c r="E322" s="22"/>
      <c r="F322" s="23"/>
      <c r="G322" s="24"/>
      <c r="H322" s="38"/>
      <c r="I322" s="25"/>
      <c r="J322" s="17">
        <f>SUM(J323:J393)</f>
        <v>173352.82000000004</v>
      </c>
    </row>
    <row r="323" spans="1:10" ht="26.1" customHeight="1" x14ac:dyDescent="0.2">
      <c r="A323" s="9" t="s">
        <v>848</v>
      </c>
      <c r="B323" s="10" t="s">
        <v>849</v>
      </c>
      <c r="C323" s="9" t="s">
        <v>20</v>
      </c>
      <c r="D323" s="42" t="s">
        <v>850</v>
      </c>
      <c r="E323" s="11" t="s">
        <v>277</v>
      </c>
      <c r="F323" s="12">
        <v>1</v>
      </c>
      <c r="G323" s="13">
        <v>2.17</v>
      </c>
      <c r="H323" s="39" t="s">
        <v>1264</v>
      </c>
      <c r="I323" s="13">
        <f t="shared" ref="I323:I354" si="19">ROUND(G323*(1+$I$9),2)</f>
        <v>2.67</v>
      </c>
      <c r="J323" s="13">
        <f t="shared" si="16"/>
        <v>2.67</v>
      </c>
    </row>
    <row r="324" spans="1:10" ht="39" customHeight="1" x14ac:dyDescent="0.2">
      <c r="A324" s="9" t="s">
        <v>851</v>
      </c>
      <c r="B324" s="10" t="s">
        <v>852</v>
      </c>
      <c r="C324" s="9" t="s">
        <v>15</v>
      </c>
      <c r="D324" s="42" t="s">
        <v>853</v>
      </c>
      <c r="E324" s="11" t="s">
        <v>277</v>
      </c>
      <c r="F324" s="12">
        <v>292</v>
      </c>
      <c r="G324" s="13">
        <v>21.18</v>
      </c>
      <c r="H324" s="39" t="s">
        <v>1264</v>
      </c>
      <c r="I324" s="13">
        <f t="shared" si="19"/>
        <v>26.01</v>
      </c>
      <c r="J324" s="13">
        <f t="shared" si="16"/>
        <v>7594.92</v>
      </c>
    </row>
    <row r="325" spans="1:10" ht="26.1" customHeight="1" x14ac:dyDescent="0.2">
      <c r="A325" s="9" t="s">
        <v>854</v>
      </c>
      <c r="B325" s="10" t="s">
        <v>855</v>
      </c>
      <c r="C325" s="9" t="s">
        <v>15</v>
      </c>
      <c r="D325" s="42" t="s">
        <v>856</v>
      </c>
      <c r="E325" s="11" t="s">
        <v>277</v>
      </c>
      <c r="F325" s="12">
        <v>86</v>
      </c>
      <c r="G325" s="13">
        <v>18.239999999999998</v>
      </c>
      <c r="H325" s="39" t="s">
        <v>1264</v>
      </c>
      <c r="I325" s="13">
        <f t="shared" si="19"/>
        <v>22.4</v>
      </c>
      <c r="J325" s="13">
        <f t="shared" si="16"/>
        <v>1926.4</v>
      </c>
    </row>
    <row r="326" spans="1:10" ht="39" customHeight="1" x14ac:dyDescent="0.2">
      <c r="A326" s="9" t="s">
        <v>857</v>
      </c>
      <c r="B326" s="10" t="s">
        <v>858</v>
      </c>
      <c r="C326" s="9" t="s">
        <v>15</v>
      </c>
      <c r="D326" s="42" t="s">
        <v>859</v>
      </c>
      <c r="E326" s="11" t="s">
        <v>277</v>
      </c>
      <c r="F326" s="12">
        <v>5</v>
      </c>
      <c r="G326" s="13">
        <v>19.850000000000001</v>
      </c>
      <c r="H326" s="39" t="s">
        <v>1264</v>
      </c>
      <c r="I326" s="13">
        <f t="shared" si="19"/>
        <v>24.38</v>
      </c>
      <c r="J326" s="13">
        <f t="shared" si="16"/>
        <v>121.9</v>
      </c>
    </row>
    <row r="327" spans="1:10" ht="51.95" customHeight="1" x14ac:dyDescent="0.2">
      <c r="A327" s="9" t="s">
        <v>860</v>
      </c>
      <c r="B327" s="10" t="s">
        <v>861</v>
      </c>
      <c r="C327" s="9" t="s">
        <v>15</v>
      </c>
      <c r="D327" s="42" t="s">
        <v>862</v>
      </c>
      <c r="E327" s="11" t="s">
        <v>277</v>
      </c>
      <c r="F327" s="12">
        <v>1</v>
      </c>
      <c r="G327" s="13">
        <v>27.46</v>
      </c>
      <c r="H327" s="39" t="s">
        <v>1264</v>
      </c>
      <c r="I327" s="13">
        <f t="shared" si="19"/>
        <v>33.729999999999997</v>
      </c>
      <c r="J327" s="13">
        <f t="shared" si="16"/>
        <v>33.729999999999997</v>
      </c>
    </row>
    <row r="328" spans="1:10" ht="24" customHeight="1" x14ac:dyDescent="0.2">
      <c r="A328" s="9" t="s">
        <v>863</v>
      </c>
      <c r="B328" s="10" t="s">
        <v>864</v>
      </c>
      <c r="C328" s="9" t="s">
        <v>20</v>
      </c>
      <c r="D328" s="42" t="s">
        <v>865</v>
      </c>
      <c r="E328" s="11" t="s">
        <v>277</v>
      </c>
      <c r="F328" s="12">
        <v>185</v>
      </c>
      <c r="G328" s="13">
        <v>0.64</v>
      </c>
      <c r="H328" s="39" t="s">
        <v>1264</v>
      </c>
      <c r="I328" s="13">
        <f t="shared" si="19"/>
        <v>0.79</v>
      </c>
      <c r="J328" s="13">
        <f t="shared" si="16"/>
        <v>146.15</v>
      </c>
    </row>
    <row r="329" spans="1:10" ht="24" customHeight="1" x14ac:dyDescent="0.2">
      <c r="A329" s="9" t="s">
        <v>866</v>
      </c>
      <c r="B329" s="10" t="s">
        <v>867</v>
      </c>
      <c r="C329" s="9" t="s">
        <v>20</v>
      </c>
      <c r="D329" s="42" t="s">
        <v>868</v>
      </c>
      <c r="E329" s="11" t="s">
        <v>638</v>
      </c>
      <c r="F329" s="12">
        <v>22</v>
      </c>
      <c r="G329" s="13">
        <v>7.09</v>
      </c>
      <c r="H329" s="39" t="s">
        <v>1264</v>
      </c>
      <c r="I329" s="13">
        <f t="shared" si="19"/>
        <v>8.7100000000000009</v>
      </c>
      <c r="J329" s="13">
        <f t="shared" si="16"/>
        <v>191.62</v>
      </c>
    </row>
    <row r="330" spans="1:10" ht="24" customHeight="1" x14ac:dyDescent="0.2">
      <c r="A330" s="9" t="s">
        <v>869</v>
      </c>
      <c r="B330" s="10" t="s">
        <v>870</v>
      </c>
      <c r="C330" s="9" t="s">
        <v>20</v>
      </c>
      <c r="D330" s="42" t="s">
        <v>1257</v>
      </c>
      <c r="E330" s="11" t="s">
        <v>277</v>
      </c>
      <c r="F330" s="12">
        <v>22</v>
      </c>
      <c r="G330" s="13">
        <v>12.31</v>
      </c>
      <c r="H330" s="39" t="s">
        <v>1264</v>
      </c>
      <c r="I330" s="13">
        <f t="shared" si="19"/>
        <v>15.12</v>
      </c>
      <c r="J330" s="13">
        <f t="shared" si="16"/>
        <v>332.64</v>
      </c>
    </row>
    <row r="331" spans="1:10" ht="24" customHeight="1" x14ac:dyDescent="0.2">
      <c r="A331" s="9" t="s">
        <v>872</v>
      </c>
      <c r="B331" s="10" t="s">
        <v>873</v>
      </c>
      <c r="C331" s="9" t="s">
        <v>20</v>
      </c>
      <c r="D331" s="42" t="s">
        <v>1258</v>
      </c>
      <c r="E331" s="11" t="s">
        <v>277</v>
      </c>
      <c r="F331" s="12">
        <v>104</v>
      </c>
      <c r="G331" s="13">
        <v>1.17</v>
      </c>
      <c r="H331" s="39" t="s">
        <v>1264</v>
      </c>
      <c r="I331" s="13">
        <f t="shared" si="19"/>
        <v>1.44</v>
      </c>
      <c r="J331" s="13">
        <f t="shared" si="16"/>
        <v>149.76</v>
      </c>
    </row>
    <row r="332" spans="1:10" ht="26.1" customHeight="1" x14ac:dyDescent="0.2">
      <c r="A332" s="9" t="s">
        <v>875</v>
      </c>
      <c r="B332" s="10" t="s">
        <v>876</v>
      </c>
      <c r="C332" s="9" t="s">
        <v>20</v>
      </c>
      <c r="D332" s="42" t="s">
        <v>877</v>
      </c>
      <c r="E332" s="11" t="s">
        <v>277</v>
      </c>
      <c r="F332" s="12">
        <v>22</v>
      </c>
      <c r="G332" s="13">
        <v>5.58</v>
      </c>
      <c r="H332" s="39" t="s">
        <v>1264</v>
      </c>
      <c r="I332" s="13">
        <f t="shared" si="19"/>
        <v>6.85</v>
      </c>
      <c r="J332" s="13">
        <f t="shared" si="16"/>
        <v>150.69999999999999</v>
      </c>
    </row>
    <row r="333" spans="1:10" ht="26.1" customHeight="1" x14ac:dyDescent="0.2">
      <c r="A333" s="9" t="s">
        <v>878</v>
      </c>
      <c r="B333" s="10" t="s">
        <v>879</v>
      </c>
      <c r="C333" s="9" t="s">
        <v>20</v>
      </c>
      <c r="D333" s="42" t="s">
        <v>880</v>
      </c>
      <c r="E333" s="11" t="s">
        <v>384</v>
      </c>
      <c r="F333" s="12">
        <v>22</v>
      </c>
      <c r="G333" s="13">
        <v>24.04</v>
      </c>
      <c r="H333" s="39" t="s">
        <v>1264</v>
      </c>
      <c r="I333" s="13">
        <f t="shared" si="19"/>
        <v>29.53</v>
      </c>
      <c r="J333" s="13">
        <f t="shared" si="16"/>
        <v>649.66</v>
      </c>
    </row>
    <row r="334" spans="1:10" ht="39" customHeight="1" x14ac:dyDescent="0.2">
      <c r="A334" s="9" t="s">
        <v>881</v>
      </c>
      <c r="B334" s="10" t="s">
        <v>882</v>
      </c>
      <c r="C334" s="9" t="s">
        <v>15</v>
      </c>
      <c r="D334" s="42" t="s">
        <v>883</v>
      </c>
      <c r="E334" s="11" t="s">
        <v>384</v>
      </c>
      <c r="F334" s="12">
        <v>258</v>
      </c>
      <c r="G334" s="13">
        <v>33.56</v>
      </c>
      <c r="H334" s="39" t="s">
        <v>1264</v>
      </c>
      <c r="I334" s="13">
        <f t="shared" si="19"/>
        <v>41.22</v>
      </c>
      <c r="J334" s="13">
        <f t="shared" si="16"/>
        <v>10634.76</v>
      </c>
    </row>
    <row r="335" spans="1:10" ht="51.95" customHeight="1" x14ac:dyDescent="0.2">
      <c r="A335" s="9" t="s">
        <v>884</v>
      </c>
      <c r="B335" s="10" t="s">
        <v>885</v>
      </c>
      <c r="C335" s="9" t="s">
        <v>15</v>
      </c>
      <c r="D335" s="42" t="s">
        <v>886</v>
      </c>
      <c r="E335" s="11" t="s">
        <v>384</v>
      </c>
      <c r="F335" s="12">
        <v>152.69999999999999</v>
      </c>
      <c r="G335" s="13">
        <v>37.369999999999997</v>
      </c>
      <c r="H335" s="39" t="s">
        <v>1264</v>
      </c>
      <c r="I335" s="13">
        <f t="shared" si="19"/>
        <v>45.9</v>
      </c>
      <c r="J335" s="13">
        <f t="shared" si="16"/>
        <v>7008.93</v>
      </c>
    </row>
    <row r="336" spans="1:10" ht="51.95" customHeight="1" x14ac:dyDescent="0.2">
      <c r="A336" s="9" t="s">
        <v>887</v>
      </c>
      <c r="B336" s="10" t="s">
        <v>888</v>
      </c>
      <c r="C336" s="9" t="s">
        <v>15</v>
      </c>
      <c r="D336" s="42" t="s">
        <v>889</v>
      </c>
      <c r="E336" s="11" t="s">
        <v>384</v>
      </c>
      <c r="F336" s="12">
        <v>206.4</v>
      </c>
      <c r="G336" s="13">
        <v>51.81</v>
      </c>
      <c r="H336" s="39" t="s">
        <v>1264</v>
      </c>
      <c r="I336" s="13">
        <f t="shared" si="19"/>
        <v>63.63</v>
      </c>
      <c r="J336" s="13">
        <f t="shared" si="16"/>
        <v>13133.23</v>
      </c>
    </row>
    <row r="337" spans="1:10" ht="51.95" customHeight="1" x14ac:dyDescent="0.2">
      <c r="A337" s="9" t="s">
        <v>890</v>
      </c>
      <c r="B337" s="10" t="s">
        <v>891</v>
      </c>
      <c r="C337" s="9" t="s">
        <v>15</v>
      </c>
      <c r="D337" s="42" t="s">
        <v>892</v>
      </c>
      <c r="E337" s="11" t="s">
        <v>384</v>
      </c>
      <c r="F337" s="12">
        <v>10.4</v>
      </c>
      <c r="G337" s="13">
        <v>75.349999999999994</v>
      </c>
      <c r="H337" s="39" t="s">
        <v>1264</v>
      </c>
      <c r="I337" s="13">
        <f t="shared" si="19"/>
        <v>92.54</v>
      </c>
      <c r="J337" s="13">
        <f t="shared" ref="J337:J399" si="20">ROUND(I337*F337,2)</f>
        <v>962.42</v>
      </c>
    </row>
    <row r="338" spans="1:10" ht="39" customHeight="1" x14ac:dyDescent="0.2">
      <c r="A338" s="9" t="s">
        <v>893</v>
      </c>
      <c r="B338" s="10" t="s">
        <v>894</v>
      </c>
      <c r="C338" s="9" t="s">
        <v>15</v>
      </c>
      <c r="D338" s="42" t="s">
        <v>895</v>
      </c>
      <c r="E338" s="11" t="s">
        <v>384</v>
      </c>
      <c r="F338" s="12">
        <v>83.6</v>
      </c>
      <c r="G338" s="13">
        <v>13.34</v>
      </c>
      <c r="H338" s="39" t="s">
        <v>1264</v>
      </c>
      <c r="I338" s="13">
        <f t="shared" si="19"/>
        <v>16.38</v>
      </c>
      <c r="J338" s="13">
        <f t="shared" si="20"/>
        <v>1369.37</v>
      </c>
    </row>
    <row r="339" spans="1:10" ht="39" customHeight="1" x14ac:dyDescent="0.2">
      <c r="A339" s="9" t="s">
        <v>896</v>
      </c>
      <c r="B339" s="10" t="s">
        <v>897</v>
      </c>
      <c r="C339" s="9" t="s">
        <v>15</v>
      </c>
      <c r="D339" s="42" t="s">
        <v>898</v>
      </c>
      <c r="E339" s="11" t="s">
        <v>384</v>
      </c>
      <c r="F339" s="12">
        <v>1935.3</v>
      </c>
      <c r="G339" s="13">
        <v>3.88</v>
      </c>
      <c r="H339" s="39" t="s">
        <v>1264</v>
      </c>
      <c r="I339" s="13">
        <f t="shared" si="19"/>
        <v>4.7699999999999996</v>
      </c>
      <c r="J339" s="13">
        <f t="shared" si="20"/>
        <v>9231.3799999999992</v>
      </c>
    </row>
    <row r="340" spans="1:10" ht="39" customHeight="1" x14ac:dyDescent="0.2">
      <c r="A340" s="9" t="s">
        <v>899</v>
      </c>
      <c r="B340" s="10" t="s">
        <v>900</v>
      </c>
      <c r="C340" s="9" t="s">
        <v>15</v>
      </c>
      <c r="D340" s="42" t="s">
        <v>901</v>
      </c>
      <c r="E340" s="11" t="s">
        <v>384</v>
      </c>
      <c r="F340" s="12">
        <v>3658.8</v>
      </c>
      <c r="G340" s="13">
        <v>5.66</v>
      </c>
      <c r="H340" s="39" t="s">
        <v>1264</v>
      </c>
      <c r="I340" s="13">
        <f t="shared" si="19"/>
        <v>6.95</v>
      </c>
      <c r="J340" s="13">
        <f t="shared" si="20"/>
        <v>25428.66</v>
      </c>
    </row>
    <row r="341" spans="1:10" ht="39" customHeight="1" x14ac:dyDescent="0.2">
      <c r="A341" s="9" t="s">
        <v>902</v>
      </c>
      <c r="B341" s="10" t="s">
        <v>903</v>
      </c>
      <c r="C341" s="9" t="s">
        <v>15</v>
      </c>
      <c r="D341" s="42" t="s">
        <v>904</v>
      </c>
      <c r="E341" s="11" t="s">
        <v>384</v>
      </c>
      <c r="F341" s="12">
        <v>677</v>
      </c>
      <c r="G341" s="13">
        <v>8.7899999999999991</v>
      </c>
      <c r="H341" s="39" t="s">
        <v>1264</v>
      </c>
      <c r="I341" s="13">
        <f t="shared" si="19"/>
        <v>10.8</v>
      </c>
      <c r="J341" s="13">
        <f t="shared" si="20"/>
        <v>7311.6</v>
      </c>
    </row>
    <row r="342" spans="1:10" ht="39" customHeight="1" x14ac:dyDescent="0.2">
      <c r="A342" s="9" t="s">
        <v>905</v>
      </c>
      <c r="B342" s="10" t="s">
        <v>906</v>
      </c>
      <c r="C342" s="9" t="s">
        <v>15</v>
      </c>
      <c r="D342" s="42" t="s">
        <v>907</v>
      </c>
      <c r="E342" s="11" t="s">
        <v>384</v>
      </c>
      <c r="F342" s="12">
        <v>69.900000000000006</v>
      </c>
      <c r="G342" s="13">
        <v>12.32</v>
      </c>
      <c r="H342" s="39" t="s">
        <v>1264</v>
      </c>
      <c r="I342" s="13">
        <f t="shared" si="19"/>
        <v>15.13</v>
      </c>
      <c r="J342" s="13">
        <f t="shared" si="20"/>
        <v>1057.5899999999999</v>
      </c>
    </row>
    <row r="343" spans="1:10" ht="39" customHeight="1" x14ac:dyDescent="0.2">
      <c r="A343" s="9" t="s">
        <v>908</v>
      </c>
      <c r="B343" s="10" t="s">
        <v>909</v>
      </c>
      <c r="C343" s="9" t="s">
        <v>15</v>
      </c>
      <c r="D343" s="42" t="s">
        <v>910</v>
      </c>
      <c r="E343" s="11" t="s">
        <v>277</v>
      </c>
      <c r="F343" s="12">
        <v>2</v>
      </c>
      <c r="G343" s="13">
        <v>202.58</v>
      </c>
      <c r="H343" s="39" t="s">
        <v>1264</v>
      </c>
      <c r="I343" s="13">
        <f t="shared" si="19"/>
        <v>248.81</v>
      </c>
      <c r="J343" s="13">
        <f t="shared" si="20"/>
        <v>497.62</v>
      </c>
    </row>
    <row r="344" spans="1:10" ht="26.1" customHeight="1" x14ac:dyDescent="0.2">
      <c r="A344" s="9" t="s">
        <v>911</v>
      </c>
      <c r="B344" s="10" t="s">
        <v>912</v>
      </c>
      <c r="C344" s="9" t="s">
        <v>20</v>
      </c>
      <c r="D344" s="42" t="s">
        <v>1259</v>
      </c>
      <c r="E344" s="11" t="s">
        <v>277</v>
      </c>
      <c r="F344" s="12">
        <v>3</v>
      </c>
      <c r="G344" s="13">
        <v>131.82</v>
      </c>
      <c r="H344" s="39" t="s">
        <v>1264</v>
      </c>
      <c r="I344" s="13">
        <f t="shared" si="19"/>
        <v>161.9</v>
      </c>
      <c r="J344" s="13">
        <f t="shared" si="20"/>
        <v>485.7</v>
      </c>
    </row>
    <row r="345" spans="1:10" ht="26.1" customHeight="1" x14ac:dyDescent="0.2">
      <c r="A345" s="9" t="s">
        <v>914</v>
      </c>
      <c r="B345" s="10" t="s">
        <v>915</v>
      </c>
      <c r="C345" s="9" t="s">
        <v>20</v>
      </c>
      <c r="D345" s="42" t="s">
        <v>916</v>
      </c>
      <c r="E345" s="11" t="s">
        <v>277</v>
      </c>
      <c r="F345" s="12">
        <v>1</v>
      </c>
      <c r="G345" s="13">
        <v>257.52999999999997</v>
      </c>
      <c r="H345" s="39" t="s">
        <v>1264</v>
      </c>
      <c r="I345" s="13">
        <f t="shared" si="19"/>
        <v>316.3</v>
      </c>
      <c r="J345" s="13">
        <f t="shared" si="20"/>
        <v>316.3</v>
      </c>
    </row>
    <row r="346" spans="1:10" ht="39" customHeight="1" x14ac:dyDescent="0.2">
      <c r="A346" s="9" t="s">
        <v>917</v>
      </c>
      <c r="B346" s="10" t="s">
        <v>918</v>
      </c>
      <c r="C346" s="9" t="s">
        <v>15</v>
      </c>
      <c r="D346" s="42" t="s">
        <v>919</v>
      </c>
      <c r="E346" s="11" t="s">
        <v>277</v>
      </c>
      <c r="F346" s="12">
        <v>8</v>
      </c>
      <c r="G346" s="13">
        <v>39.51</v>
      </c>
      <c r="H346" s="39" t="s">
        <v>1264</v>
      </c>
      <c r="I346" s="13">
        <f t="shared" si="19"/>
        <v>48.53</v>
      </c>
      <c r="J346" s="13">
        <f t="shared" si="20"/>
        <v>388.24</v>
      </c>
    </row>
    <row r="347" spans="1:10" ht="39" customHeight="1" x14ac:dyDescent="0.2">
      <c r="A347" s="9" t="s">
        <v>920</v>
      </c>
      <c r="B347" s="10" t="s">
        <v>921</v>
      </c>
      <c r="C347" s="9" t="s">
        <v>15</v>
      </c>
      <c r="D347" s="42" t="s">
        <v>922</v>
      </c>
      <c r="E347" s="11" t="s">
        <v>277</v>
      </c>
      <c r="F347" s="12">
        <v>1</v>
      </c>
      <c r="G347" s="13">
        <v>63.37</v>
      </c>
      <c r="H347" s="39" t="s">
        <v>1264</v>
      </c>
      <c r="I347" s="13">
        <f t="shared" si="19"/>
        <v>77.83</v>
      </c>
      <c r="J347" s="13">
        <f t="shared" si="20"/>
        <v>77.83</v>
      </c>
    </row>
    <row r="348" spans="1:10" ht="39" customHeight="1" x14ac:dyDescent="0.2">
      <c r="A348" s="9" t="s">
        <v>923</v>
      </c>
      <c r="B348" s="10" t="s">
        <v>924</v>
      </c>
      <c r="C348" s="9" t="s">
        <v>15</v>
      </c>
      <c r="D348" s="42" t="s">
        <v>925</v>
      </c>
      <c r="E348" s="11" t="s">
        <v>277</v>
      </c>
      <c r="F348" s="12">
        <v>2</v>
      </c>
      <c r="G348" s="13">
        <v>56.18</v>
      </c>
      <c r="H348" s="39" t="s">
        <v>1264</v>
      </c>
      <c r="I348" s="13">
        <f t="shared" si="19"/>
        <v>69</v>
      </c>
      <c r="J348" s="13">
        <f t="shared" si="20"/>
        <v>138</v>
      </c>
    </row>
    <row r="349" spans="1:10" ht="39" customHeight="1" x14ac:dyDescent="0.2">
      <c r="A349" s="9" t="s">
        <v>926</v>
      </c>
      <c r="B349" s="10" t="s">
        <v>927</v>
      </c>
      <c r="C349" s="9" t="s">
        <v>15</v>
      </c>
      <c r="D349" s="42" t="s">
        <v>928</v>
      </c>
      <c r="E349" s="11" t="s">
        <v>277</v>
      </c>
      <c r="F349" s="12">
        <v>23</v>
      </c>
      <c r="G349" s="13">
        <v>32.4</v>
      </c>
      <c r="H349" s="39" t="s">
        <v>1264</v>
      </c>
      <c r="I349" s="13">
        <f t="shared" si="19"/>
        <v>39.79</v>
      </c>
      <c r="J349" s="13">
        <f t="shared" si="20"/>
        <v>915.17</v>
      </c>
    </row>
    <row r="350" spans="1:10" ht="26.1" customHeight="1" x14ac:dyDescent="0.2">
      <c r="A350" s="9" t="s">
        <v>929</v>
      </c>
      <c r="B350" s="10" t="s">
        <v>930</v>
      </c>
      <c r="C350" s="9" t="s">
        <v>20</v>
      </c>
      <c r="D350" s="42" t="s">
        <v>931</v>
      </c>
      <c r="E350" s="11" t="s">
        <v>277</v>
      </c>
      <c r="F350" s="12">
        <v>26</v>
      </c>
      <c r="G350" s="13">
        <v>17.059999999999999</v>
      </c>
      <c r="H350" s="39" t="s">
        <v>1264</v>
      </c>
      <c r="I350" s="13">
        <f t="shared" si="19"/>
        <v>20.95</v>
      </c>
      <c r="J350" s="13">
        <f t="shared" si="20"/>
        <v>544.70000000000005</v>
      </c>
    </row>
    <row r="351" spans="1:10" ht="24" customHeight="1" x14ac:dyDescent="0.2">
      <c r="A351" s="9" t="s">
        <v>932</v>
      </c>
      <c r="B351" s="10" t="s">
        <v>933</v>
      </c>
      <c r="C351" s="9" t="s">
        <v>20</v>
      </c>
      <c r="D351" s="42" t="s">
        <v>934</v>
      </c>
      <c r="E351" s="11" t="s">
        <v>277</v>
      </c>
      <c r="F351" s="12">
        <v>18</v>
      </c>
      <c r="G351" s="13">
        <v>9.07</v>
      </c>
      <c r="H351" s="39" t="s">
        <v>1264</v>
      </c>
      <c r="I351" s="13">
        <f t="shared" si="19"/>
        <v>11.14</v>
      </c>
      <c r="J351" s="13">
        <f t="shared" si="20"/>
        <v>200.52</v>
      </c>
    </row>
    <row r="352" spans="1:10" ht="24" customHeight="1" x14ac:dyDescent="0.2">
      <c r="A352" s="9" t="s">
        <v>935</v>
      </c>
      <c r="B352" s="10" t="s">
        <v>936</v>
      </c>
      <c r="C352" s="9" t="s">
        <v>20</v>
      </c>
      <c r="D352" s="42" t="s">
        <v>1260</v>
      </c>
      <c r="E352" s="11" t="s">
        <v>277</v>
      </c>
      <c r="F352" s="12">
        <v>212</v>
      </c>
      <c r="G352" s="13">
        <v>10.88</v>
      </c>
      <c r="H352" s="39" t="s">
        <v>1264</v>
      </c>
      <c r="I352" s="13">
        <f t="shared" si="19"/>
        <v>13.36</v>
      </c>
      <c r="J352" s="13">
        <f t="shared" si="20"/>
        <v>2832.32</v>
      </c>
    </row>
    <row r="353" spans="1:10" ht="39" customHeight="1" x14ac:dyDescent="0.2">
      <c r="A353" s="9" t="s">
        <v>938</v>
      </c>
      <c r="B353" s="10" t="s">
        <v>939</v>
      </c>
      <c r="C353" s="9" t="s">
        <v>15</v>
      </c>
      <c r="D353" s="42" t="s">
        <v>940</v>
      </c>
      <c r="E353" s="11" t="s">
        <v>277</v>
      </c>
      <c r="F353" s="12">
        <v>34</v>
      </c>
      <c r="G353" s="13">
        <v>38.46</v>
      </c>
      <c r="H353" s="39" t="s">
        <v>1264</v>
      </c>
      <c r="I353" s="13">
        <f t="shared" si="19"/>
        <v>47.24</v>
      </c>
      <c r="J353" s="13">
        <f t="shared" si="20"/>
        <v>1606.16</v>
      </c>
    </row>
    <row r="354" spans="1:10" ht="39" customHeight="1" x14ac:dyDescent="0.2">
      <c r="A354" s="9" t="s">
        <v>941</v>
      </c>
      <c r="B354" s="10" t="s">
        <v>942</v>
      </c>
      <c r="C354" s="9" t="s">
        <v>15</v>
      </c>
      <c r="D354" s="42" t="s">
        <v>943</v>
      </c>
      <c r="E354" s="11" t="s">
        <v>277</v>
      </c>
      <c r="F354" s="12">
        <v>1</v>
      </c>
      <c r="G354" s="13">
        <v>50.43</v>
      </c>
      <c r="H354" s="39" t="s">
        <v>1264</v>
      </c>
      <c r="I354" s="13">
        <f t="shared" si="19"/>
        <v>61.94</v>
      </c>
      <c r="J354" s="13">
        <f t="shared" si="20"/>
        <v>61.94</v>
      </c>
    </row>
    <row r="355" spans="1:10" ht="39" customHeight="1" x14ac:dyDescent="0.2">
      <c r="A355" s="9" t="s">
        <v>944</v>
      </c>
      <c r="B355" s="10" t="s">
        <v>945</v>
      </c>
      <c r="C355" s="9" t="s">
        <v>15</v>
      </c>
      <c r="D355" s="42" t="s">
        <v>946</v>
      </c>
      <c r="E355" s="11" t="s">
        <v>277</v>
      </c>
      <c r="F355" s="12">
        <v>10</v>
      </c>
      <c r="G355" s="13">
        <v>43.24</v>
      </c>
      <c r="H355" s="39" t="s">
        <v>1264</v>
      </c>
      <c r="I355" s="13">
        <f t="shared" ref="I355:I386" si="21">ROUND(G355*(1+$I$9),2)</f>
        <v>53.11</v>
      </c>
      <c r="J355" s="13">
        <f t="shared" si="20"/>
        <v>531.1</v>
      </c>
    </row>
    <row r="356" spans="1:10" ht="39" customHeight="1" x14ac:dyDescent="0.2">
      <c r="A356" s="9" t="s">
        <v>947</v>
      </c>
      <c r="B356" s="10" t="s">
        <v>948</v>
      </c>
      <c r="C356" s="9" t="s">
        <v>15</v>
      </c>
      <c r="D356" s="42" t="s">
        <v>949</v>
      </c>
      <c r="E356" s="11" t="s">
        <v>277</v>
      </c>
      <c r="F356" s="12">
        <v>72</v>
      </c>
      <c r="G356" s="13">
        <v>49.38</v>
      </c>
      <c r="H356" s="39" t="s">
        <v>1264</v>
      </c>
      <c r="I356" s="13">
        <f t="shared" si="21"/>
        <v>60.65</v>
      </c>
      <c r="J356" s="13">
        <f t="shared" si="20"/>
        <v>4366.8</v>
      </c>
    </row>
    <row r="357" spans="1:10" ht="39" customHeight="1" x14ac:dyDescent="0.2">
      <c r="A357" s="9" t="s">
        <v>950</v>
      </c>
      <c r="B357" s="10" t="s">
        <v>951</v>
      </c>
      <c r="C357" s="9" t="s">
        <v>15</v>
      </c>
      <c r="D357" s="42" t="s">
        <v>952</v>
      </c>
      <c r="E357" s="11" t="s">
        <v>277</v>
      </c>
      <c r="F357" s="12">
        <v>22</v>
      </c>
      <c r="G357" s="13">
        <v>53.42</v>
      </c>
      <c r="H357" s="39" t="s">
        <v>1264</v>
      </c>
      <c r="I357" s="13">
        <f t="shared" si="21"/>
        <v>65.61</v>
      </c>
      <c r="J357" s="13">
        <f t="shared" si="20"/>
        <v>1443.42</v>
      </c>
    </row>
    <row r="358" spans="1:10" ht="39" customHeight="1" x14ac:dyDescent="0.2">
      <c r="A358" s="9" t="s">
        <v>953</v>
      </c>
      <c r="B358" s="10" t="s">
        <v>954</v>
      </c>
      <c r="C358" s="9" t="s">
        <v>15</v>
      </c>
      <c r="D358" s="42" t="s">
        <v>955</v>
      </c>
      <c r="E358" s="11" t="s">
        <v>277</v>
      </c>
      <c r="F358" s="12">
        <v>2</v>
      </c>
      <c r="G358" s="13">
        <v>72.11</v>
      </c>
      <c r="H358" s="39" t="s">
        <v>1264</v>
      </c>
      <c r="I358" s="13">
        <f t="shared" si="21"/>
        <v>88.57</v>
      </c>
      <c r="J358" s="13">
        <f t="shared" si="20"/>
        <v>177.14</v>
      </c>
    </row>
    <row r="359" spans="1:10" ht="39" customHeight="1" x14ac:dyDescent="0.2">
      <c r="A359" s="9" t="s">
        <v>956</v>
      </c>
      <c r="B359" s="10" t="s">
        <v>957</v>
      </c>
      <c r="C359" s="9" t="s">
        <v>15</v>
      </c>
      <c r="D359" s="42" t="s">
        <v>958</v>
      </c>
      <c r="E359" s="11" t="s">
        <v>277</v>
      </c>
      <c r="F359" s="12">
        <v>85</v>
      </c>
      <c r="G359" s="13">
        <v>26.57</v>
      </c>
      <c r="H359" s="39" t="s">
        <v>1264</v>
      </c>
      <c r="I359" s="13">
        <f t="shared" si="21"/>
        <v>32.630000000000003</v>
      </c>
      <c r="J359" s="13">
        <f t="shared" si="20"/>
        <v>2773.55</v>
      </c>
    </row>
    <row r="360" spans="1:10" ht="39" customHeight="1" x14ac:dyDescent="0.2">
      <c r="A360" s="9" t="s">
        <v>959</v>
      </c>
      <c r="B360" s="10" t="s">
        <v>960</v>
      </c>
      <c r="C360" s="9" t="s">
        <v>15</v>
      </c>
      <c r="D360" s="42" t="s">
        <v>961</v>
      </c>
      <c r="E360" s="11" t="s">
        <v>277</v>
      </c>
      <c r="F360" s="12">
        <v>11</v>
      </c>
      <c r="G360" s="13">
        <v>28.59</v>
      </c>
      <c r="H360" s="39" t="s">
        <v>1264</v>
      </c>
      <c r="I360" s="13">
        <f t="shared" si="21"/>
        <v>35.11</v>
      </c>
      <c r="J360" s="13">
        <f t="shared" si="20"/>
        <v>386.21</v>
      </c>
    </row>
    <row r="361" spans="1:10" ht="26.1" customHeight="1" x14ac:dyDescent="0.2">
      <c r="A361" s="9" t="s">
        <v>962</v>
      </c>
      <c r="B361" s="10" t="s">
        <v>963</v>
      </c>
      <c r="C361" s="9" t="s">
        <v>20</v>
      </c>
      <c r="D361" s="42" t="s">
        <v>964</v>
      </c>
      <c r="E361" s="11" t="s">
        <v>277</v>
      </c>
      <c r="F361" s="12">
        <v>2</v>
      </c>
      <c r="G361" s="13">
        <v>132.16</v>
      </c>
      <c r="H361" s="39" t="s">
        <v>1264</v>
      </c>
      <c r="I361" s="13">
        <f t="shared" si="21"/>
        <v>162.32</v>
      </c>
      <c r="J361" s="13">
        <f t="shared" si="20"/>
        <v>324.64</v>
      </c>
    </row>
    <row r="362" spans="1:10" ht="24" customHeight="1" x14ac:dyDescent="0.2">
      <c r="A362" s="9" t="s">
        <v>965</v>
      </c>
      <c r="B362" s="10" t="s">
        <v>966</v>
      </c>
      <c r="C362" s="9" t="s">
        <v>20</v>
      </c>
      <c r="D362" s="42" t="s">
        <v>967</v>
      </c>
      <c r="E362" s="11" t="s">
        <v>277</v>
      </c>
      <c r="F362" s="12">
        <v>2</v>
      </c>
      <c r="G362" s="13">
        <v>177.36</v>
      </c>
      <c r="H362" s="39" t="s">
        <v>1264</v>
      </c>
      <c r="I362" s="13">
        <f t="shared" si="21"/>
        <v>217.83</v>
      </c>
      <c r="J362" s="13">
        <f t="shared" si="20"/>
        <v>435.66</v>
      </c>
    </row>
    <row r="363" spans="1:10" ht="26.1" customHeight="1" x14ac:dyDescent="0.2">
      <c r="A363" s="9" t="s">
        <v>968</v>
      </c>
      <c r="B363" s="10" t="s">
        <v>969</v>
      </c>
      <c r="C363" s="9" t="s">
        <v>15</v>
      </c>
      <c r="D363" s="42" t="s">
        <v>970</v>
      </c>
      <c r="E363" s="11" t="s">
        <v>277</v>
      </c>
      <c r="F363" s="12">
        <v>1</v>
      </c>
      <c r="G363" s="13">
        <v>12</v>
      </c>
      <c r="H363" s="39" t="s">
        <v>1264</v>
      </c>
      <c r="I363" s="13">
        <f t="shared" si="21"/>
        <v>14.74</v>
      </c>
      <c r="J363" s="13">
        <f t="shared" si="20"/>
        <v>14.74</v>
      </c>
    </row>
    <row r="364" spans="1:10" ht="26.1" customHeight="1" x14ac:dyDescent="0.2">
      <c r="A364" s="9" t="s">
        <v>971</v>
      </c>
      <c r="B364" s="10" t="s">
        <v>972</v>
      </c>
      <c r="C364" s="9" t="s">
        <v>15</v>
      </c>
      <c r="D364" s="42" t="s">
        <v>973</v>
      </c>
      <c r="E364" s="11" t="s">
        <v>277</v>
      </c>
      <c r="F364" s="12">
        <v>37</v>
      </c>
      <c r="G364" s="13">
        <v>12</v>
      </c>
      <c r="H364" s="39" t="s">
        <v>1264</v>
      </c>
      <c r="I364" s="13">
        <f t="shared" si="21"/>
        <v>14.74</v>
      </c>
      <c r="J364" s="13">
        <f t="shared" si="20"/>
        <v>545.38</v>
      </c>
    </row>
    <row r="365" spans="1:10" ht="26.1" customHeight="1" x14ac:dyDescent="0.2">
      <c r="A365" s="9" t="s">
        <v>974</v>
      </c>
      <c r="B365" s="10" t="s">
        <v>975</v>
      </c>
      <c r="C365" s="9" t="s">
        <v>15</v>
      </c>
      <c r="D365" s="42" t="s">
        <v>976</v>
      </c>
      <c r="E365" s="11" t="s">
        <v>277</v>
      </c>
      <c r="F365" s="12">
        <v>5</v>
      </c>
      <c r="G365" s="13">
        <v>57.16</v>
      </c>
      <c r="H365" s="39" t="s">
        <v>1264</v>
      </c>
      <c r="I365" s="13">
        <f t="shared" si="21"/>
        <v>70.2</v>
      </c>
      <c r="J365" s="13">
        <f t="shared" si="20"/>
        <v>351</v>
      </c>
    </row>
    <row r="366" spans="1:10" ht="26.1" customHeight="1" x14ac:dyDescent="0.2">
      <c r="A366" s="9" t="s">
        <v>977</v>
      </c>
      <c r="B366" s="10" t="s">
        <v>978</v>
      </c>
      <c r="C366" s="9" t="s">
        <v>15</v>
      </c>
      <c r="D366" s="42" t="s">
        <v>979</v>
      </c>
      <c r="E366" s="11" t="s">
        <v>277</v>
      </c>
      <c r="F366" s="12">
        <v>32</v>
      </c>
      <c r="G366" s="13">
        <v>59.13</v>
      </c>
      <c r="H366" s="39" t="s">
        <v>1264</v>
      </c>
      <c r="I366" s="13">
        <f t="shared" si="21"/>
        <v>72.62</v>
      </c>
      <c r="J366" s="13">
        <f t="shared" si="20"/>
        <v>2323.84</v>
      </c>
    </row>
    <row r="367" spans="1:10" ht="26.1" customHeight="1" x14ac:dyDescent="0.2">
      <c r="A367" s="9" t="s">
        <v>980</v>
      </c>
      <c r="B367" s="10" t="s">
        <v>981</v>
      </c>
      <c r="C367" s="9" t="s">
        <v>15</v>
      </c>
      <c r="D367" s="42" t="s">
        <v>982</v>
      </c>
      <c r="E367" s="11" t="s">
        <v>277</v>
      </c>
      <c r="F367" s="12">
        <v>2</v>
      </c>
      <c r="G367" s="13">
        <v>64.489999999999995</v>
      </c>
      <c r="H367" s="39" t="s">
        <v>1264</v>
      </c>
      <c r="I367" s="13">
        <f t="shared" si="21"/>
        <v>79.209999999999994</v>
      </c>
      <c r="J367" s="13">
        <f t="shared" si="20"/>
        <v>158.41999999999999</v>
      </c>
    </row>
    <row r="368" spans="1:10" ht="26.1" customHeight="1" x14ac:dyDescent="0.2">
      <c r="A368" s="9" t="s">
        <v>983</v>
      </c>
      <c r="B368" s="10" t="s">
        <v>984</v>
      </c>
      <c r="C368" s="9" t="s">
        <v>15</v>
      </c>
      <c r="D368" s="42" t="s">
        <v>985</v>
      </c>
      <c r="E368" s="11" t="s">
        <v>277</v>
      </c>
      <c r="F368" s="12">
        <v>2</v>
      </c>
      <c r="G368" s="13">
        <v>68.89</v>
      </c>
      <c r="H368" s="39" t="s">
        <v>1264</v>
      </c>
      <c r="I368" s="13">
        <f t="shared" si="21"/>
        <v>84.61</v>
      </c>
      <c r="J368" s="13">
        <f t="shared" si="20"/>
        <v>169.22</v>
      </c>
    </row>
    <row r="369" spans="1:10" ht="26.1" customHeight="1" x14ac:dyDescent="0.2">
      <c r="A369" s="9" t="s">
        <v>986</v>
      </c>
      <c r="B369" s="10" t="s">
        <v>987</v>
      </c>
      <c r="C369" s="9" t="s">
        <v>20</v>
      </c>
      <c r="D369" s="42" t="s">
        <v>988</v>
      </c>
      <c r="E369" s="11" t="s">
        <v>277</v>
      </c>
      <c r="F369" s="12">
        <v>2</v>
      </c>
      <c r="G369" s="13">
        <v>111.74</v>
      </c>
      <c r="H369" s="39" t="s">
        <v>1264</v>
      </c>
      <c r="I369" s="13">
        <f t="shared" si="21"/>
        <v>137.24</v>
      </c>
      <c r="J369" s="13">
        <f t="shared" si="20"/>
        <v>274.48</v>
      </c>
    </row>
    <row r="370" spans="1:10" ht="26.1" customHeight="1" x14ac:dyDescent="0.2">
      <c r="A370" s="9" t="s">
        <v>989</v>
      </c>
      <c r="B370" s="10" t="s">
        <v>990</v>
      </c>
      <c r="C370" s="9" t="s">
        <v>20</v>
      </c>
      <c r="D370" s="42" t="s">
        <v>991</v>
      </c>
      <c r="E370" s="11" t="s">
        <v>277</v>
      </c>
      <c r="F370" s="12">
        <v>1</v>
      </c>
      <c r="G370" s="13">
        <v>314.16000000000003</v>
      </c>
      <c r="H370" s="39" t="s">
        <v>1264</v>
      </c>
      <c r="I370" s="13">
        <f t="shared" si="21"/>
        <v>385.85</v>
      </c>
      <c r="J370" s="13">
        <f t="shared" si="20"/>
        <v>385.85</v>
      </c>
    </row>
    <row r="371" spans="1:10" ht="26.1" customHeight="1" x14ac:dyDescent="0.2">
      <c r="A371" s="9" t="s">
        <v>992</v>
      </c>
      <c r="B371" s="10" t="s">
        <v>993</v>
      </c>
      <c r="C371" s="9" t="s">
        <v>20</v>
      </c>
      <c r="D371" s="42" t="s">
        <v>994</v>
      </c>
      <c r="E371" s="11" t="s">
        <v>277</v>
      </c>
      <c r="F371" s="12">
        <v>14</v>
      </c>
      <c r="G371" s="13">
        <v>80.489999999999995</v>
      </c>
      <c r="H371" s="39" t="s">
        <v>1264</v>
      </c>
      <c r="I371" s="13">
        <f t="shared" si="21"/>
        <v>98.86</v>
      </c>
      <c r="J371" s="13">
        <f t="shared" si="20"/>
        <v>1384.04</v>
      </c>
    </row>
    <row r="372" spans="1:10" ht="39" customHeight="1" x14ac:dyDescent="0.2">
      <c r="A372" s="9" t="s">
        <v>995</v>
      </c>
      <c r="B372" s="10" t="s">
        <v>996</v>
      </c>
      <c r="C372" s="9" t="s">
        <v>20</v>
      </c>
      <c r="D372" s="42" t="s">
        <v>997</v>
      </c>
      <c r="E372" s="11" t="s">
        <v>277</v>
      </c>
      <c r="F372" s="12">
        <v>4</v>
      </c>
      <c r="G372" s="13">
        <v>555.98</v>
      </c>
      <c r="H372" s="39" t="s">
        <v>1264</v>
      </c>
      <c r="I372" s="13">
        <f t="shared" si="21"/>
        <v>682.85</v>
      </c>
      <c r="J372" s="13">
        <f t="shared" si="20"/>
        <v>2731.4</v>
      </c>
    </row>
    <row r="373" spans="1:10" ht="26.1" customHeight="1" x14ac:dyDescent="0.2">
      <c r="A373" s="9" t="s">
        <v>998</v>
      </c>
      <c r="B373" s="10" t="s">
        <v>999</v>
      </c>
      <c r="C373" s="9" t="s">
        <v>20</v>
      </c>
      <c r="D373" s="42" t="s">
        <v>1000</v>
      </c>
      <c r="E373" s="11" t="s">
        <v>277</v>
      </c>
      <c r="F373" s="12">
        <v>1</v>
      </c>
      <c r="G373" s="13">
        <v>440.45</v>
      </c>
      <c r="H373" s="39" t="s">
        <v>1264</v>
      </c>
      <c r="I373" s="13">
        <f t="shared" si="21"/>
        <v>540.96</v>
      </c>
      <c r="J373" s="13">
        <f t="shared" si="20"/>
        <v>540.96</v>
      </c>
    </row>
    <row r="374" spans="1:10" ht="24" customHeight="1" x14ac:dyDescent="0.2">
      <c r="A374" s="9" t="s">
        <v>1001</v>
      </c>
      <c r="B374" s="10" t="s">
        <v>1002</v>
      </c>
      <c r="C374" s="9" t="s">
        <v>20</v>
      </c>
      <c r="D374" s="42" t="s">
        <v>1003</v>
      </c>
      <c r="E374" s="11" t="s">
        <v>277</v>
      </c>
      <c r="F374" s="12">
        <v>2</v>
      </c>
      <c r="G374" s="13">
        <v>350.84</v>
      </c>
      <c r="H374" s="39" t="s">
        <v>1264</v>
      </c>
      <c r="I374" s="13">
        <f t="shared" si="21"/>
        <v>430.9</v>
      </c>
      <c r="J374" s="13">
        <f t="shared" si="20"/>
        <v>861.8</v>
      </c>
    </row>
    <row r="375" spans="1:10" ht="24" customHeight="1" x14ac:dyDescent="0.2">
      <c r="A375" s="9" t="s">
        <v>1004</v>
      </c>
      <c r="B375" s="10" t="s">
        <v>1005</v>
      </c>
      <c r="C375" s="9" t="s">
        <v>20</v>
      </c>
      <c r="D375" s="42" t="s">
        <v>1006</v>
      </c>
      <c r="E375" s="11" t="s">
        <v>277</v>
      </c>
      <c r="F375" s="12">
        <v>3</v>
      </c>
      <c r="G375" s="13">
        <v>11.75</v>
      </c>
      <c r="H375" s="39" t="s">
        <v>1264</v>
      </c>
      <c r="I375" s="13">
        <f t="shared" si="21"/>
        <v>14.43</v>
      </c>
      <c r="J375" s="13">
        <f t="shared" si="20"/>
        <v>43.29</v>
      </c>
    </row>
    <row r="376" spans="1:10" ht="24" customHeight="1" x14ac:dyDescent="0.2">
      <c r="A376" s="9" t="s">
        <v>1007</v>
      </c>
      <c r="B376" s="10" t="s">
        <v>1008</v>
      </c>
      <c r="C376" s="9" t="s">
        <v>20</v>
      </c>
      <c r="D376" s="42" t="s">
        <v>1261</v>
      </c>
      <c r="E376" s="11" t="s">
        <v>277</v>
      </c>
      <c r="F376" s="12">
        <v>1</v>
      </c>
      <c r="G376" s="13">
        <v>52.35</v>
      </c>
      <c r="H376" s="39" t="s">
        <v>1264</v>
      </c>
      <c r="I376" s="13">
        <f t="shared" si="21"/>
        <v>64.3</v>
      </c>
      <c r="J376" s="13">
        <f t="shared" si="20"/>
        <v>64.3</v>
      </c>
    </row>
    <row r="377" spans="1:10" ht="26.1" customHeight="1" x14ac:dyDescent="0.2">
      <c r="A377" s="9" t="s">
        <v>1010</v>
      </c>
      <c r="B377" s="10" t="s">
        <v>1011</v>
      </c>
      <c r="C377" s="9" t="s">
        <v>20</v>
      </c>
      <c r="D377" s="42" t="s">
        <v>1012</v>
      </c>
      <c r="E377" s="11" t="s">
        <v>384</v>
      </c>
      <c r="F377" s="12">
        <v>29.4</v>
      </c>
      <c r="G377" s="13">
        <v>53.16</v>
      </c>
      <c r="H377" s="39" t="s">
        <v>1264</v>
      </c>
      <c r="I377" s="13">
        <f t="shared" si="21"/>
        <v>65.290000000000006</v>
      </c>
      <c r="J377" s="13">
        <f t="shared" si="20"/>
        <v>1919.53</v>
      </c>
    </row>
    <row r="378" spans="1:10" ht="26.1" customHeight="1" x14ac:dyDescent="0.2">
      <c r="A378" s="9" t="s">
        <v>1013</v>
      </c>
      <c r="B378" s="10" t="s">
        <v>1014</v>
      </c>
      <c r="C378" s="9" t="s">
        <v>20</v>
      </c>
      <c r="D378" s="42" t="s">
        <v>1015</v>
      </c>
      <c r="E378" s="11" t="s">
        <v>277</v>
      </c>
      <c r="F378" s="12">
        <v>22</v>
      </c>
      <c r="G378" s="13">
        <v>18.190000000000001</v>
      </c>
      <c r="H378" s="39" t="s">
        <v>1264</v>
      </c>
      <c r="I378" s="13">
        <f t="shared" si="21"/>
        <v>22.34</v>
      </c>
      <c r="J378" s="13">
        <f t="shared" si="20"/>
        <v>491.48</v>
      </c>
    </row>
    <row r="379" spans="1:10" ht="26.1" customHeight="1" x14ac:dyDescent="0.2">
      <c r="A379" s="9" t="s">
        <v>1016</v>
      </c>
      <c r="B379" s="10" t="s">
        <v>1017</v>
      </c>
      <c r="C379" s="9" t="s">
        <v>20</v>
      </c>
      <c r="D379" s="42" t="s">
        <v>1018</v>
      </c>
      <c r="E379" s="11" t="s">
        <v>277</v>
      </c>
      <c r="F379" s="12">
        <v>26</v>
      </c>
      <c r="G379" s="13">
        <v>7.1</v>
      </c>
      <c r="H379" s="39" t="s">
        <v>1264</v>
      </c>
      <c r="I379" s="13">
        <f t="shared" si="21"/>
        <v>8.7200000000000006</v>
      </c>
      <c r="J379" s="13">
        <f t="shared" si="20"/>
        <v>226.72</v>
      </c>
    </row>
    <row r="380" spans="1:10" ht="24" customHeight="1" x14ac:dyDescent="0.2">
      <c r="A380" s="9" t="s">
        <v>1019</v>
      </c>
      <c r="B380" s="10" t="s">
        <v>1020</v>
      </c>
      <c r="C380" s="9" t="s">
        <v>20</v>
      </c>
      <c r="D380" s="42" t="s">
        <v>1021</v>
      </c>
      <c r="E380" s="11" t="s">
        <v>277</v>
      </c>
      <c r="F380" s="12">
        <v>1</v>
      </c>
      <c r="G380" s="13">
        <v>28.33</v>
      </c>
      <c r="H380" s="39" t="s">
        <v>1264</v>
      </c>
      <c r="I380" s="13">
        <f t="shared" si="21"/>
        <v>34.79</v>
      </c>
      <c r="J380" s="13">
        <f t="shared" si="20"/>
        <v>34.79</v>
      </c>
    </row>
    <row r="381" spans="1:10" ht="39" customHeight="1" x14ac:dyDescent="0.2">
      <c r="A381" s="9" t="s">
        <v>1022</v>
      </c>
      <c r="B381" s="10" t="s">
        <v>1023</v>
      </c>
      <c r="C381" s="9" t="s">
        <v>15</v>
      </c>
      <c r="D381" s="42" t="s">
        <v>1024</v>
      </c>
      <c r="E381" s="11" t="s">
        <v>384</v>
      </c>
      <c r="F381" s="12">
        <v>113.6</v>
      </c>
      <c r="G381" s="13">
        <v>27.4</v>
      </c>
      <c r="H381" s="39" t="s">
        <v>1264</v>
      </c>
      <c r="I381" s="13">
        <f t="shared" si="21"/>
        <v>33.65</v>
      </c>
      <c r="J381" s="13">
        <f t="shared" si="20"/>
        <v>3822.64</v>
      </c>
    </row>
    <row r="382" spans="1:10" ht="39" customHeight="1" x14ac:dyDescent="0.2">
      <c r="A382" s="9" t="s">
        <v>1025</v>
      </c>
      <c r="B382" s="10" t="s">
        <v>1026</v>
      </c>
      <c r="C382" s="9" t="s">
        <v>15</v>
      </c>
      <c r="D382" s="42" t="s">
        <v>1027</v>
      </c>
      <c r="E382" s="11" t="s">
        <v>384</v>
      </c>
      <c r="F382" s="12">
        <v>1099.5999999999999</v>
      </c>
      <c r="G382" s="13">
        <v>21.47</v>
      </c>
      <c r="H382" s="39" t="s">
        <v>1264</v>
      </c>
      <c r="I382" s="13">
        <f t="shared" si="21"/>
        <v>26.37</v>
      </c>
      <c r="J382" s="13">
        <f t="shared" si="20"/>
        <v>28996.45</v>
      </c>
    </row>
    <row r="383" spans="1:10" ht="39" customHeight="1" x14ac:dyDescent="0.2">
      <c r="A383" s="9" t="s">
        <v>1028</v>
      </c>
      <c r="B383" s="10" t="s">
        <v>1029</v>
      </c>
      <c r="C383" s="9" t="s">
        <v>15</v>
      </c>
      <c r="D383" s="42" t="s">
        <v>1030</v>
      </c>
      <c r="E383" s="11" t="s">
        <v>384</v>
      </c>
      <c r="F383" s="12">
        <v>42.9</v>
      </c>
      <c r="G383" s="13">
        <v>22.53</v>
      </c>
      <c r="H383" s="39" t="s">
        <v>1264</v>
      </c>
      <c r="I383" s="13">
        <f t="shared" si="21"/>
        <v>27.67</v>
      </c>
      <c r="J383" s="13">
        <f t="shared" si="20"/>
        <v>1187.04</v>
      </c>
    </row>
    <row r="384" spans="1:10" ht="39" customHeight="1" x14ac:dyDescent="0.2">
      <c r="A384" s="9" t="s">
        <v>1031</v>
      </c>
      <c r="B384" s="10" t="s">
        <v>1032</v>
      </c>
      <c r="C384" s="9" t="s">
        <v>15</v>
      </c>
      <c r="D384" s="42" t="s">
        <v>1033</v>
      </c>
      <c r="E384" s="11" t="s">
        <v>384</v>
      </c>
      <c r="F384" s="12">
        <v>133.19999999999999</v>
      </c>
      <c r="G384" s="13">
        <v>23.08</v>
      </c>
      <c r="H384" s="39" t="s">
        <v>1264</v>
      </c>
      <c r="I384" s="13">
        <f t="shared" si="21"/>
        <v>28.35</v>
      </c>
      <c r="J384" s="13">
        <f t="shared" si="20"/>
        <v>3776.22</v>
      </c>
    </row>
    <row r="385" spans="1:10" ht="39" customHeight="1" x14ac:dyDescent="0.2">
      <c r="A385" s="9" t="s">
        <v>1034</v>
      </c>
      <c r="B385" s="10" t="s">
        <v>1035</v>
      </c>
      <c r="C385" s="9" t="s">
        <v>15</v>
      </c>
      <c r="D385" s="42" t="s">
        <v>1036</v>
      </c>
      <c r="E385" s="11" t="s">
        <v>384</v>
      </c>
      <c r="F385" s="12">
        <v>41.4</v>
      </c>
      <c r="G385" s="13">
        <v>33.51</v>
      </c>
      <c r="H385" s="39" t="s">
        <v>1264</v>
      </c>
      <c r="I385" s="13">
        <f t="shared" si="21"/>
        <v>41.16</v>
      </c>
      <c r="J385" s="13">
        <f t="shared" si="20"/>
        <v>1704.02</v>
      </c>
    </row>
    <row r="386" spans="1:10" ht="26.1" customHeight="1" x14ac:dyDescent="0.2">
      <c r="A386" s="9" t="s">
        <v>1037</v>
      </c>
      <c r="B386" s="10" t="s">
        <v>1038</v>
      </c>
      <c r="C386" s="9" t="s">
        <v>20</v>
      </c>
      <c r="D386" s="42" t="s">
        <v>1039</v>
      </c>
      <c r="E386" s="11" t="s">
        <v>384</v>
      </c>
      <c r="F386" s="12">
        <v>1</v>
      </c>
      <c r="G386" s="13">
        <v>79.12</v>
      </c>
      <c r="H386" s="39" t="s">
        <v>1264</v>
      </c>
      <c r="I386" s="13">
        <f t="shared" si="21"/>
        <v>97.18</v>
      </c>
      <c r="J386" s="13">
        <f t="shared" si="20"/>
        <v>97.18</v>
      </c>
    </row>
    <row r="387" spans="1:10" ht="39" customHeight="1" x14ac:dyDescent="0.2">
      <c r="A387" s="9" t="s">
        <v>1040</v>
      </c>
      <c r="B387" s="10" t="s">
        <v>833</v>
      </c>
      <c r="C387" s="9" t="s">
        <v>20</v>
      </c>
      <c r="D387" s="42" t="s">
        <v>834</v>
      </c>
      <c r="E387" s="11" t="s">
        <v>277</v>
      </c>
      <c r="F387" s="12">
        <v>29</v>
      </c>
      <c r="G387" s="13">
        <v>218.82</v>
      </c>
      <c r="H387" s="39" t="s">
        <v>1264</v>
      </c>
      <c r="I387" s="13">
        <f t="shared" ref="I387:I393" si="22">ROUND(G387*(1+$I$9),2)</f>
        <v>268.75</v>
      </c>
      <c r="J387" s="13">
        <f t="shared" si="20"/>
        <v>7793.75</v>
      </c>
    </row>
    <row r="388" spans="1:10" ht="26.1" customHeight="1" x14ac:dyDescent="0.2">
      <c r="A388" s="9" t="s">
        <v>1041</v>
      </c>
      <c r="B388" s="10" t="s">
        <v>1042</v>
      </c>
      <c r="C388" s="9" t="s">
        <v>20</v>
      </c>
      <c r="D388" s="42" t="s">
        <v>1043</v>
      </c>
      <c r="E388" s="11" t="s">
        <v>277</v>
      </c>
      <c r="F388" s="12">
        <v>92</v>
      </c>
      <c r="G388" s="13">
        <v>15.46</v>
      </c>
      <c r="H388" s="39" t="s">
        <v>1264</v>
      </c>
      <c r="I388" s="13">
        <f t="shared" si="22"/>
        <v>18.989999999999998</v>
      </c>
      <c r="J388" s="13">
        <f t="shared" si="20"/>
        <v>1747.08</v>
      </c>
    </row>
    <row r="389" spans="1:10" ht="26.1" customHeight="1" x14ac:dyDescent="0.2">
      <c r="A389" s="9" t="s">
        <v>1044</v>
      </c>
      <c r="B389" s="10" t="s">
        <v>1045</v>
      </c>
      <c r="C389" s="9" t="s">
        <v>15</v>
      </c>
      <c r="D389" s="42" t="s">
        <v>1046</v>
      </c>
      <c r="E389" s="11" t="s">
        <v>277</v>
      </c>
      <c r="F389" s="12">
        <v>2</v>
      </c>
      <c r="G389" s="13">
        <v>63.35</v>
      </c>
      <c r="H389" s="39" t="s">
        <v>1264</v>
      </c>
      <c r="I389" s="13">
        <f t="shared" si="22"/>
        <v>77.81</v>
      </c>
      <c r="J389" s="13">
        <f t="shared" si="20"/>
        <v>155.62</v>
      </c>
    </row>
    <row r="390" spans="1:10" ht="26.1" customHeight="1" x14ac:dyDescent="0.2">
      <c r="A390" s="9" t="s">
        <v>1047</v>
      </c>
      <c r="B390" s="10" t="s">
        <v>1048</v>
      </c>
      <c r="C390" s="9" t="s">
        <v>15</v>
      </c>
      <c r="D390" s="42" t="s">
        <v>1049</v>
      </c>
      <c r="E390" s="11" t="s">
        <v>277</v>
      </c>
      <c r="F390" s="12">
        <v>1</v>
      </c>
      <c r="G390" s="13">
        <v>3119.31</v>
      </c>
      <c r="H390" s="39" t="s">
        <v>1264</v>
      </c>
      <c r="I390" s="13">
        <f t="shared" si="22"/>
        <v>3831.14</v>
      </c>
      <c r="J390" s="13">
        <f t="shared" si="20"/>
        <v>3831.14</v>
      </c>
    </row>
    <row r="391" spans="1:10" ht="24" customHeight="1" x14ac:dyDescent="0.2">
      <c r="A391" s="9" t="s">
        <v>1050</v>
      </c>
      <c r="B391" s="10" t="s">
        <v>1051</v>
      </c>
      <c r="C391" s="9" t="s">
        <v>20</v>
      </c>
      <c r="D391" s="42" t="s">
        <v>1052</v>
      </c>
      <c r="E391" s="11" t="s">
        <v>277</v>
      </c>
      <c r="F391" s="12">
        <v>1</v>
      </c>
      <c r="G391" s="13">
        <v>57.65</v>
      </c>
      <c r="H391" s="39" t="s">
        <v>1264</v>
      </c>
      <c r="I391" s="13">
        <f t="shared" si="22"/>
        <v>70.81</v>
      </c>
      <c r="J391" s="13">
        <f t="shared" si="20"/>
        <v>70.81</v>
      </c>
    </row>
    <row r="392" spans="1:10" ht="26.1" customHeight="1" x14ac:dyDescent="0.2">
      <c r="A392" s="9" t="s">
        <v>1053</v>
      </c>
      <c r="B392" s="10" t="s">
        <v>1054</v>
      </c>
      <c r="C392" s="9" t="s">
        <v>20</v>
      </c>
      <c r="D392" s="42" t="s">
        <v>1055</v>
      </c>
      <c r="E392" s="11" t="s">
        <v>277</v>
      </c>
      <c r="F392" s="12">
        <v>1</v>
      </c>
      <c r="G392" s="13">
        <v>324.36</v>
      </c>
      <c r="H392" s="39" t="s">
        <v>1264</v>
      </c>
      <c r="I392" s="13">
        <f t="shared" si="22"/>
        <v>398.38</v>
      </c>
      <c r="J392" s="13">
        <f t="shared" si="20"/>
        <v>398.38</v>
      </c>
    </row>
    <row r="393" spans="1:10" ht="26.1" customHeight="1" x14ac:dyDescent="0.2">
      <c r="A393" s="9" t="s">
        <v>1056</v>
      </c>
      <c r="B393" s="10" t="s">
        <v>1057</v>
      </c>
      <c r="C393" s="9" t="s">
        <v>20</v>
      </c>
      <c r="D393" s="42" t="s">
        <v>1058</v>
      </c>
      <c r="E393" s="11" t="s">
        <v>277</v>
      </c>
      <c r="F393" s="12">
        <v>2</v>
      </c>
      <c r="G393" s="13">
        <v>533.36</v>
      </c>
      <c r="H393" s="39" t="s">
        <v>1264</v>
      </c>
      <c r="I393" s="13">
        <f t="shared" si="22"/>
        <v>655.07000000000005</v>
      </c>
      <c r="J393" s="13">
        <f t="shared" si="20"/>
        <v>1310.1400000000001</v>
      </c>
    </row>
    <row r="394" spans="1:10" ht="24" customHeight="1" x14ac:dyDescent="0.2">
      <c r="A394" s="6" t="s">
        <v>1059</v>
      </c>
      <c r="B394" s="7"/>
      <c r="C394" s="8"/>
      <c r="D394" s="16" t="s">
        <v>1060</v>
      </c>
      <c r="E394" s="22"/>
      <c r="F394" s="23"/>
      <c r="G394" s="24"/>
      <c r="H394" s="38"/>
      <c r="I394" s="25"/>
      <c r="J394" s="17">
        <f>SUM(J395:J399)</f>
        <v>32586.51</v>
      </c>
    </row>
    <row r="395" spans="1:10" ht="39" customHeight="1" x14ac:dyDescent="0.2">
      <c r="A395" s="9" t="s">
        <v>1061</v>
      </c>
      <c r="B395" s="10" t="s">
        <v>1062</v>
      </c>
      <c r="C395" s="9" t="s">
        <v>15</v>
      </c>
      <c r="D395" s="42" t="s">
        <v>1063</v>
      </c>
      <c r="E395" s="11" t="s">
        <v>277</v>
      </c>
      <c r="F395" s="12">
        <v>18</v>
      </c>
      <c r="G395" s="13">
        <v>95.85</v>
      </c>
      <c r="H395" s="39" t="s">
        <v>1264</v>
      </c>
      <c r="I395" s="13">
        <f>ROUND(G395*(1+$I$9),2)</f>
        <v>117.72</v>
      </c>
      <c r="J395" s="13">
        <f t="shared" si="20"/>
        <v>2118.96</v>
      </c>
    </row>
    <row r="396" spans="1:10" ht="39" customHeight="1" x14ac:dyDescent="0.2">
      <c r="A396" s="9" t="s">
        <v>1064</v>
      </c>
      <c r="B396" s="10" t="s">
        <v>1065</v>
      </c>
      <c r="C396" s="9" t="s">
        <v>20</v>
      </c>
      <c r="D396" s="42" t="s">
        <v>1066</v>
      </c>
      <c r="E396" s="11" t="s">
        <v>277</v>
      </c>
      <c r="F396" s="12">
        <v>25</v>
      </c>
      <c r="G396" s="13">
        <v>357.98</v>
      </c>
      <c r="H396" s="39" t="s">
        <v>1264</v>
      </c>
      <c r="I396" s="13">
        <f>ROUND(G396*(1+$I$9),2)</f>
        <v>439.67</v>
      </c>
      <c r="J396" s="13">
        <f t="shared" si="20"/>
        <v>10991.75</v>
      </c>
    </row>
    <row r="397" spans="1:10" ht="26.1" customHeight="1" x14ac:dyDescent="0.2">
      <c r="A397" s="9" t="s">
        <v>1067</v>
      </c>
      <c r="B397" s="10" t="s">
        <v>1068</v>
      </c>
      <c r="C397" s="9" t="s">
        <v>20</v>
      </c>
      <c r="D397" s="42" t="s">
        <v>1262</v>
      </c>
      <c r="E397" s="11" t="s">
        <v>277</v>
      </c>
      <c r="F397" s="12">
        <v>10</v>
      </c>
      <c r="G397" s="13">
        <v>114.94</v>
      </c>
      <c r="H397" s="39" t="s">
        <v>1264</v>
      </c>
      <c r="I397" s="13">
        <f>ROUND(G397*(1+$I$9),2)</f>
        <v>141.16999999999999</v>
      </c>
      <c r="J397" s="13">
        <f t="shared" si="20"/>
        <v>1411.7</v>
      </c>
    </row>
    <row r="398" spans="1:10" ht="26.1" customHeight="1" x14ac:dyDescent="0.2">
      <c r="A398" s="9" t="s">
        <v>1070</v>
      </c>
      <c r="B398" s="10" t="s">
        <v>1071</v>
      </c>
      <c r="C398" s="9" t="s">
        <v>20</v>
      </c>
      <c r="D398" s="42" t="s">
        <v>1072</v>
      </c>
      <c r="E398" s="11" t="s">
        <v>277</v>
      </c>
      <c r="F398" s="12">
        <v>50</v>
      </c>
      <c r="G398" s="13">
        <v>235.94</v>
      </c>
      <c r="H398" s="39" t="s">
        <v>1264</v>
      </c>
      <c r="I398" s="13">
        <f>ROUND(G398*(1+$I$9),2)</f>
        <v>289.77999999999997</v>
      </c>
      <c r="J398" s="13">
        <f t="shared" si="20"/>
        <v>14489</v>
      </c>
    </row>
    <row r="399" spans="1:10" ht="26.1" customHeight="1" x14ac:dyDescent="0.2">
      <c r="A399" s="9" t="s">
        <v>1073</v>
      </c>
      <c r="B399" s="10" t="s">
        <v>1074</v>
      </c>
      <c r="C399" s="9" t="s">
        <v>20</v>
      </c>
      <c r="D399" s="42" t="s">
        <v>1075</v>
      </c>
      <c r="E399" s="11" t="s">
        <v>277</v>
      </c>
      <c r="F399" s="12">
        <v>6</v>
      </c>
      <c r="G399" s="13">
        <v>485.14</v>
      </c>
      <c r="H399" s="39" t="s">
        <v>1264</v>
      </c>
      <c r="I399" s="13">
        <f>ROUND(G399*(1+$I$9),2)</f>
        <v>595.85</v>
      </c>
      <c r="J399" s="13">
        <f t="shared" si="20"/>
        <v>3575.1</v>
      </c>
    </row>
    <row r="400" spans="1:10" ht="24" customHeight="1" x14ac:dyDescent="0.2">
      <c r="A400" s="6" t="s">
        <v>1076</v>
      </c>
      <c r="B400" s="7"/>
      <c r="C400" s="8"/>
      <c r="D400" s="16" t="s">
        <v>1077</v>
      </c>
      <c r="E400" s="22"/>
      <c r="F400" s="23"/>
      <c r="G400" s="24"/>
      <c r="H400" s="38"/>
      <c r="I400" s="25"/>
      <c r="J400" s="17">
        <f>SUM(J401:J413)</f>
        <v>43227.159999999996</v>
      </c>
    </row>
    <row r="401" spans="1:10" ht="39" customHeight="1" x14ac:dyDescent="0.2">
      <c r="A401" s="9" t="s">
        <v>1078</v>
      </c>
      <c r="B401" s="10" t="s">
        <v>1079</v>
      </c>
      <c r="C401" s="9" t="s">
        <v>20</v>
      </c>
      <c r="D401" s="42" t="s">
        <v>1080</v>
      </c>
      <c r="E401" s="11" t="s">
        <v>277</v>
      </c>
      <c r="F401" s="12">
        <v>1</v>
      </c>
      <c r="G401" s="13">
        <v>387.8</v>
      </c>
      <c r="H401" s="39" t="s">
        <v>1264</v>
      </c>
      <c r="I401" s="13">
        <f t="shared" ref="I401:I413" si="23">ROUND(G401*(1+$I$9),2)</f>
        <v>476.3</v>
      </c>
      <c r="J401" s="13">
        <f t="shared" ref="J401:J464" si="24">ROUND(I401*F401,2)</f>
        <v>476.3</v>
      </c>
    </row>
    <row r="402" spans="1:10" ht="39" customHeight="1" x14ac:dyDescent="0.2">
      <c r="A402" s="9" t="s">
        <v>1081</v>
      </c>
      <c r="B402" s="10" t="s">
        <v>1082</v>
      </c>
      <c r="C402" s="9" t="s">
        <v>15</v>
      </c>
      <c r="D402" s="42" t="s">
        <v>1083</v>
      </c>
      <c r="E402" s="11" t="s">
        <v>277</v>
      </c>
      <c r="F402" s="12">
        <v>9</v>
      </c>
      <c r="G402" s="13">
        <v>1178.25</v>
      </c>
      <c r="H402" s="39" t="s">
        <v>1264</v>
      </c>
      <c r="I402" s="13">
        <f t="shared" si="23"/>
        <v>1447.13</v>
      </c>
      <c r="J402" s="13">
        <f t="shared" si="24"/>
        <v>13024.17</v>
      </c>
    </row>
    <row r="403" spans="1:10" ht="26.1" customHeight="1" x14ac:dyDescent="0.2">
      <c r="A403" s="9" t="s">
        <v>1084</v>
      </c>
      <c r="B403" s="10" t="s">
        <v>1085</v>
      </c>
      <c r="C403" s="9" t="s">
        <v>15</v>
      </c>
      <c r="D403" s="42" t="s">
        <v>1086</v>
      </c>
      <c r="E403" s="11" t="s">
        <v>277</v>
      </c>
      <c r="F403" s="12">
        <v>9</v>
      </c>
      <c r="G403" s="13">
        <v>60.82</v>
      </c>
      <c r="H403" s="39" t="s">
        <v>1264</v>
      </c>
      <c r="I403" s="13">
        <f t="shared" si="23"/>
        <v>74.7</v>
      </c>
      <c r="J403" s="13">
        <f t="shared" si="24"/>
        <v>672.3</v>
      </c>
    </row>
    <row r="404" spans="1:10" ht="26.1" customHeight="1" x14ac:dyDescent="0.2">
      <c r="A404" s="9" t="s">
        <v>1087</v>
      </c>
      <c r="B404" s="10" t="s">
        <v>1088</v>
      </c>
      <c r="C404" s="9" t="s">
        <v>15</v>
      </c>
      <c r="D404" s="42" t="s">
        <v>1089</v>
      </c>
      <c r="E404" s="11" t="s">
        <v>277</v>
      </c>
      <c r="F404" s="12">
        <v>9</v>
      </c>
      <c r="G404" s="13">
        <v>122.41</v>
      </c>
      <c r="H404" s="39" t="s">
        <v>1264</v>
      </c>
      <c r="I404" s="13">
        <f t="shared" si="23"/>
        <v>150.34</v>
      </c>
      <c r="J404" s="13">
        <f t="shared" si="24"/>
        <v>1353.06</v>
      </c>
    </row>
    <row r="405" spans="1:10" ht="26.1" customHeight="1" x14ac:dyDescent="0.2">
      <c r="A405" s="9" t="s">
        <v>1090</v>
      </c>
      <c r="B405" s="10" t="s">
        <v>1091</v>
      </c>
      <c r="C405" s="9" t="s">
        <v>15</v>
      </c>
      <c r="D405" s="42" t="s">
        <v>1092</v>
      </c>
      <c r="E405" s="11" t="s">
        <v>277</v>
      </c>
      <c r="F405" s="12">
        <v>1</v>
      </c>
      <c r="G405" s="13">
        <v>169.95</v>
      </c>
      <c r="H405" s="39" t="s">
        <v>1264</v>
      </c>
      <c r="I405" s="13">
        <f t="shared" si="23"/>
        <v>208.73</v>
      </c>
      <c r="J405" s="13">
        <f t="shared" si="24"/>
        <v>208.73</v>
      </c>
    </row>
    <row r="406" spans="1:10" ht="26.1" customHeight="1" x14ac:dyDescent="0.2">
      <c r="A406" s="9" t="s">
        <v>1093</v>
      </c>
      <c r="B406" s="10" t="s">
        <v>1094</v>
      </c>
      <c r="C406" s="9" t="s">
        <v>15</v>
      </c>
      <c r="D406" s="42" t="s">
        <v>1095</v>
      </c>
      <c r="E406" s="11" t="s">
        <v>277</v>
      </c>
      <c r="F406" s="12">
        <v>2</v>
      </c>
      <c r="G406" s="13">
        <v>203.04</v>
      </c>
      <c r="H406" s="39" t="s">
        <v>1264</v>
      </c>
      <c r="I406" s="13">
        <f t="shared" si="23"/>
        <v>249.37</v>
      </c>
      <c r="J406" s="13">
        <f t="shared" si="24"/>
        <v>498.74</v>
      </c>
    </row>
    <row r="407" spans="1:10" ht="26.1" customHeight="1" x14ac:dyDescent="0.2">
      <c r="A407" s="9" t="s">
        <v>1096</v>
      </c>
      <c r="B407" s="10" t="s">
        <v>1097</v>
      </c>
      <c r="C407" s="9" t="s">
        <v>15</v>
      </c>
      <c r="D407" s="42" t="s">
        <v>1098</v>
      </c>
      <c r="E407" s="11" t="s">
        <v>277</v>
      </c>
      <c r="F407" s="12">
        <v>24</v>
      </c>
      <c r="G407" s="13">
        <v>31.94</v>
      </c>
      <c r="H407" s="39" t="s">
        <v>1264</v>
      </c>
      <c r="I407" s="13">
        <f t="shared" si="23"/>
        <v>39.229999999999997</v>
      </c>
      <c r="J407" s="13">
        <f t="shared" si="24"/>
        <v>941.52</v>
      </c>
    </row>
    <row r="408" spans="1:10" ht="26.1" customHeight="1" x14ac:dyDescent="0.2">
      <c r="A408" s="9" t="s">
        <v>1099</v>
      </c>
      <c r="B408" s="10" t="s">
        <v>1100</v>
      </c>
      <c r="C408" s="9" t="s">
        <v>15</v>
      </c>
      <c r="D408" s="42" t="s">
        <v>1101</v>
      </c>
      <c r="E408" s="11" t="s">
        <v>277</v>
      </c>
      <c r="F408" s="12">
        <v>1</v>
      </c>
      <c r="G408" s="13">
        <v>146.37</v>
      </c>
      <c r="H408" s="39" t="s">
        <v>1264</v>
      </c>
      <c r="I408" s="13">
        <f t="shared" si="23"/>
        <v>179.77</v>
      </c>
      <c r="J408" s="13">
        <f t="shared" si="24"/>
        <v>179.77</v>
      </c>
    </row>
    <row r="409" spans="1:10" ht="26.1" customHeight="1" x14ac:dyDescent="0.2">
      <c r="A409" s="9" t="s">
        <v>1102</v>
      </c>
      <c r="B409" s="10" t="s">
        <v>1103</v>
      </c>
      <c r="C409" s="9" t="s">
        <v>15</v>
      </c>
      <c r="D409" s="42" t="s">
        <v>1104</v>
      </c>
      <c r="E409" s="11" t="s">
        <v>277</v>
      </c>
      <c r="F409" s="12">
        <v>1</v>
      </c>
      <c r="G409" s="13">
        <v>29.98</v>
      </c>
      <c r="H409" s="39" t="s">
        <v>1264</v>
      </c>
      <c r="I409" s="13">
        <f t="shared" si="23"/>
        <v>36.82</v>
      </c>
      <c r="J409" s="13">
        <f t="shared" si="24"/>
        <v>36.82</v>
      </c>
    </row>
    <row r="410" spans="1:10" ht="24" customHeight="1" x14ac:dyDescent="0.2">
      <c r="A410" s="9" t="s">
        <v>1105</v>
      </c>
      <c r="B410" s="10" t="s">
        <v>1106</v>
      </c>
      <c r="C410" s="9" t="s">
        <v>20</v>
      </c>
      <c r="D410" s="42" t="s">
        <v>1107</v>
      </c>
      <c r="E410" s="11" t="s">
        <v>384</v>
      </c>
      <c r="F410" s="12">
        <v>265</v>
      </c>
      <c r="G410" s="13">
        <v>42.69</v>
      </c>
      <c r="H410" s="39" t="s">
        <v>1264</v>
      </c>
      <c r="I410" s="13">
        <f t="shared" si="23"/>
        <v>52.43</v>
      </c>
      <c r="J410" s="13">
        <f t="shared" si="24"/>
        <v>13893.95</v>
      </c>
    </row>
    <row r="411" spans="1:10" ht="24" customHeight="1" x14ac:dyDescent="0.2">
      <c r="A411" s="9" t="s">
        <v>1108</v>
      </c>
      <c r="B411" s="10" t="s">
        <v>1109</v>
      </c>
      <c r="C411" s="9" t="s">
        <v>20</v>
      </c>
      <c r="D411" s="42" t="s">
        <v>1110</v>
      </c>
      <c r="E411" s="11" t="s">
        <v>384</v>
      </c>
      <c r="F411" s="12">
        <v>120</v>
      </c>
      <c r="G411" s="13">
        <v>74.95</v>
      </c>
      <c r="H411" s="39" t="s">
        <v>1264</v>
      </c>
      <c r="I411" s="13">
        <f t="shared" si="23"/>
        <v>92.05</v>
      </c>
      <c r="J411" s="13">
        <f t="shared" si="24"/>
        <v>11046</v>
      </c>
    </row>
    <row r="412" spans="1:10" ht="39" customHeight="1" x14ac:dyDescent="0.2">
      <c r="A412" s="9" t="s">
        <v>1111</v>
      </c>
      <c r="B412" s="10" t="s">
        <v>1112</v>
      </c>
      <c r="C412" s="9" t="s">
        <v>15</v>
      </c>
      <c r="D412" s="42" t="s">
        <v>1113</v>
      </c>
      <c r="E412" s="11" t="s">
        <v>277</v>
      </c>
      <c r="F412" s="12">
        <v>10</v>
      </c>
      <c r="G412" s="13">
        <v>68.98</v>
      </c>
      <c r="H412" s="39" t="s">
        <v>1264</v>
      </c>
      <c r="I412" s="13">
        <f t="shared" si="23"/>
        <v>84.72</v>
      </c>
      <c r="J412" s="13">
        <f t="shared" si="24"/>
        <v>847.2</v>
      </c>
    </row>
    <row r="413" spans="1:10" ht="26.1" customHeight="1" x14ac:dyDescent="0.2">
      <c r="A413" s="9" t="s">
        <v>1114</v>
      </c>
      <c r="B413" s="10" t="s">
        <v>1115</v>
      </c>
      <c r="C413" s="9" t="s">
        <v>15</v>
      </c>
      <c r="D413" s="42" t="s">
        <v>1116</v>
      </c>
      <c r="E413" s="11" t="s">
        <v>277</v>
      </c>
      <c r="F413" s="12">
        <v>5</v>
      </c>
      <c r="G413" s="13">
        <v>7.91</v>
      </c>
      <c r="H413" s="39" t="s">
        <v>1264</v>
      </c>
      <c r="I413" s="13">
        <f t="shared" si="23"/>
        <v>9.7200000000000006</v>
      </c>
      <c r="J413" s="13">
        <f t="shared" si="24"/>
        <v>48.6</v>
      </c>
    </row>
    <row r="414" spans="1:10" ht="24" customHeight="1" x14ac:dyDescent="0.2">
      <c r="A414" s="3" t="s">
        <v>1117</v>
      </c>
      <c r="B414" s="4"/>
      <c r="C414" s="5"/>
      <c r="D414" s="14" t="s">
        <v>1118</v>
      </c>
      <c r="E414" s="18"/>
      <c r="F414" s="19"/>
      <c r="G414" s="20"/>
      <c r="H414" s="37"/>
      <c r="I414" s="21"/>
      <c r="J414" s="15">
        <f>J415+J428</f>
        <v>122964.82000000002</v>
      </c>
    </row>
    <row r="415" spans="1:10" ht="24" customHeight="1" x14ac:dyDescent="0.2">
      <c r="A415" s="6" t="s">
        <v>1119</v>
      </c>
      <c r="B415" s="7"/>
      <c r="C415" s="8"/>
      <c r="D415" s="16" t="s">
        <v>847</v>
      </c>
      <c r="E415" s="22"/>
      <c r="F415" s="23"/>
      <c r="G415" s="24"/>
      <c r="H415" s="38"/>
      <c r="I415" s="25"/>
      <c r="J415" s="17">
        <f>SUM(J416:J427)</f>
        <v>91620.910000000018</v>
      </c>
    </row>
    <row r="416" spans="1:10" ht="51.95" customHeight="1" x14ac:dyDescent="0.2">
      <c r="A416" s="9" t="s">
        <v>1120</v>
      </c>
      <c r="B416" s="10" t="s">
        <v>1121</v>
      </c>
      <c r="C416" s="9" t="s">
        <v>15</v>
      </c>
      <c r="D416" s="42" t="s">
        <v>1122</v>
      </c>
      <c r="E416" s="11" t="s">
        <v>384</v>
      </c>
      <c r="F416" s="12">
        <v>98</v>
      </c>
      <c r="G416" s="13">
        <v>32.49</v>
      </c>
      <c r="H416" s="39" t="s">
        <v>1264</v>
      </c>
      <c r="I416" s="13">
        <f t="shared" ref="I416:I427" si="25">ROUND(G416*(1+$I$9),2)</f>
        <v>39.9</v>
      </c>
      <c r="J416" s="13">
        <f t="shared" si="24"/>
        <v>3910.2</v>
      </c>
    </row>
    <row r="417" spans="1:10" ht="39" customHeight="1" x14ac:dyDescent="0.2">
      <c r="A417" s="9" t="s">
        <v>1123</v>
      </c>
      <c r="B417" s="10" t="s">
        <v>1124</v>
      </c>
      <c r="C417" s="9" t="s">
        <v>15</v>
      </c>
      <c r="D417" s="42" t="s">
        <v>1125</v>
      </c>
      <c r="E417" s="11" t="s">
        <v>384</v>
      </c>
      <c r="F417" s="12">
        <v>22</v>
      </c>
      <c r="G417" s="13">
        <v>60.86</v>
      </c>
      <c r="H417" s="39" t="s">
        <v>1264</v>
      </c>
      <c r="I417" s="13">
        <f t="shared" si="25"/>
        <v>74.75</v>
      </c>
      <c r="J417" s="13">
        <f t="shared" si="24"/>
        <v>1644.5</v>
      </c>
    </row>
    <row r="418" spans="1:10" ht="39" customHeight="1" x14ac:dyDescent="0.2">
      <c r="A418" s="9" t="s">
        <v>1126</v>
      </c>
      <c r="B418" s="10" t="s">
        <v>1127</v>
      </c>
      <c r="C418" s="9" t="s">
        <v>15</v>
      </c>
      <c r="D418" s="42" t="s">
        <v>1128</v>
      </c>
      <c r="E418" s="11" t="s">
        <v>384</v>
      </c>
      <c r="F418" s="12">
        <v>84</v>
      </c>
      <c r="G418" s="13">
        <v>74.97</v>
      </c>
      <c r="H418" s="39" t="s">
        <v>1264</v>
      </c>
      <c r="I418" s="13">
        <f t="shared" si="25"/>
        <v>92.08</v>
      </c>
      <c r="J418" s="13">
        <f t="shared" si="24"/>
        <v>7734.72</v>
      </c>
    </row>
    <row r="419" spans="1:10" ht="39" customHeight="1" x14ac:dyDescent="0.2">
      <c r="A419" s="9" t="s">
        <v>1129</v>
      </c>
      <c r="B419" s="10" t="s">
        <v>1130</v>
      </c>
      <c r="C419" s="9" t="s">
        <v>15</v>
      </c>
      <c r="D419" s="42" t="s">
        <v>1131</v>
      </c>
      <c r="E419" s="11" t="s">
        <v>384</v>
      </c>
      <c r="F419" s="12">
        <v>8</v>
      </c>
      <c r="G419" s="13">
        <v>85.4</v>
      </c>
      <c r="H419" s="39" t="s">
        <v>1264</v>
      </c>
      <c r="I419" s="13">
        <f t="shared" si="25"/>
        <v>104.89</v>
      </c>
      <c r="J419" s="13">
        <f t="shared" si="24"/>
        <v>839.12</v>
      </c>
    </row>
    <row r="420" spans="1:10" ht="26.1" customHeight="1" x14ac:dyDescent="0.2">
      <c r="A420" s="9" t="s">
        <v>1132</v>
      </c>
      <c r="B420" s="10" t="s">
        <v>1133</v>
      </c>
      <c r="C420" s="9" t="s">
        <v>20</v>
      </c>
      <c r="D420" s="42" t="s">
        <v>1134</v>
      </c>
      <c r="E420" s="11" t="s">
        <v>384</v>
      </c>
      <c r="F420" s="12">
        <v>128</v>
      </c>
      <c r="G420" s="13">
        <v>18.84</v>
      </c>
      <c r="H420" s="39" t="s">
        <v>1264</v>
      </c>
      <c r="I420" s="13">
        <f t="shared" si="25"/>
        <v>23.14</v>
      </c>
      <c r="J420" s="13">
        <f t="shared" si="24"/>
        <v>2961.92</v>
      </c>
    </row>
    <row r="421" spans="1:10" ht="26.1" customHeight="1" x14ac:dyDescent="0.2">
      <c r="A421" s="9" t="s">
        <v>1135</v>
      </c>
      <c r="B421" s="10" t="s">
        <v>1136</v>
      </c>
      <c r="C421" s="9" t="s">
        <v>20</v>
      </c>
      <c r="D421" s="42" t="s">
        <v>1137</v>
      </c>
      <c r="E421" s="11" t="s">
        <v>277</v>
      </c>
      <c r="F421" s="12">
        <v>16</v>
      </c>
      <c r="G421" s="13">
        <v>846.52</v>
      </c>
      <c r="H421" s="39" t="s">
        <v>1264</v>
      </c>
      <c r="I421" s="13">
        <f t="shared" si="25"/>
        <v>1039.7</v>
      </c>
      <c r="J421" s="13">
        <f t="shared" si="24"/>
        <v>16635.2</v>
      </c>
    </row>
    <row r="422" spans="1:10" ht="65.099999999999994" customHeight="1" x14ac:dyDescent="0.2">
      <c r="A422" s="9" t="s">
        <v>1138</v>
      </c>
      <c r="B422" s="10" t="s">
        <v>1139</v>
      </c>
      <c r="C422" s="9" t="s">
        <v>20</v>
      </c>
      <c r="D422" s="42" t="s">
        <v>1140</v>
      </c>
      <c r="E422" s="11" t="s">
        <v>85</v>
      </c>
      <c r="F422" s="12">
        <v>636</v>
      </c>
      <c r="G422" s="13">
        <v>66.55</v>
      </c>
      <c r="H422" s="39" t="s">
        <v>1264</v>
      </c>
      <c r="I422" s="13">
        <f t="shared" si="25"/>
        <v>81.739999999999995</v>
      </c>
      <c r="J422" s="13">
        <f t="shared" si="24"/>
        <v>51986.64</v>
      </c>
    </row>
    <row r="423" spans="1:10" ht="26.1" customHeight="1" x14ac:dyDescent="0.2">
      <c r="A423" s="9" t="s">
        <v>1141</v>
      </c>
      <c r="B423" s="10" t="s">
        <v>1142</v>
      </c>
      <c r="C423" s="9" t="s">
        <v>20</v>
      </c>
      <c r="D423" s="42" t="s">
        <v>1143</v>
      </c>
      <c r="E423" s="11" t="s">
        <v>384</v>
      </c>
      <c r="F423" s="12">
        <v>24</v>
      </c>
      <c r="G423" s="13">
        <v>23.63</v>
      </c>
      <c r="H423" s="39" t="s">
        <v>1264</v>
      </c>
      <c r="I423" s="13">
        <f t="shared" si="25"/>
        <v>29.02</v>
      </c>
      <c r="J423" s="13">
        <f t="shared" si="24"/>
        <v>696.48</v>
      </c>
    </row>
    <row r="424" spans="1:10" ht="26.1" customHeight="1" x14ac:dyDescent="0.2">
      <c r="A424" s="9" t="s">
        <v>1144</v>
      </c>
      <c r="B424" s="10" t="s">
        <v>1145</v>
      </c>
      <c r="C424" s="9" t="s">
        <v>20</v>
      </c>
      <c r="D424" s="42" t="s">
        <v>1146</v>
      </c>
      <c r="E424" s="11" t="s">
        <v>384</v>
      </c>
      <c r="F424" s="12">
        <v>28</v>
      </c>
      <c r="G424" s="13">
        <v>41.3</v>
      </c>
      <c r="H424" s="39" t="s">
        <v>1264</v>
      </c>
      <c r="I424" s="13">
        <f t="shared" si="25"/>
        <v>50.72</v>
      </c>
      <c r="J424" s="13">
        <f t="shared" si="24"/>
        <v>1420.16</v>
      </c>
    </row>
    <row r="425" spans="1:10" ht="24" customHeight="1" x14ac:dyDescent="0.2">
      <c r="A425" s="9" t="s">
        <v>1147</v>
      </c>
      <c r="B425" s="10" t="s">
        <v>1148</v>
      </c>
      <c r="C425" s="9" t="s">
        <v>20</v>
      </c>
      <c r="D425" s="42" t="s">
        <v>1149</v>
      </c>
      <c r="E425" s="11" t="s">
        <v>277</v>
      </c>
      <c r="F425" s="12">
        <v>25.3333333</v>
      </c>
      <c r="G425" s="13">
        <v>94.44</v>
      </c>
      <c r="H425" s="39" t="s">
        <v>1264</v>
      </c>
      <c r="I425" s="13">
        <f t="shared" si="25"/>
        <v>115.99</v>
      </c>
      <c r="J425" s="13">
        <f t="shared" si="24"/>
        <v>2938.41</v>
      </c>
    </row>
    <row r="426" spans="1:10" ht="26.1" customHeight="1" x14ac:dyDescent="0.2">
      <c r="A426" s="9" t="s">
        <v>1150</v>
      </c>
      <c r="B426" s="10" t="s">
        <v>1151</v>
      </c>
      <c r="C426" s="9" t="s">
        <v>20</v>
      </c>
      <c r="D426" s="42" t="s">
        <v>1152</v>
      </c>
      <c r="E426" s="11">
        <v>1</v>
      </c>
      <c r="F426" s="12">
        <v>52</v>
      </c>
      <c r="G426" s="13">
        <v>3.3</v>
      </c>
      <c r="H426" s="39" t="s">
        <v>1264</v>
      </c>
      <c r="I426" s="13">
        <f t="shared" si="25"/>
        <v>4.05</v>
      </c>
      <c r="J426" s="13">
        <f t="shared" si="24"/>
        <v>210.6</v>
      </c>
    </row>
    <row r="427" spans="1:10" ht="51.95" customHeight="1" x14ac:dyDescent="0.2">
      <c r="A427" s="9" t="s">
        <v>1153</v>
      </c>
      <c r="B427" s="10" t="s">
        <v>1154</v>
      </c>
      <c r="C427" s="9" t="s">
        <v>15</v>
      </c>
      <c r="D427" s="42" t="s">
        <v>1155</v>
      </c>
      <c r="E427" s="11" t="s">
        <v>384</v>
      </c>
      <c r="F427" s="12">
        <v>18</v>
      </c>
      <c r="G427" s="13">
        <v>29.08</v>
      </c>
      <c r="H427" s="39" t="s">
        <v>1264</v>
      </c>
      <c r="I427" s="13">
        <f t="shared" si="25"/>
        <v>35.72</v>
      </c>
      <c r="J427" s="13">
        <f t="shared" si="24"/>
        <v>642.96</v>
      </c>
    </row>
    <row r="428" spans="1:10" ht="24" customHeight="1" x14ac:dyDescent="0.2">
      <c r="A428" s="6" t="s">
        <v>1156</v>
      </c>
      <c r="B428" s="7"/>
      <c r="C428" s="8"/>
      <c r="D428" s="16" t="s">
        <v>442</v>
      </c>
      <c r="E428" s="22"/>
      <c r="F428" s="23"/>
      <c r="G428" s="24"/>
      <c r="H428" s="38"/>
      <c r="I428" s="25"/>
      <c r="J428" s="17">
        <f>SUM(J429:J432)</f>
        <v>31343.91</v>
      </c>
    </row>
    <row r="429" spans="1:10" ht="24" customHeight="1" x14ac:dyDescent="0.2">
      <c r="A429" s="9" t="s">
        <v>1157</v>
      </c>
      <c r="B429" s="10" t="s">
        <v>1158</v>
      </c>
      <c r="C429" s="9" t="s">
        <v>20</v>
      </c>
      <c r="D429" s="42" t="s">
        <v>1159</v>
      </c>
      <c r="E429" s="11" t="s">
        <v>277</v>
      </c>
      <c r="F429" s="12">
        <v>1</v>
      </c>
      <c r="G429" s="13">
        <v>7609.21</v>
      </c>
      <c r="H429" s="39" t="s">
        <v>1265</v>
      </c>
      <c r="I429" s="13">
        <f>ROUND(G429*(1+$I$10),2)</f>
        <v>8899.73</v>
      </c>
      <c r="J429" s="13">
        <f t="shared" si="24"/>
        <v>8899.73</v>
      </c>
    </row>
    <row r="430" spans="1:10" ht="26.1" customHeight="1" x14ac:dyDescent="0.2">
      <c r="A430" s="9" t="s">
        <v>1160</v>
      </c>
      <c r="B430" s="10" t="s">
        <v>1161</v>
      </c>
      <c r="C430" s="9" t="s">
        <v>20</v>
      </c>
      <c r="D430" s="42" t="s">
        <v>1162</v>
      </c>
      <c r="E430" s="11" t="s">
        <v>277</v>
      </c>
      <c r="F430" s="12">
        <v>1</v>
      </c>
      <c r="G430" s="13">
        <v>5397.39</v>
      </c>
      <c r="H430" s="39" t="s">
        <v>1265</v>
      </c>
      <c r="I430" s="13">
        <f>ROUND(G430*(1+$I$10),2)</f>
        <v>6312.79</v>
      </c>
      <c r="J430" s="13">
        <f t="shared" si="24"/>
        <v>6312.79</v>
      </c>
    </row>
    <row r="431" spans="1:10" ht="26.1" customHeight="1" x14ac:dyDescent="0.2">
      <c r="A431" s="9" t="s">
        <v>1163</v>
      </c>
      <c r="B431" s="10" t="s">
        <v>1164</v>
      </c>
      <c r="C431" s="9" t="s">
        <v>20</v>
      </c>
      <c r="D431" s="42" t="s">
        <v>1165</v>
      </c>
      <c r="E431" s="11" t="s">
        <v>277</v>
      </c>
      <c r="F431" s="12">
        <v>3</v>
      </c>
      <c r="G431" s="13">
        <v>4509.29</v>
      </c>
      <c r="H431" s="39" t="s">
        <v>1265</v>
      </c>
      <c r="I431" s="13">
        <f>ROUND(G431*(1+$I$10),2)</f>
        <v>5274.07</v>
      </c>
      <c r="J431" s="13">
        <f t="shared" si="24"/>
        <v>15822.21</v>
      </c>
    </row>
    <row r="432" spans="1:10" ht="24" customHeight="1" x14ac:dyDescent="0.2">
      <c r="A432" s="9" t="s">
        <v>1166</v>
      </c>
      <c r="B432" s="10" t="s">
        <v>1167</v>
      </c>
      <c r="C432" s="9" t="s">
        <v>20</v>
      </c>
      <c r="D432" s="42" t="s">
        <v>1168</v>
      </c>
      <c r="E432" s="11" t="s">
        <v>277</v>
      </c>
      <c r="F432" s="12">
        <v>1</v>
      </c>
      <c r="G432" s="13">
        <v>264.35000000000002</v>
      </c>
      <c r="H432" s="39" t="s">
        <v>1265</v>
      </c>
      <c r="I432" s="13">
        <f>ROUND(G432*(1+$I$10),2)</f>
        <v>309.18</v>
      </c>
      <c r="J432" s="13">
        <f t="shared" si="24"/>
        <v>309.18</v>
      </c>
    </row>
    <row r="433" spans="1:10" ht="24" customHeight="1" x14ac:dyDescent="0.2">
      <c r="A433" s="3" t="s">
        <v>1169</v>
      </c>
      <c r="B433" s="4"/>
      <c r="C433" s="5"/>
      <c r="D433" s="14" t="s">
        <v>1170</v>
      </c>
      <c r="E433" s="18"/>
      <c r="F433" s="19"/>
      <c r="G433" s="20"/>
      <c r="H433" s="37"/>
      <c r="I433" s="21"/>
      <c r="J433" s="15">
        <f>SUM(J434:J441)</f>
        <v>9647.49</v>
      </c>
    </row>
    <row r="434" spans="1:10" ht="39" customHeight="1" x14ac:dyDescent="0.2">
      <c r="A434" s="9" t="s">
        <v>1171</v>
      </c>
      <c r="B434" s="10" t="s">
        <v>852</v>
      </c>
      <c r="C434" s="9" t="s">
        <v>15</v>
      </c>
      <c r="D434" s="42" t="s">
        <v>853</v>
      </c>
      <c r="E434" s="11" t="s">
        <v>277</v>
      </c>
      <c r="F434" s="12">
        <v>28</v>
      </c>
      <c r="G434" s="13">
        <v>21.18</v>
      </c>
      <c r="H434" s="39" t="s">
        <v>1264</v>
      </c>
      <c r="I434" s="13">
        <f t="shared" ref="I434:I441" si="26">ROUND(G434*(1+$I$9),2)</f>
        <v>26.01</v>
      </c>
      <c r="J434" s="13">
        <f t="shared" si="24"/>
        <v>728.28</v>
      </c>
    </row>
    <row r="435" spans="1:10" ht="26.1" customHeight="1" x14ac:dyDescent="0.2">
      <c r="A435" s="9" t="s">
        <v>1172</v>
      </c>
      <c r="B435" s="10" t="s">
        <v>915</v>
      </c>
      <c r="C435" s="9" t="s">
        <v>20</v>
      </c>
      <c r="D435" s="42" t="s">
        <v>916</v>
      </c>
      <c r="E435" s="11" t="s">
        <v>277</v>
      </c>
      <c r="F435" s="12">
        <v>4</v>
      </c>
      <c r="G435" s="13">
        <v>257.52999999999997</v>
      </c>
      <c r="H435" s="39" t="s">
        <v>1264</v>
      </c>
      <c r="I435" s="13">
        <f t="shared" si="26"/>
        <v>316.3</v>
      </c>
      <c r="J435" s="13">
        <f t="shared" si="24"/>
        <v>1265.2</v>
      </c>
    </row>
    <row r="436" spans="1:10" ht="26.1" customHeight="1" x14ac:dyDescent="0.2">
      <c r="A436" s="9" t="s">
        <v>1173</v>
      </c>
      <c r="B436" s="10" t="s">
        <v>1174</v>
      </c>
      <c r="C436" s="9" t="s">
        <v>15</v>
      </c>
      <c r="D436" s="42" t="s">
        <v>1175</v>
      </c>
      <c r="E436" s="11" t="s">
        <v>277</v>
      </c>
      <c r="F436" s="12">
        <v>18</v>
      </c>
      <c r="G436" s="13">
        <v>56.4</v>
      </c>
      <c r="H436" s="39" t="s">
        <v>1264</v>
      </c>
      <c r="I436" s="13">
        <f t="shared" si="26"/>
        <v>69.27</v>
      </c>
      <c r="J436" s="13">
        <f t="shared" si="24"/>
        <v>1246.8599999999999</v>
      </c>
    </row>
    <row r="437" spans="1:10" ht="39" customHeight="1" x14ac:dyDescent="0.2">
      <c r="A437" s="9" t="s">
        <v>1176</v>
      </c>
      <c r="B437" s="10" t="s">
        <v>1023</v>
      </c>
      <c r="C437" s="9" t="s">
        <v>15</v>
      </c>
      <c r="D437" s="42" t="s">
        <v>1024</v>
      </c>
      <c r="E437" s="11" t="s">
        <v>384</v>
      </c>
      <c r="F437" s="12">
        <v>82</v>
      </c>
      <c r="G437" s="13">
        <v>27.4</v>
      </c>
      <c r="H437" s="39" t="s">
        <v>1264</v>
      </c>
      <c r="I437" s="13">
        <f t="shared" si="26"/>
        <v>33.65</v>
      </c>
      <c r="J437" s="13">
        <f t="shared" si="24"/>
        <v>2759.3</v>
      </c>
    </row>
    <row r="438" spans="1:10" ht="39" customHeight="1" x14ac:dyDescent="0.2">
      <c r="A438" s="9" t="s">
        <v>1177</v>
      </c>
      <c r="B438" s="10" t="s">
        <v>1026</v>
      </c>
      <c r="C438" s="9" t="s">
        <v>15</v>
      </c>
      <c r="D438" s="42" t="s">
        <v>1027</v>
      </c>
      <c r="E438" s="11" t="s">
        <v>384</v>
      </c>
      <c r="F438" s="12">
        <v>55.7</v>
      </c>
      <c r="G438" s="13">
        <v>21.47</v>
      </c>
      <c r="H438" s="39" t="s">
        <v>1264</v>
      </c>
      <c r="I438" s="13">
        <f t="shared" si="26"/>
        <v>26.37</v>
      </c>
      <c r="J438" s="13">
        <f t="shared" si="24"/>
        <v>1468.81</v>
      </c>
    </row>
    <row r="439" spans="1:10" ht="39" customHeight="1" x14ac:dyDescent="0.2">
      <c r="A439" s="9" t="s">
        <v>1178</v>
      </c>
      <c r="B439" s="10" t="s">
        <v>1032</v>
      </c>
      <c r="C439" s="9" t="s">
        <v>15</v>
      </c>
      <c r="D439" s="42" t="s">
        <v>1033</v>
      </c>
      <c r="E439" s="11" t="s">
        <v>384</v>
      </c>
      <c r="F439" s="12">
        <v>44.8</v>
      </c>
      <c r="G439" s="13">
        <v>23.08</v>
      </c>
      <c r="H439" s="39" t="s">
        <v>1264</v>
      </c>
      <c r="I439" s="13">
        <f t="shared" si="26"/>
        <v>28.35</v>
      </c>
      <c r="J439" s="13">
        <f t="shared" si="24"/>
        <v>1270.08</v>
      </c>
    </row>
    <row r="440" spans="1:10" ht="39" customHeight="1" x14ac:dyDescent="0.2">
      <c r="A440" s="9" t="s">
        <v>1179</v>
      </c>
      <c r="B440" s="10" t="s">
        <v>1035</v>
      </c>
      <c r="C440" s="9" t="s">
        <v>15</v>
      </c>
      <c r="D440" s="42" t="s">
        <v>1036</v>
      </c>
      <c r="E440" s="11" t="s">
        <v>384</v>
      </c>
      <c r="F440" s="12">
        <v>16</v>
      </c>
      <c r="G440" s="13">
        <v>33.51</v>
      </c>
      <c r="H440" s="39" t="s">
        <v>1264</v>
      </c>
      <c r="I440" s="13">
        <f t="shared" si="26"/>
        <v>41.16</v>
      </c>
      <c r="J440" s="13">
        <f t="shared" si="24"/>
        <v>658.56</v>
      </c>
    </row>
    <row r="441" spans="1:10" ht="24" customHeight="1" x14ac:dyDescent="0.2">
      <c r="A441" s="9" t="s">
        <v>1180</v>
      </c>
      <c r="B441" s="10" t="s">
        <v>1181</v>
      </c>
      <c r="C441" s="9" t="s">
        <v>20</v>
      </c>
      <c r="D441" s="42" t="s">
        <v>1182</v>
      </c>
      <c r="E441" s="11" t="s">
        <v>277</v>
      </c>
      <c r="F441" s="12">
        <v>10</v>
      </c>
      <c r="G441" s="13">
        <v>20.39</v>
      </c>
      <c r="H441" s="39" t="s">
        <v>1264</v>
      </c>
      <c r="I441" s="13">
        <f t="shared" si="26"/>
        <v>25.04</v>
      </c>
      <c r="J441" s="13">
        <f t="shared" si="24"/>
        <v>250.4</v>
      </c>
    </row>
    <row r="442" spans="1:10" ht="24" customHeight="1" x14ac:dyDescent="0.2">
      <c r="A442" s="3" t="s">
        <v>1183</v>
      </c>
      <c r="B442" s="4"/>
      <c r="C442" s="5"/>
      <c r="D442" s="14" t="s">
        <v>1184</v>
      </c>
      <c r="E442" s="18"/>
      <c r="F442" s="19"/>
      <c r="G442" s="20"/>
      <c r="H442" s="37"/>
      <c r="I442" s="21"/>
      <c r="J442" s="15">
        <f>SUM(J443:J453)</f>
        <v>16752.350000000002</v>
      </c>
    </row>
    <row r="443" spans="1:10" ht="39" customHeight="1" x14ac:dyDescent="0.2">
      <c r="A443" s="9" t="s">
        <v>1185</v>
      </c>
      <c r="B443" s="10" t="s">
        <v>1186</v>
      </c>
      <c r="C443" s="9" t="s">
        <v>15</v>
      </c>
      <c r="D443" s="42" t="s">
        <v>1187</v>
      </c>
      <c r="E443" s="11" t="s">
        <v>384</v>
      </c>
      <c r="F443" s="12">
        <v>100</v>
      </c>
      <c r="G443" s="13">
        <v>69.02</v>
      </c>
      <c r="H443" s="39" t="s">
        <v>1264</v>
      </c>
      <c r="I443" s="13">
        <f t="shared" ref="I443:I453" si="27">ROUND(G443*(1+$I$9),2)</f>
        <v>84.77</v>
      </c>
      <c r="J443" s="13">
        <f t="shared" si="24"/>
        <v>8477</v>
      </c>
    </row>
    <row r="444" spans="1:10" ht="39" customHeight="1" x14ac:dyDescent="0.2">
      <c r="A444" s="9" t="s">
        <v>1188</v>
      </c>
      <c r="B444" s="10" t="s">
        <v>1189</v>
      </c>
      <c r="C444" s="9" t="s">
        <v>15</v>
      </c>
      <c r="D444" s="42" t="s">
        <v>1190</v>
      </c>
      <c r="E444" s="11" t="s">
        <v>277</v>
      </c>
      <c r="F444" s="12">
        <v>10</v>
      </c>
      <c r="G444" s="13">
        <v>27.05</v>
      </c>
      <c r="H444" s="39" t="s">
        <v>1264</v>
      </c>
      <c r="I444" s="13">
        <f t="shared" si="27"/>
        <v>33.22</v>
      </c>
      <c r="J444" s="13">
        <f t="shared" si="24"/>
        <v>332.2</v>
      </c>
    </row>
    <row r="445" spans="1:10" ht="39" customHeight="1" x14ac:dyDescent="0.2">
      <c r="A445" s="9" t="s">
        <v>1191</v>
      </c>
      <c r="B445" s="10" t="s">
        <v>1192</v>
      </c>
      <c r="C445" s="9" t="s">
        <v>15</v>
      </c>
      <c r="D445" s="42" t="s">
        <v>1193</v>
      </c>
      <c r="E445" s="11" t="s">
        <v>277</v>
      </c>
      <c r="F445" s="12">
        <v>50</v>
      </c>
      <c r="G445" s="13">
        <v>20.03</v>
      </c>
      <c r="H445" s="39" t="s">
        <v>1264</v>
      </c>
      <c r="I445" s="13">
        <f t="shared" si="27"/>
        <v>24.6</v>
      </c>
      <c r="J445" s="13">
        <f t="shared" si="24"/>
        <v>1230</v>
      </c>
    </row>
    <row r="446" spans="1:10" ht="39" customHeight="1" x14ac:dyDescent="0.2">
      <c r="A446" s="9" t="s">
        <v>1194</v>
      </c>
      <c r="B446" s="10" t="s">
        <v>1195</v>
      </c>
      <c r="C446" s="9" t="s">
        <v>15</v>
      </c>
      <c r="D446" s="42" t="s">
        <v>1196</v>
      </c>
      <c r="E446" s="11" t="s">
        <v>277</v>
      </c>
      <c r="F446" s="12">
        <v>10</v>
      </c>
      <c r="G446" s="13">
        <v>13.09</v>
      </c>
      <c r="H446" s="39" t="s">
        <v>1264</v>
      </c>
      <c r="I446" s="13">
        <f t="shared" si="27"/>
        <v>16.079999999999998</v>
      </c>
      <c r="J446" s="13">
        <f t="shared" si="24"/>
        <v>160.80000000000001</v>
      </c>
    </row>
    <row r="447" spans="1:10" ht="24" customHeight="1" x14ac:dyDescent="0.2">
      <c r="A447" s="9" t="s">
        <v>1197</v>
      </c>
      <c r="B447" s="10" t="s">
        <v>1198</v>
      </c>
      <c r="C447" s="9" t="s">
        <v>20</v>
      </c>
      <c r="D447" s="42" t="s">
        <v>1199</v>
      </c>
      <c r="E447" s="11" t="s">
        <v>277</v>
      </c>
      <c r="F447" s="12">
        <v>8</v>
      </c>
      <c r="G447" s="13">
        <v>175.58</v>
      </c>
      <c r="H447" s="39" t="s">
        <v>1264</v>
      </c>
      <c r="I447" s="13">
        <f t="shared" si="27"/>
        <v>215.65</v>
      </c>
      <c r="J447" s="13">
        <f t="shared" si="24"/>
        <v>1725.2</v>
      </c>
    </row>
    <row r="448" spans="1:10" ht="39" customHeight="1" x14ac:dyDescent="0.2">
      <c r="A448" s="9" t="s">
        <v>1200</v>
      </c>
      <c r="B448" s="10" t="s">
        <v>1201</v>
      </c>
      <c r="C448" s="9" t="s">
        <v>20</v>
      </c>
      <c r="D448" s="42" t="s">
        <v>1202</v>
      </c>
      <c r="E448" s="11" t="s">
        <v>277</v>
      </c>
      <c r="F448" s="12">
        <v>1</v>
      </c>
      <c r="G448" s="13">
        <v>1317.06</v>
      </c>
      <c r="H448" s="39" t="s">
        <v>1264</v>
      </c>
      <c r="I448" s="13">
        <f t="shared" si="27"/>
        <v>1617.61</v>
      </c>
      <c r="J448" s="13">
        <f t="shared" si="24"/>
        <v>1617.61</v>
      </c>
    </row>
    <row r="449" spans="1:10" ht="39" customHeight="1" x14ac:dyDescent="0.2">
      <c r="A449" s="9" t="s">
        <v>1203</v>
      </c>
      <c r="B449" s="10" t="s">
        <v>1204</v>
      </c>
      <c r="C449" s="9" t="s">
        <v>20</v>
      </c>
      <c r="D449" s="42" t="s">
        <v>1205</v>
      </c>
      <c r="E449" s="11" t="s">
        <v>277</v>
      </c>
      <c r="F449" s="12">
        <v>1</v>
      </c>
      <c r="G449" s="13">
        <v>872.69</v>
      </c>
      <c r="H449" s="39" t="s">
        <v>1264</v>
      </c>
      <c r="I449" s="13">
        <f t="shared" si="27"/>
        <v>1071.8399999999999</v>
      </c>
      <c r="J449" s="13">
        <f t="shared" si="24"/>
        <v>1071.8399999999999</v>
      </c>
    </row>
    <row r="450" spans="1:10" ht="39" customHeight="1" x14ac:dyDescent="0.2">
      <c r="A450" s="9" t="s">
        <v>1206</v>
      </c>
      <c r="B450" s="10" t="s">
        <v>1130</v>
      </c>
      <c r="C450" s="9" t="s">
        <v>15</v>
      </c>
      <c r="D450" s="42" t="s">
        <v>1131</v>
      </c>
      <c r="E450" s="11" t="s">
        <v>384</v>
      </c>
      <c r="F450" s="12">
        <v>6</v>
      </c>
      <c r="G450" s="13">
        <v>85.4</v>
      </c>
      <c r="H450" s="39" t="s">
        <v>1264</v>
      </c>
      <c r="I450" s="13">
        <f t="shared" si="27"/>
        <v>104.89</v>
      </c>
      <c r="J450" s="13">
        <f t="shared" si="24"/>
        <v>629.34</v>
      </c>
    </row>
    <row r="451" spans="1:10" ht="24" customHeight="1" x14ac:dyDescent="0.2">
      <c r="A451" s="9" t="s">
        <v>1207</v>
      </c>
      <c r="B451" s="10" t="s">
        <v>1208</v>
      </c>
      <c r="C451" s="9" t="s">
        <v>20</v>
      </c>
      <c r="D451" s="42" t="s">
        <v>1209</v>
      </c>
      <c r="E451" s="11" t="s">
        <v>384</v>
      </c>
      <c r="F451" s="12">
        <v>4</v>
      </c>
      <c r="G451" s="13">
        <v>27.71</v>
      </c>
      <c r="H451" s="39" t="s">
        <v>1264</v>
      </c>
      <c r="I451" s="13">
        <f t="shared" si="27"/>
        <v>34.03</v>
      </c>
      <c r="J451" s="13">
        <f t="shared" si="24"/>
        <v>136.12</v>
      </c>
    </row>
    <row r="452" spans="1:10" ht="39" customHeight="1" x14ac:dyDescent="0.2">
      <c r="A452" s="9" t="s">
        <v>1210</v>
      </c>
      <c r="B452" s="10" t="s">
        <v>1211</v>
      </c>
      <c r="C452" s="9" t="s">
        <v>15</v>
      </c>
      <c r="D452" s="42" t="s">
        <v>1212</v>
      </c>
      <c r="E452" s="11" t="s">
        <v>277</v>
      </c>
      <c r="F452" s="12">
        <v>8</v>
      </c>
      <c r="G452" s="13">
        <v>47.37</v>
      </c>
      <c r="H452" s="39" t="s">
        <v>1264</v>
      </c>
      <c r="I452" s="13">
        <f t="shared" si="27"/>
        <v>58.18</v>
      </c>
      <c r="J452" s="13">
        <f t="shared" si="24"/>
        <v>465.44</v>
      </c>
    </row>
    <row r="453" spans="1:10" ht="65.099999999999994" customHeight="1" x14ac:dyDescent="0.2">
      <c r="A453" s="9" t="s">
        <v>1213</v>
      </c>
      <c r="B453" s="10" t="s">
        <v>1214</v>
      </c>
      <c r="C453" s="9" t="s">
        <v>15</v>
      </c>
      <c r="D453" s="42" t="s">
        <v>1215</v>
      </c>
      <c r="E453" s="11" t="s">
        <v>384</v>
      </c>
      <c r="F453" s="12">
        <v>40</v>
      </c>
      <c r="G453" s="13">
        <v>18.46</v>
      </c>
      <c r="H453" s="39" t="s">
        <v>1264</v>
      </c>
      <c r="I453" s="13">
        <f t="shared" si="27"/>
        <v>22.67</v>
      </c>
      <c r="J453" s="13">
        <f t="shared" si="24"/>
        <v>906.8</v>
      </c>
    </row>
    <row r="454" spans="1:10" ht="24" customHeight="1" x14ac:dyDescent="0.2">
      <c r="A454" s="3" t="s">
        <v>1216</v>
      </c>
      <c r="B454" s="4"/>
      <c r="C454" s="5"/>
      <c r="D454" s="14" t="s">
        <v>1217</v>
      </c>
      <c r="E454" s="18"/>
      <c r="F454" s="19"/>
      <c r="G454" s="20"/>
      <c r="H454" s="37"/>
      <c r="I454" s="21"/>
      <c r="J454" s="15">
        <f>J455+J457+J459</f>
        <v>6537.08</v>
      </c>
    </row>
    <row r="455" spans="1:10" ht="24" customHeight="1" x14ac:dyDescent="0.2">
      <c r="A455" s="6" t="s">
        <v>1218</v>
      </c>
      <c r="B455" s="7"/>
      <c r="C455" s="8"/>
      <c r="D455" s="16" t="s">
        <v>1219</v>
      </c>
      <c r="E455" s="22"/>
      <c r="F455" s="23"/>
      <c r="G455" s="24"/>
      <c r="H455" s="38"/>
      <c r="I455" s="25"/>
      <c r="J455" s="17">
        <f>J456</f>
        <v>3276.18</v>
      </c>
    </row>
    <row r="456" spans="1:10" ht="26.1" customHeight="1" x14ac:dyDescent="0.2">
      <c r="A456" s="9" t="s">
        <v>1220</v>
      </c>
      <c r="B456" s="10" t="s">
        <v>1221</v>
      </c>
      <c r="C456" s="9" t="s">
        <v>15</v>
      </c>
      <c r="D456" s="42" t="s">
        <v>1222</v>
      </c>
      <c r="E456" s="11" t="s">
        <v>17</v>
      </c>
      <c r="F456" s="12">
        <v>14.59</v>
      </c>
      <c r="G456" s="13">
        <v>182.83</v>
      </c>
      <c r="H456" s="39" t="s">
        <v>1264</v>
      </c>
      <c r="I456" s="13">
        <f>ROUND(G456*(1+$I$9),2)</f>
        <v>224.55</v>
      </c>
      <c r="J456" s="13">
        <f t="shared" si="24"/>
        <v>3276.18</v>
      </c>
    </row>
    <row r="457" spans="1:10" ht="24" customHeight="1" x14ac:dyDescent="0.2">
      <c r="A457" s="6" t="s">
        <v>1223</v>
      </c>
      <c r="B457" s="7"/>
      <c r="C457" s="8"/>
      <c r="D457" s="16" t="s">
        <v>1224</v>
      </c>
      <c r="E457" s="22"/>
      <c r="F457" s="23"/>
      <c r="G457" s="24"/>
      <c r="H457" s="38"/>
      <c r="I457" s="25"/>
      <c r="J457" s="17">
        <f>J458</f>
        <v>1917.5</v>
      </c>
    </row>
    <row r="458" spans="1:10" ht="26.1" customHeight="1" x14ac:dyDescent="0.2">
      <c r="A458" s="9" t="s">
        <v>1225</v>
      </c>
      <c r="B458" s="10" t="s">
        <v>1226</v>
      </c>
      <c r="C458" s="9" t="s">
        <v>15</v>
      </c>
      <c r="D458" s="42" t="s">
        <v>1227</v>
      </c>
      <c r="E458" s="11" t="s">
        <v>17</v>
      </c>
      <c r="F458" s="12">
        <v>72.66</v>
      </c>
      <c r="G458" s="13">
        <v>21.49</v>
      </c>
      <c r="H458" s="39" t="s">
        <v>1264</v>
      </c>
      <c r="I458" s="13">
        <f>ROUND(G458*(1+$I$9),2)</f>
        <v>26.39</v>
      </c>
      <c r="J458" s="13">
        <f t="shared" si="24"/>
        <v>1917.5</v>
      </c>
    </row>
    <row r="459" spans="1:10" ht="24" customHeight="1" x14ac:dyDescent="0.2">
      <c r="A459" s="6" t="s">
        <v>1228</v>
      </c>
      <c r="B459" s="7"/>
      <c r="C459" s="8"/>
      <c r="D459" s="16" t="s">
        <v>1229</v>
      </c>
      <c r="E459" s="22"/>
      <c r="F459" s="23"/>
      <c r="G459" s="24"/>
      <c r="H459" s="38"/>
      <c r="I459" s="25"/>
      <c r="J459" s="17">
        <f>J460</f>
        <v>1343.4</v>
      </c>
    </row>
    <row r="460" spans="1:10" ht="26.1" customHeight="1" x14ac:dyDescent="0.2">
      <c r="A460" s="9" t="s">
        <v>1230</v>
      </c>
      <c r="B460" s="10" t="s">
        <v>1231</v>
      </c>
      <c r="C460" s="9" t="s">
        <v>20</v>
      </c>
      <c r="D460" s="42" t="s">
        <v>1232</v>
      </c>
      <c r="E460" s="11" t="s">
        <v>277</v>
      </c>
      <c r="F460" s="12">
        <v>10</v>
      </c>
      <c r="G460" s="13">
        <v>109.38</v>
      </c>
      <c r="H460" s="39" t="s">
        <v>1264</v>
      </c>
      <c r="I460" s="13">
        <f>ROUND(G460*(1+$I$9),2)</f>
        <v>134.34</v>
      </c>
      <c r="J460" s="13">
        <f t="shared" si="24"/>
        <v>1343.4</v>
      </c>
    </row>
    <row r="461" spans="1:10" ht="24" customHeight="1" x14ac:dyDescent="0.2">
      <c r="A461" s="3" t="s">
        <v>1233</v>
      </c>
      <c r="B461" s="4"/>
      <c r="C461" s="5"/>
      <c r="D461" s="14" t="s">
        <v>1234</v>
      </c>
      <c r="E461" s="18"/>
      <c r="F461" s="19"/>
      <c r="G461" s="20"/>
      <c r="H461" s="37"/>
      <c r="I461" s="21"/>
      <c r="J461" s="15">
        <f>J462</f>
        <v>15858.96</v>
      </c>
    </row>
    <row r="462" spans="1:10" ht="51.95" customHeight="1" x14ac:dyDescent="0.2">
      <c r="A462" s="9" t="s">
        <v>1235</v>
      </c>
      <c r="B462" s="10" t="s">
        <v>1236</v>
      </c>
      <c r="C462" s="9" t="s">
        <v>15</v>
      </c>
      <c r="D462" s="42" t="s">
        <v>1237</v>
      </c>
      <c r="E462" s="11" t="s">
        <v>384</v>
      </c>
      <c r="F462" s="12">
        <v>136</v>
      </c>
      <c r="G462" s="13">
        <v>94.94</v>
      </c>
      <c r="H462" s="39" t="s">
        <v>1264</v>
      </c>
      <c r="I462" s="13">
        <f>ROUND(G462*(1+$I$9),2)</f>
        <v>116.61</v>
      </c>
      <c r="J462" s="13">
        <f t="shared" si="24"/>
        <v>15858.96</v>
      </c>
    </row>
    <row r="463" spans="1:10" ht="24" customHeight="1" x14ac:dyDescent="0.2">
      <c r="A463" s="3" t="s">
        <v>1238</v>
      </c>
      <c r="B463" s="4"/>
      <c r="C463" s="5"/>
      <c r="D463" s="14" t="s">
        <v>1239</v>
      </c>
      <c r="E463" s="18"/>
      <c r="F463" s="19"/>
      <c r="G463" s="20"/>
      <c r="H463" s="37"/>
      <c r="I463" s="21"/>
      <c r="J463" s="15">
        <f>J464</f>
        <v>7031.63</v>
      </c>
    </row>
    <row r="464" spans="1:10" ht="26.1" customHeight="1" x14ac:dyDescent="0.2">
      <c r="A464" s="9" t="s">
        <v>1240</v>
      </c>
      <c r="B464" s="10" t="s">
        <v>1241</v>
      </c>
      <c r="C464" s="9" t="s">
        <v>20</v>
      </c>
      <c r="D464" s="42" t="s">
        <v>1242</v>
      </c>
      <c r="E464" s="11" t="s">
        <v>17</v>
      </c>
      <c r="F464" s="12">
        <v>389.78</v>
      </c>
      <c r="G464" s="13">
        <v>14.69</v>
      </c>
      <c r="H464" s="39" t="s">
        <v>1264</v>
      </c>
      <c r="I464" s="13">
        <f>ROUND(G464*(1+$I$9),2)</f>
        <v>18.04</v>
      </c>
      <c r="J464" s="13">
        <f t="shared" si="24"/>
        <v>7031.63</v>
      </c>
    </row>
    <row r="465" spans="1:11" x14ac:dyDescent="0.2">
      <c r="A465" s="2"/>
      <c r="B465" s="2"/>
      <c r="C465" s="2"/>
      <c r="D465" s="43"/>
      <c r="E465" s="2"/>
      <c r="F465" s="2"/>
      <c r="G465" s="2"/>
      <c r="H465" s="2"/>
      <c r="I465" s="2"/>
      <c r="J465" s="2"/>
    </row>
    <row r="466" spans="1:11" x14ac:dyDescent="0.2">
      <c r="A466" s="174"/>
      <c r="B466" s="174"/>
      <c r="C466" s="174"/>
      <c r="D466" s="44"/>
      <c r="E466" s="175"/>
      <c r="F466" s="174"/>
      <c r="G466" s="176"/>
      <c r="H466" s="176"/>
      <c r="I466" s="174"/>
      <c r="J466" s="174"/>
    </row>
    <row r="467" spans="1:11" x14ac:dyDescent="0.2">
      <c r="A467" s="174"/>
      <c r="B467" s="174"/>
      <c r="C467" s="174"/>
      <c r="D467" s="44"/>
      <c r="E467" s="175"/>
      <c r="F467" s="174"/>
      <c r="G467" s="176"/>
      <c r="H467" s="176"/>
      <c r="I467" s="174"/>
      <c r="J467" s="174"/>
    </row>
    <row r="468" spans="1:11" x14ac:dyDescent="0.2">
      <c r="A468" s="174"/>
      <c r="B468" s="174"/>
      <c r="C468" s="174"/>
      <c r="D468" s="44"/>
      <c r="E468" s="175"/>
      <c r="F468" s="174"/>
      <c r="G468" s="176"/>
      <c r="H468" s="176"/>
      <c r="I468" s="174"/>
      <c r="J468" s="174"/>
    </row>
    <row r="469" spans="1:11" ht="26.25" x14ac:dyDescent="0.2">
      <c r="A469" s="1"/>
      <c r="B469" s="1"/>
      <c r="C469" s="1"/>
      <c r="D469" s="45"/>
      <c r="E469" s="1"/>
      <c r="F469" s="1"/>
      <c r="G469" s="179" t="s">
        <v>1956</v>
      </c>
      <c r="H469" s="179"/>
      <c r="I469" s="173">
        <f>J463+J461+J454+J442+J433+J414+J321+J202+J176+J174+J162+J156+J153+J145+J138+J107+J104+J92+J82+J50+J32+J14</f>
        <v>2553008.12</v>
      </c>
      <c r="J469" s="173"/>
      <c r="K469" s="35"/>
    </row>
    <row r="470" spans="1:11" ht="69.95" customHeight="1" x14ac:dyDescent="0.2">
      <c r="A470" s="177"/>
      <c r="B470" s="178"/>
      <c r="C470" s="178"/>
      <c r="D470" s="178"/>
      <c r="E470" s="178"/>
      <c r="F470" s="178"/>
      <c r="G470" s="178"/>
      <c r="H470" s="178"/>
      <c r="I470" s="178"/>
      <c r="J470" s="178"/>
    </row>
  </sheetData>
  <autoFilter ref="A13:J464" xr:uid="{00000000-0001-0000-0000-000000000000}"/>
  <mergeCells count="17">
    <mergeCell ref="A466:C466"/>
    <mergeCell ref="E466:F466"/>
    <mergeCell ref="G466:J466"/>
    <mergeCell ref="A467:C467"/>
    <mergeCell ref="E467:F467"/>
    <mergeCell ref="G467:J467"/>
    <mergeCell ref="A2:J2"/>
    <mergeCell ref="A3:J3"/>
    <mergeCell ref="A4:J4"/>
    <mergeCell ref="A11:J11"/>
    <mergeCell ref="A7:J7"/>
    <mergeCell ref="I469:J469"/>
    <mergeCell ref="A468:C468"/>
    <mergeCell ref="E468:F468"/>
    <mergeCell ref="G468:J468"/>
    <mergeCell ref="A470:J470"/>
    <mergeCell ref="G469:H469"/>
  </mergeCells>
  <phoneticPr fontId="23" type="noConversion"/>
  <pageMargins left="0.31496062992125984" right="0.31496062992125984" top="0.31496062992125984" bottom="0.31496062992125984" header="0.51181102362204722" footer="0.51181102362204722"/>
  <pageSetup paperSize="9" scale="55" fitToHeight="0" orientation="portrait" r:id="rId1"/>
  <headerFooter>
    <oddHeader>&amp;L &amp;C &amp;R</oddHeader>
    <oddFooter>&amp;L &amp;C &amp;R</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2E320-546C-4589-AC97-EF16BC7356EA}">
  <dimension ref="H1:Q60"/>
  <sheetViews>
    <sheetView view="pageBreakPreview" topLeftCell="D47" zoomScale="115" zoomScaleNormal="100" zoomScaleSheetLayoutView="115" workbookViewId="0">
      <selection activeCell="O17" sqref="O17"/>
    </sheetView>
  </sheetViews>
  <sheetFormatPr defaultColWidth="8.625" defaultRowHeight="15" x14ac:dyDescent="0.25"/>
  <cols>
    <col min="1" max="7" width="8.625" style="60"/>
    <col min="8" max="8" width="62.625" style="60" customWidth="1"/>
    <col min="9" max="9" width="9.875" style="60" customWidth="1"/>
    <col min="10" max="10" width="10.5" style="60" customWidth="1"/>
    <col min="11" max="16384" width="8.625" style="60"/>
  </cols>
  <sheetData>
    <row r="1" spans="8:17" ht="18.75" x14ac:dyDescent="0.25">
      <c r="H1" s="187" t="s">
        <v>1266</v>
      </c>
      <c r="I1" s="187"/>
      <c r="J1" s="187"/>
      <c r="K1" s="59"/>
      <c r="L1" s="59"/>
      <c r="M1" s="59"/>
      <c r="N1" s="59"/>
      <c r="O1" s="59"/>
      <c r="P1" s="59"/>
      <c r="Q1" s="59"/>
    </row>
    <row r="2" spans="8:17" ht="18.75" x14ac:dyDescent="0.25">
      <c r="H2" s="187" t="s">
        <v>1267</v>
      </c>
      <c r="I2" s="187"/>
      <c r="J2" s="187"/>
      <c r="K2" s="59"/>
      <c r="L2" s="59"/>
      <c r="M2" s="59"/>
      <c r="N2" s="59"/>
      <c r="O2" s="59"/>
      <c r="P2" s="59"/>
      <c r="Q2" s="59"/>
    </row>
    <row r="3" spans="8:17" ht="19.5" thickBot="1" x14ac:dyDescent="0.3">
      <c r="H3" s="188" t="s">
        <v>1268</v>
      </c>
      <c r="I3" s="188"/>
      <c r="J3" s="188"/>
      <c r="K3" s="61"/>
      <c r="L3" s="61"/>
      <c r="M3" s="61"/>
      <c r="N3" s="61"/>
      <c r="O3" s="61"/>
      <c r="P3" s="61"/>
      <c r="Q3" s="61"/>
    </row>
    <row r="4" spans="8:17" x14ac:dyDescent="0.25">
      <c r="H4" s="62"/>
      <c r="I4" s="62"/>
      <c r="J4" s="62"/>
      <c r="K4" s="63"/>
      <c r="L4" s="64"/>
      <c r="M4" s="65"/>
      <c r="N4" s="65"/>
      <c r="O4" s="65"/>
      <c r="P4" s="65"/>
      <c r="Q4" s="65"/>
    </row>
    <row r="5" spans="8:17" x14ac:dyDescent="0.25">
      <c r="H5" s="52" t="s">
        <v>1273</v>
      </c>
      <c r="I5" s="47"/>
      <c r="J5" s="47"/>
      <c r="K5" s="48"/>
      <c r="L5" s="46"/>
      <c r="M5" s="49"/>
      <c r="N5" s="49"/>
      <c r="O5" s="49"/>
      <c r="P5" s="49"/>
      <c r="Q5" s="49"/>
    </row>
    <row r="6" spans="8:17" ht="30.6" customHeight="1" x14ac:dyDescent="0.25">
      <c r="H6" s="162" t="s">
        <v>1270</v>
      </c>
      <c r="I6" s="162"/>
      <c r="J6" s="162"/>
      <c r="K6" s="103"/>
      <c r="L6" s="103"/>
      <c r="M6" s="103"/>
      <c r="N6" s="103"/>
      <c r="O6" s="103"/>
      <c r="P6" s="103"/>
      <c r="Q6" s="103"/>
    </row>
    <row r="7" spans="8:17" x14ac:dyDescent="0.25">
      <c r="H7" s="52" t="s">
        <v>1272</v>
      </c>
      <c r="I7" s="47"/>
      <c r="J7" s="47"/>
      <c r="K7" s="48"/>
      <c r="L7" s="46"/>
      <c r="M7" s="49"/>
      <c r="N7" s="49"/>
      <c r="O7" s="49"/>
      <c r="P7" s="49"/>
      <c r="Q7" s="49"/>
    </row>
    <row r="8" spans="8:17" x14ac:dyDescent="0.25">
      <c r="H8" s="52" t="s">
        <v>1271</v>
      </c>
      <c r="I8" s="47"/>
      <c r="J8" s="47"/>
      <c r="K8" s="48"/>
      <c r="L8" s="46"/>
      <c r="M8"/>
      <c r="N8"/>
      <c r="O8" s="57" t="s">
        <v>1274</v>
      </c>
      <c r="P8" s="58">
        <v>0.22819999999999999</v>
      </c>
      <c r="Q8" s="49"/>
    </row>
    <row r="9" spans="8:17" ht="24" x14ac:dyDescent="0.25">
      <c r="H9" s="189" t="s">
        <v>1276</v>
      </c>
      <c r="I9" s="189"/>
      <c r="J9" s="189"/>
      <c r="K9" s="66"/>
      <c r="L9" s="66"/>
      <c r="M9" s="66"/>
      <c r="N9" s="66"/>
      <c r="O9" s="66"/>
      <c r="P9" s="66"/>
      <c r="Q9" s="66"/>
    </row>
    <row r="11" spans="8:17" x14ac:dyDescent="0.25">
      <c r="H11" s="184" t="s">
        <v>1277</v>
      </c>
      <c r="I11" s="185"/>
      <c r="J11" s="186"/>
    </row>
    <row r="13" spans="8:17" x14ac:dyDescent="0.25">
      <c r="H13" s="67" t="s">
        <v>1278</v>
      </c>
    </row>
    <row r="14" spans="8:17" x14ac:dyDescent="0.25">
      <c r="H14" s="68" t="s">
        <v>1279</v>
      </c>
    </row>
    <row r="16" spans="8:17" x14ac:dyDescent="0.25">
      <c r="H16" s="69" t="s">
        <v>1280</v>
      </c>
      <c r="I16" s="69" t="s">
        <v>1281</v>
      </c>
      <c r="J16" s="69" t="s">
        <v>1282</v>
      </c>
    </row>
    <row r="17" spans="8:10" ht="23.1" customHeight="1" x14ac:dyDescent="0.25">
      <c r="H17" s="70" t="s">
        <v>1283</v>
      </c>
      <c r="I17" s="71" t="s">
        <v>1284</v>
      </c>
      <c r="J17" s="72">
        <v>0.03</v>
      </c>
    </row>
    <row r="18" spans="8:10" ht="23.1" customHeight="1" x14ac:dyDescent="0.25">
      <c r="H18" s="70" t="s">
        <v>1285</v>
      </c>
      <c r="I18" s="71" t="s">
        <v>1286</v>
      </c>
      <c r="J18" s="72">
        <v>8.0000000000000002E-3</v>
      </c>
    </row>
    <row r="19" spans="8:10" ht="23.1" customHeight="1" x14ac:dyDescent="0.25">
      <c r="H19" s="70" t="s">
        <v>1287</v>
      </c>
      <c r="I19" s="71" t="s">
        <v>1288</v>
      </c>
      <c r="J19" s="72">
        <v>1.2699999999999999E-2</v>
      </c>
    </row>
    <row r="20" spans="8:10" ht="23.1" customHeight="1" x14ac:dyDescent="0.25">
      <c r="H20" s="70" t="s">
        <v>1289</v>
      </c>
      <c r="I20" s="71" t="s">
        <v>1290</v>
      </c>
      <c r="J20" s="72">
        <v>5.8999999999999999E-3</v>
      </c>
    </row>
    <row r="21" spans="8:10" ht="23.1" customHeight="1" x14ac:dyDescent="0.25">
      <c r="H21" s="70" t="s">
        <v>1291</v>
      </c>
      <c r="I21" s="71" t="s">
        <v>1292</v>
      </c>
      <c r="J21" s="72">
        <v>6.1600000000000002E-2</v>
      </c>
    </row>
    <row r="22" spans="8:10" ht="23.1" customHeight="1" x14ac:dyDescent="0.25">
      <c r="H22" s="70" t="s">
        <v>1293</v>
      </c>
      <c r="I22" s="71" t="s">
        <v>1294</v>
      </c>
      <c r="J22" s="72">
        <v>3.6499999999999998E-2</v>
      </c>
    </row>
    <row r="23" spans="8:10" ht="23.1" customHeight="1" x14ac:dyDescent="0.25">
      <c r="H23" s="70" t="s">
        <v>1295</v>
      </c>
      <c r="I23" s="71" t="s">
        <v>1296</v>
      </c>
      <c r="J23" s="72">
        <v>0.05</v>
      </c>
    </row>
    <row r="24" spans="8:10" ht="33.950000000000003" customHeight="1" x14ac:dyDescent="0.25">
      <c r="H24" s="73" t="s">
        <v>1297</v>
      </c>
      <c r="I24" s="71" t="s">
        <v>1298</v>
      </c>
      <c r="J24" s="72">
        <v>0</v>
      </c>
    </row>
    <row r="25" spans="8:10" x14ac:dyDescent="0.25">
      <c r="H25" s="74" t="s">
        <v>1299</v>
      </c>
      <c r="I25" s="75" t="s">
        <v>1300</v>
      </c>
      <c r="J25" s="76">
        <f>ROUND(((1+J17+J18+J19)*(1+J20)*(1+J21)/(1-J22-J23-J24))-1,4)</f>
        <v>0.22819999999999999</v>
      </c>
    </row>
    <row r="26" spans="8:10" x14ac:dyDescent="0.25">
      <c r="H26" s="104"/>
      <c r="I26" s="105"/>
      <c r="J26" s="106"/>
    </row>
    <row r="27" spans="8:10" x14ac:dyDescent="0.25">
      <c r="H27" s="104"/>
      <c r="I27" s="105"/>
      <c r="J27" s="106"/>
    </row>
    <row r="28" spans="8:10" x14ac:dyDescent="0.25">
      <c r="H28" s="104"/>
      <c r="I28" s="105"/>
      <c r="J28" s="106"/>
    </row>
    <row r="29" spans="8:10" x14ac:dyDescent="0.25">
      <c r="H29" s="104"/>
      <c r="I29" s="105"/>
      <c r="J29" s="106"/>
    </row>
    <row r="30" spans="8:10" x14ac:dyDescent="0.25">
      <c r="H30" s="104"/>
      <c r="I30" s="105"/>
      <c r="J30" s="106"/>
    </row>
    <row r="31" spans="8:10" ht="28.5" customHeight="1" x14ac:dyDescent="0.25">
      <c r="H31" s="181" t="s">
        <v>1871</v>
      </c>
      <c r="I31" s="182"/>
      <c r="J31" s="183"/>
    </row>
    <row r="33" spans="8:10" ht="45.95" customHeight="1" x14ac:dyDescent="0.25">
      <c r="H33" s="181" t="s">
        <v>1303</v>
      </c>
      <c r="I33" s="182"/>
      <c r="J33" s="183"/>
    </row>
    <row r="34" spans="8:10" x14ac:dyDescent="0.25">
      <c r="H34" s="104"/>
      <c r="I34" s="105"/>
      <c r="J34" s="106"/>
    </row>
    <row r="36" spans="8:10" x14ac:dyDescent="0.25">
      <c r="H36" s="184" t="s">
        <v>1301</v>
      </c>
      <c r="I36" s="185"/>
      <c r="J36" s="186"/>
    </row>
    <row r="38" spans="8:10" x14ac:dyDescent="0.25">
      <c r="H38" s="67" t="s">
        <v>1278</v>
      </c>
    </row>
    <row r="39" spans="8:10" ht="29.45" customHeight="1" x14ac:dyDescent="0.25">
      <c r="H39" s="180" t="s">
        <v>1302</v>
      </c>
      <c r="I39" s="180"/>
      <c r="J39" s="180"/>
    </row>
    <row r="40" spans="8:10" x14ac:dyDescent="0.25">
      <c r="H40" s="77"/>
      <c r="I40" s="77"/>
      <c r="J40" s="77"/>
    </row>
    <row r="41" spans="8:10" x14ac:dyDescent="0.25">
      <c r="H41" s="69" t="s">
        <v>1280</v>
      </c>
      <c r="I41" s="69" t="s">
        <v>1281</v>
      </c>
      <c r="J41" s="69" t="s">
        <v>1282</v>
      </c>
    </row>
    <row r="42" spans="8:10" ht="23.1" customHeight="1" x14ac:dyDescent="0.25">
      <c r="H42" s="70" t="s">
        <v>1283</v>
      </c>
      <c r="I42" s="71" t="s">
        <v>1284</v>
      </c>
      <c r="J42" s="72">
        <v>1.4999999999999999E-2</v>
      </c>
    </row>
    <row r="43" spans="8:10" ht="23.1" customHeight="1" x14ac:dyDescent="0.25">
      <c r="H43" s="70" t="s">
        <v>1285</v>
      </c>
      <c r="I43" s="71" t="s">
        <v>1286</v>
      </c>
      <c r="J43" s="72">
        <v>3.0000000000000001E-3</v>
      </c>
    </row>
    <row r="44" spans="8:10" ht="23.1" customHeight="1" x14ac:dyDescent="0.25">
      <c r="H44" s="70" t="s">
        <v>1287</v>
      </c>
      <c r="I44" s="71" t="s">
        <v>1288</v>
      </c>
      <c r="J44" s="72">
        <v>5.5999999999999999E-3</v>
      </c>
    </row>
    <row r="45" spans="8:10" ht="23.1" customHeight="1" x14ac:dyDescent="0.25">
      <c r="H45" s="70" t="s">
        <v>1289</v>
      </c>
      <c r="I45" s="71" t="s">
        <v>1290</v>
      </c>
      <c r="J45" s="72">
        <v>8.5000000000000006E-3</v>
      </c>
    </row>
    <row r="46" spans="8:10" ht="23.1" customHeight="1" x14ac:dyDescent="0.25">
      <c r="H46" s="70" t="s">
        <v>1291</v>
      </c>
      <c r="I46" s="71" t="s">
        <v>1292</v>
      </c>
      <c r="J46" s="72">
        <v>3.5000000000000003E-2</v>
      </c>
    </row>
    <row r="47" spans="8:10" ht="23.1" customHeight="1" x14ac:dyDescent="0.25">
      <c r="H47" s="70" t="s">
        <v>1293</v>
      </c>
      <c r="I47" s="71" t="s">
        <v>1294</v>
      </c>
      <c r="J47" s="72">
        <v>3.6499999999999998E-2</v>
      </c>
    </row>
    <row r="48" spans="8:10" ht="23.1" customHeight="1" x14ac:dyDescent="0.25">
      <c r="H48" s="70" t="s">
        <v>1295</v>
      </c>
      <c r="I48" s="71" t="s">
        <v>1296</v>
      </c>
      <c r="J48" s="72">
        <v>0.05</v>
      </c>
    </row>
    <row r="49" spans="8:10" ht="30" x14ac:dyDescent="0.25">
      <c r="H49" s="78" t="s">
        <v>1297</v>
      </c>
      <c r="I49" s="71" t="s">
        <v>1298</v>
      </c>
      <c r="J49" s="72">
        <v>0</v>
      </c>
    </row>
    <row r="50" spans="8:10" x14ac:dyDescent="0.25">
      <c r="H50" s="74" t="s">
        <v>1299</v>
      </c>
      <c r="I50" s="75" t="s">
        <v>1300</v>
      </c>
      <c r="J50" s="76">
        <f>ROUND(((1+J42+J43+J44)*(1+J45)*(1+J46)/(1-J47-J48-J49))-1,4)</f>
        <v>0.1696</v>
      </c>
    </row>
    <row r="58" spans="8:10" ht="31.5" customHeight="1" x14ac:dyDescent="0.25">
      <c r="H58" s="181" t="s">
        <v>1871</v>
      </c>
      <c r="I58" s="182"/>
      <c r="J58" s="183"/>
    </row>
    <row r="60" spans="8:10" ht="42.6" customHeight="1" x14ac:dyDescent="0.25">
      <c r="H60" s="181" t="s">
        <v>1303</v>
      </c>
      <c r="I60" s="182"/>
      <c r="J60" s="183"/>
    </row>
  </sheetData>
  <mergeCells count="12">
    <mergeCell ref="H1:J1"/>
    <mergeCell ref="H2:J2"/>
    <mergeCell ref="H3:J3"/>
    <mergeCell ref="H9:J9"/>
    <mergeCell ref="H11:J11"/>
    <mergeCell ref="H39:J39"/>
    <mergeCell ref="H58:J58"/>
    <mergeCell ref="H60:J60"/>
    <mergeCell ref="H6:J6"/>
    <mergeCell ref="H31:J31"/>
    <mergeCell ref="H33:J33"/>
    <mergeCell ref="H36:J36"/>
  </mergeCells>
  <printOptions horizontalCentered="1"/>
  <pageMargins left="0.31496062992125984" right="0.31496062992125984" top="0.39370078740157483" bottom="0.39370078740157483" header="0.31496062992125984" footer="0.31496062992125984"/>
  <pageSetup paperSize="9" orientation="portrait" r:id="rId1"/>
  <rowBreaks count="1" manualBreakCount="1">
    <brk id="34" min="7"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62BDA-179A-4F34-8E61-081DAAB35985}">
  <dimension ref="E1:O61"/>
  <sheetViews>
    <sheetView view="pageBreakPreview" topLeftCell="E53" zoomScale="85" zoomScaleNormal="85" zoomScaleSheetLayoutView="85" workbookViewId="0">
      <selection activeCell="H79" sqref="H79"/>
    </sheetView>
  </sheetViews>
  <sheetFormatPr defaultRowHeight="14.25" x14ac:dyDescent="0.2"/>
  <cols>
    <col min="5" max="5" width="8.625" style="41"/>
    <col min="6" max="6" width="45.625" customWidth="1"/>
    <col min="7" max="7" width="16.125" customWidth="1"/>
    <col min="8" max="8" width="9.5" customWidth="1"/>
    <col min="10" max="10" width="14.875" customWidth="1"/>
    <col min="11" max="14" width="14.125" bestFit="1" customWidth="1"/>
    <col min="15" max="15" width="13.125" bestFit="1" customWidth="1"/>
  </cols>
  <sheetData>
    <row r="1" spans="5:15" ht="23.1" customHeight="1" x14ac:dyDescent="0.2">
      <c r="E1" s="160" t="s">
        <v>1266</v>
      </c>
      <c r="F1" s="160"/>
      <c r="G1" s="160"/>
      <c r="H1" s="160"/>
      <c r="I1" s="160"/>
      <c r="J1" s="160"/>
      <c r="K1" s="160"/>
      <c r="L1" s="160"/>
      <c r="M1" s="160"/>
      <c r="N1" s="160"/>
    </row>
    <row r="2" spans="5:15" ht="18.75" x14ac:dyDescent="0.2">
      <c r="E2" s="160" t="s">
        <v>1267</v>
      </c>
      <c r="F2" s="160"/>
      <c r="G2" s="160"/>
      <c r="H2" s="160"/>
      <c r="I2" s="160"/>
      <c r="J2" s="160"/>
      <c r="K2" s="160"/>
      <c r="L2" s="160"/>
      <c r="M2" s="160"/>
      <c r="N2" s="160"/>
    </row>
    <row r="3" spans="5:15" ht="19.5" thickBot="1" x14ac:dyDescent="0.25">
      <c r="E3" s="161" t="s">
        <v>1268</v>
      </c>
      <c r="F3" s="161"/>
      <c r="G3" s="161"/>
      <c r="H3" s="161"/>
      <c r="I3" s="161"/>
      <c r="J3" s="161"/>
      <c r="K3" s="161"/>
      <c r="L3" s="161"/>
      <c r="M3" s="161"/>
      <c r="N3" s="161"/>
    </row>
    <row r="4" spans="5:15" x14ac:dyDescent="0.2">
      <c r="E4" s="47"/>
      <c r="F4" s="47"/>
      <c r="G4" s="47"/>
      <c r="H4" s="48"/>
      <c r="I4" s="46"/>
      <c r="J4" s="49"/>
      <c r="K4" s="49"/>
      <c r="L4" s="49"/>
      <c r="M4" s="49"/>
      <c r="N4" s="49"/>
    </row>
    <row r="5" spans="5:15" ht="15" x14ac:dyDescent="0.2">
      <c r="E5" s="52" t="s">
        <v>1273</v>
      </c>
      <c r="F5" s="47"/>
      <c r="G5" s="47"/>
      <c r="H5" s="48"/>
      <c r="I5" s="46"/>
      <c r="J5" s="49"/>
      <c r="K5" s="49"/>
      <c r="L5" s="49"/>
      <c r="M5" s="49"/>
      <c r="N5" s="49"/>
    </row>
    <row r="6" spans="5:15" x14ac:dyDescent="0.2">
      <c r="E6" s="162" t="s">
        <v>1270</v>
      </c>
      <c r="F6" s="163"/>
      <c r="G6" s="163"/>
      <c r="H6" s="163"/>
      <c r="I6" s="163"/>
      <c r="J6" s="163"/>
      <c r="K6" s="163"/>
      <c r="L6" s="163"/>
      <c r="M6" s="163"/>
      <c r="N6" s="163"/>
    </row>
    <row r="7" spans="5:15" ht="15" x14ac:dyDescent="0.2">
      <c r="E7" s="52" t="s">
        <v>1272</v>
      </c>
      <c r="F7" s="47"/>
      <c r="G7" s="47"/>
      <c r="H7" s="48"/>
      <c r="I7" s="46"/>
      <c r="J7" s="49"/>
      <c r="K7" s="49"/>
      <c r="L7" s="49"/>
      <c r="M7" s="49"/>
      <c r="N7" s="49"/>
    </row>
    <row r="8" spans="5:15" ht="15" x14ac:dyDescent="0.2">
      <c r="E8" s="52" t="s">
        <v>1271</v>
      </c>
      <c r="F8" s="47"/>
      <c r="G8" s="47"/>
      <c r="H8" s="48"/>
      <c r="I8" s="46"/>
      <c r="L8" s="57" t="s">
        <v>1274</v>
      </c>
      <c r="M8" s="58">
        <v>0.22819999999999999</v>
      </c>
      <c r="N8" s="49"/>
    </row>
    <row r="9" spans="5:15" x14ac:dyDescent="0.2">
      <c r="E9" s="50"/>
      <c r="F9" s="47"/>
      <c r="G9" s="47"/>
      <c r="H9" s="48"/>
      <c r="I9" s="46"/>
      <c r="L9" s="57" t="s">
        <v>1275</v>
      </c>
      <c r="M9" s="58">
        <v>0.1696</v>
      </c>
      <c r="N9" s="49"/>
    </row>
    <row r="10" spans="5:15" ht="24" x14ac:dyDescent="0.2">
      <c r="E10" s="164" t="s">
        <v>1879</v>
      </c>
      <c r="F10" s="164"/>
      <c r="G10" s="164"/>
      <c r="H10" s="164"/>
      <c r="I10" s="164"/>
      <c r="J10" s="164"/>
      <c r="K10" s="164"/>
      <c r="L10" s="164"/>
      <c r="M10" s="164"/>
      <c r="N10" s="164"/>
    </row>
    <row r="12" spans="5:15" ht="15" x14ac:dyDescent="0.25">
      <c r="E12" s="193" t="s">
        <v>1875</v>
      </c>
      <c r="F12" s="193" t="s">
        <v>1876</v>
      </c>
      <c r="G12" s="193" t="s">
        <v>1877</v>
      </c>
      <c r="H12" s="193" t="s">
        <v>1878</v>
      </c>
      <c r="I12" s="116"/>
      <c r="J12" s="192" t="s">
        <v>1874</v>
      </c>
      <c r="K12" s="192"/>
      <c r="L12" s="192"/>
      <c r="M12" s="192"/>
      <c r="N12" s="192"/>
      <c r="O12" s="192"/>
    </row>
    <row r="13" spans="5:15" ht="15" x14ac:dyDescent="0.25">
      <c r="E13" s="193"/>
      <c r="F13" s="193"/>
      <c r="G13" s="193"/>
      <c r="H13" s="193"/>
      <c r="I13" s="116"/>
      <c r="J13" s="117">
        <v>30</v>
      </c>
      <c r="K13" s="117">
        <v>60</v>
      </c>
      <c r="L13" s="117">
        <v>90</v>
      </c>
      <c r="M13" s="117">
        <v>120</v>
      </c>
      <c r="N13" s="117">
        <v>150</v>
      </c>
      <c r="O13" s="117">
        <v>180</v>
      </c>
    </row>
    <row r="14" spans="5:15" x14ac:dyDescent="0.2">
      <c r="E14" s="196" t="s">
        <v>9</v>
      </c>
      <c r="F14" s="198" t="s">
        <v>10</v>
      </c>
      <c r="G14" s="194">
        <f>ORÇAMENTO!J14</f>
        <v>183139.31</v>
      </c>
      <c r="H14" s="190">
        <f>G14/$G$58</f>
        <v>7.1734715046656405E-2</v>
      </c>
      <c r="I14" s="112" t="s">
        <v>1872</v>
      </c>
      <c r="J14" s="109">
        <v>1</v>
      </c>
      <c r="K14" s="110"/>
      <c r="L14" s="110"/>
      <c r="M14" s="110"/>
      <c r="N14" s="110"/>
      <c r="O14" s="110"/>
    </row>
    <row r="15" spans="5:15" x14ac:dyDescent="0.2">
      <c r="E15" s="197"/>
      <c r="F15" s="199"/>
      <c r="G15" s="195"/>
      <c r="H15" s="191"/>
      <c r="I15" s="112" t="s">
        <v>1873</v>
      </c>
      <c r="J15" s="111">
        <f>J14*G14</f>
        <v>183139.31</v>
      </c>
      <c r="K15" s="110"/>
      <c r="L15" s="110"/>
      <c r="M15" s="110"/>
      <c r="N15" s="110"/>
      <c r="O15" s="110"/>
    </row>
    <row r="16" spans="5:15" x14ac:dyDescent="0.2">
      <c r="E16" s="196" t="s">
        <v>63</v>
      </c>
      <c r="F16" s="198" t="s">
        <v>64</v>
      </c>
      <c r="G16" s="194">
        <f>ORÇAMENTO!J32</f>
        <v>288457.49</v>
      </c>
      <c r="H16" s="190">
        <f t="shared" ref="H16" si="0">G16/$G$58</f>
        <v>0.11298729829343433</v>
      </c>
      <c r="I16" s="112" t="s">
        <v>1872</v>
      </c>
      <c r="J16" s="109">
        <v>0.5</v>
      </c>
      <c r="K16" s="109">
        <v>0.5</v>
      </c>
      <c r="L16" s="110"/>
      <c r="M16" s="110"/>
      <c r="N16" s="110"/>
      <c r="O16" s="110"/>
    </row>
    <row r="17" spans="5:15" x14ac:dyDescent="0.2">
      <c r="E17" s="197"/>
      <c r="F17" s="199"/>
      <c r="G17" s="195"/>
      <c r="H17" s="191"/>
      <c r="I17" s="112" t="s">
        <v>1873</v>
      </c>
      <c r="J17" s="111">
        <f>J16*G16</f>
        <v>144228.745</v>
      </c>
      <c r="K17" s="111">
        <f>K16*G16</f>
        <v>144228.745</v>
      </c>
      <c r="L17" s="110"/>
      <c r="M17" s="110"/>
      <c r="N17" s="110"/>
      <c r="O17" s="110"/>
    </row>
    <row r="18" spans="5:15" x14ac:dyDescent="0.2">
      <c r="E18" s="196" t="s">
        <v>119</v>
      </c>
      <c r="F18" s="198" t="s">
        <v>120</v>
      </c>
      <c r="G18" s="194">
        <f>ORÇAMENTO!J50</f>
        <v>431487.32</v>
      </c>
      <c r="H18" s="190">
        <f t="shared" ref="H18" si="1">G18/$G$58</f>
        <v>0.16901133867133958</v>
      </c>
      <c r="I18" s="112" t="s">
        <v>1872</v>
      </c>
      <c r="J18" s="110"/>
      <c r="K18" s="109">
        <v>0.5</v>
      </c>
      <c r="L18" s="109">
        <v>0.5</v>
      </c>
      <c r="M18" s="110"/>
      <c r="N18" s="110"/>
      <c r="O18" s="110"/>
    </row>
    <row r="19" spans="5:15" x14ac:dyDescent="0.2">
      <c r="E19" s="197"/>
      <c r="F19" s="199"/>
      <c r="G19" s="195"/>
      <c r="H19" s="191"/>
      <c r="I19" s="112" t="s">
        <v>1873</v>
      </c>
      <c r="J19" s="110"/>
      <c r="K19" s="111">
        <f>K18*G18</f>
        <v>215743.66</v>
      </c>
      <c r="L19" s="111">
        <f>L18*G18</f>
        <v>215743.66</v>
      </c>
      <c r="M19" s="110"/>
      <c r="N19" s="110"/>
      <c r="O19" s="110"/>
    </row>
    <row r="20" spans="5:15" x14ac:dyDescent="0.2">
      <c r="E20" s="196" t="s">
        <v>195</v>
      </c>
      <c r="F20" s="198" t="s">
        <v>196</v>
      </c>
      <c r="G20" s="194">
        <f>ORÇAMENTO!J82</f>
        <v>181939.91999999998</v>
      </c>
      <c r="H20" s="190">
        <f t="shared" ref="H20" si="2">G20/$G$58</f>
        <v>7.1264920222815414E-2</v>
      </c>
      <c r="I20" s="112" t="s">
        <v>1872</v>
      </c>
      <c r="J20" s="110"/>
      <c r="K20" s="109">
        <v>0.25</v>
      </c>
      <c r="L20" s="109">
        <v>0.75</v>
      </c>
      <c r="M20" s="110"/>
      <c r="N20" s="110"/>
      <c r="O20" s="110"/>
    </row>
    <row r="21" spans="5:15" x14ac:dyDescent="0.2">
      <c r="E21" s="197"/>
      <c r="F21" s="199"/>
      <c r="G21" s="195"/>
      <c r="H21" s="191"/>
      <c r="I21" s="112" t="s">
        <v>1873</v>
      </c>
      <c r="J21" s="110"/>
      <c r="K21" s="111">
        <f>K20*G20</f>
        <v>45484.979999999996</v>
      </c>
      <c r="L21" s="111">
        <f>L20*G20</f>
        <v>136454.94</v>
      </c>
      <c r="M21" s="110"/>
      <c r="N21" s="110"/>
      <c r="O21" s="110"/>
    </row>
    <row r="22" spans="5:15" x14ac:dyDescent="0.2">
      <c r="E22" s="196" t="s">
        <v>222</v>
      </c>
      <c r="F22" s="198" t="s">
        <v>223</v>
      </c>
      <c r="G22" s="194">
        <f>ORÇAMENTO!J92</f>
        <v>94455.05</v>
      </c>
      <c r="H22" s="190">
        <f t="shared" ref="H22" si="3">G22/$G$58</f>
        <v>3.6997551735166438E-2</v>
      </c>
      <c r="I22" s="112" t="s">
        <v>1872</v>
      </c>
      <c r="J22" s="110"/>
      <c r="K22" s="110"/>
      <c r="L22" s="110"/>
      <c r="M22" s="109">
        <v>1</v>
      </c>
      <c r="N22" s="110"/>
      <c r="O22" s="110"/>
    </row>
    <row r="23" spans="5:15" x14ac:dyDescent="0.2">
      <c r="E23" s="197"/>
      <c r="F23" s="199"/>
      <c r="G23" s="195"/>
      <c r="H23" s="191"/>
      <c r="I23" s="112" t="s">
        <v>1873</v>
      </c>
      <c r="J23" s="110"/>
      <c r="K23" s="110"/>
      <c r="L23" s="110"/>
      <c r="M23" s="111">
        <f>M22*G22</f>
        <v>94455.05</v>
      </c>
      <c r="N23" s="110"/>
      <c r="O23" s="110"/>
    </row>
    <row r="24" spans="5:15" x14ac:dyDescent="0.2">
      <c r="E24" s="196" t="s">
        <v>254</v>
      </c>
      <c r="F24" s="198" t="s">
        <v>255</v>
      </c>
      <c r="G24" s="194">
        <f>ORÇAMENTO!J104</f>
        <v>15189.78</v>
      </c>
      <c r="H24" s="190">
        <f t="shared" ref="H24" si="4">G24/$G$58</f>
        <v>5.9497578096226345E-3</v>
      </c>
      <c r="I24" s="112" t="s">
        <v>1872</v>
      </c>
      <c r="J24" s="110"/>
      <c r="K24" s="109">
        <v>1</v>
      </c>
      <c r="L24" s="110"/>
      <c r="M24" s="110"/>
      <c r="N24" s="110"/>
      <c r="O24" s="110"/>
    </row>
    <row r="25" spans="5:15" x14ac:dyDescent="0.2">
      <c r="E25" s="197"/>
      <c r="F25" s="199"/>
      <c r="G25" s="195"/>
      <c r="H25" s="191"/>
      <c r="I25" s="112" t="s">
        <v>1873</v>
      </c>
      <c r="J25" s="110"/>
      <c r="K25" s="111">
        <f>K24*G24</f>
        <v>15189.78</v>
      </c>
      <c r="L25" s="110"/>
      <c r="M25" s="110"/>
      <c r="N25" s="110"/>
      <c r="O25" s="110"/>
    </row>
    <row r="26" spans="5:15" x14ac:dyDescent="0.2">
      <c r="E26" s="196" t="s">
        <v>262</v>
      </c>
      <c r="F26" s="198" t="s">
        <v>263</v>
      </c>
      <c r="G26" s="194">
        <f>ORÇAMENTO!J107</f>
        <v>214801.22000000003</v>
      </c>
      <c r="H26" s="190">
        <f t="shared" ref="H26" si="5">G26/$G$58</f>
        <v>8.4136520490189437E-2</v>
      </c>
      <c r="I26" s="112" t="s">
        <v>1872</v>
      </c>
      <c r="J26" s="110"/>
      <c r="K26" s="110"/>
      <c r="L26" s="110"/>
      <c r="M26" s="109">
        <v>0.5</v>
      </c>
      <c r="N26" s="109">
        <v>0.5</v>
      </c>
      <c r="O26" s="110"/>
    </row>
    <row r="27" spans="5:15" x14ac:dyDescent="0.2">
      <c r="E27" s="197"/>
      <c r="F27" s="199"/>
      <c r="G27" s="195"/>
      <c r="H27" s="191"/>
      <c r="I27" s="112" t="s">
        <v>1873</v>
      </c>
      <c r="J27" s="110"/>
      <c r="K27" s="110"/>
      <c r="L27" s="110"/>
      <c r="M27" s="111">
        <f>M26*G26</f>
        <v>107400.61000000002</v>
      </c>
      <c r="N27" s="111">
        <f>N26*G26</f>
        <v>107400.61000000002</v>
      </c>
      <c r="O27" s="110"/>
    </row>
    <row r="28" spans="5:15" x14ac:dyDescent="0.2">
      <c r="E28" s="196" t="s">
        <v>347</v>
      </c>
      <c r="F28" s="198" t="s">
        <v>348</v>
      </c>
      <c r="G28" s="194">
        <f>ORÇAMENTO!J138</f>
        <v>122327.27</v>
      </c>
      <c r="H28" s="190">
        <f t="shared" ref="H28" si="6">G28/$G$58</f>
        <v>4.7914955319452723E-2</v>
      </c>
      <c r="I28" s="112" t="s">
        <v>1872</v>
      </c>
      <c r="J28" s="110"/>
      <c r="K28" s="110"/>
      <c r="L28" s="110"/>
      <c r="M28" s="109">
        <v>1</v>
      </c>
      <c r="N28" s="110"/>
      <c r="O28" s="110"/>
    </row>
    <row r="29" spans="5:15" x14ac:dyDescent="0.2">
      <c r="E29" s="197"/>
      <c r="F29" s="199"/>
      <c r="G29" s="195"/>
      <c r="H29" s="191"/>
      <c r="I29" s="112" t="s">
        <v>1873</v>
      </c>
      <c r="J29" s="110"/>
      <c r="K29" s="110"/>
      <c r="L29" s="110"/>
      <c r="M29" s="111">
        <f>M28*G28</f>
        <v>122327.27</v>
      </c>
      <c r="N29" s="110"/>
      <c r="O29" s="110"/>
    </row>
    <row r="30" spans="5:15" x14ac:dyDescent="0.2">
      <c r="E30" s="196" t="s">
        <v>365</v>
      </c>
      <c r="F30" s="198" t="s">
        <v>366</v>
      </c>
      <c r="G30" s="194">
        <f>ORÇAMENTO!J145</f>
        <v>119380.05000000002</v>
      </c>
      <c r="H30" s="190">
        <f t="shared" ref="H30" si="7">G30/$G$58</f>
        <v>4.6760544576724655E-2</v>
      </c>
      <c r="I30" s="112" t="s">
        <v>1872</v>
      </c>
      <c r="J30" s="110"/>
      <c r="K30" s="110"/>
      <c r="L30" s="110"/>
      <c r="M30" s="109">
        <v>0.5</v>
      </c>
      <c r="N30" s="109">
        <v>0.5</v>
      </c>
      <c r="O30" s="110"/>
    </row>
    <row r="31" spans="5:15" x14ac:dyDescent="0.2">
      <c r="E31" s="197"/>
      <c r="F31" s="199"/>
      <c r="G31" s="195"/>
      <c r="H31" s="191"/>
      <c r="I31" s="112" t="s">
        <v>1873</v>
      </c>
      <c r="J31" s="110"/>
      <c r="K31" s="110"/>
      <c r="L31" s="110"/>
      <c r="M31" s="111">
        <f>M30*G30</f>
        <v>59690.025000000009</v>
      </c>
      <c r="N31" s="111">
        <f>N30*G30</f>
        <v>59690.025000000009</v>
      </c>
      <c r="O31" s="110"/>
    </row>
    <row r="32" spans="5:15" x14ac:dyDescent="0.2">
      <c r="E32" s="196" t="s">
        <v>385</v>
      </c>
      <c r="F32" s="198" t="s">
        <v>386</v>
      </c>
      <c r="G32" s="194">
        <f>ORÇAMENTO!J153</f>
        <v>22449.13</v>
      </c>
      <c r="H32" s="190">
        <f t="shared" ref="H32" si="8">G32/$G$58</f>
        <v>8.7932074418940742E-3</v>
      </c>
      <c r="I32" s="112" t="s">
        <v>1872</v>
      </c>
      <c r="J32" s="110"/>
      <c r="K32" s="110"/>
      <c r="L32" s="110"/>
      <c r="M32" s="110"/>
      <c r="N32" s="110"/>
      <c r="O32" s="109">
        <v>1</v>
      </c>
    </row>
    <row r="33" spans="5:15" x14ac:dyDescent="0.2">
      <c r="E33" s="197"/>
      <c r="F33" s="199"/>
      <c r="G33" s="195"/>
      <c r="H33" s="191"/>
      <c r="I33" s="112" t="s">
        <v>1873</v>
      </c>
      <c r="J33" s="110"/>
      <c r="K33" s="110"/>
      <c r="L33" s="110"/>
      <c r="M33" s="110"/>
      <c r="N33" s="110"/>
      <c r="O33" s="111">
        <f>O32*G32</f>
        <v>22449.13</v>
      </c>
    </row>
    <row r="34" spans="5:15" x14ac:dyDescent="0.2">
      <c r="E34" s="196" t="s">
        <v>389</v>
      </c>
      <c r="F34" s="198" t="s">
        <v>390</v>
      </c>
      <c r="G34" s="194">
        <f>ORÇAMENTO!J156</f>
        <v>36540.03</v>
      </c>
      <c r="H34" s="190">
        <f t="shared" ref="H34" si="9">G34/$G$58</f>
        <v>1.4312539671828384E-2</v>
      </c>
      <c r="I34" s="112" t="s">
        <v>1872</v>
      </c>
      <c r="J34" s="110"/>
      <c r="K34" s="110"/>
      <c r="L34" s="110"/>
      <c r="M34" s="110"/>
      <c r="N34" s="109">
        <v>1</v>
      </c>
      <c r="O34" s="110"/>
    </row>
    <row r="35" spans="5:15" x14ac:dyDescent="0.2">
      <c r="E35" s="197"/>
      <c r="F35" s="199"/>
      <c r="G35" s="195"/>
      <c r="H35" s="191"/>
      <c r="I35" s="112" t="s">
        <v>1873</v>
      </c>
      <c r="J35" s="110"/>
      <c r="K35" s="110"/>
      <c r="L35" s="110"/>
      <c r="M35" s="110"/>
      <c r="N35" s="111">
        <f>N34*G34</f>
        <v>36540.03</v>
      </c>
      <c r="O35" s="110"/>
    </row>
    <row r="36" spans="5:15" x14ac:dyDescent="0.2">
      <c r="E36" s="196" t="s">
        <v>403</v>
      </c>
      <c r="F36" s="198" t="s">
        <v>404</v>
      </c>
      <c r="G36" s="194">
        <f>ORÇAMENTO!J162</f>
        <v>83893.959999999992</v>
      </c>
      <c r="H36" s="190">
        <f t="shared" ref="H36" si="10">G36/$G$58</f>
        <v>3.2860827720359927E-2</v>
      </c>
      <c r="I36" s="112" t="s">
        <v>1872</v>
      </c>
      <c r="J36" s="110"/>
      <c r="K36" s="110"/>
      <c r="L36" s="110"/>
      <c r="M36" s="110"/>
      <c r="N36" s="110"/>
      <c r="O36" s="109">
        <v>1</v>
      </c>
    </row>
    <row r="37" spans="5:15" x14ac:dyDescent="0.2">
      <c r="E37" s="197"/>
      <c r="F37" s="199"/>
      <c r="G37" s="195"/>
      <c r="H37" s="191"/>
      <c r="I37" s="112" t="s">
        <v>1873</v>
      </c>
      <c r="J37" s="110"/>
      <c r="K37" s="110"/>
      <c r="L37" s="110"/>
      <c r="M37" s="110"/>
      <c r="N37" s="110"/>
      <c r="O37" s="111">
        <f>O36*G36</f>
        <v>83893.959999999992</v>
      </c>
    </row>
    <row r="38" spans="5:15" x14ac:dyDescent="0.2">
      <c r="E38" s="196" t="s">
        <v>434</v>
      </c>
      <c r="F38" s="198" t="s">
        <v>435</v>
      </c>
      <c r="G38" s="194">
        <f>ORÇAMENTO!J174</f>
        <v>11228.51</v>
      </c>
      <c r="H38" s="190">
        <f t="shared" ref="H38" si="11">G38/$G$58</f>
        <v>4.3981489569253698E-3</v>
      </c>
      <c r="I38" s="112" t="s">
        <v>1872</v>
      </c>
      <c r="J38" s="110"/>
      <c r="K38" s="110"/>
      <c r="L38" s="110"/>
      <c r="M38" s="109">
        <v>1</v>
      </c>
      <c r="N38" s="110"/>
      <c r="O38" s="110"/>
    </row>
    <row r="39" spans="5:15" x14ac:dyDescent="0.2">
      <c r="E39" s="197"/>
      <c r="F39" s="199"/>
      <c r="G39" s="195"/>
      <c r="H39" s="191"/>
      <c r="I39" s="112" t="s">
        <v>1873</v>
      </c>
      <c r="J39" s="110"/>
      <c r="K39" s="110"/>
      <c r="L39" s="110"/>
      <c r="M39" s="111">
        <f>M38*G38</f>
        <v>11228.51</v>
      </c>
      <c r="N39" s="110"/>
      <c r="O39" s="110"/>
    </row>
    <row r="40" spans="5:15" x14ac:dyDescent="0.2">
      <c r="E40" s="196" t="s">
        <v>439</v>
      </c>
      <c r="F40" s="198" t="s">
        <v>440</v>
      </c>
      <c r="G40" s="194">
        <f>ORÇAMENTO!J176</f>
        <v>67212.89</v>
      </c>
      <c r="H40" s="190">
        <f t="shared" ref="H40" si="12">G40/$G$58</f>
        <v>2.6326939375343621E-2</v>
      </c>
      <c r="I40" s="112" t="s">
        <v>1872</v>
      </c>
      <c r="J40" s="110"/>
      <c r="K40" s="110"/>
      <c r="L40" s="110"/>
      <c r="M40" s="110"/>
      <c r="N40" s="109">
        <v>0.5</v>
      </c>
      <c r="O40" s="109">
        <v>0.5</v>
      </c>
    </row>
    <row r="41" spans="5:15" x14ac:dyDescent="0.2">
      <c r="E41" s="197"/>
      <c r="F41" s="199"/>
      <c r="G41" s="195"/>
      <c r="H41" s="191"/>
      <c r="I41" s="112" t="s">
        <v>1873</v>
      </c>
      <c r="J41" s="110"/>
      <c r="K41" s="110"/>
      <c r="L41" s="110"/>
      <c r="M41" s="110"/>
      <c r="N41" s="111">
        <f>N40*G40</f>
        <v>33606.445</v>
      </c>
      <c r="O41" s="111">
        <f>O40*G40</f>
        <v>33606.445</v>
      </c>
    </row>
    <row r="42" spans="5:15" x14ac:dyDescent="0.2">
      <c r="E42" s="196" t="s">
        <v>511</v>
      </c>
      <c r="F42" s="198" t="s">
        <v>512</v>
      </c>
      <c r="G42" s="194">
        <f>ORÇAMENTO!J202</f>
        <v>252547.36999999997</v>
      </c>
      <c r="H42" s="190">
        <f t="shared" ref="H42" si="13">G42/$G$58</f>
        <v>9.8921491091849709E-2</v>
      </c>
      <c r="I42" s="112" t="s">
        <v>1872</v>
      </c>
      <c r="J42" s="110"/>
      <c r="K42" s="110"/>
      <c r="L42" s="110"/>
      <c r="M42" s="109">
        <v>0.5</v>
      </c>
      <c r="N42" s="109">
        <v>0.5</v>
      </c>
      <c r="O42" s="110"/>
    </row>
    <row r="43" spans="5:15" x14ac:dyDescent="0.2">
      <c r="E43" s="197"/>
      <c r="F43" s="199"/>
      <c r="G43" s="195"/>
      <c r="H43" s="191"/>
      <c r="I43" s="112" t="s">
        <v>1873</v>
      </c>
      <c r="J43" s="110"/>
      <c r="K43" s="110"/>
      <c r="L43" s="110"/>
      <c r="M43" s="111">
        <f>M42*G42</f>
        <v>126273.68499999998</v>
      </c>
      <c r="N43" s="111">
        <f>N42*G42</f>
        <v>126273.68499999998</v>
      </c>
      <c r="O43" s="110"/>
    </row>
    <row r="44" spans="5:15" x14ac:dyDescent="0.2">
      <c r="E44" s="196" t="s">
        <v>844</v>
      </c>
      <c r="F44" s="198" t="s">
        <v>845</v>
      </c>
      <c r="G44" s="194">
        <f>ORÇAMENTO!J321</f>
        <v>249166.49000000005</v>
      </c>
      <c r="H44" s="190">
        <f t="shared" ref="H44" si="14">G44/$G$58</f>
        <v>9.7597217982996476E-2</v>
      </c>
      <c r="I44" s="112" t="s">
        <v>1872</v>
      </c>
      <c r="J44" s="110"/>
      <c r="K44" s="110"/>
      <c r="L44" s="110"/>
      <c r="M44" s="109">
        <v>0.5</v>
      </c>
      <c r="N44" s="109">
        <v>0.5</v>
      </c>
      <c r="O44" s="110"/>
    </row>
    <row r="45" spans="5:15" x14ac:dyDescent="0.2">
      <c r="E45" s="197"/>
      <c r="F45" s="199"/>
      <c r="G45" s="195"/>
      <c r="H45" s="191"/>
      <c r="I45" s="112" t="s">
        <v>1873</v>
      </c>
      <c r="J45" s="110"/>
      <c r="K45" s="110"/>
      <c r="L45" s="110"/>
      <c r="M45" s="111">
        <f>M44*G44</f>
        <v>124583.24500000002</v>
      </c>
      <c r="N45" s="111">
        <f>N44*G44</f>
        <v>124583.24500000002</v>
      </c>
      <c r="O45" s="110"/>
    </row>
    <row r="46" spans="5:15" x14ac:dyDescent="0.2">
      <c r="E46" s="196" t="s">
        <v>1117</v>
      </c>
      <c r="F46" s="198" t="s">
        <v>1118</v>
      </c>
      <c r="G46" s="194">
        <f>ORÇAMENTO!J414</f>
        <v>122964.82000000002</v>
      </c>
      <c r="H46" s="190">
        <f t="shared" ref="H46" si="15">G46/$G$58</f>
        <v>4.8164680337953653E-2</v>
      </c>
      <c r="I46" s="112" t="s">
        <v>1872</v>
      </c>
      <c r="J46" s="110"/>
      <c r="K46" s="110"/>
      <c r="L46" s="110"/>
      <c r="M46" s="110"/>
      <c r="N46" s="109">
        <v>0.5</v>
      </c>
      <c r="O46" s="109">
        <v>0.5</v>
      </c>
    </row>
    <row r="47" spans="5:15" x14ac:dyDescent="0.2">
      <c r="E47" s="197"/>
      <c r="F47" s="199"/>
      <c r="G47" s="195"/>
      <c r="H47" s="191"/>
      <c r="I47" s="112" t="s">
        <v>1873</v>
      </c>
      <c r="J47" s="110"/>
      <c r="K47" s="110"/>
      <c r="L47" s="110"/>
      <c r="M47" s="110"/>
      <c r="N47" s="111">
        <f>N46*G46</f>
        <v>61482.410000000011</v>
      </c>
      <c r="O47" s="111">
        <f>O46*G46</f>
        <v>61482.410000000011</v>
      </c>
    </row>
    <row r="48" spans="5:15" x14ac:dyDescent="0.2">
      <c r="E48" s="196" t="s">
        <v>1169</v>
      </c>
      <c r="F48" s="198" t="s">
        <v>1170</v>
      </c>
      <c r="G48" s="194">
        <f>ORÇAMENTO!J433</f>
        <v>9647.49</v>
      </c>
      <c r="H48" s="190">
        <f t="shared" ref="H48" si="16">G48/$G$58</f>
        <v>3.7788716473020852E-3</v>
      </c>
      <c r="I48" s="112" t="s">
        <v>1872</v>
      </c>
      <c r="J48" s="110"/>
      <c r="K48" s="110"/>
      <c r="L48" s="110"/>
      <c r="M48" s="110"/>
      <c r="N48" s="110"/>
      <c r="O48" s="109">
        <v>1</v>
      </c>
    </row>
    <row r="49" spans="5:15" x14ac:dyDescent="0.2">
      <c r="E49" s="197"/>
      <c r="F49" s="199"/>
      <c r="G49" s="195"/>
      <c r="H49" s="191"/>
      <c r="I49" s="112" t="s">
        <v>1873</v>
      </c>
      <c r="J49" s="110"/>
      <c r="K49" s="110"/>
      <c r="L49" s="110"/>
      <c r="M49" s="110"/>
      <c r="N49" s="110"/>
      <c r="O49" s="111">
        <f>O48*G48</f>
        <v>9647.49</v>
      </c>
    </row>
    <row r="50" spans="5:15" x14ac:dyDescent="0.2">
      <c r="E50" s="196" t="s">
        <v>1183</v>
      </c>
      <c r="F50" s="198" t="s">
        <v>1184</v>
      </c>
      <c r="G50" s="194">
        <f>ORÇAMENTO!J442</f>
        <v>16752.350000000002</v>
      </c>
      <c r="H50" s="190">
        <f t="shared" ref="H50" si="17">G50/$G$58</f>
        <v>6.5618083502217775E-3</v>
      </c>
      <c r="I50" s="112" t="s">
        <v>1872</v>
      </c>
      <c r="J50" s="110"/>
      <c r="K50" s="110"/>
      <c r="L50" s="110"/>
      <c r="M50" s="110"/>
      <c r="N50" s="109">
        <v>1</v>
      </c>
      <c r="O50" s="110"/>
    </row>
    <row r="51" spans="5:15" x14ac:dyDescent="0.2">
      <c r="E51" s="197"/>
      <c r="F51" s="199"/>
      <c r="G51" s="195"/>
      <c r="H51" s="191"/>
      <c r="I51" s="112" t="s">
        <v>1873</v>
      </c>
      <c r="J51" s="110"/>
      <c r="K51" s="110"/>
      <c r="L51" s="110"/>
      <c r="M51" s="110"/>
      <c r="N51" s="111">
        <f>N50*G50</f>
        <v>16752.350000000002</v>
      </c>
      <c r="O51" s="110"/>
    </row>
    <row r="52" spans="5:15" x14ac:dyDescent="0.2">
      <c r="E52" s="196" t="s">
        <v>1216</v>
      </c>
      <c r="F52" s="198" t="s">
        <v>1217</v>
      </c>
      <c r="G52" s="194">
        <f>ORÇAMENTO!J454</f>
        <v>6537.08</v>
      </c>
      <c r="H52" s="190">
        <f t="shared" ref="H52" si="18">G52/$G$58</f>
        <v>2.5605402304791727E-3</v>
      </c>
      <c r="I52" s="112" t="s">
        <v>1872</v>
      </c>
      <c r="J52" s="110"/>
      <c r="K52" s="110"/>
      <c r="L52" s="110"/>
      <c r="M52" s="110"/>
      <c r="N52" s="110"/>
      <c r="O52" s="109">
        <v>1</v>
      </c>
    </row>
    <row r="53" spans="5:15" x14ac:dyDescent="0.2">
      <c r="E53" s="197"/>
      <c r="F53" s="199"/>
      <c r="G53" s="195"/>
      <c r="H53" s="191"/>
      <c r="I53" s="112" t="s">
        <v>1873</v>
      </c>
      <c r="J53" s="110"/>
      <c r="K53" s="110"/>
      <c r="L53" s="110"/>
      <c r="M53" s="110"/>
      <c r="N53" s="110"/>
      <c r="O53" s="111">
        <f>O52*G52</f>
        <v>6537.08</v>
      </c>
    </row>
    <row r="54" spans="5:15" x14ac:dyDescent="0.2">
      <c r="E54" s="196" t="s">
        <v>1233</v>
      </c>
      <c r="F54" s="198" t="s">
        <v>1234</v>
      </c>
      <c r="G54" s="194">
        <f>ORÇAMENTO!J461</f>
        <v>15858.96</v>
      </c>
      <c r="H54" s="190">
        <f t="shared" ref="H54" si="19">G54/$G$58</f>
        <v>6.2118721345860812E-3</v>
      </c>
      <c r="I54" s="112" t="s">
        <v>1872</v>
      </c>
      <c r="J54" s="110"/>
      <c r="K54" s="110"/>
      <c r="L54" s="110"/>
      <c r="M54" s="110"/>
      <c r="N54" s="109">
        <v>0.5</v>
      </c>
      <c r="O54" s="109">
        <v>0.5</v>
      </c>
    </row>
    <row r="55" spans="5:15" x14ac:dyDescent="0.2">
      <c r="E55" s="197"/>
      <c r="F55" s="199"/>
      <c r="G55" s="195"/>
      <c r="H55" s="191"/>
      <c r="I55" s="112" t="s">
        <v>1873</v>
      </c>
      <c r="J55" s="110"/>
      <c r="K55" s="110"/>
      <c r="L55" s="110"/>
      <c r="M55" s="110"/>
      <c r="N55" s="111">
        <f>N54*G54</f>
        <v>7929.48</v>
      </c>
      <c r="O55" s="111">
        <f>O54*G54</f>
        <v>7929.48</v>
      </c>
    </row>
    <row r="56" spans="5:15" x14ac:dyDescent="0.2">
      <c r="E56" s="196" t="s">
        <v>1238</v>
      </c>
      <c r="F56" s="198" t="s">
        <v>1239</v>
      </c>
      <c r="G56" s="194">
        <f>ORÇAMENTO!J463</f>
        <v>7031.63</v>
      </c>
      <c r="H56" s="190">
        <f t="shared" ref="H56" si="20">G56/$G$58</f>
        <v>2.7542528928580141E-3</v>
      </c>
      <c r="I56" s="112" t="s">
        <v>1872</v>
      </c>
      <c r="J56" s="110"/>
      <c r="K56" s="110"/>
      <c r="L56" s="110"/>
      <c r="M56" s="110"/>
      <c r="N56" s="110"/>
      <c r="O56" s="109">
        <v>1</v>
      </c>
    </row>
    <row r="57" spans="5:15" x14ac:dyDescent="0.2">
      <c r="E57" s="197"/>
      <c r="F57" s="199"/>
      <c r="G57" s="195"/>
      <c r="H57" s="191"/>
      <c r="I57" s="112" t="s">
        <v>1873</v>
      </c>
      <c r="J57" s="110"/>
      <c r="K57" s="110"/>
      <c r="L57" s="110"/>
      <c r="M57" s="110"/>
      <c r="N57" s="110"/>
      <c r="O57" s="111">
        <f>O56*G56</f>
        <v>7031.63</v>
      </c>
    </row>
    <row r="58" spans="5:15" ht="15" x14ac:dyDescent="0.25">
      <c r="G58" s="107">
        <f>SUM(G14:G57)</f>
        <v>2553008.12</v>
      </c>
      <c r="H58" s="108">
        <f>SUM(H14:H57)</f>
        <v>0.99999999999999967</v>
      </c>
      <c r="J58" s="113">
        <f>J59/$G$58</f>
        <v>0.12822836419337358</v>
      </c>
      <c r="K58" s="113">
        <f t="shared" ref="K58:O58" si="21">K59/$G$58</f>
        <v>0.16476530634771344</v>
      </c>
      <c r="L58" s="113">
        <f t="shared" si="21"/>
        <v>0.13795435950278134</v>
      </c>
      <c r="M58" s="113">
        <f t="shared" si="21"/>
        <v>0.25301854308242472</v>
      </c>
      <c r="N58" s="113">
        <f t="shared" si="21"/>
        <v>0.22493398101687198</v>
      </c>
      <c r="O58" s="113">
        <f t="shared" si="21"/>
        <v>9.1099445856834951E-2</v>
      </c>
    </row>
    <row r="59" spans="5:15" ht="15" x14ac:dyDescent="0.25">
      <c r="J59" s="114">
        <f>J57+J55+J53+J51+J49+J47+J45+J43+J41+J39+J37+J35+J33+J31+J29+J27+J25+J23+J21+J19+J17+J15</f>
        <v>327368.05499999999</v>
      </c>
      <c r="K59" s="114">
        <f t="shared" ref="K59:O59" si="22">K57+K55+K53+K51+K49+K47+K45+K43+K41+K39+K37+K35+K33+K31+K29+K27+K25+K23+K21+K19+K17+K15</f>
        <v>420647.16499999998</v>
      </c>
      <c r="L59" s="114">
        <f t="shared" si="22"/>
        <v>352198.6</v>
      </c>
      <c r="M59" s="114">
        <f t="shared" si="22"/>
        <v>645958.39500000014</v>
      </c>
      <c r="N59" s="114">
        <f t="shared" si="22"/>
        <v>574258.28</v>
      </c>
      <c r="O59" s="114">
        <f t="shared" si="22"/>
        <v>232577.625</v>
      </c>
    </row>
    <row r="60" spans="5:15" ht="15" x14ac:dyDescent="0.25">
      <c r="J60" s="115">
        <f>J58</f>
        <v>0.12822836419337358</v>
      </c>
      <c r="K60" s="115">
        <f>K58+J60</f>
        <v>0.29299367054108705</v>
      </c>
      <c r="L60" s="115">
        <f t="shared" ref="L60:O60" si="23">L58+K60</f>
        <v>0.43094803004386839</v>
      </c>
      <c r="M60" s="115">
        <f t="shared" si="23"/>
        <v>0.68396657312629316</v>
      </c>
      <c r="N60" s="115">
        <f t="shared" si="23"/>
        <v>0.90890055414316517</v>
      </c>
      <c r="O60" s="115">
        <f t="shared" si="23"/>
        <v>1.0000000000000002</v>
      </c>
    </row>
    <row r="61" spans="5:15" ht="15" x14ac:dyDescent="0.25">
      <c r="J61" s="114">
        <f>J59</f>
        <v>327368.05499999999</v>
      </c>
      <c r="K61" s="114">
        <f>K59+J61</f>
        <v>748015.22</v>
      </c>
      <c r="L61" s="114">
        <f t="shared" ref="L61:O61" si="24">L59+K61</f>
        <v>1100213.8199999998</v>
      </c>
      <c r="M61" s="114">
        <f t="shared" si="24"/>
        <v>1746172.2149999999</v>
      </c>
      <c r="N61" s="114">
        <f t="shared" si="24"/>
        <v>2320430.4950000001</v>
      </c>
      <c r="O61" s="114">
        <f t="shared" si="24"/>
        <v>2553008.12</v>
      </c>
    </row>
  </sheetData>
  <mergeCells count="98">
    <mergeCell ref="E14:E15"/>
    <mergeCell ref="F14:F15"/>
    <mergeCell ref="E16:E17"/>
    <mergeCell ref="F16:F17"/>
    <mergeCell ref="E18:E19"/>
    <mergeCell ref="F18:F19"/>
    <mergeCell ref="E20:E21"/>
    <mergeCell ref="F20:F21"/>
    <mergeCell ref="E22:E23"/>
    <mergeCell ref="F22:F23"/>
    <mergeCell ref="E24:E25"/>
    <mergeCell ref="F24:F25"/>
    <mergeCell ref="E26:E27"/>
    <mergeCell ref="F26:F27"/>
    <mergeCell ref="E28:E29"/>
    <mergeCell ref="F28:F29"/>
    <mergeCell ref="E30:E31"/>
    <mergeCell ref="F30:F31"/>
    <mergeCell ref="E32:E33"/>
    <mergeCell ref="F32:F33"/>
    <mergeCell ref="E34:E35"/>
    <mergeCell ref="F34:F35"/>
    <mergeCell ref="E36:E37"/>
    <mergeCell ref="F36:F37"/>
    <mergeCell ref="E38:E39"/>
    <mergeCell ref="F38:F39"/>
    <mergeCell ref="E40:E41"/>
    <mergeCell ref="F40:F41"/>
    <mergeCell ref="E42:E43"/>
    <mergeCell ref="F42:F43"/>
    <mergeCell ref="E44:E45"/>
    <mergeCell ref="F44:F45"/>
    <mergeCell ref="E46:E47"/>
    <mergeCell ref="F46:F47"/>
    <mergeCell ref="E48:E49"/>
    <mergeCell ref="F48:F49"/>
    <mergeCell ref="E56:E57"/>
    <mergeCell ref="F56:F57"/>
    <mergeCell ref="G14:G15"/>
    <mergeCell ref="G16:G17"/>
    <mergeCell ref="G18:G19"/>
    <mergeCell ref="G20:G21"/>
    <mergeCell ref="G22:G23"/>
    <mergeCell ref="G24:G25"/>
    <mergeCell ref="G26:G27"/>
    <mergeCell ref="G28:G29"/>
    <mergeCell ref="E50:E51"/>
    <mergeCell ref="F50:F51"/>
    <mergeCell ref="E52:E53"/>
    <mergeCell ref="F52:F53"/>
    <mergeCell ref="E54:E55"/>
    <mergeCell ref="F54:F55"/>
    <mergeCell ref="G56:G57"/>
    <mergeCell ref="H14:H15"/>
    <mergeCell ref="H16:H17"/>
    <mergeCell ref="H18:H19"/>
    <mergeCell ref="H20:H21"/>
    <mergeCell ref="H22:H23"/>
    <mergeCell ref="H24:H25"/>
    <mergeCell ref="H26:H27"/>
    <mergeCell ref="G42:G43"/>
    <mergeCell ref="G44:G45"/>
    <mergeCell ref="G46:G47"/>
    <mergeCell ref="G48:G49"/>
    <mergeCell ref="G50:G51"/>
    <mergeCell ref="G52:G53"/>
    <mergeCell ref="G30:G31"/>
    <mergeCell ref="G32:G33"/>
    <mergeCell ref="H36:H37"/>
    <mergeCell ref="H38:H39"/>
    <mergeCell ref="G54:G55"/>
    <mergeCell ref="G34:G35"/>
    <mergeCell ref="G36:G37"/>
    <mergeCell ref="G38:G39"/>
    <mergeCell ref="G40:G41"/>
    <mergeCell ref="H52:H53"/>
    <mergeCell ref="H54:H55"/>
    <mergeCell ref="H56:H57"/>
    <mergeCell ref="J12:O12"/>
    <mergeCell ref="E12:E13"/>
    <mergeCell ref="F12:F13"/>
    <mergeCell ref="G12:G13"/>
    <mergeCell ref="H12:H13"/>
    <mergeCell ref="H40:H41"/>
    <mergeCell ref="H42:H43"/>
    <mergeCell ref="H44:H45"/>
    <mergeCell ref="H46:H47"/>
    <mergeCell ref="H48:H49"/>
    <mergeCell ref="H50:H51"/>
    <mergeCell ref="H28:H29"/>
    <mergeCell ref="H30:H31"/>
    <mergeCell ref="H32:H33"/>
    <mergeCell ref="H34:H35"/>
    <mergeCell ref="E1:N1"/>
    <mergeCell ref="E2:N2"/>
    <mergeCell ref="E3:N3"/>
    <mergeCell ref="E6:N6"/>
    <mergeCell ref="E10:N10"/>
  </mergeCells>
  <printOptions horizontalCentered="1"/>
  <pageMargins left="0.31496062992125984" right="0.31496062992125984" top="0.31496062992125984" bottom="0.31496062992125984" header="0.51181102362204722" footer="0.51181102362204722"/>
  <pageSetup paperSize="9" scale="7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90A11-7705-4BC6-B5D7-7CAB5C4300C0}">
  <sheetPr>
    <pageSetUpPr fitToPage="1"/>
  </sheetPr>
  <dimension ref="A1:J1265"/>
  <sheetViews>
    <sheetView showWhiteSpace="0" view="pageBreakPreview" topLeftCell="A1254" zoomScale="60" zoomScaleNormal="100" workbookViewId="0">
      <selection activeCell="D1270" sqref="D1270"/>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9" width="12" bestFit="1" customWidth="1"/>
    <col min="10" max="11" width="14" bestFit="1" customWidth="1"/>
  </cols>
  <sheetData>
    <row r="1" spans="1:10" x14ac:dyDescent="0.2">
      <c r="A1" s="47"/>
      <c r="B1" s="47"/>
      <c r="C1" s="47"/>
      <c r="D1" s="48"/>
      <c r="E1" s="46"/>
      <c r="F1" s="49"/>
      <c r="G1" s="49"/>
      <c r="H1" s="49"/>
      <c r="I1" s="49"/>
      <c r="J1" s="49"/>
    </row>
    <row r="2" spans="1:10" ht="18.75" x14ac:dyDescent="0.2">
      <c r="A2" s="160" t="s">
        <v>1266</v>
      </c>
      <c r="B2" s="160"/>
      <c r="C2" s="160"/>
      <c r="D2" s="160"/>
      <c r="E2" s="160"/>
      <c r="F2" s="160"/>
      <c r="G2" s="160"/>
      <c r="H2" s="160"/>
      <c r="I2" s="160"/>
      <c r="J2" s="160"/>
    </row>
    <row r="3" spans="1:10" ht="18.75" x14ac:dyDescent="0.2">
      <c r="A3" s="160" t="s">
        <v>1267</v>
      </c>
      <c r="B3" s="160"/>
      <c r="C3" s="160"/>
      <c r="D3" s="160"/>
      <c r="E3" s="160"/>
      <c r="F3" s="160"/>
      <c r="G3" s="160"/>
      <c r="H3" s="160"/>
      <c r="I3" s="160"/>
      <c r="J3" s="160"/>
    </row>
    <row r="4" spans="1:10" ht="19.5" thickBot="1" x14ac:dyDescent="0.25">
      <c r="A4" s="161" t="s">
        <v>1268</v>
      </c>
      <c r="B4" s="161"/>
      <c r="C4" s="161"/>
      <c r="D4" s="161"/>
      <c r="E4" s="161"/>
      <c r="F4" s="161"/>
      <c r="G4" s="161"/>
      <c r="H4" s="161"/>
      <c r="I4" s="161"/>
      <c r="J4" s="161"/>
    </row>
    <row r="5" spans="1:10" x14ac:dyDescent="0.2">
      <c r="A5" s="47"/>
      <c r="B5" s="47"/>
      <c r="C5" s="47"/>
      <c r="D5" s="48"/>
      <c r="E5" s="46"/>
      <c r="F5" s="49"/>
      <c r="G5" s="49"/>
      <c r="H5" s="49"/>
      <c r="I5" s="49"/>
      <c r="J5" s="49"/>
    </row>
    <row r="6" spans="1:10" ht="15" x14ac:dyDescent="0.2">
      <c r="A6" s="52" t="s">
        <v>1273</v>
      </c>
      <c r="B6" s="47"/>
      <c r="C6" s="47"/>
      <c r="D6" s="48"/>
      <c r="E6" s="46"/>
      <c r="F6" s="49"/>
      <c r="G6" s="49"/>
      <c r="H6" s="49"/>
      <c r="I6" s="49"/>
      <c r="J6" s="49"/>
    </row>
    <row r="7" spans="1:10" x14ac:dyDescent="0.2">
      <c r="A7" s="162" t="s">
        <v>1270</v>
      </c>
      <c r="B7" s="163"/>
      <c r="C7" s="163"/>
      <c r="D7" s="163"/>
      <c r="E7" s="163"/>
      <c r="F7" s="163"/>
      <c r="G7" s="163"/>
      <c r="H7" s="163"/>
      <c r="I7" s="163"/>
      <c r="J7" s="163"/>
    </row>
    <row r="8" spans="1:10" ht="15" x14ac:dyDescent="0.2">
      <c r="A8" s="52" t="s">
        <v>1272</v>
      </c>
      <c r="B8" s="47"/>
      <c r="C8" s="47"/>
      <c r="D8" s="48"/>
      <c r="E8" s="46"/>
      <c r="F8" s="49"/>
      <c r="G8" s="49"/>
      <c r="H8" s="49"/>
      <c r="I8" s="49"/>
      <c r="J8" s="49"/>
    </row>
    <row r="9" spans="1:10" ht="15" x14ac:dyDescent="0.2">
      <c r="A9" s="52" t="s">
        <v>1271</v>
      </c>
      <c r="B9" s="47"/>
      <c r="C9" s="47"/>
      <c r="D9" s="48"/>
      <c r="E9" s="46"/>
      <c r="H9" s="57" t="s">
        <v>1274</v>
      </c>
      <c r="I9" s="58">
        <v>0.22819999999999999</v>
      </c>
      <c r="J9" s="49"/>
    </row>
    <row r="10" spans="1:10" x14ac:dyDescent="0.2">
      <c r="A10" s="50"/>
      <c r="B10" s="47"/>
      <c r="C10" s="47"/>
      <c r="D10" s="48"/>
      <c r="E10" s="46"/>
      <c r="H10" s="57" t="s">
        <v>1275</v>
      </c>
      <c r="I10" s="58">
        <v>0.1696</v>
      </c>
      <c r="J10" s="49"/>
    </row>
    <row r="11" spans="1:10" ht="30" customHeight="1" x14ac:dyDescent="0.2">
      <c r="A11" s="164" t="s">
        <v>1870</v>
      </c>
      <c r="B11" s="164"/>
      <c r="C11" s="164"/>
      <c r="D11" s="164"/>
      <c r="E11" s="164"/>
      <c r="F11" s="164"/>
      <c r="G11" s="164"/>
      <c r="H11" s="164"/>
      <c r="I11" s="164"/>
      <c r="J11" s="164"/>
    </row>
    <row r="12" spans="1:10" ht="24" x14ac:dyDescent="0.2">
      <c r="A12" s="51"/>
      <c r="B12" s="51"/>
      <c r="C12" s="51"/>
      <c r="D12" s="51"/>
      <c r="E12" s="51"/>
      <c r="F12" s="51"/>
      <c r="G12" s="51"/>
      <c r="H12" s="51"/>
      <c r="I12" s="51"/>
      <c r="J12" s="51"/>
    </row>
    <row r="13" spans="1:10" ht="18" customHeight="1" x14ac:dyDescent="0.2">
      <c r="A13" s="79" t="s">
        <v>18</v>
      </c>
      <c r="B13" s="80" t="s">
        <v>1</v>
      </c>
      <c r="C13" s="79" t="s">
        <v>2</v>
      </c>
      <c r="D13" s="79" t="s">
        <v>3</v>
      </c>
      <c r="E13" s="207" t="s">
        <v>1304</v>
      </c>
      <c r="F13" s="207"/>
      <c r="G13" s="81" t="s">
        <v>4</v>
      </c>
      <c r="H13" s="80" t="s">
        <v>5</v>
      </c>
      <c r="I13" s="80" t="s">
        <v>6</v>
      </c>
      <c r="J13" s="80" t="s">
        <v>8</v>
      </c>
    </row>
    <row r="14" spans="1:10" ht="39" customHeight="1" x14ac:dyDescent="0.2">
      <c r="A14" s="82" t="s">
        <v>1305</v>
      </c>
      <c r="B14" s="83" t="s">
        <v>19</v>
      </c>
      <c r="C14" s="82" t="s">
        <v>20</v>
      </c>
      <c r="D14" s="82" t="s">
        <v>21</v>
      </c>
      <c r="E14" s="208" t="s">
        <v>1306</v>
      </c>
      <c r="F14" s="208"/>
      <c r="G14" s="84" t="s">
        <v>17</v>
      </c>
      <c r="H14" s="85">
        <v>1</v>
      </c>
      <c r="I14" s="36">
        <v>294.35000000000002</v>
      </c>
      <c r="J14" s="36">
        <v>294.35000000000002</v>
      </c>
    </row>
    <row r="15" spans="1:10" ht="26.1" customHeight="1" x14ac:dyDescent="0.2">
      <c r="A15" s="86" t="s">
        <v>1307</v>
      </c>
      <c r="B15" s="87" t="s">
        <v>1308</v>
      </c>
      <c r="C15" s="86" t="s">
        <v>15</v>
      </c>
      <c r="D15" s="86" t="s">
        <v>1309</v>
      </c>
      <c r="E15" s="209" t="s">
        <v>1310</v>
      </c>
      <c r="F15" s="209"/>
      <c r="G15" s="88" t="s">
        <v>17</v>
      </c>
      <c r="H15" s="89">
        <v>1</v>
      </c>
      <c r="I15" s="90">
        <v>100.32</v>
      </c>
      <c r="J15" s="90">
        <v>100.32</v>
      </c>
    </row>
    <row r="16" spans="1:10" ht="65.099999999999994" customHeight="1" x14ac:dyDescent="0.2">
      <c r="A16" s="86" t="s">
        <v>1307</v>
      </c>
      <c r="B16" s="87" t="s">
        <v>1311</v>
      </c>
      <c r="C16" s="86" t="s">
        <v>15</v>
      </c>
      <c r="D16" s="86" t="s">
        <v>1312</v>
      </c>
      <c r="E16" s="209" t="s">
        <v>1313</v>
      </c>
      <c r="F16" s="209"/>
      <c r="G16" s="88" t="s">
        <v>17</v>
      </c>
      <c r="H16" s="89">
        <v>1</v>
      </c>
      <c r="I16" s="90">
        <v>27.87</v>
      </c>
      <c r="J16" s="90">
        <v>27.87</v>
      </c>
    </row>
    <row r="17" spans="1:10" ht="51.95" customHeight="1" x14ac:dyDescent="0.2">
      <c r="A17" s="86" t="s">
        <v>1307</v>
      </c>
      <c r="B17" s="87" t="s">
        <v>238</v>
      </c>
      <c r="C17" s="86" t="s">
        <v>15</v>
      </c>
      <c r="D17" s="86" t="s">
        <v>239</v>
      </c>
      <c r="E17" s="209" t="s">
        <v>1314</v>
      </c>
      <c r="F17" s="209"/>
      <c r="G17" s="88" t="s">
        <v>17</v>
      </c>
      <c r="H17" s="89">
        <v>1</v>
      </c>
      <c r="I17" s="90">
        <v>73.13</v>
      </c>
      <c r="J17" s="90">
        <v>73.13</v>
      </c>
    </row>
    <row r="18" spans="1:10" ht="51.95" customHeight="1" x14ac:dyDescent="0.2">
      <c r="A18" s="86" t="s">
        <v>1307</v>
      </c>
      <c r="B18" s="87" t="s">
        <v>1315</v>
      </c>
      <c r="C18" s="86" t="s">
        <v>15</v>
      </c>
      <c r="D18" s="86" t="s">
        <v>1316</v>
      </c>
      <c r="E18" s="209" t="s">
        <v>1313</v>
      </c>
      <c r="F18" s="209"/>
      <c r="G18" s="88" t="s">
        <v>30</v>
      </c>
      <c r="H18" s="89">
        <v>0.03</v>
      </c>
      <c r="I18" s="90">
        <v>2965.93</v>
      </c>
      <c r="J18" s="90">
        <v>88.97</v>
      </c>
    </row>
    <row r="19" spans="1:10" ht="39" customHeight="1" x14ac:dyDescent="0.2">
      <c r="A19" s="86" t="s">
        <v>1307</v>
      </c>
      <c r="B19" s="87" t="s">
        <v>1317</v>
      </c>
      <c r="C19" s="86" t="s">
        <v>15</v>
      </c>
      <c r="D19" s="86" t="s">
        <v>1318</v>
      </c>
      <c r="E19" s="209" t="s">
        <v>1319</v>
      </c>
      <c r="F19" s="209"/>
      <c r="G19" s="88" t="s">
        <v>17</v>
      </c>
      <c r="H19" s="89">
        <v>1</v>
      </c>
      <c r="I19" s="90">
        <v>4.0599999999999996</v>
      </c>
      <c r="J19" s="90">
        <v>4.0599999999999996</v>
      </c>
    </row>
    <row r="20" spans="1:10" ht="25.5" x14ac:dyDescent="0.2">
      <c r="A20" s="91"/>
      <c r="B20" s="91"/>
      <c r="C20" s="91"/>
      <c r="D20" s="91"/>
      <c r="E20" s="91" t="s">
        <v>1320</v>
      </c>
      <c r="F20" s="92">
        <v>42.34</v>
      </c>
      <c r="G20" s="91" t="s">
        <v>1321</v>
      </c>
      <c r="H20" s="92">
        <v>0</v>
      </c>
      <c r="I20" s="91" t="s">
        <v>1322</v>
      </c>
      <c r="J20" s="92">
        <v>42.34</v>
      </c>
    </row>
    <row r="21" spans="1:10" ht="15" thickBot="1" x14ac:dyDescent="0.25">
      <c r="A21" s="91"/>
      <c r="B21" s="91"/>
      <c r="C21" s="91"/>
      <c r="D21" s="91"/>
      <c r="E21" s="91" t="s">
        <v>1323</v>
      </c>
      <c r="F21" s="92">
        <v>67.17</v>
      </c>
      <c r="G21" s="91"/>
      <c r="H21" s="205" t="s">
        <v>1324</v>
      </c>
      <c r="I21" s="205"/>
      <c r="J21" s="92">
        <v>361.52</v>
      </c>
    </row>
    <row r="22" spans="1:10" ht="0.95" customHeight="1" thickTop="1" x14ac:dyDescent="0.2">
      <c r="A22" s="93"/>
      <c r="B22" s="93"/>
      <c r="C22" s="93"/>
      <c r="D22" s="93"/>
      <c r="E22" s="93"/>
      <c r="F22" s="93"/>
      <c r="G22" s="93"/>
      <c r="H22" s="93"/>
      <c r="I22" s="93"/>
      <c r="J22" s="93"/>
    </row>
    <row r="23" spans="1:10" ht="18" customHeight="1" x14ac:dyDescent="0.2">
      <c r="A23" s="79" t="s">
        <v>22</v>
      </c>
      <c r="B23" s="80" t="s">
        <v>1</v>
      </c>
      <c r="C23" s="79" t="s">
        <v>2</v>
      </c>
      <c r="D23" s="79" t="s">
        <v>3</v>
      </c>
      <c r="E23" s="207" t="s">
        <v>1304</v>
      </c>
      <c r="F23" s="207"/>
      <c r="G23" s="81" t="s">
        <v>4</v>
      </c>
      <c r="H23" s="80" t="s">
        <v>5</v>
      </c>
      <c r="I23" s="80" t="s">
        <v>6</v>
      </c>
      <c r="J23" s="80" t="s">
        <v>8</v>
      </c>
    </row>
    <row r="24" spans="1:10" ht="24" customHeight="1" x14ac:dyDescent="0.2">
      <c r="A24" s="82" t="s">
        <v>1305</v>
      </c>
      <c r="B24" s="83" t="s">
        <v>23</v>
      </c>
      <c r="C24" s="82" t="s">
        <v>20</v>
      </c>
      <c r="D24" s="82" t="s">
        <v>24</v>
      </c>
      <c r="E24" s="208" t="s">
        <v>1306</v>
      </c>
      <c r="F24" s="208"/>
      <c r="G24" s="84" t="s">
        <v>17</v>
      </c>
      <c r="H24" s="85">
        <v>1</v>
      </c>
      <c r="I24" s="36">
        <v>1267.29</v>
      </c>
      <c r="J24" s="36">
        <v>1267.29</v>
      </c>
    </row>
    <row r="25" spans="1:10" ht="24" customHeight="1" x14ac:dyDescent="0.2">
      <c r="A25" s="86" t="s">
        <v>1307</v>
      </c>
      <c r="B25" s="87" t="s">
        <v>1325</v>
      </c>
      <c r="C25" s="86" t="s">
        <v>15</v>
      </c>
      <c r="D25" s="86" t="s">
        <v>1326</v>
      </c>
      <c r="E25" s="209" t="s">
        <v>1327</v>
      </c>
      <c r="F25" s="209"/>
      <c r="G25" s="88" t="s">
        <v>1328</v>
      </c>
      <c r="H25" s="89">
        <v>8.4190000000000005</v>
      </c>
      <c r="I25" s="90">
        <v>32.14</v>
      </c>
      <c r="J25" s="90">
        <v>270.58</v>
      </c>
    </row>
    <row r="26" spans="1:10" ht="24" customHeight="1" x14ac:dyDescent="0.2">
      <c r="A26" s="86" t="s">
        <v>1307</v>
      </c>
      <c r="B26" s="87" t="s">
        <v>1329</v>
      </c>
      <c r="C26" s="86" t="s">
        <v>15</v>
      </c>
      <c r="D26" s="86" t="s">
        <v>1330</v>
      </c>
      <c r="E26" s="209" t="s">
        <v>1327</v>
      </c>
      <c r="F26" s="209"/>
      <c r="G26" s="88" t="s">
        <v>1328</v>
      </c>
      <c r="H26" s="89">
        <v>13.053000000000001</v>
      </c>
      <c r="I26" s="90">
        <v>26.88</v>
      </c>
      <c r="J26" s="90">
        <v>350.86</v>
      </c>
    </row>
    <row r="27" spans="1:10" ht="26.1" customHeight="1" x14ac:dyDescent="0.2">
      <c r="A27" s="86" t="s">
        <v>1307</v>
      </c>
      <c r="B27" s="87" t="s">
        <v>1331</v>
      </c>
      <c r="C27" s="86" t="s">
        <v>15</v>
      </c>
      <c r="D27" s="86" t="s">
        <v>1332</v>
      </c>
      <c r="E27" s="209" t="s">
        <v>1327</v>
      </c>
      <c r="F27" s="209"/>
      <c r="G27" s="88" t="s">
        <v>1328</v>
      </c>
      <c r="H27" s="89">
        <v>12.074999999999999</v>
      </c>
      <c r="I27" s="90">
        <v>26.97</v>
      </c>
      <c r="J27" s="90">
        <v>325.66000000000003</v>
      </c>
    </row>
    <row r="28" spans="1:10" ht="39" customHeight="1" x14ac:dyDescent="0.2">
      <c r="A28" s="94" t="s">
        <v>1333</v>
      </c>
      <c r="B28" s="95" t="s">
        <v>1334</v>
      </c>
      <c r="C28" s="94" t="s">
        <v>15</v>
      </c>
      <c r="D28" s="94" t="s">
        <v>1335</v>
      </c>
      <c r="E28" s="204" t="s">
        <v>1336</v>
      </c>
      <c r="F28" s="204"/>
      <c r="G28" s="96" t="s">
        <v>68</v>
      </c>
      <c r="H28" s="97">
        <v>6.26</v>
      </c>
      <c r="I28" s="98">
        <v>17.41</v>
      </c>
      <c r="J28" s="98">
        <v>108.98</v>
      </c>
    </row>
    <row r="29" spans="1:10" ht="26.1" customHeight="1" x14ac:dyDescent="0.2">
      <c r="A29" s="94" t="s">
        <v>1333</v>
      </c>
      <c r="B29" s="95" t="s">
        <v>1337</v>
      </c>
      <c r="C29" s="94" t="s">
        <v>15</v>
      </c>
      <c r="D29" s="94" t="s">
        <v>1338</v>
      </c>
      <c r="E29" s="204" t="s">
        <v>1336</v>
      </c>
      <c r="F29" s="204"/>
      <c r="G29" s="96" t="s">
        <v>17</v>
      </c>
      <c r="H29" s="97">
        <v>0.84</v>
      </c>
      <c r="I29" s="98">
        <v>31.27</v>
      </c>
      <c r="J29" s="98">
        <v>26.26</v>
      </c>
    </row>
    <row r="30" spans="1:10" ht="24" customHeight="1" x14ac:dyDescent="0.2">
      <c r="A30" s="94" t="s">
        <v>1333</v>
      </c>
      <c r="B30" s="95" t="s">
        <v>1339</v>
      </c>
      <c r="C30" s="94" t="s">
        <v>15</v>
      </c>
      <c r="D30" s="94" t="s">
        <v>1340</v>
      </c>
      <c r="E30" s="204" t="s">
        <v>1336</v>
      </c>
      <c r="F30" s="204"/>
      <c r="G30" s="96" t="s">
        <v>85</v>
      </c>
      <c r="H30" s="97">
        <v>0.42099999999999999</v>
      </c>
      <c r="I30" s="98">
        <v>17.72</v>
      </c>
      <c r="J30" s="98">
        <v>7.46</v>
      </c>
    </row>
    <row r="31" spans="1:10" ht="39" customHeight="1" x14ac:dyDescent="0.2">
      <c r="A31" s="94" t="s">
        <v>1333</v>
      </c>
      <c r="B31" s="95" t="s">
        <v>1341</v>
      </c>
      <c r="C31" s="94" t="s">
        <v>15</v>
      </c>
      <c r="D31" s="94" t="s">
        <v>1342</v>
      </c>
      <c r="E31" s="204" t="s">
        <v>1336</v>
      </c>
      <c r="F31" s="204"/>
      <c r="G31" s="96" t="s">
        <v>30</v>
      </c>
      <c r="H31" s="97">
        <v>0.48</v>
      </c>
      <c r="I31" s="98">
        <v>17.39</v>
      </c>
      <c r="J31" s="98">
        <v>8.34</v>
      </c>
    </row>
    <row r="32" spans="1:10" ht="26.1" customHeight="1" x14ac:dyDescent="0.2">
      <c r="A32" s="94" t="s">
        <v>1333</v>
      </c>
      <c r="B32" s="95" t="s">
        <v>1343</v>
      </c>
      <c r="C32" s="94" t="s">
        <v>15</v>
      </c>
      <c r="D32" s="94" t="s">
        <v>1344</v>
      </c>
      <c r="E32" s="204" t="s">
        <v>1336</v>
      </c>
      <c r="F32" s="204"/>
      <c r="G32" s="96" t="s">
        <v>68</v>
      </c>
      <c r="H32" s="97">
        <v>10.119999999999999</v>
      </c>
      <c r="I32" s="98">
        <v>11.91</v>
      </c>
      <c r="J32" s="98">
        <v>120.52</v>
      </c>
    </row>
    <row r="33" spans="1:10" ht="26.1" customHeight="1" x14ac:dyDescent="0.2">
      <c r="A33" s="94" t="s">
        <v>1333</v>
      </c>
      <c r="B33" s="95" t="s">
        <v>1345</v>
      </c>
      <c r="C33" s="94" t="s">
        <v>15</v>
      </c>
      <c r="D33" s="94" t="s">
        <v>1346</v>
      </c>
      <c r="E33" s="204" t="s">
        <v>1336</v>
      </c>
      <c r="F33" s="204"/>
      <c r="G33" s="96" t="s">
        <v>85</v>
      </c>
      <c r="H33" s="97">
        <v>1.68</v>
      </c>
      <c r="I33" s="98">
        <v>17.7</v>
      </c>
      <c r="J33" s="98">
        <v>29.73</v>
      </c>
    </row>
    <row r="34" spans="1:10" ht="26.1" customHeight="1" x14ac:dyDescent="0.2">
      <c r="A34" s="94" t="s">
        <v>1333</v>
      </c>
      <c r="B34" s="95" t="s">
        <v>1347</v>
      </c>
      <c r="C34" s="94" t="s">
        <v>15</v>
      </c>
      <c r="D34" s="94" t="s">
        <v>1348</v>
      </c>
      <c r="E34" s="204" t="s">
        <v>1336</v>
      </c>
      <c r="F34" s="204"/>
      <c r="G34" s="96" t="s">
        <v>68</v>
      </c>
      <c r="H34" s="97">
        <v>4.9489999999999998</v>
      </c>
      <c r="I34" s="98">
        <v>3.82</v>
      </c>
      <c r="J34" s="98">
        <v>18.899999999999999</v>
      </c>
    </row>
    <row r="35" spans="1:10" ht="25.5" x14ac:dyDescent="0.2">
      <c r="A35" s="91"/>
      <c r="B35" s="91"/>
      <c r="C35" s="91"/>
      <c r="D35" s="91"/>
      <c r="E35" s="91" t="s">
        <v>1320</v>
      </c>
      <c r="F35" s="92">
        <v>607.41</v>
      </c>
      <c r="G35" s="91" t="s">
        <v>1321</v>
      </c>
      <c r="H35" s="92">
        <v>0</v>
      </c>
      <c r="I35" s="91" t="s">
        <v>1322</v>
      </c>
      <c r="J35" s="92">
        <v>607.41</v>
      </c>
    </row>
    <row r="36" spans="1:10" ht="15" thickBot="1" x14ac:dyDescent="0.25">
      <c r="A36" s="91"/>
      <c r="B36" s="91"/>
      <c r="C36" s="91"/>
      <c r="D36" s="91"/>
      <c r="E36" s="91" t="s">
        <v>1323</v>
      </c>
      <c r="F36" s="92">
        <v>289.19</v>
      </c>
      <c r="G36" s="91"/>
      <c r="H36" s="205" t="s">
        <v>1324</v>
      </c>
      <c r="I36" s="205"/>
      <c r="J36" s="92">
        <v>1556.48</v>
      </c>
    </row>
    <row r="37" spans="1:10" ht="0.95" customHeight="1" thickTop="1" x14ac:dyDescent="0.2">
      <c r="A37" s="93"/>
      <c r="B37" s="93"/>
      <c r="C37" s="93"/>
      <c r="D37" s="93"/>
      <c r="E37" s="93"/>
      <c r="F37" s="93"/>
      <c r="G37" s="93"/>
      <c r="H37" s="93"/>
      <c r="I37" s="93"/>
      <c r="J37" s="93"/>
    </row>
    <row r="38" spans="1:10" ht="18" customHeight="1" x14ac:dyDescent="0.2">
      <c r="A38" s="79" t="s">
        <v>25</v>
      </c>
      <c r="B38" s="80" t="s">
        <v>1</v>
      </c>
      <c r="C38" s="79" t="s">
        <v>2</v>
      </c>
      <c r="D38" s="79" t="s">
        <v>3</v>
      </c>
      <c r="E38" s="207" t="s">
        <v>1304</v>
      </c>
      <c r="F38" s="207"/>
      <c r="G38" s="81" t="s">
        <v>4</v>
      </c>
      <c r="H38" s="80" t="s">
        <v>5</v>
      </c>
      <c r="I38" s="80" t="s">
        <v>6</v>
      </c>
      <c r="J38" s="80" t="s">
        <v>8</v>
      </c>
    </row>
    <row r="39" spans="1:10" ht="24" customHeight="1" x14ac:dyDescent="0.2">
      <c r="A39" s="82" t="s">
        <v>1305</v>
      </c>
      <c r="B39" s="83" t="s">
        <v>26</v>
      </c>
      <c r="C39" s="82" t="s">
        <v>20</v>
      </c>
      <c r="D39" s="82" t="s">
        <v>24</v>
      </c>
      <c r="E39" s="208" t="s">
        <v>1349</v>
      </c>
      <c r="F39" s="208"/>
      <c r="G39" s="84" t="s">
        <v>17</v>
      </c>
      <c r="H39" s="85">
        <v>1</v>
      </c>
      <c r="I39" s="36">
        <v>1267.29</v>
      </c>
      <c r="J39" s="36">
        <v>1267.29</v>
      </c>
    </row>
    <row r="40" spans="1:10" ht="26.1" customHeight="1" x14ac:dyDescent="0.2">
      <c r="A40" s="86" t="s">
        <v>1307</v>
      </c>
      <c r="B40" s="87" t="s">
        <v>1331</v>
      </c>
      <c r="C40" s="86" t="s">
        <v>15</v>
      </c>
      <c r="D40" s="86" t="s">
        <v>1332</v>
      </c>
      <c r="E40" s="209" t="s">
        <v>1327</v>
      </c>
      <c r="F40" s="209"/>
      <c r="G40" s="88" t="s">
        <v>1328</v>
      </c>
      <c r="H40" s="89">
        <v>12.074999999999999</v>
      </c>
      <c r="I40" s="90">
        <v>26.97</v>
      </c>
      <c r="J40" s="90">
        <v>325.66000000000003</v>
      </c>
    </row>
    <row r="41" spans="1:10" ht="24" customHeight="1" x14ac:dyDescent="0.2">
      <c r="A41" s="86" t="s">
        <v>1307</v>
      </c>
      <c r="B41" s="87" t="s">
        <v>1329</v>
      </c>
      <c r="C41" s="86" t="s">
        <v>15</v>
      </c>
      <c r="D41" s="86" t="s">
        <v>1330</v>
      </c>
      <c r="E41" s="209" t="s">
        <v>1327</v>
      </c>
      <c r="F41" s="209"/>
      <c r="G41" s="88" t="s">
        <v>1328</v>
      </c>
      <c r="H41" s="89">
        <v>13.053000000000001</v>
      </c>
      <c r="I41" s="90">
        <v>26.88</v>
      </c>
      <c r="J41" s="90">
        <v>350.86</v>
      </c>
    </row>
    <row r="42" spans="1:10" ht="24" customHeight="1" x14ac:dyDescent="0.2">
      <c r="A42" s="86" t="s">
        <v>1307</v>
      </c>
      <c r="B42" s="87" t="s">
        <v>1325</v>
      </c>
      <c r="C42" s="86" t="s">
        <v>15</v>
      </c>
      <c r="D42" s="86" t="s">
        <v>1326</v>
      </c>
      <c r="E42" s="209" t="s">
        <v>1327</v>
      </c>
      <c r="F42" s="209"/>
      <c r="G42" s="88" t="s">
        <v>1328</v>
      </c>
      <c r="H42" s="89">
        <v>8.4190000000000005</v>
      </c>
      <c r="I42" s="90">
        <v>32.14</v>
      </c>
      <c r="J42" s="90">
        <v>270.58</v>
      </c>
    </row>
    <row r="43" spans="1:10" ht="26.1" customHeight="1" x14ac:dyDescent="0.2">
      <c r="A43" s="94" t="s">
        <v>1333</v>
      </c>
      <c r="B43" s="95" t="s">
        <v>1347</v>
      </c>
      <c r="C43" s="94" t="s">
        <v>15</v>
      </c>
      <c r="D43" s="94" t="s">
        <v>1348</v>
      </c>
      <c r="E43" s="204" t="s">
        <v>1336</v>
      </c>
      <c r="F43" s="204"/>
      <c r="G43" s="96" t="s">
        <v>68</v>
      </c>
      <c r="H43" s="97">
        <v>4.9489999999999998</v>
      </c>
      <c r="I43" s="98">
        <v>3.82</v>
      </c>
      <c r="J43" s="98">
        <v>18.899999999999999</v>
      </c>
    </row>
    <row r="44" spans="1:10" ht="24" customHeight="1" x14ac:dyDescent="0.2">
      <c r="A44" s="94" t="s">
        <v>1333</v>
      </c>
      <c r="B44" s="95" t="s">
        <v>1339</v>
      </c>
      <c r="C44" s="94" t="s">
        <v>15</v>
      </c>
      <c r="D44" s="94" t="s">
        <v>1340</v>
      </c>
      <c r="E44" s="204" t="s">
        <v>1336</v>
      </c>
      <c r="F44" s="204"/>
      <c r="G44" s="96" t="s">
        <v>85</v>
      </c>
      <c r="H44" s="97">
        <v>0.42099999999999999</v>
      </c>
      <c r="I44" s="98">
        <v>17.72</v>
      </c>
      <c r="J44" s="98">
        <v>7.46</v>
      </c>
    </row>
    <row r="45" spans="1:10" ht="26.1" customHeight="1" x14ac:dyDescent="0.2">
      <c r="A45" s="94" t="s">
        <v>1333</v>
      </c>
      <c r="B45" s="95" t="s">
        <v>1343</v>
      </c>
      <c r="C45" s="94" t="s">
        <v>15</v>
      </c>
      <c r="D45" s="94" t="s">
        <v>1344</v>
      </c>
      <c r="E45" s="204" t="s">
        <v>1336</v>
      </c>
      <c r="F45" s="204"/>
      <c r="G45" s="96" t="s">
        <v>68</v>
      </c>
      <c r="H45" s="97">
        <v>10.119999999999999</v>
      </c>
      <c r="I45" s="98">
        <v>11.91</v>
      </c>
      <c r="J45" s="98">
        <v>120.52</v>
      </c>
    </row>
    <row r="46" spans="1:10" ht="39" customHeight="1" x14ac:dyDescent="0.2">
      <c r="A46" s="94" t="s">
        <v>1333</v>
      </c>
      <c r="B46" s="95" t="s">
        <v>1334</v>
      </c>
      <c r="C46" s="94" t="s">
        <v>15</v>
      </c>
      <c r="D46" s="94" t="s">
        <v>1335</v>
      </c>
      <c r="E46" s="204" t="s">
        <v>1336</v>
      </c>
      <c r="F46" s="204"/>
      <c r="G46" s="96" t="s">
        <v>68</v>
      </c>
      <c r="H46" s="97">
        <v>6.26</v>
      </c>
      <c r="I46" s="98">
        <v>17.41</v>
      </c>
      <c r="J46" s="98">
        <v>108.98</v>
      </c>
    </row>
    <row r="47" spans="1:10" ht="26.1" customHeight="1" x14ac:dyDescent="0.2">
      <c r="A47" s="94" t="s">
        <v>1333</v>
      </c>
      <c r="B47" s="95" t="s">
        <v>1345</v>
      </c>
      <c r="C47" s="94" t="s">
        <v>15</v>
      </c>
      <c r="D47" s="94" t="s">
        <v>1346</v>
      </c>
      <c r="E47" s="204" t="s">
        <v>1336</v>
      </c>
      <c r="F47" s="204"/>
      <c r="G47" s="96" t="s">
        <v>85</v>
      </c>
      <c r="H47" s="97">
        <v>1.68</v>
      </c>
      <c r="I47" s="98">
        <v>17.7</v>
      </c>
      <c r="J47" s="98">
        <v>29.73</v>
      </c>
    </row>
    <row r="48" spans="1:10" ht="39" customHeight="1" x14ac:dyDescent="0.2">
      <c r="A48" s="94" t="s">
        <v>1333</v>
      </c>
      <c r="B48" s="95" t="s">
        <v>1341</v>
      </c>
      <c r="C48" s="94" t="s">
        <v>15</v>
      </c>
      <c r="D48" s="94" t="s">
        <v>1342</v>
      </c>
      <c r="E48" s="204" t="s">
        <v>1336</v>
      </c>
      <c r="F48" s="204"/>
      <c r="G48" s="96" t="s">
        <v>30</v>
      </c>
      <c r="H48" s="97">
        <v>0.48</v>
      </c>
      <c r="I48" s="98">
        <v>17.39</v>
      </c>
      <c r="J48" s="98">
        <v>8.34</v>
      </c>
    </row>
    <row r="49" spans="1:10" ht="26.1" customHeight="1" x14ac:dyDescent="0.2">
      <c r="A49" s="94" t="s">
        <v>1333</v>
      </c>
      <c r="B49" s="95" t="s">
        <v>1337</v>
      </c>
      <c r="C49" s="94" t="s">
        <v>15</v>
      </c>
      <c r="D49" s="94" t="s">
        <v>1338</v>
      </c>
      <c r="E49" s="204" t="s">
        <v>1336</v>
      </c>
      <c r="F49" s="204"/>
      <c r="G49" s="96" t="s">
        <v>17</v>
      </c>
      <c r="H49" s="97">
        <v>0.84</v>
      </c>
      <c r="I49" s="98">
        <v>31.27</v>
      </c>
      <c r="J49" s="98">
        <v>26.26</v>
      </c>
    </row>
    <row r="50" spans="1:10" ht="25.5" x14ac:dyDescent="0.2">
      <c r="A50" s="91"/>
      <c r="B50" s="91"/>
      <c r="C50" s="91"/>
      <c r="D50" s="91"/>
      <c r="E50" s="91" t="s">
        <v>1320</v>
      </c>
      <c r="F50" s="92">
        <v>607.41</v>
      </c>
      <c r="G50" s="91" t="s">
        <v>1321</v>
      </c>
      <c r="H50" s="92">
        <v>0</v>
      </c>
      <c r="I50" s="91" t="s">
        <v>1322</v>
      </c>
      <c r="J50" s="92">
        <v>607.41</v>
      </c>
    </row>
    <row r="51" spans="1:10" ht="15" thickBot="1" x14ac:dyDescent="0.25">
      <c r="A51" s="91"/>
      <c r="B51" s="91"/>
      <c r="C51" s="91"/>
      <c r="D51" s="91"/>
      <c r="E51" s="91" t="s">
        <v>1323</v>
      </c>
      <c r="F51" s="92">
        <v>289.19</v>
      </c>
      <c r="G51" s="91"/>
      <c r="H51" s="205" t="s">
        <v>1324</v>
      </c>
      <c r="I51" s="205"/>
      <c r="J51" s="92">
        <v>1556.48</v>
      </c>
    </row>
    <row r="52" spans="1:10" ht="0.95" customHeight="1" thickTop="1" x14ac:dyDescent="0.2">
      <c r="A52" s="93"/>
      <c r="B52" s="93"/>
      <c r="C52" s="93"/>
      <c r="D52" s="93"/>
      <c r="E52" s="93"/>
      <c r="F52" s="93"/>
      <c r="G52" s="93"/>
      <c r="H52" s="93"/>
      <c r="I52" s="93"/>
      <c r="J52" s="93"/>
    </row>
    <row r="53" spans="1:10" ht="18" customHeight="1" x14ac:dyDescent="0.2">
      <c r="A53" s="79" t="s">
        <v>40</v>
      </c>
      <c r="B53" s="80" t="s">
        <v>1</v>
      </c>
      <c r="C53" s="79" t="s">
        <v>2</v>
      </c>
      <c r="D53" s="79" t="s">
        <v>3</v>
      </c>
      <c r="E53" s="207" t="s">
        <v>1304</v>
      </c>
      <c r="F53" s="207"/>
      <c r="G53" s="81" t="s">
        <v>4</v>
      </c>
      <c r="H53" s="80" t="s">
        <v>5</v>
      </c>
      <c r="I53" s="80" t="s">
        <v>6</v>
      </c>
      <c r="J53" s="80" t="s">
        <v>8</v>
      </c>
    </row>
    <row r="54" spans="1:10" ht="39" customHeight="1" x14ac:dyDescent="0.2">
      <c r="A54" s="82" t="s">
        <v>1305</v>
      </c>
      <c r="B54" s="83" t="s">
        <v>41</v>
      </c>
      <c r="C54" s="82" t="s">
        <v>20</v>
      </c>
      <c r="D54" s="82" t="s">
        <v>42</v>
      </c>
      <c r="E54" s="208" t="s">
        <v>1306</v>
      </c>
      <c r="F54" s="208"/>
      <c r="G54" s="84" t="s">
        <v>17</v>
      </c>
      <c r="H54" s="85">
        <v>1</v>
      </c>
      <c r="I54" s="36">
        <v>115.15</v>
      </c>
      <c r="J54" s="36">
        <v>115.15</v>
      </c>
    </row>
    <row r="55" spans="1:10" ht="24" customHeight="1" x14ac:dyDescent="0.2">
      <c r="A55" s="86" t="s">
        <v>1307</v>
      </c>
      <c r="B55" s="87" t="s">
        <v>1329</v>
      </c>
      <c r="C55" s="86" t="s">
        <v>15</v>
      </c>
      <c r="D55" s="86" t="s">
        <v>1330</v>
      </c>
      <c r="E55" s="209" t="s">
        <v>1327</v>
      </c>
      <c r="F55" s="209"/>
      <c r="G55" s="88" t="s">
        <v>1328</v>
      </c>
      <c r="H55" s="89">
        <v>0.6</v>
      </c>
      <c r="I55" s="90">
        <v>26.88</v>
      </c>
      <c r="J55" s="90">
        <v>16.12</v>
      </c>
    </row>
    <row r="56" spans="1:10" ht="39" customHeight="1" x14ac:dyDescent="0.2">
      <c r="A56" s="94" t="s">
        <v>1333</v>
      </c>
      <c r="B56" s="95" t="s">
        <v>1350</v>
      </c>
      <c r="C56" s="94" t="s">
        <v>1351</v>
      </c>
      <c r="D56" s="94" t="s">
        <v>1352</v>
      </c>
      <c r="E56" s="204" t="s">
        <v>1336</v>
      </c>
      <c r="F56" s="204"/>
      <c r="G56" s="96" t="s">
        <v>72</v>
      </c>
      <c r="H56" s="97">
        <v>1</v>
      </c>
      <c r="I56" s="98">
        <v>99.03</v>
      </c>
      <c r="J56" s="98">
        <v>99.03</v>
      </c>
    </row>
    <row r="57" spans="1:10" ht="25.5" x14ac:dyDescent="0.2">
      <c r="A57" s="91"/>
      <c r="B57" s="91"/>
      <c r="C57" s="91"/>
      <c r="D57" s="91"/>
      <c r="E57" s="91" t="s">
        <v>1320</v>
      </c>
      <c r="F57" s="92">
        <v>9.9</v>
      </c>
      <c r="G57" s="91" t="s">
        <v>1321</v>
      </c>
      <c r="H57" s="92">
        <v>0</v>
      </c>
      <c r="I57" s="91" t="s">
        <v>1322</v>
      </c>
      <c r="J57" s="92">
        <v>9.9</v>
      </c>
    </row>
    <row r="58" spans="1:10" ht="15" thickBot="1" x14ac:dyDescent="0.25">
      <c r="A58" s="91"/>
      <c r="B58" s="91"/>
      <c r="C58" s="91"/>
      <c r="D58" s="91"/>
      <c r="E58" s="91" t="s">
        <v>1323</v>
      </c>
      <c r="F58" s="92">
        <v>26.27</v>
      </c>
      <c r="G58" s="91"/>
      <c r="H58" s="205" t="s">
        <v>1324</v>
      </c>
      <c r="I58" s="205"/>
      <c r="J58" s="92">
        <v>141.41999999999999</v>
      </c>
    </row>
    <row r="59" spans="1:10" ht="0.95" customHeight="1" thickTop="1" x14ac:dyDescent="0.2">
      <c r="A59" s="93"/>
      <c r="B59" s="93"/>
      <c r="C59" s="93"/>
      <c r="D59" s="93"/>
      <c r="E59" s="93"/>
      <c r="F59" s="93"/>
      <c r="G59" s="93"/>
      <c r="H59" s="93"/>
      <c r="I59" s="93"/>
      <c r="J59" s="93"/>
    </row>
    <row r="60" spans="1:10" ht="18" customHeight="1" x14ac:dyDescent="0.2">
      <c r="A60" s="79" t="s">
        <v>54</v>
      </c>
      <c r="B60" s="80" t="s">
        <v>1</v>
      </c>
      <c r="C60" s="79" t="s">
        <v>2</v>
      </c>
      <c r="D60" s="79" t="s">
        <v>3</v>
      </c>
      <c r="E60" s="207" t="s">
        <v>1304</v>
      </c>
      <c r="F60" s="207"/>
      <c r="G60" s="81" t="s">
        <v>4</v>
      </c>
      <c r="H60" s="80" t="s">
        <v>5</v>
      </c>
      <c r="I60" s="80" t="s">
        <v>6</v>
      </c>
      <c r="J60" s="80" t="s">
        <v>8</v>
      </c>
    </row>
    <row r="61" spans="1:10" ht="24" customHeight="1" x14ac:dyDescent="0.2">
      <c r="A61" s="82" t="s">
        <v>1305</v>
      </c>
      <c r="B61" s="83" t="s">
        <v>55</v>
      </c>
      <c r="C61" s="82" t="s">
        <v>20</v>
      </c>
      <c r="D61" s="82" t="s">
        <v>56</v>
      </c>
      <c r="E61" s="208" t="s">
        <v>1306</v>
      </c>
      <c r="F61" s="208"/>
      <c r="G61" s="84" t="s">
        <v>30</v>
      </c>
      <c r="H61" s="85">
        <v>1</v>
      </c>
      <c r="I61" s="36">
        <v>8041.4</v>
      </c>
      <c r="J61" s="36">
        <v>8041.4</v>
      </c>
    </row>
    <row r="62" spans="1:10" ht="24" customHeight="1" x14ac:dyDescent="0.2">
      <c r="A62" s="86" t="s">
        <v>1307</v>
      </c>
      <c r="B62" s="87" t="s">
        <v>1353</v>
      </c>
      <c r="C62" s="86" t="s">
        <v>15</v>
      </c>
      <c r="D62" s="86" t="s">
        <v>1354</v>
      </c>
      <c r="E62" s="209" t="s">
        <v>1327</v>
      </c>
      <c r="F62" s="209"/>
      <c r="G62" s="88" t="s">
        <v>1328</v>
      </c>
      <c r="H62" s="89">
        <v>13.818</v>
      </c>
      <c r="I62" s="90">
        <v>34.380000000000003</v>
      </c>
      <c r="J62" s="90">
        <v>475.06</v>
      </c>
    </row>
    <row r="63" spans="1:10" ht="24" customHeight="1" x14ac:dyDescent="0.2">
      <c r="A63" s="86" t="s">
        <v>1307</v>
      </c>
      <c r="B63" s="87" t="s">
        <v>1355</v>
      </c>
      <c r="C63" s="86" t="s">
        <v>15</v>
      </c>
      <c r="D63" s="86" t="s">
        <v>1356</v>
      </c>
      <c r="E63" s="209" t="s">
        <v>1327</v>
      </c>
      <c r="F63" s="209"/>
      <c r="G63" s="88" t="s">
        <v>1328</v>
      </c>
      <c r="H63" s="89">
        <v>12.756</v>
      </c>
      <c r="I63" s="90">
        <v>32.29</v>
      </c>
      <c r="J63" s="90">
        <v>411.89</v>
      </c>
    </row>
    <row r="64" spans="1:10" ht="26.1" customHeight="1" x14ac:dyDescent="0.2">
      <c r="A64" s="86" t="s">
        <v>1307</v>
      </c>
      <c r="B64" s="87" t="s">
        <v>1357</v>
      </c>
      <c r="C64" s="86" t="s">
        <v>15</v>
      </c>
      <c r="D64" s="86" t="s">
        <v>1358</v>
      </c>
      <c r="E64" s="209" t="s">
        <v>1327</v>
      </c>
      <c r="F64" s="209"/>
      <c r="G64" s="88" t="s">
        <v>1328</v>
      </c>
      <c r="H64" s="89">
        <v>20.196000000000002</v>
      </c>
      <c r="I64" s="90">
        <v>32.19</v>
      </c>
      <c r="J64" s="90">
        <v>650.1</v>
      </c>
    </row>
    <row r="65" spans="1:10" ht="24" customHeight="1" x14ac:dyDescent="0.2">
      <c r="A65" s="86" t="s">
        <v>1307</v>
      </c>
      <c r="B65" s="87" t="s">
        <v>1359</v>
      </c>
      <c r="C65" s="86" t="s">
        <v>15</v>
      </c>
      <c r="D65" s="86" t="s">
        <v>1360</v>
      </c>
      <c r="E65" s="209" t="s">
        <v>1327</v>
      </c>
      <c r="F65" s="209"/>
      <c r="G65" s="88" t="s">
        <v>1328</v>
      </c>
      <c r="H65" s="89">
        <v>28.7</v>
      </c>
      <c r="I65" s="90">
        <v>33.200000000000003</v>
      </c>
      <c r="J65" s="90">
        <v>952.84</v>
      </c>
    </row>
    <row r="66" spans="1:10" ht="26.1" customHeight="1" x14ac:dyDescent="0.2">
      <c r="A66" s="86" t="s">
        <v>1307</v>
      </c>
      <c r="B66" s="87" t="s">
        <v>1361</v>
      </c>
      <c r="C66" s="86" t="s">
        <v>15</v>
      </c>
      <c r="D66" s="86" t="s">
        <v>1362</v>
      </c>
      <c r="E66" s="209" t="s">
        <v>1327</v>
      </c>
      <c r="F66" s="209"/>
      <c r="G66" s="88" t="s">
        <v>1328</v>
      </c>
      <c r="H66" s="89">
        <v>18.07</v>
      </c>
      <c r="I66" s="90">
        <v>30.89</v>
      </c>
      <c r="J66" s="90">
        <v>558.17999999999995</v>
      </c>
    </row>
    <row r="67" spans="1:10" ht="24" customHeight="1" x14ac:dyDescent="0.2">
      <c r="A67" s="86" t="s">
        <v>1307</v>
      </c>
      <c r="B67" s="87" t="s">
        <v>1329</v>
      </c>
      <c r="C67" s="86" t="s">
        <v>15</v>
      </c>
      <c r="D67" s="86" t="s">
        <v>1330</v>
      </c>
      <c r="E67" s="209" t="s">
        <v>1327</v>
      </c>
      <c r="F67" s="209"/>
      <c r="G67" s="88" t="s">
        <v>1328</v>
      </c>
      <c r="H67" s="89">
        <v>100.914</v>
      </c>
      <c r="I67" s="90">
        <v>26.88</v>
      </c>
      <c r="J67" s="90">
        <v>2712.56</v>
      </c>
    </row>
    <row r="68" spans="1:10" ht="26.1" customHeight="1" x14ac:dyDescent="0.2">
      <c r="A68" s="86" t="s">
        <v>1307</v>
      </c>
      <c r="B68" s="87" t="s">
        <v>1331</v>
      </c>
      <c r="C68" s="86" t="s">
        <v>15</v>
      </c>
      <c r="D68" s="86" t="s">
        <v>1332</v>
      </c>
      <c r="E68" s="209" t="s">
        <v>1327</v>
      </c>
      <c r="F68" s="209"/>
      <c r="G68" s="88" t="s">
        <v>1328</v>
      </c>
      <c r="H68" s="89">
        <v>18.07</v>
      </c>
      <c r="I68" s="90">
        <v>26.97</v>
      </c>
      <c r="J68" s="90">
        <v>487.34</v>
      </c>
    </row>
    <row r="69" spans="1:10" ht="26.1" customHeight="1" x14ac:dyDescent="0.2">
      <c r="A69" s="86" t="s">
        <v>1307</v>
      </c>
      <c r="B69" s="87" t="s">
        <v>1363</v>
      </c>
      <c r="C69" s="86" t="s">
        <v>15</v>
      </c>
      <c r="D69" s="86" t="s">
        <v>1364</v>
      </c>
      <c r="E69" s="209" t="s">
        <v>1327</v>
      </c>
      <c r="F69" s="209"/>
      <c r="G69" s="88" t="s">
        <v>1328</v>
      </c>
      <c r="H69" s="89">
        <v>57.4</v>
      </c>
      <c r="I69" s="90">
        <v>27.85</v>
      </c>
      <c r="J69" s="90">
        <v>1598.59</v>
      </c>
    </row>
    <row r="70" spans="1:10" ht="24" customHeight="1" x14ac:dyDescent="0.2">
      <c r="A70" s="86" t="s">
        <v>1307</v>
      </c>
      <c r="B70" s="87" t="s">
        <v>1365</v>
      </c>
      <c r="C70" s="86" t="s">
        <v>15</v>
      </c>
      <c r="D70" s="86" t="s">
        <v>1366</v>
      </c>
      <c r="E70" s="209" t="s">
        <v>1327</v>
      </c>
      <c r="F70" s="209"/>
      <c r="G70" s="88" t="s">
        <v>1328</v>
      </c>
      <c r="H70" s="89">
        <v>6.3780000000000001</v>
      </c>
      <c r="I70" s="90">
        <v>30.55</v>
      </c>
      <c r="J70" s="90">
        <v>194.84</v>
      </c>
    </row>
    <row r="71" spans="1:10" ht="25.5" x14ac:dyDescent="0.2">
      <c r="A71" s="91"/>
      <c r="B71" s="91"/>
      <c r="C71" s="91"/>
      <c r="D71" s="91"/>
      <c r="E71" s="91" t="s">
        <v>1320</v>
      </c>
      <c r="F71" s="92">
        <v>5170</v>
      </c>
      <c r="G71" s="91" t="s">
        <v>1321</v>
      </c>
      <c r="H71" s="92">
        <v>0</v>
      </c>
      <c r="I71" s="91" t="s">
        <v>1322</v>
      </c>
      <c r="J71" s="92">
        <v>5170</v>
      </c>
    </row>
    <row r="72" spans="1:10" ht="15" thickBot="1" x14ac:dyDescent="0.25">
      <c r="A72" s="91"/>
      <c r="B72" s="91"/>
      <c r="C72" s="91"/>
      <c r="D72" s="91"/>
      <c r="E72" s="91" t="s">
        <v>1323</v>
      </c>
      <c r="F72" s="92">
        <v>1835.04</v>
      </c>
      <c r="G72" s="91"/>
      <c r="H72" s="205" t="s">
        <v>1324</v>
      </c>
      <c r="I72" s="205"/>
      <c r="J72" s="92">
        <v>9876.44</v>
      </c>
    </row>
    <row r="73" spans="1:10" ht="0.95" customHeight="1" thickTop="1" x14ac:dyDescent="0.2">
      <c r="A73" s="93"/>
      <c r="B73" s="93"/>
      <c r="C73" s="93"/>
      <c r="D73" s="93"/>
      <c r="E73" s="93"/>
      <c r="F73" s="93"/>
      <c r="G73" s="93"/>
      <c r="H73" s="93"/>
      <c r="I73" s="93"/>
      <c r="J73" s="93"/>
    </row>
    <row r="74" spans="1:10" ht="18" customHeight="1" x14ac:dyDescent="0.2">
      <c r="A74" s="79" t="s">
        <v>59</v>
      </c>
      <c r="B74" s="80" t="s">
        <v>1</v>
      </c>
      <c r="C74" s="79" t="s">
        <v>2</v>
      </c>
      <c r="D74" s="79" t="s">
        <v>3</v>
      </c>
      <c r="E74" s="207" t="s">
        <v>1304</v>
      </c>
      <c r="F74" s="207"/>
      <c r="G74" s="81" t="s">
        <v>4</v>
      </c>
      <c r="H74" s="80" t="s">
        <v>5</v>
      </c>
      <c r="I74" s="80" t="s">
        <v>6</v>
      </c>
      <c r="J74" s="80" t="s">
        <v>8</v>
      </c>
    </row>
    <row r="75" spans="1:10" ht="65.099999999999994" customHeight="1" x14ac:dyDescent="0.2">
      <c r="A75" s="82" t="s">
        <v>1305</v>
      </c>
      <c r="B75" s="83" t="s">
        <v>60</v>
      </c>
      <c r="C75" s="82" t="s">
        <v>20</v>
      </c>
      <c r="D75" s="82" t="s">
        <v>61</v>
      </c>
      <c r="E75" s="208" t="s">
        <v>1367</v>
      </c>
      <c r="F75" s="208"/>
      <c r="G75" s="84" t="s">
        <v>62</v>
      </c>
      <c r="H75" s="85">
        <v>1</v>
      </c>
      <c r="I75" s="36">
        <v>27.23</v>
      </c>
      <c r="J75" s="36">
        <v>27.23</v>
      </c>
    </row>
    <row r="76" spans="1:10" ht="51.95" customHeight="1" x14ac:dyDescent="0.2">
      <c r="A76" s="86" t="s">
        <v>1307</v>
      </c>
      <c r="B76" s="87" t="s">
        <v>1368</v>
      </c>
      <c r="C76" s="86" t="s">
        <v>15</v>
      </c>
      <c r="D76" s="86" t="s">
        <v>1369</v>
      </c>
      <c r="E76" s="209" t="s">
        <v>1370</v>
      </c>
      <c r="F76" s="209"/>
      <c r="G76" s="88" t="s">
        <v>17</v>
      </c>
      <c r="H76" s="89">
        <v>0.41599999999999998</v>
      </c>
      <c r="I76" s="90">
        <v>22.2</v>
      </c>
      <c r="J76" s="90">
        <v>9.23</v>
      </c>
    </row>
    <row r="77" spans="1:10" ht="65.099999999999994" customHeight="1" x14ac:dyDescent="0.2">
      <c r="A77" s="94" t="s">
        <v>1333</v>
      </c>
      <c r="B77" s="95" t="s">
        <v>1371</v>
      </c>
      <c r="C77" s="94" t="s">
        <v>15</v>
      </c>
      <c r="D77" s="94" t="s">
        <v>1372</v>
      </c>
      <c r="E77" s="204" t="s">
        <v>1373</v>
      </c>
      <c r="F77" s="204"/>
      <c r="G77" s="96" t="s">
        <v>1374</v>
      </c>
      <c r="H77" s="97">
        <v>1</v>
      </c>
      <c r="I77" s="98">
        <v>18</v>
      </c>
      <c r="J77" s="98">
        <v>18</v>
      </c>
    </row>
    <row r="78" spans="1:10" ht="25.5" x14ac:dyDescent="0.2">
      <c r="A78" s="91"/>
      <c r="B78" s="91"/>
      <c r="C78" s="91"/>
      <c r="D78" s="91"/>
      <c r="E78" s="91" t="s">
        <v>1320</v>
      </c>
      <c r="F78" s="92">
        <v>6.23</v>
      </c>
      <c r="G78" s="91" t="s">
        <v>1321</v>
      </c>
      <c r="H78" s="92">
        <v>0</v>
      </c>
      <c r="I78" s="91" t="s">
        <v>1322</v>
      </c>
      <c r="J78" s="92">
        <v>6.23</v>
      </c>
    </row>
    <row r="79" spans="1:10" ht="15" thickBot="1" x14ac:dyDescent="0.25">
      <c r="A79" s="91"/>
      <c r="B79" s="91"/>
      <c r="C79" s="91"/>
      <c r="D79" s="91"/>
      <c r="E79" s="91" t="s">
        <v>1323</v>
      </c>
      <c r="F79" s="92">
        <v>6.21</v>
      </c>
      <c r="G79" s="91"/>
      <c r="H79" s="205" t="s">
        <v>1324</v>
      </c>
      <c r="I79" s="205"/>
      <c r="J79" s="92">
        <v>33.44</v>
      </c>
    </row>
    <row r="80" spans="1:10" ht="0.95" customHeight="1" thickTop="1" x14ac:dyDescent="0.2">
      <c r="A80" s="93"/>
      <c r="B80" s="93"/>
      <c r="C80" s="93"/>
      <c r="D80" s="93"/>
      <c r="E80" s="93"/>
      <c r="F80" s="93"/>
      <c r="G80" s="93"/>
      <c r="H80" s="93"/>
      <c r="I80" s="93"/>
      <c r="J80" s="93"/>
    </row>
    <row r="81" spans="1:10" ht="18" customHeight="1" x14ac:dyDescent="0.2">
      <c r="A81" s="79" t="s">
        <v>113</v>
      </c>
      <c r="B81" s="80" t="s">
        <v>1</v>
      </c>
      <c r="C81" s="79" t="s">
        <v>2</v>
      </c>
      <c r="D81" s="79" t="s">
        <v>3</v>
      </c>
      <c r="E81" s="207" t="s">
        <v>1304</v>
      </c>
      <c r="F81" s="207"/>
      <c r="G81" s="81" t="s">
        <v>4</v>
      </c>
      <c r="H81" s="80" t="s">
        <v>5</v>
      </c>
      <c r="I81" s="80" t="s">
        <v>6</v>
      </c>
      <c r="J81" s="80" t="s">
        <v>8</v>
      </c>
    </row>
    <row r="82" spans="1:10" ht="24" customHeight="1" x14ac:dyDescent="0.2">
      <c r="A82" s="82" t="s">
        <v>1305</v>
      </c>
      <c r="B82" s="83" t="s">
        <v>114</v>
      </c>
      <c r="C82" s="82" t="s">
        <v>20</v>
      </c>
      <c r="D82" s="82" t="s">
        <v>115</v>
      </c>
      <c r="E82" s="208" t="s">
        <v>1375</v>
      </c>
      <c r="F82" s="208"/>
      <c r="G82" s="84" t="s">
        <v>72</v>
      </c>
      <c r="H82" s="85">
        <v>1</v>
      </c>
      <c r="I82" s="36">
        <v>103.69</v>
      </c>
      <c r="J82" s="36">
        <v>103.69</v>
      </c>
    </row>
    <row r="83" spans="1:10" ht="26.1" customHeight="1" x14ac:dyDescent="0.2">
      <c r="A83" s="86" t="s">
        <v>1307</v>
      </c>
      <c r="B83" s="87" t="s">
        <v>1376</v>
      </c>
      <c r="C83" s="86" t="s">
        <v>15</v>
      </c>
      <c r="D83" s="86" t="s">
        <v>1377</v>
      </c>
      <c r="E83" s="209" t="s">
        <v>1327</v>
      </c>
      <c r="F83" s="209"/>
      <c r="G83" s="88" t="s">
        <v>1328</v>
      </c>
      <c r="H83" s="89">
        <v>8.9999999999999993E-3</v>
      </c>
      <c r="I83" s="90">
        <v>154.25</v>
      </c>
      <c r="J83" s="90">
        <v>1.38</v>
      </c>
    </row>
    <row r="84" spans="1:10" ht="24" customHeight="1" x14ac:dyDescent="0.2">
      <c r="A84" s="86" t="s">
        <v>1307</v>
      </c>
      <c r="B84" s="87" t="s">
        <v>1378</v>
      </c>
      <c r="C84" s="86" t="s">
        <v>15</v>
      </c>
      <c r="D84" s="86" t="s">
        <v>1379</v>
      </c>
      <c r="E84" s="209" t="s">
        <v>1327</v>
      </c>
      <c r="F84" s="209"/>
      <c r="G84" s="88" t="s">
        <v>1328</v>
      </c>
      <c r="H84" s="89">
        <v>3.9E-2</v>
      </c>
      <c r="I84" s="90">
        <v>34.39</v>
      </c>
      <c r="J84" s="90">
        <v>1.34</v>
      </c>
    </row>
    <row r="85" spans="1:10" ht="26.1" customHeight="1" x14ac:dyDescent="0.2">
      <c r="A85" s="94" t="s">
        <v>1333</v>
      </c>
      <c r="B85" s="95" t="s">
        <v>1380</v>
      </c>
      <c r="C85" s="94" t="s">
        <v>1381</v>
      </c>
      <c r="D85" s="94" t="s">
        <v>1382</v>
      </c>
      <c r="E85" s="204" t="s">
        <v>1336</v>
      </c>
      <c r="F85" s="204"/>
      <c r="G85" s="96" t="s">
        <v>30</v>
      </c>
      <c r="H85" s="97">
        <v>1</v>
      </c>
      <c r="I85" s="98">
        <v>100.97</v>
      </c>
      <c r="J85" s="98">
        <v>100.97</v>
      </c>
    </row>
    <row r="86" spans="1:10" ht="25.5" x14ac:dyDescent="0.2">
      <c r="A86" s="91"/>
      <c r="B86" s="91"/>
      <c r="C86" s="91"/>
      <c r="D86" s="91"/>
      <c r="E86" s="91" t="s">
        <v>1320</v>
      </c>
      <c r="F86" s="92">
        <v>2.27</v>
      </c>
      <c r="G86" s="91" t="s">
        <v>1321</v>
      </c>
      <c r="H86" s="92">
        <v>0</v>
      </c>
      <c r="I86" s="91" t="s">
        <v>1322</v>
      </c>
      <c r="J86" s="92">
        <v>2.27</v>
      </c>
    </row>
    <row r="87" spans="1:10" ht="15" thickBot="1" x14ac:dyDescent="0.25">
      <c r="A87" s="91"/>
      <c r="B87" s="91"/>
      <c r="C87" s="91"/>
      <c r="D87" s="91"/>
      <c r="E87" s="91" t="s">
        <v>1323</v>
      </c>
      <c r="F87" s="92">
        <v>23.66</v>
      </c>
      <c r="G87" s="91"/>
      <c r="H87" s="205" t="s">
        <v>1324</v>
      </c>
      <c r="I87" s="205"/>
      <c r="J87" s="92">
        <v>127.35</v>
      </c>
    </row>
    <row r="88" spans="1:10" ht="0.95" customHeight="1" thickTop="1" x14ac:dyDescent="0.2">
      <c r="A88" s="93"/>
      <c r="B88" s="93"/>
      <c r="C88" s="93"/>
      <c r="D88" s="93"/>
      <c r="E88" s="93"/>
      <c r="F88" s="93"/>
      <c r="G88" s="93"/>
      <c r="H88" s="93"/>
      <c r="I88" s="93"/>
      <c r="J88" s="93"/>
    </row>
    <row r="89" spans="1:10" ht="18" customHeight="1" x14ac:dyDescent="0.2">
      <c r="A89" s="79" t="s">
        <v>138</v>
      </c>
      <c r="B89" s="80" t="s">
        <v>1</v>
      </c>
      <c r="C89" s="79" t="s">
        <v>2</v>
      </c>
      <c r="D89" s="79" t="s">
        <v>3</v>
      </c>
      <c r="E89" s="207" t="s">
        <v>1304</v>
      </c>
      <c r="F89" s="207"/>
      <c r="G89" s="81" t="s">
        <v>4</v>
      </c>
      <c r="H89" s="80" t="s">
        <v>5</v>
      </c>
      <c r="I89" s="80" t="s">
        <v>6</v>
      </c>
      <c r="J89" s="80" t="s">
        <v>8</v>
      </c>
    </row>
    <row r="90" spans="1:10" ht="39" customHeight="1" x14ac:dyDescent="0.2">
      <c r="A90" s="82" t="s">
        <v>1305</v>
      </c>
      <c r="B90" s="83" t="s">
        <v>139</v>
      </c>
      <c r="C90" s="82" t="s">
        <v>20</v>
      </c>
      <c r="D90" s="82" t="s">
        <v>140</v>
      </c>
      <c r="E90" s="208" t="s">
        <v>1375</v>
      </c>
      <c r="F90" s="208"/>
      <c r="G90" s="84" t="s">
        <v>72</v>
      </c>
      <c r="H90" s="85">
        <v>1</v>
      </c>
      <c r="I90" s="36">
        <v>902.52</v>
      </c>
      <c r="J90" s="36">
        <v>902.52</v>
      </c>
    </row>
    <row r="91" spans="1:10" ht="24" customHeight="1" x14ac:dyDescent="0.2">
      <c r="A91" s="86" t="s">
        <v>1307</v>
      </c>
      <c r="B91" s="87" t="s">
        <v>1325</v>
      </c>
      <c r="C91" s="86" t="s">
        <v>15</v>
      </c>
      <c r="D91" s="86" t="s">
        <v>1326</v>
      </c>
      <c r="E91" s="209" t="s">
        <v>1327</v>
      </c>
      <c r="F91" s="209"/>
      <c r="G91" s="88" t="s">
        <v>1328</v>
      </c>
      <c r="H91" s="89">
        <v>0.224</v>
      </c>
      <c r="I91" s="90">
        <v>32.14</v>
      </c>
      <c r="J91" s="90">
        <v>7.19</v>
      </c>
    </row>
    <row r="92" spans="1:10" ht="39" customHeight="1" x14ac:dyDescent="0.2">
      <c r="A92" s="86" t="s">
        <v>1307</v>
      </c>
      <c r="B92" s="87" t="s">
        <v>1383</v>
      </c>
      <c r="C92" s="86" t="s">
        <v>15</v>
      </c>
      <c r="D92" s="86" t="s">
        <v>1384</v>
      </c>
      <c r="E92" s="209" t="s">
        <v>1385</v>
      </c>
      <c r="F92" s="209"/>
      <c r="G92" s="88" t="s">
        <v>1386</v>
      </c>
      <c r="H92" s="89">
        <v>9.4E-2</v>
      </c>
      <c r="I92" s="90">
        <v>1.56</v>
      </c>
      <c r="J92" s="90">
        <v>0.14000000000000001</v>
      </c>
    </row>
    <row r="93" spans="1:10" ht="24" customHeight="1" x14ac:dyDescent="0.2">
      <c r="A93" s="86" t="s">
        <v>1307</v>
      </c>
      <c r="B93" s="87" t="s">
        <v>1387</v>
      </c>
      <c r="C93" s="86" t="s">
        <v>15</v>
      </c>
      <c r="D93" s="86" t="s">
        <v>1388</v>
      </c>
      <c r="E93" s="209" t="s">
        <v>1327</v>
      </c>
      <c r="F93" s="209"/>
      <c r="G93" s="88" t="s">
        <v>1328</v>
      </c>
      <c r="H93" s="89">
        <v>0.224</v>
      </c>
      <c r="I93" s="90">
        <v>32.75</v>
      </c>
      <c r="J93" s="90">
        <v>7.33</v>
      </c>
    </row>
    <row r="94" spans="1:10" ht="24" customHeight="1" x14ac:dyDescent="0.2">
      <c r="A94" s="86" t="s">
        <v>1307</v>
      </c>
      <c r="B94" s="87" t="s">
        <v>1329</v>
      </c>
      <c r="C94" s="86" t="s">
        <v>15</v>
      </c>
      <c r="D94" s="86" t="s">
        <v>1330</v>
      </c>
      <c r="E94" s="209" t="s">
        <v>1327</v>
      </c>
      <c r="F94" s="209"/>
      <c r="G94" s="88" t="s">
        <v>1328</v>
      </c>
      <c r="H94" s="89">
        <v>1.345</v>
      </c>
      <c r="I94" s="90">
        <v>26.88</v>
      </c>
      <c r="J94" s="90">
        <v>36.15</v>
      </c>
    </row>
    <row r="95" spans="1:10" ht="39" customHeight="1" x14ac:dyDescent="0.2">
      <c r="A95" s="86" t="s">
        <v>1307</v>
      </c>
      <c r="B95" s="87" t="s">
        <v>1389</v>
      </c>
      <c r="C95" s="86" t="s">
        <v>15</v>
      </c>
      <c r="D95" s="86" t="s">
        <v>1390</v>
      </c>
      <c r="E95" s="209" t="s">
        <v>1385</v>
      </c>
      <c r="F95" s="209"/>
      <c r="G95" s="88" t="s">
        <v>1391</v>
      </c>
      <c r="H95" s="89">
        <v>0.13</v>
      </c>
      <c r="I95" s="90">
        <v>0.57999999999999996</v>
      </c>
      <c r="J95" s="90">
        <v>7.0000000000000007E-2</v>
      </c>
    </row>
    <row r="96" spans="1:10" ht="51.95" customHeight="1" x14ac:dyDescent="0.2">
      <c r="A96" s="94" t="s">
        <v>1333</v>
      </c>
      <c r="B96" s="95" t="s">
        <v>1392</v>
      </c>
      <c r="C96" s="94" t="s">
        <v>15</v>
      </c>
      <c r="D96" s="94" t="s">
        <v>1393</v>
      </c>
      <c r="E96" s="204" t="s">
        <v>1336</v>
      </c>
      <c r="F96" s="204"/>
      <c r="G96" s="96" t="s">
        <v>72</v>
      </c>
      <c r="H96" s="97">
        <v>1.103</v>
      </c>
      <c r="I96" s="98">
        <v>772.12</v>
      </c>
      <c r="J96" s="98">
        <v>851.64</v>
      </c>
    </row>
    <row r="97" spans="1:10" ht="25.5" x14ac:dyDescent="0.2">
      <c r="A97" s="91"/>
      <c r="B97" s="91"/>
      <c r="C97" s="91"/>
      <c r="D97" s="91"/>
      <c r="E97" s="91" t="s">
        <v>1320</v>
      </c>
      <c r="F97" s="92">
        <v>32.17</v>
      </c>
      <c r="G97" s="91" t="s">
        <v>1321</v>
      </c>
      <c r="H97" s="92">
        <v>0</v>
      </c>
      <c r="I97" s="91" t="s">
        <v>1322</v>
      </c>
      <c r="J97" s="92">
        <v>32.17</v>
      </c>
    </row>
    <row r="98" spans="1:10" ht="15" thickBot="1" x14ac:dyDescent="0.25">
      <c r="A98" s="91"/>
      <c r="B98" s="91"/>
      <c r="C98" s="91"/>
      <c r="D98" s="91"/>
      <c r="E98" s="91" t="s">
        <v>1323</v>
      </c>
      <c r="F98" s="92">
        <v>205.95</v>
      </c>
      <c r="G98" s="91"/>
      <c r="H98" s="205" t="s">
        <v>1324</v>
      </c>
      <c r="I98" s="205"/>
      <c r="J98" s="92">
        <v>1108.47</v>
      </c>
    </row>
    <row r="99" spans="1:10" ht="0.95" customHeight="1" thickTop="1" x14ac:dyDescent="0.2">
      <c r="A99" s="93"/>
      <c r="B99" s="93"/>
      <c r="C99" s="93"/>
      <c r="D99" s="93"/>
      <c r="E99" s="93"/>
      <c r="F99" s="93"/>
      <c r="G99" s="93"/>
      <c r="H99" s="93"/>
      <c r="I99" s="93"/>
      <c r="J99" s="93"/>
    </row>
    <row r="100" spans="1:10" ht="18" customHeight="1" x14ac:dyDescent="0.2">
      <c r="A100" s="79" t="s">
        <v>157</v>
      </c>
      <c r="B100" s="80" t="s">
        <v>1</v>
      </c>
      <c r="C100" s="79" t="s">
        <v>2</v>
      </c>
      <c r="D100" s="79" t="s">
        <v>3</v>
      </c>
      <c r="E100" s="207" t="s">
        <v>1304</v>
      </c>
      <c r="F100" s="207"/>
      <c r="G100" s="81" t="s">
        <v>4</v>
      </c>
      <c r="H100" s="80" t="s">
        <v>5</v>
      </c>
      <c r="I100" s="80" t="s">
        <v>6</v>
      </c>
      <c r="J100" s="80" t="s">
        <v>8</v>
      </c>
    </row>
    <row r="101" spans="1:10" ht="39" customHeight="1" x14ac:dyDescent="0.2">
      <c r="A101" s="82" t="s">
        <v>1305</v>
      </c>
      <c r="B101" s="83" t="s">
        <v>158</v>
      </c>
      <c r="C101" s="82" t="s">
        <v>20</v>
      </c>
      <c r="D101" s="82" t="s">
        <v>159</v>
      </c>
      <c r="E101" s="208" t="s">
        <v>1367</v>
      </c>
      <c r="F101" s="208"/>
      <c r="G101" s="84" t="s">
        <v>72</v>
      </c>
      <c r="H101" s="85">
        <v>1</v>
      </c>
      <c r="I101" s="36">
        <v>902.76</v>
      </c>
      <c r="J101" s="36">
        <v>902.76</v>
      </c>
    </row>
    <row r="102" spans="1:10" ht="39" customHeight="1" x14ac:dyDescent="0.2">
      <c r="A102" s="86" t="s">
        <v>1307</v>
      </c>
      <c r="B102" s="87" t="s">
        <v>1389</v>
      </c>
      <c r="C102" s="86" t="s">
        <v>15</v>
      </c>
      <c r="D102" s="86" t="s">
        <v>1390</v>
      </c>
      <c r="E102" s="209" t="s">
        <v>1385</v>
      </c>
      <c r="F102" s="209"/>
      <c r="G102" s="88" t="s">
        <v>1391</v>
      </c>
      <c r="H102" s="89">
        <v>0.13100000000000001</v>
      </c>
      <c r="I102" s="90">
        <v>0.57999999999999996</v>
      </c>
      <c r="J102" s="90">
        <v>7.0000000000000007E-2</v>
      </c>
    </row>
    <row r="103" spans="1:10" ht="24" customHeight="1" x14ac:dyDescent="0.2">
      <c r="A103" s="86" t="s">
        <v>1307</v>
      </c>
      <c r="B103" s="87" t="s">
        <v>1325</v>
      </c>
      <c r="C103" s="86" t="s">
        <v>15</v>
      </c>
      <c r="D103" s="86" t="s">
        <v>1326</v>
      </c>
      <c r="E103" s="209" t="s">
        <v>1327</v>
      </c>
      <c r="F103" s="209"/>
      <c r="G103" s="88" t="s">
        <v>1328</v>
      </c>
      <c r="H103" s="89">
        <v>0.125</v>
      </c>
      <c r="I103" s="90">
        <v>32.14</v>
      </c>
      <c r="J103" s="90">
        <v>4.01</v>
      </c>
    </row>
    <row r="104" spans="1:10" ht="39" customHeight="1" x14ac:dyDescent="0.2">
      <c r="A104" s="86" t="s">
        <v>1307</v>
      </c>
      <c r="B104" s="87" t="s">
        <v>1383</v>
      </c>
      <c r="C104" s="86" t="s">
        <v>15</v>
      </c>
      <c r="D104" s="86" t="s">
        <v>1384</v>
      </c>
      <c r="E104" s="209" t="s">
        <v>1385</v>
      </c>
      <c r="F104" s="209"/>
      <c r="G104" s="88" t="s">
        <v>1386</v>
      </c>
      <c r="H104" s="89">
        <v>0.12</v>
      </c>
      <c r="I104" s="90">
        <v>1.56</v>
      </c>
      <c r="J104" s="90">
        <v>0.18</v>
      </c>
    </row>
    <row r="105" spans="1:10" ht="24" customHeight="1" x14ac:dyDescent="0.2">
      <c r="A105" s="86" t="s">
        <v>1307</v>
      </c>
      <c r="B105" s="87" t="s">
        <v>1329</v>
      </c>
      <c r="C105" s="86" t="s">
        <v>15</v>
      </c>
      <c r="D105" s="86" t="s">
        <v>1330</v>
      </c>
      <c r="E105" s="209" t="s">
        <v>1327</v>
      </c>
      <c r="F105" s="209"/>
      <c r="G105" s="88" t="s">
        <v>1328</v>
      </c>
      <c r="H105" s="89">
        <v>0.82599999999999996</v>
      </c>
      <c r="I105" s="90">
        <v>26.88</v>
      </c>
      <c r="J105" s="90">
        <v>22.2</v>
      </c>
    </row>
    <row r="106" spans="1:10" ht="24" customHeight="1" x14ac:dyDescent="0.2">
      <c r="A106" s="86" t="s">
        <v>1307</v>
      </c>
      <c r="B106" s="87" t="s">
        <v>1387</v>
      </c>
      <c r="C106" s="86" t="s">
        <v>15</v>
      </c>
      <c r="D106" s="86" t="s">
        <v>1388</v>
      </c>
      <c r="E106" s="209" t="s">
        <v>1327</v>
      </c>
      <c r="F106" s="209"/>
      <c r="G106" s="88" t="s">
        <v>1328</v>
      </c>
      <c r="H106" s="89">
        <v>0.753</v>
      </c>
      <c r="I106" s="90">
        <v>32.75</v>
      </c>
      <c r="J106" s="90">
        <v>24.66</v>
      </c>
    </row>
    <row r="107" spans="1:10" ht="51.95" customHeight="1" x14ac:dyDescent="0.2">
      <c r="A107" s="94" t="s">
        <v>1333</v>
      </c>
      <c r="B107" s="95" t="s">
        <v>1392</v>
      </c>
      <c r="C107" s="94" t="s">
        <v>15</v>
      </c>
      <c r="D107" s="94" t="s">
        <v>1393</v>
      </c>
      <c r="E107" s="204" t="s">
        <v>1336</v>
      </c>
      <c r="F107" s="204"/>
      <c r="G107" s="96" t="s">
        <v>72</v>
      </c>
      <c r="H107" s="97">
        <v>1.103</v>
      </c>
      <c r="I107" s="98">
        <v>772.12</v>
      </c>
      <c r="J107" s="98">
        <v>851.64</v>
      </c>
    </row>
    <row r="108" spans="1:10" ht="25.5" x14ac:dyDescent="0.2">
      <c r="A108" s="91"/>
      <c r="B108" s="91"/>
      <c r="C108" s="91"/>
      <c r="D108" s="91"/>
      <c r="E108" s="91" t="s">
        <v>1320</v>
      </c>
      <c r="F108" s="92">
        <v>33.25</v>
      </c>
      <c r="G108" s="91" t="s">
        <v>1321</v>
      </c>
      <c r="H108" s="92">
        <v>0</v>
      </c>
      <c r="I108" s="91" t="s">
        <v>1322</v>
      </c>
      <c r="J108" s="92">
        <v>33.25</v>
      </c>
    </row>
    <row r="109" spans="1:10" ht="15" thickBot="1" x14ac:dyDescent="0.25">
      <c r="A109" s="91"/>
      <c r="B109" s="91"/>
      <c r="C109" s="91"/>
      <c r="D109" s="91"/>
      <c r="E109" s="91" t="s">
        <v>1323</v>
      </c>
      <c r="F109" s="92">
        <v>206</v>
      </c>
      <c r="G109" s="91"/>
      <c r="H109" s="205" t="s">
        <v>1324</v>
      </c>
      <c r="I109" s="205"/>
      <c r="J109" s="92">
        <v>1108.76</v>
      </c>
    </row>
    <row r="110" spans="1:10" ht="0.95" customHeight="1" thickTop="1" x14ac:dyDescent="0.2">
      <c r="A110" s="93"/>
      <c r="B110" s="93"/>
      <c r="C110" s="93"/>
      <c r="D110" s="93"/>
      <c r="E110" s="93"/>
      <c r="F110" s="93"/>
      <c r="G110" s="93"/>
      <c r="H110" s="93"/>
      <c r="I110" s="93"/>
      <c r="J110" s="93"/>
    </row>
    <row r="111" spans="1:10" ht="18" customHeight="1" x14ac:dyDescent="0.2">
      <c r="A111" s="79" t="s">
        <v>180</v>
      </c>
      <c r="B111" s="80" t="s">
        <v>1</v>
      </c>
      <c r="C111" s="79" t="s">
        <v>2</v>
      </c>
      <c r="D111" s="79" t="s">
        <v>3</v>
      </c>
      <c r="E111" s="207" t="s">
        <v>1304</v>
      </c>
      <c r="F111" s="207"/>
      <c r="G111" s="81" t="s">
        <v>4</v>
      </c>
      <c r="H111" s="80" t="s">
        <v>5</v>
      </c>
      <c r="I111" s="80" t="s">
        <v>6</v>
      </c>
      <c r="J111" s="80" t="s">
        <v>8</v>
      </c>
    </row>
    <row r="112" spans="1:10" ht="39" customHeight="1" x14ac:dyDescent="0.2">
      <c r="A112" s="82" t="s">
        <v>1305</v>
      </c>
      <c r="B112" s="83" t="s">
        <v>181</v>
      </c>
      <c r="C112" s="82" t="s">
        <v>20</v>
      </c>
      <c r="D112" s="82" t="s">
        <v>182</v>
      </c>
      <c r="E112" s="208" t="s">
        <v>1375</v>
      </c>
      <c r="F112" s="208"/>
      <c r="G112" s="84" t="s">
        <v>17</v>
      </c>
      <c r="H112" s="85">
        <v>1</v>
      </c>
      <c r="I112" s="36">
        <v>97.55</v>
      </c>
      <c r="J112" s="36">
        <v>97.55</v>
      </c>
    </row>
    <row r="113" spans="1:10" ht="26.1" customHeight="1" x14ac:dyDescent="0.2">
      <c r="A113" s="94" t="s">
        <v>1333</v>
      </c>
      <c r="B113" s="95" t="s">
        <v>1394</v>
      </c>
      <c r="C113" s="94" t="s">
        <v>1351</v>
      </c>
      <c r="D113" s="94" t="s">
        <v>1395</v>
      </c>
      <c r="E113" s="204" t="s">
        <v>1336</v>
      </c>
      <c r="F113" s="204"/>
      <c r="G113" s="96" t="s">
        <v>17</v>
      </c>
      <c r="H113" s="97">
        <v>1</v>
      </c>
      <c r="I113" s="98">
        <v>68.34</v>
      </c>
      <c r="J113" s="98">
        <v>68.34</v>
      </c>
    </row>
    <row r="114" spans="1:10" ht="24" customHeight="1" x14ac:dyDescent="0.2">
      <c r="A114" s="94" t="s">
        <v>1333</v>
      </c>
      <c r="B114" s="95" t="s">
        <v>1396</v>
      </c>
      <c r="C114" s="94" t="s">
        <v>1351</v>
      </c>
      <c r="D114" s="94" t="s">
        <v>1397</v>
      </c>
      <c r="E114" s="204" t="s">
        <v>1398</v>
      </c>
      <c r="F114" s="204"/>
      <c r="G114" s="96" t="s">
        <v>1328</v>
      </c>
      <c r="H114" s="97">
        <v>0.8</v>
      </c>
      <c r="I114" s="98">
        <v>22.71</v>
      </c>
      <c r="J114" s="98">
        <v>18.16</v>
      </c>
    </row>
    <row r="115" spans="1:10" ht="24" customHeight="1" x14ac:dyDescent="0.2">
      <c r="A115" s="94" t="s">
        <v>1333</v>
      </c>
      <c r="B115" s="95" t="s">
        <v>1399</v>
      </c>
      <c r="C115" s="94" t="s">
        <v>1351</v>
      </c>
      <c r="D115" s="94" t="s">
        <v>1400</v>
      </c>
      <c r="E115" s="204" t="s">
        <v>1398</v>
      </c>
      <c r="F115" s="204"/>
      <c r="G115" s="96" t="s">
        <v>1328</v>
      </c>
      <c r="H115" s="97">
        <v>0.4</v>
      </c>
      <c r="I115" s="98">
        <v>27.64</v>
      </c>
      <c r="J115" s="98">
        <v>11.05</v>
      </c>
    </row>
    <row r="116" spans="1:10" ht="25.5" x14ac:dyDescent="0.2">
      <c r="A116" s="91"/>
      <c r="B116" s="91"/>
      <c r="C116" s="91"/>
      <c r="D116" s="91"/>
      <c r="E116" s="91" t="s">
        <v>1320</v>
      </c>
      <c r="F116" s="92">
        <v>29.21</v>
      </c>
      <c r="G116" s="91" t="s">
        <v>1321</v>
      </c>
      <c r="H116" s="92">
        <v>0</v>
      </c>
      <c r="I116" s="91" t="s">
        <v>1322</v>
      </c>
      <c r="J116" s="92">
        <v>29.21</v>
      </c>
    </row>
    <row r="117" spans="1:10" ht="15" thickBot="1" x14ac:dyDescent="0.25">
      <c r="A117" s="91"/>
      <c r="B117" s="91"/>
      <c r="C117" s="91"/>
      <c r="D117" s="91"/>
      <c r="E117" s="91" t="s">
        <v>1323</v>
      </c>
      <c r="F117" s="92">
        <v>22.26</v>
      </c>
      <c r="G117" s="91"/>
      <c r="H117" s="205" t="s">
        <v>1324</v>
      </c>
      <c r="I117" s="205"/>
      <c r="J117" s="92">
        <v>119.81</v>
      </c>
    </row>
    <row r="118" spans="1:10" ht="0.95" customHeight="1" thickTop="1" x14ac:dyDescent="0.2">
      <c r="A118" s="93"/>
      <c r="B118" s="93"/>
      <c r="C118" s="93"/>
      <c r="D118" s="93"/>
      <c r="E118" s="93"/>
      <c r="F118" s="93"/>
      <c r="G118" s="93"/>
      <c r="H118" s="93"/>
      <c r="I118" s="93"/>
      <c r="J118" s="93"/>
    </row>
    <row r="119" spans="1:10" ht="18" customHeight="1" x14ac:dyDescent="0.2">
      <c r="A119" s="79" t="s">
        <v>183</v>
      </c>
      <c r="B119" s="80" t="s">
        <v>1</v>
      </c>
      <c r="C119" s="79" t="s">
        <v>2</v>
      </c>
      <c r="D119" s="79" t="s">
        <v>3</v>
      </c>
      <c r="E119" s="207" t="s">
        <v>1304</v>
      </c>
      <c r="F119" s="207"/>
      <c r="G119" s="81" t="s">
        <v>4</v>
      </c>
      <c r="H119" s="80" t="s">
        <v>5</v>
      </c>
      <c r="I119" s="80" t="s">
        <v>6</v>
      </c>
      <c r="J119" s="80" t="s">
        <v>8</v>
      </c>
    </row>
    <row r="120" spans="1:10" ht="39" customHeight="1" x14ac:dyDescent="0.2">
      <c r="A120" s="82" t="s">
        <v>1305</v>
      </c>
      <c r="B120" s="83" t="s">
        <v>184</v>
      </c>
      <c r="C120" s="82" t="s">
        <v>20</v>
      </c>
      <c r="D120" s="82" t="s">
        <v>185</v>
      </c>
      <c r="E120" s="208" t="s">
        <v>1375</v>
      </c>
      <c r="F120" s="208"/>
      <c r="G120" s="84" t="s">
        <v>17</v>
      </c>
      <c r="H120" s="85">
        <v>1</v>
      </c>
      <c r="I120" s="36">
        <v>117.13</v>
      </c>
      <c r="J120" s="36">
        <v>117.13</v>
      </c>
    </row>
    <row r="121" spans="1:10" ht="26.1" customHeight="1" x14ac:dyDescent="0.2">
      <c r="A121" s="94" t="s">
        <v>1333</v>
      </c>
      <c r="B121" s="95" t="s">
        <v>1401</v>
      </c>
      <c r="C121" s="94" t="s">
        <v>1351</v>
      </c>
      <c r="D121" s="94" t="s">
        <v>1402</v>
      </c>
      <c r="E121" s="204" t="s">
        <v>1336</v>
      </c>
      <c r="F121" s="204"/>
      <c r="G121" s="96" t="s">
        <v>17</v>
      </c>
      <c r="H121" s="97">
        <v>1</v>
      </c>
      <c r="I121" s="98">
        <v>87.92</v>
      </c>
      <c r="J121" s="98">
        <v>87.92</v>
      </c>
    </row>
    <row r="122" spans="1:10" ht="24" customHeight="1" x14ac:dyDescent="0.2">
      <c r="A122" s="94" t="s">
        <v>1333</v>
      </c>
      <c r="B122" s="95" t="s">
        <v>1399</v>
      </c>
      <c r="C122" s="94" t="s">
        <v>1351</v>
      </c>
      <c r="D122" s="94" t="s">
        <v>1400</v>
      </c>
      <c r="E122" s="204" t="s">
        <v>1398</v>
      </c>
      <c r="F122" s="204"/>
      <c r="G122" s="96" t="s">
        <v>1328</v>
      </c>
      <c r="H122" s="97">
        <v>0.4</v>
      </c>
      <c r="I122" s="98">
        <v>27.64</v>
      </c>
      <c r="J122" s="98">
        <v>11.05</v>
      </c>
    </row>
    <row r="123" spans="1:10" ht="24" customHeight="1" x14ac:dyDescent="0.2">
      <c r="A123" s="94" t="s">
        <v>1333</v>
      </c>
      <c r="B123" s="95" t="s">
        <v>1396</v>
      </c>
      <c r="C123" s="94" t="s">
        <v>1351</v>
      </c>
      <c r="D123" s="94" t="s">
        <v>1397</v>
      </c>
      <c r="E123" s="204" t="s">
        <v>1398</v>
      </c>
      <c r="F123" s="204"/>
      <c r="G123" s="96" t="s">
        <v>1328</v>
      </c>
      <c r="H123" s="97">
        <v>0.8</v>
      </c>
      <c r="I123" s="98">
        <v>22.71</v>
      </c>
      <c r="J123" s="98">
        <v>18.16</v>
      </c>
    </row>
    <row r="124" spans="1:10" ht="25.5" x14ac:dyDescent="0.2">
      <c r="A124" s="91"/>
      <c r="B124" s="91"/>
      <c r="C124" s="91"/>
      <c r="D124" s="91"/>
      <c r="E124" s="91" t="s">
        <v>1320</v>
      </c>
      <c r="F124" s="92">
        <v>29.21</v>
      </c>
      <c r="G124" s="91" t="s">
        <v>1321</v>
      </c>
      <c r="H124" s="92">
        <v>0</v>
      </c>
      <c r="I124" s="91" t="s">
        <v>1322</v>
      </c>
      <c r="J124" s="92">
        <v>29.21</v>
      </c>
    </row>
    <row r="125" spans="1:10" ht="15" thickBot="1" x14ac:dyDescent="0.25">
      <c r="A125" s="91"/>
      <c r="B125" s="91"/>
      <c r="C125" s="91"/>
      <c r="D125" s="91"/>
      <c r="E125" s="91" t="s">
        <v>1323</v>
      </c>
      <c r="F125" s="92">
        <v>26.72</v>
      </c>
      <c r="G125" s="91"/>
      <c r="H125" s="205" t="s">
        <v>1324</v>
      </c>
      <c r="I125" s="205"/>
      <c r="J125" s="92">
        <v>143.85</v>
      </c>
    </row>
    <row r="126" spans="1:10" ht="0.95" customHeight="1" thickTop="1" x14ac:dyDescent="0.2">
      <c r="A126" s="93"/>
      <c r="B126" s="93"/>
      <c r="C126" s="93"/>
      <c r="D126" s="93"/>
      <c r="E126" s="93"/>
      <c r="F126" s="93"/>
      <c r="G126" s="93"/>
      <c r="H126" s="93"/>
      <c r="I126" s="93"/>
      <c r="J126" s="93"/>
    </row>
    <row r="127" spans="1:10" ht="18" customHeight="1" x14ac:dyDescent="0.2">
      <c r="A127" s="79" t="s">
        <v>186</v>
      </c>
      <c r="B127" s="80" t="s">
        <v>1</v>
      </c>
      <c r="C127" s="79" t="s">
        <v>2</v>
      </c>
      <c r="D127" s="79" t="s">
        <v>3</v>
      </c>
      <c r="E127" s="207" t="s">
        <v>1304</v>
      </c>
      <c r="F127" s="207"/>
      <c r="G127" s="81" t="s">
        <v>4</v>
      </c>
      <c r="H127" s="80" t="s">
        <v>5</v>
      </c>
      <c r="I127" s="80" t="s">
        <v>6</v>
      </c>
      <c r="J127" s="80" t="s">
        <v>8</v>
      </c>
    </row>
    <row r="128" spans="1:10" ht="39" customHeight="1" x14ac:dyDescent="0.2">
      <c r="A128" s="82" t="s">
        <v>1305</v>
      </c>
      <c r="B128" s="83" t="s">
        <v>187</v>
      </c>
      <c r="C128" s="82" t="s">
        <v>20</v>
      </c>
      <c r="D128" s="82" t="s">
        <v>188</v>
      </c>
      <c r="E128" s="208" t="s">
        <v>1375</v>
      </c>
      <c r="F128" s="208"/>
      <c r="G128" s="84" t="s">
        <v>17</v>
      </c>
      <c r="H128" s="85">
        <v>1</v>
      </c>
      <c r="I128" s="36">
        <v>161.88</v>
      </c>
      <c r="J128" s="36">
        <v>161.88</v>
      </c>
    </row>
    <row r="129" spans="1:10" ht="24" customHeight="1" x14ac:dyDescent="0.2">
      <c r="A129" s="86" t="s">
        <v>1307</v>
      </c>
      <c r="B129" s="87" t="s">
        <v>1387</v>
      </c>
      <c r="C129" s="86" t="s">
        <v>15</v>
      </c>
      <c r="D129" s="86" t="s">
        <v>1388</v>
      </c>
      <c r="E129" s="209" t="s">
        <v>1327</v>
      </c>
      <c r="F129" s="209"/>
      <c r="G129" s="88" t="s">
        <v>1328</v>
      </c>
      <c r="H129" s="89">
        <v>0.45</v>
      </c>
      <c r="I129" s="90">
        <v>32.75</v>
      </c>
      <c r="J129" s="90">
        <v>14.73</v>
      </c>
    </row>
    <row r="130" spans="1:10" ht="24" customHeight="1" x14ac:dyDescent="0.2">
      <c r="A130" s="86" t="s">
        <v>1307</v>
      </c>
      <c r="B130" s="87" t="s">
        <v>1329</v>
      </c>
      <c r="C130" s="86" t="s">
        <v>15</v>
      </c>
      <c r="D130" s="86" t="s">
        <v>1330</v>
      </c>
      <c r="E130" s="209" t="s">
        <v>1327</v>
      </c>
      <c r="F130" s="209"/>
      <c r="G130" s="88" t="s">
        <v>1328</v>
      </c>
      <c r="H130" s="89">
        <v>0.9</v>
      </c>
      <c r="I130" s="90">
        <v>26.88</v>
      </c>
      <c r="J130" s="90">
        <v>24.19</v>
      </c>
    </row>
    <row r="131" spans="1:10" ht="26.1" customHeight="1" x14ac:dyDescent="0.2">
      <c r="A131" s="94" t="s">
        <v>1333</v>
      </c>
      <c r="B131" s="95" t="s">
        <v>1403</v>
      </c>
      <c r="C131" s="94" t="s">
        <v>1351</v>
      </c>
      <c r="D131" s="94" t="s">
        <v>1404</v>
      </c>
      <c r="E131" s="204" t="s">
        <v>1336</v>
      </c>
      <c r="F131" s="204"/>
      <c r="G131" s="96" t="s">
        <v>17</v>
      </c>
      <c r="H131" s="97">
        <v>1</v>
      </c>
      <c r="I131" s="98">
        <v>122.96</v>
      </c>
      <c r="J131" s="98">
        <v>122.96</v>
      </c>
    </row>
    <row r="132" spans="1:10" ht="25.5" x14ac:dyDescent="0.2">
      <c r="A132" s="91"/>
      <c r="B132" s="91"/>
      <c r="C132" s="91"/>
      <c r="D132" s="91"/>
      <c r="E132" s="91" t="s">
        <v>1320</v>
      </c>
      <c r="F132" s="92">
        <v>24.92</v>
      </c>
      <c r="G132" s="91" t="s">
        <v>1321</v>
      </c>
      <c r="H132" s="92">
        <v>0</v>
      </c>
      <c r="I132" s="91" t="s">
        <v>1322</v>
      </c>
      <c r="J132" s="92">
        <v>24.92</v>
      </c>
    </row>
    <row r="133" spans="1:10" ht="15" thickBot="1" x14ac:dyDescent="0.25">
      <c r="A133" s="91"/>
      <c r="B133" s="91"/>
      <c r="C133" s="91"/>
      <c r="D133" s="91"/>
      <c r="E133" s="91" t="s">
        <v>1323</v>
      </c>
      <c r="F133" s="92">
        <v>36.94</v>
      </c>
      <c r="G133" s="91"/>
      <c r="H133" s="205" t="s">
        <v>1324</v>
      </c>
      <c r="I133" s="205"/>
      <c r="J133" s="92">
        <v>198.82</v>
      </c>
    </row>
    <row r="134" spans="1:10" ht="0.95" customHeight="1" thickTop="1" x14ac:dyDescent="0.2">
      <c r="A134" s="93"/>
      <c r="B134" s="93"/>
      <c r="C134" s="93"/>
      <c r="D134" s="93"/>
      <c r="E134" s="93"/>
      <c r="F134" s="93"/>
      <c r="G134" s="93"/>
      <c r="H134" s="93"/>
      <c r="I134" s="93"/>
      <c r="J134" s="93"/>
    </row>
    <row r="135" spans="1:10" ht="18" customHeight="1" x14ac:dyDescent="0.2">
      <c r="A135" s="79" t="s">
        <v>189</v>
      </c>
      <c r="B135" s="80" t="s">
        <v>1</v>
      </c>
      <c r="C135" s="79" t="s">
        <v>2</v>
      </c>
      <c r="D135" s="79" t="s">
        <v>3</v>
      </c>
      <c r="E135" s="207" t="s">
        <v>1304</v>
      </c>
      <c r="F135" s="207"/>
      <c r="G135" s="81" t="s">
        <v>4</v>
      </c>
      <c r="H135" s="80" t="s">
        <v>5</v>
      </c>
      <c r="I135" s="80" t="s">
        <v>6</v>
      </c>
      <c r="J135" s="80" t="s">
        <v>8</v>
      </c>
    </row>
    <row r="136" spans="1:10" ht="39" customHeight="1" x14ac:dyDescent="0.2">
      <c r="A136" s="82" t="s">
        <v>1305</v>
      </c>
      <c r="B136" s="83" t="s">
        <v>190</v>
      </c>
      <c r="C136" s="82" t="s">
        <v>20</v>
      </c>
      <c r="D136" s="82" t="s">
        <v>191</v>
      </c>
      <c r="E136" s="208" t="s">
        <v>1375</v>
      </c>
      <c r="F136" s="208"/>
      <c r="G136" s="84" t="s">
        <v>17</v>
      </c>
      <c r="H136" s="85">
        <v>1</v>
      </c>
      <c r="I136" s="36">
        <v>17.920000000000002</v>
      </c>
      <c r="J136" s="36">
        <v>17.920000000000002</v>
      </c>
    </row>
    <row r="137" spans="1:10" ht="24" customHeight="1" x14ac:dyDescent="0.2">
      <c r="A137" s="86" t="s">
        <v>1307</v>
      </c>
      <c r="B137" s="87" t="s">
        <v>1405</v>
      </c>
      <c r="C137" s="86" t="s">
        <v>15</v>
      </c>
      <c r="D137" s="86" t="s">
        <v>1406</v>
      </c>
      <c r="E137" s="209" t="s">
        <v>1327</v>
      </c>
      <c r="F137" s="209"/>
      <c r="G137" s="88" t="s">
        <v>1328</v>
      </c>
      <c r="H137" s="89">
        <v>0.5</v>
      </c>
      <c r="I137" s="90">
        <v>32.54</v>
      </c>
      <c r="J137" s="90">
        <v>16.27</v>
      </c>
    </row>
    <row r="138" spans="1:10" ht="39" customHeight="1" x14ac:dyDescent="0.2">
      <c r="A138" s="94" t="s">
        <v>1333</v>
      </c>
      <c r="B138" s="95" t="s">
        <v>1407</v>
      </c>
      <c r="C138" s="94" t="s">
        <v>1408</v>
      </c>
      <c r="D138" s="94" t="s">
        <v>1409</v>
      </c>
      <c r="E138" s="204" t="s">
        <v>1336</v>
      </c>
      <c r="F138" s="204"/>
      <c r="G138" s="96" t="s">
        <v>17</v>
      </c>
      <c r="H138" s="97">
        <v>1</v>
      </c>
      <c r="I138" s="98">
        <v>1.65</v>
      </c>
      <c r="J138" s="98">
        <v>1.65</v>
      </c>
    </row>
    <row r="139" spans="1:10" ht="25.5" x14ac:dyDescent="0.2">
      <c r="A139" s="91"/>
      <c r="B139" s="91"/>
      <c r="C139" s="91"/>
      <c r="D139" s="91"/>
      <c r="E139" s="91" t="s">
        <v>1320</v>
      </c>
      <c r="F139" s="92">
        <v>11.08</v>
      </c>
      <c r="G139" s="91" t="s">
        <v>1321</v>
      </c>
      <c r="H139" s="92">
        <v>0</v>
      </c>
      <c r="I139" s="91" t="s">
        <v>1322</v>
      </c>
      <c r="J139" s="92">
        <v>11.08</v>
      </c>
    </row>
    <row r="140" spans="1:10" ht="15" thickBot="1" x14ac:dyDescent="0.25">
      <c r="A140" s="91"/>
      <c r="B140" s="91"/>
      <c r="C140" s="91"/>
      <c r="D140" s="91"/>
      <c r="E140" s="91" t="s">
        <v>1323</v>
      </c>
      <c r="F140" s="92">
        <v>4.08</v>
      </c>
      <c r="G140" s="91"/>
      <c r="H140" s="205" t="s">
        <v>1324</v>
      </c>
      <c r="I140" s="205"/>
      <c r="J140" s="92">
        <v>22</v>
      </c>
    </row>
    <row r="141" spans="1:10" ht="0.95" customHeight="1" thickTop="1" x14ac:dyDescent="0.2">
      <c r="A141" s="93"/>
      <c r="B141" s="93"/>
      <c r="C141" s="93"/>
      <c r="D141" s="93"/>
      <c r="E141" s="93"/>
      <c r="F141" s="93"/>
      <c r="G141" s="93"/>
      <c r="H141" s="93"/>
      <c r="I141" s="93"/>
      <c r="J141" s="93"/>
    </row>
    <row r="142" spans="1:10" ht="18" customHeight="1" x14ac:dyDescent="0.2">
      <c r="A142" s="79" t="s">
        <v>205</v>
      </c>
      <c r="B142" s="80" t="s">
        <v>1</v>
      </c>
      <c r="C142" s="79" t="s">
        <v>2</v>
      </c>
      <c r="D142" s="79" t="s">
        <v>3</v>
      </c>
      <c r="E142" s="207" t="s">
        <v>1304</v>
      </c>
      <c r="F142" s="207"/>
      <c r="G142" s="81" t="s">
        <v>4</v>
      </c>
      <c r="H142" s="80" t="s">
        <v>5</v>
      </c>
      <c r="I142" s="80" t="s">
        <v>6</v>
      </c>
      <c r="J142" s="80" t="s">
        <v>8</v>
      </c>
    </row>
    <row r="143" spans="1:10" ht="39" customHeight="1" x14ac:dyDescent="0.2">
      <c r="A143" s="82" t="s">
        <v>1305</v>
      </c>
      <c r="B143" s="83" t="s">
        <v>206</v>
      </c>
      <c r="C143" s="82" t="s">
        <v>20</v>
      </c>
      <c r="D143" s="82" t="s">
        <v>207</v>
      </c>
      <c r="E143" s="208" t="s">
        <v>1410</v>
      </c>
      <c r="F143" s="208"/>
      <c r="G143" s="84" t="s">
        <v>17</v>
      </c>
      <c r="H143" s="85">
        <v>1</v>
      </c>
      <c r="I143" s="36">
        <v>245.4</v>
      </c>
      <c r="J143" s="36">
        <v>245.4</v>
      </c>
    </row>
    <row r="144" spans="1:10" ht="24" customHeight="1" x14ac:dyDescent="0.2">
      <c r="A144" s="86" t="s">
        <v>1307</v>
      </c>
      <c r="B144" s="87" t="s">
        <v>1387</v>
      </c>
      <c r="C144" s="86" t="s">
        <v>15</v>
      </c>
      <c r="D144" s="86" t="s">
        <v>1388</v>
      </c>
      <c r="E144" s="209" t="s">
        <v>1327</v>
      </c>
      <c r="F144" s="209"/>
      <c r="G144" s="88" t="s">
        <v>1328</v>
      </c>
      <c r="H144" s="89">
        <v>1.88</v>
      </c>
      <c r="I144" s="90">
        <v>32.75</v>
      </c>
      <c r="J144" s="90">
        <v>61.57</v>
      </c>
    </row>
    <row r="145" spans="1:10" ht="24" customHeight="1" x14ac:dyDescent="0.2">
      <c r="A145" s="86" t="s">
        <v>1307</v>
      </c>
      <c r="B145" s="87" t="s">
        <v>1329</v>
      </c>
      <c r="C145" s="86" t="s">
        <v>15</v>
      </c>
      <c r="D145" s="86" t="s">
        <v>1330</v>
      </c>
      <c r="E145" s="209" t="s">
        <v>1327</v>
      </c>
      <c r="F145" s="209"/>
      <c r="G145" s="88" t="s">
        <v>1328</v>
      </c>
      <c r="H145" s="89">
        <v>1.88</v>
      </c>
      <c r="I145" s="90">
        <v>26.88</v>
      </c>
      <c r="J145" s="90">
        <v>50.53</v>
      </c>
    </row>
    <row r="146" spans="1:10" ht="26.1" customHeight="1" x14ac:dyDescent="0.2">
      <c r="A146" s="94" t="s">
        <v>1333</v>
      </c>
      <c r="B146" s="95" t="s">
        <v>1411</v>
      </c>
      <c r="C146" s="94" t="s">
        <v>15</v>
      </c>
      <c r="D146" s="94" t="s">
        <v>1412</v>
      </c>
      <c r="E146" s="204" t="s">
        <v>1336</v>
      </c>
      <c r="F146" s="204"/>
      <c r="G146" s="96" t="s">
        <v>72</v>
      </c>
      <c r="H146" s="97">
        <v>4.0000000000000001E-3</v>
      </c>
      <c r="I146" s="98">
        <v>121.56</v>
      </c>
      <c r="J146" s="98">
        <v>0.48</v>
      </c>
    </row>
    <row r="147" spans="1:10" ht="24" customHeight="1" x14ac:dyDescent="0.2">
      <c r="A147" s="94" t="s">
        <v>1333</v>
      </c>
      <c r="B147" s="95" t="s">
        <v>1413</v>
      </c>
      <c r="C147" s="94" t="s">
        <v>15</v>
      </c>
      <c r="D147" s="94" t="s">
        <v>1414</v>
      </c>
      <c r="E147" s="204" t="s">
        <v>1336</v>
      </c>
      <c r="F147" s="204"/>
      <c r="G147" s="96" t="s">
        <v>85</v>
      </c>
      <c r="H147" s="97">
        <v>1.47</v>
      </c>
      <c r="I147" s="98">
        <v>1.1000000000000001</v>
      </c>
      <c r="J147" s="98">
        <v>1.61</v>
      </c>
    </row>
    <row r="148" spans="1:10" ht="26.1" customHeight="1" x14ac:dyDescent="0.2">
      <c r="A148" s="94" t="s">
        <v>1333</v>
      </c>
      <c r="B148" s="95" t="s">
        <v>1415</v>
      </c>
      <c r="C148" s="94" t="s">
        <v>1408</v>
      </c>
      <c r="D148" s="94" t="s">
        <v>1416</v>
      </c>
      <c r="E148" s="204" t="s">
        <v>1336</v>
      </c>
      <c r="F148" s="204"/>
      <c r="G148" s="96" t="s">
        <v>277</v>
      </c>
      <c r="H148" s="97">
        <v>11.12</v>
      </c>
      <c r="I148" s="98">
        <v>11.8</v>
      </c>
      <c r="J148" s="98">
        <v>131.21</v>
      </c>
    </row>
    <row r="149" spans="1:10" ht="25.5" x14ac:dyDescent="0.2">
      <c r="A149" s="91"/>
      <c r="B149" s="91"/>
      <c r="C149" s="91"/>
      <c r="D149" s="91"/>
      <c r="E149" s="91" t="s">
        <v>1320</v>
      </c>
      <c r="F149" s="92">
        <v>73.099999999999994</v>
      </c>
      <c r="G149" s="91" t="s">
        <v>1321</v>
      </c>
      <c r="H149" s="92">
        <v>0</v>
      </c>
      <c r="I149" s="91" t="s">
        <v>1322</v>
      </c>
      <c r="J149" s="92">
        <v>73.099999999999994</v>
      </c>
    </row>
    <row r="150" spans="1:10" ht="15" thickBot="1" x14ac:dyDescent="0.25">
      <c r="A150" s="91"/>
      <c r="B150" s="91"/>
      <c r="C150" s="91"/>
      <c r="D150" s="91"/>
      <c r="E150" s="91" t="s">
        <v>1323</v>
      </c>
      <c r="F150" s="92">
        <v>56</v>
      </c>
      <c r="G150" s="91"/>
      <c r="H150" s="205" t="s">
        <v>1324</v>
      </c>
      <c r="I150" s="205"/>
      <c r="J150" s="92">
        <v>301.39999999999998</v>
      </c>
    </row>
    <row r="151" spans="1:10" ht="0.95" customHeight="1" thickTop="1" x14ac:dyDescent="0.2">
      <c r="A151" s="93"/>
      <c r="B151" s="93"/>
      <c r="C151" s="93"/>
      <c r="D151" s="93"/>
      <c r="E151" s="93"/>
      <c r="F151" s="93"/>
      <c r="G151" s="93"/>
      <c r="H151" s="93"/>
      <c r="I151" s="93"/>
      <c r="J151" s="93"/>
    </row>
    <row r="152" spans="1:10" ht="18" customHeight="1" x14ac:dyDescent="0.2">
      <c r="A152" s="79" t="s">
        <v>225</v>
      </c>
      <c r="B152" s="80" t="s">
        <v>1</v>
      </c>
      <c r="C152" s="79" t="s">
        <v>2</v>
      </c>
      <c r="D152" s="79" t="s">
        <v>3</v>
      </c>
      <c r="E152" s="207" t="s">
        <v>1304</v>
      </c>
      <c r="F152" s="207"/>
      <c r="G152" s="81" t="s">
        <v>4</v>
      </c>
      <c r="H152" s="80" t="s">
        <v>5</v>
      </c>
      <c r="I152" s="80" t="s">
        <v>6</v>
      </c>
      <c r="J152" s="80" t="s">
        <v>8</v>
      </c>
    </row>
    <row r="153" spans="1:10" ht="51.95" customHeight="1" x14ac:dyDescent="0.2">
      <c r="A153" s="82" t="s">
        <v>1305</v>
      </c>
      <c r="B153" s="83" t="s">
        <v>226</v>
      </c>
      <c r="C153" s="82" t="s">
        <v>20</v>
      </c>
      <c r="D153" s="82" t="s">
        <v>227</v>
      </c>
      <c r="E153" s="208" t="s">
        <v>1375</v>
      </c>
      <c r="F153" s="208"/>
      <c r="G153" s="84" t="s">
        <v>228</v>
      </c>
      <c r="H153" s="85">
        <v>1</v>
      </c>
      <c r="I153" s="36">
        <v>18.86</v>
      </c>
      <c r="J153" s="36">
        <v>18.86</v>
      </c>
    </row>
    <row r="154" spans="1:10" ht="39" customHeight="1" x14ac:dyDescent="0.2">
      <c r="A154" s="86" t="s">
        <v>1307</v>
      </c>
      <c r="B154" s="87" t="s">
        <v>1417</v>
      </c>
      <c r="C154" s="86" t="s">
        <v>15</v>
      </c>
      <c r="D154" s="86" t="s">
        <v>1418</v>
      </c>
      <c r="E154" s="209" t="s">
        <v>1385</v>
      </c>
      <c r="F154" s="209"/>
      <c r="G154" s="88" t="s">
        <v>1386</v>
      </c>
      <c r="H154" s="89">
        <v>1.4423000000000001E-3</v>
      </c>
      <c r="I154" s="90">
        <v>360.64</v>
      </c>
      <c r="J154" s="90">
        <v>0.52</v>
      </c>
    </row>
    <row r="155" spans="1:10" ht="39" customHeight="1" x14ac:dyDescent="0.2">
      <c r="A155" s="86" t="s">
        <v>1307</v>
      </c>
      <c r="B155" s="87" t="s">
        <v>1419</v>
      </c>
      <c r="C155" s="86" t="s">
        <v>15</v>
      </c>
      <c r="D155" s="86" t="s">
        <v>1420</v>
      </c>
      <c r="E155" s="209" t="s">
        <v>1385</v>
      </c>
      <c r="F155" s="209"/>
      <c r="G155" s="88" t="s">
        <v>1391</v>
      </c>
      <c r="H155" s="89">
        <v>1.1982E-3</v>
      </c>
      <c r="I155" s="90">
        <v>185.13</v>
      </c>
      <c r="J155" s="90">
        <v>0.22</v>
      </c>
    </row>
    <row r="156" spans="1:10" ht="26.1" customHeight="1" x14ac:dyDescent="0.2">
      <c r="A156" s="86" t="s">
        <v>1307</v>
      </c>
      <c r="B156" s="87" t="s">
        <v>1421</v>
      </c>
      <c r="C156" s="86" t="s">
        <v>15</v>
      </c>
      <c r="D156" s="86" t="s">
        <v>1422</v>
      </c>
      <c r="E156" s="209" t="s">
        <v>1423</v>
      </c>
      <c r="F156" s="209"/>
      <c r="G156" s="88" t="s">
        <v>17</v>
      </c>
      <c r="H156" s="89">
        <v>0.2218956</v>
      </c>
      <c r="I156" s="90">
        <v>24.5</v>
      </c>
      <c r="J156" s="90">
        <v>5.43</v>
      </c>
    </row>
    <row r="157" spans="1:10" ht="39" customHeight="1" x14ac:dyDescent="0.2">
      <c r="A157" s="86" t="s">
        <v>1307</v>
      </c>
      <c r="B157" s="87" t="s">
        <v>1424</v>
      </c>
      <c r="C157" s="86" t="s">
        <v>15</v>
      </c>
      <c r="D157" s="86" t="s">
        <v>1425</v>
      </c>
      <c r="E157" s="209" t="s">
        <v>1423</v>
      </c>
      <c r="F157" s="209"/>
      <c r="G157" s="88" t="s">
        <v>17</v>
      </c>
      <c r="H157" s="89">
        <v>0.2218956</v>
      </c>
      <c r="I157" s="90">
        <v>10.93</v>
      </c>
      <c r="J157" s="90">
        <v>2.42</v>
      </c>
    </row>
    <row r="158" spans="1:10" ht="26.1" customHeight="1" x14ac:dyDescent="0.2">
      <c r="A158" s="86" t="s">
        <v>1307</v>
      </c>
      <c r="B158" s="87" t="s">
        <v>1426</v>
      </c>
      <c r="C158" s="86" t="s">
        <v>15</v>
      </c>
      <c r="D158" s="86" t="s">
        <v>1427</v>
      </c>
      <c r="E158" s="209" t="s">
        <v>1327</v>
      </c>
      <c r="F158" s="209"/>
      <c r="G158" s="88" t="s">
        <v>1328</v>
      </c>
      <c r="H158" s="89">
        <v>9.6968000000000002E-3</v>
      </c>
      <c r="I158" s="90">
        <v>29.95</v>
      </c>
      <c r="J158" s="90">
        <v>0.28999999999999998</v>
      </c>
    </row>
    <row r="159" spans="1:10" ht="26.1" customHeight="1" x14ac:dyDescent="0.2">
      <c r="A159" s="86" t="s">
        <v>1307</v>
      </c>
      <c r="B159" s="87" t="s">
        <v>1428</v>
      </c>
      <c r="C159" s="86" t="s">
        <v>15</v>
      </c>
      <c r="D159" s="86" t="s">
        <v>1429</v>
      </c>
      <c r="E159" s="209" t="s">
        <v>1327</v>
      </c>
      <c r="F159" s="209"/>
      <c r="G159" s="88" t="s">
        <v>1328</v>
      </c>
      <c r="H159" s="89">
        <v>1.9082999999999999E-3</v>
      </c>
      <c r="I159" s="90">
        <v>26.05</v>
      </c>
      <c r="J159" s="90">
        <v>0.04</v>
      </c>
    </row>
    <row r="160" spans="1:10" ht="26.1" customHeight="1" x14ac:dyDescent="0.2">
      <c r="A160" s="94" t="s">
        <v>1333</v>
      </c>
      <c r="B160" s="95" t="s">
        <v>1430</v>
      </c>
      <c r="C160" s="94" t="s">
        <v>15</v>
      </c>
      <c r="D160" s="94" t="s">
        <v>1431</v>
      </c>
      <c r="E160" s="204" t="s">
        <v>1336</v>
      </c>
      <c r="F160" s="204"/>
      <c r="G160" s="96" t="s">
        <v>30</v>
      </c>
      <c r="H160" s="97">
        <v>1.6908400000000001E-2</v>
      </c>
      <c r="I160" s="98">
        <v>14.52</v>
      </c>
      <c r="J160" s="98">
        <v>0.24</v>
      </c>
    </row>
    <row r="161" spans="1:10" ht="26.1" customHeight="1" x14ac:dyDescent="0.2">
      <c r="A161" s="94" t="s">
        <v>1333</v>
      </c>
      <c r="B161" s="95" t="s">
        <v>1432</v>
      </c>
      <c r="C161" s="94" t="s">
        <v>15</v>
      </c>
      <c r="D161" s="94" t="s">
        <v>1433</v>
      </c>
      <c r="E161" s="204" t="s">
        <v>1336</v>
      </c>
      <c r="F161" s="204"/>
      <c r="G161" s="96" t="s">
        <v>85</v>
      </c>
      <c r="H161" s="97">
        <v>0.83134600000000003</v>
      </c>
      <c r="I161" s="98">
        <v>9.1199999999999992</v>
      </c>
      <c r="J161" s="98">
        <v>7.58</v>
      </c>
    </row>
    <row r="162" spans="1:10" ht="26.1" customHeight="1" x14ac:dyDescent="0.2">
      <c r="A162" s="94" t="s">
        <v>1333</v>
      </c>
      <c r="B162" s="95" t="s">
        <v>1434</v>
      </c>
      <c r="C162" s="94" t="s">
        <v>15</v>
      </c>
      <c r="D162" s="94" t="s">
        <v>1435</v>
      </c>
      <c r="E162" s="204" t="s">
        <v>1336</v>
      </c>
      <c r="F162" s="204"/>
      <c r="G162" s="96" t="s">
        <v>85</v>
      </c>
      <c r="H162" s="97">
        <v>0.18521480000000001</v>
      </c>
      <c r="I162" s="98">
        <v>8.02</v>
      </c>
      <c r="J162" s="98">
        <v>1.48</v>
      </c>
    </row>
    <row r="163" spans="1:10" ht="26.1" customHeight="1" x14ac:dyDescent="0.2">
      <c r="A163" s="94" t="s">
        <v>1333</v>
      </c>
      <c r="B163" s="95" t="s">
        <v>1436</v>
      </c>
      <c r="C163" s="94" t="s">
        <v>15</v>
      </c>
      <c r="D163" s="94" t="s">
        <v>1437</v>
      </c>
      <c r="E163" s="204" t="s">
        <v>1336</v>
      </c>
      <c r="F163" s="204"/>
      <c r="G163" s="96" t="s">
        <v>85</v>
      </c>
      <c r="H163" s="97">
        <v>7.4439199999999997E-2</v>
      </c>
      <c r="I163" s="98">
        <v>8.67</v>
      </c>
      <c r="J163" s="98">
        <v>0.64</v>
      </c>
    </row>
    <row r="164" spans="1:10" ht="25.5" x14ac:dyDescent="0.2">
      <c r="A164" s="91"/>
      <c r="B164" s="91"/>
      <c r="C164" s="91"/>
      <c r="D164" s="91"/>
      <c r="E164" s="91" t="s">
        <v>1320</v>
      </c>
      <c r="F164" s="92">
        <v>1.27</v>
      </c>
      <c r="G164" s="91" t="s">
        <v>1321</v>
      </c>
      <c r="H164" s="92">
        <v>0</v>
      </c>
      <c r="I164" s="91" t="s">
        <v>1322</v>
      </c>
      <c r="J164" s="92">
        <v>1.27</v>
      </c>
    </row>
    <row r="165" spans="1:10" ht="15" thickBot="1" x14ac:dyDescent="0.25">
      <c r="A165" s="91"/>
      <c r="B165" s="91"/>
      <c r="C165" s="91"/>
      <c r="D165" s="91"/>
      <c r="E165" s="91" t="s">
        <v>1323</v>
      </c>
      <c r="F165" s="92">
        <v>4.3</v>
      </c>
      <c r="G165" s="91"/>
      <c r="H165" s="205" t="s">
        <v>1324</v>
      </c>
      <c r="I165" s="205"/>
      <c r="J165" s="92">
        <v>23.16</v>
      </c>
    </row>
    <row r="166" spans="1:10" ht="0.95" customHeight="1" thickTop="1" x14ac:dyDescent="0.2">
      <c r="A166" s="93"/>
      <c r="B166" s="93"/>
      <c r="C166" s="93"/>
      <c r="D166" s="93"/>
      <c r="E166" s="93"/>
      <c r="F166" s="93"/>
      <c r="G166" s="93"/>
      <c r="H166" s="93"/>
      <c r="I166" s="93"/>
      <c r="J166" s="93"/>
    </row>
    <row r="167" spans="1:10" ht="18" customHeight="1" x14ac:dyDescent="0.2">
      <c r="A167" s="79" t="s">
        <v>240</v>
      </c>
      <c r="B167" s="80" t="s">
        <v>1</v>
      </c>
      <c r="C167" s="79" t="s">
        <v>2</v>
      </c>
      <c r="D167" s="79" t="s">
        <v>3</v>
      </c>
      <c r="E167" s="207" t="s">
        <v>1304</v>
      </c>
      <c r="F167" s="207"/>
      <c r="G167" s="81" t="s">
        <v>4</v>
      </c>
      <c r="H167" s="80" t="s">
        <v>5</v>
      </c>
      <c r="I167" s="80" t="s">
        <v>6</v>
      </c>
      <c r="J167" s="80" t="s">
        <v>8</v>
      </c>
    </row>
    <row r="168" spans="1:10" ht="24" customHeight="1" x14ac:dyDescent="0.2">
      <c r="A168" s="82" t="s">
        <v>1305</v>
      </c>
      <c r="B168" s="83" t="s">
        <v>241</v>
      </c>
      <c r="C168" s="82" t="s">
        <v>20</v>
      </c>
      <c r="D168" s="82" t="s">
        <v>242</v>
      </c>
      <c r="E168" s="208" t="s">
        <v>1367</v>
      </c>
      <c r="F168" s="208"/>
      <c r="G168" s="84" t="s">
        <v>17</v>
      </c>
      <c r="H168" s="85">
        <v>1</v>
      </c>
      <c r="I168" s="36">
        <v>87.49</v>
      </c>
      <c r="J168" s="36">
        <v>87.49</v>
      </c>
    </row>
    <row r="169" spans="1:10" ht="24" customHeight="1" x14ac:dyDescent="0.2">
      <c r="A169" s="94" t="s">
        <v>1333</v>
      </c>
      <c r="B169" s="95" t="s">
        <v>1438</v>
      </c>
      <c r="C169" s="94" t="s">
        <v>1381</v>
      </c>
      <c r="D169" s="94" t="s">
        <v>1439</v>
      </c>
      <c r="E169" s="204" t="s">
        <v>1336</v>
      </c>
      <c r="F169" s="204"/>
      <c r="G169" s="96" t="s">
        <v>17</v>
      </c>
      <c r="H169" s="97">
        <v>1.05</v>
      </c>
      <c r="I169" s="98">
        <v>83.33</v>
      </c>
      <c r="J169" s="98">
        <v>87.49</v>
      </c>
    </row>
    <row r="170" spans="1:10" ht="25.5" x14ac:dyDescent="0.2">
      <c r="A170" s="91"/>
      <c r="B170" s="91"/>
      <c r="C170" s="91"/>
      <c r="D170" s="91"/>
      <c r="E170" s="91" t="s">
        <v>1320</v>
      </c>
      <c r="F170" s="92">
        <v>0</v>
      </c>
      <c r="G170" s="91" t="s">
        <v>1321</v>
      </c>
      <c r="H170" s="92">
        <v>0</v>
      </c>
      <c r="I170" s="91" t="s">
        <v>1322</v>
      </c>
      <c r="J170" s="92">
        <v>0</v>
      </c>
    </row>
    <row r="171" spans="1:10" ht="15" thickBot="1" x14ac:dyDescent="0.25">
      <c r="A171" s="91"/>
      <c r="B171" s="91"/>
      <c r="C171" s="91"/>
      <c r="D171" s="91"/>
      <c r="E171" s="91" t="s">
        <v>1323</v>
      </c>
      <c r="F171" s="92">
        <v>19.96</v>
      </c>
      <c r="G171" s="91"/>
      <c r="H171" s="205" t="s">
        <v>1324</v>
      </c>
      <c r="I171" s="205"/>
      <c r="J171" s="92">
        <v>107.45</v>
      </c>
    </row>
    <row r="172" spans="1:10" ht="0.95" customHeight="1" thickTop="1" x14ac:dyDescent="0.2">
      <c r="A172" s="93"/>
      <c r="B172" s="93"/>
      <c r="C172" s="93"/>
      <c r="D172" s="93"/>
      <c r="E172" s="93"/>
      <c r="F172" s="93"/>
      <c r="G172" s="93"/>
      <c r="H172" s="93"/>
      <c r="I172" s="93"/>
      <c r="J172" s="93"/>
    </row>
    <row r="173" spans="1:10" ht="18" customHeight="1" x14ac:dyDescent="0.2">
      <c r="A173" s="79" t="s">
        <v>274</v>
      </c>
      <c r="B173" s="80" t="s">
        <v>1</v>
      </c>
      <c r="C173" s="79" t="s">
        <v>2</v>
      </c>
      <c r="D173" s="79" t="s">
        <v>3</v>
      </c>
      <c r="E173" s="207" t="s">
        <v>1304</v>
      </c>
      <c r="F173" s="207"/>
      <c r="G173" s="81" t="s">
        <v>4</v>
      </c>
      <c r="H173" s="80" t="s">
        <v>5</v>
      </c>
      <c r="I173" s="80" t="s">
        <v>6</v>
      </c>
      <c r="J173" s="80" t="s">
        <v>8</v>
      </c>
    </row>
    <row r="174" spans="1:10" ht="24" customHeight="1" x14ac:dyDescent="0.2">
      <c r="A174" s="82" t="s">
        <v>1305</v>
      </c>
      <c r="B174" s="83" t="s">
        <v>275</v>
      </c>
      <c r="C174" s="82" t="s">
        <v>20</v>
      </c>
      <c r="D174" s="82" t="s">
        <v>276</v>
      </c>
      <c r="E174" s="208" t="s">
        <v>1367</v>
      </c>
      <c r="F174" s="208"/>
      <c r="G174" s="84" t="s">
        <v>277</v>
      </c>
      <c r="H174" s="85">
        <v>1</v>
      </c>
      <c r="I174" s="36">
        <v>1319.73</v>
      </c>
      <c r="J174" s="36">
        <v>1319.73</v>
      </c>
    </row>
    <row r="175" spans="1:10" ht="26.1" customHeight="1" x14ac:dyDescent="0.2">
      <c r="A175" s="86" t="s">
        <v>1307</v>
      </c>
      <c r="B175" s="87" t="s">
        <v>1361</v>
      </c>
      <c r="C175" s="86" t="s">
        <v>15</v>
      </c>
      <c r="D175" s="86" t="s">
        <v>1362</v>
      </c>
      <c r="E175" s="209" t="s">
        <v>1327</v>
      </c>
      <c r="F175" s="209"/>
      <c r="G175" s="88" t="s">
        <v>1328</v>
      </c>
      <c r="H175" s="89">
        <v>3.794</v>
      </c>
      <c r="I175" s="90">
        <v>30.89</v>
      </c>
      <c r="J175" s="90">
        <v>117.19</v>
      </c>
    </row>
    <row r="176" spans="1:10" ht="26.1" customHeight="1" x14ac:dyDescent="0.2">
      <c r="A176" s="86" t="s">
        <v>1307</v>
      </c>
      <c r="B176" s="87" t="s">
        <v>1331</v>
      </c>
      <c r="C176" s="86" t="s">
        <v>15</v>
      </c>
      <c r="D176" s="86" t="s">
        <v>1332</v>
      </c>
      <c r="E176" s="209" t="s">
        <v>1327</v>
      </c>
      <c r="F176" s="209"/>
      <c r="G176" s="88" t="s">
        <v>1328</v>
      </c>
      <c r="H176" s="89">
        <v>2.9510000000000001</v>
      </c>
      <c r="I176" s="90">
        <v>26.97</v>
      </c>
      <c r="J176" s="90">
        <v>79.58</v>
      </c>
    </row>
    <row r="177" spans="1:10" ht="26.1" customHeight="1" x14ac:dyDescent="0.2">
      <c r="A177" s="94" t="s">
        <v>1333</v>
      </c>
      <c r="B177" s="95" t="s">
        <v>1440</v>
      </c>
      <c r="C177" s="94" t="s">
        <v>15</v>
      </c>
      <c r="D177" s="94" t="s">
        <v>1441</v>
      </c>
      <c r="E177" s="204" t="s">
        <v>1336</v>
      </c>
      <c r="F177" s="204"/>
      <c r="G177" s="96" t="s">
        <v>85</v>
      </c>
      <c r="H177" s="97">
        <v>0.03</v>
      </c>
      <c r="I177" s="98">
        <v>19.62</v>
      </c>
      <c r="J177" s="98">
        <v>0.57999999999999996</v>
      </c>
    </row>
    <row r="178" spans="1:10" ht="26.1" customHeight="1" x14ac:dyDescent="0.2">
      <c r="A178" s="94" t="s">
        <v>1333</v>
      </c>
      <c r="B178" s="95" t="s">
        <v>1345</v>
      </c>
      <c r="C178" s="94" t="s">
        <v>15</v>
      </c>
      <c r="D178" s="94" t="s">
        <v>1346</v>
      </c>
      <c r="E178" s="204" t="s">
        <v>1336</v>
      </c>
      <c r="F178" s="204"/>
      <c r="G178" s="96" t="s">
        <v>85</v>
      </c>
      <c r="H178" s="97">
        <v>0.11</v>
      </c>
      <c r="I178" s="98">
        <v>17.7</v>
      </c>
      <c r="J178" s="98">
        <v>1.94</v>
      </c>
    </row>
    <row r="179" spans="1:10" ht="24" customHeight="1" x14ac:dyDescent="0.2">
      <c r="A179" s="94" t="s">
        <v>1333</v>
      </c>
      <c r="B179" s="95" t="s">
        <v>1442</v>
      </c>
      <c r="C179" s="94" t="s">
        <v>1381</v>
      </c>
      <c r="D179" s="94" t="s">
        <v>1443</v>
      </c>
      <c r="E179" s="204" t="s">
        <v>1336</v>
      </c>
      <c r="F179" s="204"/>
      <c r="G179" s="96" t="s">
        <v>68</v>
      </c>
      <c r="H179" s="97">
        <v>5.75</v>
      </c>
      <c r="I179" s="98">
        <v>58.18</v>
      </c>
      <c r="J179" s="98">
        <v>334.53</v>
      </c>
    </row>
    <row r="180" spans="1:10" ht="26.1" customHeight="1" x14ac:dyDescent="0.2">
      <c r="A180" s="94" t="s">
        <v>1333</v>
      </c>
      <c r="B180" s="95" t="s">
        <v>1444</v>
      </c>
      <c r="C180" s="94" t="s">
        <v>1381</v>
      </c>
      <c r="D180" s="94" t="s">
        <v>1445</v>
      </c>
      <c r="E180" s="204" t="s">
        <v>1336</v>
      </c>
      <c r="F180" s="204"/>
      <c r="G180" s="96" t="s">
        <v>68</v>
      </c>
      <c r="H180" s="97">
        <v>11.16</v>
      </c>
      <c r="I180" s="98">
        <v>26.96</v>
      </c>
      <c r="J180" s="98">
        <v>300.87</v>
      </c>
    </row>
    <row r="181" spans="1:10" ht="26.1" customHeight="1" x14ac:dyDescent="0.2">
      <c r="A181" s="94" t="s">
        <v>1333</v>
      </c>
      <c r="B181" s="95" t="s">
        <v>1446</v>
      </c>
      <c r="C181" s="94" t="s">
        <v>1381</v>
      </c>
      <c r="D181" s="94" t="s">
        <v>1447</v>
      </c>
      <c r="E181" s="204" t="s">
        <v>1336</v>
      </c>
      <c r="F181" s="204"/>
      <c r="G181" s="96" t="s">
        <v>30</v>
      </c>
      <c r="H181" s="97">
        <v>8</v>
      </c>
      <c r="I181" s="98">
        <v>0.9</v>
      </c>
      <c r="J181" s="98">
        <v>7.2</v>
      </c>
    </row>
    <row r="182" spans="1:10" ht="24" customHeight="1" x14ac:dyDescent="0.2">
      <c r="A182" s="94" t="s">
        <v>1333</v>
      </c>
      <c r="B182" s="95" t="s">
        <v>1448</v>
      </c>
      <c r="C182" s="94" t="s">
        <v>1381</v>
      </c>
      <c r="D182" s="94" t="s">
        <v>1449</v>
      </c>
      <c r="E182" s="204" t="s">
        <v>1336</v>
      </c>
      <c r="F182" s="204"/>
      <c r="G182" s="96" t="s">
        <v>30</v>
      </c>
      <c r="H182" s="97">
        <v>1</v>
      </c>
      <c r="I182" s="98">
        <v>469.06</v>
      </c>
      <c r="J182" s="98">
        <v>469.06</v>
      </c>
    </row>
    <row r="183" spans="1:10" ht="24" customHeight="1" x14ac:dyDescent="0.2">
      <c r="A183" s="94" t="s">
        <v>1333</v>
      </c>
      <c r="B183" s="95" t="s">
        <v>1450</v>
      </c>
      <c r="C183" s="94" t="s">
        <v>15</v>
      </c>
      <c r="D183" s="94" t="s">
        <v>1451</v>
      </c>
      <c r="E183" s="204" t="s">
        <v>1336</v>
      </c>
      <c r="F183" s="204"/>
      <c r="G183" s="96" t="s">
        <v>85</v>
      </c>
      <c r="H183" s="97">
        <v>6.9119999999999999</v>
      </c>
      <c r="I183" s="98">
        <v>0.99</v>
      </c>
      <c r="J183" s="98">
        <v>6.84</v>
      </c>
    </row>
    <row r="184" spans="1:10" ht="26.1" customHeight="1" x14ac:dyDescent="0.2">
      <c r="A184" s="94" t="s">
        <v>1333</v>
      </c>
      <c r="B184" s="95" t="s">
        <v>1411</v>
      </c>
      <c r="C184" s="94" t="s">
        <v>15</v>
      </c>
      <c r="D184" s="94" t="s">
        <v>1412</v>
      </c>
      <c r="E184" s="204" t="s">
        <v>1336</v>
      </c>
      <c r="F184" s="204"/>
      <c r="G184" s="96" t="s">
        <v>72</v>
      </c>
      <c r="H184" s="97">
        <v>1.6E-2</v>
      </c>
      <c r="I184" s="98">
        <v>121.56</v>
      </c>
      <c r="J184" s="98">
        <v>1.94</v>
      </c>
    </row>
    <row r="185" spans="1:10" ht="25.5" x14ac:dyDescent="0.2">
      <c r="A185" s="91"/>
      <c r="B185" s="91"/>
      <c r="C185" s="91"/>
      <c r="D185" s="91"/>
      <c r="E185" s="91" t="s">
        <v>1320</v>
      </c>
      <c r="F185" s="92">
        <v>129.53</v>
      </c>
      <c r="G185" s="91" t="s">
        <v>1321</v>
      </c>
      <c r="H185" s="92">
        <v>0</v>
      </c>
      <c r="I185" s="91" t="s">
        <v>1322</v>
      </c>
      <c r="J185" s="92">
        <v>129.53</v>
      </c>
    </row>
    <row r="186" spans="1:10" ht="15" thickBot="1" x14ac:dyDescent="0.25">
      <c r="A186" s="91"/>
      <c r="B186" s="91"/>
      <c r="C186" s="91"/>
      <c r="D186" s="91"/>
      <c r="E186" s="91" t="s">
        <v>1323</v>
      </c>
      <c r="F186" s="92">
        <v>301.16000000000003</v>
      </c>
      <c r="G186" s="91"/>
      <c r="H186" s="205" t="s">
        <v>1324</v>
      </c>
      <c r="I186" s="205"/>
      <c r="J186" s="92">
        <v>1620.89</v>
      </c>
    </row>
    <row r="187" spans="1:10" ht="0.95" customHeight="1" thickTop="1" x14ac:dyDescent="0.2">
      <c r="A187" s="93"/>
      <c r="B187" s="93"/>
      <c r="C187" s="93"/>
      <c r="D187" s="93"/>
      <c r="E187" s="93"/>
      <c r="F187" s="93"/>
      <c r="G187" s="93"/>
      <c r="H187" s="93"/>
      <c r="I187" s="93"/>
      <c r="J187" s="93"/>
    </row>
    <row r="188" spans="1:10" ht="18" customHeight="1" x14ac:dyDescent="0.2">
      <c r="A188" s="79" t="s">
        <v>278</v>
      </c>
      <c r="B188" s="80" t="s">
        <v>1</v>
      </c>
      <c r="C188" s="79" t="s">
        <v>2</v>
      </c>
      <c r="D188" s="79" t="s">
        <v>3</v>
      </c>
      <c r="E188" s="207" t="s">
        <v>1304</v>
      </c>
      <c r="F188" s="207"/>
      <c r="G188" s="81" t="s">
        <v>4</v>
      </c>
      <c r="H188" s="80" t="s">
        <v>5</v>
      </c>
      <c r="I188" s="80" t="s">
        <v>6</v>
      </c>
      <c r="J188" s="80" t="s">
        <v>8</v>
      </c>
    </row>
    <row r="189" spans="1:10" ht="26.1" customHeight="1" x14ac:dyDescent="0.2">
      <c r="A189" s="82" t="s">
        <v>1305</v>
      </c>
      <c r="B189" s="83" t="s">
        <v>279</v>
      </c>
      <c r="C189" s="82" t="s">
        <v>20</v>
      </c>
      <c r="D189" s="82" t="s">
        <v>280</v>
      </c>
      <c r="E189" s="208" t="s">
        <v>1367</v>
      </c>
      <c r="F189" s="208"/>
      <c r="G189" s="84" t="s">
        <v>17</v>
      </c>
      <c r="H189" s="85">
        <v>1</v>
      </c>
      <c r="I189" s="36">
        <v>481.73</v>
      </c>
      <c r="J189" s="36">
        <v>481.73</v>
      </c>
    </row>
    <row r="190" spans="1:10" ht="26.1" customHeight="1" x14ac:dyDescent="0.2">
      <c r="A190" s="86" t="s">
        <v>1307</v>
      </c>
      <c r="B190" s="87" t="s">
        <v>1361</v>
      </c>
      <c r="C190" s="86" t="s">
        <v>15</v>
      </c>
      <c r="D190" s="86" t="s">
        <v>1362</v>
      </c>
      <c r="E190" s="209" t="s">
        <v>1327</v>
      </c>
      <c r="F190" s="209"/>
      <c r="G190" s="88" t="s">
        <v>1328</v>
      </c>
      <c r="H190" s="89">
        <v>1.5</v>
      </c>
      <c r="I190" s="90">
        <v>30.89</v>
      </c>
      <c r="J190" s="90">
        <v>46.33</v>
      </c>
    </row>
    <row r="191" spans="1:10" ht="26.1" customHeight="1" x14ac:dyDescent="0.2">
      <c r="A191" s="94" t="s">
        <v>1333</v>
      </c>
      <c r="B191" s="95" t="s">
        <v>1452</v>
      </c>
      <c r="C191" s="94" t="s">
        <v>1351</v>
      </c>
      <c r="D191" s="94" t="s">
        <v>1453</v>
      </c>
      <c r="E191" s="204" t="s">
        <v>1336</v>
      </c>
      <c r="F191" s="204"/>
      <c r="G191" s="96" t="s">
        <v>17</v>
      </c>
      <c r="H191" s="97">
        <v>1</v>
      </c>
      <c r="I191" s="98">
        <v>435.4</v>
      </c>
      <c r="J191" s="98">
        <v>435.4</v>
      </c>
    </row>
    <row r="192" spans="1:10" ht="25.5" x14ac:dyDescent="0.2">
      <c r="A192" s="91"/>
      <c r="B192" s="91"/>
      <c r="C192" s="91"/>
      <c r="D192" s="91"/>
      <c r="E192" s="91" t="s">
        <v>1320</v>
      </c>
      <c r="F192" s="92">
        <v>31.38</v>
      </c>
      <c r="G192" s="91" t="s">
        <v>1321</v>
      </c>
      <c r="H192" s="92">
        <v>0</v>
      </c>
      <c r="I192" s="91" t="s">
        <v>1322</v>
      </c>
      <c r="J192" s="92">
        <v>31.38</v>
      </c>
    </row>
    <row r="193" spans="1:10" ht="15" thickBot="1" x14ac:dyDescent="0.25">
      <c r="A193" s="91"/>
      <c r="B193" s="91"/>
      <c r="C193" s="91"/>
      <c r="D193" s="91"/>
      <c r="E193" s="91" t="s">
        <v>1323</v>
      </c>
      <c r="F193" s="92">
        <v>109.93</v>
      </c>
      <c r="G193" s="91"/>
      <c r="H193" s="205" t="s">
        <v>1324</v>
      </c>
      <c r="I193" s="205"/>
      <c r="J193" s="92">
        <v>591.66</v>
      </c>
    </row>
    <row r="194" spans="1:10" ht="0.95" customHeight="1" thickTop="1" x14ac:dyDescent="0.2">
      <c r="A194" s="93"/>
      <c r="B194" s="93"/>
      <c r="C194" s="93"/>
      <c r="D194" s="93"/>
      <c r="E194" s="93"/>
      <c r="F194" s="93"/>
      <c r="G194" s="93"/>
      <c r="H194" s="93"/>
      <c r="I194" s="93"/>
      <c r="J194" s="93"/>
    </row>
    <row r="195" spans="1:10" ht="18" customHeight="1" x14ac:dyDescent="0.2">
      <c r="A195" s="79" t="s">
        <v>281</v>
      </c>
      <c r="B195" s="80" t="s">
        <v>1</v>
      </c>
      <c r="C195" s="79" t="s">
        <v>2</v>
      </c>
      <c r="D195" s="79" t="s">
        <v>3</v>
      </c>
      <c r="E195" s="207" t="s">
        <v>1304</v>
      </c>
      <c r="F195" s="207"/>
      <c r="G195" s="81" t="s">
        <v>4</v>
      </c>
      <c r="H195" s="80" t="s">
        <v>5</v>
      </c>
      <c r="I195" s="80" t="s">
        <v>6</v>
      </c>
      <c r="J195" s="80" t="s">
        <v>8</v>
      </c>
    </row>
    <row r="196" spans="1:10" ht="24" customHeight="1" x14ac:dyDescent="0.2">
      <c r="A196" s="82" t="s">
        <v>1305</v>
      </c>
      <c r="B196" s="83" t="s">
        <v>282</v>
      </c>
      <c r="C196" s="82" t="s">
        <v>20</v>
      </c>
      <c r="D196" s="82" t="s">
        <v>283</v>
      </c>
      <c r="E196" s="208" t="s">
        <v>1454</v>
      </c>
      <c r="F196" s="208"/>
      <c r="G196" s="84" t="s">
        <v>30</v>
      </c>
      <c r="H196" s="85">
        <v>1</v>
      </c>
      <c r="I196" s="36">
        <v>3211.15</v>
      </c>
      <c r="J196" s="36">
        <v>3211.15</v>
      </c>
    </row>
    <row r="197" spans="1:10" ht="26.1" customHeight="1" x14ac:dyDescent="0.2">
      <c r="A197" s="86" t="s">
        <v>1307</v>
      </c>
      <c r="B197" s="87" t="s">
        <v>1361</v>
      </c>
      <c r="C197" s="86" t="s">
        <v>15</v>
      </c>
      <c r="D197" s="86" t="s">
        <v>1362</v>
      </c>
      <c r="E197" s="209" t="s">
        <v>1327</v>
      </c>
      <c r="F197" s="209"/>
      <c r="G197" s="88" t="s">
        <v>1328</v>
      </c>
      <c r="H197" s="89">
        <v>4.9530000000000003</v>
      </c>
      <c r="I197" s="90">
        <v>30.89</v>
      </c>
      <c r="J197" s="90">
        <v>152.99</v>
      </c>
    </row>
    <row r="198" spans="1:10" ht="26.1" customHeight="1" x14ac:dyDescent="0.2">
      <c r="A198" s="86" t="s">
        <v>1307</v>
      </c>
      <c r="B198" s="87" t="s">
        <v>1331</v>
      </c>
      <c r="C198" s="86" t="s">
        <v>15</v>
      </c>
      <c r="D198" s="86" t="s">
        <v>1332</v>
      </c>
      <c r="E198" s="209" t="s">
        <v>1327</v>
      </c>
      <c r="F198" s="209"/>
      <c r="G198" s="88" t="s">
        <v>1328</v>
      </c>
      <c r="H198" s="89">
        <v>3.794</v>
      </c>
      <c r="I198" s="90">
        <v>26.97</v>
      </c>
      <c r="J198" s="90">
        <v>102.32</v>
      </c>
    </row>
    <row r="199" spans="1:10" ht="26.1" customHeight="1" x14ac:dyDescent="0.2">
      <c r="A199" s="94" t="s">
        <v>1333</v>
      </c>
      <c r="B199" s="95" t="s">
        <v>1345</v>
      </c>
      <c r="C199" s="94" t="s">
        <v>15</v>
      </c>
      <c r="D199" s="94" t="s">
        <v>1346</v>
      </c>
      <c r="E199" s="204" t="s">
        <v>1336</v>
      </c>
      <c r="F199" s="204"/>
      <c r="G199" s="96" t="s">
        <v>85</v>
      </c>
      <c r="H199" s="97">
        <v>0.11</v>
      </c>
      <c r="I199" s="98">
        <v>17.7</v>
      </c>
      <c r="J199" s="98">
        <v>1.94</v>
      </c>
    </row>
    <row r="200" spans="1:10" ht="26.1" customHeight="1" x14ac:dyDescent="0.2">
      <c r="A200" s="94" t="s">
        <v>1333</v>
      </c>
      <c r="B200" s="95" t="s">
        <v>1455</v>
      </c>
      <c r="C200" s="94" t="s">
        <v>15</v>
      </c>
      <c r="D200" s="94" t="s">
        <v>1456</v>
      </c>
      <c r="E200" s="204" t="s">
        <v>1336</v>
      </c>
      <c r="F200" s="204"/>
      <c r="G200" s="96" t="s">
        <v>85</v>
      </c>
      <c r="H200" s="97">
        <v>0.03</v>
      </c>
      <c r="I200" s="98">
        <v>19.920000000000002</v>
      </c>
      <c r="J200" s="98">
        <v>0.59</v>
      </c>
    </row>
    <row r="201" spans="1:10" ht="24" customHeight="1" x14ac:dyDescent="0.2">
      <c r="A201" s="94" t="s">
        <v>1333</v>
      </c>
      <c r="B201" s="95" t="s">
        <v>1442</v>
      </c>
      <c r="C201" s="94" t="s">
        <v>1381</v>
      </c>
      <c r="D201" s="94" t="s">
        <v>1443</v>
      </c>
      <c r="E201" s="204" t="s">
        <v>1336</v>
      </c>
      <c r="F201" s="204"/>
      <c r="G201" s="96" t="s">
        <v>68</v>
      </c>
      <c r="H201" s="97">
        <v>5.6</v>
      </c>
      <c r="I201" s="98">
        <v>58.18</v>
      </c>
      <c r="J201" s="98">
        <v>325.8</v>
      </c>
    </row>
    <row r="202" spans="1:10" ht="26.1" customHeight="1" x14ac:dyDescent="0.2">
      <c r="A202" s="94" t="s">
        <v>1333</v>
      </c>
      <c r="B202" s="95" t="s">
        <v>1444</v>
      </c>
      <c r="C202" s="94" t="s">
        <v>1381</v>
      </c>
      <c r="D202" s="94" t="s">
        <v>1445</v>
      </c>
      <c r="E202" s="204" t="s">
        <v>1336</v>
      </c>
      <c r="F202" s="204"/>
      <c r="G202" s="96" t="s">
        <v>68</v>
      </c>
      <c r="H202" s="97">
        <v>11.2</v>
      </c>
      <c r="I202" s="98">
        <v>26.96</v>
      </c>
      <c r="J202" s="98">
        <v>301.95</v>
      </c>
    </row>
    <row r="203" spans="1:10" ht="26.1" customHeight="1" x14ac:dyDescent="0.2">
      <c r="A203" s="94" t="s">
        <v>1333</v>
      </c>
      <c r="B203" s="95" t="s">
        <v>1446</v>
      </c>
      <c r="C203" s="94" t="s">
        <v>1381</v>
      </c>
      <c r="D203" s="94" t="s">
        <v>1447</v>
      </c>
      <c r="E203" s="204" t="s">
        <v>1336</v>
      </c>
      <c r="F203" s="204"/>
      <c r="G203" s="96" t="s">
        <v>30</v>
      </c>
      <c r="H203" s="97">
        <v>8</v>
      </c>
      <c r="I203" s="98">
        <v>0.9</v>
      </c>
      <c r="J203" s="98">
        <v>7.2</v>
      </c>
    </row>
    <row r="204" spans="1:10" ht="39" customHeight="1" x14ac:dyDescent="0.2">
      <c r="A204" s="94" t="s">
        <v>1333</v>
      </c>
      <c r="B204" s="95" t="s">
        <v>1457</v>
      </c>
      <c r="C204" s="94" t="s">
        <v>15</v>
      </c>
      <c r="D204" s="94" t="s">
        <v>1458</v>
      </c>
      <c r="E204" s="204" t="s">
        <v>1336</v>
      </c>
      <c r="F204" s="204"/>
      <c r="G204" s="96" t="s">
        <v>17</v>
      </c>
      <c r="H204" s="97">
        <v>2.94</v>
      </c>
      <c r="I204" s="98">
        <v>788.56</v>
      </c>
      <c r="J204" s="98">
        <v>2318.36</v>
      </c>
    </row>
    <row r="205" spans="1:10" ht="25.5" x14ac:dyDescent="0.2">
      <c r="A205" s="91"/>
      <c r="B205" s="91"/>
      <c r="C205" s="91"/>
      <c r="D205" s="91"/>
      <c r="E205" s="91" t="s">
        <v>1320</v>
      </c>
      <c r="F205" s="92">
        <v>168.1</v>
      </c>
      <c r="G205" s="91" t="s">
        <v>1321</v>
      </c>
      <c r="H205" s="92">
        <v>0</v>
      </c>
      <c r="I205" s="91" t="s">
        <v>1322</v>
      </c>
      <c r="J205" s="92">
        <v>168.1</v>
      </c>
    </row>
    <row r="206" spans="1:10" ht="15" thickBot="1" x14ac:dyDescent="0.25">
      <c r="A206" s="91"/>
      <c r="B206" s="91"/>
      <c r="C206" s="91"/>
      <c r="D206" s="91"/>
      <c r="E206" s="91" t="s">
        <v>1323</v>
      </c>
      <c r="F206" s="92">
        <v>732.78</v>
      </c>
      <c r="G206" s="91"/>
      <c r="H206" s="205" t="s">
        <v>1324</v>
      </c>
      <c r="I206" s="205"/>
      <c r="J206" s="92">
        <v>3943.93</v>
      </c>
    </row>
    <row r="207" spans="1:10" ht="0.95" customHeight="1" thickTop="1" x14ac:dyDescent="0.2">
      <c r="A207" s="93"/>
      <c r="B207" s="93"/>
      <c r="C207" s="93"/>
      <c r="D207" s="93"/>
      <c r="E207" s="93"/>
      <c r="F207" s="93"/>
      <c r="G207" s="93"/>
      <c r="H207" s="93"/>
      <c r="I207" s="93"/>
      <c r="J207" s="93"/>
    </row>
    <row r="208" spans="1:10" ht="18" customHeight="1" x14ac:dyDescent="0.2">
      <c r="A208" s="79" t="s">
        <v>284</v>
      </c>
      <c r="B208" s="80" t="s">
        <v>1</v>
      </c>
      <c r="C208" s="79" t="s">
        <v>2</v>
      </c>
      <c r="D208" s="79" t="s">
        <v>3</v>
      </c>
      <c r="E208" s="207" t="s">
        <v>1304</v>
      </c>
      <c r="F208" s="207"/>
      <c r="G208" s="81" t="s">
        <v>4</v>
      </c>
      <c r="H208" s="80" t="s">
        <v>5</v>
      </c>
      <c r="I208" s="80" t="s">
        <v>6</v>
      </c>
      <c r="J208" s="80" t="s">
        <v>8</v>
      </c>
    </row>
    <row r="209" spans="1:10" ht="26.1" customHeight="1" x14ac:dyDescent="0.2">
      <c r="A209" s="82" t="s">
        <v>1305</v>
      </c>
      <c r="B209" s="83" t="s">
        <v>285</v>
      </c>
      <c r="C209" s="82" t="s">
        <v>20</v>
      </c>
      <c r="D209" s="82" t="s">
        <v>286</v>
      </c>
      <c r="E209" s="208" t="s">
        <v>1367</v>
      </c>
      <c r="F209" s="208"/>
      <c r="G209" s="84" t="s">
        <v>277</v>
      </c>
      <c r="H209" s="85">
        <v>1</v>
      </c>
      <c r="I209" s="36">
        <v>1451.01</v>
      </c>
      <c r="J209" s="36">
        <v>1451.01</v>
      </c>
    </row>
    <row r="210" spans="1:10" ht="26.1" customHeight="1" x14ac:dyDescent="0.2">
      <c r="A210" s="86" t="s">
        <v>1307</v>
      </c>
      <c r="B210" s="87" t="s">
        <v>1361</v>
      </c>
      <c r="C210" s="86" t="s">
        <v>15</v>
      </c>
      <c r="D210" s="86" t="s">
        <v>1362</v>
      </c>
      <c r="E210" s="209" t="s">
        <v>1327</v>
      </c>
      <c r="F210" s="209"/>
      <c r="G210" s="88" t="s">
        <v>1328</v>
      </c>
      <c r="H210" s="89">
        <v>4.8029999999999999</v>
      </c>
      <c r="I210" s="90">
        <v>30.89</v>
      </c>
      <c r="J210" s="90">
        <v>148.36000000000001</v>
      </c>
    </row>
    <row r="211" spans="1:10" ht="26.1" customHeight="1" x14ac:dyDescent="0.2">
      <c r="A211" s="86" t="s">
        <v>1307</v>
      </c>
      <c r="B211" s="87" t="s">
        <v>1331</v>
      </c>
      <c r="C211" s="86" t="s">
        <v>15</v>
      </c>
      <c r="D211" s="86" t="s">
        <v>1332</v>
      </c>
      <c r="E211" s="209" t="s">
        <v>1327</v>
      </c>
      <c r="F211" s="209"/>
      <c r="G211" s="88" t="s">
        <v>1328</v>
      </c>
      <c r="H211" s="89">
        <v>3.6789999999999998</v>
      </c>
      <c r="I211" s="90">
        <v>26.97</v>
      </c>
      <c r="J211" s="90">
        <v>99.22</v>
      </c>
    </row>
    <row r="212" spans="1:10" ht="26.1" customHeight="1" x14ac:dyDescent="0.2">
      <c r="A212" s="94" t="s">
        <v>1333</v>
      </c>
      <c r="B212" s="95" t="s">
        <v>1444</v>
      </c>
      <c r="C212" s="94" t="s">
        <v>1381</v>
      </c>
      <c r="D212" s="94" t="s">
        <v>1445</v>
      </c>
      <c r="E212" s="204" t="s">
        <v>1336</v>
      </c>
      <c r="F212" s="204"/>
      <c r="G212" s="96" t="s">
        <v>68</v>
      </c>
      <c r="H212" s="97">
        <v>12.54</v>
      </c>
      <c r="I212" s="98">
        <v>26.96</v>
      </c>
      <c r="J212" s="98">
        <v>338.07</v>
      </c>
    </row>
    <row r="213" spans="1:10" ht="26.1" customHeight="1" x14ac:dyDescent="0.2">
      <c r="A213" s="94" t="s">
        <v>1333</v>
      </c>
      <c r="B213" s="95" t="s">
        <v>1411</v>
      </c>
      <c r="C213" s="94" t="s">
        <v>15</v>
      </c>
      <c r="D213" s="94" t="s">
        <v>1412</v>
      </c>
      <c r="E213" s="204" t="s">
        <v>1336</v>
      </c>
      <c r="F213" s="204"/>
      <c r="G213" s="96" t="s">
        <v>72</v>
      </c>
      <c r="H213" s="97">
        <v>1.6E-2</v>
      </c>
      <c r="I213" s="98">
        <v>121.56</v>
      </c>
      <c r="J213" s="98">
        <v>1.94</v>
      </c>
    </row>
    <row r="214" spans="1:10" ht="26.1" customHeight="1" x14ac:dyDescent="0.2">
      <c r="A214" s="94" t="s">
        <v>1333</v>
      </c>
      <c r="B214" s="95" t="s">
        <v>1446</v>
      </c>
      <c r="C214" s="94" t="s">
        <v>1381</v>
      </c>
      <c r="D214" s="94" t="s">
        <v>1447</v>
      </c>
      <c r="E214" s="204" t="s">
        <v>1336</v>
      </c>
      <c r="F214" s="204"/>
      <c r="G214" s="96" t="s">
        <v>30</v>
      </c>
      <c r="H214" s="97">
        <v>10</v>
      </c>
      <c r="I214" s="98">
        <v>0.9</v>
      </c>
      <c r="J214" s="98">
        <v>9</v>
      </c>
    </row>
    <row r="215" spans="1:10" ht="26.1" customHeight="1" x14ac:dyDescent="0.2">
      <c r="A215" s="94" t="s">
        <v>1333</v>
      </c>
      <c r="B215" s="95" t="s">
        <v>1440</v>
      </c>
      <c r="C215" s="94" t="s">
        <v>15</v>
      </c>
      <c r="D215" s="94" t="s">
        <v>1441</v>
      </c>
      <c r="E215" s="204" t="s">
        <v>1336</v>
      </c>
      <c r="F215" s="204"/>
      <c r="G215" s="96" t="s">
        <v>85</v>
      </c>
      <c r="H215" s="97">
        <v>0.03</v>
      </c>
      <c r="I215" s="98">
        <v>19.62</v>
      </c>
      <c r="J215" s="98">
        <v>0.57999999999999996</v>
      </c>
    </row>
    <row r="216" spans="1:10" ht="24" customHeight="1" x14ac:dyDescent="0.2">
      <c r="A216" s="94" t="s">
        <v>1333</v>
      </c>
      <c r="B216" s="95" t="s">
        <v>1442</v>
      </c>
      <c r="C216" s="94" t="s">
        <v>1381</v>
      </c>
      <c r="D216" s="94" t="s">
        <v>1443</v>
      </c>
      <c r="E216" s="204" t="s">
        <v>1336</v>
      </c>
      <c r="F216" s="204"/>
      <c r="G216" s="96" t="s">
        <v>68</v>
      </c>
      <c r="H216" s="97">
        <v>6.27</v>
      </c>
      <c r="I216" s="98">
        <v>58.18</v>
      </c>
      <c r="J216" s="98">
        <v>364.78</v>
      </c>
    </row>
    <row r="217" spans="1:10" ht="26.1" customHeight="1" x14ac:dyDescent="0.2">
      <c r="A217" s="94" t="s">
        <v>1333</v>
      </c>
      <c r="B217" s="95" t="s">
        <v>1459</v>
      </c>
      <c r="C217" s="94" t="s">
        <v>15</v>
      </c>
      <c r="D217" s="94" t="s">
        <v>1460</v>
      </c>
      <c r="E217" s="204" t="s">
        <v>1336</v>
      </c>
      <c r="F217" s="204"/>
      <c r="G217" s="96" t="s">
        <v>30</v>
      </c>
      <c r="H217" s="97">
        <v>2</v>
      </c>
      <c r="I217" s="98">
        <v>92.16</v>
      </c>
      <c r="J217" s="98">
        <v>184.32</v>
      </c>
    </row>
    <row r="218" spans="1:10" ht="24" customHeight="1" x14ac:dyDescent="0.2">
      <c r="A218" s="94" t="s">
        <v>1333</v>
      </c>
      <c r="B218" s="95" t="s">
        <v>1461</v>
      </c>
      <c r="C218" s="94" t="s">
        <v>1381</v>
      </c>
      <c r="D218" s="94" t="s">
        <v>1462</v>
      </c>
      <c r="E218" s="204" t="s">
        <v>1336</v>
      </c>
      <c r="F218" s="204"/>
      <c r="G218" s="96" t="s">
        <v>30</v>
      </c>
      <c r="H218" s="97">
        <v>2</v>
      </c>
      <c r="I218" s="98">
        <v>148.9</v>
      </c>
      <c r="J218" s="98">
        <v>297.8</v>
      </c>
    </row>
    <row r="219" spans="1:10" ht="24" customHeight="1" x14ac:dyDescent="0.2">
      <c r="A219" s="94" t="s">
        <v>1333</v>
      </c>
      <c r="B219" s="95" t="s">
        <v>1450</v>
      </c>
      <c r="C219" s="94" t="s">
        <v>15</v>
      </c>
      <c r="D219" s="94" t="s">
        <v>1451</v>
      </c>
      <c r="E219" s="204" t="s">
        <v>1336</v>
      </c>
      <c r="F219" s="204"/>
      <c r="G219" s="96" t="s">
        <v>85</v>
      </c>
      <c r="H219" s="97">
        <v>6.9119999999999999</v>
      </c>
      <c r="I219" s="98">
        <v>0.99</v>
      </c>
      <c r="J219" s="98">
        <v>6.84</v>
      </c>
    </row>
    <row r="220" spans="1:10" ht="24" customHeight="1" x14ac:dyDescent="0.2">
      <c r="A220" s="94" t="s">
        <v>1333</v>
      </c>
      <c r="B220" s="95" t="s">
        <v>1450</v>
      </c>
      <c r="C220" s="94" t="s">
        <v>15</v>
      </c>
      <c r="D220" s="94" t="s">
        <v>1451</v>
      </c>
      <c r="E220" s="204" t="s">
        <v>1336</v>
      </c>
      <c r="F220" s="204"/>
      <c r="G220" s="96" t="s">
        <v>85</v>
      </c>
      <c r="H220" s="97">
        <v>0.11</v>
      </c>
      <c r="I220" s="98">
        <v>0.99</v>
      </c>
      <c r="J220" s="98">
        <v>0.1</v>
      </c>
    </row>
    <row r="221" spans="1:10" ht="25.5" x14ac:dyDescent="0.2">
      <c r="A221" s="91"/>
      <c r="B221" s="91"/>
      <c r="C221" s="91"/>
      <c r="D221" s="91"/>
      <c r="E221" s="91" t="s">
        <v>1320</v>
      </c>
      <c r="F221" s="92">
        <v>163.01</v>
      </c>
      <c r="G221" s="91" t="s">
        <v>1321</v>
      </c>
      <c r="H221" s="92">
        <v>0</v>
      </c>
      <c r="I221" s="91" t="s">
        <v>1322</v>
      </c>
      <c r="J221" s="92">
        <v>163.01</v>
      </c>
    </row>
    <row r="222" spans="1:10" ht="15" thickBot="1" x14ac:dyDescent="0.25">
      <c r="A222" s="91"/>
      <c r="B222" s="91"/>
      <c r="C222" s="91"/>
      <c r="D222" s="91"/>
      <c r="E222" s="91" t="s">
        <v>1323</v>
      </c>
      <c r="F222" s="92">
        <v>331.12</v>
      </c>
      <c r="G222" s="91"/>
      <c r="H222" s="205" t="s">
        <v>1324</v>
      </c>
      <c r="I222" s="205"/>
      <c r="J222" s="92">
        <v>1782.13</v>
      </c>
    </row>
    <row r="223" spans="1:10" ht="0.95" customHeight="1" thickTop="1" x14ac:dyDescent="0.2">
      <c r="A223" s="93"/>
      <c r="B223" s="93"/>
      <c r="C223" s="93"/>
      <c r="D223" s="93"/>
      <c r="E223" s="93"/>
      <c r="F223" s="93"/>
      <c r="G223" s="93"/>
      <c r="H223" s="93"/>
      <c r="I223" s="93"/>
      <c r="J223" s="93"/>
    </row>
    <row r="224" spans="1:10" ht="18" customHeight="1" x14ac:dyDescent="0.2">
      <c r="A224" s="79" t="s">
        <v>294</v>
      </c>
      <c r="B224" s="80" t="s">
        <v>1</v>
      </c>
      <c r="C224" s="79" t="s">
        <v>2</v>
      </c>
      <c r="D224" s="79" t="s">
        <v>3</v>
      </c>
      <c r="E224" s="207" t="s">
        <v>1304</v>
      </c>
      <c r="F224" s="207"/>
      <c r="G224" s="81" t="s">
        <v>4</v>
      </c>
      <c r="H224" s="80" t="s">
        <v>5</v>
      </c>
      <c r="I224" s="80" t="s">
        <v>6</v>
      </c>
      <c r="J224" s="80" t="s">
        <v>8</v>
      </c>
    </row>
    <row r="225" spans="1:10" ht="24" customHeight="1" x14ac:dyDescent="0.2">
      <c r="A225" s="82" t="s">
        <v>1305</v>
      </c>
      <c r="B225" s="83" t="s">
        <v>295</v>
      </c>
      <c r="C225" s="82" t="s">
        <v>20</v>
      </c>
      <c r="D225" s="82" t="s">
        <v>296</v>
      </c>
      <c r="E225" s="208" t="s">
        <v>1454</v>
      </c>
      <c r="F225" s="208"/>
      <c r="G225" s="84" t="s">
        <v>17</v>
      </c>
      <c r="H225" s="85">
        <v>1</v>
      </c>
      <c r="I225" s="36">
        <v>1285.18</v>
      </c>
      <c r="J225" s="36">
        <v>1285.18</v>
      </c>
    </row>
    <row r="226" spans="1:10" ht="24" customHeight="1" x14ac:dyDescent="0.2">
      <c r="A226" s="86" t="s">
        <v>1307</v>
      </c>
      <c r="B226" s="87" t="s">
        <v>1387</v>
      </c>
      <c r="C226" s="86" t="s">
        <v>15</v>
      </c>
      <c r="D226" s="86" t="s">
        <v>1388</v>
      </c>
      <c r="E226" s="209" t="s">
        <v>1327</v>
      </c>
      <c r="F226" s="209"/>
      <c r="G226" s="88" t="s">
        <v>1328</v>
      </c>
      <c r="H226" s="89">
        <v>3</v>
      </c>
      <c r="I226" s="90">
        <v>32.75</v>
      </c>
      <c r="J226" s="90">
        <v>98.25</v>
      </c>
    </row>
    <row r="227" spans="1:10" ht="24" customHeight="1" x14ac:dyDescent="0.2">
      <c r="A227" s="86" t="s">
        <v>1307</v>
      </c>
      <c r="B227" s="87" t="s">
        <v>1329</v>
      </c>
      <c r="C227" s="86" t="s">
        <v>15</v>
      </c>
      <c r="D227" s="86" t="s">
        <v>1330</v>
      </c>
      <c r="E227" s="209" t="s">
        <v>1327</v>
      </c>
      <c r="F227" s="209"/>
      <c r="G227" s="88" t="s">
        <v>1328</v>
      </c>
      <c r="H227" s="89">
        <v>3</v>
      </c>
      <c r="I227" s="90">
        <v>26.88</v>
      </c>
      <c r="J227" s="90">
        <v>80.64</v>
      </c>
    </row>
    <row r="228" spans="1:10" ht="39" customHeight="1" x14ac:dyDescent="0.2">
      <c r="A228" s="94" t="s">
        <v>1333</v>
      </c>
      <c r="B228" s="95" t="s">
        <v>1463</v>
      </c>
      <c r="C228" s="94" t="s">
        <v>1351</v>
      </c>
      <c r="D228" s="94" t="s">
        <v>1464</v>
      </c>
      <c r="E228" s="204" t="s">
        <v>1336</v>
      </c>
      <c r="F228" s="204"/>
      <c r="G228" s="96" t="s">
        <v>17</v>
      </c>
      <c r="H228" s="97">
        <v>1</v>
      </c>
      <c r="I228" s="98">
        <v>1103.2</v>
      </c>
      <c r="J228" s="98">
        <v>1103.2</v>
      </c>
    </row>
    <row r="229" spans="1:10" ht="24" customHeight="1" x14ac:dyDescent="0.2">
      <c r="A229" s="94" t="s">
        <v>1333</v>
      </c>
      <c r="B229" s="95" t="s">
        <v>1413</v>
      </c>
      <c r="C229" s="94" t="s">
        <v>15</v>
      </c>
      <c r="D229" s="94" t="s">
        <v>1414</v>
      </c>
      <c r="E229" s="204" t="s">
        <v>1336</v>
      </c>
      <c r="F229" s="204"/>
      <c r="G229" s="96" t="s">
        <v>85</v>
      </c>
      <c r="H229" s="97">
        <v>2.0299999999999998</v>
      </c>
      <c r="I229" s="98">
        <v>1.1000000000000001</v>
      </c>
      <c r="J229" s="98">
        <v>2.23</v>
      </c>
    </row>
    <row r="230" spans="1:10" ht="26.1" customHeight="1" x14ac:dyDescent="0.2">
      <c r="A230" s="94" t="s">
        <v>1333</v>
      </c>
      <c r="B230" s="95" t="s">
        <v>1465</v>
      </c>
      <c r="C230" s="94" t="s">
        <v>15</v>
      </c>
      <c r="D230" s="94" t="s">
        <v>1466</v>
      </c>
      <c r="E230" s="204" t="s">
        <v>1336</v>
      </c>
      <c r="F230" s="204"/>
      <c r="G230" s="96" t="s">
        <v>72</v>
      </c>
      <c r="H230" s="97">
        <v>7.1999999999999998E-3</v>
      </c>
      <c r="I230" s="98">
        <v>120</v>
      </c>
      <c r="J230" s="98">
        <v>0.86</v>
      </c>
    </row>
    <row r="231" spans="1:10" ht="25.5" x14ac:dyDescent="0.2">
      <c r="A231" s="91"/>
      <c r="B231" s="91"/>
      <c r="C231" s="91"/>
      <c r="D231" s="91"/>
      <c r="E231" s="91" t="s">
        <v>1320</v>
      </c>
      <c r="F231" s="92">
        <v>116.67</v>
      </c>
      <c r="G231" s="91" t="s">
        <v>1321</v>
      </c>
      <c r="H231" s="92">
        <v>0</v>
      </c>
      <c r="I231" s="91" t="s">
        <v>1322</v>
      </c>
      <c r="J231" s="92">
        <v>116.67</v>
      </c>
    </row>
    <row r="232" spans="1:10" ht="15" thickBot="1" x14ac:dyDescent="0.25">
      <c r="A232" s="91"/>
      <c r="B232" s="91"/>
      <c r="C232" s="91"/>
      <c r="D232" s="91"/>
      <c r="E232" s="91" t="s">
        <v>1323</v>
      </c>
      <c r="F232" s="92">
        <v>293.27</v>
      </c>
      <c r="G232" s="91"/>
      <c r="H232" s="205" t="s">
        <v>1324</v>
      </c>
      <c r="I232" s="205"/>
      <c r="J232" s="92">
        <v>1578.45</v>
      </c>
    </row>
    <row r="233" spans="1:10" ht="0.95" customHeight="1" thickTop="1" x14ac:dyDescent="0.2">
      <c r="A233" s="93"/>
      <c r="B233" s="93"/>
      <c r="C233" s="93"/>
      <c r="D233" s="93"/>
      <c r="E233" s="93"/>
      <c r="F233" s="93"/>
      <c r="G233" s="93"/>
      <c r="H233" s="93"/>
      <c r="I233" s="93"/>
      <c r="J233" s="93"/>
    </row>
    <row r="234" spans="1:10" ht="18" customHeight="1" x14ac:dyDescent="0.2">
      <c r="A234" s="79" t="s">
        <v>297</v>
      </c>
      <c r="B234" s="80" t="s">
        <v>1</v>
      </c>
      <c r="C234" s="79" t="s">
        <v>2</v>
      </c>
      <c r="D234" s="79" t="s">
        <v>3</v>
      </c>
      <c r="E234" s="207" t="s">
        <v>1304</v>
      </c>
      <c r="F234" s="207"/>
      <c r="G234" s="81" t="s">
        <v>4</v>
      </c>
      <c r="H234" s="80" t="s">
        <v>5</v>
      </c>
      <c r="I234" s="80" t="s">
        <v>6</v>
      </c>
      <c r="J234" s="80" t="s">
        <v>8</v>
      </c>
    </row>
    <row r="235" spans="1:10" ht="26.1" customHeight="1" x14ac:dyDescent="0.2">
      <c r="A235" s="82" t="s">
        <v>1305</v>
      </c>
      <c r="B235" s="83" t="s">
        <v>298</v>
      </c>
      <c r="C235" s="82" t="s">
        <v>20</v>
      </c>
      <c r="D235" s="82" t="s">
        <v>299</v>
      </c>
      <c r="E235" s="208" t="s">
        <v>1454</v>
      </c>
      <c r="F235" s="208"/>
      <c r="G235" s="84" t="s">
        <v>17</v>
      </c>
      <c r="H235" s="85">
        <v>1</v>
      </c>
      <c r="I235" s="36">
        <v>971.99</v>
      </c>
      <c r="J235" s="36">
        <v>971.99</v>
      </c>
    </row>
    <row r="236" spans="1:10" ht="24" customHeight="1" x14ac:dyDescent="0.2">
      <c r="A236" s="86" t="s">
        <v>1307</v>
      </c>
      <c r="B236" s="87" t="s">
        <v>1467</v>
      </c>
      <c r="C236" s="86" t="s">
        <v>15</v>
      </c>
      <c r="D236" s="86" t="s">
        <v>1468</v>
      </c>
      <c r="E236" s="209" t="s">
        <v>1327</v>
      </c>
      <c r="F236" s="209"/>
      <c r="G236" s="88" t="s">
        <v>1328</v>
      </c>
      <c r="H236" s="89">
        <v>3</v>
      </c>
      <c r="I236" s="90">
        <v>32.54</v>
      </c>
      <c r="J236" s="90">
        <v>97.62</v>
      </c>
    </row>
    <row r="237" spans="1:10" ht="24" customHeight="1" x14ac:dyDescent="0.2">
      <c r="A237" s="86" t="s">
        <v>1307</v>
      </c>
      <c r="B237" s="87" t="s">
        <v>1329</v>
      </c>
      <c r="C237" s="86" t="s">
        <v>15</v>
      </c>
      <c r="D237" s="86" t="s">
        <v>1330</v>
      </c>
      <c r="E237" s="209" t="s">
        <v>1327</v>
      </c>
      <c r="F237" s="209"/>
      <c r="G237" s="88" t="s">
        <v>1328</v>
      </c>
      <c r="H237" s="89">
        <v>3</v>
      </c>
      <c r="I237" s="90">
        <v>26.88</v>
      </c>
      <c r="J237" s="90">
        <v>80.64</v>
      </c>
    </row>
    <row r="238" spans="1:10" ht="24" customHeight="1" x14ac:dyDescent="0.2">
      <c r="A238" s="94" t="s">
        <v>1333</v>
      </c>
      <c r="B238" s="95" t="s">
        <v>1469</v>
      </c>
      <c r="C238" s="94" t="s">
        <v>1470</v>
      </c>
      <c r="D238" s="94" t="s">
        <v>1471</v>
      </c>
      <c r="E238" s="204" t="s">
        <v>1336</v>
      </c>
      <c r="F238" s="204"/>
      <c r="G238" s="96" t="s">
        <v>85</v>
      </c>
      <c r="H238" s="97">
        <v>23</v>
      </c>
      <c r="I238" s="98">
        <v>34.51</v>
      </c>
      <c r="J238" s="98">
        <v>793.73</v>
      </c>
    </row>
    <row r="239" spans="1:10" ht="25.5" x14ac:dyDescent="0.2">
      <c r="A239" s="91"/>
      <c r="B239" s="91"/>
      <c r="C239" s="91"/>
      <c r="D239" s="91"/>
      <c r="E239" s="91" t="s">
        <v>1320</v>
      </c>
      <c r="F239" s="92">
        <v>116.04</v>
      </c>
      <c r="G239" s="91" t="s">
        <v>1321</v>
      </c>
      <c r="H239" s="92">
        <v>0</v>
      </c>
      <c r="I239" s="91" t="s">
        <v>1322</v>
      </c>
      <c r="J239" s="92">
        <v>116.04</v>
      </c>
    </row>
    <row r="240" spans="1:10" ht="15" thickBot="1" x14ac:dyDescent="0.25">
      <c r="A240" s="91"/>
      <c r="B240" s="91"/>
      <c r="C240" s="91"/>
      <c r="D240" s="91"/>
      <c r="E240" s="91" t="s">
        <v>1323</v>
      </c>
      <c r="F240" s="92">
        <v>221.8</v>
      </c>
      <c r="G240" s="91"/>
      <c r="H240" s="205" t="s">
        <v>1324</v>
      </c>
      <c r="I240" s="205"/>
      <c r="J240" s="92">
        <v>1193.79</v>
      </c>
    </row>
    <row r="241" spans="1:10" ht="0.95" customHeight="1" thickTop="1" x14ac:dyDescent="0.2">
      <c r="A241" s="93"/>
      <c r="B241" s="93"/>
      <c r="C241" s="93"/>
      <c r="D241" s="93"/>
      <c r="E241" s="93"/>
      <c r="F241" s="93"/>
      <c r="G241" s="93"/>
      <c r="H241" s="93"/>
      <c r="I241" s="93"/>
      <c r="J241" s="93"/>
    </row>
    <row r="242" spans="1:10" ht="18" customHeight="1" x14ac:dyDescent="0.2">
      <c r="A242" s="79" t="s">
        <v>300</v>
      </c>
      <c r="B242" s="80" t="s">
        <v>1</v>
      </c>
      <c r="C242" s="79" t="s">
        <v>2</v>
      </c>
      <c r="D242" s="79" t="s">
        <v>3</v>
      </c>
      <c r="E242" s="207" t="s">
        <v>1304</v>
      </c>
      <c r="F242" s="207"/>
      <c r="G242" s="81" t="s">
        <v>4</v>
      </c>
      <c r="H242" s="80" t="s">
        <v>5</v>
      </c>
      <c r="I242" s="80" t="s">
        <v>6</v>
      </c>
      <c r="J242" s="80" t="s">
        <v>8</v>
      </c>
    </row>
    <row r="243" spans="1:10" ht="26.1" customHeight="1" x14ac:dyDescent="0.2">
      <c r="A243" s="82" t="s">
        <v>1305</v>
      </c>
      <c r="B243" s="83" t="s">
        <v>301</v>
      </c>
      <c r="C243" s="82" t="s">
        <v>20</v>
      </c>
      <c r="D243" s="82" t="s">
        <v>302</v>
      </c>
      <c r="E243" s="208" t="s">
        <v>1454</v>
      </c>
      <c r="F243" s="208"/>
      <c r="G243" s="84" t="s">
        <v>17</v>
      </c>
      <c r="H243" s="85">
        <v>1</v>
      </c>
      <c r="I243" s="36">
        <v>1491.6</v>
      </c>
      <c r="J243" s="36">
        <v>1491.6</v>
      </c>
    </row>
    <row r="244" spans="1:10" ht="24" customHeight="1" x14ac:dyDescent="0.2">
      <c r="A244" s="86" t="s">
        <v>1307</v>
      </c>
      <c r="B244" s="87" t="s">
        <v>1467</v>
      </c>
      <c r="C244" s="86" t="s">
        <v>15</v>
      </c>
      <c r="D244" s="86" t="s">
        <v>1468</v>
      </c>
      <c r="E244" s="209" t="s">
        <v>1327</v>
      </c>
      <c r="F244" s="209"/>
      <c r="G244" s="88" t="s">
        <v>1328</v>
      </c>
      <c r="H244" s="89">
        <v>4.7430000000000003</v>
      </c>
      <c r="I244" s="90">
        <v>32.54</v>
      </c>
      <c r="J244" s="90">
        <v>154.33000000000001</v>
      </c>
    </row>
    <row r="245" spans="1:10" ht="26.1" customHeight="1" x14ac:dyDescent="0.2">
      <c r="A245" s="86" t="s">
        <v>1307</v>
      </c>
      <c r="B245" s="87" t="s">
        <v>1472</v>
      </c>
      <c r="C245" s="86" t="s">
        <v>15</v>
      </c>
      <c r="D245" s="86" t="s">
        <v>1473</v>
      </c>
      <c r="E245" s="209" t="s">
        <v>1327</v>
      </c>
      <c r="F245" s="209"/>
      <c r="G245" s="88" t="s">
        <v>1328</v>
      </c>
      <c r="H245" s="89">
        <v>4.7430000000000003</v>
      </c>
      <c r="I245" s="90">
        <v>27.32</v>
      </c>
      <c r="J245" s="90">
        <v>129.57</v>
      </c>
    </row>
    <row r="246" spans="1:10" ht="26.1" customHeight="1" x14ac:dyDescent="0.2">
      <c r="A246" s="94" t="s">
        <v>1333</v>
      </c>
      <c r="B246" s="95" t="s">
        <v>1411</v>
      </c>
      <c r="C246" s="94" t="s">
        <v>15</v>
      </c>
      <c r="D246" s="94" t="s">
        <v>1412</v>
      </c>
      <c r="E246" s="204" t="s">
        <v>1336</v>
      </c>
      <c r="F246" s="204"/>
      <c r="G246" s="96" t="s">
        <v>72</v>
      </c>
      <c r="H246" s="97">
        <v>5.0000000000000001E-3</v>
      </c>
      <c r="I246" s="98">
        <v>121.56</v>
      </c>
      <c r="J246" s="98">
        <v>0.6</v>
      </c>
    </row>
    <row r="247" spans="1:10" ht="26.1" customHeight="1" x14ac:dyDescent="0.2">
      <c r="A247" s="94" t="s">
        <v>1333</v>
      </c>
      <c r="B247" s="95" t="s">
        <v>1474</v>
      </c>
      <c r="C247" s="94" t="s">
        <v>1381</v>
      </c>
      <c r="D247" s="94" t="s">
        <v>1475</v>
      </c>
      <c r="E247" s="204" t="s">
        <v>1336</v>
      </c>
      <c r="F247" s="204"/>
      <c r="G247" s="96" t="s">
        <v>68</v>
      </c>
      <c r="H247" s="97">
        <v>2.2000000000000002</v>
      </c>
      <c r="I247" s="98">
        <v>89.45</v>
      </c>
      <c r="J247" s="98">
        <v>196.79</v>
      </c>
    </row>
    <row r="248" spans="1:10" ht="24" customHeight="1" x14ac:dyDescent="0.2">
      <c r="A248" s="94" t="s">
        <v>1333</v>
      </c>
      <c r="B248" s="95" t="s">
        <v>1450</v>
      </c>
      <c r="C248" s="94" t="s">
        <v>15</v>
      </c>
      <c r="D248" s="94" t="s">
        <v>1451</v>
      </c>
      <c r="E248" s="204" t="s">
        <v>1336</v>
      </c>
      <c r="F248" s="204"/>
      <c r="G248" s="96" t="s">
        <v>85</v>
      </c>
      <c r="H248" s="97">
        <v>2.4</v>
      </c>
      <c r="I248" s="98">
        <v>0.99</v>
      </c>
      <c r="J248" s="98">
        <v>2.37</v>
      </c>
    </row>
    <row r="249" spans="1:10" ht="26.1" customHeight="1" x14ac:dyDescent="0.2">
      <c r="A249" s="94" t="s">
        <v>1333</v>
      </c>
      <c r="B249" s="95" t="s">
        <v>1476</v>
      </c>
      <c r="C249" s="94" t="s">
        <v>1381</v>
      </c>
      <c r="D249" s="94" t="s">
        <v>1477</v>
      </c>
      <c r="E249" s="204" t="s">
        <v>1336</v>
      </c>
      <c r="F249" s="204"/>
      <c r="G249" s="96" t="s">
        <v>17</v>
      </c>
      <c r="H249" s="97">
        <v>1</v>
      </c>
      <c r="I249" s="98">
        <v>1007.94</v>
      </c>
      <c r="J249" s="98">
        <v>1007.94</v>
      </c>
    </row>
    <row r="250" spans="1:10" ht="25.5" x14ac:dyDescent="0.2">
      <c r="A250" s="91"/>
      <c r="B250" s="91"/>
      <c r="C250" s="91"/>
      <c r="D250" s="91"/>
      <c r="E250" s="91" t="s">
        <v>1320</v>
      </c>
      <c r="F250" s="92">
        <v>185.54</v>
      </c>
      <c r="G250" s="91" t="s">
        <v>1321</v>
      </c>
      <c r="H250" s="92">
        <v>0</v>
      </c>
      <c r="I250" s="91" t="s">
        <v>1322</v>
      </c>
      <c r="J250" s="92">
        <v>185.54</v>
      </c>
    </row>
    <row r="251" spans="1:10" ht="15" thickBot="1" x14ac:dyDescent="0.25">
      <c r="A251" s="91"/>
      <c r="B251" s="91"/>
      <c r="C251" s="91"/>
      <c r="D251" s="91"/>
      <c r="E251" s="91" t="s">
        <v>1323</v>
      </c>
      <c r="F251" s="92">
        <v>340.38</v>
      </c>
      <c r="G251" s="91"/>
      <c r="H251" s="205" t="s">
        <v>1324</v>
      </c>
      <c r="I251" s="205"/>
      <c r="J251" s="92">
        <v>1831.98</v>
      </c>
    </row>
    <row r="252" spans="1:10" ht="0.95" customHeight="1" thickTop="1" x14ac:dyDescent="0.2">
      <c r="A252" s="93"/>
      <c r="B252" s="93"/>
      <c r="C252" s="93"/>
      <c r="D252" s="93"/>
      <c r="E252" s="93"/>
      <c r="F252" s="93"/>
      <c r="G252" s="93"/>
      <c r="H252" s="93"/>
      <c r="I252" s="93"/>
      <c r="J252" s="93"/>
    </row>
    <row r="253" spans="1:10" ht="18" customHeight="1" x14ac:dyDescent="0.2">
      <c r="A253" s="79" t="s">
        <v>303</v>
      </c>
      <c r="B253" s="80" t="s">
        <v>1</v>
      </c>
      <c r="C253" s="79" t="s">
        <v>2</v>
      </c>
      <c r="D253" s="79" t="s">
        <v>3</v>
      </c>
      <c r="E253" s="207" t="s">
        <v>1304</v>
      </c>
      <c r="F253" s="207"/>
      <c r="G253" s="81" t="s">
        <v>4</v>
      </c>
      <c r="H253" s="80" t="s">
        <v>5</v>
      </c>
      <c r="I253" s="80" t="s">
        <v>6</v>
      </c>
      <c r="J253" s="80" t="s">
        <v>8</v>
      </c>
    </row>
    <row r="254" spans="1:10" ht="24" customHeight="1" x14ac:dyDescent="0.2">
      <c r="A254" s="82" t="s">
        <v>1305</v>
      </c>
      <c r="B254" s="83" t="s">
        <v>304</v>
      </c>
      <c r="C254" s="82" t="s">
        <v>20</v>
      </c>
      <c r="D254" s="82" t="s">
        <v>305</v>
      </c>
      <c r="E254" s="208" t="s">
        <v>1454</v>
      </c>
      <c r="F254" s="208"/>
      <c r="G254" s="84" t="s">
        <v>17</v>
      </c>
      <c r="H254" s="85">
        <v>1</v>
      </c>
      <c r="I254" s="36">
        <v>1565.71</v>
      </c>
      <c r="J254" s="36">
        <v>1565.71</v>
      </c>
    </row>
    <row r="255" spans="1:10" ht="24" customHeight="1" x14ac:dyDescent="0.2">
      <c r="A255" s="86" t="s">
        <v>1307</v>
      </c>
      <c r="B255" s="87" t="s">
        <v>1467</v>
      </c>
      <c r="C255" s="86" t="s">
        <v>15</v>
      </c>
      <c r="D255" s="86" t="s">
        <v>1468</v>
      </c>
      <c r="E255" s="209" t="s">
        <v>1327</v>
      </c>
      <c r="F255" s="209"/>
      <c r="G255" s="88" t="s">
        <v>1328</v>
      </c>
      <c r="H255" s="89">
        <v>15.305999999999999</v>
      </c>
      <c r="I255" s="90">
        <v>32.54</v>
      </c>
      <c r="J255" s="90">
        <v>498.05</v>
      </c>
    </row>
    <row r="256" spans="1:10" ht="26.1" customHeight="1" x14ac:dyDescent="0.2">
      <c r="A256" s="86" t="s">
        <v>1307</v>
      </c>
      <c r="B256" s="87" t="s">
        <v>1472</v>
      </c>
      <c r="C256" s="86" t="s">
        <v>15</v>
      </c>
      <c r="D256" s="86" t="s">
        <v>1473</v>
      </c>
      <c r="E256" s="209" t="s">
        <v>1327</v>
      </c>
      <c r="F256" s="209"/>
      <c r="G256" s="88" t="s">
        <v>1328</v>
      </c>
      <c r="H256" s="89">
        <v>17.431999999999999</v>
      </c>
      <c r="I256" s="90">
        <v>27.32</v>
      </c>
      <c r="J256" s="90">
        <v>476.24</v>
      </c>
    </row>
    <row r="257" spans="1:10" ht="26.1" customHeight="1" x14ac:dyDescent="0.2">
      <c r="A257" s="94" t="s">
        <v>1333</v>
      </c>
      <c r="B257" s="95" t="s">
        <v>1411</v>
      </c>
      <c r="C257" s="94" t="s">
        <v>15</v>
      </c>
      <c r="D257" s="94" t="s">
        <v>1412</v>
      </c>
      <c r="E257" s="204" t="s">
        <v>1336</v>
      </c>
      <c r="F257" s="204"/>
      <c r="G257" s="96" t="s">
        <v>72</v>
      </c>
      <c r="H257" s="97">
        <v>2E-3</v>
      </c>
      <c r="I257" s="98">
        <v>121.56</v>
      </c>
      <c r="J257" s="98">
        <v>0.24</v>
      </c>
    </row>
    <row r="258" spans="1:10" ht="24" customHeight="1" x14ac:dyDescent="0.2">
      <c r="A258" s="94" t="s">
        <v>1333</v>
      </c>
      <c r="B258" s="95" t="s">
        <v>1450</v>
      </c>
      <c r="C258" s="94" t="s">
        <v>15</v>
      </c>
      <c r="D258" s="94" t="s">
        <v>1451</v>
      </c>
      <c r="E258" s="204" t="s">
        <v>1336</v>
      </c>
      <c r="F258" s="204"/>
      <c r="G258" s="96" t="s">
        <v>85</v>
      </c>
      <c r="H258" s="97">
        <v>1.2</v>
      </c>
      <c r="I258" s="98">
        <v>0.99</v>
      </c>
      <c r="J258" s="98">
        <v>1.18</v>
      </c>
    </row>
    <row r="259" spans="1:10" ht="24" customHeight="1" x14ac:dyDescent="0.2">
      <c r="A259" s="94" t="s">
        <v>1333</v>
      </c>
      <c r="B259" s="95" t="s">
        <v>1478</v>
      </c>
      <c r="C259" s="94" t="s">
        <v>1381</v>
      </c>
      <c r="D259" s="94" t="s">
        <v>1479</v>
      </c>
      <c r="E259" s="204" t="s">
        <v>1336</v>
      </c>
      <c r="F259" s="204"/>
      <c r="G259" s="96" t="s">
        <v>17</v>
      </c>
      <c r="H259" s="97">
        <v>1</v>
      </c>
      <c r="I259" s="98">
        <v>590</v>
      </c>
      <c r="J259" s="98">
        <v>590</v>
      </c>
    </row>
    <row r="260" spans="1:10" ht="25.5" x14ac:dyDescent="0.2">
      <c r="A260" s="91"/>
      <c r="B260" s="91"/>
      <c r="C260" s="91"/>
      <c r="D260" s="91"/>
      <c r="E260" s="91" t="s">
        <v>1320</v>
      </c>
      <c r="F260" s="92">
        <v>634.79999999999995</v>
      </c>
      <c r="G260" s="91" t="s">
        <v>1321</v>
      </c>
      <c r="H260" s="92">
        <v>0</v>
      </c>
      <c r="I260" s="91" t="s">
        <v>1322</v>
      </c>
      <c r="J260" s="92">
        <v>634.79999999999995</v>
      </c>
    </row>
    <row r="261" spans="1:10" ht="15" thickBot="1" x14ac:dyDescent="0.25">
      <c r="A261" s="91"/>
      <c r="B261" s="91"/>
      <c r="C261" s="91"/>
      <c r="D261" s="91"/>
      <c r="E261" s="91" t="s">
        <v>1323</v>
      </c>
      <c r="F261" s="92">
        <v>357.29</v>
      </c>
      <c r="G261" s="91"/>
      <c r="H261" s="205" t="s">
        <v>1324</v>
      </c>
      <c r="I261" s="205"/>
      <c r="J261" s="92">
        <v>1923</v>
      </c>
    </row>
    <row r="262" spans="1:10" ht="0.95" customHeight="1" thickTop="1" x14ac:dyDescent="0.2">
      <c r="A262" s="93"/>
      <c r="B262" s="93"/>
      <c r="C262" s="93"/>
      <c r="D262" s="93"/>
      <c r="E262" s="93"/>
      <c r="F262" s="93"/>
      <c r="G262" s="93"/>
      <c r="H262" s="93"/>
      <c r="I262" s="93"/>
      <c r="J262" s="93"/>
    </row>
    <row r="263" spans="1:10" ht="18" customHeight="1" x14ac:dyDescent="0.2">
      <c r="A263" s="79" t="s">
        <v>321</v>
      </c>
      <c r="B263" s="80" t="s">
        <v>1</v>
      </c>
      <c r="C263" s="79" t="s">
        <v>2</v>
      </c>
      <c r="D263" s="79" t="s">
        <v>3</v>
      </c>
      <c r="E263" s="207" t="s">
        <v>1304</v>
      </c>
      <c r="F263" s="207"/>
      <c r="G263" s="81" t="s">
        <v>4</v>
      </c>
      <c r="H263" s="80" t="s">
        <v>5</v>
      </c>
      <c r="I263" s="80" t="s">
        <v>6</v>
      </c>
      <c r="J263" s="80" t="s">
        <v>8</v>
      </c>
    </row>
    <row r="264" spans="1:10" ht="65.099999999999994" customHeight="1" x14ac:dyDescent="0.2">
      <c r="A264" s="82" t="s">
        <v>1305</v>
      </c>
      <c r="B264" s="83" t="s">
        <v>322</v>
      </c>
      <c r="C264" s="82" t="s">
        <v>20</v>
      </c>
      <c r="D264" s="82" t="s">
        <v>323</v>
      </c>
      <c r="E264" s="208" t="s">
        <v>1454</v>
      </c>
      <c r="F264" s="208"/>
      <c r="G264" s="84" t="s">
        <v>17</v>
      </c>
      <c r="H264" s="85">
        <v>1</v>
      </c>
      <c r="I264" s="36">
        <v>694.17</v>
      </c>
      <c r="J264" s="36">
        <v>694.17</v>
      </c>
    </row>
    <row r="265" spans="1:10" ht="24" customHeight="1" x14ac:dyDescent="0.2">
      <c r="A265" s="86" t="s">
        <v>1307</v>
      </c>
      <c r="B265" s="87" t="s">
        <v>1387</v>
      </c>
      <c r="C265" s="86" t="s">
        <v>15</v>
      </c>
      <c r="D265" s="86" t="s">
        <v>1388</v>
      </c>
      <c r="E265" s="209" t="s">
        <v>1327</v>
      </c>
      <c r="F265" s="209"/>
      <c r="G265" s="88" t="s">
        <v>1328</v>
      </c>
      <c r="H265" s="89">
        <v>2.38</v>
      </c>
      <c r="I265" s="90">
        <v>32.75</v>
      </c>
      <c r="J265" s="90">
        <v>77.94</v>
      </c>
    </row>
    <row r="266" spans="1:10" ht="24" customHeight="1" x14ac:dyDescent="0.2">
      <c r="A266" s="86" t="s">
        <v>1307</v>
      </c>
      <c r="B266" s="87" t="s">
        <v>1329</v>
      </c>
      <c r="C266" s="86" t="s">
        <v>15</v>
      </c>
      <c r="D266" s="86" t="s">
        <v>1330</v>
      </c>
      <c r="E266" s="209" t="s">
        <v>1327</v>
      </c>
      <c r="F266" s="209"/>
      <c r="G266" s="88" t="s">
        <v>1328</v>
      </c>
      <c r="H266" s="89">
        <v>1.9</v>
      </c>
      <c r="I266" s="90">
        <v>26.88</v>
      </c>
      <c r="J266" s="90">
        <v>51.07</v>
      </c>
    </row>
    <row r="267" spans="1:10" ht="26.1" customHeight="1" x14ac:dyDescent="0.2">
      <c r="A267" s="94" t="s">
        <v>1333</v>
      </c>
      <c r="B267" s="95" t="s">
        <v>1480</v>
      </c>
      <c r="C267" s="94" t="s">
        <v>1408</v>
      </c>
      <c r="D267" s="94" t="s">
        <v>1481</v>
      </c>
      <c r="E267" s="204" t="s">
        <v>1336</v>
      </c>
      <c r="F267" s="204"/>
      <c r="G267" s="96" t="s">
        <v>17</v>
      </c>
      <c r="H267" s="97">
        <v>1</v>
      </c>
      <c r="I267" s="98">
        <v>556.38</v>
      </c>
      <c r="J267" s="98">
        <v>556.38</v>
      </c>
    </row>
    <row r="268" spans="1:10" ht="26.1" customHeight="1" x14ac:dyDescent="0.2">
      <c r="A268" s="94" t="s">
        <v>1333</v>
      </c>
      <c r="B268" s="95" t="s">
        <v>1482</v>
      </c>
      <c r="C268" s="94" t="s">
        <v>15</v>
      </c>
      <c r="D268" s="94" t="s">
        <v>1483</v>
      </c>
      <c r="E268" s="204" t="s">
        <v>1336</v>
      </c>
      <c r="F268" s="204"/>
      <c r="G268" s="96" t="s">
        <v>72</v>
      </c>
      <c r="H268" s="97">
        <v>0.01</v>
      </c>
      <c r="I268" s="98">
        <v>252.15</v>
      </c>
      <c r="J268" s="98">
        <v>2.52</v>
      </c>
    </row>
    <row r="269" spans="1:10" ht="26.1" customHeight="1" x14ac:dyDescent="0.2">
      <c r="A269" s="94" t="s">
        <v>1333</v>
      </c>
      <c r="B269" s="95" t="s">
        <v>1465</v>
      </c>
      <c r="C269" s="94" t="s">
        <v>15</v>
      </c>
      <c r="D269" s="94" t="s">
        <v>1466</v>
      </c>
      <c r="E269" s="204" t="s">
        <v>1336</v>
      </c>
      <c r="F269" s="204"/>
      <c r="G269" s="96" t="s">
        <v>72</v>
      </c>
      <c r="H269" s="97">
        <v>0.01</v>
      </c>
      <c r="I269" s="98">
        <v>120</v>
      </c>
      <c r="J269" s="98">
        <v>1.2</v>
      </c>
    </row>
    <row r="270" spans="1:10" ht="24" customHeight="1" x14ac:dyDescent="0.2">
      <c r="A270" s="94" t="s">
        <v>1333</v>
      </c>
      <c r="B270" s="95" t="s">
        <v>1413</v>
      </c>
      <c r="C270" s="94" t="s">
        <v>15</v>
      </c>
      <c r="D270" s="94" t="s">
        <v>1414</v>
      </c>
      <c r="E270" s="204" t="s">
        <v>1336</v>
      </c>
      <c r="F270" s="204"/>
      <c r="G270" s="96" t="s">
        <v>85</v>
      </c>
      <c r="H270" s="97">
        <v>4.5999999999999996</v>
      </c>
      <c r="I270" s="98">
        <v>1.1000000000000001</v>
      </c>
      <c r="J270" s="98">
        <v>5.0599999999999996</v>
      </c>
    </row>
    <row r="271" spans="1:10" ht="25.5" x14ac:dyDescent="0.2">
      <c r="A271" s="91"/>
      <c r="B271" s="91"/>
      <c r="C271" s="91"/>
      <c r="D271" s="91"/>
      <c r="E271" s="91" t="s">
        <v>1320</v>
      </c>
      <c r="F271" s="92">
        <v>84.62</v>
      </c>
      <c r="G271" s="91" t="s">
        <v>1321</v>
      </c>
      <c r="H271" s="92">
        <v>0</v>
      </c>
      <c r="I271" s="91" t="s">
        <v>1322</v>
      </c>
      <c r="J271" s="92">
        <v>84.62</v>
      </c>
    </row>
    <row r="272" spans="1:10" ht="15" thickBot="1" x14ac:dyDescent="0.25">
      <c r="A272" s="91"/>
      <c r="B272" s="91"/>
      <c r="C272" s="91"/>
      <c r="D272" s="91"/>
      <c r="E272" s="91" t="s">
        <v>1323</v>
      </c>
      <c r="F272" s="92">
        <v>158.4</v>
      </c>
      <c r="G272" s="91"/>
      <c r="H272" s="205" t="s">
        <v>1324</v>
      </c>
      <c r="I272" s="205"/>
      <c r="J272" s="92">
        <v>852.57</v>
      </c>
    </row>
    <row r="273" spans="1:10" ht="0.95" customHeight="1" thickTop="1" x14ac:dyDescent="0.2">
      <c r="A273" s="93"/>
      <c r="B273" s="93"/>
      <c r="C273" s="93"/>
      <c r="D273" s="93"/>
      <c r="E273" s="93"/>
      <c r="F273" s="93"/>
      <c r="G273" s="93"/>
      <c r="H273" s="93"/>
      <c r="I273" s="93"/>
      <c r="J273" s="93"/>
    </row>
    <row r="274" spans="1:10" ht="18" customHeight="1" x14ac:dyDescent="0.2">
      <c r="A274" s="79" t="s">
        <v>326</v>
      </c>
      <c r="B274" s="80" t="s">
        <v>1</v>
      </c>
      <c r="C274" s="79" t="s">
        <v>2</v>
      </c>
      <c r="D274" s="79" t="s">
        <v>3</v>
      </c>
      <c r="E274" s="207" t="s">
        <v>1304</v>
      </c>
      <c r="F274" s="207"/>
      <c r="G274" s="81" t="s">
        <v>4</v>
      </c>
      <c r="H274" s="80" t="s">
        <v>5</v>
      </c>
      <c r="I274" s="80" t="s">
        <v>6</v>
      </c>
      <c r="J274" s="80" t="s">
        <v>8</v>
      </c>
    </row>
    <row r="275" spans="1:10" ht="26.1" customHeight="1" x14ac:dyDescent="0.2">
      <c r="A275" s="82" t="s">
        <v>1305</v>
      </c>
      <c r="B275" s="83" t="s">
        <v>327</v>
      </c>
      <c r="C275" s="82" t="s">
        <v>20</v>
      </c>
      <c r="D275" s="82" t="s">
        <v>328</v>
      </c>
      <c r="E275" s="208" t="s">
        <v>1454</v>
      </c>
      <c r="F275" s="208"/>
      <c r="G275" s="84" t="s">
        <v>30</v>
      </c>
      <c r="H275" s="85">
        <v>1</v>
      </c>
      <c r="I275" s="36">
        <v>722.71</v>
      </c>
      <c r="J275" s="36">
        <v>722.71</v>
      </c>
    </row>
    <row r="276" spans="1:10" ht="24" customHeight="1" x14ac:dyDescent="0.2">
      <c r="A276" s="86" t="s">
        <v>1307</v>
      </c>
      <c r="B276" s="87" t="s">
        <v>1467</v>
      </c>
      <c r="C276" s="86" t="s">
        <v>15</v>
      </c>
      <c r="D276" s="86" t="s">
        <v>1468</v>
      </c>
      <c r="E276" s="209" t="s">
        <v>1327</v>
      </c>
      <c r="F276" s="209"/>
      <c r="G276" s="88" t="s">
        <v>1328</v>
      </c>
      <c r="H276" s="89">
        <v>1.5</v>
      </c>
      <c r="I276" s="90">
        <v>32.54</v>
      </c>
      <c r="J276" s="90">
        <v>48.81</v>
      </c>
    </row>
    <row r="277" spans="1:10" ht="26.1" customHeight="1" x14ac:dyDescent="0.2">
      <c r="A277" s="86" t="s">
        <v>1307</v>
      </c>
      <c r="B277" s="87" t="s">
        <v>1472</v>
      </c>
      <c r="C277" s="86" t="s">
        <v>15</v>
      </c>
      <c r="D277" s="86" t="s">
        <v>1473</v>
      </c>
      <c r="E277" s="209" t="s">
        <v>1327</v>
      </c>
      <c r="F277" s="209"/>
      <c r="G277" s="88" t="s">
        <v>1328</v>
      </c>
      <c r="H277" s="89">
        <v>1.5</v>
      </c>
      <c r="I277" s="90">
        <v>27.32</v>
      </c>
      <c r="J277" s="90">
        <v>40.98</v>
      </c>
    </row>
    <row r="278" spans="1:10" ht="39" customHeight="1" x14ac:dyDescent="0.2">
      <c r="A278" s="94" t="s">
        <v>1333</v>
      </c>
      <c r="B278" s="95" t="s">
        <v>1484</v>
      </c>
      <c r="C278" s="94" t="s">
        <v>1351</v>
      </c>
      <c r="D278" s="94" t="s">
        <v>1485</v>
      </c>
      <c r="E278" s="204" t="s">
        <v>1336</v>
      </c>
      <c r="F278" s="204"/>
      <c r="G278" s="96" t="s">
        <v>30</v>
      </c>
      <c r="H278" s="97">
        <v>1</v>
      </c>
      <c r="I278" s="98">
        <v>632.91999999999996</v>
      </c>
      <c r="J278" s="98">
        <v>632.91999999999996</v>
      </c>
    </row>
    <row r="279" spans="1:10" ht="25.5" x14ac:dyDescent="0.2">
      <c r="A279" s="91"/>
      <c r="B279" s="91"/>
      <c r="C279" s="91"/>
      <c r="D279" s="91"/>
      <c r="E279" s="91" t="s">
        <v>1320</v>
      </c>
      <c r="F279" s="92">
        <v>58.67</v>
      </c>
      <c r="G279" s="91" t="s">
        <v>1321</v>
      </c>
      <c r="H279" s="92">
        <v>0</v>
      </c>
      <c r="I279" s="91" t="s">
        <v>1322</v>
      </c>
      <c r="J279" s="92">
        <v>58.67</v>
      </c>
    </row>
    <row r="280" spans="1:10" ht="15" thickBot="1" x14ac:dyDescent="0.25">
      <c r="A280" s="91"/>
      <c r="B280" s="91"/>
      <c r="C280" s="91"/>
      <c r="D280" s="91"/>
      <c r="E280" s="91" t="s">
        <v>1323</v>
      </c>
      <c r="F280" s="92">
        <v>164.92</v>
      </c>
      <c r="G280" s="91"/>
      <c r="H280" s="205" t="s">
        <v>1324</v>
      </c>
      <c r="I280" s="205"/>
      <c r="J280" s="92">
        <v>887.63</v>
      </c>
    </row>
    <row r="281" spans="1:10" ht="0.95" customHeight="1" thickTop="1" x14ac:dyDescent="0.2">
      <c r="A281" s="93"/>
      <c r="B281" s="93"/>
      <c r="C281" s="93"/>
      <c r="D281" s="93"/>
      <c r="E281" s="93"/>
      <c r="F281" s="93"/>
      <c r="G281" s="93"/>
      <c r="H281" s="93"/>
      <c r="I281" s="93"/>
      <c r="J281" s="93"/>
    </row>
    <row r="282" spans="1:10" ht="18" customHeight="1" x14ac:dyDescent="0.2">
      <c r="A282" s="79" t="s">
        <v>329</v>
      </c>
      <c r="B282" s="80" t="s">
        <v>1</v>
      </c>
      <c r="C282" s="79" t="s">
        <v>2</v>
      </c>
      <c r="D282" s="79" t="s">
        <v>3</v>
      </c>
      <c r="E282" s="207" t="s">
        <v>1304</v>
      </c>
      <c r="F282" s="207"/>
      <c r="G282" s="81" t="s">
        <v>4</v>
      </c>
      <c r="H282" s="80" t="s">
        <v>5</v>
      </c>
      <c r="I282" s="80" t="s">
        <v>6</v>
      </c>
      <c r="J282" s="80" t="s">
        <v>8</v>
      </c>
    </row>
    <row r="283" spans="1:10" ht="26.1" customHeight="1" x14ac:dyDescent="0.2">
      <c r="A283" s="82" t="s">
        <v>1305</v>
      </c>
      <c r="B283" s="83" t="s">
        <v>330</v>
      </c>
      <c r="C283" s="82" t="s">
        <v>20</v>
      </c>
      <c r="D283" s="82" t="s">
        <v>331</v>
      </c>
      <c r="E283" s="208" t="s">
        <v>1486</v>
      </c>
      <c r="F283" s="208"/>
      <c r="G283" s="84" t="s">
        <v>30</v>
      </c>
      <c r="H283" s="85">
        <v>1</v>
      </c>
      <c r="I283" s="36">
        <v>116.79</v>
      </c>
      <c r="J283" s="36">
        <v>116.79</v>
      </c>
    </row>
    <row r="284" spans="1:10" ht="24" customHeight="1" x14ac:dyDescent="0.2">
      <c r="A284" s="86" t="s">
        <v>1307</v>
      </c>
      <c r="B284" s="87" t="s">
        <v>1387</v>
      </c>
      <c r="C284" s="86" t="s">
        <v>15</v>
      </c>
      <c r="D284" s="86" t="s">
        <v>1388</v>
      </c>
      <c r="E284" s="209" t="s">
        <v>1327</v>
      </c>
      <c r="F284" s="209"/>
      <c r="G284" s="88" t="s">
        <v>1328</v>
      </c>
      <c r="H284" s="89">
        <v>0.3</v>
      </c>
      <c r="I284" s="90">
        <v>32.75</v>
      </c>
      <c r="J284" s="90">
        <v>9.82</v>
      </c>
    </row>
    <row r="285" spans="1:10" ht="26.1" customHeight="1" x14ac:dyDescent="0.2">
      <c r="A285" s="94" t="s">
        <v>1333</v>
      </c>
      <c r="B285" s="95" t="s">
        <v>1487</v>
      </c>
      <c r="C285" s="94" t="s">
        <v>1408</v>
      </c>
      <c r="D285" s="94" t="s">
        <v>1488</v>
      </c>
      <c r="E285" s="204" t="s">
        <v>1336</v>
      </c>
      <c r="F285" s="204"/>
      <c r="G285" s="96" t="s">
        <v>277</v>
      </c>
      <c r="H285" s="97">
        <v>1</v>
      </c>
      <c r="I285" s="98">
        <v>106.97</v>
      </c>
      <c r="J285" s="98">
        <v>106.97</v>
      </c>
    </row>
    <row r="286" spans="1:10" ht="25.5" x14ac:dyDescent="0.2">
      <c r="A286" s="91"/>
      <c r="B286" s="91"/>
      <c r="C286" s="91"/>
      <c r="D286" s="91"/>
      <c r="E286" s="91" t="s">
        <v>1320</v>
      </c>
      <c r="F286" s="92">
        <v>6.71</v>
      </c>
      <c r="G286" s="91" t="s">
        <v>1321</v>
      </c>
      <c r="H286" s="92">
        <v>0</v>
      </c>
      <c r="I286" s="91" t="s">
        <v>1322</v>
      </c>
      <c r="J286" s="92">
        <v>6.71</v>
      </c>
    </row>
    <row r="287" spans="1:10" ht="15" thickBot="1" x14ac:dyDescent="0.25">
      <c r="A287" s="91"/>
      <c r="B287" s="91"/>
      <c r="C287" s="91"/>
      <c r="D287" s="91"/>
      <c r="E287" s="91" t="s">
        <v>1323</v>
      </c>
      <c r="F287" s="92">
        <v>26.65</v>
      </c>
      <c r="G287" s="91"/>
      <c r="H287" s="205" t="s">
        <v>1324</v>
      </c>
      <c r="I287" s="205"/>
      <c r="J287" s="92">
        <v>143.44</v>
      </c>
    </row>
    <row r="288" spans="1:10" ht="0.95" customHeight="1" thickTop="1" x14ac:dyDescent="0.2">
      <c r="A288" s="93"/>
      <c r="B288" s="93"/>
      <c r="C288" s="93"/>
      <c r="D288" s="93"/>
      <c r="E288" s="93"/>
      <c r="F288" s="93"/>
      <c r="G288" s="93"/>
      <c r="H288" s="93"/>
      <c r="I288" s="93"/>
      <c r="J288" s="93"/>
    </row>
    <row r="289" spans="1:10" ht="18" customHeight="1" x14ac:dyDescent="0.2">
      <c r="A289" s="79" t="s">
        <v>332</v>
      </c>
      <c r="B289" s="80" t="s">
        <v>1</v>
      </c>
      <c r="C289" s="79" t="s">
        <v>2</v>
      </c>
      <c r="D289" s="79" t="s">
        <v>3</v>
      </c>
      <c r="E289" s="207" t="s">
        <v>1304</v>
      </c>
      <c r="F289" s="207"/>
      <c r="G289" s="81" t="s">
        <v>4</v>
      </c>
      <c r="H289" s="80" t="s">
        <v>5</v>
      </c>
      <c r="I289" s="80" t="s">
        <v>6</v>
      </c>
      <c r="J289" s="80" t="s">
        <v>8</v>
      </c>
    </row>
    <row r="290" spans="1:10" ht="24" customHeight="1" x14ac:dyDescent="0.2">
      <c r="A290" s="82" t="s">
        <v>1305</v>
      </c>
      <c r="B290" s="83" t="s">
        <v>333</v>
      </c>
      <c r="C290" s="82" t="s">
        <v>20</v>
      </c>
      <c r="D290" s="82" t="s">
        <v>334</v>
      </c>
      <c r="E290" s="208" t="s">
        <v>1454</v>
      </c>
      <c r="F290" s="208"/>
      <c r="G290" s="84" t="s">
        <v>68</v>
      </c>
      <c r="H290" s="85">
        <v>1</v>
      </c>
      <c r="I290" s="36">
        <v>150.44999999999999</v>
      </c>
      <c r="J290" s="36">
        <v>150.44999999999999</v>
      </c>
    </row>
    <row r="291" spans="1:10" ht="24" customHeight="1" x14ac:dyDescent="0.2">
      <c r="A291" s="86" t="s">
        <v>1307</v>
      </c>
      <c r="B291" s="87" t="s">
        <v>1467</v>
      </c>
      <c r="C291" s="86" t="s">
        <v>15</v>
      </c>
      <c r="D291" s="86" t="s">
        <v>1468</v>
      </c>
      <c r="E291" s="209" t="s">
        <v>1327</v>
      </c>
      <c r="F291" s="209"/>
      <c r="G291" s="88" t="s">
        <v>1328</v>
      </c>
      <c r="H291" s="89">
        <v>1.754</v>
      </c>
      <c r="I291" s="90">
        <v>32.54</v>
      </c>
      <c r="J291" s="90">
        <v>57.07</v>
      </c>
    </row>
    <row r="292" spans="1:10" ht="26.1" customHeight="1" x14ac:dyDescent="0.2">
      <c r="A292" s="86" t="s">
        <v>1307</v>
      </c>
      <c r="B292" s="87" t="s">
        <v>1472</v>
      </c>
      <c r="C292" s="86" t="s">
        <v>15</v>
      </c>
      <c r="D292" s="86" t="s">
        <v>1473</v>
      </c>
      <c r="E292" s="209" t="s">
        <v>1327</v>
      </c>
      <c r="F292" s="209"/>
      <c r="G292" s="88" t="s">
        <v>1328</v>
      </c>
      <c r="H292" s="89">
        <v>1.754</v>
      </c>
      <c r="I292" s="90">
        <v>27.32</v>
      </c>
      <c r="J292" s="90">
        <v>47.91</v>
      </c>
    </row>
    <row r="293" spans="1:10" ht="26.1" customHeight="1" x14ac:dyDescent="0.2">
      <c r="A293" s="94" t="s">
        <v>1333</v>
      </c>
      <c r="B293" s="95" t="s">
        <v>1489</v>
      </c>
      <c r="C293" s="94" t="s">
        <v>1381</v>
      </c>
      <c r="D293" s="94" t="s">
        <v>1490</v>
      </c>
      <c r="E293" s="204" t="s">
        <v>1336</v>
      </c>
      <c r="F293" s="204"/>
      <c r="G293" s="96" t="s">
        <v>68</v>
      </c>
      <c r="H293" s="97">
        <v>1.1000000000000001</v>
      </c>
      <c r="I293" s="98">
        <v>41.34</v>
      </c>
      <c r="J293" s="98">
        <v>45.47</v>
      </c>
    </row>
    <row r="294" spans="1:10" ht="25.5" x14ac:dyDescent="0.2">
      <c r="A294" s="91"/>
      <c r="B294" s="91"/>
      <c r="C294" s="91"/>
      <c r="D294" s="91"/>
      <c r="E294" s="91" t="s">
        <v>1320</v>
      </c>
      <c r="F294" s="92">
        <v>68.61</v>
      </c>
      <c r="G294" s="91" t="s">
        <v>1321</v>
      </c>
      <c r="H294" s="92">
        <v>0</v>
      </c>
      <c r="I294" s="91" t="s">
        <v>1322</v>
      </c>
      <c r="J294" s="92">
        <v>68.61</v>
      </c>
    </row>
    <row r="295" spans="1:10" ht="15" thickBot="1" x14ac:dyDescent="0.25">
      <c r="A295" s="91"/>
      <c r="B295" s="91"/>
      <c r="C295" s="91"/>
      <c r="D295" s="91"/>
      <c r="E295" s="91" t="s">
        <v>1323</v>
      </c>
      <c r="F295" s="92">
        <v>34.33</v>
      </c>
      <c r="G295" s="91"/>
      <c r="H295" s="205" t="s">
        <v>1324</v>
      </c>
      <c r="I295" s="205"/>
      <c r="J295" s="92">
        <v>184.78</v>
      </c>
    </row>
    <row r="296" spans="1:10" ht="0.95" customHeight="1" thickTop="1" x14ac:dyDescent="0.2">
      <c r="A296" s="93"/>
      <c r="B296" s="93"/>
      <c r="C296" s="93"/>
      <c r="D296" s="93"/>
      <c r="E296" s="93"/>
      <c r="F296" s="93"/>
      <c r="G296" s="93"/>
      <c r="H296" s="93"/>
      <c r="I296" s="93"/>
      <c r="J296" s="93"/>
    </row>
    <row r="297" spans="1:10" ht="18" customHeight="1" x14ac:dyDescent="0.2">
      <c r="A297" s="79" t="s">
        <v>335</v>
      </c>
      <c r="B297" s="80" t="s">
        <v>1</v>
      </c>
      <c r="C297" s="79" t="s">
        <v>2</v>
      </c>
      <c r="D297" s="79" t="s">
        <v>3</v>
      </c>
      <c r="E297" s="207" t="s">
        <v>1304</v>
      </c>
      <c r="F297" s="207"/>
      <c r="G297" s="81" t="s">
        <v>4</v>
      </c>
      <c r="H297" s="80" t="s">
        <v>5</v>
      </c>
      <c r="I297" s="80" t="s">
        <v>6</v>
      </c>
      <c r="J297" s="80" t="s">
        <v>8</v>
      </c>
    </row>
    <row r="298" spans="1:10" ht="24" customHeight="1" x14ac:dyDescent="0.2">
      <c r="A298" s="82" t="s">
        <v>1305</v>
      </c>
      <c r="B298" s="83" t="s">
        <v>336</v>
      </c>
      <c r="C298" s="82" t="s">
        <v>20</v>
      </c>
      <c r="D298" s="82" t="s">
        <v>337</v>
      </c>
      <c r="E298" s="208" t="s">
        <v>1454</v>
      </c>
      <c r="F298" s="208"/>
      <c r="G298" s="84" t="s">
        <v>30</v>
      </c>
      <c r="H298" s="85">
        <v>1</v>
      </c>
      <c r="I298" s="36">
        <v>1830.73</v>
      </c>
      <c r="J298" s="36">
        <v>1830.73</v>
      </c>
    </row>
    <row r="299" spans="1:10" ht="26.1" customHeight="1" x14ac:dyDescent="0.2">
      <c r="A299" s="86" t="s">
        <v>1307</v>
      </c>
      <c r="B299" s="87" t="s">
        <v>1361</v>
      </c>
      <c r="C299" s="86" t="s">
        <v>15</v>
      </c>
      <c r="D299" s="86" t="s">
        <v>1362</v>
      </c>
      <c r="E299" s="209" t="s">
        <v>1327</v>
      </c>
      <c r="F299" s="209"/>
      <c r="G299" s="88" t="s">
        <v>1328</v>
      </c>
      <c r="H299" s="89">
        <v>0.82499999999999996</v>
      </c>
      <c r="I299" s="90">
        <v>30.89</v>
      </c>
      <c r="J299" s="90">
        <v>25.48</v>
      </c>
    </row>
    <row r="300" spans="1:10" ht="26.1" customHeight="1" x14ac:dyDescent="0.2">
      <c r="A300" s="86" t="s">
        <v>1307</v>
      </c>
      <c r="B300" s="87" t="s">
        <v>1331</v>
      </c>
      <c r="C300" s="86" t="s">
        <v>15</v>
      </c>
      <c r="D300" s="86" t="s">
        <v>1332</v>
      </c>
      <c r="E300" s="209" t="s">
        <v>1327</v>
      </c>
      <c r="F300" s="209"/>
      <c r="G300" s="88" t="s">
        <v>1328</v>
      </c>
      <c r="H300" s="89">
        <v>0.82499999999999996</v>
      </c>
      <c r="I300" s="90">
        <v>26.97</v>
      </c>
      <c r="J300" s="90">
        <v>22.25</v>
      </c>
    </row>
    <row r="301" spans="1:10" ht="26.1" customHeight="1" x14ac:dyDescent="0.2">
      <c r="A301" s="94" t="s">
        <v>1333</v>
      </c>
      <c r="B301" s="95" t="s">
        <v>1491</v>
      </c>
      <c r="C301" s="94" t="s">
        <v>1381</v>
      </c>
      <c r="D301" s="94" t="s">
        <v>1492</v>
      </c>
      <c r="E301" s="204" t="s">
        <v>1336</v>
      </c>
      <c r="F301" s="204"/>
      <c r="G301" s="96" t="s">
        <v>30</v>
      </c>
      <c r="H301" s="97">
        <v>1</v>
      </c>
      <c r="I301" s="98">
        <v>1783</v>
      </c>
      <c r="J301" s="98">
        <v>1783</v>
      </c>
    </row>
    <row r="302" spans="1:10" ht="25.5" x14ac:dyDescent="0.2">
      <c r="A302" s="91"/>
      <c r="B302" s="91"/>
      <c r="C302" s="91"/>
      <c r="D302" s="91"/>
      <c r="E302" s="91" t="s">
        <v>1320</v>
      </c>
      <c r="F302" s="92">
        <v>31.27</v>
      </c>
      <c r="G302" s="91" t="s">
        <v>1321</v>
      </c>
      <c r="H302" s="92">
        <v>0</v>
      </c>
      <c r="I302" s="91" t="s">
        <v>1322</v>
      </c>
      <c r="J302" s="92">
        <v>31.27</v>
      </c>
    </row>
    <row r="303" spans="1:10" ht="15" thickBot="1" x14ac:dyDescent="0.25">
      <c r="A303" s="91"/>
      <c r="B303" s="91"/>
      <c r="C303" s="91"/>
      <c r="D303" s="91"/>
      <c r="E303" s="91" t="s">
        <v>1323</v>
      </c>
      <c r="F303" s="92">
        <v>417.77</v>
      </c>
      <c r="G303" s="91"/>
      <c r="H303" s="205" t="s">
        <v>1324</v>
      </c>
      <c r="I303" s="205"/>
      <c r="J303" s="92">
        <v>2248.5</v>
      </c>
    </row>
    <row r="304" spans="1:10" ht="0.95" customHeight="1" thickTop="1" x14ac:dyDescent="0.2">
      <c r="A304" s="93"/>
      <c r="B304" s="93"/>
      <c r="C304" s="93"/>
      <c r="D304" s="93"/>
      <c r="E304" s="93"/>
      <c r="F304" s="93"/>
      <c r="G304" s="93"/>
      <c r="H304" s="93"/>
      <c r="I304" s="93"/>
      <c r="J304" s="93"/>
    </row>
    <row r="305" spans="1:10" ht="18" customHeight="1" x14ac:dyDescent="0.2">
      <c r="A305" s="79" t="s">
        <v>338</v>
      </c>
      <c r="B305" s="80" t="s">
        <v>1</v>
      </c>
      <c r="C305" s="79" t="s">
        <v>2</v>
      </c>
      <c r="D305" s="79" t="s">
        <v>3</v>
      </c>
      <c r="E305" s="207" t="s">
        <v>1304</v>
      </c>
      <c r="F305" s="207"/>
      <c r="G305" s="81" t="s">
        <v>4</v>
      </c>
      <c r="H305" s="80" t="s">
        <v>5</v>
      </c>
      <c r="I305" s="80" t="s">
        <v>6</v>
      </c>
      <c r="J305" s="80" t="s">
        <v>8</v>
      </c>
    </row>
    <row r="306" spans="1:10" ht="26.1" customHeight="1" x14ac:dyDescent="0.2">
      <c r="A306" s="82" t="s">
        <v>1305</v>
      </c>
      <c r="B306" s="83" t="s">
        <v>339</v>
      </c>
      <c r="C306" s="82" t="s">
        <v>20</v>
      </c>
      <c r="D306" s="82" t="s">
        <v>340</v>
      </c>
      <c r="E306" s="208" t="s">
        <v>1454</v>
      </c>
      <c r="F306" s="208"/>
      <c r="G306" s="84" t="s">
        <v>30</v>
      </c>
      <c r="H306" s="85">
        <v>1</v>
      </c>
      <c r="I306" s="36">
        <v>315</v>
      </c>
      <c r="J306" s="36">
        <v>315</v>
      </c>
    </row>
    <row r="307" spans="1:10" ht="26.1" customHeight="1" x14ac:dyDescent="0.2">
      <c r="A307" s="86" t="s">
        <v>1307</v>
      </c>
      <c r="B307" s="87" t="s">
        <v>1361</v>
      </c>
      <c r="C307" s="86" t="s">
        <v>15</v>
      </c>
      <c r="D307" s="86" t="s">
        <v>1362</v>
      </c>
      <c r="E307" s="209" t="s">
        <v>1327</v>
      </c>
      <c r="F307" s="209"/>
      <c r="G307" s="88" t="s">
        <v>1328</v>
      </c>
      <c r="H307" s="89">
        <v>1.5</v>
      </c>
      <c r="I307" s="90">
        <v>30.89</v>
      </c>
      <c r="J307" s="90">
        <v>46.33</v>
      </c>
    </row>
    <row r="308" spans="1:10" ht="26.1" customHeight="1" x14ac:dyDescent="0.2">
      <c r="A308" s="86" t="s">
        <v>1307</v>
      </c>
      <c r="B308" s="87" t="s">
        <v>1331</v>
      </c>
      <c r="C308" s="86" t="s">
        <v>15</v>
      </c>
      <c r="D308" s="86" t="s">
        <v>1332</v>
      </c>
      <c r="E308" s="209" t="s">
        <v>1327</v>
      </c>
      <c r="F308" s="209"/>
      <c r="G308" s="88" t="s">
        <v>1328</v>
      </c>
      <c r="H308" s="89">
        <v>1.5</v>
      </c>
      <c r="I308" s="90">
        <v>26.97</v>
      </c>
      <c r="J308" s="90">
        <v>40.450000000000003</v>
      </c>
    </row>
    <row r="309" spans="1:10" ht="39" customHeight="1" x14ac:dyDescent="0.2">
      <c r="A309" s="94" t="s">
        <v>1333</v>
      </c>
      <c r="B309" s="95" t="s">
        <v>1493</v>
      </c>
      <c r="C309" s="94" t="s">
        <v>1351</v>
      </c>
      <c r="D309" s="94" t="s">
        <v>1494</v>
      </c>
      <c r="E309" s="204" t="s">
        <v>1336</v>
      </c>
      <c r="F309" s="204"/>
      <c r="G309" s="96" t="s">
        <v>30</v>
      </c>
      <c r="H309" s="97">
        <v>1</v>
      </c>
      <c r="I309" s="98">
        <v>228.22</v>
      </c>
      <c r="J309" s="98">
        <v>228.22</v>
      </c>
    </row>
    <row r="310" spans="1:10" ht="25.5" x14ac:dyDescent="0.2">
      <c r="A310" s="91"/>
      <c r="B310" s="91"/>
      <c r="C310" s="91"/>
      <c r="D310" s="91"/>
      <c r="E310" s="91" t="s">
        <v>1320</v>
      </c>
      <c r="F310" s="92">
        <v>56.88</v>
      </c>
      <c r="G310" s="91" t="s">
        <v>1321</v>
      </c>
      <c r="H310" s="92">
        <v>0</v>
      </c>
      <c r="I310" s="91" t="s">
        <v>1322</v>
      </c>
      <c r="J310" s="92">
        <v>56.88</v>
      </c>
    </row>
    <row r="311" spans="1:10" ht="15" thickBot="1" x14ac:dyDescent="0.25">
      <c r="A311" s="91"/>
      <c r="B311" s="91"/>
      <c r="C311" s="91"/>
      <c r="D311" s="91"/>
      <c r="E311" s="91" t="s">
        <v>1323</v>
      </c>
      <c r="F311" s="92">
        <v>71.88</v>
      </c>
      <c r="G311" s="91"/>
      <c r="H311" s="205" t="s">
        <v>1324</v>
      </c>
      <c r="I311" s="205"/>
      <c r="J311" s="92">
        <v>386.88</v>
      </c>
    </row>
    <row r="312" spans="1:10" ht="0.95" customHeight="1" thickTop="1" x14ac:dyDescent="0.2">
      <c r="A312" s="93"/>
      <c r="B312" s="93"/>
      <c r="C312" s="93"/>
      <c r="D312" s="93"/>
      <c r="E312" s="93"/>
      <c r="F312" s="93"/>
      <c r="G312" s="93"/>
      <c r="H312" s="93"/>
      <c r="I312" s="93"/>
      <c r="J312" s="93"/>
    </row>
    <row r="313" spans="1:10" ht="18" customHeight="1" x14ac:dyDescent="0.2">
      <c r="A313" s="79" t="s">
        <v>344</v>
      </c>
      <c r="B313" s="80" t="s">
        <v>1</v>
      </c>
      <c r="C313" s="79" t="s">
        <v>2</v>
      </c>
      <c r="D313" s="79" t="s">
        <v>3</v>
      </c>
      <c r="E313" s="207" t="s">
        <v>1304</v>
      </c>
      <c r="F313" s="207"/>
      <c r="G313" s="81" t="s">
        <v>4</v>
      </c>
      <c r="H313" s="80" t="s">
        <v>5</v>
      </c>
      <c r="I313" s="80" t="s">
        <v>6</v>
      </c>
      <c r="J313" s="80" t="s">
        <v>8</v>
      </c>
    </row>
    <row r="314" spans="1:10" ht="24" customHeight="1" x14ac:dyDescent="0.2">
      <c r="A314" s="82" t="s">
        <v>1305</v>
      </c>
      <c r="B314" s="83" t="s">
        <v>345</v>
      </c>
      <c r="C314" s="82" t="s">
        <v>20</v>
      </c>
      <c r="D314" s="82" t="s">
        <v>346</v>
      </c>
      <c r="E314" s="208" t="s">
        <v>1367</v>
      </c>
      <c r="F314" s="208"/>
      <c r="G314" s="84" t="s">
        <v>17</v>
      </c>
      <c r="H314" s="85">
        <v>1</v>
      </c>
      <c r="I314" s="36">
        <v>507.04</v>
      </c>
      <c r="J314" s="36">
        <v>507.04</v>
      </c>
    </row>
    <row r="315" spans="1:10" ht="24" customHeight="1" x14ac:dyDescent="0.2">
      <c r="A315" s="86" t="s">
        <v>1307</v>
      </c>
      <c r="B315" s="87" t="s">
        <v>1329</v>
      </c>
      <c r="C315" s="86" t="s">
        <v>15</v>
      </c>
      <c r="D315" s="86" t="s">
        <v>1330</v>
      </c>
      <c r="E315" s="209" t="s">
        <v>1327</v>
      </c>
      <c r="F315" s="209"/>
      <c r="G315" s="88" t="s">
        <v>1328</v>
      </c>
      <c r="H315" s="89">
        <v>2.165</v>
      </c>
      <c r="I315" s="90">
        <v>26.88</v>
      </c>
      <c r="J315" s="90">
        <v>58.19</v>
      </c>
    </row>
    <row r="316" spans="1:10" ht="24" customHeight="1" x14ac:dyDescent="0.2">
      <c r="A316" s="86" t="s">
        <v>1307</v>
      </c>
      <c r="B316" s="87" t="s">
        <v>1387</v>
      </c>
      <c r="C316" s="86" t="s">
        <v>15</v>
      </c>
      <c r="D316" s="86" t="s">
        <v>1388</v>
      </c>
      <c r="E316" s="209" t="s">
        <v>1327</v>
      </c>
      <c r="F316" s="209"/>
      <c r="G316" s="88" t="s">
        <v>1328</v>
      </c>
      <c r="H316" s="89">
        <v>2.165</v>
      </c>
      <c r="I316" s="90">
        <v>32.75</v>
      </c>
      <c r="J316" s="90">
        <v>70.900000000000006</v>
      </c>
    </row>
    <row r="317" spans="1:10" ht="26.1" customHeight="1" x14ac:dyDescent="0.2">
      <c r="A317" s="86" t="s">
        <v>1307</v>
      </c>
      <c r="B317" s="87" t="s">
        <v>1331</v>
      </c>
      <c r="C317" s="86" t="s">
        <v>15</v>
      </c>
      <c r="D317" s="86" t="s">
        <v>1332</v>
      </c>
      <c r="E317" s="209" t="s">
        <v>1327</v>
      </c>
      <c r="F317" s="209"/>
      <c r="G317" s="88" t="s">
        <v>1328</v>
      </c>
      <c r="H317" s="89">
        <v>3.2989999999999999</v>
      </c>
      <c r="I317" s="90">
        <v>26.97</v>
      </c>
      <c r="J317" s="90">
        <v>88.97</v>
      </c>
    </row>
    <row r="318" spans="1:10" ht="26.1" customHeight="1" x14ac:dyDescent="0.2">
      <c r="A318" s="86" t="s">
        <v>1307</v>
      </c>
      <c r="B318" s="87" t="s">
        <v>1361</v>
      </c>
      <c r="C318" s="86" t="s">
        <v>15</v>
      </c>
      <c r="D318" s="86" t="s">
        <v>1362</v>
      </c>
      <c r="E318" s="209" t="s">
        <v>1327</v>
      </c>
      <c r="F318" s="209"/>
      <c r="G318" s="88" t="s">
        <v>1328</v>
      </c>
      <c r="H318" s="89">
        <v>3.9180000000000001</v>
      </c>
      <c r="I318" s="90">
        <v>30.89</v>
      </c>
      <c r="J318" s="90">
        <v>121.02</v>
      </c>
    </row>
    <row r="319" spans="1:10" ht="26.1" customHeight="1" x14ac:dyDescent="0.2">
      <c r="A319" s="94" t="s">
        <v>1333</v>
      </c>
      <c r="B319" s="95" t="s">
        <v>1444</v>
      </c>
      <c r="C319" s="94" t="s">
        <v>1381</v>
      </c>
      <c r="D319" s="94" t="s">
        <v>1445</v>
      </c>
      <c r="E319" s="204" t="s">
        <v>1336</v>
      </c>
      <c r="F319" s="204"/>
      <c r="G319" s="96" t="s">
        <v>68</v>
      </c>
      <c r="H319" s="97">
        <v>5.9530000000000003</v>
      </c>
      <c r="I319" s="98">
        <v>26.96</v>
      </c>
      <c r="J319" s="98">
        <v>160.49</v>
      </c>
    </row>
    <row r="320" spans="1:10" ht="24" customHeight="1" x14ac:dyDescent="0.2">
      <c r="A320" s="94" t="s">
        <v>1333</v>
      </c>
      <c r="B320" s="95" t="s">
        <v>1495</v>
      </c>
      <c r="C320" s="94" t="s">
        <v>1381</v>
      </c>
      <c r="D320" s="94" t="s">
        <v>1496</v>
      </c>
      <c r="E320" s="204" t="s">
        <v>1336</v>
      </c>
      <c r="F320" s="204"/>
      <c r="G320" s="96" t="s">
        <v>85</v>
      </c>
      <c r="H320" s="97">
        <v>3.6999999999999998E-2</v>
      </c>
      <c r="I320" s="98">
        <v>23.9</v>
      </c>
      <c r="J320" s="98">
        <v>0.88</v>
      </c>
    </row>
    <row r="321" spans="1:10" ht="24" customHeight="1" x14ac:dyDescent="0.2">
      <c r="A321" s="94" t="s">
        <v>1333</v>
      </c>
      <c r="B321" s="95" t="s">
        <v>1450</v>
      </c>
      <c r="C321" s="94" t="s">
        <v>15</v>
      </c>
      <c r="D321" s="94" t="s">
        <v>1451</v>
      </c>
      <c r="E321" s="204" t="s">
        <v>1336</v>
      </c>
      <c r="F321" s="204"/>
      <c r="G321" s="96" t="s">
        <v>85</v>
      </c>
      <c r="H321" s="97">
        <v>1.7929999999999999</v>
      </c>
      <c r="I321" s="98">
        <v>0.99</v>
      </c>
      <c r="J321" s="98">
        <v>1.77</v>
      </c>
    </row>
    <row r="322" spans="1:10" ht="26.1" customHeight="1" x14ac:dyDescent="0.2">
      <c r="A322" s="94" t="s">
        <v>1333</v>
      </c>
      <c r="B322" s="95" t="s">
        <v>1446</v>
      </c>
      <c r="C322" s="94" t="s">
        <v>1381</v>
      </c>
      <c r="D322" s="94" t="s">
        <v>1447</v>
      </c>
      <c r="E322" s="204" t="s">
        <v>1336</v>
      </c>
      <c r="F322" s="204"/>
      <c r="G322" s="96" t="s">
        <v>30</v>
      </c>
      <c r="H322" s="97">
        <v>1.86</v>
      </c>
      <c r="I322" s="98">
        <v>0.9</v>
      </c>
      <c r="J322" s="98">
        <v>1.67</v>
      </c>
    </row>
    <row r="323" spans="1:10" ht="26.1" customHeight="1" x14ac:dyDescent="0.2">
      <c r="A323" s="94" t="s">
        <v>1333</v>
      </c>
      <c r="B323" s="95" t="s">
        <v>1446</v>
      </c>
      <c r="C323" s="94" t="s">
        <v>1381</v>
      </c>
      <c r="D323" s="94" t="s">
        <v>1447</v>
      </c>
      <c r="E323" s="204" t="s">
        <v>1336</v>
      </c>
      <c r="F323" s="204"/>
      <c r="G323" s="96" t="s">
        <v>30</v>
      </c>
      <c r="H323" s="97">
        <v>2.9769999999999999</v>
      </c>
      <c r="I323" s="98">
        <v>0.9</v>
      </c>
      <c r="J323" s="98">
        <v>2.67</v>
      </c>
    </row>
    <row r="324" spans="1:10" ht="26.1" customHeight="1" x14ac:dyDescent="0.2">
      <c r="A324" s="94" t="s">
        <v>1333</v>
      </c>
      <c r="B324" s="95" t="s">
        <v>1411</v>
      </c>
      <c r="C324" s="94" t="s">
        <v>15</v>
      </c>
      <c r="D324" s="94" t="s">
        <v>1412</v>
      </c>
      <c r="E324" s="204" t="s">
        <v>1336</v>
      </c>
      <c r="F324" s="204"/>
      <c r="G324" s="96" t="s">
        <v>72</v>
      </c>
      <c r="H324" s="97">
        <v>4.0000000000000001E-3</v>
      </c>
      <c r="I324" s="98">
        <v>121.56</v>
      </c>
      <c r="J324" s="98">
        <v>0.48</v>
      </c>
    </row>
    <row r="325" spans="1:10" ht="25.5" x14ac:dyDescent="0.2">
      <c r="A325" s="91"/>
      <c r="B325" s="91"/>
      <c r="C325" s="91"/>
      <c r="D325" s="91"/>
      <c r="E325" s="91" t="s">
        <v>1320</v>
      </c>
      <c r="F325" s="92">
        <v>222.23</v>
      </c>
      <c r="G325" s="91" t="s">
        <v>1321</v>
      </c>
      <c r="H325" s="92">
        <v>0</v>
      </c>
      <c r="I325" s="91" t="s">
        <v>1322</v>
      </c>
      <c r="J325" s="92">
        <v>222.23</v>
      </c>
    </row>
    <row r="326" spans="1:10" ht="15" thickBot="1" x14ac:dyDescent="0.25">
      <c r="A326" s="91"/>
      <c r="B326" s="91"/>
      <c r="C326" s="91"/>
      <c r="D326" s="91"/>
      <c r="E326" s="91" t="s">
        <v>1323</v>
      </c>
      <c r="F326" s="92">
        <v>115.7</v>
      </c>
      <c r="G326" s="91"/>
      <c r="H326" s="205" t="s">
        <v>1324</v>
      </c>
      <c r="I326" s="205"/>
      <c r="J326" s="92">
        <v>622.74</v>
      </c>
    </row>
    <row r="327" spans="1:10" ht="0.95" customHeight="1" thickTop="1" x14ac:dyDescent="0.2">
      <c r="A327" s="93"/>
      <c r="B327" s="93"/>
      <c r="C327" s="93"/>
      <c r="D327" s="93"/>
      <c r="E327" s="93"/>
      <c r="F327" s="93"/>
      <c r="G327" s="93"/>
      <c r="H327" s="93"/>
      <c r="I327" s="93"/>
      <c r="J327" s="93"/>
    </row>
    <row r="328" spans="1:10" ht="18" customHeight="1" x14ac:dyDescent="0.2">
      <c r="A328" s="79" t="s">
        <v>371</v>
      </c>
      <c r="B328" s="80" t="s">
        <v>1</v>
      </c>
      <c r="C328" s="79" t="s">
        <v>2</v>
      </c>
      <c r="D328" s="79" t="s">
        <v>3</v>
      </c>
      <c r="E328" s="207" t="s">
        <v>1304</v>
      </c>
      <c r="F328" s="207"/>
      <c r="G328" s="81" t="s">
        <v>4</v>
      </c>
      <c r="H328" s="80" t="s">
        <v>5</v>
      </c>
      <c r="I328" s="80" t="s">
        <v>6</v>
      </c>
      <c r="J328" s="80" t="s">
        <v>8</v>
      </c>
    </row>
    <row r="329" spans="1:10" ht="26.1" customHeight="1" x14ac:dyDescent="0.2">
      <c r="A329" s="82" t="s">
        <v>1305</v>
      </c>
      <c r="B329" s="83" t="s">
        <v>372</v>
      </c>
      <c r="C329" s="82" t="s">
        <v>20</v>
      </c>
      <c r="D329" s="82" t="s">
        <v>373</v>
      </c>
      <c r="E329" s="208" t="s">
        <v>1497</v>
      </c>
      <c r="F329" s="208"/>
      <c r="G329" s="84" t="s">
        <v>17</v>
      </c>
      <c r="H329" s="85">
        <v>1</v>
      </c>
      <c r="I329" s="36">
        <v>40.42</v>
      </c>
      <c r="J329" s="36">
        <v>40.42</v>
      </c>
    </row>
    <row r="330" spans="1:10" ht="24" customHeight="1" x14ac:dyDescent="0.2">
      <c r="A330" s="86" t="s">
        <v>1307</v>
      </c>
      <c r="B330" s="87" t="s">
        <v>1329</v>
      </c>
      <c r="C330" s="86" t="s">
        <v>15</v>
      </c>
      <c r="D330" s="86" t="s">
        <v>1330</v>
      </c>
      <c r="E330" s="209" t="s">
        <v>1327</v>
      </c>
      <c r="F330" s="209"/>
      <c r="G330" s="88" t="s">
        <v>1328</v>
      </c>
      <c r="H330" s="89">
        <v>0.4</v>
      </c>
      <c r="I330" s="90">
        <v>26.88</v>
      </c>
      <c r="J330" s="90">
        <v>10.75</v>
      </c>
    </row>
    <row r="331" spans="1:10" ht="39" customHeight="1" x14ac:dyDescent="0.2">
      <c r="A331" s="86" t="s">
        <v>1307</v>
      </c>
      <c r="B331" s="87" t="s">
        <v>1498</v>
      </c>
      <c r="C331" s="86" t="s">
        <v>15</v>
      </c>
      <c r="D331" s="86" t="s">
        <v>1499</v>
      </c>
      <c r="E331" s="209" t="s">
        <v>1500</v>
      </c>
      <c r="F331" s="209"/>
      <c r="G331" s="88" t="s">
        <v>72</v>
      </c>
      <c r="H331" s="89">
        <v>2.5000000000000001E-2</v>
      </c>
      <c r="I331" s="90">
        <v>662.84</v>
      </c>
      <c r="J331" s="90">
        <v>16.57</v>
      </c>
    </row>
    <row r="332" spans="1:10" ht="24" customHeight="1" x14ac:dyDescent="0.2">
      <c r="A332" s="86" t="s">
        <v>1307</v>
      </c>
      <c r="B332" s="87" t="s">
        <v>1387</v>
      </c>
      <c r="C332" s="86" t="s">
        <v>15</v>
      </c>
      <c r="D332" s="86" t="s">
        <v>1388</v>
      </c>
      <c r="E332" s="209" t="s">
        <v>1327</v>
      </c>
      <c r="F332" s="209"/>
      <c r="G332" s="88" t="s">
        <v>1328</v>
      </c>
      <c r="H332" s="89">
        <v>0.4</v>
      </c>
      <c r="I332" s="90">
        <v>32.75</v>
      </c>
      <c r="J332" s="90">
        <v>13.1</v>
      </c>
    </row>
    <row r="333" spans="1:10" ht="25.5" x14ac:dyDescent="0.2">
      <c r="A333" s="91"/>
      <c r="B333" s="91"/>
      <c r="C333" s="91"/>
      <c r="D333" s="91"/>
      <c r="E333" s="91" t="s">
        <v>1320</v>
      </c>
      <c r="F333" s="92">
        <v>17.03</v>
      </c>
      <c r="G333" s="91" t="s">
        <v>1321</v>
      </c>
      <c r="H333" s="92">
        <v>0</v>
      </c>
      <c r="I333" s="91" t="s">
        <v>1322</v>
      </c>
      <c r="J333" s="92">
        <v>17.03</v>
      </c>
    </row>
    <row r="334" spans="1:10" ht="15" thickBot="1" x14ac:dyDescent="0.25">
      <c r="A334" s="91"/>
      <c r="B334" s="91"/>
      <c r="C334" s="91"/>
      <c r="D334" s="91"/>
      <c r="E334" s="91" t="s">
        <v>1323</v>
      </c>
      <c r="F334" s="92">
        <v>9.2200000000000006</v>
      </c>
      <c r="G334" s="91"/>
      <c r="H334" s="205" t="s">
        <v>1324</v>
      </c>
      <c r="I334" s="205"/>
      <c r="J334" s="92">
        <v>49.64</v>
      </c>
    </row>
    <row r="335" spans="1:10" ht="0.95" customHeight="1" thickTop="1" x14ac:dyDescent="0.2">
      <c r="A335" s="93"/>
      <c r="B335" s="93"/>
      <c r="C335" s="93"/>
      <c r="D335" s="93"/>
      <c r="E335" s="93"/>
      <c r="F335" s="93"/>
      <c r="G335" s="93"/>
      <c r="H335" s="93"/>
      <c r="I335" s="93"/>
      <c r="J335" s="93"/>
    </row>
    <row r="336" spans="1:10" ht="18" customHeight="1" x14ac:dyDescent="0.2">
      <c r="A336" s="79" t="s">
        <v>376</v>
      </c>
      <c r="B336" s="80" t="s">
        <v>1</v>
      </c>
      <c r="C336" s="79" t="s">
        <v>2</v>
      </c>
      <c r="D336" s="79" t="s">
        <v>3</v>
      </c>
      <c r="E336" s="207" t="s">
        <v>1304</v>
      </c>
      <c r="F336" s="207"/>
      <c r="G336" s="81" t="s">
        <v>4</v>
      </c>
      <c r="H336" s="80" t="s">
        <v>5</v>
      </c>
      <c r="I336" s="80" t="s">
        <v>6</v>
      </c>
      <c r="J336" s="80" t="s">
        <v>8</v>
      </c>
    </row>
    <row r="337" spans="1:10" ht="26.1" customHeight="1" x14ac:dyDescent="0.2">
      <c r="A337" s="82" t="s">
        <v>1305</v>
      </c>
      <c r="B337" s="83" t="s">
        <v>377</v>
      </c>
      <c r="C337" s="82" t="s">
        <v>20</v>
      </c>
      <c r="D337" s="82" t="s">
        <v>378</v>
      </c>
      <c r="E337" s="208" t="s">
        <v>1367</v>
      </c>
      <c r="F337" s="208"/>
      <c r="G337" s="84" t="s">
        <v>17</v>
      </c>
      <c r="H337" s="85">
        <v>1</v>
      </c>
      <c r="I337" s="36">
        <v>81</v>
      </c>
      <c r="J337" s="36">
        <v>81</v>
      </c>
    </row>
    <row r="338" spans="1:10" ht="24" customHeight="1" x14ac:dyDescent="0.2">
      <c r="A338" s="94" t="s">
        <v>1333</v>
      </c>
      <c r="B338" s="95" t="s">
        <v>1413</v>
      </c>
      <c r="C338" s="94" t="s">
        <v>15</v>
      </c>
      <c r="D338" s="94" t="s">
        <v>1414</v>
      </c>
      <c r="E338" s="204" t="s">
        <v>1336</v>
      </c>
      <c r="F338" s="204"/>
      <c r="G338" s="96" t="s">
        <v>85</v>
      </c>
      <c r="H338" s="97">
        <v>10</v>
      </c>
      <c r="I338" s="98">
        <v>1.1000000000000001</v>
      </c>
      <c r="J338" s="98">
        <v>11</v>
      </c>
    </row>
    <row r="339" spans="1:10" ht="26.1" customHeight="1" x14ac:dyDescent="0.2">
      <c r="A339" s="94" t="s">
        <v>1333</v>
      </c>
      <c r="B339" s="95" t="s">
        <v>1501</v>
      </c>
      <c r="C339" s="94" t="s">
        <v>1408</v>
      </c>
      <c r="D339" s="94" t="s">
        <v>1502</v>
      </c>
      <c r="E339" s="204" t="s">
        <v>1503</v>
      </c>
      <c r="F339" s="204"/>
      <c r="G339" s="96" t="s">
        <v>17</v>
      </c>
      <c r="H339" s="97">
        <v>1</v>
      </c>
      <c r="I339" s="98">
        <v>70</v>
      </c>
      <c r="J339" s="98">
        <v>70</v>
      </c>
    </row>
    <row r="340" spans="1:10" ht="25.5" x14ac:dyDescent="0.2">
      <c r="A340" s="91"/>
      <c r="B340" s="91"/>
      <c r="C340" s="91"/>
      <c r="D340" s="91"/>
      <c r="E340" s="91" t="s">
        <v>1320</v>
      </c>
      <c r="F340" s="92">
        <v>0</v>
      </c>
      <c r="G340" s="91" t="s">
        <v>1321</v>
      </c>
      <c r="H340" s="92">
        <v>0</v>
      </c>
      <c r="I340" s="91" t="s">
        <v>1322</v>
      </c>
      <c r="J340" s="92">
        <v>0</v>
      </c>
    </row>
    <row r="341" spans="1:10" ht="15" thickBot="1" x14ac:dyDescent="0.25">
      <c r="A341" s="91"/>
      <c r="B341" s="91"/>
      <c r="C341" s="91"/>
      <c r="D341" s="91"/>
      <c r="E341" s="91" t="s">
        <v>1323</v>
      </c>
      <c r="F341" s="92">
        <v>18.48</v>
      </c>
      <c r="G341" s="91"/>
      <c r="H341" s="205" t="s">
        <v>1324</v>
      </c>
      <c r="I341" s="205"/>
      <c r="J341" s="92">
        <v>99.48</v>
      </c>
    </row>
    <row r="342" spans="1:10" ht="0.95" customHeight="1" thickTop="1" x14ac:dyDescent="0.2">
      <c r="A342" s="93"/>
      <c r="B342" s="93"/>
      <c r="C342" s="93"/>
      <c r="D342" s="93"/>
      <c r="E342" s="93"/>
      <c r="F342" s="93"/>
      <c r="G342" s="93"/>
      <c r="H342" s="93"/>
      <c r="I342" s="93"/>
      <c r="J342" s="93"/>
    </row>
    <row r="343" spans="1:10" ht="18" customHeight="1" x14ac:dyDescent="0.2">
      <c r="A343" s="79" t="s">
        <v>381</v>
      </c>
      <c r="B343" s="80" t="s">
        <v>1</v>
      </c>
      <c r="C343" s="79" t="s">
        <v>2</v>
      </c>
      <c r="D343" s="79" t="s">
        <v>3</v>
      </c>
      <c r="E343" s="207" t="s">
        <v>1304</v>
      </c>
      <c r="F343" s="207"/>
      <c r="G343" s="81" t="s">
        <v>4</v>
      </c>
      <c r="H343" s="80" t="s">
        <v>5</v>
      </c>
      <c r="I343" s="80" t="s">
        <v>6</v>
      </c>
      <c r="J343" s="80" t="s">
        <v>8</v>
      </c>
    </row>
    <row r="344" spans="1:10" ht="24" customHeight="1" x14ac:dyDescent="0.2">
      <c r="A344" s="82" t="s">
        <v>1305</v>
      </c>
      <c r="B344" s="83" t="s">
        <v>382</v>
      </c>
      <c r="C344" s="82" t="s">
        <v>20</v>
      </c>
      <c r="D344" s="82" t="s">
        <v>383</v>
      </c>
      <c r="E344" s="208" t="s">
        <v>1367</v>
      </c>
      <c r="F344" s="208"/>
      <c r="G344" s="84" t="s">
        <v>384</v>
      </c>
      <c r="H344" s="85">
        <v>1</v>
      </c>
      <c r="I344" s="36">
        <v>21.38</v>
      </c>
      <c r="J344" s="36">
        <v>21.38</v>
      </c>
    </row>
    <row r="345" spans="1:10" ht="24" customHeight="1" x14ac:dyDescent="0.2">
      <c r="A345" s="94" t="s">
        <v>1333</v>
      </c>
      <c r="B345" s="95" t="s">
        <v>1413</v>
      </c>
      <c r="C345" s="94" t="s">
        <v>15</v>
      </c>
      <c r="D345" s="94" t="s">
        <v>1414</v>
      </c>
      <c r="E345" s="204" t="s">
        <v>1336</v>
      </c>
      <c r="F345" s="204"/>
      <c r="G345" s="96" t="s">
        <v>85</v>
      </c>
      <c r="H345" s="97">
        <v>3</v>
      </c>
      <c r="I345" s="98">
        <v>1.1000000000000001</v>
      </c>
      <c r="J345" s="98">
        <v>3.3</v>
      </c>
    </row>
    <row r="346" spans="1:10" ht="24" customHeight="1" x14ac:dyDescent="0.2">
      <c r="A346" s="94" t="s">
        <v>1333</v>
      </c>
      <c r="B346" s="95" t="s">
        <v>1504</v>
      </c>
      <c r="C346" s="94" t="s">
        <v>1408</v>
      </c>
      <c r="D346" s="94" t="s">
        <v>1505</v>
      </c>
      <c r="E346" s="204" t="s">
        <v>1503</v>
      </c>
      <c r="F346" s="204"/>
      <c r="G346" s="96" t="s">
        <v>384</v>
      </c>
      <c r="H346" s="97">
        <v>1</v>
      </c>
      <c r="I346" s="98">
        <v>18.079999999999998</v>
      </c>
      <c r="J346" s="98">
        <v>18.079999999999998</v>
      </c>
    </row>
    <row r="347" spans="1:10" ht="25.5" x14ac:dyDescent="0.2">
      <c r="A347" s="91"/>
      <c r="B347" s="91"/>
      <c r="C347" s="91"/>
      <c r="D347" s="91"/>
      <c r="E347" s="91" t="s">
        <v>1320</v>
      </c>
      <c r="F347" s="92">
        <v>0</v>
      </c>
      <c r="G347" s="91" t="s">
        <v>1321</v>
      </c>
      <c r="H347" s="92">
        <v>0</v>
      </c>
      <c r="I347" s="91" t="s">
        <v>1322</v>
      </c>
      <c r="J347" s="92">
        <v>0</v>
      </c>
    </row>
    <row r="348" spans="1:10" ht="15" thickBot="1" x14ac:dyDescent="0.25">
      <c r="A348" s="91"/>
      <c r="B348" s="91"/>
      <c r="C348" s="91"/>
      <c r="D348" s="91"/>
      <c r="E348" s="91" t="s">
        <v>1323</v>
      </c>
      <c r="F348" s="92">
        <v>4.87</v>
      </c>
      <c r="G348" s="91"/>
      <c r="H348" s="205" t="s">
        <v>1324</v>
      </c>
      <c r="I348" s="205"/>
      <c r="J348" s="92">
        <v>26.25</v>
      </c>
    </row>
    <row r="349" spans="1:10" ht="0.95" customHeight="1" thickTop="1" x14ac:dyDescent="0.2">
      <c r="A349" s="93"/>
      <c r="B349" s="93"/>
      <c r="C349" s="93"/>
      <c r="D349" s="93"/>
      <c r="E349" s="93"/>
      <c r="F349" s="93"/>
      <c r="G349" s="93"/>
      <c r="H349" s="93"/>
      <c r="I349" s="93"/>
      <c r="J349" s="93"/>
    </row>
    <row r="350" spans="1:10" ht="18" customHeight="1" x14ac:dyDescent="0.2">
      <c r="A350" s="79" t="s">
        <v>436</v>
      </c>
      <c r="B350" s="80" t="s">
        <v>1</v>
      </c>
      <c r="C350" s="79" t="s">
        <v>2</v>
      </c>
      <c r="D350" s="79" t="s">
        <v>3</v>
      </c>
      <c r="E350" s="207" t="s">
        <v>1304</v>
      </c>
      <c r="F350" s="207"/>
      <c r="G350" s="81" t="s">
        <v>4</v>
      </c>
      <c r="H350" s="80" t="s">
        <v>5</v>
      </c>
      <c r="I350" s="80" t="s">
        <v>6</v>
      </c>
      <c r="J350" s="80" t="s">
        <v>8</v>
      </c>
    </row>
    <row r="351" spans="1:10" ht="24" customHeight="1" x14ac:dyDescent="0.2">
      <c r="A351" s="82" t="s">
        <v>1305</v>
      </c>
      <c r="B351" s="83" t="s">
        <v>437</v>
      </c>
      <c r="C351" s="82" t="s">
        <v>20</v>
      </c>
      <c r="D351" s="82" t="s">
        <v>438</v>
      </c>
      <c r="E351" s="208" t="s">
        <v>1506</v>
      </c>
      <c r="F351" s="208"/>
      <c r="G351" s="84" t="s">
        <v>17</v>
      </c>
      <c r="H351" s="85">
        <v>1</v>
      </c>
      <c r="I351" s="36">
        <v>681.24</v>
      </c>
      <c r="J351" s="36">
        <v>681.24</v>
      </c>
    </row>
    <row r="352" spans="1:10" ht="24" customHeight="1" x14ac:dyDescent="0.2">
      <c r="A352" s="86" t="s">
        <v>1307</v>
      </c>
      <c r="B352" s="87" t="s">
        <v>1329</v>
      </c>
      <c r="C352" s="86" t="s">
        <v>15</v>
      </c>
      <c r="D352" s="86" t="s">
        <v>1330</v>
      </c>
      <c r="E352" s="209" t="s">
        <v>1327</v>
      </c>
      <c r="F352" s="209"/>
      <c r="G352" s="88" t="s">
        <v>1328</v>
      </c>
      <c r="H352" s="89">
        <v>1.1399999999999999</v>
      </c>
      <c r="I352" s="90">
        <v>26.88</v>
      </c>
      <c r="J352" s="90">
        <v>30.64</v>
      </c>
    </row>
    <row r="353" spans="1:10" ht="24" customHeight="1" x14ac:dyDescent="0.2">
      <c r="A353" s="86" t="s">
        <v>1307</v>
      </c>
      <c r="B353" s="87" t="s">
        <v>1387</v>
      </c>
      <c r="C353" s="86" t="s">
        <v>15</v>
      </c>
      <c r="D353" s="86" t="s">
        <v>1388</v>
      </c>
      <c r="E353" s="209" t="s">
        <v>1327</v>
      </c>
      <c r="F353" s="209"/>
      <c r="G353" s="88" t="s">
        <v>1328</v>
      </c>
      <c r="H353" s="89">
        <v>0.65</v>
      </c>
      <c r="I353" s="90">
        <v>32.75</v>
      </c>
      <c r="J353" s="90">
        <v>21.28</v>
      </c>
    </row>
    <row r="354" spans="1:10" ht="24" customHeight="1" x14ac:dyDescent="0.2">
      <c r="A354" s="94" t="s">
        <v>1333</v>
      </c>
      <c r="B354" s="95" t="s">
        <v>1507</v>
      </c>
      <c r="C354" s="94" t="s">
        <v>1408</v>
      </c>
      <c r="D354" s="94" t="s">
        <v>1508</v>
      </c>
      <c r="E354" s="204" t="s">
        <v>1336</v>
      </c>
      <c r="F354" s="204"/>
      <c r="G354" s="96" t="s">
        <v>17</v>
      </c>
      <c r="H354" s="97">
        <v>1</v>
      </c>
      <c r="I354" s="98">
        <v>616.79</v>
      </c>
      <c r="J354" s="98">
        <v>616.79</v>
      </c>
    </row>
    <row r="355" spans="1:10" ht="26.1" customHeight="1" x14ac:dyDescent="0.2">
      <c r="A355" s="94" t="s">
        <v>1333</v>
      </c>
      <c r="B355" s="95" t="s">
        <v>1509</v>
      </c>
      <c r="C355" s="94" t="s">
        <v>1408</v>
      </c>
      <c r="D355" s="94" t="s">
        <v>1510</v>
      </c>
      <c r="E355" s="204" t="s">
        <v>1336</v>
      </c>
      <c r="F355" s="204"/>
      <c r="G355" s="96" t="s">
        <v>384</v>
      </c>
      <c r="H355" s="97">
        <v>0.6</v>
      </c>
      <c r="I355" s="98">
        <v>20.89</v>
      </c>
      <c r="J355" s="98">
        <v>12.53</v>
      </c>
    </row>
    <row r="356" spans="1:10" ht="25.5" x14ac:dyDescent="0.2">
      <c r="A356" s="91"/>
      <c r="B356" s="91"/>
      <c r="C356" s="91"/>
      <c r="D356" s="91"/>
      <c r="E356" s="91" t="s">
        <v>1320</v>
      </c>
      <c r="F356" s="92">
        <v>33.36</v>
      </c>
      <c r="G356" s="91" t="s">
        <v>1321</v>
      </c>
      <c r="H356" s="92">
        <v>0</v>
      </c>
      <c r="I356" s="91" t="s">
        <v>1322</v>
      </c>
      <c r="J356" s="92">
        <v>33.36</v>
      </c>
    </row>
    <row r="357" spans="1:10" ht="15" thickBot="1" x14ac:dyDescent="0.25">
      <c r="A357" s="91"/>
      <c r="B357" s="91"/>
      <c r="C357" s="91"/>
      <c r="D357" s="91"/>
      <c r="E357" s="91" t="s">
        <v>1323</v>
      </c>
      <c r="F357" s="92">
        <v>155.44999999999999</v>
      </c>
      <c r="G357" s="91"/>
      <c r="H357" s="205" t="s">
        <v>1324</v>
      </c>
      <c r="I357" s="205"/>
      <c r="J357" s="92">
        <v>836.69</v>
      </c>
    </row>
    <row r="358" spans="1:10" ht="0.95" customHeight="1" thickTop="1" x14ac:dyDescent="0.2">
      <c r="A358" s="93"/>
      <c r="B358" s="93"/>
      <c r="C358" s="93"/>
      <c r="D358" s="93"/>
      <c r="E358" s="93"/>
      <c r="F358" s="93"/>
      <c r="G358" s="93"/>
      <c r="H358" s="93"/>
      <c r="I358" s="93"/>
      <c r="J358" s="93"/>
    </row>
    <row r="359" spans="1:10" ht="18" customHeight="1" x14ac:dyDescent="0.2">
      <c r="A359" s="79" t="s">
        <v>451</v>
      </c>
      <c r="B359" s="80" t="s">
        <v>1</v>
      </c>
      <c r="C359" s="79" t="s">
        <v>2</v>
      </c>
      <c r="D359" s="79" t="s">
        <v>3</v>
      </c>
      <c r="E359" s="207" t="s">
        <v>1304</v>
      </c>
      <c r="F359" s="207"/>
      <c r="G359" s="81" t="s">
        <v>4</v>
      </c>
      <c r="H359" s="80" t="s">
        <v>5</v>
      </c>
      <c r="I359" s="80" t="s">
        <v>6</v>
      </c>
      <c r="J359" s="80" t="s">
        <v>8</v>
      </c>
    </row>
    <row r="360" spans="1:10" ht="26.1" customHeight="1" x14ac:dyDescent="0.2">
      <c r="A360" s="82" t="s">
        <v>1305</v>
      </c>
      <c r="B360" s="83" t="s">
        <v>452</v>
      </c>
      <c r="C360" s="82" t="s">
        <v>20</v>
      </c>
      <c r="D360" s="82" t="s">
        <v>453</v>
      </c>
      <c r="E360" s="208" t="s">
        <v>1486</v>
      </c>
      <c r="F360" s="208"/>
      <c r="G360" s="84" t="s">
        <v>30</v>
      </c>
      <c r="H360" s="85">
        <v>1</v>
      </c>
      <c r="I360" s="36">
        <v>1216.68</v>
      </c>
      <c r="J360" s="36">
        <v>1216.68</v>
      </c>
    </row>
    <row r="361" spans="1:10" ht="26.1" customHeight="1" x14ac:dyDescent="0.2">
      <c r="A361" s="86" t="s">
        <v>1307</v>
      </c>
      <c r="B361" s="87" t="s">
        <v>1357</v>
      </c>
      <c r="C361" s="86" t="s">
        <v>15</v>
      </c>
      <c r="D361" s="86" t="s">
        <v>1358</v>
      </c>
      <c r="E361" s="209" t="s">
        <v>1327</v>
      </c>
      <c r="F361" s="209"/>
      <c r="G361" s="88" t="s">
        <v>1328</v>
      </c>
      <c r="H361" s="89">
        <v>1</v>
      </c>
      <c r="I361" s="90">
        <v>32.19</v>
      </c>
      <c r="J361" s="90">
        <v>32.19</v>
      </c>
    </row>
    <row r="362" spans="1:10" ht="26.1" customHeight="1" x14ac:dyDescent="0.2">
      <c r="A362" s="86" t="s">
        <v>1307</v>
      </c>
      <c r="B362" s="87" t="s">
        <v>1511</v>
      </c>
      <c r="C362" s="86" t="s">
        <v>15</v>
      </c>
      <c r="D362" s="86" t="s">
        <v>1512</v>
      </c>
      <c r="E362" s="209" t="s">
        <v>1327</v>
      </c>
      <c r="F362" s="209"/>
      <c r="G362" s="88" t="s">
        <v>1328</v>
      </c>
      <c r="H362" s="89">
        <v>2</v>
      </c>
      <c r="I362" s="90">
        <v>26.94</v>
      </c>
      <c r="J362" s="90">
        <v>53.88</v>
      </c>
    </row>
    <row r="363" spans="1:10" ht="39" customHeight="1" x14ac:dyDescent="0.2">
      <c r="A363" s="94" t="s">
        <v>1333</v>
      </c>
      <c r="B363" s="95" t="s">
        <v>1513</v>
      </c>
      <c r="C363" s="94" t="s">
        <v>1351</v>
      </c>
      <c r="D363" s="94" t="s">
        <v>1514</v>
      </c>
      <c r="E363" s="204" t="s">
        <v>1336</v>
      </c>
      <c r="F363" s="204"/>
      <c r="G363" s="96" t="s">
        <v>30</v>
      </c>
      <c r="H363" s="97">
        <v>1</v>
      </c>
      <c r="I363" s="98">
        <v>910.46</v>
      </c>
      <c r="J363" s="98">
        <v>910.46</v>
      </c>
    </row>
    <row r="364" spans="1:10" ht="26.1" customHeight="1" x14ac:dyDescent="0.2">
      <c r="A364" s="94" t="s">
        <v>1333</v>
      </c>
      <c r="B364" s="95" t="s">
        <v>1515</v>
      </c>
      <c r="C364" s="94" t="s">
        <v>1351</v>
      </c>
      <c r="D364" s="94" t="s">
        <v>1516</v>
      </c>
      <c r="E364" s="204" t="s">
        <v>1336</v>
      </c>
      <c r="F364" s="204"/>
      <c r="G364" s="96" t="s">
        <v>30</v>
      </c>
      <c r="H364" s="97">
        <v>1</v>
      </c>
      <c r="I364" s="98">
        <v>18.47</v>
      </c>
      <c r="J364" s="98">
        <v>18.47</v>
      </c>
    </row>
    <row r="365" spans="1:10" ht="24" customHeight="1" x14ac:dyDescent="0.2">
      <c r="A365" s="94" t="s">
        <v>1333</v>
      </c>
      <c r="B365" s="95" t="s">
        <v>1517</v>
      </c>
      <c r="C365" s="94" t="s">
        <v>1351</v>
      </c>
      <c r="D365" s="94" t="s">
        <v>1518</v>
      </c>
      <c r="E365" s="204" t="s">
        <v>1336</v>
      </c>
      <c r="F365" s="204"/>
      <c r="G365" s="96" t="s">
        <v>30</v>
      </c>
      <c r="H365" s="97">
        <v>1</v>
      </c>
      <c r="I365" s="98">
        <v>9.27</v>
      </c>
      <c r="J365" s="98">
        <v>9.27</v>
      </c>
    </row>
    <row r="366" spans="1:10" ht="24" customHeight="1" x14ac:dyDescent="0.2">
      <c r="A366" s="94" t="s">
        <v>1333</v>
      </c>
      <c r="B366" s="95" t="s">
        <v>1519</v>
      </c>
      <c r="C366" s="94" t="s">
        <v>15</v>
      </c>
      <c r="D366" s="94" t="s">
        <v>1520</v>
      </c>
      <c r="E366" s="204" t="s">
        <v>1336</v>
      </c>
      <c r="F366" s="204"/>
      <c r="G366" s="96" t="s">
        <v>85</v>
      </c>
      <c r="H366" s="97">
        <v>0.25</v>
      </c>
      <c r="I366" s="98">
        <v>12.41</v>
      </c>
      <c r="J366" s="98">
        <v>3.1</v>
      </c>
    </row>
    <row r="367" spans="1:10" ht="24" customHeight="1" x14ac:dyDescent="0.2">
      <c r="A367" s="94" t="s">
        <v>1333</v>
      </c>
      <c r="B367" s="95" t="s">
        <v>1521</v>
      </c>
      <c r="C367" s="94" t="s">
        <v>1351</v>
      </c>
      <c r="D367" s="94" t="s">
        <v>1522</v>
      </c>
      <c r="E367" s="204" t="s">
        <v>1336</v>
      </c>
      <c r="F367" s="204"/>
      <c r="G367" s="96" t="s">
        <v>30</v>
      </c>
      <c r="H367" s="97">
        <v>1</v>
      </c>
      <c r="I367" s="98">
        <v>32.880000000000003</v>
      </c>
      <c r="J367" s="98">
        <v>32.880000000000003</v>
      </c>
    </row>
    <row r="368" spans="1:10" ht="26.1" customHeight="1" x14ac:dyDescent="0.2">
      <c r="A368" s="94" t="s">
        <v>1333</v>
      </c>
      <c r="B368" s="95" t="s">
        <v>1523</v>
      </c>
      <c r="C368" s="94" t="s">
        <v>15</v>
      </c>
      <c r="D368" s="94" t="s">
        <v>1524</v>
      </c>
      <c r="E368" s="204" t="s">
        <v>1336</v>
      </c>
      <c r="F368" s="204"/>
      <c r="G368" s="96" t="s">
        <v>30</v>
      </c>
      <c r="H368" s="97">
        <v>1</v>
      </c>
      <c r="I368" s="98">
        <v>95.55</v>
      </c>
      <c r="J368" s="98">
        <v>95.55</v>
      </c>
    </row>
    <row r="369" spans="1:10" ht="39" customHeight="1" x14ac:dyDescent="0.2">
      <c r="A369" s="94" t="s">
        <v>1333</v>
      </c>
      <c r="B369" s="95" t="s">
        <v>1525</v>
      </c>
      <c r="C369" s="94" t="s">
        <v>15</v>
      </c>
      <c r="D369" s="94" t="s">
        <v>1526</v>
      </c>
      <c r="E369" s="204" t="s">
        <v>1336</v>
      </c>
      <c r="F369" s="204"/>
      <c r="G369" s="96" t="s">
        <v>30</v>
      </c>
      <c r="H369" s="97">
        <v>2</v>
      </c>
      <c r="I369" s="98">
        <v>30.44</v>
      </c>
      <c r="J369" s="98">
        <v>60.88</v>
      </c>
    </row>
    <row r="370" spans="1:10" ht="25.5" x14ac:dyDescent="0.2">
      <c r="A370" s="91"/>
      <c r="B370" s="91"/>
      <c r="C370" s="91"/>
      <c r="D370" s="91"/>
      <c r="E370" s="91" t="s">
        <v>1320</v>
      </c>
      <c r="F370" s="92">
        <v>56.43</v>
      </c>
      <c r="G370" s="91" t="s">
        <v>1321</v>
      </c>
      <c r="H370" s="92">
        <v>0</v>
      </c>
      <c r="I370" s="91" t="s">
        <v>1322</v>
      </c>
      <c r="J370" s="92">
        <v>56.43</v>
      </c>
    </row>
    <row r="371" spans="1:10" ht="15" thickBot="1" x14ac:dyDescent="0.25">
      <c r="A371" s="91"/>
      <c r="B371" s="91"/>
      <c r="C371" s="91"/>
      <c r="D371" s="91"/>
      <c r="E371" s="91" t="s">
        <v>1323</v>
      </c>
      <c r="F371" s="92">
        <v>277.64</v>
      </c>
      <c r="G371" s="91"/>
      <c r="H371" s="205" t="s">
        <v>1324</v>
      </c>
      <c r="I371" s="205"/>
      <c r="J371" s="92">
        <v>1494.32</v>
      </c>
    </row>
    <row r="372" spans="1:10" ht="0.95" customHeight="1" thickTop="1" x14ac:dyDescent="0.2">
      <c r="A372" s="93"/>
      <c r="B372" s="93"/>
      <c r="C372" s="93"/>
      <c r="D372" s="93"/>
      <c r="E372" s="93"/>
      <c r="F372" s="93"/>
      <c r="G372" s="93"/>
      <c r="H372" s="93"/>
      <c r="I372" s="93"/>
      <c r="J372" s="93"/>
    </row>
    <row r="373" spans="1:10" ht="18" customHeight="1" x14ac:dyDescent="0.2">
      <c r="A373" s="79" t="s">
        <v>460</v>
      </c>
      <c r="B373" s="80" t="s">
        <v>1</v>
      </c>
      <c r="C373" s="79" t="s">
        <v>2</v>
      </c>
      <c r="D373" s="79" t="s">
        <v>3</v>
      </c>
      <c r="E373" s="207" t="s">
        <v>1304</v>
      </c>
      <c r="F373" s="207"/>
      <c r="G373" s="81" t="s">
        <v>4</v>
      </c>
      <c r="H373" s="80" t="s">
        <v>5</v>
      </c>
      <c r="I373" s="80" t="s">
        <v>6</v>
      </c>
      <c r="J373" s="80" t="s">
        <v>8</v>
      </c>
    </row>
    <row r="374" spans="1:10" ht="39" customHeight="1" x14ac:dyDescent="0.2">
      <c r="A374" s="82" t="s">
        <v>1305</v>
      </c>
      <c r="B374" s="83" t="s">
        <v>461</v>
      </c>
      <c r="C374" s="82" t="s">
        <v>20</v>
      </c>
      <c r="D374" s="82" t="s">
        <v>462</v>
      </c>
      <c r="E374" s="208" t="s">
        <v>1367</v>
      </c>
      <c r="F374" s="208"/>
      <c r="G374" s="84" t="s">
        <v>277</v>
      </c>
      <c r="H374" s="85">
        <v>1</v>
      </c>
      <c r="I374" s="36">
        <v>580.77</v>
      </c>
      <c r="J374" s="36">
        <v>580.77</v>
      </c>
    </row>
    <row r="375" spans="1:10" ht="26.1" customHeight="1" x14ac:dyDescent="0.2">
      <c r="A375" s="86" t="s">
        <v>1307</v>
      </c>
      <c r="B375" s="87" t="s">
        <v>1357</v>
      </c>
      <c r="C375" s="86" t="s">
        <v>15</v>
      </c>
      <c r="D375" s="86" t="s">
        <v>1358</v>
      </c>
      <c r="E375" s="209" t="s">
        <v>1327</v>
      </c>
      <c r="F375" s="209"/>
      <c r="G375" s="88" t="s">
        <v>1328</v>
      </c>
      <c r="H375" s="89">
        <v>2.1</v>
      </c>
      <c r="I375" s="90">
        <v>32.19</v>
      </c>
      <c r="J375" s="90">
        <v>67.59</v>
      </c>
    </row>
    <row r="376" spans="1:10" ht="26.1" customHeight="1" x14ac:dyDescent="0.2">
      <c r="A376" s="86" t="s">
        <v>1307</v>
      </c>
      <c r="B376" s="87" t="s">
        <v>1511</v>
      </c>
      <c r="C376" s="86" t="s">
        <v>15</v>
      </c>
      <c r="D376" s="86" t="s">
        <v>1512</v>
      </c>
      <c r="E376" s="209" t="s">
        <v>1327</v>
      </c>
      <c r="F376" s="209"/>
      <c r="G376" s="88" t="s">
        <v>1328</v>
      </c>
      <c r="H376" s="89">
        <v>2.1</v>
      </c>
      <c r="I376" s="90">
        <v>26.94</v>
      </c>
      <c r="J376" s="90">
        <v>56.57</v>
      </c>
    </row>
    <row r="377" spans="1:10" ht="26.1" customHeight="1" x14ac:dyDescent="0.2">
      <c r="A377" s="94" t="s">
        <v>1333</v>
      </c>
      <c r="B377" s="95" t="s">
        <v>1527</v>
      </c>
      <c r="C377" s="94" t="s">
        <v>15</v>
      </c>
      <c r="D377" s="94" t="s">
        <v>1528</v>
      </c>
      <c r="E377" s="204" t="s">
        <v>1336</v>
      </c>
      <c r="F377" s="204"/>
      <c r="G377" s="96" t="s">
        <v>30</v>
      </c>
      <c r="H377" s="97">
        <v>1</v>
      </c>
      <c r="I377" s="98">
        <v>157.9</v>
      </c>
      <c r="J377" s="98">
        <v>157.9</v>
      </c>
    </row>
    <row r="378" spans="1:10" ht="24" customHeight="1" x14ac:dyDescent="0.2">
      <c r="A378" s="94" t="s">
        <v>1333</v>
      </c>
      <c r="B378" s="95" t="s">
        <v>1529</v>
      </c>
      <c r="C378" s="94" t="s">
        <v>1530</v>
      </c>
      <c r="D378" s="94" t="s">
        <v>1531</v>
      </c>
      <c r="E378" s="204" t="s">
        <v>1336</v>
      </c>
      <c r="F378" s="204"/>
      <c r="G378" s="96" t="s">
        <v>30</v>
      </c>
      <c r="H378" s="97">
        <v>1</v>
      </c>
      <c r="I378" s="98">
        <v>36.29</v>
      </c>
      <c r="J378" s="98">
        <v>36.29</v>
      </c>
    </row>
    <row r="379" spans="1:10" ht="26.1" customHeight="1" x14ac:dyDescent="0.2">
      <c r="A379" s="94" t="s">
        <v>1333</v>
      </c>
      <c r="B379" s="95" t="s">
        <v>1532</v>
      </c>
      <c r="C379" s="94" t="s">
        <v>15</v>
      </c>
      <c r="D379" s="94" t="s">
        <v>1533</v>
      </c>
      <c r="E379" s="204" t="s">
        <v>1336</v>
      </c>
      <c r="F379" s="204"/>
      <c r="G379" s="96" t="s">
        <v>30</v>
      </c>
      <c r="H379" s="97">
        <v>1</v>
      </c>
      <c r="I379" s="98">
        <v>193.89</v>
      </c>
      <c r="J379" s="98">
        <v>193.89</v>
      </c>
    </row>
    <row r="380" spans="1:10" ht="26.1" customHeight="1" x14ac:dyDescent="0.2">
      <c r="A380" s="94" t="s">
        <v>1333</v>
      </c>
      <c r="B380" s="95" t="s">
        <v>1534</v>
      </c>
      <c r="C380" s="94" t="s">
        <v>1530</v>
      </c>
      <c r="D380" s="94" t="s">
        <v>1535</v>
      </c>
      <c r="E380" s="204" t="s">
        <v>1336</v>
      </c>
      <c r="F380" s="204"/>
      <c r="G380" s="96" t="s">
        <v>30</v>
      </c>
      <c r="H380" s="97">
        <v>2</v>
      </c>
      <c r="I380" s="98">
        <v>14.1</v>
      </c>
      <c r="J380" s="98">
        <v>28.2</v>
      </c>
    </row>
    <row r="381" spans="1:10" ht="26.1" customHeight="1" x14ac:dyDescent="0.2">
      <c r="A381" s="94" t="s">
        <v>1333</v>
      </c>
      <c r="B381" s="95" t="s">
        <v>1536</v>
      </c>
      <c r="C381" s="94" t="s">
        <v>15</v>
      </c>
      <c r="D381" s="94" t="s">
        <v>1537</v>
      </c>
      <c r="E381" s="204" t="s">
        <v>1336</v>
      </c>
      <c r="F381" s="204"/>
      <c r="G381" s="96" t="s">
        <v>30</v>
      </c>
      <c r="H381" s="97">
        <v>1</v>
      </c>
      <c r="I381" s="98">
        <v>39.47</v>
      </c>
      <c r="J381" s="98">
        <v>39.47</v>
      </c>
    </row>
    <row r="382" spans="1:10" ht="24" customHeight="1" x14ac:dyDescent="0.2">
      <c r="A382" s="94" t="s">
        <v>1333</v>
      </c>
      <c r="B382" s="95" t="s">
        <v>1538</v>
      </c>
      <c r="C382" s="94" t="s">
        <v>15</v>
      </c>
      <c r="D382" s="94" t="s">
        <v>1539</v>
      </c>
      <c r="E382" s="204" t="s">
        <v>1336</v>
      </c>
      <c r="F382" s="204"/>
      <c r="G382" s="96" t="s">
        <v>30</v>
      </c>
      <c r="H382" s="97">
        <v>2</v>
      </c>
      <c r="I382" s="98">
        <v>0.33</v>
      </c>
      <c r="J382" s="98">
        <v>0.66</v>
      </c>
    </row>
    <row r="383" spans="1:10" ht="24" customHeight="1" x14ac:dyDescent="0.2">
      <c r="A383" s="94" t="s">
        <v>1333</v>
      </c>
      <c r="B383" s="95" t="s">
        <v>1540</v>
      </c>
      <c r="C383" s="94" t="s">
        <v>1530</v>
      </c>
      <c r="D383" s="94" t="s">
        <v>1541</v>
      </c>
      <c r="E383" s="204" t="s">
        <v>1336</v>
      </c>
      <c r="F383" s="204"/>
      <c r="G383" s="96" t="s">
        <v>68</v>
      </c>
      <c r="H383" s="97">
        <v>0.84</v>
      </c>
      <c r="I383" s="98">
        <v>0.24</v>
      </c>
      <c r="J383" s="98">
        <v>0.2</v>
      </c>
    </row>
    <row r="384" spans="1:10" ht="25.5" x14ac:dyDescent="0.2">
      <c r="A384" s="91"/>
      <c r="B384" s="91"/>
      <c r="C384" s="91"/>
      <c r="D384" s="91"/>
      <c r="E384" s="91" t="s">
        <v>1320</v>
      </c>
      <c r="F384" s="92">
        <v>82.67</v>
      </c>
      <c r="G384" s="91" t="s">
        <v>1321</v>
      </c>
      <c r="H384" s="92">
        <v>0</v>
      </c>
      <c r="I384" s="91" t="s">
        <v>1322</v>
      </c>
      <c r="J384" s="92">
        <v>82.67</v>
      </c>
    </row>
    <row r="385" spans="1:10" ht="15" thickBot="1" x14ac:dyDescent="0.25">
      <c r="A385" s="91"/>
      <c r="B385" s="91"/>
      <c r="C385" s="91"/>
      <c r="D385" s="91"/>
      <c r="E385" s="91" t="s">
        <v>1323</v>
      </c>
      <c r="F385" s="92">
        <v>132.53</v>
      </c>
      <c r="G385" s="91"/>
      <c r="H385" s="205" t="s">
        <v>1324</v>
      </c>
      <c r="I385" s="205"/>
      <c r="J385" s="92">
        <v>713.3</v>
      </c>
    </row>
    <row r="386" spans="1:10" ht="0.95" customHeight="1" thickTop="1" x14ac:dyDescent="0.2">
      <c r="A386" s="93"/>
      <c r="B386" s="93"/>
      <c r="C386" s="93"/>
      <c r="D386" s="93"/>
      <c r="E386" s="93"/>
      <c r="F386" s="93"/>
      <c r="G386" s="93"/>
      <c r="H386" s="93"/>
      <c r="I386" s="93"/>
      <c r="J386" s="93"/>
    </row>
    <row r="387" spans="1:10" ht="18" customHeight="1" x14ac:dyDescent="0.2">
      <c r="A387" s="79" t="s">
        <v>466</v>
      </c>
      <c r="B387" s="80" t="s">
        <v>1</v>
      </c>
      <c r="C387" s="79" t="s">
        <v>2</v>
      </c>
      <c r="D387" s="79" t="s">
        <v>3</v>
      </c>
      <c r="E387" s="207" t="s">
        <v>1304</v>
      </c>
      <c r="F387" s="207"/>
      <c r="G387" s="81" t="s">
        <v>4</v>
      </c>
      <c r="H387" s="80" t="s">
        <v>5</v>
      </c>
      <c r="I387" s="80" t="s">
        <v>6</v>
      </c>
      <c r="J387" s="80" t="s">
        <v>8</v>
      </c>
    </row>
    <row r="388" spans="1:10" ht="24" customHeight="1" x14ac:dyDescent="0.2">
      <c r="A388" s="82" t="s">
        <v>1305</v>
      </c>
      <c r="B388" s="83" t="s">
        <v>467</v>
      </c>
      <c r="C388" s="82" t="s">
        <v>20</v>
      </c>
      <c r="D388" s="82" t="s">
        <v>468</v>
      </c>
      <c r="E388" s="208" t="s">
        <v>1367</v>
      </c>
      <c r="F388" s="208"/>
      <c r="G388" s="84" t="s">
        <v>277</v>
      </c>
      <c r="H388" s="85">
        <v>1</v>
      </c>
      <c r="I388" s="36">
        <v>130.9</v>
      </c>
      <c r="J388" s="36">
        <v>130.9</v>
      </c>
    </row>
    <row r="389" spans="1:10" ht="26.1" customHeight="1" x14ac:dyDescent="0.2">
      <c r="A389" s="86" t="s">
        <v>1307</v>
      </c>
      <c r="B389" s="87" t="s">
        <v>1357</v>
      </c>
      <c r="C389" s="86" t="s">
        <v>15</v>
      </c>
      <c r="D389" s="86" t="s">
        <v>1358</v>
      </c>
      <c r="E389" s="209" t="s">
        <v>1327</v>
      </c>
      <c r="F389" s="209"/>
      <c r="G389" s="88" t="s">
        <v>1328</v>
      </c>
      <c r="H389" s="89">
        <v>0.5</v>
      </c>
      <c r="I389" s="90">
        <v>32.19</v>
      </c>
      <c r="J389" s="90">
        <v>16.09</v>
      </c>
    </row>
    <row r="390" spans="1:10" ht="26.1" customHeight="1" x14ac:dyDescent="0.2">
      <c r="A390" s="86" t="s">
        <v>1307</v>
      </c>
      <c r="B390" s="87" t="s">
        <v>1511</v>
      </c>
      <c r="C390" s="86" t="s">
        <v>15</v>
      </c>
      <c r="D390" s="86" t="s">
        <v>1512</v>
      </c>
      <c r="E390" s="209" t="s">
        <v>1327</v>
      </c>
      <c r="F390" s="209"/>
      <c r="G390" s="88" t="s">
        <v>1328</v>
      </c>
      <c r="H390" s="89">
        <v>0.5</v>
      </c>
      <c r="I390" s="90">
        <v>26.94</v>
      </c>
      <c r="J390" s="90">
        <v>13.47</v>
      </c>
    </row>
    <row r="391" spans="1:10" ht="26.1" customHeight="1" x14ac:dyDescent="0.2">
      <c r="A391" s="94" t="s">
        <v>1333</v>
      </c>
      <c r="B391" s="95" t="s">
        <v>1542</v>
      </c>
      <c r="C391" s="94" t="s">
        <v>1351</v>
      </c>
      <c r="D391" s="94" t="s">
        <v>1543</v>
      </c>
      <c r="E391" s="204" t="s">
        <v>1336</v>
      </c>
      <c r="F391" s="204"/>
      <c r="G391" s="96" t="s">
        <v>30</v>
      </c>
      <c r="H391" s="97">
        <v>1</v>
      </c>
      <c r="I391" s="98">
        <v>85.38</v>
      </c>
      <c r="J391" s="98">
        <v>85.38</v>
      </c>
    </row>
    <row r="392" spans="1:10" ht="24" customHeight="1" x14ac:dyDescent="0.2">
      <c r="A392" s="94" t="s">
        <v>1333</v>
      </c>
      <c r="B392" s="95" t="s">
        <v>1544</v>
      </c>
      <c r="C392" s="94" t="s">
        <v>15</v>
      </c>
      <c r="D392" s="94" t="s">
        <v>1545</v>
      </c>
      <c r="E392" s="204" t="s">
        <v>1336</v>
      </c>
      <c r="F392" s="204"/>
      <c r="G392" s="96" t="s">
        <v>85</v>
      </c>
      <c r="H392" s="97">
        <v>0.5</v>
      </c>
      <c r="I392" s="98">
        <v>31.92</v>
      </c>
      <c r="J392" s="98">
        <v>15.96</v>
      </c>
    </row>
    <row r="393" spans="1:10" ht="25.5" x14ac:dyDescent="0.2">
      <c r="A393" s="91"/>
      <c r="B393" s="91"/>
      <c r="C393" s="91"/>
      <c r="D393" s="91"/>
      <c r="E393" s="91" t="s">
        <v>1320</v>
      </c>
      <c r="F393" s="92">
        <v>19.68</v>
      </c>
      <c r="G393" s="91" t="s">
        <v>1321</v>
      </c>
      <c r="H393" s="92">
        <v>0</v>
      </c>
      <c r="I393" s="91" t="s">
        <v>1322</v>
      </c>
      <c r="J393" s="92">
        <v>19.68</v>
      </c>
    </row>
    <row r="394" spans="1:10" ht="15" thickBot="1" x14ac:dyDescent="0.25">
      <c r="A394" s="91"/>
      <c r="B394" s="91"/>
      <c r="C394" s="91"/>
      <c r="D394" s="91"/>
      <c r="E394" s="91" t="s">
        <v>1323</v>
      </c>
      <c r="F394" s="92">
        <v>29.87</v>
      </c>
      <c r="G394" s="91"/>
      <c r="H394" s="205" t="s">
        <v>1324</v>
      </c>
      <c r="I394" s="205"/>
      <c r="J394" s="92">
        <v>160.77000000000001</v>
      </c>
    </row>
    <row r="395" spans="1:10" ht="0.95" customHeight="1" thickTop="1" x14ac:dyDescent="0.2">
      <c r="A395" s="93"/>
      <c r="B395" s="93"/>
      <c r="C395" s="93"/>
      <c r="D395" s="93"/>
      <c r="E395" s="93"/>
      <c r="F395" s="93"/>
      <c r="G395" s="93"/>
      <c r="H395" s="93"/>
      <c r="I395" s="93"/>
      <c r="J395" s="93"/>
    </row>
    <row r="396" spans="1:10" ht="18" customHeight="1" x14ac:dyDescent="0.2">
      <c r="A396" s="79" t="s">
        <v>471</v>
      </c>
      <c r="B396" s="80" t="s">
        <v>1</v>
      </c>
      <c r="C396" s="79" t="s">
        <v>2</v>
      </c>
      <c r="D396" s="79" t="s">
        <v>3</v>
      </c>
      <c r="E396" s="207" t="s">
        <v>1304</v>
      </c>
      <c r="F396" s="207"/>
      <c r="G396" s="81" t="s">
        <v>4</v>
      </c>
      <c r="H396" s="80" t="s">
        <v>5</v>
      </c>
      <c r="I396" s="80" t="s">
        <v>6</v>
      </c>
      <c r="J396" s="80" t="s">
        <v>8</v>
      </c>
    </row>
    <row r="397" spans="1:10" ht="26.1" customHeight="1" x14ac:dyDescent="0.2">
      <c r="A397" s="82" t="s">
        <v>1305</v>
      </c>
      <c r="B397" s="83" t="s">
        <v>472</v>
      </c>
      <c r="C397" s="82" t="s">
        <v>20</v>
      </c>
      <c r="D397" s="82" t="s">
        <v>473</v>
      </c>
      <c r="E397" s="208" t="s">
        <v>1367</v>
      </c>
      <c r="F397" s="208"/>
      <c r="G397" s="84" t="s">
        <v>17</v>
      </c>
      <c r="H397" s="85">
        <v>1</v>
      </c>
      <c r="I397" s="36">
        <v>1802.37</v>
      </c>
      <c r="J397" s="36">
        <v>1802.37</v>
      </c>
    </row>
    <row r="398" spans="1:10" ht="24" customHeight="1" x14ac:dyDescent="0.2">
      <c r="A398" s="86" t="s">
        <v>1307</v>
      </c>
      <c r="B398" s="87" t="s">
        <v>1387</v>
      </c>
      <c r="C398" s="86" t="s">
        <v>15</v>
      </c>
      <c r="D398" s="86" t="s">
        <v>1388</v>
      </c>
      <c r="E398" s="209" t="s">
        <v>1327</v>
      </c>
      <c r="F398" s="209"/>
      <c r="G398" s="88" t="s">
        <v>1328</v>
      </c>
      <c r="H398" s="89">
        <v>2</v>
      </c>
      <c r="I398" s="90">
        <v>32.75</v>
      </c>
      <c r="J398" s="90">
        <v>65.5</v>
      </c>
    </row>
    <row r="399" spans="1:10" ht="24" customHeight="1" x14ac:dyDescent="0.2">
      <c r="A399" s="86" t="s">
        <v>1307</v>
      </c>
      <c r="B399" s="87" t="s">
        <v>1405</v>
      </c>
      <c r="C399" s="86" t="s">
        <v>15</v>
      </c>
      <c r="D399" s="86" t="s">
        <v>1406</v>
      </c>
      <c r="E399" s="209" t="s">
        <v>1327</v>
      </c>
      <c r="F399" s="209"/>
      <c r="G399" s="88" t="s">
        <v>1328</v>
      </c>
      <c r="H399" s="89">
        <v>0.1</v>
      </c>
      <c r="I399" s="90">
        <v>32.54</v>
      </c>
      <c r="J399" s="90">
        <v>3.25</v>
      </c>
    </row>
    <row r="400" spans="1:10" ht="24" customHeight="1" x14ac:dyDescent="0.2">
      <c r="A400" s="86" t="s">
        <v>1307</v>
      </c>
      <c r="B400" s="87" t="s">
        <v>1546</v>
      </c>
      <c r="C400" s="86" t="s">
        <v>15</v>
      </c>
      <c r="D400" s="86" t="s">
        <v>1547</v>
      </c>
      <c r="E400" s="209" t="s">
        <v>1327</v>
      </c>
      <c r="F400" s="209"/>
      <c r="G400" s="88" t="s">
        <v>1328</v>
      </c>
      <c r="H400" s="89">
        <v>0.1</v>
      </c>
      <c r="I400" s="90">
        <v>27.32</v>
      </c>
      <c r="J400" s="90">
        <v>2.73</v>
      </c>
    </row>
    <row r="401" spans="1:10" ht="26.1" customHeight="1" x14ac:dyDescent="0.2">
      <c r="A401" s="86" t="s">
        <v>1307</v>
      </c>
      <c r="B401" s="87" t="s">
        <v>1331</v>
      </c>
      <c r="C401" s="86" t="s">
        <v>15</v>
      </c>
      <c r="D401" s="86" t="s">
        <v>1332</v>
      </c>
      <c r="E401" s="209" t="s">
        <v>1327</v>
      </c>
      <c r="F401" s="209"/>
      <c r="G401" s="88" t="s">
        <v>1328</v>
      </c>
      <c r="H401" s="89">
        <v>1.5</v>
      </c>
      <c r="I401" s="90">
        <v>26.97</v>
      </c>
      <c r="J401" s="90">
        <v>40.450000000000003</v>
      </c>
    </row>
    <row r="402" spans="1:10" ht="24" customHeight="1" x14ac:dyDescent="0.2">
      <c r="A402" s="86" t="s">
        <v>1307</v>
      </c>
      <c r="B402" s="87" t="s">
        <v>1329</v>
      </c>
      <c r="C402" s="86" t="s">
        <v>15</v>
      </c>
      <c r="D402" s="86" t="s">
        <v>1330</v>
      </c>
      <c r="E402" s="209" t="s">
        <v>1327</v>
      </c>
      <c r="F402" s="209"/>
      <c r="G402" s="88" t="s">
        <v>1328</v>
      </c>
      <c r="H402" s="89">
        <v>3</v>
      </c>
      <c r="I402" s="90">
        <v>26.88</v>
      </c>
      <c r="J402" s="90">
        <v>80.64</v>
      </c>
    </row>
    <row r="403" spans="1:10" ht="24" customHeight="1" x14ac:dyDescent="0.2">
      <c r="A403" s="86" t="s">
        <v>1307</v>
      </c>
      <c r="B403" s="87" t="s">
        <v>1325</v>
      </c>
      <c r="C403" s="86" t="s">
        <v>15</v>
      </c>
      <c r="D403" s="86" t="s">
        <v>1326</v>
      </c>
      <c r="E403" s="209" t="s">
        <v>1327</v>
      </c>
      <c r="F403" s="209"/>
      <c r="G403" s="88" t="s">
        <v>1328</v>
      </c>
      <c r="H403" s="89">
        <v>1.5</v>
      </c>
      <c r="I403" s="90">
        <v>32.14</v>
      </c>
      <c r="J403" s="90">
        <v>48.21</v>
      </c>
    </row>
    <row r="404" spans="1:10" ht="24" customHeight="1" x14ac:dyDescent="0.2">
      <c r="A404" s="94" t="s">
        <v>1333</v>
      </c>
      <c r="B404" s="95" t="s">
        <v>1548</v>
      </c>
      <c r="C404" s="94" t="s">
        <v>1351</v>
      </c>
      <c r="D404" s="94" t="s">
        <v>1549</v>
      </c>
      <c r="E404" s="204" t="s">
        <v>1336</v>
      </c>
      <c r="F404" s="204"/>
      <c r="G404" s="96" t="s">
        <v>72</v>
      </c>
      <c r="H404" s="97">
        <v>0.05</v>
      </c>
      <c r="I404" s="98">
        <v>448.27</v>
      </c>
      <c r="J404" s="98">
        <v>22.41</v>
      </c>
    </row>
    <row r="405" spans="1:10" ht="26.1" customHeight="1" x14ac:dyDescent="0.2">
      <c r="A405" s="94" t="s">
        <v>1333</v>
      </c>
      <c r="B405" s="95" t="s">
        <v>1550</v>
      </c>
      <c r="C405" s="94" t="s">
        <v>15</v>
      </c>
      <c r="D405" s="94" t="s">
        <v>1551</v>
      </c>
      <c r="E405" s="204" t="s">
        <v>1336</v>
      </c>
      <c r="F405" s="204"/>
      <c r="G405" s="96" t="s">
        <v>85</v>
      </c>
      <c r="H405" s="97">
        <v>0.2</v>
      </c>
      <c r="I405" s="98">
        <v>17.420000000000002</v>
      </c>
      <c r="J405" s="98">
        <v>3.48</v>
      </c>
    </row>
    <row r="406" spans="1:10" ht="39" customHeight="1" x14ac:dyDescent="0.2">
      <c r="A406" s="94" t="s">
        <v>1333</v>
      </c>
      <c r="B406" s="95" t="s">
        <v>1552</v>
      </c>
      <c r="C406" s="94" t="s">
        <v>15</v>
      </c>
      <c r="D406" s="94" t="s">
        <v>1553</v>
      </c>
      <c r="E406" s="204" t="s">
        <v>1336</v>
      </c>
      <c r="F406" s="204"/>
      <c r="G406" s="96" t="s">
        <v>68</v>
      </c>
      <c r="H406" s="97">
        <v>5</v>
      </c>
      <c r="I406" s="98">
        <v>5.67</v>
      </c>
      <c r="J406" s="98">
        <v>28.35</v>
      </c>
    </row>
    <row r="407" spans="1:10" ht="39" customHeight="1" x14ac:dyDescent="0.2">
      <c r="A407" s="94" t="s">
        <v>1333</v>
      </c>
      <c r="B407" s="95" t="s">
        <v>1554</v>
      </c>
      <c r="C407" s="94" t="s">
        <v>15</v>
      </c>
      <c r="D407" s="94" t="s">
        <v>1555</v>
      </c>
      <c r="E407" s="204" t="s">
        <v>1336</v>
      </c>
      <c r="F407" s="204"/>
      <c r="G407" s="96" t="s">
        <v>17</v>
      </c>
      <c r="H407" s="97">
        <v>1.05</v>
      </c>
      <c r="I407" s="98">
        <v>8.26</v>
      </c>
      <c r="J407" s="98">
        <v>8.67</v>
      </c>
    </row>
    <row r="408" spans="1:10" ht="26.1" customHeight="1" x14ac:dyDescent="0.2">
      <c r="A408" s="94" t="s">
        <v>1333</v>
      </c>
      <c r="B408" s="95" t="s">
        <v>1556</v>
      </c>
      <c r="C408" s="94" t="s">
        <v>15</v>
      </c>
      <c r="D408" s="94" t="s">
        <v>1557</v>
      </c>
      <c r="E408" s="204" t="s">
        <v>1336</v>
      </c>
      <c r="F408" s="204"/>
      <c r="G408" s="96" t="s">
        <v>1292</v>
      </c>
      <c r="H408" s="97">
        <v>0.1</v>
      </c>
      <c r="I408" s="98">
        <v>19.649999999999999</v>
      </c>
      <c r="J408" s="98">
        <v>1.96</v>
      </c>
    </row>
    <row r="409" spans="1:10" ht="39" customHeight="1" x14ac:dyDescent="0.2">
      <c r="A409" s="94" t="s">
        <v>1333</v>
      </c>
      <c r="B409" s="95" t="s">
        <v>1558</v>
      </c>
      <c r="C409" s="94" t="s">
        <v>15</v>
      </c>
      <c r="D409" s="94" t="s">
        <v>1559</v>
      </c>
      <c r="E409" s="204" t="s">
        <v>1336</v>
      </c>
      <c r="F409" s="204"/>
      <c r="G409" s="96" t="s">
        <v>17</v>
      </c>
      <c r="H409" s="97">
        <v>0.33</v>
      </c>
      <c r="I409" s="98">
        <v>35.54</v>
      </c>
      <c r="J409" s="98">
        <v>11.72</v>
      </c>
    </row>
    <row r="410" spans="1:10" ht="39" customHeight="1" x14ac:dyDescent="0.2">
      <c r="A410" s="94" t="s">
        <v>1333</v>
      </c>
      <c r="B410" s="95" t="s">
        <v>1560</v>
      </c>
      <c r="C410" s="94" t="s">
        <v>1351</v>
      </c>
      <c r="D410" s="94" t="s">
        <v>1561</v>
      </c>
      <c r="E410" s="204" t="s">
        <v>1336</v>
      </c>
      <c r="F410" s="204"/>
      <c r="G410" s="96" t="s">
        <v>17</v>
      </c>
      <c r="H410" s="97">
        <v>1</v>
      </c>
      <c r="I410" s="98">
        <v>1485</v>
      </c>
      <c r="J410" s="98">
        <v>1485</v>
      </c>
    </row>
    <row r="411" spans="1:10" ht="25.5" x14ac:dyDescent="0.2">
      <c r="A411" s="91"/>
      <c r="B411" s="91"/>
      <c r="C411" s="91"/>
      <c r="D411" s="91"/>
      <c r="E411" s="91" t="s">
        <v>1320</v>
      </c>
      <c r="F411" s="92">
        <v>156.94</v>
      </c>
      <c r="G411" s="91" t="s">
        <v>1321</v>
      </c>
      <c r="H411" s="92">
        <v>0</v>
      </c>
      <c r="I411" s="91" t="s">
        <v>1322</v>
      </c>
      <c r="J411" s="92">
        <v>156.94</v>
      </c>
    </row>
    <row r="412" spans="1:10" ht="15" thickBot="1" x14ac:dyDescent="0.25">
      <c r="A412" s="91"/>
      <c r="B412" s="91"/>
      <c r="C412" s="91"/>
      <c r="D412" s="91"/>
      <c r="E412" s="91" t="s">
        <v>1323</v>
      </c>
      <c r="F412" s="92">
        <v>411.3</v>
      </c>
      <c r="G412" s="91"/>
      <c r="H412" s="205" t="s">
        <v>1324</v>
      </c>
      <c r="I412" s="205"/>
      <c r="J412" s="92">
        <v>2213.67</v>
      </c>
    </row>
    <row r="413" spans="1:10" ht="0.95" customHeight="1" thickTop="1" x14ac:dyDescent="0.2">
      <c r="A413" s="93"/>
      <c r="B413" s="93"/>
      <c r="C413" s="93"/>
      <c r="D413" s="93"/>
      <c r="E413" s="93"/>
      <c r="F413" s="93"/>
      <c r="G413" s="93"/>
      <c r="H413" s="93"/>
      <c r="I413" s="93"/>
      <c r="J413" s="93"/>
    </row>
    <row r="414" spans="1:10" ht="18" customHeight="1" x14ac:dyDescent="0.2">
      <c r="A414" s="79" t="s">
        <v>474</v>
      </c>
      <c r="B414" s="80" t="s">
        <v>1</v>
      </c>
      <c r="C414" s="79" t="s">
        <v>2</v>
      </c>
      <c r="D414" s="79" t="s">
        <v>3</v>
      </c>
      <c r="E414" s="207" t="s">
        <v>1304</v>
      </c>
      <c r="F414" s="207"/>
      <c r="G414" s="81" t="s">
        <v>4</v>
      </c>
      <c r="H414" s="80" t="s">
        <v>5</v>
      </c>
      <c r="I414" s="80" t="s">
        <v>6</v>
      </c>
      <c r="J414" s="80" t="s">
        <v>8</v>
      </c>
    </row>
    <row r="415" spans="1:10" ht="39" customHeight="1" x14ac:dyDescent="0.2">
      <c r="A415" s="82" t="s">
        <v>1305</v>
      </c>
      <c r="B415" s="83" t="s">
        <v>475</v>
      </c>
      <c r="C415" s="82" t="s">
        <v>20</v>
      </c>
      <c r="D415" s="82" t="s">
        <v>476</v>
      </c>
      <c r="E415" s="208" t="s">
        <v>1506</v>
      </c>
      <c r="F415" s="208"/>
      <c r="G415" s="84" t="s">
        <v>30</v>
      </c>
      <c r="H415" s="85">
        <v>1</v>
      </c>
      <c r="I415" s="36">
        <v>2584.69</v>
      </c>
      <c r="J415" s="36">
        <v>2584.69</v>
      </c>
    </row>
    <row r="416" spans="1:10" ht="26.1" customHeight="1" x14ac:dyDescent="0.2">
      <c r="A416" s="86" t="s">
        <v>1307</v>
      </c>
      <c r="B416" s="87" t="s">
        <v>1357</v>
      </c>
      <c r="C416" s="86" t="s">
        <v>15</v>
      </c>
      <c r="D416" s="86" t="s">
        <v>1358</v>
      </c>
      <c r="E416" s="209" t="s">
        <v>1327</v>
      </c>
      <c r="F416" s="209"/>
      <c r="G416" s="88" t="s">
        <v>1328</v>
      </c>
      <c r="H416" s="89">
        <v>0.2</v>
      </c>
      <c r="I416" s="90">
        <v>32.19</v>
      </c>
      <c r="J416" s="90">
        <v>6.43</v>
      </c>
    </row>
    <row r="417" spans="1:10" ht="26.1" customHeight="1" x14ac:dyDescent="0.2">
      <c r="A417" s="86" t="s">
        <v>1307</v>
      </c>
      <c r="B417" s="87" t="s">
        <v>1511</v>
      </c>
      <c r="C417" s="86" t="s">
        <v>15</v>
      </c>
      <c r="D417" s="86" t="s">
        <v>1512</v>
      </c>
      <c r="E417" s="209" t="s">
        <v>1327</v>
      </c>
      <c r="F417" s="209"/>
      <c r="G417" s="88" t="s">
        <v>1328</v>
      </c>
      <c r="H417" s="89">
        <v>0.2</v>
      </c>
      <c r="I417" s="90">
        <v>26.94</v>
      </c>
      <c r="J417" s="90">
        <v>5.38</v>
      </c>
    </row>
    <row r="418" spans="1:10" ht="39" customHeight="1" x14ac:dyDescent="0.2">
      <c r="A418" s="86" t="s">
        <v>1307</v>
      </c>
      <c r="B418" s="87" t="s">
        <v>1562</v>
      </c>
      <c r="C418" s="86" t="s">
        <v>1408</v>
      </c>
      <c r="D418" s="86" t="s">
        <v>1563</v>
      </c>
      <c r="E418" s="209" t="s">
        <v>1564</v>
      </c>
      <c r="F418" s="209"/>
      <c r="G418" s="88" t="s">
        <v>277</v>
      </c>
      <c r="H418" s="89">
        <v>1</v>
      </c>
      <c r="I418" s="90">
        <v>2572.88</v>
      </c>
      <c r="J418" s="90">
        <v>2572.88</v>
      </c>
    </row>
    <row r="419" spans="1:10" ht="25.5" x14ac:dyDescent="0.2">
      <c r="A419" s="91"/>
      <c r="B419" s="91"/>
      <c r="C419" s="91"/>
      <c r="D419" s="91"/>
      <c r="E419" s="91" t="s">
        <v>1320</v>
      </c>
      <c r="F419" s="92">
        <v>15.14</v>
      </c>
      <c r="G419" s="91" t="s">
        <v>1321</v>
      </c>
      <c r="H419" s="92">
        <v>0</v>
      </c>
      <c r="I419" s="91" t="s">
        <v>1322</v>
      </c>
      <c r="J419" s="92">
        <v>15.14</v>
      </c>
    </row>
    <row r="420" spans="1:10" ht="15" thickBot="1" x14ac:dyDescent="0.25">
      <c r="A420" s="91"/>
      <c r="B420" s="91"/>
      <c r="C420" s="91"/>
      <c r="D420" s="91"/>
      <c r="E420" s="91" t="s">
        <v>1323</v>
      </c>
      <c r="F420" s="92">
        <v>589.82000000000005</v>
      </c>
      <c r="G420" s="91"/>
      <c r="H420" s="205" t="s">
        <v>1324</v>
      </c>
      <c r="I420" s="205"/>
      <c r="J420" s="92">
        <v>3174.51</v>
      </c>
    </row>
    <row r="421" spans="1:10" ht="0.95" customHeight="1" thickTop="1" x14ac:dyDescent="0.2">
      <c r="A421" s="93"/>
      <c r="B421" s="93"/>
      <c r="C421" s="93"/>
      <c r="D421" s="93"/>
      <c r="E421" s="93"/>
      <c r="F421" s="93"/>
      <c r="G421" s="93"/>
      <c r="H421" s="93"/>
      <c r="I421" s="93"/>
      <c r="J421" s="93"/>
    </row>
    <row r="422" spans="1:10" ht="18" customHeight="1" x14ac:dyDescent="0.2">
      <c r="A422" s="79" t="s">
        <v>483</v>
      </c>
      <c r="B422" s="80" t="s">
        <v>1</v>
      </c>
      <c r="C422" s="79" t="s">
        <v>2</v>
      </c>
      <c r="D422" s="79" t="s">
        <v>3</v>
      </c>
      <c r="E422" s="207" t="s">
        <v>1304</v>
      </c>
      <c r="F422" s="207"/>
      <c r="G422" s="81" t="s">
        <v>4</v>
      </c>
      <c r="H422" s="80" t="s">
        <v>5</v>
      </c>
      <c r="I422" s="80" t="s">
        <v>6</v>
      </c>
      <c r="J422" s="80" t="s">
        <v>8</v>
      </c>
    </row>
    <row r="423" spans="1:10" ht="24" customHeight="1" x14ac:dyDescent="0.2">
      <c r="A423" s="82" t="s">
        <v>1305</v>
      </c>
      <c r="B423" s="83" t="s">
        <v>484</v>
      </c>
      <c r="C423" s="82" t="s">
        <v>20</v>
      </c>
      <c r="D423" s="82" t="s">
        <v>485</v>
      </c>
      <c r="E423" s="208" t="s">
        <v>1565</v>
      </c>
      <c r="F423" s="208"/>
      <c r="G423" s="84" t="s">
        <v>30</v>
      </c>
      <c r="H423" s="85">
        <v>1</v>
      </c>
      <c r="I423" s="36">
        <v>379.75</v>
      </c>
      <c r="J423" s="36">
        <v>379.75</v>
      </c>
    </row>
    <row r="424" spans="1:10" ht="26.1" customHeight="1" x14ac:dyDescent="0.2">
      <c r="A424" s="86" t="s">
        <v>1307</v>
      </c>
      <c r="B424" s="87" t="s">
        <v>1357</v>
      </c>
      <c r="C424" s="86" t="s">
        <v>15</v>
      </c>
      <c r="D424" s="86" t="s">
        <v>1358</v>
      </c>
      <c r="E424" s="209" t="s">
        <v>1327</v>
      </c>
      <c r="F424" s="209"/>
      <c r="G424" s="88" t="s">
        <v>1328</v>
      </c>
      <c r="H424" s="89">
        <v>0.3</v>
      </c>
      <c r="I424" s="90">
        <v>32.19</v>
      </c>
      <c r="J424" s="90">
        <v>9.65</v>
      </c>
    </row>
    <row r="425" spans="1:10" ht="26.1" customHeight="1" x14ac:dyDescent="0.2">
      <c r="A425" s="86" t="s">
        <v>1307</v>
      </c>
      <c r="B425" s="87" t="s">
        <v>1511</v>
      </c>
      <c r="C425" s="86" t="s">
        <v>15</v>
      </c>
      <c r="D425" s="86" t="s">
        <v>1512</v>
      </c>
      <c r="E425" s="209" t="s">
        <v>1327</v>
      </c>
      <c r="F425" s="209"/>
      <c r="G425" s="88" t="s">
        <v>1328</v>
      </c>
      <c r="H425" s="89">
        <v>0.5</v>
      </c>
      <c r="I425" s="90">
        <v>26.94</v>
      </c>
      <c r="J425" s="90">
        <v>13.47</v>
      </c>
    </row>
    <row r="426" spans="1:10" ht="24" customHeight="1" x14ac:dyDescent="0.2">
      <c r="A426" s="94" t="s">
        <v>1333</v>
      </c>
      <c r="B426" s="95" t="s">
        <v>1566</v>
      </c>
      <c r="C426" s="94" t="s">
        <v>1351</v>
      </c>
      <c r="D426" s="94" t="s">
        <v>1567</v>
      </c>
      <c r="E426" s="204" t="s">
        <v>1336</v>
      </c>
      <c r="F426" s="204"/>
      <c r="G426" s="96" t="s">
        <v>68</v>
      </c>
      <c r="H426" s="97">
        <v>0.28000000000000003</v>
      </c>
      <c r="I426" s="98">
        <v>0.2</v>
      </c>
      <c r="J426" s="98">
        <v>0.05</v>
      </c>
    </row>
    <row r="427" spans="1:10" ht="39" customHeight="1" x14ac:dyDescent="0.2">
      <c r="A427" s="94" t="s">
        <v>1333</v>
      </c>
      <c r="B427" s="95" t="s">
        <v>1568</v>
      </c>
      <c r="C427" s="94" t="s">
        <v>1351</v>
      </c>
      <c r="D427" s="94" t="s">
        <v>1569</v>
      </c>
      <c r="E427" s="204" t="s">
        <v>1336</v>
      </c>
      <c r="F427" s="204"/>
      <c r="G427" s="96" t="s">
        <v>30</v>
      </c>
      <c r="H427" s="97">
        <v>1</v>
      </c>
      <c r="I427" s="98">
        <v>356.58</v>
      </c>
      <c r="J427" s="98">
        <v>356.58</v>
      </c>
    </row>
    <row r="428" spans="1:10" ht="25.5" x14ac:dyDescent="0.2">
      <c r="A428" s="91"/>
      <c r="B428" s="91"/>
      <c r="C428" s="91"/>
      <c r="D428" s="91"/>
      <c r="E428" s="91" t="s">
        <v>1320</v>
      </c>
      <c r="F428" s="92">
        <v>15.22</v>
      </c>
      <c r="G428" s="91" t="s">
        <v>1321</v>
      </c>
      <c r="H428" s="92">
        <v>0</v>
      </c>
      <c r="I428" s="91" t="s">
        <v>1322</v>
      </c>
      <c r="J428" s="92">
        <v>15.22</v>
      </c>
    </row>
    <row r="429" spans="1:10" ht="15" thickBot="1" x14ac:dyDescent="0.25">
      <c r="A429" s="91"/>
      <c r="B429" s="91"/>
      <c r="C429" s="91"/>
      <c r="D429" s="91"/>
      <c r="E429" s="91" t="s">
        <v>1323</v>
      </c>
      <c r="F429" s="92">
        <v>86.65</v>
      </c>
      <c r="G429" s="91"/>
      <c r="H429" s="205" t="s">
        <v>1324</v>
      </c>
      <c r="I429" s="205"/>
      <c r="J429" s="92">
        <v>466.4</v>
      </c>
    </row>
    <row r="430" spans="1:10" ht="0.95" customHeight="1" thickTop="1" x14ac:dyDescent="0.2">
      <c r="A430" s="93"/>
      <c r="B430" s="93"/>
      <c r="C430" s="93"/>
      <c r="D430" s="93"/>
      <c r="E430" s="93"/>
      <c r="F430" s="93"/>
      <c r="G430" s="93"/>
      <c r="H430" s="93"/>
      <c r="I430" s="93"/>
      <c r="J430" s="93"/>
    </row>
    <row r="431" spans="1:10" ht="18" customHeight="1" x14ac:dyDescent="0.2">
      <c r="A431" s="79" t="s">
        <v>486</v>
      </c>
      <c r="B431" s="80" t="s">
        <v>1</v>
      </c>
      <c r="C431" s="79" t="s">
        <v>2</v>
      </c>
      <c r="D431" s="79" t="s">
        <v>3</v>
      </c>
      <c r="E431" s="207" t="s">
        <v>1304</v>
      </c>
      <c r="F431" s="207"/>
      <c r="G431" s="81" t="s">
        <v>4</v>
      </c>
      <c r="H431" s="80" t="s">
        <v>5</v>
      </c>
      <c r="I431" s="80" t="s">
        <v>6</v>
      </c>
      <c r="J431" s="80" t="s">
        <v>8</v>
      </c>
    </row>
    <row r="432" spans="1:10" ht="26.1" customHeight="1" x14ac:dyDescent="0.2">
      <c r="A432" s="82" t="s">
        <v>1305</v>
      </c>
      <c r="B432" s="83" t="s">
        <v>487</v>
      </c>
      <c r="C432" s="82" t="s">
        <v>20</v>
      </c>
      <c r="D432" s="82" t="s">
        <v>488</v>
      </c>
      <c r="E432" s="208" t="s">
        <v>1565</v>
      </c>
      <c r="F432" s="208"/>
      <c r="G432" s="84" t="s">
        <v>30</v>
      </c>
      <c r="H432" s="85">
        <v>1</v>
      </c>
      <c r="I432" s="36">
        <v>396.78</v>
      </c>
      <c r="J432" s="36">
        <v>396.78</v>
      </c>
    </row>
    <row r="433" spans="1:10" ht="26.1" customHeight="1" x14ac:dyDescent="0.2">
      <c r="A433" s="86" t="s">
        <v>1307</v>
      </c>
      <c r="B433" s="87" t="s">
        <v>1357</v>
      </c>
      <c r="C433" s="86" t="s">
        <v>15</v>
      </c>
      <c r="D433" s="86" t="s">
        <v>1358</v>
      </c>
      <c r="E433" s="209" t="s">
        <v>1327</v>
      </c>
      <c r="F433" s="209"/>
      <c r="G433" s="88" t="s">
        <v>1328</v>
      </c>
      <c r="H433" s="89">
        <v>1.4</v>
      </c>
      <c r="I433" s="90">
        <v>32.19</v>
      </c>
      <c r="J433" s="90">
        <v>45.06</v>
      </c>
    </row>
    <row r="434" spans="1:10" ht="26.1" customHeight="1" x14ac:dyDescent="0.2">
      <c r="A434" s="86" t="s">
        <v>1307</v>
      </c>
      <c r="B434" s="87" t="s">
        <v>1511</v>
      </c>
      <c r="C434" s="86" t="s">
        <v>15</v>
      </c>
      <c r="D434" s="86" t="s">
        <v>1512</v>
      </c>
      <c r="E434" s="209" t="s">
        <v>1327</v>
      </c>
      <c r="F434" s="209"/>
      <c r="G434" s="88" t="s">
        <v>1328</v>
      </c>
      <c r="H434" s="89">
        <v>1.4</v>
      </c>
      <c r="I434" s="90">
        <v>26.94</v>
      </c>
      <c r="J434" s="90">
        <v>37.71</v>
      </c>
    </row>
    <row r="435" spans="1:10" ht="24" customHeight="1" x14ac:dyDescent="0.2">
      <c r="A435" s="94" t="s">
        <v>1333</v>
      </c>
      <c r="B435" s="95" t="s">
        <v>1566</v>
      </c>
      <c r="C435" s="94" t="s">
        <v>1351</v>
      </c>
      <c r="D435" s="94" t="s">
        <v>1567</v>
      </c>
      <c r="E435" s="204" t="s">
        <v>1336</v>
      </c>
      <c r="F435" s="204"/>
      <c r="G435" s="96" t="s">
        <v>68</v>
      </c>
      <c r="H435" s="97">
        <v>0.94</v>
      </c>
      <c r="I435" s="98">
        <v>0.2</v>
      </c>
      <c r="J435" s="98">
        <v>0.18</v>
      </c>
    </row>
    <row r="436" spans="1:10" ht="39" customHeight="1" x14ac:dyDescent="0.2">
      <c r="A436" s="94" t="s">
        <v>1333</v>
      </c>
      <c r="B436" s="95" t="s">
        <v>1570</v>
      </c>
      <c r="C436" s="94" t="s">
        <v>1351</v>
      </c>
      <c r="D436" s="94" t="s">
        <v>1571</v>
      </c>
      <c r="E436" s="204" t="s">
        <v>1336</v>
      </c>
      <c r="F436" s="204"/>
      <c r="G436" s="96" t="s">
        <v>30</v>
      </c>
      <c r="H436" s="97">
        <v>1</v>
      </c>
      <c r="I436" s="98">
        <v>313.83</v>
      </c>
      <c r="J436" s="98">
        <v>313.83</v>
      </c>
    </row>
    <row r="437" spans="1:10" ht="25.5" x14ac:dyDescent="0.2">
      <c r="A437" s="91"/>
      <c r="B437" s="91"/>
      <c r="C437" s="91"/>
      <c r="D437" s="91"/>
      <c r="E437" s="91" t="s">
        <v>1320</v>
      </c>
      <c r="F437" s="92">
        <v>55.11</v>
      </c>
      <c r="G437" s="91" t="s">
        <v>1321</v>
      </c>
      <c r="H437" s="92">
        <v>0</v>
      </c>
      <c r="I437" s="91" t="s">
        <v>1322</v>
      </c>
      <c r="J437" s="92">
        <v>55.11</v>
      </c>
    </row>
    <row r="438" spans="1:10" ht="15" thickBot="1" x14ac:dyDescent="0.25">
      <c r="A438" s="91"/>
      <c r="B438" s="91"/>
      <c r="C438" s="91"/>
      <c r="D438" s="91"/>
      <c r="E438" s="91" t="s">
        <v>1323</v>
      </c>
      <c r="F438" s="92">
        <v>90.54</v>
      </c>
      <c r="G438" s="91"/>
      <c r="H438" s="205" t="s">
        <v>1324</v>
      </c>
      <c r="I438" s="205"/>
      <c r="J438" s="92">
        <v>487.32</v>
      </c>
    </row>
    <row r="439" spans="1:10" ht="0.95" customHeight="1" thickTop="1" x14ac:dyDescent="0.2">
      <c r="A439" s="93"/>
      <c r="B439" s="93"/>
      <c r="C439" s="93"/>
      <c r="D439" s="93"/>
      <c r="E439" s="93"/>
      <c r="F439" s="93"/>
      <c r="G439" s="93"/>
      <c r="H439" s="93"/>
      <c r="I439" s="93"/>
      <c r="J439" s="93"/>
    </row>
    <row r="440" spans="1:10" ht="18" customHeight="1" x14ac:dyDescent="0.2">
      <c r="A440" s="79" t="s">
        <v>489</v>
      </c>
      <c r="B440" s="80" t="s">
        <v>1</v>
      </c>
      <c r="C440" s="79" t="s">
        <v>2</v>
      </c>
      <c r="D440" s="79" t="s">
        <v>3</v>
      </c>
      <c r="E440" s="207" t="s">
        <v>1304</v>
      </c>
      <c r="F440" s="207"/>
      <c r="G440" s="81" t="s">
        <v>4</v>
      </c>
      <c r="H440" s="80" t="s">
        <v>5</v>
      </c>
      <c r="I440" s="80" t="s">
        <v>6</v>
      </c>
      <c r="J440" s="80" t="s">
        <v>8</v>
      </c>
    </row>
    <row r="441" spans="1:10" ht="26.1" customHeight="1" x14ac:dyDescent="0.2">
      <c r="A441" s="82" t="s">
        <v>1305</v>
      </c>
      <c r="B441" s="83" t="s">
        <v>490</v>
      </c>
      <c r="C441" s="82" t="s">
        <v>20</v>
      </c>
      <c r="D441" s="82" t="s">
        <v>491</v>
      </c>
      <c r="E441" s="208" t="s">
        <v>1565</v>
      </c>
      <c r="F441" s="208"/>
      <c r="G441" s="84" t="s">
        <v>30</v>
      </c>
      <c r="H441" s="85">
        <v>1</v>
      </c>
      <c r="I441" s="36">
        <v>279.58</v>
      </c>
      <c r="J441" s="36">
        <v>279.58</v>
      </c>
    </row>
    <row r="442" spans="1:10" ht="26.1" customHeight="1" x14ac:dyDescent="0.2">
      <c r="A442" s="86" t="s">
        <v>1307</v>
      </c>
      <c r="B442" s="87" t="s">
        <v>1357</v>
      </c>
      <c r="C442" s="86" t="s">
        <v>15</v>
      </c>
      <c r="D442" s="86" t="s">
        <v>1358</v>
      </c>
      <c r="E442" s="209" t="s">
        <v>1327</v>
      </c>
      <c r="F442" s="209"/>
      <c r="G442" s="88" t="s">
        <v>1328</v>
      </c>
      <c r="H442" s="89">
        <v>0.5</v>
      </c>
      <c r="I442" s="90">
        <v>32.19</v>
      </c>
      <c r="J442" s="90">
        <v>16.09</v>
      </c>
    </row>
    <row r="443" spans="1:10" ht="24" customHeight="1" x14ac:dyDescent="0.2">
      <c r="A443" s="86" t="s">
        <v>1307</v>
      </c>
      <c r="B443" s="87" t="s">
        <v>1329</v>
      </c>
      <c r="C443" s="86" t="s">
        <v>15</v>
      </c>
      <c r="D443" s="86" t="s">
        <v>1330</v>
      </c>
      <c r="E443" s="209" t="s">
        <v>1327</v>
      </c>
      <c r="F443" s="209"/>
      <c r="G443" s="88" t="s">
        <v>1328</v>
      </c>
      <c r="H443" s="89">
        <v>0.5</v>
      </c>
      <c r="I443" s="90">
        <v>26.88</v>
      </c>
      <c r="J443" s="90">
        <v>13.44</v>
      </c>
    </row>
    <row r="444" spans="1:10" ht="24" customHeight="1" x14ac:dyDescent="0.2">
      <c r="A444" s="94" t="s">
        <v>1333</v>
      </c>
      <c r="B444" s="95" t="s">
        <v>1572</v>
      </c>
      <c r="C444" s="94" t="s">
        <v>1408</v>
      </c>
      <c r="D444" s="94" t="s">
        <v>1573</v>
      </c>
      <c r="E444" s="204" t="s">
        <v>1336</v>
      </c>
      <c r="F444" s="204"/>
      <c r="G444" s="96" t="s">
        <v>384</v>
      </c>
      <c r="H444" s="97">
        <v>0.5</v>
      </c>
      <c r="I444" s="98">
        <v>0.3</v>
      </c>
      <c r="J444" s="98">
        <v>0.15</v>
      </c>
    </row>
    <row r="445" spans="1:10" ht="26.1" customHeight="1" x14ac:dyDescent="0.2">
      <c r="A445" s="94" t="s">
        <v>1333</v>
      </c>
      <c r="B445" s="95" t="s">
        <v>1574</v>
      </c>
      <c r="C445" s="94" t="s">
        <v>1408</v>
      </c>
      <c r="D445" s="94" t="s">
        <v>1575</v>
      </c>
      <c r="E445" s="204" t="s">
        <v>1336</v>
      </c>
      <c r="F445" s="204"/>
      <c r="G445" s="96" t="s">
        <v>277</v>
      </c>
      <c r="H445" s="97">
        <v>1</v>
      </c>
      <c r="I445" s="98">
        <v>249.9</v>
      </c>
      <c r="J445" s="98">
        <v>249.9</v>
      </c>
    </row>
    <row r="446" spans="1:10" ht="25.5" x14ac:dyDescent="0.2">
      <c r="A446" s="91"/>
      <c r="B446" s="91"/>
      <c r="C446" s="91"/>
      <c r="D446" s="91"/>
      <c r="E446" s="91" t="s">
        <v>1320</v>
      </c>
      <c r="F446" s="92">
        <v>19.399999999999999</v>
      </c>
      <c r="G446" s="91" t="s">
        <v>1321</v>
      </c>
      <c r="H446" s="92">
        <v>0</v>
      </c>
      <c r="I446" s="91" t="s">
        <v>1322</v>
      </c>
      <c r="J446" s="92">
        <v>19.399999999999999</v>
      </c>
    </row>
    <row r="447" spans="1:10" ht="15" thickBot="1" x14ac:dyDescent="0.25">
      <c r="A447" s="91"/>
      <c r="B447" s="91"/>
      <c r="C447" s="91"/>
      <c r="D447" s="91"/>
      <c r="E447" s="91" t="s">
        <v>1323</v>
      </c>
      <c r="F447" s="92">
        <v>63.8</v>
      </c>
      <c r="G447" s="91"/>
      <c r="H447" s="205" t="s">
        <v>1324</v>
      </c>
      <c r="I447" s="205"/>
      <c r="J447" s="92">
        <v>343.38</v>
      </c>
    </row>
    <row r="448" spans="1:10" ht="0.95" customHeight="1" thickTop="1" x14ac:dyDescent="0.2">
      <c r="A448" s="93"/>
      <c r="B448" s="93"/>
      <c r="C448" s="93"/>
      <c r="D448" s="93"/>
      <c r="E448" s="93"/>
      <c r="F448" s="93"/>
      <c r="G448" s="93"/>
      <c r="H448" s="93"/>
      <c r="I448" s="93"/>
      <c r="J448" s="93"/>
    </row>
    <row r="449" spans="1:10" ht="18" customHeight="1" x14ac:dyDescent="0.2">
      <c r="A449" s="79" t="s">
        <v>492</v>
      </c>
      <c r="B449" s="80" t="s">
        <v>1</v>
      </c>
      <c r="C449" s="79" t="s">
        <v>2</v>
      </c>
      <c r="D449" s="79" t="s">
        <v>3</v>
      </c>
      <c r="E449" s="207" t="s">
        <v>1304</v>
      </c>
      <c r="F449" s="207"/>
      <c r="G449" s="81" t="s">
        <v>4</v>
      </c>
      <c r="H449" s="80" t="s">
        <v>5</v>
      </c>
      <c r="I449" s="80" t="s">
        <v>6</v>
      </c>
      <c r="J449" s="80" t="s">
        <v>8</v>
      </c>
    </row>
    <row r="450" spans="1:10" ht="51.95" customHeight="1" x14ac:dyDescent="0.2">
      <c r="A450" s="82" t="s">
        <v>1305</v>
      </c>
      <c r="B450" s="83" t="s">
        <v>493</v>
      </c>
      <c r="C450" s="82" t="s">
        <v>20</v>
      </c>
      <c r="D450" s="82" t="s">
        <v>494</v>
      </c>
      <c r="E450" s="208" t="s">
        <v>1565</v>
      </c>
      <c r="F450" s="208"/>
      <c r="G450" s="84" t="s">
        <v>30</v>
      </c>
      <c r="H450" s="85">
        <v>1</v>
      </c>
      <c r="I450" s="36">
        <v>435.45</v>
      </c>
      <c r="J450" s="36">
        <v>435.45</v>
      </c>
    </row>
    <row r="451" spans="1:10" ht="24" customHeight="1" x14ac:dyDescent="0.2">
      <c r="A451" s="86" t="s">
        <v>1307</v>
      </c>
      <c r="B451" s="87" t="s">
        <v>1329</v>
      </c>
      <c r="C451" s="86" t="s">
        <v>15</v>
      </c>
      <c r="D451" s="86" t="s">
        <v>1330</v>
      </c>
      <c r="E451" s="209" t="s">
        <v>1327</v>
      </c>
      <c r="F451" s="209"/>
      <c r="G451" s="88" t="s">
        <v>1328</v>
      </c>
      <c r="H451" s="89">
        <v>3.89</v>
      </c>
      <c r="I451" s="90">
        <v>26.88</v>
      </c>
      <c r="J451" s="90">
        <v>104.56</v>
      </c>
    </row>
    <row r="452" spans="1:10" ht="26.1" customHeight="1" x14ac:dyDescent="0.2">
      <c r="A452" s="86" t="s">
        <v>1307</v>
      </c>
      <c r="B452" s="87" t="s">
        <v>1357</v>
      </c>
      <c r="C452" s="86" t="s">
        <v>15</v>
      </c>
      <c r="D452" s="86" t="s">
        <v>1358</v>
      </c>
      <c r="E452" s="209" t="s">
        <v>1327</v>
      </c>
      <c r="F452" s="209"/>
      <c r="G452" s="88" t="s">
        <v>1328</v>
      </c>
      <c r="H452" s="89">
        <v>0.5</v>
      </c>
      <c r="I452" s="90">
        <v>32.19</v>
      </c>
      <c r="J452" s="90">
        <v>16.09</v>
      </c>
    </row>
    <row r="453" spans="1:10" ht="39" customHeight="1" x14ac:dyDescent="0.2">
      <c r="A453" s="94" t="s">
        <v>1333</v>
      </c>
      <c r="B453" s="95" t="s">
        <v>1576</v>
      </c>
      <c r="C453" s="94" t="s">
        <v>15</v>
      </c>
      <c r="D453" s="94" t="s">
        <v>1577</v>
      </c>
      <c r="E453" s="204" t="s">
        <v>1503</v>
      </c>
      <c r="F453" s="204"/>
      <c r="G453" s="96" t="s">
        <v>30</v>
      </c>
      <c r="H453" s="97">
        <v>1</v>
      </c>
      <c r="I453" s="98">
        <v>26.65</v>
      </c>
      <c r="J453" s="98">
        <v>26.65</v>
      </c>
    </row>
    <row r="454" spans="1:10" ht="26.1" customHeight="1" x14ac:dyDescent="0.2">
      <c r="A454" s="94" t="s">
        <v>1333</v>
      </c>
      <c r="B454" s="95" t="s">
        <v>1578</v>
      </c>
      <c r="C454" s="94" t="s">
        <v>1408</v>
      </c>
      <c r="D454" s="94" t="s">
        <v>1579</v>
      </c>
      <c r="E454" s="204" t="s">
        <v>1336</v>
      </c>
      <c r="F454" s="204"/>
      <c r="G454" s="96" t="s">
        <v>277</v>
      </c>
      <c r="H454" s="97">
        <v>1</v>
      </c>
      <c r="I454" s="98">
        <v>288</v>
      </c>
      <c r="J454" s="98">
        <v>288</v>
      </c>
    </row>
    <row r="455" spans="1:10" ht="24" customHeight="1" x14ac:dyDescent="0.2">
      <c r="A455" s="94" t="s">
        <v>1333</v>
      </c>
      <c r="B455" s="95" t="s">
        <v>1572</v>
      </c>
      <c r="C455" s="94" t="s">
        <v>1408</v>
      </c>
      <c r="D455" s="94" t="s">
        <v>1573</v>
      </c>
      <c r="E455" s="204" t="s">
        <v>1336</v>
      </c>
      <c r="F455" s="204"/>
      <c r="G455" s="96" t="s">
        <v>384</v>
      </c>
      <c r="H455" s="97">
        <v>0.5</v>
      </c>
      <c r="I455" s="98">
        <v>0.3</v>
      </c>
      <c r="J455" s="98">
        <v>0.15</v>
      </c>
    </row>
    <row r="456" spans="1:10" ht="25.5" x14ac:dyDescent="0.2">
      <c r="A456" s="91"/>
      <c r="B456" s="91"/>
      <c r="C456" s="91"/>
      <c r="D456" s="91"/>
      <c r="E456" s="91" t="s">
        <v>1320</v>
      </c>
      <c r="F456" s="92">
        <v>75.37</v>
      </c>
      <c r="G456" s="91" t="s">
        <v>1321</v>
      </c>
      <c r="H456" s="92">
        <v>0</v>
      </c>
      <c r="I456" s="91" t="s">
        <v>1322</v>
      </c>
      <c r="J456" s="92">
        <v>75.37</v>
      </c>
    </row>
    <row r="457" spans="1:10" ht="15" thickBot="1" x14ac:dyDescent="0.25">
      <c r="A457" s="91"/>
      <c r="B457" s="91"/>
      <c r="C457" s="91"/>
      <c r="D457" s="91"/>
      <c r="E457" s="91" t="s">
        <v>1323</v>
      </c>
      <c r="F457" s="92">
        <v>99.36</v>
      </c>
      <c r="G457" s="91"/>
      <c r="H457" s="205" t="s">
        <v>1324</v>
      </c>
      <c r="I457" s="205"/>
      <c r="J457" s="92">
        <v>534.80999999999995</v>
      </c>
    </row>
    <row r="458" spans="1:10" ht="0.95" customHeight="1" thickTop="1" x14ac:dyDescent="0.2">
      <c r="A458" s="93"/>
      <c r="B458" s="93"/>
      <c r="C458" s="93"/>
      <c r="D458" s="93"/>
      <c r="E458" s="93"/>
      <c r="F458" s="93"/>
      <c r="G458" s="93"/>
      <c r="H458" s="93"/>
      <c r="I458" s="93"/>
      <c r="J458" s="93"/>
    </row>
    <row r="459" spans="1:10" ht="18" customHeight="1" x14ac:dyDescent="0.2">
      <c r="A459" s="79" t="s">
        <v>495</v>
      </c>
      <c r="B459" s="80" t="s">
        <v>1</v>
      </c>
      <c r="C459" s="79" t="s">
        <v>2</v>
      </c>
      <c r="D459" s="79" t="s">
        <v>3</v>
      </c>
      <c r="E459" s="207" t="s">
        <v>1304</v>
      </c>
      <c r="F459" s="207"/>
      <c r="G459" s="81" t="s">
        <v>4</v>
      </c>
      <c r="H459" s="80" t="s">
        <v>5</v>
      </c>
      <c r="I459" s="80" t="s">
        <v>6</v>
      </c>
      <c r="J459" s="80" t="s">
        <v>8</v>
      </c>
    </row>
    <row r="460" spans="1:10" ht="26.1" customHeight="1" x14ac:dyDescent="0.2">
      <c r="A460" s="82" t="s">
        <v>1305</v>
      </c>
      <c r="B460" s="83" t="s">
        <v>496</v>
      </c>
      <c r="C460" s="82" t="s">
        <v>20</v>
      </c>
      <c r="D460" s="82" t="s">
        <v>497</v>
      </c>
      <c r="E460" s="208" t="s">
        <v>1565</v>
      </c>
      <c r="F460" s="208"/>
      <c r="G460" s="84" t="s">
        <v>30</v>
      </c>
      <c r="H460" s="85">
        <v>1</v>
      </c>
      <c r="I460" s="36">
        <v>817.64</v>
      </c>
      <c r="J460" s="36">
        <v>817.64</v>
      </c>
    </row>
    <row r="461" spans="1:10" ht="26.1" customHeight="1" x14ac:dyDescent="0.2">
      <c r="A461" s="86" t="s">
        <v>1307</v>
      </c>
      <c r="B461" s="87" t="s">
        <v>1357</v>
      </c>
      <c r="C461" s="86" t="s">
        <v>15</v>
      </c>
      <c r="D461" s="86" t="s">
        <v>1358</v>
      </c>
      <c r="E461" s="209" t="s">
        <v>1327</v>
      </c>
      <c r="F461" s="209"/>
      <c r="G461" s="88" t="s">
        <v>1328</v>
      </c>
      <c r="H461" s="89">
        <v>0.5</v>
      </c>
      <c r="I461" s="90">
        <v>32.19</v>
      </c>
      <c r="J461" s="90">
        <v>16.09</v>
      </c>
    </row>
    <row r="462" spans="1:10" ht="26.1" customHeight="1" x14ac:dyDescent="0.2">
      <c r="A462" s="94" t="s">
        <v>1333</v>
      </c>
      <c r="B462" s="95" t="s">
        <v>1580</v>
      </c>
      <c r="C462" s="94" t="s">
        <v>1408</v>
      </c>
      <c r="D462" s="94" t="s">
        <v>1581</v>
      </c>
      <c r="E462" s="204" t="s">
        <v>1336</v>
      </c>
      <c r="F462" s="204"/>
      <c r="G462" s="96" t="s">
        <v>277</v>
      </c>
      <c r="H462" s="97">
        <v>1</v>
      </c>
      <c r="I462" s="98">
        <v>801.43</v>
      </c>
      <c r="J462" s="98">
        <v>801.43</v>
      </c>
    </row>
    <row r="463" spans="1:10" ht="24" customHeight="1" x14ac:dyDescent="0.2">
      <c r="A463" s="94" t="s">
        <v>1333</v>
      </c>
      <c r="B463" s="95" t="s">
        <v>1572</v>
      </c>
      <c r="C463" s="94" t="s">
        <v>1408</v>
      </c>
      <c r="D463" s="94" t="s">
        <v>1573</v>
      </c>
      <c r="E463" s="204" t="s">
        <v>1336</v>
      </c>
      <c r="F463" s="204"/>
      <c r="G463" s="96" t="s">
        <v>384</v>
      </c>
      <c r="H463" s="97">
        <v>0.42</v>
      </c>
      <c r="I463" s="98">
        <v>0.3</v>
      </c>
      <c r="J463" s="98">
        <v>0.12</v>
      </c>
    </row>
    <row r="464" spans="1:10" ht="25.5" x14ac:dyDescent="0.2">
      <c r="A464" s="91"/>
      <c r="B464" s="91"/>
      <c r="C464" s="91"/>
      <c r="D464" s="91"/>
      <c r="E464" s="91" t="s">
        <v>1320</v>
      </c>
      <c r="F464" s="92">
        <v>11.15</v>
      </c>
      <c r="G464" s="91" t="s">
        <v>1321</v>
      </c>
      <c r="H464" s="92">
        <v>0</v>
      </c>
      <c r="I464" s="91" t="s">
        <v>1322</v>
      </c>
      <c r="J464" s="92">
        <v>11.15</v>
      </c>
    </row>
    <row r="465" spans="1:10" ht="15" thickBot="1" x14ac:dyDescent="0.25">
      <c r="A465" s="91"/>
      <c r="B465" s="91"/>
      <c r="C465" s="91"/>
      <c r="D465" s="91"/>
      <c r="E465" s="91" t="s">
        <v>1323</v>
      </c>
      <c r="F465" s="92">
        <v>186.58</v>
      </c>
      <c r="G465" s="91"/>
      <c r="H465" s="205" t="s">
        <v>1324</v>
      </c>
      <c r="I465" s="205"/>
      <c r="J465" s="92">
        <v>1004.22</v>
      </c>
    </row>
    <row r="466" spans="1:10" ht="0.95" customHeight="1" thickTop="1" x14ac:dyDescent="0.2">
      <c r="A466" s="93"/>
      <c r="B466" s="93"/>
      <c r="C466" s="93"/>
      <c r="D466" s="93"/>
      <c r="E466" s="93"/>
      <c r="F466" s="93"/>
      <c r="G466" s="93"/>
      <c r="H466" s="93"/>
      <c r="I466" s="93"/>
      <c r="J466" s="93"/>
    </row>
    <row r="467" spans="1:10" ht="18" customHeight="1" x14ac:dyDescent="0.2">
      <c r="A467" s="79" t="s">
        <v>498</v>
      </c>
      <c r="B467" s="80" t="s">
        <v>1</v>
      </c>
      <c r="C467" s="79" t="s">
        <v>2</v>
      </c>
      <c r="D467" s="79" t="s">
        <v>3</v>
      </c>
      <c r="E467" s="207" t="s">
        <v>1304</v>
      </c>
      <c r="F467" s="207"/>
      <c r="G467" s="81" t="s">
        <v>4</v>
      </c>
      <c r="H467" s="80" t="s">
        <v>5</v>
      </c>
      <c r="I467" s="80" t="s">
        <v>6</v>
      </c>
      <c r="J467" s="80" t="s">
        <v>8</v>
      </c>
    </row>
    <row r="468" spans="1:10" ht="26.1" customHeight="1" x14ac:dyDescent="0.2">
      <c r="A468" s="82" t="s">
        <v>1305</v>
      </c>
      <c r="B468" s="83" t="s">
        <v>499</v>
      </c>
      <c r="C468" s="82" t="s">
        <v>20</v>
      </c>
      <c r="D468" s="82" t="s">
        <v>500</v>
      </c>
      <c r="E468" s="208" t="s">
        <v>1367</v>
      </c>
      <c r="F468" s="208"/>
      <c r="G468" s="84" t="s">
        <v>277</v>
      </c>
      <c r="H468" s="85">
        <v>1</v>
      </c>
      <c r="I468" s="36">
        <v>224.72</v>
      </c>
      <c r="J468" s="36">
        <v>224.72</v>
      </c>
    </row>
    <row r="469" spans="1:10" ht="24" customHeight="1" x14ac:dyDescent="0.2">
      <c r="A469" s="86" t="s">
        <v>1307</v>
      </c>
      <c r="B469" s="87" t="s">
        <v>1387</v>
      </c>
      <c r="C469" s="86" t="s">
        <v>15</v>
      </c>
      <c r="D469" s="86" t="s">
        <v>1388</v>
      </c>
      <c r="E469" s="209" t="s">
        <v>1327</v>
      </c>
      <c r="F469" s="209"/>
      <c r="G469" s="88" t="s">
        <v>1328</v>
      </c>
      <c r="H469" s="89">
        <v>0.3</v>
      </c>
      <c r="I469" s="90">
        <v>32.75</v>
      </c>
      <c r="J469" s="90">
        <v>9.82</v>
      </c>
    </row>
    <row r="470" spans="1:10" ht="26.1" customHeight="1" x14ac:dyDescent="0.2">
      <c r="A470" s="94" t="s">
        <v>1333</v>
      </c>
      <c r="B470" s="95" t="s">
        <v>1582</v>
      </c>
      <c r="C470" s="94" t="s">
        <v>1408</v>
      </c>
      <c r="D470" s="94" t="s">
        <v>1583</v>
      </c>
      <c r="E470" s="204" t="s">
        <v>1336</v>
      </c>
      <c r="F470" s="204"/>
      <c r="G470" s="96" t="s">
        <v>277</v>
      </c>
      <c r="H470" s="97">
        <v>1</v>
      </c>
      <c r="I470" s="98">
        <v>214.9</v>
      </c>
      <c r="J470" s="98">
        <v>214.9</v>
      </c>
    </row>
    <row r="471" spans="1:10" ht="25.5" x14ac:dyDescent="0.2">
      <c r="A471" s="91"/>
      <c r="B471" s="91"/>
      <c r="C471" s="91"/>
      <c r="D471" s="91"/>
      <c r="E471" s="91" t="s">
        <v>1320</v>
      </c>
      <c r="F471" s="92">
        <v>6.71</v>
      </c>
      <c r="G471" s="91" t="s">
        <v>1321</v>
      </c>
      <c r="H471" s="92">
        <v>0</v>
      </c>
      <c r="I471" s="91" t="s">
        <v>1322</v>
      </c>
      <c r="J471" s="92">
        <v>6.71</v>
      </c>
    </row>
    <row r="472" spans="1:10" ht="15" thickBot="1" x14ac:dyDescent="0.25">
      <c r="A472" s="91"/>
      <c r="B472" s="91"/>
      <c r="C472" s="91"/>
      <c r="D472" s="91"/>
      <c r="E472" s="91" t="s">
        <v>1323</v>
      </c>
      <c r="F472" s="92">
        <v>51.28</v>
      </c>
      <c r="G472" s="91"/>
      <c r="H472" s="205" t="s">
        <v>1324</v>
      </c>
      <c r="I472" s="205"/>
      <c r="J472" s="92">
        <v>276</v>
      </c>
    </row>
    <row r="473" spans="1:10" ht="0.95" customHeight="1" thickTop="1" x14ac:dyDescent="0.2">
      <c r="A473" s="93"/>
      <c r="B473" s="93"/>
      <c r="C473" s="93"/>
      <c r="D473" s="93"/>
      <c r="E473" s="93"/>
      <c r="F473" s="93"/>
      <c r="G473" s="93"/>
      <c r="H473" s="93"/>
      <c r="I473" s="93"/>
      <c r="J473" s="93"/>
    </row>
    <row r="474" spans="1:10" ht="18" customHeight="1" x14ac:dyDescent="0.2">
      <c r="A474" s="79" t="s">
        <v>505</v>
      </c>
      <c r="B474" s="80" t="s">
        <v>1</v>
      </c>
      <c r="C474" s="79" t="s">
        <v>2</v>
      </c>
      <c r="D474" s="79" t="s">
        <v>3</v>
      </c>
      <c r="E474" s="207" t="s">
        <v>1304</v>
      </c>
      <c r="F474" s="207"/>
      <c r="G474" s="81" t="s">
        <v>4</v>
      </c>
      <c r="H474" s="80" t="s">
        <v>5</v>
      </c>
      <c r="I474" s="80" t="s">
        <v>6</v>
      </c>
      <c r="J474" s="80" t="s">
        <v>8</v>
      </c>
    </row>
    <row r="475" spans="1:10" ht="24" customHeight="1" x14ac:dyDescent="0.2">
      <c r="A475" s="82" t="s">
        <v>1305</v>
      </c>
      <c r="B475" s="83" t="s">
        <v>506</v>
      </c>
      <c r="C475" s="82" t="s">
        <v>20</v>
      </c>
      <c r="D475" s="82" t="s">
        <v>507</v>
      </c>
      <c r="E475" s="208" t="s">
        <v>1565</v>
      </c>
      <c r="F475" s="208"/>
      <c r="G475" s="84" t="s">
        <v>30</v>
      </c>
      <c r="H475" s="85">
        <v>1</v>
      </c>
      <c r="I475" s="36">
        <v>121.14</v>
      </c>
      <c r="J475" s="36">
        <v>121.14</v>
      </c>
    </row>
    <row r="476" spans="1:10" ht="26.1" customHeight="1" x14ac:dyDescent="0.2">
      <c r="A476" s="86" t="s">
        <v>1307</v>
      </c>
      <c r="B476" s="87" t="s">
        <v>1511</v>
      </c>
      <c r="C476" s="86" t="s">
        <v>15</v>
      </c>
      <c r="D476" s="86" t="s">
        <v>1512</v>
      </c>
      <c r="E476" s="209" t="s">
        <v>1327</v>
      </c>
      <c r="F476" s="209"/>
      <c r="G476" s="88" t="s">
        <v>1328</v>
      </c>
      <c r="H476" s="89">
        <v>0.86399999999999999</v>
      </c>
      <c r="I476" s="90">
        <v>26.94</v>
      </c>
      <c r="J476" s="90">
        <v>23.27</v>
      </c>
    </row>
    <row r="477" spans="1:10" ht="26.1" customHeight="1" x14ac:dyDescent="0.2">
      <c r="A477" s="86" t="s">
        <v>1307</v>
      </c>
      <c r="B477" s="87" t="s">
        <v>1357</v>
      </c>
      <c r="C477" s="86" t="s">
        <v>15</v>
      </c>
      <c r="D477" s="86" t="s">
        <v>1358</v>
      </c>
      <c r="E477" s="209" t="s">
        <v>1327</v>
      </c>
      <c r="F477" s="209"/>
      <c r="G477" s="88" t="s">
        <v>1328</v>
      </c>
      <c r="H477" s="89">
        <v>0.86399999999999999</v>
      </c>
      <c r="I477" s="90">
        <v>32.19</v>
      </c>
      <c r="J477" s="90">
        <v>27.81</v>
      </c>
    </row>
    <row r="478" spans="1:10" ht="24" customHeight="1" x14ac:dyDescent="0.2">
      <c r="A478" s="94" t="s">
        <v>1333</v>
      </c>
      <c r="B478" s="95" t="s">
        <v>1584</v>
      </c>
      <c r="C478" s="94" t="s">
        <v>15</v>
      </c>
      <c r="D478" s="94" t="s">
        <v>1585</v>
      </c>
      <c r="E478" s="204" t="s">
        <v>1336</v>
      </c>
      <c r="F478" s="204"/>
      <c r="G478" s="96" t="s">
        <v>30</v>
      </c>
      <c r="H478" s="97">
        <v>1</v>
      </c>
      <c r="I478" s="98">
        <v>52.15</v>
      </c>
      <c r="J478" s="98">
        <v>52.15</v>
      </c>
    </row>
    <row r="479" spans="1:10" ht="24" customHeight="1" x14ac:dyDescent="0.2">
      <c r="A479" s="94" t="s">
        <v>1333</v>
      </c>
      <c r="B479" s="95" t="s">
        <v>1586</v>
      </c>
      <c r="C479" s="94" t="s">
        <v>1381</v>
      </c>
      <c r="D479" s="94" t="s">
        <v>1587</v>
      </c>
      <c r="E479" s="204" t="s">
        <v>1336</v>
      </c>
      <c r="F479" s="204"/>
      <c r="G479" s="96" t="s">
        <v>30</v>
      </c>
      <c r="H479" s="97">
        <v>0.2</v>
      </c>
      <c r="I479" s="98">
        <v>26.59</v>
      </c>
      <c r="J479" s="98">
        <v>5.31</v>
      </c>
    </row>
    <row r="480" spans="1:10" ht="24" customHeight="1" x14ac:dyDescent="0.2">
      <c r="A480" s="94" t="s">
        <v>1333</v>
      </c>
      <c r="B480" s="95" t="s">
        <v>1588</v>
      </c>
      <c r="C480" s="94" t="s">
        <v>1381</v>
      </c>
      <c r="D480" s="94" t="s">
        <v>1589</v>
      </c>
      <c r="E480" s="204" t="s">
        <v>1336</v>
      </c>
      <c r="F480" s="204"/>
      <c r="G480" s="96" t="s">
        <v>30</v>
      </c>
      <c r="H480" s="97">
        <v>0.1</v>
      </c>
      <c r="I480" s="98">
        <v>9.9499999999999993</v>
      </c>
      <c r="J480" s="98">
        <v>0.99</v>
      </c>
    </row>
    <row r="481" spans="1:10" ht="26.1" customHeight="1" x14ac:dyDescent="0.2">
      <c r="A481" s="94" t="s">
        <v>1333</v>
      </c>
      <c r="B481" s="95" t="s">
        <v>1590</v>
      </c>
      <c r="C481" s="94" t="s">
        <v>15</v>
      </c>
      <c r="D481" s="94" t="s">
        <v>1591</v>
      </c>
      <c r="E481" s="204" t="s">
        <v>1336</v>
      </c>
      <c r="F481" s="204"/>
      <c r="G481" s="96" t="s">
        <v>30</v>
      </c>
      <c r="H481" s="97">
        <v>1</v>
      </c>
      <c r="I481" s="98">
        <v>11.61</v>
      </c>
      <c r="J481" s="98">
        <v>11.61</v>
      </c>
    </row>
    <row r="482" spans="1:10" ht="25.5" x14ac:dyDescent="0.2">
      <c r="A482" s="91"/>
      <c r="B482" s="91"/>
      <c r="C482" s="91"/>
      <c r="D482" s="91"/>
      <c r="E482" s="91" t="s">
        <v>1320</v>
      </c>
      <c r="F482" s="92">
        <v>34</v>
      </c>
      <c r="G482" s="91" t="s">
        <v>1321</v>
      </c>
      <c r="H482" s="92">
        <v>0</v>
      </c>
      <c r="I482" s="91" t="s">
        <v>1322</v>
      </c>
      <c r="J482" s="92">
        <v>34</v>
      </c>
    </row>
    <row r="483" spans="1:10" ht="15" thickBot="1" x14ac:dyDescent="0.25">
      <c r="A483" s="91"/>
      <c r="B483" s="91"/>
      <c r="C483" s="91"/>
      <c r="D483" s="91"/>
      <c r="E483" s="91" t="s">
        <v>1323</v>
      </c>
      <c r="F483" s="92">
        <v>27.64</v>
      </c>
      <c r="G483" s="91"/>
      <c r="H483" s="205" t="s">
        <v>1324</v>
      </c>
      <c r="I483" s="205"/>
      <c r="J483" s="92">
        <v>148.78</v>
      </c>
    </row>
    <row r="484" spans="1:10" ht="0.95" customHeight="1" thickTop="1" x14ac:dyDescent="0.2">
      <c r="A484" s="93"/>
      <c r="B484" s="93"/>
      <c r="C484" s="93"/>
      <c r="D484" s="93"/>
      <c r="E484" s="93"/>
      <c r="F484" s="93"/>
      <c r="G484" s="93"/>
      <c r="H484" s="93"/>
      <c r="I484" s="93"/>
      <c r="J484" s="93"/>
    </row>
    <row r="485" spans="1:10" ht="18" customHeight="1" x14ac:dyDescent="0.2">
      <c r="A485" s="79" t="s">
        <v>508</v>
      </c>
      <c r="B485" s="80" t="s">
        <v>1</v>
      </c>
      <c r="C485" s="79" t="s">
        <v>2</v>
      </c>
      <c r="D485" s="79" t="s">
        <v>3</v>
      </c>
      <c r="E485" s="207" t="s">
        <v>1304</v>
      </c>
      <c r="F485" s="207"/>
      <c r="G485" s="81" t="s">
        <v>4</v>
      </c>
      <c r="H485" s="80" t="s">
        <v>5</v>
      </c>
      <c r="I485" s="80" t="s">
        <v>6</v>
      </c>
      <c r="J485" s="80" t="s">
        <v>8</v>
      </c>
    </row>
    <row r="486" spans="1:10" ht="51.95" customHeight="1" x14ac:dyDescent="0.2">
      <c r="A486" s="82" t="s">
        <v>1305</v>
      </c>
      <c r="B486" s="83" t="s">
        <v>509</v>
      </c>
      <c r="C486" s="82" t="s">
        <v>20</v>
      </c>
      <c r="D486" s="82" t="s">
        <v>510</v>
      </c>
      <c r="E486" s="208" t="s">
        <v>1367</v>
      </c>
      <c r="F486" s="208"/>
      <c r="G486" s="84" t="s">
        <v>277</v>
      </c>
      <c r="H486" s="85">
        <v>1</v>
      </c>
      <c r="I486" s="36">
        <v>575.94000000000005</v>
      </c>
      <c r="J486" s="36">
        <v>575.94000000000005</v>
      </c>
    </row>
    <row r="487" spans="1:10" ht="24" customHeight="1" x14ac:dyDescent="0.2">
      <c r="A487" s="86" t="s">
        <v>1307</v>
      </c>
      <c r="B487" s="87" t="s">
        <v>1329</v>
      </c>
      <c r="C487" s="86" t="s">
        <v>15</v>
      </c>
      <c r="D487" s="86" t="s">
        <v>1330</v>
      </c>
      <c r="E487" s="209" t="s">
        <v>1327</v>
      </c>
      <c r="F487" s="209"/>
      <c r="G487" s="88" t="s">
        <v>1328</v>
      </c>
      <c r="H487" s="89">
        <v>0.5</v>
      </c>
      <c r="I487" s="90">
        <v>26.88</v>
      </c>
      <c r="J487" s="90">
        <v>13.44</v>
      </c>
    </row>
    <row r="488" spans="1:10" ht="24" customHeight="1" x14ac:dyDescent="0.2">
      <c r="A488" s="86" t="s">
        <v>1307</v>
      </c>
      <c r="B488" s="87" t="s">
        <v>1359</v>
      </c>
      <c r="C488" s="86" t="s">
        <v>15</v>
      </c>
      <c r="D488" s="86" t="s">
        <v>1360</v>
      </c>
      <c r="E488" s="209" t="s">
        <v>1327</v>
      </c>
      <c r="F488" s="209"/>
      <c r="G488" s="88" t="s">
        <v>1328</v>
      </c>
      <c r="H488" s="89">
        <v>0.5</v>
      </c>
      <c r="I488" s="90">
        <v>33.200000000000003</v>
      </c>
      <c r="J488" s="90">
        <v>16.600000000000001</v>
      </c>
    </row>
    <row r="489" spans="1:10" ht="39" customHeight="1" x14ac:dyDescent="0.2">
      <c r="A489" s="94" t="s">
        <v>1333</v>
      </c>
      <c r="B489" s="95" t="s">
        <v>1592</v>
      </c>
      <c r="C489" s="94" t="s">
        <v>1470</v>
      </c>
      <c r="D489" s="94" t="s">
        <v>1593</v>
      </c>
      <c r="E489" s="204" t="s">
        <v>1336</v>
      </c>
      <c r="F489" s="204"/>
      <c r="G489" s="96" t="s">
        <v>30</v>
      </c>
      <c r="H489" s="97">
        <v>1</v>
      </c>
      <c r="I489" s="98">
        <v>545.9</v>
      </c>
      <c r="J489" s="98">
        <v>545.9</v>
      </c>
    </row>
    <row r="490" spans="1:10" ht="25.5" x14ac:dyDescent="0.2">
      <c r="A490" s="91"/>
      <c r="B490" s="91"/>
      <c r="C490" s="91"/>
      <c r="D490" s="91"/>
      <c r="E490" s="91" t="s">
        <v>1320</v>
      </c>
      <c r="F490" s="92">
        <v>19.61</v>
      </c>
      <c r="G490" s="91" t="s">
        <v>1321</v>
      </c>
      <c r="H490" s="92">
        <v>0</v>
      </c>
      <c r="I490" s="91" t="s">
        <v>1322</v>
      </c>
      <c r="J490" s="92">
        <v>19.61</v>
      </c>
    </row>
    <row r="491" spans="1:10" ht="15" thickBot="1" x14ac:dyDescent="0.25">
      <c r="A491" s="91"/>
      <c r="B491" s="91"/>
      <c r="C491" s="91"/>
      <c r="D491" s="91"/>
      <c r="E491" s="91" t="s">
        <v>1323</v>
      </c>
      <c r="F491" s="92">
        <v>131.41999999999999</v>
      </c>
      <c r="G491" s="91"/>
      <c r="H491" s="205" t="s">
        <v>1324</v>
      </c>
      <c r="I491" s="205"/>
      <c r="J491" s="92">
        <v>707.36</v>
      </c>
    </row>
    <row r="492" spans="1:10" ht="0.95" customHeight="1" thickTop="1" x14ac:dyDescent="0.2">
      <c r="A492" s="93"/>
      <c r="B492" s="93"/>
      <c r="C492" s="93"/>
      <c r="D492" s="93"/>
      <c r="E492" s="93"/>
      <c r="F492" s="93"/>
      <c r="G492" s="93"/>
      <c r="H492" s="93"/>
      <c r="I492" s="93"/>
      <c r="J492" s="93"/>
    </row>
    <row r="493" spans="1:10" ht="18" customHeight="1" x14ac:dyDescent="0.2">
      <c r="A493" s="79" t="s">
        <v>515</v>
      </c>
      <c r="B493" s="80" t="s">
        <v>1</v>
      </c>
      <c r="C493" s="79" t="s">
        <v>2</v>
      </c>
      <c r="D493" s="79" t="s">
        <v>3</v>
      </c>
      <c r="E493" s="207" t="s">
        <v>1304</v>
      </c>
      <c r="F493" s="207"/>
      <c r="G493" s="81" t="s">
        <v>4</v>
      </c>
      <c r="H493" s="80" t="s">
        <v>5</v>
      </c>
      <c r="I493" s="80" t="s">
        <v>6</v>
      </c>
      <c r="J493" s="80" t="s">
        <v>8</v>
      </c>
    </row>
    <row r="494" spans="1:10" ht="26.1" customHeight="1" x14ac:dyDescent="0.2">
      <c r="A494" s="82" t="s">
        <v>1305</v>
      </c>
      <c r="B494" s="83" t="s">
        <v>516</v>
      </c>
      <c r="C494" s="82" t="s">
        <v>20</v>
      </c>
      <c r="D494" s="82" t="s">
        <v>517</v>
      </c>
      <c r="E494" s="208" t="s">
        <v>1565</v>
      </c>
      <c r="F494" s="208"/>
      <c r="G494" s="84" t="s">
        <v>30</v>
      </c>
      <c r="H494" s="85">
        <v>1</v>
      </c>
      <c r="I494" s="36">
        <v>76.45</v>
      </c>
      <c r="J494" s="36">
        <v>76.45</v>
      </c>
    </row>
    <row r="495" spans="1:10" ht="26.1" customHeight="1" x14ac:dyDescent="0.2">
      <c r="A495" s="86" t="s">
        <v>1307</v>
      </c>
      <c r="B495" s="87" t="s">
        <v>1511</v>
      </c>
      <c r="C495" s="86" t="s">
        <v>15</v>
      </c>
      <c r="D495" s="86" t="s">
        <v>1512</v>
      </c>
      <c r="E495" s="209" t="s">
        <v>1327</v>
      </c>
      <c r="F495" s="209"/>
      <c r="G495" s="88" t="s">
        <v>1328</v>
      </c>
      <c r="H495" s="89">
        <v>0.109</v>
      </c>
      <c r="I495" s="90">
        <v>26.94</v>
      </c>
      <c r="J495" s="90">
        <v>2.93</v>
      </c>
    </row>
    <row r="496" spans="1:10" ht="26.1" customHeight="1" x14ac:dyDescent="0.2">
      <c r="A496" s="86" t="s">
        <v>1307</v>
      </c>
      <c r="B496" s="87" t="s">
        <v>1357</v>
      </c>
      <c r="C496" s="86" t="s">
        <v>15</v>
      </c>
      <c r="D496" s="86" t="s">
        <v>1358</v>
      </c>
      <c r="E496" s="209" t="s">
        <v>1327</v>
      </c>
      <c r="F496" s="209"/>
      <c r="G496" s="88" t="s">
        <v>1328</v>
      </c>
      <c r="H496" s="89">
        <v>0.109</v>
      </c>
      <c r="I496" s="90">
        <v>32.19</v>
      </c>
      <c r="J496" s="90">
        <v>3.5</v>
      </c>
    </row>
    <row r="497" spans="1:10" ht="39" customHeight="1" x14ac:dyDescent="0.2">
      <c r="A497" s="94" t="s">
        <v>1333</v>
      </c>
      <c r="B497" s="95" t="s">
        <v>1594</v>
      </c>
      <c r="C497" s="94" t="s">
        <v>1381</v>
      </c>
      <c r="D497" s="94" t="s">
        <v>1595</v>
      </c>
      <c r="E497" s="204" t="s">
        <v>1336</v>
      </c>
      <c r="F497" s="204"/>
      <c r="G497" s="96" t="s">
        <v>30</v>
      </c>
      <c r="H497" s="97">
        <v>1</v>
      </c>
      <c r="I497" s="98">
        <v>49.53</v>
      </c>
      <c r="J497" s="98">
        <v>49.53</v>
      </c>
    </row>
    <row r="498" spans="1:10" ht="26.1" customHeight="1" x14ac:dyDescent="0.2">
      <c r="A498" s="94" t="s">
        <v>1333</v>
      </c>
      <c r="B498" s="95" t="s">
        <v>1596</v>
      </c>
      <c r="C498" s="94" t="s">
        <v>1381</v>
      </c>
      <c r="D498" s="94" t="s">
        <v>1597</v>
      </c>
      <c r="E498" s="204" t="s">
        <v>1336</v>
      </c>
      <c r="F498" s="204"/>
      <c r="G498" s="96" t="s">
        <v>30</v>
      </c>
      <c r="H498" s="97">
        <v>1</v>
      </c>
      <c r="I498" s="98">
        <v>20.49</v>
      </c>
      <c r="J498" s="98">
        <v>20.49</v>
      </c>
    </row>
    <row r="499" spans="1:10" ht="25.5" x14ac:dyDescent="0.2">
      <c r="A499" s="91"/>
      <c r="B499" s="91"/>
      <c r="C499" s="91"/>
      <c r="D499" s="91"/>
      <c r="E499" s="91" t="s">
        <v>1320</v>
      </c>
      <c r="F499" s="92">
        <v>4.28</v>
      </c>
      <c r="G499" s="91" t="s">
        <v>1321</v>
      </c>
      <c r="H499" s="92">
        <v>0</v>
      </c>
      <c r="I499" s="91" t="s">
        <v>1322</v>
      </c>
      <c r="J499" s="92">
        <v>4.28</v>
      </c>
    </row>
    <row r="500" spans="1:10" ht="15" thickBot="1" x14ac:dyDescent="0.25">
      <c r="A500" s="91"/>
      <c r="B500" s="91"/>
      <c r="C500" s="91"/>
      <c r="D500" s="91"/>
      <c r="E500" s="91" t="s">
        <v>1323</v>
      </c>
      <c r="F500" s="92">
        <v>17.440000000000001</v>
      </c>
      <c r="G500" s="91"/>
      <c r="H500" s="205" t="s">
        <v>1324</v>
      </c>
      <c r="I500" s="205"/>
      <c r="J500" s="92">
        <v>93.89</v>
      </c>
    </row>
    <row r="501" spans="1:10" ht="0.95" customHeight="1" thickTop="1" x14ac:dyDescent="0.2">
      <c r="A501" s="93"/>
      <c r="B501" s="93"/>
      <c r="C501" s="93"/>
      <c r="D501" s="93"/>
      <c r="E501" s="93"/>
      <c r="F501" s="93"/>
      <c r="G501" s="93"/>
      <c r="H501" s="93"/>
      <c r="I501" s="93"/>
      <c r="J501" s="93"/>
    </row>
    <row r="502" spans="1:10" ht="18" customHeight="1" x14ac:dyDescent="0.2">
      <c r="A502" s="79" t="s">
        <v>536</v>
      </c>
      <c r="B502" s="80" t="s">
        <v>1</v>
      </c>
      <c r="C502" s="79" t="s">
        <v>2</v>
      </c>
      <c r="D502" s="79" t="s">
        <v>3</v>
      </c>
      <c r="E502" s="207" t="s">
        <v>1304</v>
      </c>
      <c r="F502" s="207"/>
      <c r="G502" s="81" t="s">
        <v>4</v>
      </c>
      <c r="H502" s="80" t="s">
        <v>5</v>
      </c>
      <c r="I502" s="80" t="s">
        <v>6</v>
      </c>
      <c r="J502" s="80" t="s">
        <v>8</v>
      </c>
    </row>
    <row r="503" spans="1:10" ht="24" customHeight="1" x14ac:dyDescent="0.2">
      <c r="A503" s="82" t="s">
        <v>1305</v>
      </c>
      <c r="B503" s="83" t="s">
        <v>537</v>
      </c>
      <c r="C503" s="82" t="s">
        <v>20</v>
      </c>
      <c r="D503" s="82" t="s">
        <v>538</v>
      </c>
      <c r="E503" s="208" t="s">
        <v>1565</v>
      </c>
      <c r="F503" s="208"/>
      <c r="G503" s="84" t="s">
        <v>30</v>
      </c>
      <c r="H503" s="85">
        <v>1</v>
      </c>
      <c r="I503" s="36">
        <v>1093.71</v>
      </c>
      <c r="J503" s="36">
        <v>1093.71</v>
      </c>
    </row>
    <row r="504" spans="1:10" ht="26.1" customHeight="1" x14ac:dyDescent="0.2">
      <c r="A504" s="86" t="s">
        <v>1307</v>
      </c>
      <c r="B504" s="87" t="s">
        <v>1511</v>
      </c>
      <c r="C504" s="86" t="s">
        <v>15</v>
      </c>
      <c r="D504" s="86" t="s">
        <v>1512</v>
      </c>
      <c r="E504" s="209" t="s">
        <v>1327</v>
      </c>
      <c r="F504" s="209"/>
      <c r="G504" s="88" t="s">
        <v>1328</v>
      </c>
      <c r="H504" s="89">
        <v>1.2</v>
      </c>
      <c r="I504" s="90">
        <v>26.94</v>
      </c>
      <c r="J504" s="90">
        <v>32.32</v>
      </c>
    </row>
    <row r="505" spans="1:10" ht="26.1" customHeight="1" x14ac:dyDescent="0.2">
      <c r="A505" s="86" t="s">
        <v>1307</v>
      </c>
      <c r="B505" s="87" t="s">
        <v>1357</v>
      </c>
      <c r="C505" s="86" t="s">
        <v>15</v>
      </c>
      <c r="D505" s="86" t="s">
        <v>1358</v>
      </c>
      <c r="E505" s="209" t="s">
        <v>1327</v>
      </c>
      <c r="F505" s="209"/>
      <c r="G505" s="88" t="s">
        <v>1328</v>
      </c>
      <c r="H505" s="89">
        <v>1.2</v>
      </c>
      <c r="I505" s="90">
        <v>32.19</v>
      </c>
      <c r="J505" s="90">
        <v>38.619999999999997</v>
      </c>
    </row>
    <row r="506" spans="1:10" ht="24" customHeight="1" x14ac:dyDescent="0.2">
      <c r="A506" s="94" t="s">
        <v>1333</v>
      </c>
      <c r="B506" s="95" t="s">
        <v>1598</v>
      </c>
      <c r="C506" s="94" t="s">
        <v>1351</v>
      </c>
      <c r="D506" s="94" t="s">
        <v>1599</v>
      </c>
      <c r="E506" s="204" t="s">
        <v>1336</v>
      </c>
      <c r="F506" s="204"/>
      <c r="G506" s="96" t="s">
        <v>30</v>
      </c>
      <c r="H506" s="97">
        <v>1</v>
      </c>
      <c r="I506" s="98">
        <v>1022.77</v>
      </c>
      <c r="J506" s="98">
        <v>1022.77</v>
      </c>
    </row>
    <row r="507" spans="1:10" ht="25.5" x14ac:dyDescent="0.2">
      <c r="A507" s="91"/>
      <c r="B507" s="91"/>
      <c r="C507" s="91"/>
      <c r="D507" s="91"/>
      <c r="E507" s="91" t="s">
        <v>1320</v>
      </c>
      <c r="F507" s="92">
        <v>47.24</v>
      </c>
      <c r="G507" s="91" t="s">
        <v>1321</v>
      </c>
      <c r="H507" s="92">
        <v>0</v>
      </c>
      <c r="I507" s="91" t="s">
        <v>1322</v>
      </c>
      <c r="J507" s="92">
        <v>47.24</v>
      </c>
    </row>
    <row r="508" spans="1:10" ht="15" thickBot="1" x14ac:dyDescent="0.25">
      <c r="A508" s="91"/>
      <c r="B508" s="91"/>
      <c r="C508" s="91"/>
      <c r="D508" s="91"/>
      <c r="E508" s="91" t="s">
        <v>1323</v>
      </c>
      <c r="F508" s="92">
        <v>249.58</v>
      </c>
      <c r="G508" s="91"/>
      <c r="H508" s="205" t="s">
        <v>1324</v>
      </c>
      <c r="I508" s="205"/>
      <c r="J508" s="92">
        <v>1343.29</v>
      </c>
    </row>
    <row r="509" spans="1:10" ht="0.95" customHeight="1" thickTop="1" x14ac:dyDescent="0.2">
      <c r="A509" s="93"/>
      <c r="B509" s="93"/>
      <c r="C509" s="93"/>
      <c r="D509" s="93"/>
      <c r="E509" s="93"/>
      <c r="F509" s="93"/>
      <c r="G509" s="93"/>
      <c r="H509" s="93"/>
      <c r="I509" s="93"/>
      <c r="J509" s="93"/>
    </row>
    <row r="510" spans="1:10" ht="18" customHeight="1" x14ac:dyDescent="0.2">
      <c r="A510" s="79" t="s">
        <v>623</v>
      </c>
      <c r="B510" s="80" t="s">
        <v>1</v>
      </c>
      <c r="C510" s="79" t="s">
        <v>2</v>
      </c>
      <c r="D510" s="79" t="s">
        <v>3</v>
      </c>
      <c r="E510" s="207" t="s">
        <v>1304</v>
      </c>
      <c r="F510" s="207"/>
      <c r="G510" s="81" t="s">
        <v>4</v>
      </c>
      <c r="H510" s="80" t="s">
        <v>5</v>
      </c>
      <c r="I510" s="80" t="s">
        <v>6</v>
      </c>
      <c r="J510" s="80" t="s">
        <v>8</v>
      </c>
    </row>
    <row r="511" spans="1:10" ht="26.1" customHeight="1" x14ac:dyDescent="0.2">
      <c r="A511" s="82" t="s">
        <v>1305</v>
      </c>
      <c r="B511" s="83" t="s">
        <v>624</v>
      </c>
      <c r="C511" s="82" t="s">
        <v>20</v>
      </c>
      <c r="D511" s="82" t="s">
        <v>625</v>
      </c>
      <c r="E511" s="208" t="s">
        <v>1367</v>
      </c>
      <c r="F511" s="208"/>
      <c r="G511" s="84" t="s">
        <v>277</v>
      </c>
      <c r="H511" s="85">
        <v>1</v>
      </c>
      <c r="I511" s="36">
        <v>268.61</v>
      </c>
      <c r="J511" s="36">
        <v>268.61</v>
      </c>
    </row>
    <row r="512" spans="1:10" ht="26.1" customHeight="1" x14ac:dyDescent="0.2">
      <c r="A512" s="86" t="s">
        <v>1307</v>
      </c>
      <c r="B512" s="87" t="s">
        <v>1357</v>
      </c>
      <c r="C512" s="86" t="s">
        <v>15</v>
      </c>
      <c r="D512" s="86" t="s">
        <v>1358</v>
      </c>
      <c r="E512" s="209" t="s">
        <v>1327</v>
      </c>
      <c r="F512" s="209"/>
      <c r="G512" s="88" t="s">
        <v>1328</v>
      </c>
      <c r="H512" s="89">
        <v>3.5059999999999998</v>
      </c>
      <c r="I512" s="90">
        <v>32.19</v>
      </c>
      <c r="J512" s="90">
        <v>112.85</v>
      </c>
    </row>
    <row r="513" spans="1:10" ht="26.1" customHeight="1" x14ac:dyDescent="0.2">
      <c r="A513" s="86" t="s">
        <v>1307</v>
      </c>
      <c r="B513" s="87" t="s">
        <v>1511</v>
      </c>
      <c r="C513" s="86" t="s">
        <v>15</v>
      </c>
      <c r="D513" s="86" t="s">
        <v>1512</v>
      </c>
      <c r="E513" s="209" t="s">
        <v>1327</v>
      </c>
      <c r="F513" s="209"/>
      <c r="G513" s="88" t="s">
        <v>1328</v>
      </c>
      <c r="H513" s="89">
        <v>5.26</v>
      </c>
      <c r="I513" s="90">
        <v>26.94</v>
      </c>
      <c r="J513" s="90">
        <v>141.69999999999999</v>
      </c>
    </row>
    <row r="514" spans="1:10" ht="26.1" customHeight="1" x14ac:dyDescent="0.2">
      <c r="A514" s="94" t="s">
        <v>1333</v>
      </c>
      <c r="B514" s="95" t="s">
        <v>1600</v>
      </c>
      <c r="C514" s="94" t="s">
        <v>20</v>
      </c>
      <c r="D514" s="94" t="s">
        <v>625</v>
      </c>
      <c r="E514" s="204" t="s">
        <v>1336</v>
      </c>
      <c r="F514" s="204"/>
      <c r="G514" s="96" t="s">
        <v>277</v>
      </c>
      <c r="H514" s="97">
        <v>1</v>
      </c>
      <c r="I514" s="98">
        <v>14.06</v>
      </c>
      <c r="J514" s="98">
        <v>14.06</v>
      </c>
    </row>
    <row r="515" spans="1:10" ht="25.5" x14ac:dyDescent="0.2">
      <c r="A515" s="91"/>
      <c r="B515" s="91"/>
      <c r="C515" s="91"/>
      <c r="D515" s="91"/>
      <c r="E515" s="91" t="s">
        <v>1320</v>
      </c>
      <c r="F515" s="92">
        <v>167.94</v>
      </c>
      <c r="G515" s="91" t="s">
        <v>1321</v>
      </c>
      <c r="H515" s="92">
        <v>0</v>
      </c>
      <c r="I515" s="91" t="s">
        <v>1322</v>
      </c>
      <c r="J515" s="92">
        <v>167.94</v>
      </c>
    </row>
    <row r="516" spans="1:10" ht="15" thickBot="1" x14ac:dyDescent="0.25">
      <c r="A516" s="91"/>
      <c r="B516" s="91"/>
      <c r="C516" s="91"/>
      <c r="D516" s="91"/>
      <c r="E516" s="91" t="s">
        <v>1323</v>
      </c>
      <c r="F516" s="92">
        <v>61.29</v>
      </c>
      <c r="G516" s="91"/>
      <c r="H516" s="205" t="s">
        <v>1324</v>
      </c>
      <c r="I516" s="205"/>
      <c r="J516" s="92">
        <v>329.9</v>
      </c>
    </row>
    <row r="517" spans="1:10" ht="0.95" customHeight="1" thickTop="1" x14ac:dyDescent="0.2">
      <c r="A517" s="93"/>
      <c r="B517" s="93"/>
      <c r="C517" s="93"/>
      <c r="D517" s="93"/>
      <c r="E517" s="93"/>
      <c r="F517" s="93"/>
      <c r="G517" s="93"/>
      <c r="H517" s="93"/>
      <c r="I517" s="93"/>
      <c r="J517" s="93"/>
    </row>
    <row r="518" spans="1:10" ht="18" customHeight="1" x14ac:dyDescent="0.2">
      <c r="A518" s="79" t="s">
        <v>626</v>
      </c>
      <c r="B518" s="80" t="s">
        <v>1</v>
      </c>
      <c r="C518" s="79" t="s">
        <v>2</v>
      </c>
      <c r="D518" s="79" t="s">
        <v>3</v>
      </c>
      <c r="E518" s="207" t="s">
        <v>1304</v>
      </c>
      <c r="F518" s="207"/>
      <c r="G518" s="81" t="s">
        <v>4</v>
      </c>
      <c r="H518" s="80" t="s">
        <v>5</v>
      </c>
      <c r="I518" s="80" t="s">
        <v>6</v>
      </c>
      <c r="J518" s="80" t="s">
        <v>8</v>
      </c>
    </row>
    <row r="519" spans="1:10" ht="26.1" customHeight="1" x14ac:dyDescent="0.2">
      <c r="A519" s="82" t="s">
        <v>1305</v>
      </c>
      <c r="B519" s="83" t="s">
        <v>627</v>
      </c>
      <c r="C519" s="82" t="s">
        <v>20</v>
      </c>
      <c r="D519" s="82" t="s">
        <v>628</v>
      </c>
      <c r="E519" s="208" t="s">
        <v>1565</v>
      </c>
      <c r="F519" s="208"/>
      <c r="G519" s="84" t="s">
        <v>30</v>
      </c>
      <c r="H519" s="85">
        <v>1</v>
      </c>
      <c r="I519" s="36">
        <v>29364.33</v>
      </c>
      <c r="J519" s="36">
        <v>29364.33</v>
      </c>
    </row>
    <row r="520" spans="1:10" ht="24" customHeight="1" x14ac:dyDescent="0.2">
      <c r="A520" s="86" t="s">
        <v>1307</v>
      </c>
      <c r="B520" s="87" t="s">
        <v>1325</v>
      </c>
      <c r="C520" s="86" t="s">
        <v>15</v>
      </c>
      <c r="D520" s="86" t="s">
        <v>1326</v>
      </c>
      <c r="E520" s="209" t="s">
        <v>1327</v>
      </c>
      <c r="F520" s="209"/>
      <c r="G520" s="88" t="s">
        <v>1328</v>
      </c>
      <c r="H520" s="89">
        <v>6.1</v>
      </c>
      <c r="I520" s="90">
        <v>32.14</v>
      </c>
      <c r="J520" s="90">
        <v>196.05</v>
      </c>
    </row>
    <row r="521" spans="1:10" ht="24" customHeight="1" x14ac:dyDescent="0.2">
      <c r="A521" s="86" t="s">
        <v>1307</v>
      </c>
      <c r="B521" s="87" t="s">
        <v>1387</v>
      </c>
      <c r="C521" s="86" t="s">
        <v>15</v>
      </c>
      <c r="D521" s="86" t="s">
        <v>1388</v>
      </c>
      <c r="E521" s="209" t="s">
        <v>1327</v>
      </c>
      <c r="F521" s="209"/>
      <c r="G521" s="88" t="s">
        <v>1328</v>
      </c>
      <c r="H521" s="89">
        <v>11.92</v>
      </c>
      <c r="I521" s="90">
        <v>32.75</v>
      </c>
      <c r="J521" s="90">
        <v>390.38</v>
      </c>
    </row>
    <row r="522" spans="1:10" ht="26.1" customHeight="1" x14ac:dyDescent="0.2">
      <c r="A522" s="86" t="s">
        <v>1307</v>
      </c>
      <c r="B522" s="87" t="s">
        <v>1601</v>
      </c>
      <c r="C522" s="86" t="s">
        <v>15</v>
      </c>
      <c r="D522" s="86" t="s">
        <v>1602</v>
      </c>
      <c r="E522" s="209" t="s">
        <v>1327</v>
      </c>
      <c r="F522" s="209"/>
      <c r="G522" s="88" t="s">
        <v>1328</v>
      </c>
      <c r="H522" s="89">
        <v>5.17</v>
      </c>
      <c r="I522" s="90">
        <v>34.020000000000003</v>
      </c>
      <c r="J522" s="90">
        <v>175.88</v>
      </c>
    </row>
    <row r="523" spans="1:10" ht="24" customHeight="1" x14ac:dyDescent="0.2">
      <c r="A523" s="86" t="s">
        <v>1307</v>
      </c>
      <c r="B523" s="87" t="s">
        <v>1329</v>
      </c>
      <c r="C523" s="86" t="s">
        <v>15</v>
      </c>
      <c r="D523" s="86" t="s">
        <v>1330</v>
      </c>
      <c r="E523" s="209" t="s">
        <v>1327</v>
      </c>
      <c r="F523" s="209"/>
      <c r="G523" s="88" t="s">
        <v>1328</v>
      </c>
      <c r="H523" s="89">
        <v>62.86</v>
      </c>
      <c r="I523" s="90">
        <v>26.88</v>
      </c>
      <c r="J523" s="90">
        <v>1689.67</v>
      </c>
    </row>
    <row r="524" spans="1:10" ht="26.1" customHeight="1" x14ac:dyDescent="0.2">
      <c r="A524" s="86" t="s">
        <v>1307</v>
      </c>
      <c r="B524" s="87" t="s">
        <v>1603</v>
      </c>
      <c r="C524" s="86" t="s">
        <v>15</v>
      </c>
      <c r="D524" s="86" t="s">
        <v>1604</v>
      </c>
      <c r="E524" s="209" t="s">
        <v>1327</v>
      </c>
      <c r="F524" s="209"/>
      <c r="G524" s="88" t="s">
        <v>1328</v>
      </c>
      <c r="H524" s="89">
        <v>11.49</v>
      </c>
      <c r="I524" s="90">
        <v>27.87</v>
      </c>
      <c r="J524" s="90">
        <v>320.22000000000003</v>
      </c>
    </row>
    <row r="525" spans="1:10" ht="24" customHeight="1" x14ac:dyDescent="0.2">
      <c r="A525" s="86" t="s">
        <v>1307</v>
      </c>
      <c r="B525" s="87" t="s">
        <v>1405</v>
      </c>
      <c r="C525" s="86" t="s">
        <v>15</v>
      </c>
      <c r="D525" s="86" t="s">
        <v>1406</v>
      </c>
      <c r="E525" s="209" t="s">
        <v>1327</v>
      </c>
      <c r="F525" s="209"/>
      <c r="G525" s="88" t="s">
        <v>1328</v>
      </c>
      <c r="H525" s="89">
        <v>5.64</v>
      </c>
      <c r="I525" s="90">
        <v>32.54</v>
      </c>
      <c r="J525" s="90">
        <v>183.52</v>
      </c>
    </row>
    <row r="526" spans="1:10" ht="24" customHeight="1" x14ac:dyDescent="0.2">
      <c r="A526" s="94" t="s">
        <v>1333</v>
      </c>
      <c r="B526" s="95" t="s">
        <v>1605</v>
      </c>
      <c r="C526" s="94" t="s">
        <v>15</v>
      </c>
      <c r="D526" s="94" t="s">
        <v>1606</v>
      </c>
      <c r="E526" s="204" t="s">
        <v>1336</v>
      </c>
      <c r="F526" s="204"/>
      <c r="G526" s="96" t="s">
        <v>85</v>
      </c>
      <c r="H526" s="97">
        <v>60.7</v>
      </c>
      <c r="I526" s="98">
        <v>7.42</v>
      </c>
      <c r="J526" s="98">
        <v>450.39</v>
      </c>
    </row>
    <row r="527" spans="1:10" ht="26.1" customHeight="1" x14ac:dyDescent="0.2">
      <c r="A527" s="94" t="s">
        <v>1333</v>
      </c>
      <c r="B527" s="95" t="s">
        <v>1607</v>
      </c>
      <c r="C527" s="94" t="s">
        <v>15</v>
      </c>
      <c r="D527" s="94" t="s">
        <v>1608</v>
      </c>
      <c r="E527" s="204" t="s">
        <v>1336</v>
      </c>
      <c r="F527" s="204"/>
      <c r="G527" s="96" t="s">
        <v>68</v>
      </c>
      <c r="H527" s="97">
        <v>6.83</v>
      </c>
      <c r="I527" s="98">
        <v>19.75</v>
      </c>
      <c r="J527" s="98">
        <v>134.88999999999999</v>
      </c>
    </row>
    <row r="528" spans="1:10" ht="24" customHeight="1" x14ac:dyDescent="0.2">
      <c r="A528" s="94" t="s">
        <v>1333</v>
      </c>
      <c r="B528" s="95" t="s">
        <v>1609</v>
      </c>
      <c r="C528" s="94" t="s">
        <v>15</v>
      </c>
      <c r="D528" s="94" t="s">
        <v>1610</v>
      </c>
      <c r="E528" s="204" t="s">
        <v>1336</v>
      </c>
      <c r="F528" s="204"/>
      <c r="G528" s="96" t="s">
        <v>85</v>
      </c>
      <c r="H528" s="97">
        <v>8.18</v>
      </c>
      <c r="I528" s="98">
        <v>7.83</v>
      </c>
      <c r="J528" s="98">
        <v>64.040000000000006</v>
      </c>
    </row>
    <row r="529" spans="1:10" ht="26.1" customHeight="1" x14ac:dyDescent="0.2">
      <c r="A529" s="94" t="s">
        <v>1333</v>
      </c>
      <c r="B529" s="95" t="s">
        <v>1611</v>
      </c>
      <c r="C529" s="94" t="s">
        <v>15</v>
      </c>
      <c r="D529" s="94" t="s">
        <v>1612</v>
      </c>
      <c r="E529" s="204" t="s">
        <v>1336</v>
      </c>
      <c r="F529" s="204"/>
      <c r="G529" s="96" t="s">
        <v>85</v>
      </c>
      <c r="H529" s="97">
        <v>0.68</v>
      </c>
      <c r="I529" s="98">
        <v>17.72</v>
      </c>
      <c r="J529" s="98">
        <v>12.04</v>
      </c>
    </row>
    <row r="530" spans="1:10" ht="26.1" customHeight="1" x14ac:dyDescent="0.2">
      <c r="A530" s="94" t="s">
        <v>1333</v>
      </c>
      <c r="B530" s="95" t="s">
        <v>1613</v>
      </c>
      <c r="C530" s="94" t="s">
        <v>15</v>
      </c>
      <c r="D530" s="94" t="s">
        <v>1614</v>
      </c>
      <c r="E530" s="204" t="s">
        <v>1336</v>
      </c>
      <c r="F530" s="204"/>
      <c r="G530" s="96" t="s">
        <v>72</v>
      </c>
      <c r="H530" s="97">
        <v>1.2450000000000001</v>
      </c>
      <c r="I530" s="98">
        <v>253.48</v>
      </c>
      <c r="J530" s="98">
        <v>315.58</v>
      </c>
    </row>
    <row r="531" spans="1:10" ht="24" customHeight="1" x14ac:dyDescent="0.2">
      <c r="A531" s="94" t="s">
        <v>1333</v>
      </c>
      <c r="B531" s="95" t="s">
        <v>1615</v>
      </c>
      <c r="C531" s="94" t="s">
        <v>1616</v>
      </c>
      <c r="D531" s="94" t="s">
        <v>1617</v>
      </c>
      <c r="E531" s="204" t="s">
        <v>1336</v>
      </c>
      <c r="F531" s="204"/>
      <c r="G531" s="96" t="s">
        <v>384</v>
      </c>
      <c r="H531" s="97">
        <v>0.09</v>
      </c>
      <c r="I531" s="98">
        <v>10.54</v>
      </c>
      <c r="J531" s="98">
        <v>0.94</v>
      </c>
    </row>
    <row r="532" spans="1:10" ht="26.1" customHeight="1" x14ac:dyDescent="0.2">
      <c r="A532" s="94" t="s">
        <v>1333</v>
      </c>
      <c r="B532" s="95" t="s">
        <v>1618</v>
      </c>
      <c r="C532" s="94" t="s">
        <v>15</v>
      </c>
      <c r="D532" s="94" t="s">
        <v>1619</v>
      </c>
      <c r="E532" s="204" t="s">
        <v>1336</v>
      </c>
      <c r="F532" s="204"/>
      <c r="G532" s="96" t="s">
        <v>68</v>
      </c>
      <c r="H532" s="97">
        <v>2.25</v>
      </c>
      <c r="I532" s="98">
        <v>6.04</v>
      </c>
      <c r="J532" s="98">
        <v>13.59</v>
      </c>
    </row>
    <row r="533" spans="1:10" ht="39" customHeight="1" x14ac:dyDescent="0.2">
      <c r="A533" s="94" t="s">
        <v>1333</v>
      </c>
      <c r="B533" s="95" t="s">
        <v>1620</v>
      </c>
      <c r="C533" s="94" t="s">
        <v>1616</v>
      </c>
      <c r="D533" s="94" t="s">
        <v>1621</v>
      </c>
      <c r="E533" s="204" t="s">
        <v>1336</v>
      </c>
      <c r="F533" s="204"/>
      <c r="G533" s="96" t="s">
        <v>277</v>
      </c>
      <c r="H533" s="97">
        <v>1</v>
      </c>
      <c r="I533" s="98">
        <v>23642.799999999999</v>
      </c>
      <c r="J533" s="98">
        <v>23642.799999999999</v>
      </c>
    </row>
    <row r="534" spans="1:10" ht="26.1" customHeight="1" x14ac:dyDescent="0.2">
      <c r="A534" s="94" t="s">
        <v>1333</v>
      </c>
      <c r="B534" s="95" t="s">
        <v>1622</v>
      </c>
      <c r="C534" s="94" t="s">
        <v>15</v>
      </c>
      <c r="D534" s="94" t="s">
        <v>1623</v>
      </c>
      <c r="E534" s="204" t="s">
        <v>1336</v>
      </c>
      <c r="F534" s="204"/>
      <c r="G534" s="96" t="s">
        <v>85</v>
      </c>
      <c r="H534" s="97">
        <v>0.03</v>
      </c>
      <c r="I534" s="98">
        <v>17.72</v>
      </c>
      <c r="J534" s="98">
        <v>0.53</v>
      </c>
    </row>
    <row r="535" spans="1:10" ht="24" customHeight="1" x14ac:dyDescent="0.2">
      <c r="A535" s="94" t="s">
        <v>1333</v>
      </c>
      <c r="B535" s="95" t="s">
        <v>1413</v>
      </c>
      <c r="C535" s="94" t="s">
        <v>15</v>
      </c>
      <c r="D535" s="94" t="s">
        <v>1414</v>
      </c>
      <c r="E535" s="204" t="s">
        <v>1336</v>
      </c>
      <c r="F535" s="204"/>
      <c r="G535" s="96" t="s">
        <v>85</v>
      </c>
      <c r="H535" s="97">
        <v>906.95</v>
      </c>
      <c r="I535" s="98">
        <v>1.1000000000000001</v>
      </c>
      <c r="J535" s="98">
        <v>997.64</v>
      </c>
    </row>
    <row r="536" spans="1:10" ht="24" customHeight="1" x14ac:dyDescent="0.2">
      <c r="A536" s="94" t="s">
        <v>1333</v>
      </c>
      <c r="B536" s="95" t="s">
        <v>1624</v>
      </c>
      <c r="C536" s="94" t="s">
        <v>15</v>
      </c>
      <c r="D536" s="94" t="s">
        <v>1625</v>
      </c>
      <c r="E536" s="204" t="s">
        <v>1336</v>
      </c>
      <c r="F536" s="204"/>
      <c r="G536" s="96" t="s">
        <v>85</v>
      </c>
      <c r="H536" s="97">
        <v>1.43</v>
      </c>
      <c r="I536" s="98">
        <v>33.96</v>
      </c>
      <c r="J536" s="98">
        <v>48.56</v>
      </c>
    </row>
    <row r="537" spans="1:10" ht="26.1" customHeight="1" x14ac:dyDescent="0.2">
      <c r="A537" s="94" t="s">
        <v>1333</v>
      </c>
      <c r="B537" s="95" t="s">
        <v>1411</v>
      </c>
      <c r="C537" s="94" t="s">
        <v>15</v>
      </c>
      <c r="D537" s="94" t="s">
        <v>1412</v>
      </c>
      <c r="E537" s="204" t="s">
        <v>1336</v>
      </c>
      <c r="F537" s="204"/>
      <c r="G537" s="96" t="s">
        <v>72</v>
      </c>
      <c r="H537" s="97">
        <v>2.66</v>
      </c>
      <c r="I537" s="98">
        <v>121.56</v>
      </c>
      <c r="J537" s="98">
        <v>323.33999999999997</v>
      </c>
    </row>
    <row r="538" spans="1:10" ht="26.1" customHeight="1" x14ac:dyDescent="0.2">
      <c r="A538" s="94" t="s">
        <v>1333</v>
      </c>
      <c r="B538" s="95" t="s">
        <v>1482</v>
      </c>
      <c r="C538" s="94" t="s">
        <v>15</v>
      </c>
      <c r="D538" s="94" t="s">
        <v>1483</v>
      </c>
      <c r="E538" s="204" t="s">
        <v>1336</v>
      </c>
      <c r="F538" s="204"/>
      <c r="G538" s="96" t="s">
        <v>72</v>
      </c>
      <c r="H538" s="97">
        <v>1.2450000000000001</v>
      </c>
      <c r="I538" s="98">
        <v>252.15</v>
      </c>
      <c r="J538" s="98">
        <v>313.92</v>
      </c>
    </row>
    <row r="539" spans="1:10" ht="24" customHeight="1" x14ac:dyDescent="0.2">
      <c r="A539" s="94" t="s">
        <v>1333</v>
      </c>
      <c r="B539" s="95" t="s">
        <v>1626</v>
      </c>
      <c r="C539" s="94" t="s">
        <v>1616</v>
      </c>
      <c r="D539" s="94" t="s">
        <v>1627</v>
      </c>
      <c r="E539" s="204" t="s">
        <v>1336</v>
      </c>
      <c r="F539" s="204"/>
      <c r="G539" s="96" t="s">
        <v>1628</v>
      </c>
      <c r="H539" s="97">
        <v>1.8</v>
      </c>
      <c r="I539" s="98">
        <v>11.18</v>
      </c>
      <c r="J539" s="98">
        <v>20.12</v>
      </c>
    </row>
    <row r="540" spans="1:10" ht="26.1" customHeight="1" x14ac:dyDescent="0.2">
      <c r="A540" s="94" t="s">
        <v>1333</v>
      </c>
      <c r="B540" s="95" t="s">
        <v>1629</v>
      </c>
      <c r="C540" s="94" t="s">
        <v>15</v>
      </c>
      <c r="D540" s="94" t="s">
        <v>1630</v>
      </c>
      <c r="E540" s="204" t="s">
        <v>1336</v>
      </c>
      <c r="F540" s="204"/>
      <c r="G540" s="96" t="s">
        <v>85</v>
      </c>
      <c r="H540" s="97">
        <v>9.8699999999999992</v>
      </c>
      <c r="I540" s="98">
        <v>7.02</v>
      </c>
      <c r="J540" s="98">
        <v>69.28</v>
      </c>
    </row>
    <row r="541" spans="1:10" ht="26.1" customHeight="1" x14ac:dyDescent="0.2">
      <c r="A541" s="94" t="s">
        <v>1333</v>
      </c>
      <c r="B541" s="95" t="s">
        <v>1631</v>
      </c>
      <c r="C541" s="94" t="s">
        <v>15</v>
      </c>
      <c r="D541" s="94" t="s">
        <v>1632</v>
      </c>
      <c r="E541" s="204" t="s">
        <v>1336</v>
      </c>
      <c r="F541" s="204"/>
      <c r="G541" s="96" t="s">
        <v>85</v>
      </c>
      <c r="H541" s="97">
        <v>0.04</v>
      </c>
      <c r="I541" s="98">
        <v>23.81</v>
      </c>
      <c r="J541" s="98">
        <v>0.95</v>
      </c>
    </row>
    <row r="542" spans="1:10" ht="25.5" x14ac:dyDescent="0.2">
      <c r="A542" s="91"/>
      <c r="B542" s="91"/>
      <c r="C542" s="91"/>
      <c r="D542" s="91"/>
      <c r="E542" s="91" t="s">
        <v>1320</v>
      </c>
      <c r="F542" s="92">
        <v>1894.73</v>
      </c>
      <c r="G542" s="91" t="s">
        <v>1321</v>
      </c>
      <c r="H542" s="92">
        <v>0</v>
      </c>
      <c r="I542" s="91" t="s">
        <v>1322</v>
      </c>
      <c r="J542" s="92">
        <v>1894.73</v>
      </c>
    </row>
    <row r="543" spans="1:10" ht="15" thickBot="1" x14ac:dyDescent="0.25">
      <c r="A543" s="91"/>
      <c r="B543" s="91"/>
      <c r="C543" s="91"/>
      <c r="D543" s="91"/>
      <c r="E543" s="91" t="s">
        <v>1323</v>
      </c>
      <c r="F543" s="92">
        <v>6700.94</v>
      </c>
      <c r="G543" s="91"/>
      <c r="H543" s="205" t="s">
        <v>1324</v>
      </c>
      <c r="I543" s="205"/>
      <c r="J543" s="92">
        <v>36065.269999999997</v>
      </c>
    </row>
    <row r="544" spans="1:10" ht="0.95" customHeight="1" thickTop="1" x14ac:dyDescent="0.2">
      <c r="A544" s="93"/>
      <c r="B544" s="93"/>
      <c r="C544" s="93"/>
      <c r="D544" s="93"/>
      <c r="E544" s="93"/>
      <c r="F544" s="93"/>
      <c r="G544" s="93"/>
      <c r="H544" s="93"/>
      <c r="I544" s="93"/>
      <c r="J544" s="93"/>
    </row>
    <row r="545" spans="1:10" ht="18" customHeight="1" x14ac:dyDescent="0.2">
      <c r="A545" s="79" t="s">
        <v>632</v>
      </c>
      <c r="B545" s="80" t="s">
        <v>1</v>
      </c>
      <c r="C545" s="79" t="s">
        <v>2</v>
      </c>
      <c r="D545" s="79" t="s">
        <v>3</v>
      </c>
      <c r="E545" s="207" t="s">
        <v>1304</v>
      </c>
      <c r="F545" s="207"/>
      <c r="G545" s="81" t="s">
        <v>4</v>
      </c>
      <c r="H545" s="80" t="s">
        <v>5</v>
      </c>
      <c r="I545" s="80" t="s">
        <v>6</v>
      </c>
      <c r="J545" s="80" t="s">
        <v>8</v>
      </c>
    </row>
    <row r="546" spans="1:10" ht="24" customHeight="1" x14ac:dyDescent="0.2">
      <c r="A546" s="82" t="s">
        <v>1305</v>
      </c>
      <c r="B546" s="83" t="s">
        <v>633</v>
      </c>
      <c r="C546" s="82" t="s">
        <v>20</v>
      </c>
      <c r="D546" s="82" t="s">
        <v>634</v>
      </c>
      <c r="E546" s="208" t="s">
        <v>1565</v>
      </c>
      <c r="F546" s="208"/>
      <c r="G546" s="84" t="s">
        <v>30</v>
      </c>
      <c r="H546" s="85">
        <v>1</v>
      </c>
      <c r="I546" s="36">
        <v>920.94</v>
      </c>
      <c r="J546" s="36">
        <v>920.94</v>
      </c>
    </row>
    <row r="547" spans="1:10" ht="24" customHeight="1" x14ac:dyDescent="0.2">
      <c r="A547" s="86" t="s">
        <v>1307</v>
      </c>
      <c r="B547" s="87" t="s">
        <v>1329</v>
      </c>
      <c r="C547" s="86" t="s">
        <v>15</v>
      </c>
      <c r="D547" s="86" t="s">
        <v>1330</v>
      </c>
      <c r="E547" s="209" t="s">
        <v>1327</v>
      </c>
      <c r="F547" s="209"/>
      <c r="G547" s="88" t="s">
        <v>1328</v>
      </c>
      <c r="H547" s="89">
        <v>0.5</v>
      </c>
      <c r="I547" s="90">
        <v>26.88</v>
      </c>
      <c r="J547" s="90">
        <v>13.44</v>
      </c>
    </row>
    <row r="548" spans="1:10" ht="26.1" customHeight="1" x14ac:dyDescent="0.2">
      <c r="A548" s="86" t="s">
        <v>1307</v>
      </c>
      <c r="B548" s="87" t="s">
        <v>1357</v>
      </c>
      <c r="C548" s="86" t="s">
        <v>15</v>
      </c>
      <c r="D548" s="86" t="s">
        <v>1358</v>
      </c>
      <c r="E548" s="209" t="s">
        <v>1327</v>
      </c>
      <c r="F548" s="209"/>
      <c r="G548" s="88" t="s">
        <v>1328</v>
      </c>
      <c r="H548" s="89">
        <v>0.5</v>
      </c>
      <c r="I548" s="90">
        <v>32.19</v>
      </c>
      <c r="J548" s="90">
        <v>16.09</v>
      </c>
    </row>
    <row r="549" spans="1:10" ht="24" customHeight="1" x14ac:dyDescent="0.2">
      <c r="A549" s="86" t="s">
        <v>1307</v>
      </c>
      <c r="B549" s="87" t="s">
        <v>1359</v>
      </c>
      <c r="C549" s="86" t="s">
        <v>15</v>
      </c>
      <c r="D549" s="86" t="s">
        <v>1360</v>
      </c>
      <c r="E549" s="209" t="s">
        <v>1327</v>
      </c>
      <c r="F549" s="209"/>
      <c r="G549" s="88" t="s">
        <v>1328</v>
      </c>
      <c r="H549" s="89">
        <v>0.5</v>
      </c>
      <c r="I549" s="90">
        <v>33.200000000000003</v>
      </c>
      <c r="J549" s="90">
        <v>16.600000000000001</v>
      </c>
    </row>
    <row r="550" spans="1:10" ht="24" customHeight="1" x14ac:dyDescent="0.2">
      <c r="A550" s="94" t="s">
        <v>1333</v>
      </c>
      <c r="B550" s="95" t="s">
        <v>1633</v>
      </c>
      <c r="C550" s="94" t="s">
        <v>1408</v>
      </c>
      <c r="D550" s="94" t="s">
        <v>1634</v>
      </c>
      <c r="E550" s="204" t="s">
        <v>1336</v>
      </c>
      <c r="F550" s="204"/>
      <c r="G550" s="96" t="s">
        <v>1635</v>
      </c>
      <c r="H550" s="97">
        <v>1</v>
      </c>
      <c r="I550" s="98">
        <v>874.81</v>
      </c>
      <c r="J550" s="98">
        <v>874.81</v>
      </c>
    </row>
    <row r="551" spans="1:10" ht="25.5" x14ac:dyDescent="0.2">
      <c r="A551" s="91"/>
      <c r="B551" s="91"/>
      <c r="C551" s="91"/>
      <c r="D551" s="91"/>
      <c r="E551" s="91" t="s">
        <v>1320</v>
      </c>
      <c r="F551" s="92">
        <v>30.76</v>
      </c>
      <c r="G551" s="91" t="s">
        <v>1321</v>
      </c>
      <c r="H551" s="92">
        <v>0</v>
      </c>
      <c r="I551" s="91" t="s">
        <v>1322</v>
      </c>
      <c r="J551" s="92">
        <v>30.76</v>
      </c>
    </row>
    <row r="552" spans="1:10" ht="15" thickBot="1" x14ac:dyDescent="0.25">
      <c r="A552" s="91"/>
      <c r="B552" s="91"/>
      <c r="C552" s="91"/>
      <c r="D552" s="91"/>
      <c r="E552" s="91" t="s">
        <v>1323</v>
      </c>
      <c r="F552" s="92">
        <v>120.91</v>
      </c>
      <c r="G552" s="91"/>
      <c r="H552" s="205" t="s">
        <v>1324</v>
      </c>
      <c r="I552" s="205"/>
      <c r="J552" s="92">
        <v>1041.8499999999999</v>
      </c>
    </row>
    <row r="553" spans="1:10" ht="0.95" customHeight="1" thickTop="1" x14ac:dyDescent="0.2">
      <c r="A553" s="93"/>
      <c r="B553" s="93"/>
      <c r="C553" s="93"/>
      <c r="D553" s="93"/>
      <c r="E553" s="93"/>
      <c r="F553" s="93"/>
      <c r="G553" s="93"/>
      <c r="H553" s="93"/>
      <c r="I553" s="93"/>
      <c r="J553" s="93"/>
    </row>
    <row r="554" spans="1:10" ht="18" customHeight="1" x14ac:dyDescent="0.2">
      <c r="A554" s="79" t="s">
        <v>635</v>
      </c>
      <c r="B554" s="80" t="s">
        <v>1</v>
      </c>
      <c r="C554" s="79" t="s">
        <v>2</v>
      </c>
      <c r="D554" s="79" t="s">
        <v>3</v>
      </c>
      <c r="E554" s="207" t="s">
        <v>1304</v>
      </c>
      <c r="F554" s="207"/>
      <c r="G554" s="81" t="s">
        <v>4</v>
      </c>
      <c r="H554" s="80" t="s">
        <v>5</v>
      </c>
      <c r="I554" s="80" t="s">
        <v>6</v>
      </c>
      <c r="J554" s="80" t="s">
        <v>8</v>
      </c>
    </row>
    <row r="555" spans="1:10" ht="39" customHeight="1" x14ac:dyDescent="0.2">
      <c r="A555" s="82" t="s">
        <v>1305</v>
      </c>
      <c r="B555" s="83" t="s">
        <v>636</v>
      </c>
      <c r="C555" s="82" t="s">
        <v>20</v>
      </c>
      <c r="D555" s="82" t="s">
        <v>637</v>
      </c>
      <c r="E555" s="208" t="s">
        <v>1565</v>
      </c>
      <c r="F555" s="208"/>
      <c r="G555" s="84" t="s">
        <v>638</v>
      </c>
      <c r="H555" s="85">
        <v>1</v>
      </c>
      <c r="I555" s="36">
        <v>7083.8</v>
      </c>
      <c r="J555" s="36">
        <v>7083.8</v>
      </c>
    </row>
    <row r="556" spans="1:10" ht="26.1" customHeight="1" x14ac:dyDescent="0.2">
      <c r="A556" s="86" t="s">
        <v>1307</v>
      </c>
      <c r="B556" s="87" t="s">
        <v>1511</v>
      </c>
      <c r="C556" s="86" t="s">
        <v>15</v>
      </c>
      <c r="D556" s="86" t="s">
        <v>1512</v>
      </c>
      <c r="E556" s="209" t="s">
        <v>1327</v>
      </c>
      <c r="F556" s="209"/>
      <c r="G556" s="88" t="s">
        <v>1328</v>
      </c>
      <c r="H556" s="89">
        <v>2.5</v>
      </c>
      <c r="I556" s="90">
        <v>26.94</v>
      </c>
      <c r="J556" s="90">
        <v>67.349999999999994</v>
      </c>
    </row>
    <row r="557" spans="1:10" ht="26.1" customHeight="1" x14ac:dyDescent="0.2">
      <c r="A557" s="86" t="s">
        <v>1307</v>
      </c>
      <c r="B557" s="87" t="s">
        <v>1357</v>
      </c>
      <c r="C557" s="86" t="s">
        <v>15</v>
      </c>
      <c r="D557" s="86" t="s">
        <v>1358</v>
      </c>
      <c r="E557" s="209" t="s">
        <v>1327</v>
      </c>
      <c r="F557" s="209"/>
      <c r="G557" s="88" t="s">
        <v>1328</v>
      </c>
      <c r="H557" s="89">
        <v>1</v>
      </c>
      <c r="I557" s="90">
        <v>32.19</v>
      </c>
      <c r="J557" s="90">
        <v>32.19</v>
      </c>
    </row>
    <row r="558" spans="1:10" ht="51.95" customHeight="1" x14ac:dyDescent="0.2">
      <c r="A558" s="94" t="s">
        <v>1333</v>
      </c>
      <c r="B558" s="95" t="s">
        <v>1636</v>
      </c>
      <c r="C558" s="94" t="s">
        <v>1351</v>
      </c>
      <c r="D558" s="94" t="s">
        <v>1637</v>
      </c>
      <c r="E558" s="204" t="s">
        <v>1336</v>
      </c>
      <c r="F558" s="204"/>
      <c r="G558" s="96" t="s">
        <v>30</v>
      </c>
      <c r="H558" s="97">
        <v>1</v>
      </c>
      <c r="I558" s="98">
        <v>6984.26</v>
      </c>
      <c r="J558" s="98">
        <v>6984.26</v>
      </c>
    </row>
    <row r="559" spans="1:10" ht="25.5" x14ac:dyDescent="0.2">
      <c r="A559" s="91"/>
      <c r="B559" s="91"/>
      <c r="C559" s="91"/>
      <c r="D559" s="91"/>
      <c r="E559" s="91" t="s">
        <v>1320</v>
      </c>
      <c r="F559" s="92">
        <v>64.959999999999994</v>
      </c>
      <c r="G559" s="91" t="s">
        <v>1321</v>
      </c>
      <c r="H559" s="92">
        <v>0</v>
      </c>
      <c r="I559" s="91" t="s">
        <v>1322</v>
      </c>
      <c r="J559" s="92">
        <v>64.959999999999994</v>
      </c>
    </row>
    <row r="560" spans="1:10" ht="15" thickBot="1" x14ac:dyDescent="0.25">
      <c r="A560" s="91"/>
      <c r="B560" s="91"/>
      <c r="C560" s="91"/>
      <c r="D560" s="91"/>
      <c r="E560" s="91" t="s">
        <v>1323</v>
      </c>
      <c r="F560" s="92">
        <v>930.1</v>
      </c>
      <c r="G560" s="91"/>
      <c r="H560" s="205" t="s">
        <v>1324</v>
      </c>
      <c r="I560" s="205"/>
      <c r="J560" s="92">
        <v>8013.9</v>
      </c>
    </row>
    <row r="561" spans="1:10" ht="0.95" customHeight="1" thickTop="1" x14ac:dyDescent="0.2">
      <c r="A561" s="93"/>
      <c r="B561" s="93"/>
      <c r="C561" s="93"/>
      <c r="D561" s="93"/>
      <c r="E561" s="93"/>
      <c r="F561" s="93"/>
      <c r="G561" s="93"/>
      <c r="H561" s="93"/>
      <c r="I561" s="93"/>
      <c r="J561" s="93"/>
    </row>
    <row r="562" spans="1:10" ht="18" customHeight="1" x14ac:dyDescent="0.2">
      <c r="A562" s="79" t="s">
        <v>703</v>
      </c>
      <c r="B562" s="80" t="s">
        <v>1</v>
      </c>
      <c r="C562" s="79" t="s">
        <v>2</v>
      </c>
      <c r="D562" s="79" t="s">
        <v>3</v>
      </c>
      <c r="E562" s="207" t="s">
        <v>1304</v>
      </c>
      <c r="F562" s="207"/>
      <c r="G562" s="81" t="s">
        <v>4</v>
      </c>
      <c r="H562" s="80" t="s">
        <v>5</v>
      </c>
      <c r="I562" s="80" t="s">
        <v>6</v>
      </c>
      <c r="J562" s="80" t="s">
        <v>8</v>
      </c>
    </row>
    <row r="563" spans="1:10" ht="39" customHeight="1" x14ac:dyDescent="0.2">
      <c r="A563" s="82" t="s">
        <v>1305</v>
      </c>
      <c r="B563" s="83" t="s">
        <v>704</v>
      </c>
      <c r="C563" s="82" t="s">
        <v>20</v>
      </c>
      <c r="D563" s="82" t="s">
        <v>705</v>
      </c>
      <c r="E563" s="208" t="s">
        <v>1565</v>
      </c>
      <c r="F563" s="208"/>
      <c r="G563" s="84" t="s">
        <v>68</v>
      </c>
      <c r="H563" s="85">
        <v>1</v>
      </c>
      <c r="I563" s="36">
        <v>125.85</v>
      </c>
      <c r="J563" s="36">
        <v>125.85</v>
      </c>
    </row>
    <row r="564" spans="1:10" ht="26.1" customHeight="1" x14ac:dyDescent="0.2">
      <c r="A564" s="86" t="s">
        <v>1307</v>
      </c>
      <c r="B564" s="87" t="s">
        <v>1511</v>
      </c>
      <c r="C564" s="86" t="s">
        <v>15</v>
      </c>
      <c r="D564" s="86" t="s">
        <v>1512</v>
      </c>
      <c r="E564" s="209" t="s">
        <v>1327</v>
      </c>
      <c r="F564" s="209"/>
      <c r="G564" s="88" t="s">
        <v>1328</v>
      </c>
      <c r="H564" s="89">
        <v>1.1000000000000001</v>
      </c>
      <c r="I564" s="90">
        <v>26.94</v>
      </c>
      <c r="J564" s="90">
        <v>29.63</v>
      </c>
    </row>
    <row r="565" spans="1:10" ht="26.1" customHeight="1" x14ac:dyDescent="0.2">
      <c r="A565" s="86" t="s">
        <v>1307</v>
      </c>
      <c r="B565" s="87" t="s">
        <v>1357</v>
      </c>
      <c r="C565" s="86" t="s">
        <v>15</v>
      </c>
      <c r="D565" s="86" t="s">
        <v>1358</v>
      </c>
      <c r="E565" s="209" t="s">
        <v>1327</v>
      </c>
      <c r="F565" s="209"/>
      <c r="G565" s="88" t="s">
        <v>1328</v>
      </c>
      <c r="H565" s="89">
        <v>1.1000000000000001</v>
      </c>
      <c r="I565" s="90">
        <v>32.19</v>
      </c>
      <c r="J565" s="90">
        <v>35.4</v>
      </c>
    </row>
    <row r="566" spans="1:10" ht="24" customHeight="1" x14ac:dyDescent="0.2">
      <c r="A566" s="94" t="s">
        <v>1333</v>
      </c>
      <c r="B566" s="95" t="s">
        <v>1638</v>
      </c>
      <c r="C566" s="94" t="s">
        <v>1351</v>
      </c>
      <c r="D566" s="94" t="s">
        <v>1639</v>
      </c>
      <c r="E566" s="204" t="s">
        <v>1336</v>
      </c>
      <c r="F566" s="204"/>
      <c r="G566" s="96" t="s">
        <v>1292</v>
      </c>
      <c r="H566" s="97">
        <v>4.5999999999999999E-2</v>
      </c>
      <c r="I566" s="98">
        <v>51.29</v>
      </c>
      <c r="J566" s="98">
        <v>2.35</v>
      </c>
    </row>
    <row r="567" spans="1:10" ht="26.1" customHeight="1" x14ac:dyDescent="0.2">
      <c r="A567" s="94" t="s">
        <v>1333</v>
      </c>
      <c r="B567" s="95" t="s">
        <v>1640</v>
      </c>
      <c r="C567" s="94" t="s">
        <v>1351</v>
      </c>
      <c r="D567" s="94" t="s">
        <v>1641</v>
      </c>
      <c r="E567" s="204" t="s">
        <v>1336</v>
      </c>
      <c r="F567" s="204"/>
      <c r="G567" s="96" t="s">
        <v>68</v>
      </c>
      <c r="H567" s="97">
        <v>1.3</v>
      </c>
      <c r="I567" s="98">
        <v>40.85</v>
      </c>
      <c r="J567" s="98">
        <v>53.1</v>
      </c>
    </row>
    <row r="568" spans="1:10" ht="24" customHeight="1" x14ac:dyDescent="0.2">
      <c r="A568" s="94" t="s">
        <v>1333</v>
      </c>
      <c r="B568" s="95" t="s">
        <v>1642</v>
      </c>
      <c r="C568" s="94" t="s">
        <v>1351</v>
      </c>
      <c r="D568" s="94" t="s">
        <v>1643</v>
      </c>
      <c r="E568" s="204" t="s">
        <v>1336</v>
      </c>
      <c r="F568" s="204"/>
      <c r="G568" s="96" t="s">
        <v>85</v>
      </c>
      <c r="H568" s="97">
        <v>2.3E-2</v>
      </c>
      <c r="I568" s="98">
        <v>18.04</v>
      </c>
      <c r="J568" s="98">
        <v>0.41</v>
      </c>
    </row>
    <row r="569" spans="1:10" ht="26.1" customHeight="1" x14ac:dyDescent="0.2">
      <c r="A569" s="94" t="s">
        <v>1333</v>
      </c>
      <c r="B569" s="95" t="s">
        <v>1644</v>
      </c>
      <c r="C569" s="94" t="s">
        <v>15</v>
      </c>
      <c r="D569" s="94" t="s">
        <v>1645</v>
      </c>
      <c r="E569" s="204" t="s">
        <v>1336</v>
      </c>
      <c r="F569" s="204"/>
      <c r="G569" s="96" t="s">
        <v>30</v>
      </c>
      <c r="H569" s="97">
        <v>1</v>
      </c>
      <c r="I569" s="98">
        <v>4.96</v>
      </c>
      <c r="J569" s="98">
        <v>4.96</v>
      </c>
    </row>
    <row r="570" spans="1:10" ht="25.5" x14ac:dyDescent="0.2">
      <c r="A570" s="91"/>
      <c r="B570" s="91"/>
      <c r="C570" s="91"/>
      <c r="D570" s="91"/>
      <c r="E570" s="91" t="s">
        <v>1320</v>
      </c>
      <c r="F570" s="92">
        <v>43.3</v>
      </c>
      <c r="G570" s="91" t="s">
        <v>1321</v>
      </c>
      <c r="H570" s="92">
        <v>0</v>
      </c>
      <c r="I570" s="91" t="s">
        <v>1322</v>
      </c>
      <c r="J570" s="92">
        <v>43.3</v>
      </c>
    </row>
    <row r="571" spans="1:10" ht="15" thickBot="1" x14ac:dyDescent="0.25">
      <c r="A571" s="91"/>
      <c r="B571" s="91"/>
      <c r="C571" s="91"/>
      <c r="D571" s="91"/>
      <c r="E571" s="91" t="s">
        <v>1323</v>
      </c>
      <c r="F571" s="92">
        <v>28.71</v>
      </c>
      <c r="G571" s="91"/>
      <c r="H571" s="205" t="s">
        <v>1324</v>
      </c>
      <c r="I571" s="205"/>
      <c r="J571" s="92">
        <v>154.56</v>
      </c>
    </row>
    <row r="572" spans="1:10" ht="0.95" customHeight="1" thickTop="1" x14ac:dyDescent="0.2">
      <c r="A572" s="93"/>
      <c r="B572" s="93"/>
      <c r="C572" s="93"/>
      <c r="D572" s="93"/>
      <c r="E572" s="93"/>
      <c r="F572" s="93"/>
      <c r="G572" s="93"/>
      <c r="H572" s="93"/>
      <c r="I572" s="93"/>
      <c r="J572" s="93"/>
    </row>
    <row r="573" spans="1:10" ht="18" customHeight="1" x14ac:dyDescent="0.2">
      <c r="A573" s="79" t="s">
        <v>706</v>
      </c>
      <c r="B573" s="80" t="s">
        <v>1</v>
      </c>
      <c r="C573" s="79" t="s">
        <v>2</v>
      </c>
      <c r="D573" s="79" t="s">
        <v>3</v>
      </c>
      <c r="E573" s="207" t="s">
        <v>1304</v>
      </c>
      <c r="F573" s="207"/>
      <c r="G573" s="81" t="s">
        <v>4</v>
      </c>
      <c r="H573" s="80" t="s">
        <v>5</v>
      </c>
      <c r="I573" s="80" t="s">
        <v>6</v>
      </c>
      <c r="J573" s="80" t="s">
        <v>8</v>
      </c>
    </row>
    <row r="574" spans="1:10" ht="39" customHeight="1" x14ac:dyDescent="0.2">
      <c r="A574" s="82" t="s">
        <v>1305</v>
      </c>
      <c r="B574" s="83" t="s">
        <v>707</v>
      </c>
      <c r="C574" s="82" t="s">
        <v>20</v>
      </c>
      <c r="D574" s="82" t="s">
        <v>708</v>
      </c>
      <c r="E574" s="208" t="s">
        <v>1565</v>
      </c>
      <c r="F574" s="208"/>
      <c r="G574" s="84" t="s">
        <v>68</v>
      </c>
      <c r="H574" s="85">
        <v>1</v>
      </c>
      <c r="I574" s="36">
        <v>63.89</v>
      </c>
      <c r="J574" s="36">
        <v>63.89</v>
      </c>
    </row>
    <row r="575" spans="1:10" ht="26.1" customHeight="1" x14ac:dyDescent="0.2">
      <c r="A575" s="86" t="s">
        <v>1307</v>
      </c>
      <c r="B575" s="87" t="s">
        <v>1357</v>
      </c>
      <c r="C575" s="86" t="s">
        <v>15</v>
      </c>
      <c r="D575" s="86" t="s">
        <v>1358</v>
      </c>
      <c r="E575" s="209" t="s">
        <v>1327</v>
      </c>
      <c r="F575" s="209"/>
      <c r="G575" s="88" t="s">
        <v>1328</v>
      </c>
      <c r="H575" s="89">
        <v>0.6</v>
      </c>
      <c r="I575" s="90">
        <v>32.19</v>
      </c>
      <c r="J575" s="90">
        <v>19.309999999999999</v>
      </c>
    </row>
    <row r="576" spans="1:10" ht="26.1" customHeight="1" x14ac:dyDescent="0.2">
      <c r="A576" s="86" t="s">
        <v>1307</v>
      </c>
      <c r="B576" s="87" t="s">
        <v>1511</v>
      </c>
      <c r="C576" s="86" t="s">
        <v>15</v>
      </c>
      <c r="D576" s="86" t="s">
        <v>1512</v>
      </c>
      <c r="E576" s="209" t="s">
        <v>1327</v>
      </c>
      <c r="F576" s="209"/>
      <c r="G576" s="88" t="s">
        <v>1328</v>
      </c>
      <c r="H576" s="89">
        <v>0.6</v>
      </c>
      <c r="I576" s="90">
        <v>26.94</v>
      </c>
      <c r="J576" s="90">
        <v>16.16</v>
      </c>
    </row>
    <row r="577" spans="1:10" ht="24" customHeight="1" x14ac:dyDescent="0.2">
      <c r="A577" s="94" t="s">
        <v>1333</v>
      </c>
      <c r="B577" s="95" t="s">
        <v>1638</v>
      </c>
      <c r="C577" s="94" t="s">
        <v>1351</v>
      </c>
      <c r="D577" s="94" t="s">
        <v>1639</v>
      </c>
      <c r="E577" s="204" t="s">
        <v>1336</v>
      </c>
      <c r="F577" s="204"/>
      <c r="G577" s="96" t="s">
        <v>1292</v>
      </c>
      <c r="H577" s="97">
        <v>4.5999999999999999E-2</v>
      </c>
      <c r="I577" s="98">
        <v>51.29</v>
      </c>
      <c r="J577" s="98">
        <v>2.35</v>
      </c>
    </row>
    <row r="578" spans="1:10" ht="26.1" customHeight="1" x14ac:dyDescent="0.2">
      <c r="A578" s="94" t="s">
        <v>1333</v>
      </c>
      <c r="B578" s="95" t="s">
        <v>1646</v>
      </c>
      <c r="C578" s="94" t="s">
        <v>15</v>
      </c>
      <c r="D578" s="94" t="s">
        <v>1647</v>
      </c>
      <c r="E578" s="204" t="s">
        <v>1336</v>
      </c>
      <c r="F578" s="204"/>
      <c r="G578" s="96" t="s">
        <v>30</v>
      </c>
      <c r="H578" s="97">
        <v>1</v>
      </c>
      <c r="I578" s="98">
        <v>3.14</v>
      </c>
      <c r="J578" s="98">
        <v>3.14</v>
      </c>
    </row>
    <row r="579" spans="1:10" ht="24" customHeight="1" x14ac:dyDescent="0.2">
      <c r="A579" s="94" t="s">
        <v>1333</v>
      </c>
      <c r="B579" s="95" t="s">
        <v>1642</v>
      </c>
      <c r="C579" s="94" t="s">
        <v>1351</v>
      </c>
      <c r="D579" s="94" t="s">
        <v>1643</v>
      </c>
      <c r="E579" s="204" t="s">
        <v>1336</v>
      </c>
      <c r="F579" s="204"/>
      <c r="G579" s="96" t="s">
        <v>85</v>
      </c>
      <c r="H579" s="97">
        <v>0.01</v>
      </c>
      <c r="I579" s="98">
        <v>18.04</v>
      </c>
      <c r="J579" s="98">
        <v>0.18</v>
      </c>
    </row>
    <row r="580" spans="1:10" ht="26.1" customHeight="1" x14ac:dyDescent="0.2">
      <c r="A580" s="94" t="s">
        <v>1333</v>
      </c>
      <c r="B580" s="95" t="s">
        <v>1648</v>
      </c>
      <c r="C580" s="94" t="s">
        <v>1351</v>
      </c>
      <c r="D580" s="94" t="s">
        <v>1649</v>
      </c>
      <c r="E580" s="204" t="s">
        <v>1336</v>
      </c>
      <c r="F580" s="204"/>
      <c r="G580" s="96" t="s">
        <v>68</v>
      </c>
      <c r="H580" s="97">
        <v>1.4</v>
      </c>
      <c r="I580" s="98">
        <v>16.25</v>
      </c>
      <c r="J580" s="98">
        <v>22.75</v>
      </c>
    </row>
    <row r="581" spans="1:10" ht="25.5" x14ac:dyDescent="0.2">
      <c r="A581" s="91"/>
      <c r="B581" s="91"/>
      <c r="C581" s="91"/>
      <c r="D581" s="91"/>
      <c r="E581" s="91" t="s">
        <v>1320</v>
      </c>
      <c r="F581" s="92">
        <v>23.61</v>
      </c>
      <c r="G581" s="91" t="s">
        <v>1321</v>
      </c>
      <c r="H581" s="92">
        <v>0</v>
      </c>
      <c r="I581" s="91" t="s">
        <v>1322</v>
      </c>
      <c r="J581" s="92">
        <v>23.61</v>
      </c>
    </row>
    <row r="582" spans="1:10" ht="15" thickBot="1" x14ac:dyDescent="0.25">
      <c r="A582" s="91"/>
      <c r="B582" s="91"/>
      <c r="C582" s="91"/>
      <c r="D582" s="91"/>
      <c r="E582" s="91" t="s">
        <v>1323</v>
      </c>
      <c r="F582" s="92">
        <v>14.57</v>
      </c>
      <c r="G582" s="91"/>
      <c r="H582" s="205" t="s">
        <v>1324</v>
      </c>
      <c r="I582" s="205"/>
      <c r="J582" s="92">
        <v>78.459999999999994</v>
      </c>
    </row>
    <row r="583" spans="1:10" ht="0.95" customHeight="1" thickTop="1" x14ac:dyDescent="0.2">
      <c r="A583" s="93"/>
      <c r="B583" s="93"/>
      <c r="C583" s="93"/>
      <c r="D583" s="93"/>
      <c r="E583" s="93"/>
      <c r="F583" s="93"/>
      <c r="G583" s="93"/>
      <c r="H583" s="93"/>
      <c r="I583" s="93"/>
      <c r="J583" s="93"/>
    </row>
    <row r="584" spans="1:10" ht="18" customHeight="1" x14ac:dyDescent="0.2">
      <c r="A584" s="79" t="s">
        <v>709</v>
      </c>
      <c r="B584" s="80" t="s">
        <v>1</v>
      </c>
      <c r="C584" s="79" t="s">
        <v>2</v>
      </c>
      <c r="D584" s="79" t="s">
        <v>3</v>
      </c>
      <c r="E584" s="207" t="s">
        <v>1304</v>
      </c>
      <c r="F584" s="207"/>
      <c r="G584" s="81" t="s">
        <v>4</v>
      </c>
      <c r="H584" s="80" t="s">
        <v>5</v>
      </c>
      <c r="I584" s="80" t="s">
        <v>6</v>
      </c>
      <c r="J584" s="80" t="s">
        <v>8</v>
      </c>
    </row>
    <row r="585" spans="1:10" ht="39" customHeight="1" x14ac:dyDescent="0.2">
      <c r="A585" s="82" t="s">
        <v>1305</v>
      </c>
      <c r="B585" s="83" t="s">
        <v>710</v>
      </c>
      <c r="C585" s="82" t="s">
        <v>20</v>
      </c>
      <c r="D585" s="82" t="s">
        <v>711</v>
      </c>
      <c r="E585" s="208" t="s">
        <v>1565</v>
      </c>
      <c r="F585" s="208"/>
      <c r="G585" s="84" t="s">
        <v>68</v>
      </c>
      <c r="H585" s="85">
        <v>1</v>
      </c>
      <c r="I585" s="36">
        <v>115.69</v>
      </c>
      <c r="J585" s="36">
        <v>115.69</v>
      </c>
    </row>
    <row r="586" spans="1:10" ht="26.1" customHeight="1" x14ac:dyDescent="0.2">
      <c r="A586" s="86" t="s">
        <v>1307</v>
      </c>
      <c r="B586" s="87" t="s">
        <v>1357</v>
      </c>
      <c r="C586" s="86" t="s">
        <v>15</v>
      </c>
      <c r="D586" s="86" t="s">
        <v>1358</v>
      </c>
      <c r="E586" s="209" t="s">
        <v>1327</v>
      </c>
      <c r="F586" s="209"/>
      <c r="G586" s="88" t="s">
        <v>1328</v>
      </c>
      <c r="H586" s="89">
        <v>1.1000000000000001</v>
      </c>
      <c r="I586" s="90">
        <v>32.19</v>
      </c>
      <c r="J586" s="90">
        <v>35.4</v>
      </c>
    </row>
    <row r="587" spans="1:10" ht="26.1" customHeight="1" x14ac:dyDescent="0.2">
      <c r="A587" s="86" t="s">
        <v>1307</v>
      </c>
      <c r="B587" s="87" t="s">
        <v>1511</v>
      </c>
      <c r="C587" s="86" t="s">
        <v>15</v>
      </c>
      <c r="D587" s="86" t="s">
        <v>1512</v>
      </c>
      <c r="E587" s="209" t="s">
        <v>1327</v>
      </c>
      <c r="F587" s="209"/>
      <c r="G587" s="88" t="s">
        <v>1328</v>
      </c>
      <c r="H587" s="89">
        <v>1.1000000000000001</v>
      </c>
      <c r="I587" s="90">
        <v>26.94</v>
      </c>
      <c r="J587" s="90">
        <v>29.63</v>
      </c>
    </row>
    <row r="588" spans="1:10" ht="26.1" customHeight="1" x14ac:dyDescent="0.2">
      <c r="A588" s="94" t="s">
        <v>1333</v>
      </c>
      <c r="B588" s="95" t="s">
        <v>1650</v>
      </c>
      <c r="C588" s="94" t="s">
        <v>15</v>
      </c>
      <c r="D588" s="94" t="s">
        <v>1651</v>
      </c>
      <c r="E588" s="204" t="s">
        <v>1336</v>
      </c>
      <c r="F588" s="204"/>
      <c r="G588" s="96" t="s">
        <v>30</v>
      </c>
      <c r="H588" s="97">
        <v>2.33</v>
      </c>
      <c r="I588" s="98">
        <v>3.81</v>
      </c>
      <c r="J588" s="98">
        <v>8.8699999999999992</v>
      </c>
    </row>
    <row r="589" spans="1:10" ht="26.1" customHeight="1" x14ac:dyDescent="0.2">
      <c r="A589" s="94" t="s">
        <v>1333</v>
      </c>
      <c r="B589" s="95" t="s">
        <v>1652</v>
      </c>
      <c r="C589" s="94" t="s">
        <v>1351</v>
      </c>
      <c r="D589" s="94" t="s">
        <v>1653</v>
      </c>
      <c r="E589" s="204" t="s">
        <v>1336</v>
      </c>
      <c r="F589" s="204"/>
      <c r="G589" s="96" t="s">
        <v>68</v>
      </c>
      <c r="H589" s="97">
        <v>1.4</v>
      </c>
      <c r="I589" s="98">
        <v>27.88</v>
      </c>
      <c r="J589" s="98">
        <v>39.03</v>
      </c>
    </row>
    <row r="590" spans="1:10" ht="24" customHeight="1" x14ac:dyDescent="0.2">
      <c r="A590" s="94" t="s">
        <v>1333</v>
      </c>
      <c r="B590" s="95" t="s">
        <v>1638</v>
      </c>
      <c r="C590" s="94" t="s">
        <v>1351</v>
      </c>
      <c r="D590" s="94" t="s">
        <v>1639</v>
      </c>
      <c r="E590" s="204" t="s">
        <v>1336</v>
      </c>
      <c r="F590" s="204"/>
      <c r="G590" s="96" t="s">
        <v>1292</v>
      </c>
      <c r="H590" s="97">
        <v>4.5999999999999999E-2</v>
      </c>
      <c r="I590" s="98">
        <v>51.29</v>
      </c>
      <c r="J590" s="98">
        <v>2.35</v>
      </c>
    </row>
    <row r="591" spans="1:10" ht="24" customHeight="1" x14ac:dyDescent="0.2">
      <c r="A591" s="94" t="s">
        <v>1333</v>
      </c>
      <c r="B591" s="95" t="s">
        <v>1642</v>
      </c>
      <c r="C591" s="94" t="s">
        <v>1351</v>
      </c>
      <c r="D591" s="94" t="s">
        <v>1643</v>
      </c>
      <c r="E591" s="204" t="s">
        <v>1336</v>
      </c>
      <c r="F591" s="204"/>
      <c r="G591" s="96" t="s">
        <v>85</v>
      </c>
      <c r="H591" s="97">
        <v>2.3E-2</v>
      </c>
      <c r="I591" s="98">
        <v>18.04</v>
      </c>
      <c r="J591" s="98">
        <v>0.41</v>
      </c>
    </row>
    <row r="592" spans="1:10" ht="25.5" x14ac:dyDescent="0.2">
      <c r="A592" s="91"/>
      <c r="B592" s="91"/>
      <c r="C592" s="91"/>
      <c r="D592" s="91"/>
      <c r="E592" s="91" t="s">
        <v>1320</v>
      </c>
      <c r="F592" s="92">
        <v>43.3</v>
      </c>
      <c r="G592" s="91" t="s">
        <v>1321</v>
      </c>
      <c r="H592" s="92">
        <v>0</v>
      </c>
      <c r="I592" s="91" t="s">
        <v>1322</v>
      </c>
      <c r="J592" s="92">
        <v>43.3</v>
      </c>
    </row>
    <row r="593" spans="1:10" ht="15" thickBot="1" x14ac:dyDescent="0.25">
      <c r="A593" s="91"/>
      <c r="B593" s="91"/>
      <c r="C593" s="91"/>
      <c r="D593" s="91"/>
      <c r="E593" s="91" t="s">
        <v>1323</v>
      </c>
      <c r="F593" s="92">
        <v>26.4</v>
      </c>
      <c r="G593" s="91"/>
      <c r="H593" s="205" t="s">
        <v>1324</v>
      </c>
      <c r="I593" s="205"/>
      <c r="J593" s="92">
        <v>142.09</v>
      </c>
    </row>
    <row r="594" spans="1:10" ht="0.95" customHeight="1" thickTop="1" x14ac:dyDescent="0.2">
      <c r="A594" s="93"/>
      <c r="B594" s="93"/>
      <c r="C594" s="93"/>
      <c r="D594" s="93"/>
      <c r="E594" s="93"/>
      <c r="F594" s="93"/>
      <c r="G594" s="93"/>
      <c r="H594" s="93"/>
      <c r="I594" s="93"/>
      <c r="J594" s="93"/>
    </row>
    <row r="595" spans="1:10" ht="18" customHeight="1" x14ac:dyDescent="0.2">
      <c r="A595" s="79" t="s">
        <v>712</v>
      </c>
      <c r="B595" s="80" t="s">
        <v>1</v>
      </c>
      <c r="C595" s="79" t="s">
        <v>2</v>
      </c>
      <c r="D595" s="79" t="s">
        <v>3</v>
      </c>
      <c r="E595" s="207" t="s">
        <v>1304</v>
      </c>
      <c r="F595" s="207"/>
      <c r="G595" s="81" t="s">
        <v>4</v>
      </c>
      <c r="H595" s="80" t="s">
        <v>5</v>
      </c>
      <c r="I595" s="80" t="s">
        <v>6</v>
      </c>
      <c r="J595" s="80" t="s">
        <v>8</v>
      </c>
    </row>
    <row r="596" spans="1:10" ht="26.1" customHeight="1" x14ac:dyDescent="0.2">
      <c r="A596" s="82" t="s">
        <v>1305</v>
      </c>
      <c r="B596" s="83" t="s">
        <v>713</v>
      </c>
      <c r="C596" s="82" t="s">
        <v>20</v>
      </c>
      <c r="D596" s="82" t="s">
        <v>714</v>
      </c>
      <c r="E596" s="208" t="s">
        <v>1565</v>
      </c>
      <c r="F596" s="208"/>
      <c r="G596" s="84" t="s">
        <v>68</v>
      </c>
      <c r="H596" s="85">
        <v>1</v>
      </c>
      <c r="I596" s="36">
        <v>53.6</v>
      </c>
      <c r="J596" s="36">
        <v>53.6</v>
      </c>
    </row>
    <row r="597" spans="1:10" ht="26.1" customHeight="1" x14ac:dyDescent="0.2">
      <c r="A597" s="86" t="s">
        <v>1307</v>
      </c>
      <c r="B597" s="87" t="s">
        <v>1511</v>
      </c>
      <c r="C597" s="86" t="s">
        <v>15</v>
      </c>
      <c r="D597" s="86" t="s">
        <v>1512</v>
      </c>
      <c r="E597" s="209" t="s">
        <v>1327</v>
      </c>
      <c r="F597" s="209"/>
      <c r="G597" s="88" t="s">
        <v>1328</v>
      </c>
      <c r="H597" s="89">
        <v>0.5</v>
      </c>
      <c r="I597" s="90">
        <v>26.94</v>
      </c>
      <c r="J597" s="90">
        <v>13.47</v>
      </c>
    </row>
    <row r="598" spans="1:10" ht="26.1" customHeight="1" x14ac:dyDescent="0.2">
      <c r="A598" s="86" t="s">
        <v>1307</v>
      </c>
      <c r="B598" s="87" t="s">
        <v>1357</v>
      </c>
      <c r="C598" s="86" t="s">
        <v>15</v>
      </c>
      <c r="D598" s="86" t="s">
        <v>1358</v>
      </c>
      <c r="E598" s="209" t="s">
        <v>1327</v>
      </c>
      <c r="F598" s="209"/>
      <c r="G598" s="88" t="s">
        <v>1328</v>
      </c>
      <c r="H598" s="89">
        <v>0.5</v>
      </c>
      <c r="I598" s="90">
        <v>32.19</v>
      </c>
      <c r="J598" s="90">
        <v>16.09</v>
      </c>
    </row>
    <row r="599" spans="1:10" ht="24" customHeight="1" x14ac:dyDescent="0.2">
      <c r="A599" s="94" t="s">
        <v>1333</v>
      </c>
      <c r="B599" s="95" t="s">
        <v>1654</v>
      </c>
      <c r="C599" s="94" t="s">
        <v>15</v>
      </c>
      <c r="D599" s="94" t="s">
        <v>1655</v>
      </c>
      <c r="E599" s="204" t="s">
        <v>1336</v>
      </c>
      <c r="F599" s="204"/>
      <c r="G599" s="96" t="s">
        <v>30</v>
      </c>
      <c r="H599" s="97">
        <v>7.0000000000000007E-2</v>
      </c>
      <c r="I599" s="98">
        <v>1.9</v>
      </c>
      <c r="J599" s="98">
        <v>0.13</v>
      </c>
    </row>
    <row r="600" spans="1:10" ht="24" customHeight="1" x14ac:dyDescent="0.2">
      <c r="A600" s="94" t="s">
        <v>1333</v>
      </c>
      <c r="B600" s="95" t="s">
        <v>1638</v>
      </c>
      <c r="C600" s="94" t="s">
        <v>1351</v>
      </c>
      <c r="D600" s="94" t="s">
        <v>1639</v>
      </c>
      <c r="E600" s="204" t="s">
        <v>1336</v>
      </c>
      <c r="F600" s="204"/>
      <c r="G600" s="96" t="s">
        <v>1292</v>
      </c>
      <c r="H600" s="97">
        <v>7.0000000000000001E-3</v>
      </c>
      <c r="I600" s="98">
        <v>51.29</v>
      </c>
      <c r="J600" s="98">
        <v>0.35</v>
      </c>
    </row>
    <row r="601" spans="1:10" ht="24" customHeight="1" x14ac:dyDescent="0.2">
      <c r="A601" s="94" t="s">
        <v>1333</v>
      </c>
      <c r="B601" s="95" t="s">
        <v>1656</v>
      </c>
      <c r="C601" s="94" t="s">
        <v>1351</v>
      </c>
      <c r="D601" s="94" t="s">
        <v>1657</v>
      </c>
      <c r="E601" s="204" t="s">
        <v>1336</v>
      </c>
      <c r="F601" s="204"/>
      <c r="G601" s="96" t="s">
        <v>85</v>
      </c>
      <c r="H601" s="97">
        <v>5.0000000000000001E-3</v>
      </c>
      <c r="I601" s="98">
        <v>73.06</v>
      </c>
      <c r="J601" s="98">
        <v>0.36</v>
      </c>
    </row>
    <row r="602" spans="1:10" ht="26.1" customHeight="1" x14ac:dyDescent="0.2">
      <c r="A602" s="94" t="s">
        <v>1333</v>
      </c>
      <c r="B602" s="95" t="s">
        <v>1658</v>
      </c>
      <c r="C602" s="94" t="s">
        <v>1351</v>
      </c>
      <c r="D602" s="94" t="s">
        <v>1659</v>
      </c>
      <c r="E602" s="204" t="s">
        <v>1336</v>
      </c>
      <c r="F602" s="204"/>
      <c r="G602" s="96" t="s">
        <v>68</v>
      </c>
      <c r="H602" s="97">
        <v>1.5</v>
      </c>
      <c r="I602" s="98">
        <v>15.47</v>
      </c>
      <c r="J602" s="98">
        <v>23.2</v>
      </c>
    </row>
    <row r="603" spans="1:10" ht="25.5" x14ac:dyDescent="0.2">
      <c r="A603" s="91"/>
      <c r="B603" s="91"/>
      <c r="C603" s="91"/>
      <c r="D603" s="91"/>
      <c r="E603" s="91" t="s">
        <v>1320</v>
      </c>
      <c r="F603" s="92">
        <v>19.68</v>
      </c>
      <c r="G603" s="91" t="s">
        <v>1321</v>
      </c>
      <c r="H603" s="92">
        <v>0</v>
      </c>
      <c r="I603" s="91" t="s">
        <v>1322</v>
      </c>
      <c r="J603" s="92">
        <v>19.68</v>
      </c>
    </row>
    <row r="604" spans="1:10" ht="15" thickBot="1" x14ac:dyDescent="0.25">
      <c r="A604" s="91"/>
      <c r="B604" s="91"/>
      <c r="C604" s="91"/>
      <c r="D604" s="91"/>
      <c r="E604" s="91" t="s">
        <v>1323</v>
      </c>
      <c r="F604" s="92">
        <v>12.23</v>
      </c>
      <c r="G604" s="91"/>
      <c r="H604" s="205" t="s">
        <v>1324</v>
      </c>
      <c r="I604" s="205"/>
      <c r="J604" s="92">
        <v>65.83</v>
      </c>
    </row>
    <row r="605" spans="1:10" ht="0.95" customHeight="1" thickTop="1" x14ac:dyDescent="0.2">
      <c r="A605" s="93"/>
      <c r="B605" s="93"/>
      <c r="C605" s="93"/>
      <c r="D605" s="93"/>
      <c r="E605" s="93"/>
      <c r="F605" s="93"/>
      <c r="G605" s="93"/>
      <c r="H605" s="93"/>
      <c r="I605" s="93"/>
      <c r="J605" s="93"/>
    </row>
    <row r="606" spans="1:10" ht="18" customHeight="1" x14ac:dyDescent="0.2">
      <c r="A606" s="79" t="s">
        <v>715</v>
      </c>
      <c r="B606" s="80" t="s">
        <v>1</v>
      </c>
      <c r="C606" s="79" t="s">
        <v>2</v>
      </c>
      <c r="D606" s="79" t="s">
        <v>3</v>
      </c>
      <c r="E606" s="207" t="s">
        <v>1304</v>
      </c>
      <c r="F606" s="207"/>
      <c r="G606" s="81" t="s">
        <v>4</v>
      </c>
      <c r="H606" s="80" t="s">
        <v>5</v>
      </c>
      <c r="I606" s="80" t="s">
        <v>6</v>
      </c>
      <c r="J606" s="80" t="s">
        <v>8</v>
      </c>
    </row>
    <row r="607" spans="1:10" ht="39" customHeight="1" x14ac:dyDescent="0.2">
      <c r="A607" s="82" t="s">
        <v>1305</v>
      </c>
      <c r="B607" s="83" t="s">
        <v>716</v>
      </c>
      <c r="C607" s="82" t="s">
        <v>20</v>
      </c>
      <c r="D607" s="82" t="s">
        <v>717</v>
      </c>
      <c r="E607" s="208" t="s">
        <v>1565</v>
      </c>
      <c r="F607" s="208"/>
      <c r="G607" s="84" t="s">
        <v>68</v>
      </c>
      <c r="H607" s="85">
        <v>1</v>
      </c>
      <c r="I607" s="36">
        <v>43.44</v>
      </c>
      <c r="J607" s="36">
        <v>43.44</v>
      </c>
    </row>
    <row r="608" spans="1:10" ht="26.1" customHeight="1" x14ac:dyDescent="0.2">
      <c r="A608" s="86" t="s">
        <v>1307</v>
      </c>
      <c r="B608" s="87" t="s">
        <v>1511</v>
      </c>
      <c r="C608" s="86" t="s">
        <v>15</v>
      </c>
      <c r="D608" s="86" t="s">
        <v>1512</v>
      </c>
      <c r="E608" s="209" t="s">
        <v>1327</v>
      </c>
      <c r="F608" s="209"/>
      <c r="G608" s="88" t="s">
        <v>1328</v>
      </c>
      <c r="H608" s="89">
        <v>0.5</v>
      </c>
      <c r="I608" s="90">
        <v>26.94</v>
      </c>
      <c r="J608" s="90">
        <v>13.47</v>
      </c>
    </row>
    <row r="609" spans="1:10" ht="26.1" customHeight="1" x14ac:dyDescent="0.2">
      <c r="A609" s="86" t="s">
        <v>1307</v>
      </c>
      <c r="B609" s="87" t="s">
        <v>1357</v>
      </c>
      <c r="C609" s="86" t="s">
        <v>15</v>
      </c>
      <c r="D609" s="86" t="s">
        <v>1358</v>
      </c>
      <c r="E609" s="209" t="s">
        <v>1327</v>
      </c>
      <c r="F609" s="209"/>
      <c r="G609" s="88" t="s">
        <v>1328</v>
      </c>
      <c r="H609" s="89">
        <v>0.5</v>
      </c>
      <c r="I609" s="90">
        <v>32.19</v>
      </c>
      <c r="J609" s="90">
        <v>16.09</v>
      </c>
    </row>
    <row r="610" spans="1:10" ht="24" customHeight="1" x14ac:dyDescent="0.2">
      <c r="A610" s="94" t="s">
        <v>1333</v>
      </c>
      <c r="B610" s="95" t="s">
        <v>1654</v>
      </c>
      <c r="C610" s="94" t="s">
        <v>15</v>
      </c>
      <c r="D610" s="94" t="s">
        <v>1655</v>
      </c>
      <c r="E610" s="204" t="s">
        <v>1336</v>
      </c>
      <c r="F610" s="204"/>
      <c r="G610" s="96" t="s">
        <v>30</v>
      </c>
      <c r="H610" s="97">
        <v>7.0000000000000007E-2</v>
      </c>
      <c r="I610" s="98">
        <v>1.9</v>
      </c>
      <c r="J610" s="98">
        <v>0.13</v>
      </c>
    </row>
    <row r="611" spans="1:10" ht="24" customHeight="1" x14ac:dyDescent="0.2">
      <c r="A611" s="94" t="s">
        <v>1333</v>
      </c>
      <c r="B611" s="95" t="s">
        <v>1638</v>
      </c>
      <c r="C611" s="94" t="s">
        <v>1351</v>
      </c>
      <c r="D611" s="94" t="s">
        <v>1639</v>
      </c>
      <c r="E611" s="204" t="s">
        <v>1336</v>
      </c>
      <c r="F611" s="204"/>
      <c r="G611" s="96" t="s">
        <v>1292</v>
      </c>
      <c r="H611" s="97">
        <v>7.0000000000000001E-3</v>
      </c>
      <c r="I611" s="98">
        <v>51.29</v>
      </c>
      <c r="J611" s="98">
        <v>0.35</v>
      </c>
    </row>
    <row r="612" spans="1:10" ht="26.1" customHeight="1" x14ac:dyDescent="0.2">
      <c r="A612" s="94" t="s">
        <v>1333</v>
      </c>
      <c r="B612" s="95" t="s">
        <v>1660</v>
      </c>
      <c r="C612" s="94" t="s">
        <v>1351</v>
      </c>
      <c r="D612" s="94" t="s">
        <v>1661</v>
      </c>
      <c r="E612" s="204" t="s">
        <v>1336</v>
      </c>
      <c r="F612" s="204"/>
      <c r="G612" s="96" t="s">
        <v>68</v>
      </c>
      <c r="H612" s="97">
        <v>1.5</v>
      </c>
      <c r="I612" s="98">
        <v>6.6</v>
      </c>
      <c r="J612" s="98">
        <v>9.9</v>
      </c>
    </row>
    <row r="613" spans="1:10" ht="24" customHeight="1" x14ac:dyDescent="0.2">
      <c r="A613" s="94" t="s">
        <v>1333</v>
      </c>
      <c r="B613" s="95" t="s">
        <v>1656</v>
      </c>
      <c r="C613" s="94" t="s">
        <v>1351</v>
      </c>
      <c r="D613" s="94" t="s">
        <v>1657</v>
      </c>
      <c r="E613" s="204" t="s">
        <v>1336</v>
      </c>
      <c r="F613" s="204"/>
      <c r="G613" s="96" t="s">
        <v>85</v>
      </c>
      <c r="H613" s="97">
        <v>5.0000000000000001E-3</v>
      </c>
      <c r="I613" s="98">
        <v>73.06</v>
      </c>
      <c r="J613" s="98">
        <v>0.36</v>
      </c>
    </row>
    <row r="614" spans="1:10" ht="26.1" customHeight="1" x14ac:dyDescent="0.2">
      <c r="A614" s="94" t="s">
        <v>1333</v>
      </c>
      <c r="B614" s="95" t="s">
        <v>1646</v>
      </c>
      <c r="C614" s="94" t="s">
        <v>15</v>
      </c>
      <c r="D614" s="94" t="s">
        <v>1647</v>
      </c>
      <c r="E614" s="204" t="s">
        <v>1336</v>
      </c>
      <c r="F614" s="204"/>
      <c r="G614" s="96" t="s">
        <v>30</v>
      </c>
      <c r="H614" s="97">
        <v>1</v>
      </c>
      <c r="I614" s="98">
        <v>3.14</v>
      </c>
      <c r="J614" s="98">
        <v>3.14</v>
      </c>
    </row>
    <row r="615" spans="1:10" ht="25.5" x14ac:dyDescent="0.2">
      <c r="A615" s="91"/>
      <c r="B615" s="91"/>
      <c r="C615" s="91"/>
      <c r="D615" s="91"/>
      <c r="E615" s="91" t="s">
        <v>1320</v>
      </c>
      <c r="F615" s="92">
        <v>19.68</v>
      </c>
      <c r="G615" s="91" t="s">
        <v>1321</v>
      </c>
      <c r="H615" s="92">
        <v>0</v>
      </c>
      <c r="I615" s="91" t="s">
        <v>1322</v>
      </c>
      <c r="J615" s="92">
        <v>19.68</v>
      </c>
    </row>
    <row r="616" spans="1:10" ht="15" thickBot="1" x14ac:dyDescent="0.25">
      <c r="A616" s="91"/>
      <c r="B616" s="91"/>
      <c r="C616" s="91"/>
      <c r="D616" s="91"/>
      <c r="E616" s="91" t="s">
        <v>1323</v>
      </c>
      <c r="F616" s="92">
        <v>9.91</v>
      </c>
      <c r="G616" s="91"/>
      <c r="H616" s="205" t="s">
        <v>1324</v>
      </c>
      <c r="I616" s="205"/>
      <c r="J616" s="92">
        <v>53.35</v>
      </c>
    </row>
    <row r="617" spans="1:10" ht="0.95" customHeight="1" thickTop="1" x14ac:dyDescent="0.2">
      <c r="A617" s="93"/>
      <c r="B617" s="93"/>
      <c r="C617" s="93"/>
      <c r="D617" s="93"/>
      <c r="E617" s="93"/>
      <c r="F617" s="93"/>
      <c r="G617" s="93"/>
      <c r="H617" s="93"/>
      <c r="I617" s="93"/>
      <c r="J617" s="93"/>
    </row>
    <row r="618" spans="1:10" ht="18" customHeight="1" x14ac:dyDescent="0.2">
      <c r="A618" s="79" t="s">
        <v>718</v>
      </c>
      <c r="B618" s="80" t="s">
        <v>1</v>
      </c>
      <c r="C618" s="79" t="s">
        <v>2</v>
      </c>
      <c r="D618" s="79" t="s">
        <v>3</v>
      </c>
      <c r="E618" s="207" t="s">
        <v>1304</v>
      </c>
      <c r="F618" s="207"/>
      <c r="G618" s="81" t="s">
        <v>4</v>
      </c>
      <c r="H618" s="80" t="s">
        <v>5</v>
      </c>
      <c r="I618" s="80" t="s">
        <v>6</v>
      </c>
      <c r="J618" s="80" t="s">
        <v>8</v>
      </c>
    </row>
    <row r="619" spans="1:10" ht="39" customHeight="1" x14ac:dyDescent="0.2">
      <c r="A619" s="82" t="s">
        <v>1305</v>
      </c>
      <c r="B619" s="83" t="s">
        <v>719</v>
      </c>
      <c r="C619" s="82" t="s">
        <v>20</v>
      </c>
      <c r="D619" s="82" t="s">
        <v>720</v>
      </c>
      <c r="E619" s="208" t="s">
        <v>1367</v>
      </c>
      <c r="F619" s="208"/>
      <c r="G619" s="84" t="s">
        <v>68</v>
      </c>
      <c r="H619" s="85">
        <v>1</v>
      </c>
      <c r="I619" s="36">
        <v>52.86</v>
      </c>
      <c r="J619" s="36">
        <v>52.86</v>
      </c>
    </row>
    <row r="620" spans="1:10" ht="26.1" customHeight="1" x14ac:dyDescent="0.2">
      <c r="A620" s="86" t="s">
        <v>1307</v>
      </c>
      <c r="B620" s="87" t="s">
        <v>1511</v>
      </c>
      <c r="C620" s="86" t="s">
        <v>15</v>
      </c>
      <c r="D620" s="86" t="s">
        <v>1512</v>
      </c>
      <c r="E620" s="209" t="s">
        <v>1327</v>
      </c>
      <c r="F620" s="209"/>
      <c r="G620" s="88" t="s">
        <v>1328</v>
      </c>
      <c r="H620" s="89">
        <v>0.5</v>
      </c>
      <c r="I620" s="90">
        <v>26.94</v>
      </c>
      <c r="J620" s="90">
        <v>13.47</v>
      </c>
    </row>
    <row r="621" spans="1:10" ht="26.1" customHeight="1" x14ac:dyDescent="0.2">
      <c r="A621" s="86" t="s">
        <v>1307</v>
      </c>
      <c r="B621" s="87" t="s">
        <v>1357</v>
      </c>
      <c r="C621" s="86" t="s">
        <v>15</v>
      </c>
      <c r="D621" s="86" t="s">
        <v>1358</v>
      </c>
      <c r="E621" s="209" t="s">
        <v>1327</v>
      </c>
      <c r="F621" s="209"/>
      <c r="G621" s="88" t="s">
        <v>1328</v>
      </c>
      <c r="H621" s="89">
        <v>0.5</v>
      </c>
      <c r="I621" s="90">
        <v>32.19</v>
      </c>
      <c r="J621" s="90">
        <v>16.09</v>
      </c>
    </row>
    <row r="622" spans="1:10" ht="24" customHeight="1" x14ac:dyDescent="0.2">
      <c r="A622" s="94" t="s">
        <v>1333</v>
      </c>
      <c r="B622" s="95" t="s">
        <v>1656</v>
      </c>
      <c r="C622" s="94" t="s">
        <v>1351</v>
      </c>
      <c r="D622" s="94" t="s">
        <v>1657</v>
      </c>
      <c r="E622" s="204" t="s">
        <v>1336</v>
      </c>
      <c r="F622" s="204"/>
      <c r="G622" s="96" t="s">
        <v>85</v>
      </c>
      <c r="H622" s="97">
        <v>5.0000000000000001E-3</v>
      </c>
      <c r="I622" s="98">
        <v>73.06</v>
      </c>
      <c r="J622" s="98">
        <v>0.36</v>
      </c>
    </row>
    <row r="623" spans="1:10" ht="26.1" customHeight="1" x14ac:dyDescent="0.2">
      <c r="A623" s="94" t="s">
        <v>1333</v>
      </c>
      <c r="B623" s="95" t="s">
        <v>1662</v>
      </c>
      <c r="C623" s="94" t="s">
        <v>1351</v>
      </c>
      <c r="D623" s="94" t="s">
        <v>1663</v>
      </c>
      <c r="E623" s="204" t="s">
        <v>1336</v>
      </c>
      <c r="F623" s="204"/>
      <c r="G623" s="96" t="s">
        <v>68</v>
      </c>
      <c r="H623" s="97">
        <v>1.5</v>
      </c>
      <c r="I623" s="98">
        <v>12.88</v>
      </c>
      <c r="J623" s="98">
        <v>19.32</v>
      </c>
    </row>
    <row r="624" spans="1:10" ht="24" customHeight="1" x14ac:dyDescent="0.2">
      <c r="A624" s="94" t="s">
        <v>1333</v>
      </c>
      <c r="B624" s="95" t="s">
        <v>1638</v>
      </c>
      <c r="C624" s="94" t="s">
        <v>1351</v>
      </c>
      <c r="D624" s="94" t="s">
        <v>1639</v>
      </c>
      <c r="E624" s="204" t="s">
        <v>1336</v>
      </c>
      <c r="F624" s="204"/>
      <c r="G624" s="96" t="s">
        <v>1292</v>
      </c>
      <c r="H624" s="97">
        <v>7.0000000000000001E-3</v>
      </c>
      <c r="I624" s="98">
        <v>51.29</v>
      </c>
      <c r="J624" s="98">
        <v>0.35</v>
      </c>
    </row>
    <row r="625" spans="1:10" ht="24" customHeight="1" x14ac:dyDescent="0.2">
      <c r="A625" s="94" t="s">
        <v>1333</v>
      </c>
      <c r="B625" s="95" t="s">
        <v>1654</v>
      </c>
      <c r="C625" s="94" t="s">
        <v>15</v>
      </c>
      <c r="D625" s="94" t="s">
        <v>1655</v>
      </c>
      <c r="E625" s="204" t="s">
        <v>1336</v>
      </c>
      <c r="F625" s="204"/>
      <c r="G625" s="96" t="s">
        <v>30</v>
      </c>
      <c r="H625" s="97">
        <v>7.0000000000000007E-2</v>
      </c>
      <c r="I625" s="98">
        <v>1.9</v>
      </c>
      <c r="J625" s="98">
        <v>0.13</v>
      </c>
    </row>
    <row r="626" spans="1:10" ht="26.1" customHeight="1" x14ac:dyDescent="0.2">
      <c r="A626" s="94" t="s">
        <v>1333</v>
      </c>
      <c r="B626" s="95" t="s">
        <v>1646</v>
      </c>
      <c r="C626" s="94" t="s">
        <v>15</v>
      </c>
      <c r="D626" s="94" t="s">
        <v>1647</v>
      </c>
      <c r="E626" s="204" t="s">
        <v>1336</v>
      </c>
      <c r="F626" s="204"/>
      <c r="G626" s="96" t="s">
        <v>30</v>
      </c>
      <c r="H626" s="97">
        <v>1</v>
      </c>
      <c r="I626" s="98">
        <v>3.14</v>
      </c>
      <c r="J626" s="98">
        <v>3.14</v>
      </c>
    </row>
    <row r="627" spans="1:10" ht="25.5" x14ac:dyDescent="0.2">
      <c r="A627" s="91"/>
      <c r="B627" s="91"/>
      <c r="C627" s="91"/>
      <c r="D627" s="91"/>
      <c r="E627" s="91" t="s">
        <v>1320</v>
      </c>
      <c r="F627" s="92">
        <v>19.68</v>
      </c>
      <c r="G627" s="91" t="s">
        <v>1321</v>
      </c>
      <c r="H627" s="92">
        <v>0</v>
      </c>
      <c r="I627" s="91" t="s">
        <v>1322</v>
      </c>
      <c r="J627" s="92">
        <v>19.68</v>
      </c>
    </row>
    <row r="628" spans="1:10" ht="15" thickBot="1" x14ac:dyDescent="0.25">
      <c r="A628" s="91"/>
      <c r="B628" s="91"/>
      <c r="C628" s="91"/>
      <c r="D628" s="91"/>
      <c r="E628" s="91" t="s">
        <v>1323</v>
      </c>
      <c r="F628" s="92">
        <v>12.06</v>
      </c>
      <c r="G628" s="91"/>
      <c r="H628" s="205" t="s">
        <v>1324</v>
      </c>
      <c r="I628" s="205"/>
      <c r="J628" s="92">
        <v>64.92</v>
      </c>
    </row>
    <row r="629" spans="1:10" ht="0.95" customHeight="1" thickTop="1" x14ac:dyDescent="0.2">
      <c r="A629" s="93"/>
      <c r="B629" s="93"/>
      <c r="C629" s="93"/>
      <c r="D629" s="93"/>
      <c r="E629" s="93"/>
      <c r="F629" s="93"/>
      <c r="G629" s="93"/>
      <c r="H629" s="93"/>
      <c r="I629" s="93"/>
      <c r="J629" s="93"/>
    </row>
    <row r="630" spans="1:10" ht="18" customHeight="1" x14ac:dyDescent="0.2">
      <c r="A630" s="79" t="s">
        <v>724</v>
      </c>
      <c r="B630" s="80" t="s">
        <v>1</v>
      </c>
      <c r="C630" s="79" t="s">
        <v>2</v>
      </c>
      <c r="D630" s="79" t="s">
        <v>3</v>
      </c>
      <c r="E630" s="207" t="s">
        <v>1304</v>
      </c>
      <c r="F630" s="207"/>
      <c r="G630" s="81" t="s">
        <v>4</v>
      </c>
      <c r="H630" s="80" t="s">
        <v>5</v>
      </c>
      <c r="I630" s="80" t="s">
        <v>6</v>
      </c>
      <c r="J630" s="80" t="s">
        <v>8</v>
      </c>
    </row>
    <row r="631" spans="1:10" ht="26.1" customHeight="1" x14ac:dyDescent="0.2">
      <c r="A631" s="82" t="s">
        <v>1305</v>
      </c>
      <c r="B631" s="83" t="s">
        <v>725</v>
      </c>
      <c r="C631" s="82" t="s">
        <v>20</v>
      </c>
      <c r="D631" s="82" t="s">
        <v>726</v>
      </c>
      <c r="E631" s="208" t="s">
        <v>1367</v>
      </c>
      <c r="F631" s="208"/>
      <c r="G631" s="84" t="s">
        <v>277</v>
      </c>
      <c r="H631" s="85">
        <v>1</v>
      </c>
      <c r="I631" s="36">
        <v>31.25</v>
      </c>
      <c r="J631" s="36">
        <v>31.25</v>
      </c>
    </row>
    <row r="632" spans="1:10" ht="26.1" customHeight="1" x14ac:dyDescent="0.2">
      <c r="A632" s="86" t="s">
        <v>1307</v>
      </c>
      <c r="B632" s="87" t="s">
        <v>1357</v>
      </c>
      <c r="C632" s="86" t="s">
        <v>15</v>
      </c>
      <c r="D632" s="86" t="s">
        <v>1358</v>
      </c>
      <c r="E632" s="209" t="s">
        <v>1327</v>
      </c>
      <c r="F632" s="209"/>
      <c r="G632" s="88" t="s">
        <v>1328</v>
      </c>
      <c r="H632" s="89">
        <v>0.23</v>
      </c>
      <c r="I632" s="90">
        <v>32.19</v>
      </c>
      <c r="J632" s="90">
        <v>7.4</v>
      </c>
    </row>
    <row r="633" spans="1:10" ht="24" customHeight="1" x14ac:dyDescent="0.2">
      <c r="A633" s="86" t="s">
        <v>1307</v>
      </c>
      <c r="B633" s="87" t="s">
        <v>1329</v>
      </c>
      <c r="C633" s="86" t="s">
        <v>15</v>
      </c>
      <c r="D633" s="86" t="s">
        <v>1330</v>
      </c>
      <c r="E633" s="209" t="s">
        <v>1327</v>
      </c>
      <c r="F633" s="209"/>
      <c r="G633" s="88" t="s">
        <v>1328</v>
      </c>
      <c r="H633" s="89">
        <v>0.23</v>
      </c>
      <c r="I633" s="90">
        <v>26.88</v>
      </c>
      <c r="J633" s="90">
        <v>6.18</v>
      </c>
    </row>
    <row r="634" spans="1:10" ht="24" customHeight="1" x14ac:dyDescent="0.2">
      <c r="A634" s="94" t="s">
        <v>1333</v>
      </c>
      <c r="B634" s="95" t="s">
        <v>1664</v>
      </c>
      <c r="C634" s="94" t="s">
        <v>1408</v>
      </c>
      <c r="D634" s="94" t="s">
        <v>1665</v>
      </c>
      <c r="E634" s="204" t="s">
        <v>1336</v>
      </c>
      <c r="F634" s="204"/>
      <c r="G634" s="96" t="s">
        <v>228</v>
      </c>
      <c r="H634" s="97">
        <v>2.5000000000000001E-2</v>
      </c>
      <c r="I634" s="98">
        <v>72.41</v>
      </c>
      <c r="J634" s="98">
        <v>1.81</v>
      </c>
    </row>
    <row r="635" spans="1:10" ht="26.1" customHeight="1" x14ac:dyDescent="0.2">
      <c r="A635" s="94" t="s">
        <v>1333</v>
      </c>
      <c r="B635" s="95" t="s">
        <v>1666</v>
      </c>
      <c r="C635" s="94" t="s">
        <v>15</v>
      </c>
      <c r="D635" s="94" t="s">
        <v>1667</v>
      </c>
      <c r="E635" s="204" t="s">
        <v>1336</v>
      </c>
      <c r="F635" s="204"/>
      <c r="G635" s="96" t="s">
        <v>30</v>
      </c>
      <c r="H635" s="97">
        <v>1</v>
      </c>
      <c r="I635" s="98">
        <v>13.08</v>
      </c>
      <c r="J635" s="98">
        <v>13.08</v>
      </c>
    </row>
    <row r="636" spans="1:10" ht="24" customHeight="1" x14ac:dyDescent="0.2">
      <c r="A636" s="94" t="s">
        <v>1333</v>
      </c>
      <c r="B636" s="95" t="s">
        <v>1668</v>
      </c>
      <c r="C636" s="94" t="s">
        <v>1408</v>
      </c>
      <c r="D636" s="94" t="s">
        <v>1669</v>
      </c>
      <c r="E636" s="204" t="s">
        <v>1336</v>
      </c>
      <c r="F636" s="204"/>
      <c r="G636" s="96" t="s">
        <v>1628</v>
      </c>
      <c r="H636" s="97">
        <v>0.04</v>
      </c>
      <c r="I636" s="98">
        <v>69.739999999999995</v>
      </c>
      <c r="J636" s="98">
        <v>2.78</v>
      </c>
    </row>
    <row r="637" spans="1:10" ht="25.5" x14ac:dyDescent="0.2">
      <c r="A637" s="91"/>
      <c r="B637" s="91"/>
      <c r="C637" s="91"/>
      <c r="D637" s="91"/>
      <c r="E637" s="91" t="s">
        <v>1320</v>
      </c>
      <c r="F637" s="92">
        <v>8.92</v>
      </c>
      <c r="G637" s="91" t="s">
        <v>1321</v>
      </c>
      <c r="H637" s="92">
        <v>0</v>
      </c>
      <c r="I637" s="91" t="s">
        <v>1322</v>
      </c>
      <c r="J637" s="92">
        <v>8.92</v>
      </c>
    </row>
    <row r="638" spans="1:10" ht="15" thickBot="1" x14ac:dyDescent="0.25">
      <c r="A638" s="91"/>
      <c r="B638" s="91"/>
      <c r="C638" s="91"/>
      <c r="D638" s="91"/>
      <c r="E638" s="91" t="s">
        <v>1323</v>
      </c>
      <c r="F638" s="92">
        <v>7.13</v>
      </c>
      <c r="G638" s="91"/>
      <c r="H638" s="205" t="s">
        <v>1324</v>
      </c>
      <c r="I638" s="205"/>
      <c r="J638" s="92">
        <v>38.380000000000003</v>
      </c>
    </row>
    <row r="639" spans="1:10" ht="0.95" customHeight="1" thickTop="1" x14ac:dyDescent="0.2">
      <c r="A639" s="93"/>
      <c r="B639" s="93"/>
      <c r="C639" s="93"/>
      <c r="D639" s="93"/>
      <c r="E639" s="93"/>
      <c r="F639" s="93"/>
      <c r="G639" s="93"/>
      <c r="H639" s="93"/>
      <c r="I639" s="93"/>
      <c r="J639" s="93"/>
    </row>
    <row r="640" spans="1:10" ht="18" customHeight="1" x14ac:dyDescent="0.2">
      <c r="A640" s="79" t="s">
        <v>739</v>
      </c>
      <c r="B640" s="80" t="s">
        <v>1</v>
      </c>
      <c r="C640" s="79" t="s">
        <v>2</v>
      </c>
      <c r="D640" s="79" t="s">
        <v>3</v>
      </c>
      <c r="E640" s="207" t="s">
        <v>1304</v>
      </c>
      <c r="F640" s="207"/>
      <c r="G640" s="81" t="s">
        <v>4</v>
      </c>
      <c r="H640" s="80" t="s">
        <v>5</v>
      </c>
      <c r="I640" s="80" t="s">
        <v>6</v>
      </c>
      <c r="J640" s="80" t="s">
        <v>8</v>
      </c>
    </row>
    <row r="641" spans="1:10" ht="24" customHeight="1" x14ac:dyDescent="0.2">
      <c r="A641" s="82" t="s">
        <v>1305</v>
      </c>
      <c r="B641" s="83" t="s">
        <v>740</v>
      </c>
      <c r="C641" s="82" t="s">
        <v>20</v>
      </c>
      <c r="D641" s="82" t="s">
        <v>741</v>
      </c>
      <c r="E641" s="208" t="s">
        <v>1565</v>
      </c>
      <c r="F641" s="208"/>
      <c r="G641" s="84" t="s">
        <v>30</v>
      </c>
      <c r="H641" s="85">
        <v>1</v>
      </c>
      <c r="I641" s="36">
        <v>25.08</v>
      </c>
      <c r="J641" s="36">
        <v>25.08</v>
      </c>
    </row>
    <row r="642" spans="1:10" ht="24" customHeight="1" x14ac:dyDescent="0.2">
      <c r="A642" s="86" t="s">
        <v>1307</v>
      </c>
      <c r="B642" s="87" t="s">
        <v>1329</v>
      </c>
      <c r="C642" s="86" t="s">
        <v>15</v>
      </c>
      <c r="D642" s="86" t="s">
        <v>1330</v>
      </c>
      <c r="E642" s="209" t="s">
        <v>1327</v>
      </c>
      <c r="F642" s="209"/>
      <c r="G642" s="88" t="s">
        <v>1328</v>
      </c>
      <c r="H642" s="89">
        <v>0.28000000000000003</v>
      </c>
      <c r="I642" s="90">
        <v>26.88</v>
      </c>
      <c r="J642" s="90">
        <v>7.52</v>
      </c>
    </row>
    <row r="643" spans="1:10" ht="26.1" customHeight="1" x14ac:dyDescent="0.2">
      <c r="A643" s="86" t="s">
        <v>1307</v>
      </c>
      <c r="B643" s="87" t="s">
        <v>1357</v>
      </c>
      <c r="C643" s="86" t="s">
        <v>15</v>
      </c>
      <c r="D643" s="86" t="s">
        <v>1358</v>
      </c>
      <c r="E643" s="209" t="s">
        <v>1327</v>
      </c>
      <c r="F643" s="209"/>
      <c r="G643" s="88" t="s">
        <v>1328</v>
      </c>
      <c r="H643" s="89">
        <v>0.28000000000000003</v>
      </c>
      <c r="I643" s="90">
        <v>32.19</v>
      </c>
      <c r="J643" s="90">
        <v>9.01</v>
      </c>
    </row>
    <row r="644" spans="1:10" ht="24" customHeight="1" x14ac:dyDescent="0.2">
      <c r="A644" s="94" t="s">
        <v>1333</v>
      </c>
      <c r="B644" s="95" t="s">
        <v>1664</v>
      </c>
      <c r="C644" s="94" t="s">
        <v>1408</v>
      </c>
      <c r="D644" s="94" t="s">
        <v>1665</v>
      </c>
      <c r="E644" s="204" t="s">
        <v>1336</v>
      </c>
      <c r="F644" s="204"/>
      <c r="G644" s="96" t="s">
        <v>228</v>
      </c>
      <c r="H644" s="97">
        <v>1.4E-2</v>
      </c>
      <c r="I644" s="98">
        <v>72.41</v>
      </c>
      <c r="J644" s="98">
        <v>1.01</v>
      </c>
    </row>
    <row r="645" spans="1:10" ht="24" customHeight="1" x14ac:dyDescent="0.2">
      <c r="A645" s="94" t="s">
        <v>1333</v>
      </c>
      <c r="B645" s="95" t="s">
        <v>1668</v>
      </c>
      <c r="C645" s="94" t="s">
        <v>1408</v>
      </c>
      <c r="D645" s="94" t="s">
        <v>1669</v>
      </c>
      <c r="E645" s="204" t="s">
        <v>1336</v>
      </c>
      <c r="F645" s="204"/>
      <c r="G645" s="96" t="s">
        <v>1628</v>
      </c>
      <c r="H645" s="97">
        <v>6.0000000000000001E-3</v>
      </c>
      <c r="I645" s="98">
        <v>69.739999999999995</v>
      </c>
      <c r="J645" s="98">
        <v>0.41</v>
      </c>
    </row>
    <row r="646" spans="1:10" ht="26.1" customHeight="1" x14ac:dyDescent="0.2">
      <c r="A646" s="94" t="s">
        <v>1333</v>
      </c>
      <c r="B646" s="95" t="s">
        <v>1670</v>
      </c>
      <c r="C646" s="94" t="s">
        <v>15</v>
      </c>
      <c r="D646" s="94" t="s">
        <v>1671</v>
      </c>
      <c r="E646" s="204" t="s">
        <v>1336</v>
      </c>
      <c r="F646" s="204"/>
      <c r="G646" s="96" t="s">
        <v>30</v>
      </c>
      <c r="H646" s="97">
        <v>1</v>
      </c>
      <c r="I646" s="98">
        <v>7.13</v>
      </c>
      <c r="J646" s="98">
        <v>7.13</v>
      </c>
    </row>
    <row r="647" spans="1:10" ht="25.5" x14ac:dyDescent="0.2">
      <c r="A647" s="91"/>
      <c r="B647" s="91"/>
      <c r="C647" s="91"/>
      <c r="D647" s="91"/>
      <c r="E647" s="91" t="s">
        <v>1320</v>
      </c>
      <c r="F647" s="92">
        <v>10.86</v>
      </c>
      <c r="G647" s="91" t="s">
        <v>1321</v>
      </c>
      <c r="H647" s="92">
        <v>0</v>
      </c>
      <c r="I647" s="91" t="s">
        <v>1322</v>
      </c>
      <c r="J647" s="92">
        <v>10.86</v>
      </c>
    </row>
    <row r="648" spans="1:10" ht="15" thickBot="1" x14ac:dyDescent="0.25">
      <c r="A648" s="91"/>
      <c r="B648" s="91"/>
      <c r="C648" s="91"/>
      <c r="D648" s="91"/>
      <c r="E648" s="91" t="s">
        <v>1323</v>
      </c>
      <c r="F648" s="92">
        <v>5.72</v>
      </c>
      <c r="G648" s="91"/>
      <c r="H648" s="205" t="s">
        <v>1324</v>
      </c>
      <c r="I648" s="205"/>
      <c r="J648" s="92">
        <v>30.8</v>
      </c>
    </row>
    <row r="649" spans="1:10" ht="0.95" customHeight="1" thickTop="1" x14ac:dyDescent="0.2">
      <c r="A649" s="93"/>
      <c r="B649" s="93"/>
      <c r="C649" s="93"/>
      <c r="D649" s="93"/>
      <c r="E649" s="93"/>
      <c r="F649" s="93"/>
      <c r="G649" s="93"/>
      <c r="H649" s="93"/>
      <c r="I649" s="93"/>
      <c r="J649" s="93"/>
    </row>
    <row r="650" spans="1:10" ht="18" customHeight="1" x14ac:dyDescent="0.2">
      <c r="A650" s="79" t="s">
        <v>742</v>
      </c>
      <c r="B650" s="80" t="s">
        <v>1</v>
      </c>
      <c r="C650" s="79" t="s">
        <v>2</v>
      </c>
      <c r="D650" s="79" t="s">
        <v>3</v>
      </c>
      <c r="E650" s="207" t="s">
        <v>1304</v>
      </c>
      <c r="F650" s="207"/>
      <c r="G650" s="81" t="s">
        <v>4</v>
      </c>
      <c r="H650" s="80" t="s">
        <v>5</v>
      </c>
      <c r="I650" s="80" t="s">
        <v>6</v>
      </c>
      <c r="J650" s="80" t="s">
        <v>8</v>
      </c>
    </row>
    <row r="651" spans="1:10" ht="26.1" customHeight="1" x14ac:dyDescent="0.2">
      <c r="A651" s="82" t="s">
        <v>1305</v>
      </c>
      <c r="B651" s="83" t="s">
        <v>743</v>
      </c>
      <c r="C651" s="82" t="s">
        <v>20</v>
      </c>
      <c r="D651" s="82" t="s">
        <v>744</v>
      </c>
      <c r="E651" s="208" t="s">
        <v>1367</v>
      </c>
      <c r="F651" s="208"/>
      <c r="G651" s="84" t="s">
        <v>30</v>
      </c>
      <c r="H651" s="85">
        <v>1</v>
      </c>
      <c r="I651" s="36">
        <v>5319.63</v>
      </c>
      <c r="J651" s="36">
        <v>5319.63</v>
      </c>
    </row>
    <row r="652" spans="1:10" ht="39" customHeight="1" x14ac:dyDescent="0.2">
      <c r="A652" s="86" t="s">
        <v>1307</v>
      </c>
      <c r="B652" s="87" t="s">
        <v>1672</v>
      </c>
      <c r="C652" s="86" t="s">
        <v>15</v>
      </c>
      <c r="D652" s="86" t="s">
        <v>1673</v>
      </c>
      <c r="E652" s="209" t="s">
        <v>1674</v>
      </c>
      <c r="F652" s="209"/>
      <c r="G652" s="88" t="s">
        <v>17</v>
      </c>
      <c r="H652" s="89">
        <v>20.3</v>
      </c>
      <c r="I652" s="90">
        <v>83.71</v>
      </c>
      <c r="J652" s="90">
        <v>1699.31</v>
      </c>
    </row>
    <row r="653" spans="1:10" ht="51.95" customHeight="1" x14ac:dyDescent="0.2">
      <c r="A653" s="86" t="s">
        <v>1307</v>
      </c>
      <c r="B653" s="87" t="s">
        <v>1675</v>
      </c>
      <c r="C653" s="86" t="s">
        <v>15</v>
      </c>
      <c r="D653" s="86" t="s">
        <v>1676</v>
      </c>
      <c r="E653" s="209" t="s">
        <v>1677</v>
      </c>
      <c r="F653" s="209"/>
      <c r="G653" s="88" t="s">
        <v>17</v>
      </c>
      <c r="H653" s="89">
        <v>5</v>
      </c>
      <c r="I653" s="90">
        <v>4.1100000000000003</v>
      </c>
      <c r="J653" s="90">
        <v>20.55</v>
      </c>
    </row>
    <row r="654" spans="1:10" ht="24" customHeight="1" x14ac:dyDescent="0.2">
      <c r="A654" s="86" t="s">
        <v>1307</v>
      </c>
      <c r="B654" s="87" t="s">
        <v>74</v>
      </c>
      <c r="C654" s="86" t="s">
        <v>15</v>
      </c>
      <c r="D654" s="86" t="s">
        <v>75</v>
      </c>
      <c r="E654" s="209" t="s">
        <v>1678</v>
      </c>
      <c r="F654" s="209"/>
      <c r="G654" s="88" t="s">
        <v>72</v>
      </c>
      <c r="H654" s="89">
        <v>15</v>
      </c>
      <c r="I654" s="90">
        <v>106.33</v>
      </c>
      <c r="J654" s="90">
        <v>1594.95</v>
      </c>
    </row>
    <row r="655" spans="1:10" ht="51.95" customHeight="1" x14ac:dyDescent="0.2">
      <c r="A655" s="86" t="s">
        <v>1307</v>
      </c>
      <c r="B655" s="87" t="s">
        <v>1679</v>
      </c>
      <c r="C655" s="86" t="s">
        <v>15</v>
      </c>
      <c r="D655" s="86" t="s">
        <v>1680</v>
      </c>
      <c r="E655" s="209" t="s">
        <v>1681</v>
      </c>
      <c r="F655" s="209"/>
      <c r="G655" s="88" t="s">
        <v>72</v>
      </c>
      <c r="H655" s="89">
        <v>2.16</v>
      </c>
      <c r="I655" s="90">
        <v>928.16</v>
      </c>
      <c r="J655" s="90">
        <v>2004.82</v>
      </c>
    </row>
    <row r="656" spans="1:10" ht="25.5" x14ac:dyDescent="0.2">
      <c r="A656" s="91"/>
      <c r="B656" s="91"/>
      <c r="C656" s="91"/>
      <c r="D656" s="91"/>
      <c r="E656" s="91" t="s">
        <v>1320</v>
      </c>
      <c r="F656" s="92">
        <v>2043.46</v>
      </c>
      <c r="G656" s="91" t="s">
        <v>1321</v>
      </c>
      <c r="H656" s="92">
        <v>0</v>
      </c>
      <c r="I656" s="91" t="s">
        <v>1322</v>
      </c>
      <c r="J656" s="92">
        <v>2043.46</v>
      </c>
    </row>
    <row r="657" spans="1:10" ht="15" thickBot="1" x14ac:dyDescent="0.25">
      <c r="A657" s="91"/>
      <c r="B657" s="91"/>
      <c r="C657" s="91"/>
      <c r="D657" s="91"/>
      <c r="E657" s="91" t="s">
        <v>1323</v>
      </c>
      <c r="F657" s="92">
        <v>1213.93</v>
      </c>
      <c r="G657" s="91"/>
      <c r="H657" s="205" t="s">
        <v>1324</v>
      </c>
      <c r="I657" s="205"/>
      <c r="J657" s="92">
        <v>6533.56</v>
      </c>
    </row>
    <row r="658" spans="1:10" ht="0.95" customHeight="1" thickTop="1" x14ac:dyDescent="0.2">
      <c r="A658" s="93"/>
      <c r="B658" s="93"/>
      <c r="C658" s="93"/>
      <c r="D658" s="93"/>
      <c r="E658" s="93"/>
      <c r="F658" s="93"/>
      <c r="G658" s="93"/>
      <c r="H658" s="93"/>
      <c r="I658" s="93"/>
      <c r="J658" s="93"/>
    </row>
    <row r="659" spans="1:10" ht="18" customHeight="1" x14ac:dyDescent="0.2">
      <c r="A659" s="79" t="s">
        <v>765</v>
      </c>
      <c r="B659" s="80" t="s">
        <v>1</v>
      </c>
      <c r="C659" s="79" t="s">
        <v>2</v>
      </c>
      <c r="D659" s="79" t="s">
        <v>3</v>
      </c>
      <c r="E659" s="207" t="s">
        <v>1304</v>
      </c>
      <c r="F659" s="207"/>
      <c r="G659" s="81" t="s">
        <v>4</v>
      </c>
      <c r="H659" s="80" t="s">
        <v>5</v>
      </c>
      <c r="I659" s="80" t="s">
        <v>6</v>
      </c>
      <c r="J659" s="80" t="s">
        <v>8</v>
      </c>
    </row>
    <row r="660" spans="1:10" ht="39" customHeight="1" x14ac:dyDescent="0.2">
      <c r="A660" s="82" t="s">
        <v>1305</v>
      </c>
      <c r="B660" s="83" t="s">
        <v>766</v>
      </c>
      <c r="C660" s="82" t="s">
        <v>20</v>
      </c>
      <c r="D660" s="82" t="s">
        <v>767</v>
      </c>
      <c r="E660" s="208" t="s">
        <v>1565</v>
      </c>
      <c r="F660" s="208"/>
      <c r="G660" s="84" t="s">
        <v>30</v>
      </c>
      <c r="H660" s="85">
        <v>1</v>
      </c>
      <c r="I660" s="36">
        <v>845.55</v>
      </c>
      <c r="J660" s="36">
        <v>845.55</v>
      </c>
    </row>
    <row r="661" spans="1:10" ht="39" customHeight="1" x14ac:dyDescent="0.2">
      <c r="A661" s="86" t="s">
        <v>1307</v>
      </c>
      <c r="B661" s="87" t="s">
        <v>647</v>
      </c>
      <c r="C661" s="86" t="s">
        <v>15</v>
      </c>
      <c r="D661" s="86" t="s">
        <v>648</v>
      </c>
      <c r="E661" s="209" t="s">
        <v>1682</v>
      </c>
      <c r="F661" s="209"/>
      <c r="G661" s="88" t="s">
        <v>30</v>
      </c>
      <c r="H661" s="89">
        <v>1</v>
      </c>
      <c r="I661" s="90">
        <v>664.16</v>
      </c>
      <c r="J661" s="90">
        <v>664.16</v>
      </c>
    </row>
    <row r="662" spans="1:10" ht="24" customHeight="1" x14ac:dyDescent="0.2">
      <c r="A662" s="94" t="s">
        <v>1333</v>
      </c>
      <c r="B662" s="95" t="s">
        <v>1683</v>
      </c>
      <c r="C662" s="94" t="s">
        <v>1408</v>
      </c>
      <c r="D662" s="94" t="s">
        <v>1684</v>
      </c>
      <c r="E662" s="204" t="s">
        <v>1336</v>
      </c>
      <c r="F662" s="204"/>
      <c r="G662" s="96" t="s">
        <v>277</v>
      </c>
      <c r="H662" s="97">
        <v>1</v>
      </c>
      <c r="I662" s="98">
        <v>181.39</v>
      </c>
      <c r="J662" s="98">
        <v>181.39</v>
      </c>
    </row>
    <row r="663" spans="1:10" ht="25.5" x14ac:dyDescent="0.2">
      <c r="A663" s="91"/>
      <c r="B663" s="91"/>
      <c r="C663" s="91"/>
      <c r="D663" s="91"/>
      <c r="E663" s="91" t="s">
        <v>1320</v>
      </c>
      <c r="F663" s="92">
        <v>253.14</v>
      </c>
      <c r="G663" s="91" t="s">
        <v>1321</v>
      </c>
      <c r="H663" s="92">
        <v>0</v>
      </c>
      <c r="I663" s="91" t="s">
        <v>1322</v>
      </c>
      <c r="J663" s="92">
        <v>253.14</v>
      </c>
    </row>
    <row r="664" spans="1:10" ht="15" thickBot="1" x14ac:dyDescent="0.25">
      <c r="A664" s="91"/>
      <c r="B664" s="91"/>
      <c r="C664" s="91"/>
      <c r="D664" s="91"/>
      <c r="E664" s="91" t="s">
        <v>1323</v>
      </c>
      <c r="F664" s="92">
        <v>192.95</v>
      </c>
      <c r="G664" s="91"/>
      <c r="H664" s="205" t="s">
        <v>1324</v>
      </c>
      <c r="I664" s="205"/>
      <c r="J664" s="92">
        <v>1038.5</v>
      </c>
    </row>
    <row r="665" spans="1:10" ht="0.95" customHeight="1" thickTop="1" x14ac:dyDescent="0.2">
      <c r="A665" s="93"/>
      <c r="B665" s="93"/>
      <c r="C665" s="93"/>
      <c r="D665" s="93"/>
      <c r="E665" s="93"/>
      <c r="F665" s="93"/>
      <c r="G665" s="93"/>
      <c r="H665" s="93"/>
      <c r="I665" s="93"/>
      <c r="J665" s="93"/>
    </row>
    <row r="666" spans="1:10" ht="18" customHeight="1" x14ac:dyDescent="0.2">
      <c r="A666" s="79" t="s">
        <v>768</v>
      </c>
      <c r="B666" s="80" t="s">
        <v>1</v>
      </c>
      <c r="C666" s="79" t="s">
        <v>2</v>
      </c>
      <c r="D666" s="79" t="s">
        <v>3</v>
      </c>
      <c r="E666" s="207" t="s">
        <v>1304</v>
      </c>
      <c r="F666" s="207"/>
      <c r="G666" s="81" t="s">
        <v>4</v>
      </c>
      <c r="H666" s="80" t="s">
        <v>5</v>
      </c>
      <c r="I666" s="80" t="s">
        <v>6</v>
      </c>
      <c r="J666" s="80" t="s">
        <v>8</v>
      </c>
    </row>
    <row r="667" spans="1:10" ht="26.1" customHeight="1" x14ac:dyDescent="0.2">
      <c r="A667" s="82" t="s">
        <v>1305</v>
      </c>
      <c r="B667" s="83" t="s">
        <v>769</v>
      </c>
      <c r="C667" s="82" t="s">
        <v>20</v>
      </c>
      <c r="D667" s="82" t="s">
        <v>770</v>
      </c>
      <c r="E667" s="208" t="s">
        <v>1565</v>
      </c>
      <c r="F667" s="208"/>
      <c r="G667" s="84" t="s">
        <v>30</v>
      </c>
      <c r="H667" s="85">
        <v>1</v>
      </c>
      <c r="I667" s="36">
        <v>638.46</v>
      </c>
      <c r="J667" s="36">
        <v>638.46</v>
      </c>
    </row>
    <row r="668" spans="1:10" ht="39" customHeight="1" x14ac:dyDescent="0.2">
      <c r="A668" s="86" t="s">
        <v>1307</v>
      </c>
      <c r="B668" s="87" t="s">
        <v>1685</v>
      </c>
      <c r="C668" s="86" t="s">
        <v>15</v>
      </c>
      <c r="D668" s="86" t="s">
        <v>1686</v>
      </c>
      <c r="E668" s="209" t="s">
        <v>1687</v>
      </c>
      <c r="F668" s="209"/>
      <c r="G668" s="88" t="s">
        <v>72</v>
      </c>
      <c r="H668" s="89">
        <v>2.52E-2</v>
      </c>
      <c r="I668" s="90">
        <v>719.3</v>
      </c>
      <c r="J668" s="90">
        <v>18.12</v>
      </c>
    </row>
    <row r="669" spans="1:10" ht="51.95" customHeight="1" x14ac:dyDescent="0.2">
      <c r="A669" s="86" t="s">
        <v>1307</v>
      </c>
      <c r="B669" s="87" t="s">
        <v>1688</v>
      </c>
      <c r="C669" s="86" t="s">
        <v>15</v>
      </c>
      <c r="D669" s="86" t="s">
        <v>1689</v>
      </c>
      <c r="E669" s="209" t="s">
        <v>1690</v>
      </c>
      <c r="F669" s="209"/>
      <c r="G669" s="88" t="s">
        <v>17</v>
      </c>
      <c r="H669" s="89">
        <v>2.4</v>
      </c>
      <c r="I669" s="90">
        <v>10.41</v>
      </c>
      <c r="J669" s="90">
        <v>24.98</v>
      </c>
    </row>
    <row r="670" spans="1:10" ht="39" customHeight="1" x14ac:dyDescent="0.2">
      <c r="A670" s="86" t="s">
        <v>1307</v>
      </c>
      <c r="B670" s="87" t="s">
        <v>1691</v>
      </c>
      <c r="C670" s="86" t="s">
        <v>15</v>
      </c>
      <c r="D670" s="86" t="s">
        <v>1692</v>
      </c>
      <c r="E670" s="209" t="s">
        <v>1693</v>
      </c>
      <c r="F670" s="209"/>
      <c r="G670" s="88" t="s">
        <v>17</v>
      </c>
      <c r="H670" s="89">
        <v>2.8</v>
      </c>
      <c r="I670" s="90">
        <v>160.15</v>
      </c>
      <c r="J670" s="90">
        <v>448.42</v>
      </c>
    </row>
    <row r="671" spans="1:10" ht="24" customHeight="1" x14ac:dyDescent="0.2">
      <c r="A671" s="86" t="s">
        <v>1307</v>
      </c>
      <c r="B671" s="87" t="s">
        <v>74</v>
      </c>
      <c r="C671" s="86" t="s">
        <v>15</v>
      </c>
      <c r="D671" s="86" t="s">
        <v>75</v>
      </c>
      <c r="E671" s="209" t="s">
        <v>1678</v>
      </c>
      <c r="F671" s="209"/>
      <c r="G671" s="88" t="s">
        <v>72</v>
      </c>
      <c r="H671" s="89">
        <v>0.70399999999999996</v>
      </c>
      <c r="I671" s="90">
        <v>106.33</v>
      </c>
      <c r="J671" s="90">
        <v>74.849999999999994</v>
      </c>
    </row>
    <row r="672" spans="1:10" ht="51.95" customHeight="1" x14ac:dyDescent="0.2">
      <c r="A672" s="86" t="s">
        <v>1307</v>
      </c>
      <c r="B672" s="87" t="s">
        <v>355</v>
      </c>
      <c r="C672" s="86" t="s">
        <v>15</v>
      </c>
      <c r="D672" s="86" t="s">
        <v>356</v>
      </c>
      <c r="E672" s="209" t="s">
        <v>1694</v>
      </c>
      <c r="F672" s="209"/>
      <c r="G672" s="88" t="s">
        <v>17</v>
      </c>
      <c r="H672" s="89">
        <v>2.4</v>
      </c>
      <c r="I672" s="90">
        <v>30.04</v>
      </c>
      <c r="J672" s="90">
        <v>72.09</v>
      </c>
    </row>
    <row r="673" spans="1:10" ht="25.5" x14ac:dyDescent="0.2">
      <c r="A673" s="91"/>
      <c r="B673" s="91"/>
      <c r="C673" s="91"/>
      <c r="D673" s="91"/>
      <c r="E673" s="91" t="s">
        <v>1320</v>
      </c>
      <c r="F673" s="92">
        <v>261.43</v>
      </c>
      <c r="G673" s="91" t="s">
        <v>1321</v>
      </c>
      <c r="H673" s="92">
        <v>0</v>
      </c>
      <c r="I673" s="91" t="s">
        <v>1322</v>
      </c>
      <c r="J673" s="92">
        <v>261.43</v>
      </c>
    </row>
    <row r="674" spans="1:10" ht="15" thickBot="1" x14ac:dyDescent="0.25">
      <c r="A674" s="91"/>
      <c r="B674" s="91"/>
      <c r="C674" s="91"/>
      <c r="D674" s="91"/>
      <c r="E674" s="91" t="s">
        <v>1323</v>
      </c>
      <c r="F674" s="92">
        <v>145.69</v>
      </c>
      <c r="G674" s="91"/>
      <c r="H674" s="205" t="s">
        <v>1324</v>
      </c>
      <c r="I674" s="205"/>
      <c r="J674" s="92">
        <v>784.15</v>
      </c>
    </row>
    <row r="675" spans="1:10" ht="0.95" customHeight="1" thickTop="1" x14ac:dyDescent="0.2">
      <c r="A675" s="93"/>
      <c r="B675" s="93"/>
      <c r="C675" s="93"/>
      <c r="D675" s="93"/>
      <c r="E675" s="93"/>
      <c r="F675" s="93"/>
      <c r="G675" s="93"/>
      <c r="H675" s="93"/>
      <c r="I675" s="93"/>
      <c r="J675" s="93"/>
    </row>
    <row r="676" spans="1:10" ht="18" customHeight="1" x14ac:dyDescent="0.2">
      <c r="A676" s="79" t="s">
        <v>771</v>
      </c>
      <c r="B676" s="80" t="s">
        <v>1</v>
      </c>
      <c r="C676" s="79" t="s">
        <v>2</v>
      </c>
      <c r="D676" s="79" t="s">
        <v>3</v>
      </c>
      <c r="E676" s="207" t="s">
        <v>1304</v>
      </c>
      <c r="F676" s="207"/>
      <c r="G676" s="81" t="s">
        <v>4</v>
      </c>
      <c r="H676" s="80" t="s">
        <v>5</v>
      </c>
      <c r="I676" s="80" t="s">
        <v>6</v>
      </c>
      <c r="J676" s="80" t="s">
        <v>8</v>
      </c>
    </row>
    <row r="677" spans="1:10" ht="24" customHeight="1" x14ac:dyDescent="0.2">
      <c r="A677" s="82" t="s">
        <v>1305</v>
      </c>
      <c r="B677" s="83" t="s">
        <v>772</v>
      </c>
      <c r="C677" s="82" t="s">
        <v>20</v>
      </c>
      <c r="D677" s="82" t="s">
        <v>773</v>
      </c>
      <c r="E677" s="208" t="s">
        <v>1565</v>
      </c>
      <c r="F677" s="208"/>
      <c r="G677" s="84" t="s">
        <v>30</v>
      </c>
      <c r="H677" s="85">
        <v>1</v>
      </c>
      <c r="I677" s="36">
        <v>90.83</v>
      </c>
      <c r="J677" s="36">
        <v>90.83</v>
      </c>
    </row>
    <row r="678" spans="1:10" ht="26.1" customHeight="1" x14ac:dyDescent="0.2">
      <c r="A678" s="86" t="s">
        <v>1307</v>
      </c>
      <c r="B678" s="87" t="s">
        <v>1511</v>
      </c>
      <c r="C678" s="86" t="s">
        <v>15</v>
      </c>
      <c r="D678" s="86" t="s">
        <v>1512</v>
      </c>
      <c r="E678" s="209" t="s">
        <v>1327</v>
      </c>
      <c r="F678" s="209"/>
      <c r="G678" s="88" t="s">
        <v>1328</v>
      </c>
      <c r="H678" s="89">
        <v>0.85099999999999998</v>
      </c>
      <c r="I678" s="90">
        <v>26.94</v>
      </c>
      <c r="J678" s="90">
        <v>22.92</v>
      </c>
    </row>
    <row r="679" spans="1:10" ht="26.1" customHeight="1" x14ac:dyDescent="0.2">
      <c r="A679" s="86" t="s">
        <v>1307</v>
      </c>
      <c r="B679" s="87" t="s">
        <v>1357</v>
      </c>
      <c r="C679" s="86" t="s">
        <v>15</v>
      </c>
      <c r="D679" s="86" t="s">
        <v>1358</v>
      </c>
      <c r="E679" s="209" t="s">
        <v>1327</v>
      </c>
      <c r="F679" s="209"/>
      <c r="G679" s="88" t="s">
        <v>1328</v>
      </c>
      <c r="H679" s="89">
        <v>1.2749999999999999</v>
      </c>
      <c r="I679" s="90">
        <v>32.19</v>
      </c>
      <c r="J679" s="90">
        <v>41.04</v>
      </c>
    </row>
    <row r="680" spans="1:10" ht="24" customHeight="1" x14ac:dyDescent="0.2">
      <c r="A680" s="94" t="s">
        <v>1333</v>
      </c>
      <c r="B680" s="95" t="s">
        <v>1695</v>
      </c>
      <c r="C680" s="94" t="s">
        <v>1381</v>
      </c>
      <c r="D680" s="94" t="s">
        <v>1696</v>
      </c>
      <c r="E680" s="204" t="s">
        <v>1336</v>
      </c>
      <c r="F680" s="204"/>
      <c r="G680" s="96" t="s">
        <v>30</v>
      </c>
      <c r="H680" s="97">
        <v>1</v>
      </c>
      <c r="I680" s="98">
        <v>26.87</v>
      </c>
      <c r="J680" s="98">
        <v>26.87</v>
      </c>
    </row>
    <row r="681" spans="1:10" ht="25.5" x14ac:dyDescent="0.2">
      <c r="A681" s="91"/>
      <c r="B681" s="91"/>
      <c r="C681" s="91"/>
      <c r="D681" s="91"/>
      <c r="E681" s="91" t="s">
        <v>1320</v>
      </c>
      <c r="F681" s="92">
        <v>42.95</v>
      </c>
      <c r="G681" s="91" t="s">
        <v>1321</v>
      </c>
      <c r="H681" s="92">
        <v>0</v>
      </c>
      <c r="I681" s="91" t="s">
        <v>1322</v>
      </c>
      <c r="J681" s="92">
        <v>42.95</v>
      </c>
    </row>
    <row r="682" spans="1:10" ht="15" thickBot="1" x14ac:dyDescent="0.25">
      <c r="A682" s="91"/>
      <c r="B682" s="91"/>
      <c r="C682" s="91"/>
      <c r="D682" s="91"/>
      <c r="E682" s="91" t="s">
        <v>1323</v>
      </c>
      <c r="F682" s="92">
        <v>20.72</v>
      </c>
      <c r="G682" s="91"/>
      <c r="H682" s="205" t="s">
        <v>1324</v>
      </c>
      <c r="I682" s="205"/>
      <c r="J682" s="92">
        <v>111.55</v>
      </c>
    </row>
    <row r="683" spans="1:10" ht="0.95" customHeight="1" thickTop="1" x14ac:dyDescent="0.2">
      <c r="A683" s="93"/>
      <c r="B683" s="93"/>
      <c r="C683" s="93"/>
      <c r="D683" s="93"/>
      <c r="E683" s="93"/>
      <c r="F683" s="93"/>
      <c r="G683" s="93"/>
      <c r="H683" s="93"/>
      <c r="I683" s="93"/>
      <c r="J683" s="93"/>
    </row>
    <row r="684" spans="1:10" ht="18" customHeight="1" x14ac:dyDescent="0.2">
      <c r="A684" s="79" t="s">
        <v>782</v>
      </c>
      <c r="B684" s="80" t="s">
        <v>1</v>
      </c>
      <c r="C684" s="79" t="s">
        <v>2</v>
      </c>
      <c r="D684" s="79" t="s">
        <v>3</v>
      </c>
      <c r="E684" s="207" t="s">
        <v>1304</v>
      </c>
      <c r="F684" s="207"/>
      <c r="G684" s="81" t="s">
        <v>4</v>
      </c>
      <c r="H684" s="80" t="s">
        <v>5</v>
      </c>
      <c r="I684" s="80" t="s">
        <v>6</v>
      </c>
      <c r="J684" s="80" t="s">
        <v>8</v>
      </c>
    </row>
    <row r="685" spans="1:10" ht="24" customHeight="1" x14ac:dyDescent="0.2">
      <c r="A685" s="82" t="s">
        <v>1305</v>
      </c>
      <c r="B685" s="83" t="s">
        <v>783</v>
      </c>
      <c r="C685" s="82" t="s">
        <v>20</v>
      </c>
      <c r="D685" s="82" t="s">
        <v>784</v>
      </c>
      <c r="E685" s="208" t="s">
        <v>1565</v>
      </c>
      <c r="F685" s="208"/>
      <c r="G685" s="84" t="s">
        <v>30</v>
      </c>
      <c r="H685" s="85">
        <v>1</v>
      </c>
      <c r="I685" s="36">
        <v>107.35</v>
      </c>
      <c r="J685" s="36">
        <v>107.35</v>
      </c>
    </row>
    <row r="686" spans="1:10" ht="26.1" customHeight="1" x14ac:dyDescent="0.2">
      <c r="A686" s="86" t="s">
        <v>1307</v>
      </c>
      <c r="B686" s="87" t="s">
        <v>1511</v>
      </c>
      <c r="C686" s="86" t="s">
        <v>15</v>
      </c>
      <c r="D686" s="86" t="s">
        <v>1512</v>
      </c>
      <c r="E686" s="209" t="s">
        <v>1327</v>
      </c>
      <c r="F686" s="209"/>
      <c r="G686" s="88" t="s">
        <v>1328</v>
      </c>
      <c r="H686" s="89">
        <v>0.97</v>
      </c>
      <c r="I686" s="90">
        <v>26.94</v>
      </c>
      <c r="J686" s="90">
        <v>26.13</v>
      </c>
    </row>
    <row r="687" spans="1:10" ht="26.1" customHeight="1" x14ac:dyDescent="0.2">
      <c r="A687" s="86" t="s">
        <v>1307</v>
      </c>
      <c r="B687" s="87" t="s">
        <v>1357</v>
      </c>
      <c r="C687" s="86" t="s">
        <v>15</v>
      </c>
      <c r="D687" s="86" t="s">
        <v>1358</v>
      </c>
      <c r="E687" s="209" t="s">
        <v>1327</v>
      </c>
      <c r="F687" s="209"/>
      <c r="G687" s="88" t="s">
        <v>1328</v>
      </c>
      <c r="H687" s="89">
        <v>0.97</v>
      </c>
      <c r="I687" s="90">
        <v>32.19</v>
      </c>
      <c r="J687" s="90">
        <v>31.22</v>
      </c>
    </row>
    <row r="688" spans="1:10" ht="24" customHeight="1" x14ac:dyDescent="0.2">
      <c r="A688" s="94" t="s">
        <v>1333</v>
      </c>
      <c r="B688" s="95" t="s">
        <v>1697</v>
      </c>
      <c r="C688" s="94" t="s">
        <v>1381</v>
      </c>
      <c r="D688" s="94" t="s">
        <v>1698</v>
      </c>
      <c r="E688" s="204" t="s">
        <v>1336</v>
      </c>
      <c r="F688" s="204"/>
      <c r="G688" s="96" t="s">
        <v>30</v>
      </c>
      <c r="H688" s="97">
        <v>1</v>
      </c>
      <c r="I688" s="98">
        <v>20.09</v>
      </c>
      <c r="J688" s="98">
        <v>20.09</v>
      </c>
    </row>
    <row r="689" spans="1:10" ht="24" customHeight="1" x14ac:dyDescent="0.2">
      <c r="A689" s="94" t="s">
        <v>1333</v>
      </c>
      <c r="B689" s="95" t="s">
        <v>1586</v>
      </c>
      <c r="C689" s="94" t="s">
        <v>1381</v>
      </c>
      <c r="D689" s="94" t="s">
        <v>1587</v>
      </c>
      <c r="E689" s="204" t="s">
        <v>1336</v>
      </c>
      <c r="F689" s="204"/>
      <c r="G689" s="96" t="s">
        <v>30</v>
      </c>
      <c r="H689" s="97">
        <v>0.66600000000000004</v>
      </c>
      <c r="I689" s="98">
        <v>26.59</v>
      </c>
      <c r="J689" s="98">
        <v>17.7</v>
      </c>
    </row>
    <row r="690" spans="1:10" ht="24" customHeight="1" x14ac:dyDescent="0.2">
      <c r="A690" s="94" t="s">
        <v>1333</v>
      </c>
      <c r="B690" s="95" t="s">
        <v>1699</v>
      </c>
      <c r="C690" s="94" t="s">
        <v>15</v>
      </c>
      <c r="D690" s="94" t="s">
        <v>1700</v>
      </c>
      <c r="E690" s="204" t="s">
        <v>1336</v>
      </c>
      <c r="F690" s="204"/>
      <c r="G690" s="96" t="s">
        <v>30</v>
      </c>
      <c r="H690" s="97">
        <v>0.33300000000000002</v>
      </c>
      <c r="I690" s="98">
        <v>36.69</v>
      </c>
      <c r="J690" s="98">
        <v>12.21</v>
      </c>
    </row>
    <row r="691" spans="1:10" ht="25.5" x14ac:dyDescent="0.2">
      <c r="A691" s="91"/>
      <c r="B691" s="91"/>
      <c r="C691" s="91"/>
      <c r="D691" s="91"/>
      <c r="E691" s="91" t="s">
        <v>1320</v>
      </c>
      <c r="F691" s="92">
        <v>38.18</v>
      </c>
      <c r="G691" s="91" t="s">
        <v>1321</v>
      </c>
      <c r="H691" s="92">
        <v>0</v>
      </c>
      <c r="I691" s="91" t="s">
        <v>1322</v>
      </c>
      <c r="J691" s="92">
        <v>38.18</v>
      </c>
    </row>
    <row r="692" spans="1:10" ht="15" thickBot="1" x14ac:dyDescent="0.25">
      <c r="A692" s="91"/>
      <c r="B692" s="91"/>
      <c r="C692" s="91"/>
      <c r="D692" s="91"/>
      <c r="E692" s="91" t="s">
        <v>1323</v>
      </c>
      <c r="F692" s="92">
        <v>24.49</v>
      </c>
      <c r="G692" s="91"/>
      <c r="H692" s="205" t="s">
        <v>1324</v>
      </c>
      <c r="I692" s="205"/>
      <c r="J692" s="92">
        <v>131.84</v>
      </c>
    </row>
    <row r="693" spans="1:10" ht="0.95" customHeight="1" thickTop="1" x14ac:dyDescent="0.2">
      <c r="A693" s="93"/>
      <c r="B693" s="93"/>
      <c r="C693" s="93"/>
      <c r="D693" s="93"/>
      <c r="E693" s="93"/>
      <c r="F693" s="93"/>
      <c r="G693" s="93"/>
      <c r="H693" s="93"/>
      <c r="I693" s="93"/>
      <c r="J693" s="93"/>
    </row>
    <row r="694" spans="1:10" ht="18" customHeight="1" x14ac:dyDescent="0.2">
      <c r="A694" s="79" t="s">
        <v>791</v>
      </c>
      <c r="B694" s="80" t="s">
        <v>1</v>
      </c>
      <c r="C694" s="79" t="s">
        <v>2</v>
      </c>
      <c r="D694" s="79" t="s">
        <v>3</v>
      </c>
      <c r="E694" s="207" t="s">
        <v>1304</v>
      </c>
      <c r="F694" s="207"/>
      <c r="G694" s="81" t="s">
        <v>4</v>
      </c>
      <c r="H694" s="80" t="s">
        <v>5</v>
      </c>
      <c r="I694" s="80" t="s">
        <v>6</v>
      </c>
      <c r="J694" s="80" t="s">
        <v>8</v>
      </c>
    </row>
    <row r="695" spans="1:10" ht="26.1" customHeight="1" x14ac:dyDescent="0.2">
      <c r="A695" s="82" t="s">
        <v>1305</v>
      </c>
      <c r="B695" s="83" t="s">
        <v>792</v>
      </c>
      <c r="C695" s="82" t="s">
        <v>20</v>
      </c>
      <c r="D695" s="82" t="s">
        <v>793</v>
      </c>
      <c r="E695" s="208" t="s">
        <v>1367</v>
      </c>
      <c r="F695" s="208"/>
      <c r="G695" s="84" t="s">
        <v>384</v>
      </c>
      <c r="H695" s="85">
        <v>1</v>
      </c>
      <c r="I695" s="36">
        <v>58.42</v>
      </c>
      <c r="J695" s="36">
        <v>58.42</v>
      </c>
    </row>
    <row r="696" spans="1:10" ht="26.1" customHeight="1" x14ac:dyDescent="0.2">
      <c r="A696" s="86" t="s">
        <v>1307</v>
      </c>
      <c r="B696" s="87" t="s">
        <v>1511</v>
      </c>
      <c r="C696" s="86" t="s">
        <v>15</v>
      </c>
      <c r="D696" s="86" t="s">
        <v>1512</v>
      </c>
      <c r="E696" s="209" t="s">
        <v>1327</v>
      </c>
      <c r="F696" s="209"/>
      <c r="G696" s="88" t="s">
        <v>1328</v>
      </c>
      <c r="H696" s="89">
        <v>0.5</v>
      </c>
      <c r="I696" s="90">
        <v>26.94</v>
      </c>
      <c r="J696" s="90">
        <v>13.47</v>
      </c>
    </row>
    <row r="697" spans="1:10" ht="26.1" customHeight="1" x14ac:dyDescent="0.2">
      <c r="A697" s="86" t="s">
        <v>1307</v>
      </c>
      <c r="B697" s="87" t="s">
        <v>1357</v>
      </c>
      <c r="C697" s="86" t="s">
        <v>15</v>
      </c>
      <c r="D697" s="86" t="s">
        <v>1358</v>
      </c>
      <c r="E697" s="209" t="s">
        <v>1327</v>
      </c>
      <c r="F697" s="209"/>
      <c r="G697" s="88" t="s">
        <v>1328</v>
      </c>
      <c r="H697" s="89">
        <v>0.5</v>
      </c>
      <c r="I697" s="90">
        <v>32.19</v>
      </c>
      <c r="J697" s="90">
        <v>16.09</v>
      </c>
    </row>
    <row r="698" spans="1:10" ht="24" customHeight="1" x14ac:dyDescent="0.2">
      <c r="A698" s="94" t="s">
        <v>1333</v>
      </c>
      <c r="B698" s="95" t="s">
        <v>1701</v>
      </c>
      <c r="C698" s="94" t="s">
        <v>1351</v>
      </c>
      <c r="D698" s="94" t="s">
        <v>1702</v>
      </c>
      <c r="E698" s="204" t="s">
        <v>1336</v>
      </c>
      <c r="F698" s="204"/>
      <c r="G698" s="96" t="s">
        <v>68</v>
      </c>
      <c r="H698" s="97">
        <v>1.05</v>
      </c>
      <c r="I698" s="98">
        <v>27.49</v>
      </c>
      <c r="J698" s="98">
        <v>28.86</v>
      </c>
    </row>
    <row r="699" spans="1:10" ht="25.5" x14ac:dyDescent="0.2">
      <c r="A699" s="91"/>
      <c r="B699" s="91"/>
      <c r="C699" s="91"/>
      <c r="D699" s="91"/>
      <c r="E699" s="91" t="s">
        <v>1320</v>
      </c>
      <c r="F699" s="92">
        <v>19.68</v>
      </c>
      <c r="G699" s="91" t="s">
        <v>1321</v>
      </c>
      <c r="H699" s="92">
        <v>0</v>
      </c>
      <c r="I699" s="91" t="s">
        <v>1322</v>
      </c>
      <c r="J699" s="92">
        <v>19.68</v>
      </c>
    </row>
    <row r="700" spans="1:10" ht="15" thickBot="1" x14ac:dyDescent="0.25">
      <c r="A700" s="91"/>
      <c r="B700" s="91"/>
      <c r="C700" s="91"/>
      <c r="D700" s="91"/>
      <c r="E700" s="91" t="s">
        <v>1323</v>
      </c>
      <c r="F700" s="92">
        <v>13.33</v>
      </c>
      <c r="G700" s="91"/>
      <c r="H700" s="205" t="s">
        <v>1324</v>
      </c>
      <c r="I700" s="205"/>
      <c r="J700" s="92">
        <v>71.75</v>
      </c>
    </row>
    <row r="701" spans="1:10" ht="0.95" customHeight="1" thickTop="1" x14ac:dyDescent="0.2">
      <c r="A701" s="93"/>
      <c r="B701" s="93"/>
      <c r="C701" s="93"/>
      <c r="D701" s="93"/>
      <c r="E701" s="93"/>
      <c r="F701" s="93"/>
      <c r="G701" s="93"/>
      <c r="H701" s="93"/>
      <c r="I701" s="93"/>
      <c r="J701" s="93"/>
    </row>
    <row r="702" spans="1:10" ht="18" customHeight="1" x14ac:dyDescent="0.2">
      <c r="A702" s="79" t="s">
        <v>794</v>
      </c>
      <c r="B702" s="80" t="s">
        <v>1</v>
      </c>
      <c r="C702" s="79" t="s">
        <v>2</v>
      </c>
      <c r="D702" s="79" t="s">
        <v>3</v>
      </c>
      <c r="E702" s="207" t="s">
        <v>1304</v>
      </c>
      <c r="F702" s="207"/>
      <c r="G702" s="81" t="s">
        <v>4</v>
      </c>
      <c r="H702" s="80" t="s">
        <v>5</v>
      </c>
      <c r="I702" s="80" t="s">
        <v>6</v>
      </c>
      <c r="J702" s="80" t="s">
        <v>8</v>
      </c>
    </row>
    <row r="703" spans="1:10" ht="26.1" customHeight="1" x14ac:dyDescent="0.2">
      <c r="A703" s="82" t="s">
        <v>1305</v>
      </c>
      <c r="B703" s="83" t="s">
        <v>795</v>
      </c>
      <c r="C703" s="82" t="s">
        <v>20</v>
      </c>
      <c r="D703" s="82" t="s">
        <v>796</v>
      </c>
      <c r="E703" s="208" t="s">
        <v>1367</v>
      </c>
      <c r="F703" s="208"/>
      <c r="G703" s="84" t="s">
        <v>384</v>
      </c>
      <c r="H703" s="85">
        <v>1</v>
      </c>
      <c r="I703" s="36">
        <v>78.69</v>
      </c>
      <c r="J703" s="36">
        <v>78.69</v>
      </c>
    </row>
    <row r="704" spans="1:10" ht="26.1" customHeight="1" x14ac:dyDescent="0.2">
      <c r="A704" s="86" t="s">
        <v>1307</v>
      </c>
      <c r="B704" s="87" t="s">
        <v>1357</v>
      </c>
      <c r="C704" s="86" t="s">
        <v>15</v>
      </c>
      <c r="D704" s="86" t="s">
        <v>1358</v>
      </c>
      <c r="E704" s="209" t="s">
        <v>1327</v>
      </c>
      <c r="F704" s="209"/>
      <c r="G704" s="88" t="s">
        <v>1328</v>
      </c>
      <c r="H704" s="89">
        <v>0.25</v>
      </c>
      <c r="I704" s="90">
        <v>32.19</v>
      </c>
      <c r="J704" s="90">
        <v>8.0399999999999991</v>
      </c>
    </row>
    <row r="705" spans="1:10" ht="26.1" customHeight="1" x14ac:dyDescent="0.2">
      <c r="A705" s="86" t="s">
        <v>1307</v>
      </c>
      <c r="B705" s="87" t="s">
        <v>1511</v>
      </c>
      <c r="C705" s="86" t="s">
        <v>15</v>
      </c>
      <c r="D705" s="86" t="s">
        <v>1512</v>
      </c>
      <c r="E705" s="209" t="s">
        <v>1327</v>
      </c>
      <c r="F705" s="209"/>
      <c r="G705" s="88" t="s">
        <v>1328</v>
      </c>
      <c r="H705" s="89">
        <v>0.5</v>
      </c>
      <c r="I705" s="90">
        <v>26.94</v>
      </c>
      <c r="J705" s="90">
        <v>13.47</v>
      </c>
    </row>
    <row r="706" spans="1:10" ht="24" customHeight="1" x14ac:dyDescent="0.2">
      <c r="A706" s="94" t="s">
        <v>1333</v>
      </c>
      <c r="B706" s="95" t="s">
        <v>1703</v>
      </c>
      <c r="C706" s="94" t="s">
        <v>1351</v>
      </c>
      <c r="D706" s="94" t="s">
        <v>1704</v>
      </c>
      <c r="E706" s="204" t="s">
        <v>1336</v>
      </c>
      <c r="F706" s="204"/>
      <c r="G706" s="96" t="s">
        <v>68</v>
      </c>
      <c r="H706" s="97">
        <v>1.05</v>
      </c>
      <c r="I706" s="98">
        <v>54.46</v>
      </c>
      <c r="J706" s="98">
        <v>57.18</v>
      </c>
    </row>
    <row r="707" spans="1:10" ht="25.5" x14ac:dyDescent="0.2">
      <c r="A707" s="91"/>
      <c r="B707" s="91"/>
      <c r="C707" s="91"/>
      <c r="D707" s="91"/>
      <c r="E707" s="91" t="s">
        <v>1320</v>
      </c>
      <c r="F707" s="92">
        <v>14.1</v>
      </c>
      <c r="G707" s="91" t="s">
        <v>1321</v>
      </c>
      <c r="H707" s="92">
        <v>0</v>
      </c>
      <c r="I707" s="91" t="s">
        <v>1322</v>
      </c>
      <c r="J707" s="92">
        <v>14.1</v>
      </c>
    </row>
    <row r="708" spans="1:10" ht="15" thickBot="1" x14ac:dyDescent="0.25">
      <c r="A708" s="91"/>
      <c r="B708" s="91"/>
      <c r="C708" s="91"/>
      <c r="D708" s="91"/>
      <c r="E708" s="91" t="s">
        <v>1323</v>
      </c>
      <c r="F708" s="92">
        <v>17.95</v>
      </c>
      <c r="G708" s="91"/>
      <c r="H708" s="205" t="s">
        <v>1324</v>
      </c>
      <c r="I708" s="205"/>
      <c r="J708" s="92">
        <v>96.64</v>
      </c>
    </row>
    <row r="709" spans="1:10" ht="0.95" customHeight="1" thickTop="1" x14ac:dyDescent="0.2">
      <c r="A709" s="93"/>
      <c r="B709" s="93"/>
      <c r="C709" s="93"/>
      <c r="D709" s="93"/>
      <c r="E709" s="93"/>
      <c r="F709" s="93"/>
      <c r="G709" s="93"/>
      <c r="H709" s="93"/>
      <c r="I709" s="93"/>
      <c r="J709" s="93"/>
    </row>
    <row r="710" spans="1:10" ht="18" customHeight="1" x14ac:dyDescent="0.2">
      <c r="A710" s="79" t="s">
        <v>797</v>
      </c>
      <c r="B710" s="80" t="s">
        <v>1</v>
      </c>
      <c r="C710" s="79" t="s">
        <v>2</v>
      </c>
      <c r="D710" s="79" t="s">
        <v>3</v>
      </c>
      <c r="E710" s="207" t="s">
        <v>1304</v>
      </c>
      <c r="F710" s="207"/>
      <c r="G710" s="81" t="s">
        <v>4</v>
      </c>
      <c r="H710" s="80" t="s">
        <v>5</v>
      </c>
      <c r="I710" s="80" t="s">
        <v>6</v>
      </c>
      <c r="J710" s="80" t="s">
        <v>8</v>
      </c>
    </row>
    <row r="711" spans="1:10" ht="26.1" customHeight="1" x14ac:dyDescent="0.2">
      <c r="A711" s="82" t="s">
        <v>1305</v>
      </c>
      <c r="B711" s="83" t="s">
        <v>798</v>
      </c>
      <c r="C711" s="82" t="s">
        <v>20</v>
      </c>
      <c r="D711" s="82" t="s">
        <v>799</v>
      </c>
      <c r="E711" s="208" t="s">
        <v>1565</v>
      </c>
      <c r="F711" s="208"/>
      <c r="G711" s="84" t="s">
        <v>68</v>
      </c>
      <c r="H711" s="85">
        <v>1</v>
      </c>
      <c r="I711" s="36">
        <v>117.71</v>
      </c>
      <c r="J711" s="36">
        <v>117.71</v>
      </c>
    </row>
    <row r="712" spans="1:10" ht="26.1" customHeight="1" x14ac:dyDescent="0.2">
      <c r="A712" s="86" t="s">
        <v>1307</v>
      </c>
      <c r="B712" s="87" t="s">
        <v>1511</v>
      </c>
      <c r="C712" s="86" t="s">
        <v>15</v>
      </c>
      <c r="D712" s="86" t="s">
        <v>1512</v>
      </c>
      <c r="E712" s="209" t="s">
        <v>1327</v>
      </c>
      <c r="F712" s="209"/>
      <c r="G712" s="88" t="s">
        <v>1328</v>
      </c>
      <c r="H712" s="89">
        <v>0.9</v>
      </c>
      <c r="I712" s="90">
        <v>26.94</v>
      </c>
      <c r="J712" s="90">
        <v>24.24</v>
      </c>
    </row>
    <row r="713" spans="1:10" ht="26.1" customHeight="1" x14ac:dyDescent="0.2">
      <c r="A713" s="86" t="s">
        <v>1307</v>
      </c>
      <c r="B713" s="87" t="s">
        <v>1357</v>
      </c>
      <c r="C713" s="86" t="s">
        <v>15</v>
      </c>
      <c r="D713" s="86" t="s">
        <v>1358</v>
      </c>
      <c r="E713" s="209" t="s">
        <v>1327</v>
      </c>
      <c r="F713" s="209"/>
      <c r="G713" s="88" t="s">
        <v>1328</v>
      </c>
      <c r="H713" s="89">
        <v>0.9</v>
      </c>
      <c r="I713" s="90">
        <v>32.19</v>
      </c>
      <c r="J713" s="90">
        <v>28.97</v>
      </c>
    </row>
    <row r="714" spans="1:10" ht="24" customHeight="1" x14ac:dyDescent="0.2">
      <c r="A714" s="94" t="s">
        <v>1333</v>
      </c>
      <c r="B714" s="95" t="s">
        <v>1654</v>
      </c>
      <c r="C714" s="94" t="s">
        <v>15</v>
      </c>
      <c r="D714" s="94" t="s">
        <v>1655</v>
      </c>
      <c r="E714" s="204" t="s">
        <v>1336</v>
      </c>
      <c r="F714" s="204"/>
      <c r="G714" s="96" t="s">
        <v>30</v>
      </c>
      <c r="H714" s="97">
        <v>0.1</v>
      </c>
      <c r="I714" s="98">
        <v>1.9</v>
      </c>
      <c r="J714" s="98">
        <v>0.19</v>
      </c>
    </row>
    <row r="715" spans="1:10" ht="26.1" customHeight="1" x14ac:dyDescent="0.2">
      <c r="A715" s="94" t="s">
        <v>1333</v>
      </c>
      <c r="B715" s="95" t="s">
        <v>1705</v>
      </c>
      <c r="C715" s="94" t="s">
        <v>1351</v>
      </c>
      <c r="D715" s="94" t="s">
        <v>1706</v>
      </c>
      <c r="E715" s="204" t="s">
        <v>1336</v>
      </c>
      <c r="F715" s="204"/>
      <c r="G715" s="96" t="s">
        <v>68</v>
      </c>
      <c r="H715" s="97">
        <v>1.4</v>
      </c>
      <c r="I715" s="98">
        <v>44.1</v>
      </c>
      <c r="J715" s="98">
        <v>61.74</v>
      </c>
    </row>
    <row r="716" spans="1:10" ht="24" customHeight="1" x14ac:dyDescent="0.2">
      <c r="A716" s="94" t="s">
        <v>1333</v>
      </c>
      <c r="B716" s="95" t="s">
        <v>1656</v>
      </c>
      <c r="C716" s="94" t="s">
        <v>1351</v>
      </c>
      <c r="D716" s="94" t="s">
        <v>1657</v>
      </c>
      <c r="E716" s="204" t="s">
        <v>1336</v>
      </c>
      <c r="F716" s="204"/>
      <c r="G716" s="96" t="s">
        <v>85</v>
      </c>
      <c r="H716" s="97">
        <v>1.7000000000000001E-2</v>
      </c>
      <c r="I716" s="98">
        <v>73.06</v>
      </c>
      <c r="J716" s="98">
        <v>1.24</v>
      </c>
    </row>
    <row r="717" spans="1:10" ht="24" customHeight="1" x14ac:dyDescent="0.2">
      <c r="A717" s="94" t="s">
        <v>1333</v>
      </c>
      <c r="B717" s="95" t="s">
        <v>1638</v>
      </c>
      <c r="C717" s="94" t="s">
        <v>1351</v>
      </c>
      <c r="D717" s="94" t="s">
        <v>1639</v>
      </c>
      <c r="E717" s="204" t="s">
        <v>1336</v>
      </c>
      <c r="F717" s="204"/>
      <c r="G717" s="96" t="s">
        <v>1292</v>
      </c>
      <c r="H717" s="97">
        <v>2.5999999999999999E-2</v>
      </c>
      <c r="I717" s="98">
        <v>51.29</v>
      </c>
      <c r="J717" s="98">
        <v>1.33</v>
      </c>
    </row>
    <row r="718" spans="1:10" ht="25.5" x14ac:dyDescent="0.2">
      <c r="A718" s="91"/>
      <c r="B718" s="91"/>
      <c r="C718" s="91"/>
      <c r="D718" s="91"/>
      <c r="E718" s="91" t="s">
        <v>1320</v>
      </c>
      <c r="F718" s="92">
        <v>35.42</v>
      </c>
      <c r="G718" s="91" t="s">
        <v>1321</v>
      </c>
      <c r="H718" s="92">
        <v>0</v>
      </c>
      <c r="I718" s="91" t="s">
        <v>1322</v>
      </c>
      <c r="J718" s="92">
        <v>35.42</v>
      </c>
    </row>
    <row r="719" spans="1:10" ht="15" thickBot="1" x14ac:dyDescent="0.25">
      <c r="A719" s="91"/>
      <c r="B719" s="91"/>
      <c r="C719" s="91"/>
      <c r="D719" s="91"/>
      <c r="E719" s="91" t="s">
        <v>1323</v>
      </c>
      <c r="F719" s="92">
        <v>26.86</v>
      </c>
      <c r="G719" s="91"/>
      <c r="H719" s="205" t="s">
        <v>1324</v>
      </c>
      <c r="I719" s="205"/>
      <c r="J719" s="92">
        <v>144.57</v>
      </c>
    </row>
    <row r="720" spans="1:10" ht="0.95" customHeight="1" thickTop="1" x14ac:dyDescent="0.2">
      <c r="A720" s="93"/>
      <c r="B720" s="93"/>
      <c r="C720" s="93"/>
      <c r="D720" s="93"/>
      <c r="E720" s="93"/>
      <c r="F720" s="93"/>
      <c r="G720" s="93"/>
      <c r="H720" s="93"/>
      <c r="I720" s="93"/>
      <c r="J720" s="93"/>
    </row>
    <row r="721" spans="1:10" ht="18" customHeight="1" x14ac:dyDescent="0.2">
      <c r="A721" s="79" t="s">
        <v>800</v>
      </c>
      <c r="B721" s="80" t="s">
        <v>1</v>
      </c>
      <c r="C721" s="79" t="s">
        <v>2</v>
      </c>
      <c r="D721" s="79" t="s">
        <v>3</v>
      </c>
      <c r="E721" s="207" t="s">
        <v>1304</v>
      </c>
      <c r="F721" s="207"/>
      <c r="G721" s="81" t="s">
        <v>4</v>
      </c>
      <c r="H721" s="80" t="s">
        <v>5</v>
      </c>
      <c r="I721" s="80" t="s">
        <v>6</v>
      </c>
      <c r="J721" s="80" t="s">
        <v>8</v>
      </c>
    </row>
    <row r="722" spans="1:10" ht="26.1" customHeight="1" x14ac:dyDescent="0.2">
      <c r="A722" s="82" t="s">
        <v>1305</v>
      </c>
      <c r="B722" s="83" t="s">
        <v>801</v>
      </c>
      <c r="C722" s="82" t="s">
        <v>20</v>
      </c>
      <c r="D722" s="82" t="s">
        <v>802</v>
      </c>
      <c r="E722" s="208" t="s">
        <v>1367</v>
      </c>
      <c r="F722" s="208"/>
      <c r="G722" s="84" t="s">
        <v>30</v>
      </c>
      <c r="H722" s="85">
        <v>1</v>
      </c>
      <c r="I722" s="36">
        <v>400.78</v>
      </c>
      <c r="J722" s="36">
        <v>400.78</v>
      </c>
    </row>
    <row r="723" spans="1:10" ht="26.1" customHeight="1" x14ac:dyDescent="0.2">
      <c r="A723" s="86" t="s">
        <v>1307</v>
      </c>
      <c r="B723" s="87" t="s">
        <v>1357</v>
      </c>
      <c r="C723" s="86" t="s">
        <v>15</v>
      </c>
      <c r="D723" s="86" t="s">
        <v>1358</v>
      </c>
      <c r="E723" s="209" t="s">
        <v>1327</v>
      </c>
      <c r="F723" s="209"/>
      <c r="G723" s="88" t="s">
        <v>1328</v>
      </c>
      <c r="H723" s="89">
        <v>0.7</v>
      </c>
      <c r="I723" s="90">
        <v>32.19</v>
      </c>
      <c r="J723" s="90">
        <v>22.53</v>
      </c>
    </row>
    <row r="724" spans="1:10" ht="26.1" customHeight="1" x14ac:dyDescent="0.2">
      <c r="A724" s="86" t="s">
        <v>1307</v>
      </c>
      <c r="B724" s="87" t="s">
        <v>1511</v>
      </c>
      <c r="C724" s="86" t="s">
        <v>15</v>
      </c>
      <c r="D724" s="86" t="s">
        <v>1512</v>
      </c>
      <c r="E724" s="209" t="s">
        <v>1327</v>
      </c>
      <c r="F724" s="209"/>
      <c r="G724" s="88" t="s">
        <v>1328</v>
      </c>
      <c r="H724" s="89">
        <v>0.7</v>
      </c>
      <c r="I724" s="90">
        <v>26.94</v>
      </c>
      <c r="J724" s="90">
        <v>18.850000000000001</v>
      </c>
    </row>
    <row r="725" spans="1:10" ht="26.1" customHeight="1" x14ac:dyDescent="0.2">
      <c r="A725" s="94" t="s">
        <v>1333</v>
      </c>
      <c r="B725" s="95" t="s">
        <v>1707</v>
      </c>
      <c r="C725" s="94" t="s">
        <v>15</v>
      </c>
      <c r="D725" s="94" t="s">
        <v>1708</v>
      </c>
      <c r="E725" s="204" t="s">
        <v>1336</v>
      </c>
      <c r="F725" s="204"/>
      <c r="G725" s="96" t="s">
        <v>30</v>
      </c>
      <c r="H725" s="97">
        <v>2</v>
      </c>
      <c r="I725" s="98">
        <v>22.35</v>
      </c>
      <c r="J725" s="98">
        <v>44.7</v>
      </c>
    </row>
    <row r="726" spans="1:10" ht="26.1" customHeight="1" x14ac:dyDescent="0.2">
      <c r="A726" s="94" t="s">
        <v>1333</v>
      </c>
      <c r="B726" s="95" t="s">
        <v>1709</v>
      </c>
      <c r="C726" s="94" t="s">
        <v>1408</v>
      </c>
      <c r="D726" s="94" t="s">
        <v>1710</v>
      </c>
      <c r="E726" s="204" t="s">
        <v>1336</v>
      </c>
      <c r="F726" s="204"/>
      <c r="G726" s="96" t="s">
        <v>277</v>
      </c>
      <c r="H726" s="97">
        <v>1</v>
      </c>
      <c r="I726" s="98">
        <v>312.12</v>
      </c>
      <c r="J726" s="98">
        <v>312.12</v>
      </c>
    </row>
    <row r="727" spans="1:10" ht="39" customHeight="1" x14ac:dyDescent="0.2">
      <c r="A727" s="94" t="s">
        <v>1333</v>
      </c>
      <c r="B727" s="95" t="s">
        <v>1711</v>
      </c>
      <c r="C727" s="94" t="s">
        <v>15</v>
      </c>
      <c r="D727" s="94" t="s">
        <v>1712</v>
      </c>
      <c r="E727" s="204" t="s">
        <v>1336</v>
      </c>
      <c r="F727" s="204"/>
      <c r="G727" s="96" t="s">
        <v>30</v>
      </c>
      <c r="H727" s="97">
        <v>8.7499999999999994E-2</v>
      </c>
      <c r="I727" s="98">
        <v>29.53</v>
      </c>
      <c r="J727" s="98">
        <v>2.58</v>
      </c>
    </row>
    <row r="728" spans="1:10" ht="25.5" x14ac:dyDescent="0.2">
      <c r="A728" s="91"/>
      <c r="B728" s="91"/>
      <c r="C728" s="91"/>
      <c r="D728" s="91"/>
      <c r="E728" s="91" t="s">
        <v>1320</v>
      </c>
      <c r="F728" s="92">
        <v>27.55</v>
      </c>
      <c r="G728" s="91" t="s">
        <v>1321</v>
      </c>
      <c r="H728" s="92">
        <v>0</v>
      </c>
      <c r="I728" s="91" t="s">
        <v>1322</v>
      </c>
      <c r="J728" s="92">
        <v>27.55</v>
      </c>
    </row>
    <row r="729" spans="1:10" ht="15" thickBot="1" x14ac:dyDescent="0.25">
      <c r="A729" s="91"/>
      <c r="B729" s="91"/>
      <c r="C729" s="91"/>
      <c r="D729" s="91"/>
      <c r="E729" s="91" t="s">
        <v>1323</v>
      </c>
      <c r="F729" s="92">
        <v>91.45</v>
      </c>
      <c r="G729" s="91"/>
      <c r="H729" s="205" t="s">
        <v>1324</v>
      </c>
      <c r="I729" s="205"/>
      <c r="J729" s="92">
        <v>492.23</v>
      </c>
    </row>
    <row r="730" spans="1:10" ht="0.95" customHeight="1" thickTop="1" x14ac:dyDescent="0.2">
      <c r="A730" s="93"/>
      <c r="B730" s="93"/>
      <c r="C730" s="93"/>
      <c r="D730" s="93"/>
      <c r="E730" s="93"/>
      <c r="F730" s="93"/>
      <c r="G730" s="93"/>
      <c r="H730" s="93"/>
      <c r="I730" s="93"/>
      <c r="J730" s="93"/>
    </row>
    <row r="731" spans="1:10" ht="18" customHeight="1" x14ac:dyDescent="0.2">
      <c r="A731" s="79" t="s">
        <v>811</v>
      </c>
      <c r="B731" s="80" t="s">
        <v>1</v>
      </c>
      <c r="C731" s="79" t="s">
        <v>2</v>
      </c>
      <c r="D731" s="79" t="s">
        <v>3</v>
      </c>
      <c r="E731" s="207" t="s">
        <v>1304</v>
      </c>
      <c r="F731" s="207"/>
      <c r="G731" s="81" t="s">
        <v>4</v>
      </c>
      <c r="H731" s="80" t="s">
        <v>5</v>
      </c>
      <c r="I731" s="80" t="s">
        <v>6</v>
      </c>
      <c r="J731" s="80" t="s">
        <v>8</v>
      </c>
    </row>
    <row r="732" spans="1:10" ht="39" customHeight="1" x14ac:dyDescent="0.2">
      <c r="A732" s="82" t="s">
        <v>1305</v>
      </c>
      <c r="B732" s="83" t="s">
        <v>812</v>
      </c>
      <c r="C732" s="82" t="s">
        <v>20</v>
      </c>
      <c r="D732" s="82" t="s">
        <v>813</v>
      </c>
      <c r="E732" s="208" t="s">
        <v>1565</v>
      </c>
      <c r="F732" s="208"/>
      <c r="G732" s="84" t="s">
        <v>30</v>
      </c>
      <c r="H732" s="85">
        <v>1</v>
      </c>
      <c r="I732" s="36">
        <v>19.78</v>
      </c>
      <c r="J732" s="36">
        <v>19.78</v>
      </c>
    </row>
    <row r="733" spans="1:10" ht="24" customHeight="1" x14ac:dyDescent="0.2">
      <c r="A733" s="86" t="s">
        <v>1307</v>
      </c>
      <c r="B733" s="87" t="s">
        <v>1329</v>
      </c>
      <c r="C733" s="86" t="s">
        <v>15</v>
      </c>
      <c r="D733" s="86" t="s">
        <v>1330</v>
      </c>
      <c r="E733" s="209" t="s">
        <v>1327</v>
      </c>
      <c r="F733" s="209"/>
      <c r="G733" s="88" t="s">
        <v>1328</v>
      </c>
      <c r="H733" s="89">
        <v>0.2</v>
      </c>
      <c r="I733" s="90">
        <v>26.88</v>
      </c>
      <c r="J733" s="90">
        <v>5.37</v>
      </c>
    </row>
    <row r="734" spans="1:10" ht="39" customHeight="1" x14ac:dyDescent="0.2">
      <c r="A734" s="94" t="s">
        <v>1333</v>
      </c>
      <c r="B734" s="95" t="s">
        <v>1713</v>
      </c>
      <c r="C734" s="94" t="s">
        <v>1408</v>
      </c>
      <c r="D734" s="94" t="s">
        <v>1714</v>
      </c>
      <c r="E734" s="204" t="s">
        <v>1336</v>
      </c>
      <c r="F734" s="204"/>
      <c r="G734" s="96" t="s">
        <v>277</v>
      </c>
      <c r="H734" s="97">
        <v>1</v>
      </c>
      <c r="I734" s="98">
        <v>14.41</v>
      </c>
      <c r="J734" s="98">
        <v>14.41</v>
      </c>
    </row>
    <row r="735" spans="1:10" ht="25.5" x14ac:dyDescent="0.2">
      <c r="A735" s="91"/>
      <c r="B735" s="91"/>
      <c r="C735" s="91"/>
      <c r="D735" s="91"/>
      <c r="E735" s="91" t="s">
        <v>1320</v>
      </c>
      <c r="F735" s="92">
        <v>3.3</v>
      </c>
      <c r="G735" s="91" t="s">
        <v>1321</v>
      </c>
      <c r="H735" s="92">
        <v>0</v>
      </c>
      <c r="I735" s="91" t="s">
        <v>1322</v>
      </c>
      <c r="J735" s="92">
        <v>3.3</v>
      </c>
    </row>
    <row r="736" spans="1:10" ht="15" thickBot="1" x14ac:dyDescent="0.25">
      <c r="A736" s="91"/>
      <c r="B736" s="91"/>
      <c r="C736" s="91"/>
      <c r="D736" s="91"/>
      <c r="E736" s="91" t="s">
        <v>1323</v>
      </c>
      <c r="F736" s="92">
        <v>4.51</v>
      </c>
      <c r="G736" s="91"/>
      <c r="H736" s="205" t="s">
        <v>1324</v>
      </c>
      <c r="I736" s="205"/>
      <c r="J736" s="92">
        <v>24.29</v>
      </c>
    </row>
    <row r="737" spans="1:10" ht="0.95" customHeight="1" thickTop="1" x14ac:dyDescent="0.2">
      <c r="A737" s="93"/>
      <c r="B737" s="93"/>
      <c r="C737" s="93"/>
      <c r="D737" s="93"/>
      <c r="E737" s="93"/>
      <c r="F737" s="93"/>
      <c r="G737" s="93"/>
      <c r="H737" s="93"/>
      <c r="I737" s="93"/>
      <c r="J737" s="93"/>
    </row>
    <row r="738" spans="1:10" ht="18" customHeight="1" x14ac:dyDescent="0.2">
      <c r="A738" s="79" t="s">
        <v>817</v>
      </c>
      <c r="B738" s="80" t="s">
        <v>1</v>
      </c>
      <c r="C738" s="79" t="s">
        <v>2</v>
      </c>
      <c r="D738" s="79" t="s">
        <v>3</v>
      </c>
      <c r="E738" s="207" t="s">
        <v>1304</v>
      </c>
      <c r="F738" s="207"/>
      <c r="G738" s="81" t="s">
        <v>4</v>
      </c>
      <c r="H738" s="80" t="s">
        <v>5</v>
      </c>
      <c r="I738" s="80" t="s">
        <v>6</v>
      </c>
      <c r="J738" s="80" t="s">
        <v>8</v>
      </c>
    </row>
    <row r="739" spans="1:10" ht="39" customHeight="1" x14ac:dyDescent="0.2">
      <c r="A739" s="82" t="s">
        <v>1305</v>
      </c>
      <c r="B739" s="83" t="s">
        <v>818</v>
      </c>
      <c r="C739" s="82" t="s">
        <v>20</v>
      </c>
      <c r="D739" s="82" t="s">
        <v>819</v>
      </c>
      <c r="E739" s="208" t="s">
        <v>1367</v>
      </c>
      <c r="F739" s="208"/>
      <c r="G739" s="84" t="s">
        <v>30</v>
      </c>
      <c r="H739" s="85">
        <v>1</v>
      </c>
      <c r="I739" s="36">
        <v>18.420000000000002</v>
      </c>
      <c r="J739" s="36">
        <v>18.420000000000002</v>
      </c>
    </row>
    <row r="740" spans="1:10" ht="24" customHeight="1" x14ac:dyDescent="0.2">
      <c r="A740" s="86" t="s">
        <v>1307</v>
      </c>
      <c r="B740" s="87" t="s">
        <v>1329</v>
      </c>
      <c r="C740" s="86" t="s">
        <v>15</v>
      </c>
      <c r="D740" s="86" t="s">
        <v>1330</v>
      </c>
      <c r="E740" s="209" t="s">
        <v>1327</v>
      </c>
      <c r="F740" s="209"/>
      <c r="G740" s="88" t="s">
        <v>1328</v>
      </c>
      <c r="H740" s="89">
        <v>0.2</v>
      </c>
      <c r="I740" s="90">
        <v>26.88</v>
      </c>
      <c r="J740" s="90">
        <v>5.37</v>
      </c>
    </row>
    <row r="741" spans="1:10" ht="39" customHeight="1" x14ac:dyDescent="0.2">
      <c r="A741" s="94" t="s">
        <v>1333</v>
      </c>
      <c r="B741" s="95" t="s">
        <v>1715</v>
      </c>
      <c r="C741" s="94" t="s">
        <v>1408</v>
      </c>
      <c r="D741" s="94" t="s">
        <v>1716</v>
      </c>
      <c r="E741" s="204" t="s">
        <v>1336</v>
      </c>
      <c r="F741" s="204"/>
      <c r="G741" s="96" t="s">
        <v>277</v>
      </c>
      <c r="H741" s="97">
        <v>1</v>
      </c>
      <c r="I741" s="98">
        <v>13.05</v>
      </c>
      <c r="J741" s="98">
        <v>13.05</v>
      </c>
    </row>
    <row r="742" spans="1:10" ht="25.5" x14ac:dyDescent="0.2">
      <c r="A742" s="91"/>
      <c r="B742" s="91"/>
      <c r="C742" s="91"/>
      <c r="D742" s="91"/>
      <c r="E742" s="91" t="s">
        <v>1320</v>
      </c>
      <c r="F742" s="92">
        <v>3.3</v>
      </c>
      <c r="G742" s="91" t="s">
        <v>1321</v>
      </c>
      <c r="H742" s="92">
        <v>0</v>
      </c>
      <c r="I742" s="91" t="s">
        <v>1322</v>
      </c>
      <c r="J742" s="92">
        <v>3.3</v>
      </c>
    </row>
    <row r="743" spans="1:10" ht="15" thickBot="1" x14ac:dyDescent="0.25">
      <c r="A743" s="91"/>
      <c r="B743" s="91"/>
      <c r="C743" s="91"/>
      <c r="D743" s="91"/>
      <c r="E743" s="91" t="s">
        <v>1323</v>
      </c>
      <c r="F743" s="92">
        <v>4.2</v>
      </c>
      <c r="G743" s="91"/>
      <c r="H743" s="205" t="s">
        <v>1324</v>
      </c>
      <c r="I743" s="205"/>
      <c r="J743" s="92">
        <v>22.62</v>
      </c>
    </row>
    <row r="744" spans="1:10" ht="0.95" customHeight="1" thickTop="1" x14ac:dyDescent="0.2">
      <c r="A744" s="93"/>
      <c r="B744" s="93"/>
      <c r="C744" s="93"/>
      <c r="D744" s="93"/>
      <c r="E744" s="93"/>
      <c r="F744" s="93"/>
      <c r="G744" s="93"/>
      <c r="H744" s="93"/>
      <c r="I744" s="93"/>
      <c r="J744" s="93"/>
    </row>
    <row r="745" spans="1:10" ht="18" customHeight="1" x14ac:dyDescent="0.2">
      <c r="A745" s="79" t="s">
        <v>820</v>
      </c>
      <c r="B745" s="80" t="s">
        <v>1</v>
      </c>
      <c r="C745" s="79" t="s">
        <v>2</v>
      </c>
      <c r="D745" s="79" t="s">
        <v>3</v>
      </c>
      <c r="E745" s="207" t="s">
        <v>1304</v>
      </c>
      <c r="F745" s="207"/>
      <c r="G745" s="81" t="s">
        <v>4</v>
      </c>
      <c r="H745" s="80" t="s">
        <v>5</v>
      </c>
      <c r="I745" s="80" t="s">
        <v>6</v>
      </c>
      <c r="J745" s="80" t="s">
        <v>8</v>
      </c>
    </row>
    <row r="746" spans="1:10" ht="24" customHeight="1" x14ac:dyDescent="0.2">
      <c r="A746" s="82" t="s">
        <v>1305</v>
      </c>
      <c r="B746" s="83" t="s">
        <v>821</v>
      </c>
      <c r="C746" s="82" t="s">
        <v>20</v>
      </c>
      <c r="D746" s="82" t="s">
        <v>822</v>
      </c>
      <c r="E746" s="208" t="s">
        <v>1367</v>
      </c>
      <c r="F746" s="208"/>
      <c r="G746" s="84" t="s">
        <v>30</v>
      </c>
      <c r="H746" s="85">
        <v>1</v>
      </c>
      <c r="I746" s="36">
        <v>270.20999999999998</v>
      </c>
      <c r="J746" s="36">
        <v>270.20999999999998</v>
      </c>
    </row>
    <row r="747" spans="1:10" ht="24" customHeight="1" x14ac:dyDescent="0.2">
      <c r="A747" s="86" t="s">
        <v>1307</v>
      </c>
      <c r="B747" s="87" t="s">
        <v>1387</v>
      </c>
      <c r="C747" s="86" t="s">
        <v>15</v>
      </c>
      <c r="D747" s="86" t="s">
        <v>1388</v>
      </c>
      <c r="E747" s="209" t="s">
        <v>1327</v>
      </c>
      <c r="F747" s="209"/>
      <c r="G747" s="88" t="s">
        <v>1328</v>
      </c>
      <c r="H747" s="89">
        <v>0.15</v>
      </c>
      <c r="I747" s="90">
        <v>32.75</v>
      </c>
      <c r="J747" s="90">
        <v>4.91</v>
      </c>
    </row>
    <row r="748" spans="1:10" ht="26.1" customHeight="1" x14ac:dyDescent="0.2">
      <c r="A748" s="94" t="s">
        <v>1333</v>
      </c>
      <c r="B748" s="95" t="s">
        <v>1717</v>
      </c>
      <c r="C748" s="94" t="s">
        <v>1351</v>
      </c>
      <c r="D748" s="94" t="s">
        <v>1718</v>
      </c>
      <c r="E748" s="204" t="s">
        <v>1336</v>
      </c>
      <c r="F748" s="204"/>
      <c r="G748" s="96" t="s">
        <v>30</v>
      </c>
      <c r="H748" s="97">
        <v>6</v>
      </c>
      <c r="I748" s="98">
        <v>0.05</v>
      </c>
      <c r="J748" s="98">
        <v>0.3</v>
      </c>
    </row>
    <row r="749" spans="1:10" ht="39" customHeight="1" x14ac:dyDescent="0.2">
      <c r="A749" s="94" t="s">
        <v>1333</v>
      </c>
      <c r="B749" s="95" t="s">
        <v>1719</v>
      </c>
      <c r="C749" s="94" t="s">
        <v>1351</v>
      </c>
      <c r="D749" s="94" t="s">
        <v>1720</v>
      </c>
      <c r="E749" s="204" t="s">
        <v>1336</v>
      </c>
      <c r="F749" s="204"/>
      <c r="G749" s="96" t="s">
        <v>30</v>
      </c>
      <c r="H749" s="97">
        <v>1</v>
      </c>
      <c r="I749" s="98">
        <v>265</v>
      </c>
      <c r="J749" s="98">
        <v>265</v>
      </c>
    </row>
    <row r="750" spans="1:10" ht="25.5" x14ac:dyDescent="0.2">
      <c r="A750" s="91"/>
      <c r="B750" s="91"/>
      <c r="C750" s="91"/>
      <c r="D750" s="91"/>
      <c r="E750" s="91" t="s">
        <v>1320</v>
      </c>
      <c r="F750" s="92">
        <v>3.35</v>
      </c>
      <c r="G750" s="91" t="s">
        <v>1321</v>
      </c>
      <c r="H750" s="92">
        <v>0</v>
      </c>
      <c r="I750" s="91" t="s">
        <v>1322</v>
      </c>
      <c r="J750" s="92">
        <v>3.35</v>
      </c>
    </row>
    <row r="751" spans="1:10" ht="15" thickBot="1" x14ac:dyDescent="0.25">
      <c r="A751" s="91"/>
      <c r="B751" s="91"/>
      <c r="C751" s="91"/>
      <c r="D751" s="91"/>
      <c r="E751" s="91" t="s">
        <v>1323</v>
      </c>
      <c r="F751" s="92">
        <v>61.66</v>
      </c>
      <c r="G751" s="91"/>
      <c r="H751" s="205" t="s">
        <v>1324</v>
      </c>
      <c r="I751" s="205"/>
      <c r="J751" s="92">
        <v>331.87</v>
      </c>
    </row>
    <row r="752" spans="1:10" ht="0.95" customHeight="1" thickTop="1" x14ac:dyDescent="0.2">
      <c r="A752" s="93"/>
      <c r="B752" s="93"/>
      <c r="C752" s="93"/>
      <c r="D752" s="93"/>
      <c r="E752" s="93"/>
      <c r="F752" s="93"/>
      <c r="G752" s="93"/>
      <c r="H752" s="93"/>
      <c r="I752" s="93"/>
      <c r="J752" s="93"/>
    </row>
    <row r="753" spans="1:10" ht="18" customHeight="1" x14ac:dyDescent="0.2">
      <c r="A753" s="79" t="s">
        <v>823</v>
      </c>
      <c r="B753" s="80" t="s">
        <v>1</v>
      </c>
      <c r="C753" s="79" t="s">
        <v>2</v>
      </c>
      <c r="D753" s="79" t="s">
        <v>3</v>
      </c>
      <c r="E753" s="207" t="s">
        <v>1304</v>
      </c>
      <c r="F753" s="207"/>
      <c r="G753" s="81" t="s">
        <v>4</v>
      </c>
      <c r="H753" s="80" t="s">
        <v>5</v>
      </c>
      <c r="I753" s="80" t="s">
        <v>6</v>
      </c>
      <c r="J753" s="80" t="s">
        <v>8</v>
      </c>
    </row>
    <row r="754" spans="1:10" ht="51.95" customHeight="1" x14ac:dyDescent="0.2">
      <c r="A754" s="82" t="s">
        <v>1305</v>
      </c>
      <c r="B754" s="83" t="s">
        <v>824</v>
      </c>
      <c r="C754" s="82" t="s">
        <v>20</v>
      </c>
      <c r="D754" s="82" t="s">
        <v>825</v>
      </c>
      <c r="E754" s="208" t="s">
        <v>1506</v>
      </c>
      <c r="F754" s="208"/>
      <c r="G754" s="84" t="s">
        <v>30</v>
      </c>
      <c r="H754" s="85">
        <v>1</v>
      </c>
      <c r="I754" s="36">
        <v>27.87</v>
      </c>
      <c r="J754" s="36">
        <v>27.87</v>
      </c>
    </row>
    <row r="755" spans="1:10" ht="51.95" customHeight="1" x14ac:dyDescent="0.2">
      <c r="A755" s="94" t="s">
        <v>1333</v>
      </c>
      <c r="B755" s="95" t="s">
        <v>1721</v>
      </c>
      <c r="C755" s="94" t="s">
        <v>15</v>
      </c>
      <c r="D755" s="94" t="s">
        <v>1722</v>
      </c>
      <c r="E755" s="204" t="s">
        <v>1336</v>
      </c>
      <c r="F755" s="204"/>
      <c r="G755" s="96" t="s">
        <v>30</v>
      </c>
      <c r="H755" s="97">
        <v>1</v>
      </c>
      <c r="I755" s="98">
        <v>27.87</v>
      </c>
      <c r="J755" s="98">
        <v>27.87</v>
      </c>
    </row>
    <row r="756" spans="1:10" ht="25.5" x14ac:dyDescent="0.2">
      <c r="A756" s="91"/>
      <c r="B756" s="91"/>
      <c r="C756" s="91"/>
      <c r="D756" s="91"/>
      <c r="E756" s="91" t="s">
        <v>1320</v>
      </c>
      <c r="F756" s="92">
        <v>0</v>
      </c>
      <c r="G756" s="91" t="s">
        <v>1321</v>
      </c>
      <c r="H756" s="92">
        <v>0</v>
      </c>
      <c r="I756" s="91" t="s">
        <v>1322</v>
      </c>
      <c r="J756" s="92">
        <v>0</v>
      </c>
    </row>
    <row r="757" spans="1:10" ht="15" thickBot="1" x14ac:dyDescent="0.25">
      <c r="A757" s="91"/>
      <c r="B757" s="91"/>
      <c r="C757" s="91"/>
      <c r="D757" s="91"/>
      <c r="E757" s="91" t="s">
        <v>1323</v>
      </c>
      <c r="F757" s="92">
        <v>6.35</v>
      </c>
      <c r="G757" s="91"/>
      <c r="H757" s="205" t="s">
        <v>1324</v>
      </c>
      <c r="I757" s="205"/>
      <c r="J757" s="92">
        <v>34.22</v>
      </c>
    </row>
    <row r="758" spans="1:10" ht="0.95" customHeight="1" thickTop="1" x14ac:dyDescent="0.2">
      <c r="A758" s="93"/>
      <c r="B758" s="93"/>
      <c r="C758" s="93"/>
      <c r="D758" s="93"/>
      <c r="E758" s="93"/>
      <c r="F758" s="93"/>
      <c r="G758" s="93"/>
      <c r="H758" s="93"/>
      <c r="I758" s="93"/>
      <c r="J758" s="93"/>
    </row>
    <row r="759" spans="1:10" ht="18" customHeight="1" x14ac:dyDescent="0.2">
      <c r="A759" s="79" t="s">
        <v>826</v>
      </c>
      <c r="B759" s="80" t="s">
        <v>1</v>
      </c>
      <c r="C759" s="79" t="s">
        <v>2</v>
      </c>
      <c r="D759" s="79" t="s">
        <v>3</v>
      </c>
      <c r="E759" s="207" t="s">
        <v>1304</v>
      </c>
      <c r="F759" s="207"/>
      <c r="G759" s="81" t="s">
        <v>4</v>
      </c>
      <c r="H759" s="80" t="s">
        <v>5</v>
      </c>
      <c r="I759" s="80" t="s">
        <v>6</v>
      </c>
      <c r="J759" s="80" t="s">
        <v>8</v>
      </c>
    </row>
    <row r="760" spans="1:10" ht="26.1" customHeight="1" x14ac:dyDescent="0.2">
      <c r="A760" s="82" t="s">
        <v>1305</v>
      </c>
      <c r="B760" s="83" t="s">
        <v>827</v>
      </c>
      <c r="C760" s="82" t="s">
        <v>20</v>
      </c>
      <c r="D760" s="82" t="s">
        <v>828</v>
      </c>
      <c r="E760" s="208" t="s">
        <v>1367</v>
      </c>
      <c r="F760" s="208"/>
      <c r="G760" s="84" t="s">
        <v>277</v>
      </c>
      <c r="H760" s="85">
        <v>1</v>
      </c>
      <c r="I760" s="36">
        <v>16.920000000000002</v>
      </c>
      <c r="J760" s="36">
        <v>16.920000000000002</v>
      </c>
    </row>
    <row r="761" spans="1:10" ht="24" customHeight="1" x14ac:dyDescent="0.2">
      <c r="A761" s="86" t="s">
        <v>1307</v>
      </c>
      <c r="B761" s="87" t="s">
        <v>1329</v>
      </c>
      <c r="C761" s="86" t="s">
        <v>15</v>
      </c>
      <c r="D761" s="86" t="s">
        <v>1330</v>
      </c>
      <c r="E761" s="209" t="s">
        <v>1327</v>
      </c>
      <c r="F761" s="209"/>
      <c r="G761" s="88" t="s">
        <v>1328</v>
      </c>
      <c r="H761" s="89">
        <v>0.2</v>
      </c>
      <c r="I761" s="90">
        <v>26.88</v>
      </c>
      <c r="J761" s="90">
        <v>5.37</v>
      </c>
    </row>
    <row r="762" spans="1:10" ht="24" customHeight="1" x14ac:dyDescent="0.2">
      <c r="A762" s="86" t="s">
        <v>1307</v>
      </c>
      <c r="B762" s="87" t="s">
        <v>1387</v>
      </c>
      <c r="C762" s="86" t="s">
        <v>15</v>
      </c>
      <c r="D762" s="86" t="s">
        <v>1388</v>
      </c>
      <c r="E762" s="209" t="s">
        <v>1327</v>
      </c>
      <c r="F762" s="209"/>
      <c r="G762" s="88" t="s">
        <v>1328</v>
      </c>
      <c r="H762" s="89">
        <v>0.1</v>
      </c>
      <c r="I762" s="90">
        <v>32.75</v>
      </c>
      <c r="J762" s="90">
        <v>3.27</v>
      </c>
    </row>
    <row r="763" spans="1:10" ht="51.95" customHeight="1" x14ac:dyDescent="0.2">
      <c r="A763" s="94" t="s">
        <v>1333</v>
      </c>
      <c r="B763" s="95" t="s">
        <v>1723</v>
      </c>
      <c r="C763" s="94" t="s">
        <v>1351</v>
      </c>
      <c r="D763" s="94" t="s">
        <v>1724</v>
      </c>
      <c r="E763" s="204" t="s">
        <v>1336</v>
      </c>
      <c r="F763" s="204"/>
      <c r="G763" s="96" t="s">
        <v>30</v>
      </c>
      <c r="H763" s="97">
        <v>1</v>
      </c>
      <c r="I763" s="98">
        <v>8.2799999999999994</v>
      </c>
      <c r="J763" s="98">
        <v>8.2799999999999994</v>
      </c>
    </row>
    <row r="764" spans="1:10" ht="25.5" x14ac:dyDescent="0.2">
      <c r="A764" s="91"/>
      <c r="B764" s="91"/>
      <c r="C764" s="91"/>
      <c r="D764" s="91"/>
      <c r="E764" s="91" t="s">
        <v>1320</v>
      </c>
      <c r="F764" s="92">
        <v>5.53</v>
      </c>
      <c r="G764" s="91" t="s">
        <v>1321</v>
      </c>
      <c r="H764" s="92">
        <v>0</v>
      </c>
      <c r="I764" s="91" t="s">
        <v>1322</v>
      </c>
      <c r="J764" s="92">
        <v>5.53</v>
      </c>
    </row>
    <row r="765" spans="1:10" ht="15" thickBot="1" x14ac:dyDescent="0.25">
      <c r="A765" s="91"/>
      <c r="B765" s="91"/>
      <c r="C765" s="91"/>
      <c r="D765" s="91"/>
      <c r="E765" s="91" t="s">
        <v>1323</v>
      </c>
      <c r="F765" s="92">
        <v>3.86</v>
      </c>
      <c r="G765" s="91"/>
      <c r="H765" s="205" t="s">
        <v>1324</v>
      </c>
      <c r="I765" s="205"/>
      <c r="J765" s="92">
        <v>20.78</v>
      </c>
    </row>
    <row r="766" spans="1:10" ht="0.95" customHeight="1" thickTop="1" x14ac:dyDescent="0.2">
      <c r="A766" s="93"/>
      <c r="B766" s="93"/>
      <c r="C766" s="93"/>
      <c r="D766" s="93"/>
      <c r="E766" s="93"/>
      <c r="F766" s="93"/>
      <c r="G766" s="93"/>
      <c r="H766" s="93"/>
      <c r="I766" s="93"/>
      <c r="J766" s="93"/>
    </row>
    <row r="767" spans="1:10" ht="18" customHeight="1" x14ac:dyDescent="0.2">
      <c r="A767" s="79" t="s">
        <v>829</v>
      </c>
      <c r="B767" s="80" t="s">
        <v>1</v>
      </c>
      <c r="C767" s="79" t="s">
        <v>2</v>
      </c>
      <c r="D767" s="79" t="s">
        <v>3</v>
      </c>
      <c r="E767" s="207" t="s">
        <v>1304</v>
      </c>
      <c r="F767" s="207"/>
      <c r="G767" s="81" t="s">
        <v>4</v>
      </c>
      <c r="H767" s="80" t="s">
        <v>5</v>
      </c>
      <c r="I767" s="80" t="s">
        <v>6</v>
      </c>
      <c r="J767" s="80" t="s">
        <v>8</v>
      </c>
    </row>
    <row r="768" spans="1:10" ht="39" customHeight="1" x14ac:dyDescent="0.2">
      <c r="A768" s="82" t="s">
        <v>1305</v>
      </c>
      <c r="B768" s="83" t="s">
        <v>830</v>
      </c>
      <c r="C768" s="82" t="s">
        <v>20</v>
      </c>
      <c r="D768" s="82" t="s">
        <v>831</v>
      </c>
      <c r="E768" s="208" t="s">
        <v>1506</v>
      </c>
      <c r="F768" s="208"/>
      <c r="G768" s="84" t="s">
        <v>30</v>
      </c>
      <c r="H768" s="85">
        <v>1</v>
      </c>
      <c r="I768" s="36">
        <v>0</v>
      </c>
      <c r="J768" s="36">
        <v>0</v>
      </c>
    </row>
    <row r="769" spans="1:10" ht="25.5" x14ac:dyDescent="0.2">
      <c r="A769" s="91"/>
      <c r="B769" s="91"/>
      <c r="C769" s="91"/>
      <c r="D769" s="91"/>
      <c r="E769" s="91" t="s">
        <v>1320</v>
      </c>
      <c r="F769" s="92">
        <v>0</v>
      </c>
      <c r="G769" s="91" t="s">
        <v>1321</v>
      </c>
      <c r="H769" s="92">
        <v>0</v>
      </c>
      <c r="I769" s="91" t="s">
        <v>1322</v>
      </c>
      <c r="J769" s="92">
        <v>0</v>
      </c>
    </row>
    <row r="770" spans="1:10" ht="15" thickBot="1" x14ac:dyDescent="0.25">
      <c r="A770" s="91"/>
      <c r="B770" s="91"/>
      <c r="C770" s="91"/>
      <c r="D770" s="91"/>
      <c r="E770" s="91" t="s">
        <v>1323</v>
      </c>
      <c r="F770" s="92">
        <v>0</v>
      </c>
      <c r="G770" s="91"/>
      <c r="H770" s="205" t="s">
        <v>1324</v>
      </c>
      <c r="I770" s="205"/>
      <c r="J770" s="92">
        <v>0</v>
      </c>
    </row>
    <row r="771" spans="1:10" ht="0.95" customHeight="1" thickTop="1" x14ac:dyDescent="0.2">
      <c r="A771" s="93"/>
      <c r="B771" s="93"/>
      <c r="C771" s="93"/>
      <c r="D771" s="93"/>
      <c r="E771" s="93"/>
      <c r="F771" s="93"/>
      <c r="G771" s="93"/>
      <c r="H771" s="93"/>
      <c r="I771" s="93"/>
      <c r="J771" s="93"/>
    </row>
    <row r="772" spans="1:10" ht="18" customHeight="1" x14ac:dyDescent="0.2">
      <c r="A772" s="79" t="s">
        <v>832</v>
      </c>
      <c r="B772" s="80" t="s">
        <v>1</v>
      </c>
      <c r="C772" s="79" t="s">
        <v>2</v>
      </c>
      <c r="D772" s="79" t="s">
        <v>3</v>
      </c>
      <c r="E772" s="207" t="s">
        <v>1304</v>
      </c>
      <c r="F772" s="207"/>
      <c r="G772" s="81" t="s">
        <v>4</v>
      </c>
      <c r="H772" s="80" t="s">
        <v>5</v>
      </c>
      <c r="I772" s="80" t="s">
        <v>6</v>
      </c>
      <c r="J772" s="80" t="s">
        <v>8</v>
      </c>
    </row>
    <row r="773" spans="1:10" ht="39" customHeight="1" x14ac:dyDescent="0.2">
      <c r="A773" s="82" t="s">
        <v>1305</v>
      </c>
      <c r="B773" s="83" t="s">
        <v>833</v>
      </c>
      <c r="C773" s="82" t="s">
        <v>20</v>
      </c>
      <c r="D773" s="82" t="s">
        <v>834</v>
      </c>
      <c r="E773" s="208" t="s">
        <v>1725</v>
      </c>
      <c r="F773" s="208"/>
      <c r="G773" s="84" t="s">
        <v>30</v>
      </c>
      <c r="H773" s="85">
        <v>1</v>
      </c>
      <c r="I773" s="36">
        <v>218.82</v>
      </c>
      <c r="J773" s="36">
        <v>218.82</v>
      </c>
    </row>
    <row r="774" spans="1:10" ht="24" customHeight="1" x14ac:dyDescent="0.2">
      <c r="A774" s="86" t="s">
        <v>1307</v>
      </c>
      <c r="B774" s="87" t="s">
        <v>1359</v>
      </c>
      <c r="C774" s="86" t="s">
        <v>15</v>
      </c>
      <c r="D774" s="86" t="s">
        <v>1360</v>
      </c>
      <c r="E774" s="209" t="s">
        <v>1327</v>
      </c>
      <c r="F774" s="209"/>
      <c r="G774" s="88" t="s">
        <v>1328</v>
      </c>
      <c r="H774" s="89">
        <v>0.4</v>
      </c>
      <c r="I774" s="90">
        <v>33.200000000000003</v>
      </c>
      <c r="J774" s="90">
        <v>13.28</v>
      </c>
    </row>
    <row r="775" spans="1:10" ht="26.1" customHeight="1" x14ac:dyDescent="0.2">
      <c r="A775" s="86" t="s">
        <v>1307</v>
      </c>
      <c r="B775" s="87" t="s">
        <v>1363</v>
      </c>
      <c r="C775" s="86" t="s">
        <v>15</v>
      </c>
      <c r="D775" s="86" t="s">
        <v>1364</v>
      </c>
      <c r="E775" s="209" t="s">
        <v>1327</v>
      </c>
      <c r="F775" s="209"/>
      <c r="G775" s="88" t="s">
        <v>1328</v>
      </c>
      <c r="H775" s="89">
        <v>0.2</v>
      </c>
      <c r="I775" s="90">
        <v>27.85</v>
      </c>
      <c r="J775" s="90">
        <v>5.57</v>
      </c>
    </row>
    <row r="776" spans="1:10" ht="65.099999999999994" customHeight="1" x14ac:dyDescent="0.2">
      <c r="A776" s="94" t="s">
        <v>1333</v>
      </c>
      <c r="B776" s="95" t="s">
        <v>1726</v>
      </c>
      <c r="C776" s="94" t="s">
        <v>1351</v>
      </c>
      <c r="D776" s="94" t="s">
        <v>1727</v>
      </c>
      <c r="E776" s="204" t="s">
        <v>1336</v>
      </c>
      <c r="F776" s="204"/>
      <c r="G776" s="96" t="s">
        <v>30</v>
      </c>
      <c r="H776" s="97">
        <v>1</v>
      </c>
      <c r="I776" s="98">
        <v>199.97</v>
      </c>
      <c r="J776" s="98">
        <v>199.97</v>
      </c>
    </row>
    <row r="777" spans="1:10" ht="25.5" x14ac:dyDescent="0.2">
      <c r="A777" s="91"/>
      <c r="B777" s="91"/>
      <c r="C777" s="91"/>
      <c r="D777" s="91"/>
      <c r="E777" s="91" t="s">
        <v>1320</v>
      </c>
      <c r="F777" s="92">
        <v>12.56</v>
      </c>
      <c r="G777" s="91" t="s">
        <v>1321</v>
      </c>
      <c r="H777" s="92">
        <v>0</v>
      </c>
      <c r="I777" s="91" t="s">
        <v>1322</v>
      </c>
      <c r="J777" s="92">
        <v>12.56</v>
      </c>
    </row>
    <row r="778" spans="1:10" ht="15" thickBot="1" x14ac:dyDescent="0.25">
      <c r="A778" s="91"/>
      <c r="B778" s="91"/>
      <c r="C778" s="91"/>
      <c r="D778" s="91"/>
      <c r="E778" s="91" t="s">
        <v>1323</v>
      </c>
      <c r="F778" s="92">
        <v>49.93</v>
      </c>
      <c r="G778" s="91"/>
      <c r="H778" s="205" t="s">
        <v>1324</v>
      </c>
      <c r="I778" s="205"/>
      <c r="J778" s="92">
        <v>268.75</v>
      </c>
    </row>
    <row r="779" spans="1:10" ht="0.95" customHeight="1" thickTop="1" x14ac:dyDescent="0.2">
      <c r="A779" s="93"/>
      <c r="B779" s="93"/>
      <c r="C779" s="93"/>
      <c r="D779" s="93"/>
      <c r="E779" s="93"/>
      <c r="F779" s="93"/>
      <c r="G779" s="93"/>
      <c r="H779" s="93"/>
      <c r="I779" s="93"/>
      <c r="J779" s="93"/>
    </row>
    <row r="780" spans="1:10" ht="18" customHeight="1" x14ac:dyDescent="0.2">
      <c r="A780" s="79" t="s">
        <v>835</v>
      </c>
      <c r="B780" s="80" t="s">
        <v>1</v>
      </c>
      <c r="C780" s="79" t="s">
        <v>2</v>
      </c>
      <c r="D780" s="79" t="s">
        <v>3</v>
      </c>
      <c r="E780" s="207" t="s">
        <v>1304</v>
      </c>
      <c r="F780" s="207"/>
      <c r="G780" s="81" t="s">
        <v>4</v>
      </c>
      <c r="H780" s="80" t="s">
        <v>5</v>
      </c>
      <c r="I780" s="80" t="s">
        <v>6</v>
      </c>
      <c r="J780" s="80" t="s">
        <v>8</v>
      </c>
    </row>
    <row r="781" spans="1:10" ht="39" customHeight="1" x14ac:dyDescent="0.2">
      <c r="A781" s="82" t="s">
        <v>1305</v>
      </c>
      <c r="B781" s="83" t="s">
        <v>836</v>
      </c>
      <c r="C781" s="82" t="s">
        <v>20</v>
      </c>
      <c r="D781" s="82" t="s">
        <v>837</v>
      </c>
      <c r="E781" s="208" t="s">
        <v>1506</v>
      </c>
      <c r="F781" s="208"/>
      <c r="G781" s="84" t="s">
        <v>30</v>
      </c>
      <c r="H781" s="85">
        <v>1</v>
      </c>
      <c r="I781" s="36">
        <v>482.09</v>
      </c>
      <c r="J781" s="36">
        <v>482.09</v>
      </c>
    </row>
    <row r="782" spans="1:10" ht="24" customHeight="1" x14ac:dyDescent="0.2">
      <c r="A782" s="86" t="s">
        <v>1307</v>
      </c>
      <c r="B782" s="87" t="s">
        <v>1387</v>
      </c>
      <c r="C782" s="86" t="s">
        <v>15</v>
      </c>
      <c r="D782" s="86" t="s">
        <v>1388</v>
      </c>
      <c r="E782" s="209" t="s">
        <v>1327</v>
      </c>
      <c r="F782" s="209"/>
      <c r="G782" s="88" t="s">
        <v>1328</v>
      </c>
      <c r="H782" s="89">
        <v>1</v>
      </c>
      <c r="I782" s="90">
        <v>32.75</v>
      </c>
      <c r="J782" s="90">
        <v>32.75</v>
      </c>
    </row>
    <row r="783" spans="1:10" ht="24" customHeight="1" x14ac:dyDescent="0.2">
      <c r="A783" s="86" t="s">
        <v>1307</v>
      </c>
      <c r="B783" s="87" t="s">
        <v>1329</v>
      </c>
      <c r="C783" s="86" t="s">
        <v>15</v>
      </c>
      <c r="D783" s="86" t="s">
        <v>1330</v>
      </c>
      <c r="E783" s="209" t="s">
        <v>1327</v>
      </c>
      <c r="F783" s="209"/>
      <c r="G783" s="88" t="s">
        <v>1328</v>
      </c>
      <c r="H783" s="89">
        <v>1</v>
      </c>
      <c r="I783" s="90">
        <v>26.88</v>
      </c>
      <c r="J783" s="90">
        <v>26.88</v>
      </c>
    </row>
    <row r="784" spans="1:10" ht="39" customHeight="1" x14ac:dyDescent="0.2">
      <c r="A784" s="94" t="s">
        <v>1333</v>
      </c>
      <c r="B784" s="95" t="s">
        <v>1728</v>
      </c>
      <c r="C784" s="94" t="s">
        <v>1408</v>
      </c>
      <c r="D784" s="94" t="s">
        <v>1729</v>
      </c>
      <c r="E784" s="204" t="s">
        <v>1336</v>
      </c>
      <c r="F784" s="204"/>
      <c r="G784" s="96" t="s">
        <v>277</v>
      </c>
      <c r="H784" s="97">
        <v>1</v>
      </c>
      <c r="I784" s="98">
        <v>422.46</v>
      </c>
      <c r="J784" s="98">
        <v>422.46</v>
      </c>
    </row>
    <row r="785" spans="1:10" ht="25.5" x14ac:dyDescent="0.2">
      <c r="A785" s="91"/>
      <c r="B785" s="91"/>
      <c r="C785" s="91"/>
      <c r="D785" s="91"/>
      <c r="E785" s="91" t="s">
        <v>1320</v>
      </c>
      <c r="F785" s="92">
        <v>38.89</v>
      </c>
      <c r="G785" s="91" t="s">
        <v>1321</v>
      </c>
      <c r="H785" s="92">
        <v>0</v>
      </c>
      <c r="I785" s="91" t="s">
        <v>1322</v>
      </c>
      <c r="J785" s="92">
        <v>38.89</v>
      </c>
    </row>
    <row r="786" spans="1:10" ht="15" thickBot="1" x14ac:dyDescent="0.25">
      <c r="A786" s="91"/>
      <c r="B786" s="91"/>
      <c r="C786" s="91"/>
      <c r="D786" s="91"/>
      <c r="E786" s="91" t="s">
        <v>1323</v>
      </c>
      <c r="F786" s="92">
        <v>110.01</v>
      </c>
      <c r="G786" s="91"/>
      <c r="H786" s="205" t="s">
        <v>1324</v>
      </c>
      <c r="I786" s="205"/>
      <c r="J786" s="92">
        <v>592.1</v>
      </c>
    </row>
    <row r="787" spans="1:10" ht="0.95" customHeight="1" thickTop="1" x14ac:dyDescent="0.2">
      <c r="A787" s="93"/>
      <c r="B787" s="93"/>
      <c r="C787" s="93"/>
      <c r="D787" s="93"/>
      <c r="E787" s="93"/>
      <c r="F787" s="93"/>
      <c r="G787" s="93"/>
      <c r="H787" s="93"/>
      <c r="I787" s="93"/>
      <c r="J787" s="93"/>
    </row>
    <row r="788" spans="1:10" ht="18" customHeight="1" x14ac:dyDescent="0.2">
      <c r="A788" s="79" t="s">
        <v>838</v>
      </c>
      <c r="B788" s="80" t="s">
        <v>1</v>
      </c>
      <c r="C788" s="79" t="s">
        <v>2</v>
      </c>
      <c r="D788" s="79" t="s">
        <v>3</v>
      </c>
      <c r="E788" s="207" t="s">
        <v>1304</v>
      </c>
      <c r="F788" s="207"/>
      <c r="G788" s="81" t="s">
        <v>4</v>
      </c>
      <c r="H788" s="80" t="s">
        <v>5</v>
      </c>
      <c r="I788" s="80" t="s">
        <v>6</v>
      </c>
      <c r="J788" s="80" t="s">
        <v>8</v>
      </c>
    </row>
    <row r="789" spans="1:10" ht="39" customHeight="1" x14ac:dyDescent="0.2">
      <c r="A789" s="82" t="s">
        <v>1305</v>
      </c>
      <c r="B789" s="83" t="s">
        <v>839</v>
      </c>
      <c r="C789" s="82" t="s">
        <v>20</v>
      </c>
      <c r="D789" s="82" t="s">
        <v>840</v>
      </c>
      <c r="E789" s="208" t="s">
        <v>1506</v>
      </c>
      <c r="F789" s="208"/>
      <c r="G789" s="84" t="s">
        <v>30</v>
      </c>
      <c r="H789" s="85">
        <v>1</v>
      </c>
      <c r="I789" s="36">
        <v>33.74</v>
      </c>
      <c r="J789" s="36">
        <v>33.74</v>
      </c>
    </row>
    <row r="790" spans="1:10" ht="24" customHeight="1" x14ac:dyDescent="0.2">
      <c r="A790" s="86" t="s">
        <v>1307</v>
      </c>
      <c r="B790" s="87" t="s">
        <v>1387</v>
      </c>
      <c r="C790" s="86" t="s">
        <v>15</v>
      </c>
      <c r="D790" s="86" t="s">
        <v>1388</v>
      </c>
      <c r="E790" s="209" t="s">
        <v>1327</v>
      </c>
      <c r="F790" s="209"/>
      <c r="G790" s="88" t="s">
        <v>1328</v>
      </c>
      <c r="H790" s="89">
        <v>0.3</v>
      </c>
      <c r="I790" s="90">
        <v>32.75</v>
      </c>
      <c r="J790" s="90">
        <v>9.82</v>
      </c>
    </row>
    <row r="791" spans="1:10" ht="24" customHeight="1" x14ac:dyDescent="0.2">
      <c r="A791" s="86" t="s">
        <v>1307</v>
      </c>
      <c r="B791" s="87" t="s">
        <v>1329</v>
      </c>
      <c r="C791" s="86" t="s">
        <v>15</v>
      </c>
      <c r="D791" s="86" t="s">
        <v>1330</v>
      </c>
      <c r="E791" s="209" t="s">
        <v>1327</v>
      </c>
      <c r="F791" s="209"/>
      <c r="G791" s="88" t="s">
        <v>1328</v>
      </c>
      <c r="H791" s="89">
        <v>0.3</v>
      </c>
      <c r="I791" s="90">
        <v>26.88</v>
      </c>
      <c r="J791" s="90">
        <v>8.06</v>
      </c>
    </row>
    <row r="792" spans="1:10" ht="24" customHeight="1" x14ac:dyDescent="0.2">
      <c r="A792" s="94" t="s">
        <v>1333</v>
      </c>
      <c r="B792" s="95" t="s">
        <v>1730</v>
      </c>
      <c r="C792" s="94" t="s">
        <v>1530</v>
      </c>
      <c r="D792" s="94" t="s">
        <v>1731</v>
      </c>
      <c r="E792" s="204" t="s">
        <v>1336</v>
      </c>
      <c r="F792" s="204"/>
      <c r="G792" s="96" t="s">
        <v>30</v>
      </c>
      <c r="H792" s="97">
        <v>2</v>
      </c>
      <c r="I792" s="98">
        <v>0.33</v>
      </c>
      <c r="J792" s="98">
        <v>0.66</v>
      </c>
    </row>
    <row r="793" spans="1:10" ht="39" customHeight="1" x14ac:dyDescent="0.2">
      <c r="A793" s="94" t="s">
        <v>1333</v>
      </c>
      <c r="B793" s="95" t="s">
        <v>1732</v>
      </c>
      <c r="C793" s="94" t="s">
        <v>1530</v>
      </c>
      <c r="D793" s="94" t="s">
        <v>1733</v>
      </c>
      <c r="E793" s="204" t="s">
        <v>1336</v>
      </c>
      <c r="F793" s="204"/>
      <c r="G793" s="96" t="s">
        <v>30</v>
      </c>
      <c r="H793" s="97">
        <v>1</v>
      </c>
      <c r="I793" s="98">
        <v>15.2</v>
      </c>
      <c r="J793" s="98">
        <v>15.2</v>
      </c>
    </row>
    <row r="794" spans="1:10" ht="25.5" x14ac:dyDescent="0.2">
      <c r="A794" s="91"/>
      <c r="B794" s="91"/>
      <c r="C794" s="91"/>
      <c r="D794" s="91"/>
      <c r="E794" s="91" t="s">
        <v>1320</v>
      </c>
      <c r="F794" s="92">
        <v>11.66</v>
      </c>
      <c r="G794" s="91" t="s">
        <v>1321</v>
      </c>
      <c r="H794" s="92">
        <v>0</v>
      </c>
      <c r="I794" s="91" t="s">
        <v>1322</v>
      </c>
      <c r="J794" s="92">
        <v>11.66</v>
      </c>
    </row>
    <row r="795" spans="1:10" ht="15" thickBot="1" x14ac:dyDescent="0.25">
      <c r="A795" s="91"/>
      <c r="B795" s="91"/>
      <c r="C795" s="91"/>
      <c r="D795" s="91"/>
      <c r="E795" s="91" t="s">
        <v>1323</v>
      </c>
      <c r="F795" s="92">
        <v>7.69</v>
      </c>
      <c r="G795" s="91"/>
      <c r="H795" s="205" t="s">
        <v>1324</v>
      </c>
      <c r="I795" s="205"/>
      <c r="J795" s="92">
        <v>41.43</v>
      </c>
    </row>
    <row r="796" spans="1:10" ht="0.95" customHeight="1" thickTop="1" x14ac:dyDescent="0.2">
      <c r="A796" s="93"/>
      <c r="B796" s="93"/>
      <c r="C796" s="93"/>
      <c r="D796" s="93"/>
      <c r="E796" s="93"/>
      <c r="F796" s="93"/>
      <c r="G796" s="93"/>
      <c r="H796" s="93"/>
      <c r="I796" s="93"/>
      <c r="J796" s="93"/>
    </row>
    <row r="797" spans="1:10" ht="18" customHeight="1" x14ac:dyDescent="0.2">
      <c r="A797" s="79" t="s">
        <v>841</v>
      </c>
      <c r="B797" s="80" t="s">
        <v>1</v>
      </c>
      <c r="C797" s="79" t="s">
        <v>2</v>
      </c>
      <c r="D797" s="79" t="s">
        <v>3</v>
      </c>
      <c r="E797" s="207" t="s">
        <v>1304</v>
      </c>
      <c r="F797" s="207"/>
      <c r="G797" s="81" t="s">
        <v>4</v>
      </c>
      <c r="H797" s="80" t="s">
        <v>5</v>
      </c>
      <c r="I797" s="80" t="s">
        <v>6</v>
      </c>
      <c r="J797" s="80" t="s">
        <v>8</v>
      </c>
    </row>
    <row r="798" spans="1:10" ht="65.099999999999994" customHeight="1" x14ac:dyDescent="0.2">
      <c r="A798" s="82" t="s">
        <v>1305</v>
      </c>
      <c r="B798" s="83" t="s">
        <v>842</v>
      </c>
      <c r="C798" s="82" t="s">
        <v>20</v>
      </c>
      <c r="D798" s="82" t="s">
        <v>843</v>
      </c>
      <c r="E798" s="208" t="s">
        <v>1367</v>
      </c>
      <c r="F798" s="208"/>
      <c r="G798" s="84" t="s">
        <v>30</v>
      </c>
      <c r="H798" s="85">
        <v>1</v>
      </c>
      <c r="I798" s="36">
        <v>12.96</v>
      </c>
      <c r="J798" s="36">
        <v>12.96</v>
      </c>
    </row>
    <row r="799" spans="1:10" ht="24" customHeight="1" x14ac:dyDescent="0.2">
      <c r="A799" s="86" t="s">
        <v>1307</v>
      </c>
      <c r="B799" s="87" t="s">
        <v>1387</v>
      </c>
      <c r="C799" s="86" t="s">
        <v>15</v>
      </c>
      <c r="D799" s="86" t="s">
        <v>1388</v>
      </c>
      <c r="E799" s="209" t="s">
        <v>1327</v>
      </c>
      <c r="F799" s="209"/>
      <c r="G799" s="88" t="s">
        <v>1328</v>
      </c>
      <c r="H799" s="89">
        <v>0.2</v>
      </c>
      <c r="I799" s="90">
        <v>32.75</v>
      </c>
      <c r="J799" s="90">
        <v>6.55</v>
      </c>
    </row>
    <row r="800" spans="1:10" ht="39" customHeight="1" x14ac:dyDescent="0.2">
      <c r="A800" s="94" t="s">
        <v>1333</v>
      </c>
      <c r="B800" s="95" t="s">
        <v>1734</v>
      </c>
      <c r="C800" s="94" t="s">
        <v>1470</v>
      </c>
      <c r="D800" s="94" t="s">
        <v>1735</v>
      </c>
      <c r="E800" s="204" t="s">
        <v>1336</v>
      </c>
      <c r="F800" s="204"/>
      <c r="G800" s="96" t="s">
        <v>30</v>
      </c>
      <c r="H800" s="97">
        <v>1</v>
      </c>
      <c r="I800" s="98">
        <v>6.41</v>
      </c>
      <c r="J800" s="98">
        <v>6.41</v>
      </c>
    </row>
    <row r="801" spans="1:10" ht="25.5" x14ac:dyDescent="0.2">
      <c r="A801" s="91"/>
      <c r="B801" s="91"/>
      <c r="C801" s="91"/>
      <c r="D801" s="91"/>
      <c r="E801" s="91" t="s">
        <v>1320</v>
      </c>
      <c r="F801" s="92">
        <v>4.47</v>
      </c>
      <c r="G801" s="91" t="s">
        <v>1321</v>
      </c>
      <c r="H801" s="92">
        <v>0</v>
      </c>
      <c r="I801" s="91" t="s">
        <v>1322</v>
      </c>
      <c r="J801" s="92">
        <v>4.47</v>
      </c>
    </row>
    <row r="802" spans="1:10" ht="15" thickBot="1" x14ac:dyDescent="0.25">
      <c r="A802" s="91"/>
      <c r="B802" s="91"/>
      <c r="C802" s="91"/>
      <c r="D802" s="91"/>
      <c r="E802" s="91" t="s">
        <v>1323</v>
      </c>
      <c r="F802" s="92">
        <v>2.95</v>
      </c>
      <c r="G802" s="91"/>
      <c r="H802" s="205" t="s">
        <v>1324</v>
      </c>
      <c r="I802" s="205"/>
      <c r="J802" s="92">
        <v>15.91</v>
      </c>
    </row>
    <row r="803" spans="1:10" ht="0.95" customHeight="1" thickTop="1" x14ac:dyDescent="0.2">
      <c r="A803" s="93"/>
      <c r="B803" s="93"/>
      <c r="C803" s="93"/>
      <c r="D803" s="93"/>
      <c r="E803" s="93"/>
      <c r="F803" s="93"/>
      <c r="G803" s="93"/>
      <c r="H803" s="93"/>
      <c r="I803" s="93"/>
      <c r="J803" s="93"/>
    </row>
    <row r="804" spans="1:10" ht="18" customHeight="1" x14ac:dyDescent="0.2">
      <c r="A804" s="79" t="s">
        <v>848</v>
      </c>
      <c r="B804" s="80" t="s">
        <v>1</v>
      </c>
      <c r="C804" s="79" t="s">
        <v>2</v>
      </c>
      <c r="D804" s="79" t="s">
        <v>3</v>
      </c>
      <c r="E804" s="207" t="s">
        <v>1304</v>
      </c>
      <c r="F804" s="207"/>
      <c r="G804" s="81" t="s">
        <v>4</v>
      </c>
      <c r="H804" s="80" t="s">
        <v>5</v>
      </c>
      <c r="I804" s="80" t="s">
        <v>6</v>
      </c>
      <c r="J804" s="80" t="s">
        <v>8</v>
      </c>
    </row>
    <row r="805" spans="1:10" ht="26.1" customHeight="1" x14ac:dyDescent="0.2">
      <c r="A805" s="82" t="s">
        <v>1305</v>
      </c>
      <c r="B805" s="83" t="s">
        <v>849</v>
      </c>
      <c r="C805" s="82" t="s">
        <v>20</v>
      </c>
      <c r="D805" s="82" t="s">
        <v>850</v>
      </c>
      <c r="E805" s="208" t="s">
        <v>1367</v>
      </c>
      <c r="F805" s="208"/>
      <c r="G805" s="84" t="s">
        <v>30</v>
      </c>
      <c r="H805" s="85">
        <v>1</v>
      </c>
      <c r="I805" s="36">
        <v>2.17</v>
      </c>
      <c r="J805" s="36">
        <v>2.17</v>
      </c>
    </row>
    <row r="806" spans="1:10" ht="24" customHeight="1" x14ac:dyDescent="0.2">
      <c r="A806" s="86" t="s">
        <v>1307</v>
      </c>
      <c r="B806" s="87" t="s">
        <v>1329</v>
      </c>
      <c r="C806" s="86" t="s">
        <v>15</v>
      </c>
      <c r="D806" s="86" t="s">
        <v>1330</v>
      </c>
      <c r="E806" s="209" t="s">
        <v>1327</v>
      </c>
      <c r="F806" s="209"/>
      <c r="G806" s="88" t="s">
        <v>1328</v>
      </c>
      <c r="H806" s="89">
        <v>0.01</v>
      </c>
      <c r="I806" s="90">
        <v>26.88</v>
      </c>
      <c r="J806" s="90">
        <v>0.26</v>
      </c>
    </row>
    <row r="807" spans="1:10" ht="24" customHeight="1" x14ac:dyDescent="0.2">
      <c r="A807" s="86" t="s">
        <v>1307</v>
      </c>
      <c r="B807" s="87" t="s">
        <v>1359</v>
      </c>
      <c r="C807" s="86" t="s">
        <v>15</v>
      </c>
      <c r="D807" s="86" t="s">
        <v>1360</v>
      </c>
      <c r="E807" s="209" t="s">
        <v>1327</v>
      </c>
      <c r="F807" s="209"/>
      <c r="G807" s="88" t="s">
        <v>1328</v>
      </c>
      <c r="H807" s="89">
        <v>0.01</v>
      </c>
      <c r="I807" s="90">
        <v>33.200000000000003</v>
      </c>
      <c r="J807" s="90">
        <v>0.33</v>
      </c>
    </row>
    <row r="808" spans="1:10" ht="26.1" customHeight="1" x14ac:dyDescent="0.2">
      <c r="A808" s="94" t="s">
        <v>1333</v>
      </c>
      <c r="B808" s="95" t="s">
        <v>1736</v>
      </c>
      <c r="C808" s="94" t="s">
        <v>1408</v>
      </c>
      <c r="D808" s="94" t="s">
        <v>1737</v>
      </c>
      <c r="E808" s="204" t="s">
        <v>1336</v>
      </c>
      <c r="F808" s="204"/>
      <c r="G808" s="96" t="s">
        <v>277</v>
      </c>
      <c r="H808" s="97">
        <v>1</v>
      </c>
      <c r="I808" s="98">
        <v>0.79</v>
      </c>
      <c r="J808" s="98">
        <v>0.79</v>
      </c>
    </row>
    <row r="809" spans="1:10" ht="26.1" customHeight="1" x14ac:dyDescent="0.2">
      <c r="A809" s="94" t="s">
        <v>1333</v>
      </c>
      <c r="B809" s="95" t="s">
        <v>1738</v>
      </c>
      <c r="C809" s="94" t="s">
        <v>1408</v>
      </c>
      <c r="D809" s="94" t="s">
        <v>1739</v>
      </c>
      <c r="E809" s="204" t="s">
        <v>1336</v>
      </c>
      <c r="F809" s="204"/>
      <c r="G809" s="96" t="s">
        <v>277</v>
      </c>
      <c r="H809" s="97">
        <v>1</v>
      </c>
      <c r="I809" s="98">
        <v>0.79</v>
      </c>
      <c r="J809" s="98">
        <v>0.79</v>
      </c>
    </row>
    <row r="810" spans="1:10" ht="25.5" x14ac:dyDescent="0.2">
      <c r="A810" s="91"/>
      <c r="B810" s="91"/>
      <c r="C810" s="91"/>
      <c r="D810" s="91"/>
      <c r="E810" s="91" t="s">
        <v>1320</v>
      </c>
      <c r="F810" s="92">
        <v>0.38</v>
      </c>
      <c r="G810" s="91" t="s">
        <v>1321</v>
      </c>
      <c r="H810" s="92">
        <v>0</v>
      </c>
      <c r="I810" s="91" t="s">
        <v>1322</v>
      </c>
      <c r="J810" s="92">
        <v>0.38</v>
      </c>
    </row>
    <row r="811" spans="1:10" ht="15" thickBot="1" x14ac:dyDescent="0.25">
      <c r="A811" s="91"/>
      <c r="B811" s="91"/>
      <c r="C811" s="91"/>
      <c r="D811" s="91"/>
      <c r="E811" s="91" t="s">
        <v>1323</v>
      </c>
      <c r="F811" s="92">
        <v>0.49</v>
      </c>
      <c r="G811" s="91"/>
      <c r="H811" s="205" t="s">
        <v>1324</v>
      </c>
      <c r="I811" s="205"/>
      <c r="J811" s="92">
        <v>2.66</v>
      </c>
    </row>
    <row r="812" spans="1:10" ht="0.95" customHeight="1" thickTop="1" x14ac:dyDescent="0.2">
      <c r="A812" s="93"/>
      <c r="B812" s="93"/>
      <c r="C812" s="93"/>
      <c r="D812" s="93"/>
      <c r="E812" s="93"/>
      <c r="F812" s="93"/>
      <c r="G812" s="93"/>
      <c r="H812" s="93"/>
      <c r="I812" s="93"/>
      <c r="J812" s="93"/>
    </row>
    <row r="813" spans="1:10" ht="18" customHeight="1" x14ac:dyDescent="0.2">
      <c r="A813" s="79" t="s">
        <v>863</v>
      </c>
      <c r="B813" s="80" t="s">
        <v>1</v>
      </c>
      <c r="C813" s="79" t="s">
        <v>2</v>
      </c>
      <c r="D813" s="79" t="s">
        <v>3</v>
      </c>
      <c r="E813" s="207" t="s">
        <v>1304</v>
      </c>
      <c r="F813" s="207"/>
      <c r="G813" s="81" t="s">
        <v>4</v>
      </c>
      <c r="H813" s="80" t="s">
        <v>5</v>
      </c>
      <c r="I813" s="80" t="s">
        <v>6</v>
      </c>
      <c r="J813" s="80" t="s">
        <v>8</v>
      </c>
    </row>
    <row r="814" spans="1:10" ht="24" customHeight="1" x14ac:dyDescent="0.2">
      <c r="A814" s="82" t="s">
        <v>1305</v>
      </c>
      <c r="B814" s="83" t="s">
        <v>864</v>
      </c>
      <c r="C814" s="82" t="s">
        <v>20</v>
      </c>
      <c r="D814" s="82" t="s">
        <v>865</v>
      </c>
      <c r="E814" s="208" t="s">
        <v>1367</v>
      </c>
      <c r="F814" s="208"/>
      <c r="G814" s="84" t="s">
        <v>30</v>
      </c>
      <c r="H814" s="85">
        <v>1</v>
      </c>
      <c r="I814" s="36">
        <v>0.64</v>
      </c>
      <c r="J814" s="36">
        <v>0.64</v>
      </c>
    </row>
    <row r="815" spans="1:10" ht="24" customHeight="1" x14ac:dyDescent="0.2">
      <c r="A815" s="86" t="s">
        <v>1307</v>
      </c>
      <c r="B815" s="87" t="s">
        <v>1359</v>
      </c>
      <c r="C815" s="86" t="s">
        <v>15</v>
      </c>
      <c r="D815" s="86" t="s">
        <v>1360</v>
      </c>
      <c r="E815" s="209" t="s">
        <v>1327</v>
      </c>
      <c r="F815" s="209"/>
      <c r="G815" s="88" t="s">
        <v>1328</v>
      </c>
      <c r="H815" s="89">
        <v>0.01</v>
      </c>
      <c r="I815" s="90">
        <v>33.200000000000003</v>
      </c>
      <c r="J815" s="90">
        <v>0.33</v>
      </c>
    </row>
    <row r="816" spans="1:10" ht="24" customHeight="1" x14ac:dyDescent="0.2">
      <c r="A816" s="86" t="s">
        <v>1307</v>
      </c>
      <c r="B816" s="87" t="s">
        <v>1329</v>
      </c>
      <c r="C816" s="86" t="s">
        <v>15</v>
      </c>
      <c r="D816" s="86" t="s">
        <v>1330</v>
      </c>
      <c r="E816" s="209" t="s">
        <v>1327</v>
      </c>
      <c r="F816" s="209"/>
      <c r="G816" s="88" t="s">
        <v>1328</v>
      </c>
      <c r="H816" s="89">
        <v>0.01</v>
      </c>
      <c r="I816" s="90">
        <v>26.88</v>
      </c>
      <c r="J816" s="90">
        <v>0.26</v>
      </c>
    </row>
    <row r="817" spans="1:10" ht="24" customHeight="1" x14ac:dyDescent="0.2">
      <c r="A817" s="94" t="s">
        <v>1333</v>
      </c>
      <c r="B817" s="95" t="s">
        <v>1740</v>
      </c>
      <c r="C817" s="94" t="s">
        <v>1408</v>
      </c>
      <c r="D817" s="94" t="s">
        <v>1741</v>
      </c>
      <c r="E817" s="204" t="s">
        <v>1336</v>
      </c>
      <c r="F817" s="204"/>
      <c r="G817" s="96" t="s">
        <v>277</v>
      </c>
      <c r="H817" s="97">
        <v>1</v>
      </c>
      <c r="I817" s="98">
        <v>0.05</v>
      </c>
      <c r="J817" s="98">
        <v>0.05</v>
      </c>
    </row>
    <row r="818" spans="1:10" ht="25.5" x14ac:dyDescent="0.2">
      <c r="A818" s="91"/>
      <c r="B818" s="91"/>
      <c r="C818" s="91"/>
      <c r="D818" s="91"/>
      <c r="E818" s="91" t="s">
        <v>1320</v>
      </c>
      <c r="F818" s="92">
        <v>0.38</v>
      </c>
      <c r="G818" s="91" t="s">
        <v>1321</v>
      </c>
      <c r="H818" s="92">
        <v>0</v>
      </c>
      <c r="I818" s="91" t="s">
        <v>1322</v>
      </c>
      <c r="J818" s="92">
        <v>0.38</v>
      </c>
    </row>
    <row r="819" spans="1:10" ht="15" thickBot="1" x14ac:dyDescent="0.25">
      <c r="A819" s="91"/>
      <c r="B819" s="91"/>
      <c r="C819" s="91"/>
      <c r="D819" s="91"/>
      <c r="E819" s="91" t="s">
        <v>1323</v>
      </c>
      <c r="F819" s="92">
        <v>0.14000000000000001</v>
      </c>
      <c r="G819" s="91"/>
      <c r="H819" s="205" t="s">
        <v>1324</v>
      </c>
      <c r="I819" s="205"/>
      <c r="J819" s="92">
        <v>0.78</v>
      </c>
    </row>
    <row r="820" spans="1:10" ht="0.95" customHeight="1" thickTop="1" x14ac:dyDescent="0.2">
      <c r="A820" s="93"/>
      <c r="B820" s="93"/>
      <c r="C820" s="93"/>
      <c r="D820" s="93"/>
      <c r="E820" s="93"/>
      <c r="F820" s="93"/>
      <c r="G820" s="93"/>
      <c r="H820" s="93"/>
      <c r="I820" s="93"/>
      <c r="J820" s="93"/>
    </row>
    <row r="821" spans="1:10" ht="18" customHeight="1" x14ac:dyDescent="0.2">
      <c r="A821" s="79" t="s">
        <v>866</v>
      </c>
      <c r="B821" s="80" t="s">
        <v>1</v>
      </c>
      <c r="C821" s="79" t="s">
        <v>2</v>
      </c>
      <c r="D821" s="79" t="s">
        <v>3</v>
      </c>
      <c r="E821" s="207" t="s">
        <v>1304</v>
      </c>
      <c r="F821" s="207"/>
      <c r="G821" s="81" t="s">
        <v>4</v>
      </c>
      <c r="H821" s="80" t="s">
        <v>5</v>
      </c>
      <c r="I821" s="80" t="s">
        <v>6</v>
      </c>
      <c r="J821" s="80" t="s">
        <v>8</v>
      </c>
    </row>
    <row r="822" spans="1:10" ht="24" customHeight="1" x14ac:dyDescent="0.2">
      <c r="A822" s="82" t="s">
        <v>1305</v>
      </c>
      <c r="B822" s="83" t="s">
        <v>867</v>
      </c>
      <c r="C822" s="82" t="s">
        <v>20</v>
      </c>
      <c r="D822" s="82" t="s">
        <v>868</v>
      </c>
      <c r="E822" s="208" t="s">
        <v>1367</v>
      </c>
      <c r="F822" s="208"/>
      <c r="G822" s="84" t="s">
        <v>638</v>
      </c>
      <c r="H822" s="85">
        <v>1</v>
      </c>
      <c r="I822" s="36">
        <v>7.09</v>
      </c>
      <c r="J822" s="36">
        <v>7.09</v>
      </c>
    </row>
    <row r="823" spans="1:10" ht="26.1" customHeight="1" x14ac:dyDescent="0.2">
      <c r="A823" s="86" t="s">
        <v>1307</v>
      </c>
      <c r="B823" s="87" t="s">
        <v>1363</v>
      </c>
      <c r="C823" s="86" t="s">
        <v>15</v>
      </c>
      <c r="D823" s="86" t="s">
        <v>1364</v>
      </c>
      <c r="E823" s="209" t="s">
        <v>1327</v>
      </c>
      <c r="F823" s="209"/>
      <c r="G823" s="88" t="s">
        <v>1328</v>
      </c>
      <c r="H823" s="89">
        <v>0.109</v>
      </c>
      <c r="I823" s="90">
        <v>27.85</v>
      </c>
      <c r="J823" s="90">
        <v>3.03</v>
      </c>
    </row>
    <row r="824" spans="1:10" ht="24" customHeight="1" x14ac:dyDescent="0.2">
      <c r="A824" s="86" t="s">
        <v>1307</v>
      </c>
      <c r="B824" s="87" t="s">
        <v>1359</v>
      </c>
      <c r="C824" s="86" t="s">
        <v>15</v>
      </c>
      <c r="D824" s="86" t="s">
        <v>1360</v>
      </c>
      <c r="E824" s="209" t="s">
        <v>1327</v>
      </c>
      <c r="F824" s="209"/>
      <c r="G824" s="88" t="s">
        <v>1328</v>
      </c>
      <c r="H824" s="89">
        <v>0.109</v>
      </c>
      <c r="I824" s="90">
        <v>33.200000000000003</v>
      </c>
      <c r="J824" s="90">
        <v>3.61</v>
      </c>
    </row>
    <row r="825" spans="1:10" ht="24" customHeight="1" x14ac:dyDescent="0.2">
      <c r="A825" s="94" t="s">
        <v>1333</v>
      </c>
      <c r="B825" s="95" t="s">
        <v>1742</v>
      </c>
      <c r="C825" s="94" t="s">
        <v>1381</v>
      </c>
      <c r="D825" s="94" t="s">
        <v>1743</v>
      </c>
      <c r="E825" s="204" t="s">
        <v>1336</v>
      </c>
      <c r="F825" s="204"/>
      <c r="G825" s="96" t="s">
        <v>30</v>
      </c>
      <c r="H825" s="97">
        <v>1</v>
      </c>
      <c r="I825" s="98">
        <v>0.15</v>
      </c>
      <c r="J825" s="98">
        <v>0.15</v>
      </c>
    </row>
    <row r="826" spans="1:10" ht="24" customHeight="1" x14ac:dyDescent="0.2">
      <c r="A826" s="94" t="s">
        <v>1333</v>
      </c>
      <c r="B826" s="95" t="s">
        <v>1744</v>
      </c>
      <c r="C826" s="94" t="s">
        <v>15</v>
      </c>
      <c r="D826" s="94" t="s">
        <v>1745</v>
      </c>
      <c r="E826" s="204" t="s">
        <v>1336</v>
      </c>
      <c r="F826" s="204"/>
      <c r="G826" s="96" t="s">
        <v>30</v>
      </c>
      <c r="H826" s="97">
        <v>1</v>
      </c>
      <c r="I826" s="98">
        <v>0.3</v>
      </c>
      <c r="J826" s="98">
        <v>0.3</v>
      </c>
    </row>
    <row r="827" spans="1:10" ht="25.5" x14ac:dyDescent="0.2">
      <c r="A827" s="91"/>
      <c r="B827" s="91"/>
      <c r="C827" s="91"/>
      <c r="D827" s="91"/>
      <c r="E827" s="91" t="s">
        <v>1320</v>
      </c>
      <c r="F827" s="92">
        <v>4.3600000000000003</v>
      </c>
      <c r="G827" s="91" t="s">
        <v>1321</v>
      </c>
      <c r="H827" s="92">
        <v>0</v>
      </c>
      <c r="I827" s="91" t="s">
        <v>1322</v>
      </c>
      <c r="J827" s="92">
        <v>4.3600000000000003</v>
      </c>
    </row>
    <row r="828" spans="1:10" ht="15" thickBot="1" x14ac:dyDescent="0.25">
      <c r="A828" s="91"/>
      <c r="B828" s="91"/>
      <c r="C828" s="91"/>
      <c r="D828" s="91"/>
      <c r="E828" s="91" t="s">
        <v>1323</v>
      </c>
      <c r="F828" s="92">
        <v>1.61</v>
      </c>
      <c r="G828" s="91"/>
      <c r="H828" s="205" t="s">
        <v>1324</v>
      </c>
      <c r="I828" s="205"/>
      <c r="J828" s="92">
        <v>8.6999999999999993</v>
      </c>
    </row>
    <row r="829" spans="1:10" ht="0.95" customHeight="1" thickTop="1" x14ac:dyDescent="0.2">
      <c r="A829" s="93"/>
      <c r="B829" s="93"/>
      <c r="C829" s="93"/>
      <c r="D829" s="93"/>
      <c r="E829" s="93"/>
      <c r="F829" s="93"/>
      <c r="G829" s="93"/>
      <c r="H829" s="93"/>
      <c r="I829" s="93"/>
      <c r="J829" s="93"/>
    </row>
    <row r="830" spans="1:10" ht="18" customHeight="1" x14ac:dyDescent="0.2">
      <c r="A830" s="79" t="s">
        <v>869</v>
      </c>
      <c r="B830" s="80" t="s">
        <v>1</v>
      </c>
      <c r="C830" s="79" t="s">
        <v>2</v>
      </c>
      <c r="D830" s="79" t="s">
        <v>3</v>
      </c>
      <c r="E830" s="207" t="s">
        <v>1304</v>
      </c>
      <c r="F830" s="207"/>
      <c r="G830" s="81" t="s">
        <v>4</v>
      </c>
      <c r="H830" s="80" t="s">
        <v>5</v>
      </c>
      <c r="I830" s="80" t="s">
        <v>6</v>
      </c>
      <c r="J830" s="80" t="s">
        <v>8</v>
      </c>
    </row>
    <row r="831" spans="1:10" ht="24" customHeight="1" x14ac:dyDescent="0.2">
      <c r="A831" s="82" t="s">
        <v>1305</v>
      </c>
      <c r="B831" s="83" t="s">
        <v>870</v>
      </c>
      <c r="C831" s="82" t="s">
        <v>20</v>
      </c>
      <c r="D831" s="82" t="s">
        <v>871</v>
      </c>
      <c r="E831" s="208" t="s">
        <v>1367</v>
      </c>
      <c r="F831" s="208"/>
      <c r="G831" s="84" t="s">
        <v>30</v>
      </c>
      <c r="H831" s="85">
        <v>1</v>
      </c>
      <c r="I831" s="36">
        <v>12.31</v>
      </c>
      <c r="J831" s="36">
        <v>12.31</v>
      </c>
    </row>
    <row r="832" spans="1:10" ht="24" customHeight="1" x14ac:dyDescent="0.2">
      <c r="A832" s="86" t="s">
        <v>1307</v>
      </c>
      <c r="B832" s="87" t="s">
        <v>1359</v>
      </c>
      <c r="C832" s="86" t="s">
        <v>15</v>
      </c>
      <c r="D832" s="86" t="s">
        <v>1360</v>
      </c>
      <c r="E832" s="209" t="s">
        <v>1327</v>
      </c>
      <c r="F832" s="209"/>
      <c r="G832" s="88" t="s">
        <v>1328</v>
      </c>
      <c r="H832" s="89">
        <v>0.20599999999999999</v>
      </c>
      <c r="I832" s="90">
        <v>33.200000000000003</v>
      </c>
      <c r="J832" s="90">
        <v>6.83</v>
      </c>
    </row>
    <row r="833" spans="1:10" ht="26.1" customHeight="1" x14ac:dyDescent="0.2">
      <c r="A833" s="86" t="s">
        <v>1307</v>
      </c>
      <c r="B833" s="87" t="s">
        <v>1363</v>
      </c>
      <c r="C833" s="86" t="s">
        <v>15</v>
      </c>
      <c r="D833" s="86" t="s">
        <v>1364</v>
      </c>
      <c r="E833" s="209" t="s">
        <v>1327</v>
      </c>
      <c r="F833" s="209"/>
      <c r="G833" s="88" t="s">
        <v>1328</v>
      </c>
      <c r="H833" s="89">
        <v>0.10299999999999999</v>
      </c>
      <c r="I833" s="90">
        <v>27.85</v>
      </c>
      <c r="J833" s="90">
        <v>2.86</v>
      </c>
    </row>
    <row r="834" spans="1:10" ht="24" customHeight="1" x14ac:dyDescent="0.2">
      <c r="A834" s="94" t="s">
        <v>1333</v>
      </c>
      <c r="B834" s="95" t="s">
        <v>1746</v>
      </c>
      <c r="C834" s="94" t="s">
        <v>1381</v>
      </c>
      <c r="D834" s="94" t="s">
        <v>1747</v>
      </c>
      <c r="E834" s="204" t="s">
        <v>1336</v>
      </c>
      <c r="F834" s="204"/>
      <c r="G834" s="96" t="s">
        <v>30</v>
      </c>
      <c r="H834" s="97">
        <v>1</v>
      </c>
      <c r="I834" s="98">
        <v>2.62</v>
      </c>
      <c r="J834" s="98">
        <v>2.62</v>
      </c>
    </row>
    <row r="835" spans="1:10" ht="25.5" x14ac:dyDescent="0.2">
      <c r="A835" s="91"/>
      <c r="B835" s="91"/>
      <c r="C835" s="91"/>
      <c r="D835" s="91"/>
      <c r="E835" s="91" t="s">
        <v>1320</v>
      </c>
      <c r="F835" s="92">
        <v>6.47</v>
      </c>
      <c r="G835" s="91" t="s">
        <v>1321</v>
      </c>
      <c r="H835" s="92">
        <v>0</v>
      </c>
      <c r="I835" s="91" t="s">
        <v>1322</v>
      </c>
      <c r="J835" s="92">
        <v>6.47</v>
      </c>
    </row>
    <row r="836" spans="1:10" ht="15" thickBot="1" x14ac:dyDescent="0.25">
      <c r="A836" s="91"/>
      <c r="B836" s="91"/>
      <c r="C836" s="91"/>
      <c r="D836" s="91"/>
      <c r="E836" s="91" t="s">
        <v>1323</v>
      </c>
      <c r="F836" s="92">
        <v>2.8</v>
      </c>
      <c r="G836" s="91"/>
      <c r="H836" s="205" t="s">
        <v>1324</v>
      </c>
      <c r="I836" s="205"/>
      <c r="J836" s="92">
        <v>15.11</v>
      </c>
    </row>
    <row r="837" spans="1:10" ht="0.95" customHeight="1" thickTop="1" x14ac:dyDescent="0.2">
      <c r="A837" s="93"/>
      <c r="B837" s="93"/>
      <c r="C837" s="93"/>
      <c r="D837" s="93"/>
      <c r="E837" s="93"/>
      <c r="F837" s="93"/>
      <c r="G837" s="93"/>
      <c r="H837" s="93"/>
      <c r="I837" s="93"/>
      <c r="J837" s="93"/>
    </row>
    <row r="838" spans="1:10" ht="18" customHeight="1" x14ac:dyDescent="0.2">
      <c r="A838" s="79" t="s">
        <v>872</v>
      </c>
      <c r="B838" s="80" t="s">
        <v>1</v>
      </c>
      <c r="C838" s="79" t="s">
        <v>2</v>
      </c>
      <c r="D838" s="79" t="s">
        <v>3</v>
      </c>
      <c r="E838" s="207" t="s">
        <v>1304</v>
      </c>
      <c r="F838" s="207"/>
      <c r="G838" s="81" t="s">
        <v>4</v>
      </c>
      <c r="H838" s="80" t="s">
        <v>5</v>
      </c>
      <c r="I838" s="80" t="s">
        <v>6</v>
      </c>
      <c r="J838" s="80" t="s">
        <v>8</v>
      </c>
    </row>
    <row r="839" spans="1:10" ht="24" customHeight="1" x14ac:dyDescent="0.2">
      <c r="A839" s="82" t="s">
        <v>1305</v>
      </c>
      <c r="B839" s="83" t="s">
        <v>873</v>
      </c>
      <c r="C839" s="82" t="s">
        <v>20</v>
      </c>
      <c r="D839" s="82" t="s">
        <v>874</v>
      </c>
      <c r="E839" s="208" t="s">
        <v>1367</v>
      </c>
      <c r="F839" s="208"/>
      <c r="G839" s="84" t="s">
        <v>30</v>
      </c>
      <c r="H839" s="85">
        <v>1</v>
      </c>
      <c r="I839" s="36">
        <v>1.17</v>
      </c>
      <c r="J839" s="36">
        <v>1.17</v>
      </c>
    </row>
    <row r="840" spans="1:10" ht="24" customHeight="1" x14ac:dyDescent="0.2">
      <c r="A840" s="86" t="s">
        <v>1307</v>
      </c>
      <c r="B840" s="87" t="s">
        <v>1359</v>
      </c>
      <c r="C840" s="86" t="s">
        <v>15</v>
      </c>
      <c r="D840" s="86" t="s">
        <v>1360</v>
      </c>
      <c r="E840" s="209" t="s">
        <v>1327</v>
      </c>
      <c r="F840" s="209"/>
      <c r="G840" s="88" t="s">
        <v>1328</v>
      </c>
      <c r="H840" s="89">
        <v>1.2999999999999999E-2</v>
      </c>
      <c r="I840" s="90">
        <v>33.200000000000003</v>
      </c>
      <c r="J840" s="90">
        <v>0.43</v>
      </c>
    </row>
    <row r="841" spans="1:10" ht="26.1" customHeight="1" x14ac:dyDescent="0.2">
      <c r="A841" s="86" t="s">
        <v>1307</v>
      </c>
      <c r="B841" s="87" t="s">
        <v>1363</v>
      </c>
      <c r="C841" s="86" t="s">
        <v>15</v>
      </c>
      <c r="D841" s="86" t="s">
        <v>1364</v>
      </c>
      <c r="E841" s="209" t="s">
        <v>1327</v>
      </c>
      <c r="F841" s="209"/>
      <c r="G841" s="88" t="s">
        <v>1328</v>
      </c>
      <c r="H841" s="89">
        <v>1.2999999999999999E-2</v>
      </c>
      <c r="I841" s="90">
        <v>27.85</v>
      </c>
      <c r="J841" s="90">
        <v>0.36</v>
      </c>
    </row>
    <row r="842" spans="1:10" ht="24" customHeight="1" x14ac:dyDescent="0.2">
      <c r="A842" s="94" t="s">
        <v>1333</v>
      </c>
      <c r="B842" s="95" t="s">
        <v>1748</v>
      </c>
      <c r="C842" s="94" t="s">
        <v>1381</v>
      </c>
      <c r="D842" s="94" t="s">
        <v>1749</v>
      </c>
      <c r="E842" s="204" t="s">
        <v>1336</v>
      </c>
      <c r="F842" s="204"/>
      <c r="G842" s="96" t="s">
        <v>30</v>
      </c>
      <c r="H842" s="97">
        <v>1</v>
      </c>
      <c r="I842" s="98">
        <v>0.38</v>
      </c>
      <c r="J842" s="98">
        <v>0.38</v>
      </c>
    </row>
    <row r="843" spans="1:10" ht="25.5" x14ac:dyDescent="0.2">
      <c r="A843" s="91"/>
      <c r="B843" s="91"/>
      <c r="C843" s="91"/>
      <c r="D843" s="91"/>
      <c r="E843" s="91" t="s">
        <v>1320</v>
      </c>
      <c r="F843" s="92">
        <v>0.51</v>
      </c>
      <c r="G843" s="91" t="s">
        <v>1321</v>
      </c>
      <c r="H843" s="92">
        <v>0</v>
      </c>
      <c r="I843" s="91" t="s">
        <v>1322</v>
      </c>
      <c r="J843" s="92">
        <v>0.51</v>
      </c>
    </row>
    <row r="844" spans="1:10" ht="15" thickBot="1" x14ac:dyDescent="0.25">
      <c r="A844" s="91"/>
      <c r="B844" s="91"/>
      <c r="C844" s="91"/>
      <c r="D844" s="91"/>
      <c r="E844" s="91" t="s">
        <v>1323</v>
      </c>
      <c r="F844" s="92">
        <v>0.26</v>
      </c>
      <c r="G844" s="91"/>
      <c r="H844" s="205" t="s">
        <v>1324</v>
      </c>
      <c r="I844" s="205"/>
      <c r="J844" s="92">
        <v>1.43</v>
      </c>
    </row>
    <row r="845" spans="1:10" ht="0.95" customHeight="1" thickTop="1" x14ac:dyDescent="0.2">
      <c r="A845" s="93"/>
      <c r="B845" s="93"/>
      <c r="C845" s="93"/>
      <c r="D845" s="93"/>
      <c r="E845" s="93"/>
      <c r="F845" s="93"/>
      <c r="G845" s="93"/>
      <c r="H845" s="93"/>
      <c r="I845" s="93"/>
      <c r="J845" s="93"/>
    </row>
    <row r="846" spans="1:10" ht="18" customHeight="1" x14ac:dyDescent="0.2">
      <c r="A846" s="79" t="s">
        <v>875</v>
      </c>
      <c r="B846" s="80" t="s">
        <v>1</v>
      </c>
      <c r="C846" s="79" t="s">
        <v>2</v>
      </c>
      <c r="D846" s="79" t="s">
        <v>3</v>
      </c>
      <c r="E846" s="207" t="s">
        <v>1304</v>
      </c>
      <c r="F846" s="207"/>
      <c r="G846" s="81" t="s">
        <v>4</v>
      </c>
      <c r="H846" s="80" t="s">
        <v>5</v>
      </c>
      <c r="I846" s="80" t="s">
        <v>6</v>
      </c>
      <c r="J846" s="80" t="s">
        <v>8</v>
      </c>
    </row>
    <row r="847" spans="1:10" ht="26.1" customHeight="1" x14ac:dyDescent="0.2">
      <c r="A847" s="82" t="s">
        <v>1305</v>
      </c>
      <c r="B847" s="83" t="s">
        <v>876</v>
      </c>
      <c r="C847" s="82" t="s">
        <v>20</v>
      </c>
      <c r="D847" s="82" t="s">
        <v>877</v>
      </c>
      <c r="E847" s="208" t="s">
        <v>1506</v>
      </c>
      <c r="F847" s="208"/>
      <c r="G847" s="84" t="s">
        <v>30</v>
      </c>
      <c r="H847" s="85">
        <v>1</v>
      </c>
      <c r="I847" s="36">
        <v>5.58</v>
      </c>
      <c r="J847" s="36">
        <v>5.58</v>
      </c>
    </row>
    <row r="848" spans="1:10" ht="26.1" customHeight="1" x14ac:dyDescent="0.2">
      <c r="A848" s="86" t="s">
        <v>1307</v>
      </c>
      <c r="B848" s="87" t="s">
        <v>1363</v>
      </c>
      <c r="C848" s="86" t="s">
        <v>15</v>
      </c>
      <c r="D848" s="86" t="s">
        <v>1364</v>
      </c>
      <c r="E848" s="209" t="s">
        <v>1327</v>
      </c>
      <c r="F848" s="209"/>
      <c r="G848" s="88" t="s">
        <v>1328</v>
      </c>
      <c r="H848" s="89">
        <v>2.1000000000000001E-2</v>
      </c>
      <c r="I848" s="90">
        <v>27.85</v>
      </c>
      <c r="J848" s="90">
        <v>0.57999999999999996</v>
      </c>
    </row>
    <row r="849" spans="1:10" ht="24" customHeight="1" x14ac:dyDescent="0.2">
      <c r="A849" s="86" t="s">
        <v>1307</v>
      </c>
      <c r="B849" s="87" t="s">
        <v>1359</v>
      </c>
      <c r="C849" s="86" t="s">
        <v>15</v>
      </c>
      <c r="D849" s="86" t="s">
        <v>1360</v>
      </c>
      <c r="E849" s="209" t="s">
        <v>1327</v>
      </c>
      <c r="F849" s="209"/>
      <c r="G849" s="88" t="s">
        <v>1328</v>
      </c>
      <c r="H849" s="89">
        <v>2.1000000000000001E-2</v>
      </c>
      <c r="I849" s="90">
        <v>33.200000000000003</v>
      </c>
      <c r="J849" s="90">
        <v>0.69</v>
      </c>
    </row>
    <row r="850" spans="1:10" ht="26.1" customHeight="1" x14ac:dyDescent="0.2">
      <c r="A850" s="94" t="s">
        <v>1333</v>
      </c>
      <c r="B850" s="95" t="s">
        <v>1750</v>
      </c>
      <c r="C850" s="94" t="s">
        <v>1381</v>
      </c>
      <c r="D850" s="94" t="s">
        <v>1751</v>
      </c>
      <c r="E850" s="204" t="s">
        <v>1336</v>
      </c>
      <c r="F850" s="204"/>
      <c r="G850" s="96" t="s">
        <v>30</v>
      </c>
      <c r="H850" s="97">
        <v>1</v>
      </c>
      <c r="I850" s="98">
        <v>4.3099999999999996</v>
      </c>
      <c r="J850" s="98">
        <v>4.3099999999999996</v>
      </c>
    </row>
    <row r="851" spans="1:10" ht="25.5" x14ac:dyDescent="0.2">
      <c r="A851" s="91"/>
      <c r="B851" s="91"/>
      <c r="C851" s="91"/>
      <c r="D851" s="91"/>
      <c r="E851" s="91" t="s">
        <v>1320</v>
      </c>
      <c r="F851" s="92">
        <v>0.83</v>
      </c>
      <c r="G851" s="91" t="s">
        <v>1321</v>
      </c>
      <c r="H851" s="92">
        <v>0</v>
      </c>
      <c r="I851" s="91" t="s">
        <v>1322</v>
      </c>
      <c r="J851" s="92">
        <v>0.83</v>
      </c>
    </row>
    <row r="852" spans="1:10" ht="15" thickBot="1" x14ac:dyDescent="0.25">
      <c r="A852" s="91"/>
      <c r="B852" s="91"/>
      <c r="C852" s="91"/>
      <c r="D852" s="91"/>
      <c r="E852" s="91" t="s">
        <v>1323</v>
      </c>
      <c r="F852" s="92">
        <v>1.27</v>
      </c>
      <c r="G852" s="91"/>
      <c r="H852" s="205" t="s">
        <v>1324</v>
      </c>
      <c r="I852" s="205"/>
      <c r="J852" s="92">
        <v>6.85</v>
      </c>
    </row>
    <row r="853" spans="1:10" ht="0.95" customHeight="1" thickTop="1" x14ac:dyDescent="0.2">
      <c r="A853" s="93"/>
      <c r="B853" s="93"/>
      <c r="C853" s="93"/>
      <c r="D853" s="93"/>
      <c r="E853" s="93"/>
      <c r="F853" s="93"/>
      <c r="G853" s="93"/>
      <c r="H853" s="93"/>
      <c r="I853" s="93"/>
      <c r="J853" s="93"/>
    </row>
    <row r="854" spans="1:10" ht="18" customHeight="1" x14ac:dyDescent="0.2">
      <c r="A854" s="79" t="s">
        <v>878</v>
      </c>
      <c r="B854" s="80" t="s">
        <v>1</v>
      </c>
      <c r="C854" s="79" t="s">
        <v>2</v>
      </c>
      <c r="D854" s="79" t="s">
        <v>3</v>
      </c>
      <c r="E854" s="207" t="s">
        <v>1304</v>
      </c>
      <c r="F854" s="207"/>
      <c r="G854" s="81" t="s">
        <v>4</v>
      </c>
      <c r="H854" s="80" t="s">
        <v>5</v>
      </c>
      <c r="I854" s="80" t="s">
        <v>6</v>
      </c>
      <c r="J854" s="80" t="s">
        <v>8</v>
      </c>
    </row>
    <row r="855" spans="1:10" ht="26.1" customHeight="1" x14ac:dyDescent="0.2">
      <c r="A855" s="82" t="s">
        <v>1305</v>
      </c>
      <c r="B855" s="83" t="s">
        <v>879</v>
      </c>
      <c r="C855" s="82" t="s">
        <v>20</v>
      </c>
      <c r="D855" s="82" t="s">
        <v>880</v>
      </c>
      <c r="E855" s="208" t="s">
        <v>1725</v>
      </c>
      <c r="F855" s="208"/>
      <c r="G855" s="84" t="s">
        <v>68</v>
      </c>
      <c r="H855" s="85">
        <v>1</v>
      </c>
      <c r="I855" s="36">
        <v>24.04</v>
      </c>
      <c r="J855" s="36">
        <v>24.04</v>
      </c>
    </row>
    <row r="856" spans="1:10" ht="24" customHeight="1" x14ac:dyDescent="0.2">
      <c r="A856" s="86" t="s">
        <v>1307</v>
      </c>
      <c r="B856" s="87" t="s">
        <v>1359</v>
      </c>
      <c r="C856" s="86" t="s">
        <v>15</v>
      </c>
      <c r="D856" s="86" t="s">
        <v>1360</v>
      </c>
      <c r="E856" s="209" t="s">
        <v>1327</v>
      </c>
      <c r="F856" s="209"/>
      <c r="G856" s="88" t="s">
        <v>1328</v>
      </c>
      <c r="H856" s="89">
        <v>0.309</v>
      </c>
      <c r="I856" s="90">
        <v>33.200000000000003</v>
      </c>
      <c r="J856" s="90">
        <v>10.25</v>
      </c>
    </row>
    <row r="857" spans="1:10" ht="26.1" customHeight="1" x14ac:dyDescent="0.2">
      <c r="A857" s="86" t="s">
        <v>1307</v>
      </c>
      <c r="B857" s="87" t="s">
        <v>1363</v>
      </c>
      <c r="C857" s="86" t="s">
        <v>15</v>
      </c>
      <c r="D857" s="86" t="s">
        <v>1364</v>
      </c>
      <c r="E857" s="209" t="s">
        <v>1327</v>
      </c>
      <c r="F857" s="209"/>
      <c r="G857" s="88" t="s">
        <v>1328</v>
      </c>
      <c r="H857" s="89">
        <v>0.309</v>
      </c>
      <c r="I857" s="90">
        <v>27.85</v>
      </c>
      <c r="J857" s="90">
        <v>8.6</v>
      </c>
    </row>
    <row r="858" spans="1:10" ht="24" customHeight="1" x14ac:dyDescent="0.2">
      <c r="A858" s="94" t="s">
        <v>1333</v>
      </c>
      <c r="B858" s="95" t="s">
        <v>1752</v>
      </c>
      <c r="C858" s="94" t="s">
        <v>15</v>
      </c>
      <c r="D858" s="94" t="s">
        <v>1753</v>
      </c>
      <c r="E858" s="204" t="s">
        <v>1336</v>
      </c>
      <c r="F858" s="204"/>
      <c r="G858" s="96" t="s">
        <v>68</v>
      </c>
      <c r="H858" s="97">
        <v>1</v>
      </c>
      <c r="I858" s="98">
        <v>5.19</v>
      </c>
      <c r="J858" s="98">
        <v>5.19</v>
      </c>
    </row>
    <row r="859" spans="1:10" ht="25.5" x14ac:dyDescent="0.2">
      <c r="A859" s="91"/>
      <c r="B859" s="91"/>
      <c r="C859" s="91"/>
      <c r="D859" s="91"/>
      <c r="E859" s="91" t="s">
        <v>1320</v>
      </c>
      <c r="F859" s="92">
        <v>12.39</v>
      </c>
      <c r="G859" s="91" t="s">
        <v>1321</v>
      </c>
      <c r="H859" s="92">
        <v>0</v>
      </c>
      <c r="I859" s="91" t="s">
        <v>1322</v>
      </c>
      <c r="J859" s="92">
        <v>12.39</v>
      </c>
    </row>
    <row r="860" spans="1:10" ht="15" thickBot="1" x14ac:dyDescent="0.25">
      <c r="A860" s="91"/>
      <c r="B860" s="91"/>
      <c r="C860" s="91"/>
      <c r="D860" s="91"/>
      <c r="E860" s="91" t="s">
        <v>1323</v>
      </c>
      <c r="F860" s="92">
        <v>5.48</v>
      </c>
      <c r="G860" s="91"/>
      <c r="H860" s="205" t="s">
        <v>1324</v>
      </c>
      <c r="I860" s="205"/>
      <c r="J860" s="92">
        <v>29.52</v>
      </c>
    </row>
    <row r="861" spans="1:10" ht="0.95" customHeight="1" thickTop="1" x14ac:dyDescent="0.2">
      <c r="A861" s="93"/>
      <c r="B861" s="93"/>
      <c r="C861" s="93"/>
      <c r="D861" s="93"/>
      <c r="E861" s="93"/>
      <c r="F861" s="93"/>
      <c r="G861" s="93"/>
      <c r="H861" s="93"/>
      <c r="I861" s="93"/>
      <c r="J861" s="93"/>
    </row>
    <row r="862" spans="1:10" ht="18" customHeight="1" x14ac:dyDescent="0.2">
      <c r="A862" s="79" t="s">
        <v>911</v>
      </c>
      <c r="B862" s="80" t="s">
        <v>1</v>
      </c>
      <c r="C862" s="79" t="s">
        <v>2</v>
      </c>
      <c r="D862" s="79" t="s">
        <v>3</v>
      </c>
      <c r="E862" s="207" t="s">
        <v>1304</v>
      </c>
      <c r="F862" s="207"/>
      <c r="G862" s="81" t="s">
        <v>4</v>
      </c>
      <c r="H862" s="80" t="s">
        <v>5</v>
      </c>
      <c r="I862" s="80" t="s">
        <v>6</v>
      </c>
      <c r="J862" s="80" t="s">
        <v>8</v>
      </c>
    </row>
    <row r="863" spans="1:10" ht="26.1" customHeight="1" x14ac:dyDescent="0.2">
      <c r="A863" s="82" t="s">
        <v>1305</v>
      </c>
      <c r="B863" s="83" t="s">
        <v>912</v>
      </c>
      <c r="C863" s="82" t="s">
        <v>20</v>
      </c>
      <c r="D863" s="82" t="s">
        <v>913</v>
      </c>
      <c r="E863" s="208" t="s">
        <v>1725</v>
      </c>
      <c r="F863" s="208"/>
      <c r="G863" s="84" t="s">
        <v>30</v>
      </c>
      <c r="H863" s="85">
        <v>1</v>
      </c>
      <c r="I863" s="36">
        <v>131.82</v>
      </c>
      <c r="J863" s="36">
        <v>131.82</v>
      </c>
    </row>
    <row r="864" spans="1:10" ht="26.1" customHeight="1" x14ac:dyDescent="0.2">
      <c r="A864" s="86" t="s">
        <v>1307</v>
      </c>
      <c r="B864" s="87" t="s">
        <v>1363</v>
      </c>
      <c r="C864" s="86" t="s">
        <v>15</v>
      </c>
      <c r="D864" s="86" t="s">
        <v>1364</v>
      </c>
      <c r="E864" s="209" t="s">
        <v>1327</v>
      </c>
      <c r="F864" s="209"/>
      <c r="G864" s="88" t="s">
        <v>1328</v>
      </c>
      <c r="H864" s="89">
        <v>1.4239999999999999</v>
      </c>
      <c r="I864" s="90">
        <v>27.85</v>
      </c>
      <c r="J864" s="90">
        <v>39.65</v>
      </c>
    </row>
    <row r="865" spans="1:10" ht="24" customHeight="1" x14ac:dyDescent="0.2">
      <c r="A865" s="86" t="s">
        <v>1307</v>
      </c>
      <c r="B865" s="87" t="s">
        <v>1359</v>
      </c>
      <c r="C865" s="86" t="s">
        <v>15</v>
      </c>
      <c r="D865" s="86" t="s">
        <v>1360</v>
      </c>
      <c r="E865" s="209" t="s">
        <v>1327</v>
      </c>
      <c r="F865" s="209"/>
      <c r="G865" s="88" t="s">
        <v>1328</v>
      </c>
      <c r="H865" s="89">
        <v>1.4239999999999999</v>
      </c>
      <c r="I865" s="90">
        <v>33.200000000000003</v>
      </c>
      <c r="J865" s="90">
        <v>47.27</v>
      </c>
    </row>
    <row r="866" spans="1:10" ht="26.1" customHeight="1" x14ac:dyDescent="0.2">
      <c r="A866" s="94" t="s">
        <v>1333</v>
      </c>
      <c r="B866" s="95" t="s">
        <v>1754</v>
      </c>
      <c r="C866" s="94" t="s">
        <v>1381</v>
      </c>
      <c r="D866" s="94" t="s">
        <v>1755</v>
      </c>
      <c r="E866" s="204" t="s">
        <v>1336</v>
      </c>
      <c r="F866" s="204"/>
      <c r="G866" s="96" t="s">
        <v>30</v>
      </c>
      <c r="H866" s="97">
        <v>1</v>
      </c>
      <c r="I866" s="98">
        <v>44.9</v>
      </c>
      <c r="J866" s="98">
        <v>44.9</v>
      </c>
    </row>
    <row r="867" spans="1:10" ht="25.5" x14ac:dyDescent="0.2">
      <c r="A867" s="91"/>
      <c r="B867" s="91"/>
      <c r="C867" s="91"/>
      <c r="D867" s="91"/>
      <c r="E867" s="91" t="s">
        <v>1320</v>
      </c>
      <c r="F867" s="92">
        <v>57.1</v>
      </c>
      <c r="G867" s="91" t="s">
        <v>1321</v>
      </c>
      <c r="H867" s="92">
        <v>0</v>
      </c>
      <c r="I867" s="91" t="s">
        <v>1322</v>
      </c>
      <c r="J867" s="92">
        <v>57.1</v>
      </c>
    </row>
    <row r="868" spans="1:10" ht="15" thickBot="1" x14ac:dyDescent="0.25">
      <c r="A868" s="91"/>
      <c r="B868" s="91"/>
      <c r="C868" s="91"/>
      <c r="D868" s="91"/>
      <c r="E868" s="91" t="s">
        <v>1323</v>
      </c>
      <c r="F868" s="92">
        <v>30.08</v>
      </c>
      <c r="G868" s="91"/>
      <c r="H868" s="205" t="s">
        <v>1324</v>
      </c>
      <c r="I868" s="205"/>
      <c r="J868" s="92">
        <v>161.9</v>
      </c>
    </row>
    <row r="869" spans="1:10" ht="0.95" customHeight="1" thickTop="1" x14ac:dyDescent="0.2">
      <c r="A869" s="93"/>
      <c r="B869" s="93"/>
      <c r="C869" s="93"/>
      <c r="D869" s="93"/>
      <c r="E869" s="93"/>
      <c r="F869" s="93"/>
      <c r="G869" s="93"/>
      <c r="H869" s="93"/>
      <c r="I869" s="93"/>
      <c r="J869" s="93"/>
    </row>
    <row r="870" spans="1:10" ht="18" customHeight="1" x14ac:dyDescent="0.2">
      <c r="A870" s="79" t="s">
        <v>914</v>
      </c>
      <c r="B870" s="80" t="s">
        <v>1</v>
      </c>
      <c r="C870" s="79" t="s">
        <v>2</v>
      </c>
      <c r="D870" s="79" t="s">
        <v>3</v>
      </c>
      <c r="E870" s="207" t="s">
        <v>1304</v>
      </c>
      <c r="F870" s="207"/>
      <c r="G870" s="81" t="s">
        <v>4</v>
      </c>
      <c r="H870" s="80" t="s">
        <v>5</v>
      </c>
      <c r="I870" s="80" t="s">
        <v>6</v>
      </c>
      <c r="J870" s="80" t="s">
        <v>8</v>
      </c>
    </row>
    <row r="871" spans="1:10" ht="26.1" customHeight="1" x14ac:dyDescent="0.2">
      <c r="A871" s="82" t="s">
        <v>1305</v>
      </c>
      <c r="B871" s="83" t="s">
        <v>915</v>
      </c>
      <c r="C871" s="82" t="s">
        <v>20</v>
      </c>
      <c r="D871" s="82" t="s">
        <v>916</v>
      </c>
      <c r="E871" s="208" t="s">
        <v>1725</v>
      </c>
      <c r="F871" s="208"/>
      <c r="G871" s="84" t="s">
        <v>30</v>
      </c>
      <c r="H871" s="85">
        <v>1</v>
      </c>
      <c r="I871" s="36">
        <v>257.52999999999997</v>
      </c>
      <c r="J871" s="36">
        <v>257.52999999999997</v>
      </c>
    </row>
    <row r="872" spans="1:10" ht="26.1" customHeight="1" x14ac:dyDescent="0.2">
      <c r="A872" s="86" t="s">
        <v>1307</v>
      </c>
      <c r="B872" s="87" t="s">
        <v>1363</v>
      </c>
      <c r="C872" s="86" t="s">
        <v>15</v>
      </c>
      <c r="D872" s="86" t="s">
        <v>1364</v>
      </c>
      <c r="E872" s="209" t="s">
        <v>1327</v>
      </c>
      <c r="F872" s="209"/>
      <c r="G872" s="88" t="s">
        <v>1328</v>
      </c>
      <c r="H872" s="89">
        <v>1.5469999999999999</v>
      </c>
      <c r="I872" s="90">
        <v>27.85</v>
      </c>
      <c r="J872" s="90">
        <v>43.08</v>
      </c>
    </row>
    <row r="873" spans="1:10" ht="24" customHeight="1" x14ac:dyDescent="0.2">
      <c r="A873" s="86" t="s">
        <v>1307</v>
      </c>
      <c r="B873" s="87" t="s">
        <v>1359</v>
      </c>
      <c r="C873" s="86" t="s">
        <v>15</v>
      </c>
      <c r="D873" s="86" t="s">
        <v>1360</v>
      </c>
      <c r="E873" s="209" t="s">
        <v>1327</v>
      </c>
      <c r="F873" s="209"/>
      <c r="G873" s="88" t="s">
        <v>1328</v>
      </c>
      <c r="H873" s="89">
        <v>1.5469999999999999</v>
      </c>
      <c r="I873" s="90">
        <v>33.200000000000003</v>
      </c>
      <c r="J873" s="90">
        <v>51.36</v>
      </c>
    </row>
    <row r="874" spans="1:10" ht="26.1" customHeight="1" x14ac:dyDescent="0.2">
      <c r="A874" s="94" t="s">
        <v>1333</v>
      </c>
      <c r="B874" s="95" t="s">
        <v>1756</v>
      </c>
      <c r="C874" s="94" t="s">
        <v>1381</v>
      </c>
      <c r="D874" s="94" t="s">
        <v>1757</v>
      </c>
      <c r="E874" s="204" t="s">
        <v>1336</v>
      </c>
      <c r="F874" s="204"/>
      <c r="G874" s="96" t="s">
        <v>30</v>
      </c>
      <c r="H874" s="97">
        <v>1</v>
      </c>
      <c r="I874" s="98">
        <v>163.09</v>
      </c>
      <c r="J874" s="98">
        <v>163.09</v>
      </c>
    </row>
    <row r="875" spans="1:10" ht="25.5" x14ac:dyDescent="0.2">
      <c r="A875" s="91"/>
      <c r="B875" s="91"/>
      <c r="C875" s="91"/>
      <c r="D875" s="91"/>
      <c r="E875" s="91" t="s">
        <v>1320</v>
      </c>
      <c r="F875" s="92">
        <v>62.04</v>
      </c>
      <c r="G875" s="91" t="s">
        <v>1321</v>
      </c>
      <c r="H875" s="92">
        <v>0</v>
      </c>
      <c r="I875" s="91" t="s">
        <v>1322</v>
      </c>
      <c r="J875" s="92">
        <v>62.04</v>
      </c>
    </row>
    <row r="876" spans="1:10" ht="15" thickBot="1" x14ac:dyDescent="0.25">
      <c r="A876" s="91"/>
      <c r="B876" s="91"/>
      <c r="C876" s="91"/>
      <c r="D876" s="91"/>
      <c r="E876" s="91" t="s">
        <v>1323</v>
      </c>
      <c r="F876" s="92">
        <v>58.76</v>
      </c>
      <c r="G876" s="91"/>
      <c r="H876" s="205" t="s">
        <v>1324</v>
      </c>
      <c r="I876" s="205"/>
      <c r="J876" s="92">
        <v>316.29000000000002</v>
      </c>
    </row>
    <row r="877" spans="1:10" ht="0.95" customHeight="1" thickTop="1" x14ac:dyDescent="0.2">
      <c r="A877" s="93"/>
      <c r="B877" s="93"/>
      <c r="C877" s="93"/>
      <c r="D877" s="93"/>
      <c r="E877" s="93"/>
      <c r="F877" s="93"/>
      <c r="G877" s="93"/>
      <c r="H877" s="93"/>
      <c r="I877" s="93"/>
      <c r="J877" s="93"/>
    </row>
    <row r="878" spans="1:10" ht="18" customHeight="1" x14ac:dyDescent="0.2">
      <c r="A878" s="79" t="s">
        <v>929</v>
      </c>
      <c r="B878" s="80" t="s">
        <v>1</v>
      </c>
      <c r="C878" s="79" t="s">
        <v>2</v>
      </c>
      <c r="D878" s="79" t="s">
        <v>3</v>
      </c>
      <c r="E878" s="207" t="s">
        <v>1304</v>
      </c>
      <c r="F878" s="207"/>
      <c r="G878" s="81" t="s">
        <v>4</v>
      </c>
      <c r="H878" s="80" t="s">
        <v>5</v>
      </c>
      <c r="I878" s="80" t="s">
        <v>6</v>
      </c>
      <c r="J878" s="80" t="s">
        <v>8</v>
      </c>
    </row>
    <row r="879" spans="1:10" ht="26.1" customHeight="1" x14ac:dyDescent="0.2">
      <c r="A879" s="82" t="s">
        <v>1305</v>
      </c>
      <c r="B879" s="83" t="s">
        <v>930</v>
      </c>
      <c r="C879" s="82" t="s">
        <v>20</v>
      </c>
      <c r="D879" s="82" t="s">
        <v>931</v>
      </c>
      <c r="E879" s="208" t="s">
        <v>1725</v>
      </c>
      <c r="F879" s="208"/>
      <c r="G879" s="84" t="s">
        <v>30</v>
      </c>
      <c r="H879" s="85">
        <v>1</v>
      </c>
      <c r="I879" s="36">
        <v>17.059999999999999</v>
      </c>
      <c r="J879" s="36">
        <v>17.059999999999999</v>
      </c>
    </row>
    <row r="880" spans="1:10" ht="24" customHeight="1" x14ac:dyDescent="0.2">
      <c r="A880" s="86" t="s">
        <v>1307</v>
      </c>
      <c r="B880" s="87" t="s">
        <v>1359</v>
      </c>
      <c r="C880" s="86" t="s">
        <v>15</v>
      </c>
      <c r="D880" s="86" t="s">
        <v>1360</v>
      </c>
      <c r="E880" s="209" t="s">
        <v>1327</v>
      </c>
      <c r="F880" s="209"/>
      <c r="G880" s="88" t="s">
        <v>1328</v>
      </c>
      <c r="H880" s="89">
        <v>0.20399999999999999</v>
      </c>
      <c r="I880" s="90">
        <v>33.200000000000003</v>
      </c>
      <c r="J880" s="90">
        <v>6.77</v>
      </c>
    </row>
    <row r="881" spans="1:10" ht="26.1" customHeight="1" x14ac:dyDescent="0.2">
      <c r="A881" s="86" t="s">
        <v>1307</v>
      </c>
      <c r="B881" s="87" t="s">
        <v>1363</v>
      </c>
      <c r="C881" s="86" t="s">
        <v>15</v>
      </c>
      <c r="D881" s="86" t="s">
        <v>1364</v>
      </c>
      <c r="E881" s="209" t="s">
        <v>1327</v>
      </c>
      <c r="F881" s="209"/>
      <c r="G881" s="88" t="s">
        <v>1328</v>
      </c>
      <c r="H881" s="89">
        <v>0.20399999999999999</v>
      </c>
      <c r="I881" s="90">
        <v>27.85</v>
      </c>
      <c r="J881" s="90">
        <v>5.68</v>
      </c>
    </row>
    <row r="882" spans="1:10" ht="24" customHeight="1" x14ac:dyDescent="0.2">
      <c r="A882" s="94" t="s">
        <v>1333</v>
      </c>
      <c r="B882" s="95" t="s">
        <v>1758</v>
      </c>
      <c r="C882" s="94" t="s">
        <v>1381</v>
      </c>
      <c r="D882" s="94" t="s">
        <v>1759</v>
      </c>
      <c r="E882" s="204" t="s">
        <v>1336</v>
      </c>
      <c r="F882" s="204"/>
      <c r="G882" s="96" t="s">
        <v>30</v>
      </c>
      <c r="H882" s="97">
        <v>1</v>
      </c>
      <c r="I882" s="98">
        <v>4.6100000000000003</v>
      </c>
      <c r="J882" s="98">
        <v>4.6100000000000003</v>
      </c>
    </row>
    <row r="883" spans="1:10" ht="25.5" x14ac:dyDescent="0.2">
      <c r="A883" s="91"/>
      <c r="B883" s="91"/>
      <c r="C883" s="91"/>
      <c r="D883" s="91"/>
      <c r="E883" s="91" t="s">
        <v>1320</v>
      </c>
      <c r="F883" s="92">
        <v>8.17</v>
      </c>
      <c r="G883" s="91" t="s">
        <v>1321</v>
      </c>
      <c r="H883" s="92">
        <v>0</v>
      </c>
      <c r="I883" s="91" t="s">
        <v>1322</v>
      </c>
      <c r="J883" s="92">
        <v>8.17</v>
      </c>
    </row>
    <row r="884" spans="1:10" ht="15" thickBot="1" x14ac:dyDescent="0.25">
      <c r="A884" s="91"/>
      <c r="B884" s="91"/>
      <c r="C884" s="91"/>
      <c r="D884" s="91"/>
      <c r="E884" s="91" t="s">
        <v>1323</v>
      </c>
      <c r="F884" s="92">
        <v>3.89</v>
      </c>
      <c r="G884" s="91"/>
      <c r="H884" s="205" t="s">
        <v>1324</v>
      </c>
      <c r="I884" s="205"/>
      <c r="J884" s="92">
        <v>20.95</v>
      </c>
    </row>
    <row r="885" spans="1:10" ht="0.95" customHeight="1" thickTop="1" x14ac:dyDescent="0.2">
      <c r="A885" s="93"/>
      <c r="B885" s="93"/>
      <c r="C885" s="93"/>
      <c r="D885" s="93"/>
      <c r="E885" s="93"/>
      <c r="F885" s="93"/>
      <c r="G885" s="93"/>
      <c r="H885" s="93"/>
      <c r="I885" s="93"/>
      <c r="J885" s="93"/>
    </row>
    <row r="886" spans="1:10" ht="18" customHeight="1" x14ac:dyDescent="0.2">
      <c r="A886" s="79" t="s">
        <v>932</v>
      </c>
      <c r="B886" s="80" t="s">
        <v>1</v>
      </c>
      <c r="C886" s="79" t="s">
        <v>2</v>
      </c>
      <c r="D886" s="79" t="s">
        <v>3</v>
      </c>
      <c r="E886" s="207" t="s">
        <v>1304</v>
      </c>
      <c r="F886" s="207"/>
      <c r="G886" s="81" t="s">
        <v>4</v>
      </c>
      <c r="H886" s="80" t="s">
        <v>5</v>
      </c>
      <c r="I886" s="80" t="s">
        <v>6</v>
      </c>
      <c r="J886" s="80" t="s">
        <v>8</v>
      </c>
    </row>
    <row r="887" spans="1:10" ht="24" customHeight="1" x14ac:dyDescent="0.2">
      <c r="A887" s="82" t="s">
        <v>1305</v>
      </c>
      <c r="B887" s="83" t="s">
        <v>933</v>
      </c>
      <c r="C887" s="82" t="s">
        <v>20</v>
      </c>
      <c r="D887" s="82" t="s">
        <v>934</v>
      </c>
      <c r="E887" s="208" t="s">
        <v>1725</v>
      </c>
      <c r="F887" s="208"/>
      <c r="G887" s="84" t="s">
        <v>30</v>
      </c>
      <c r="H887" s="85">
        <v>1</v>
      </c>
      <c r="I887" s="36">
        <v>9.07</v>
      </c>
      <c r="J887" s="36">
        <v>9.07</v>
      </c>
    </row>
    <row r="888" spans="1:10" ht="26.1" customHeight="1" x14ac:dyDescent="0.2">
      <c r="A888" s="86" t="s">
        <v>1307</v>
      </c>
      <c r="B888" s="87" t="s">
        <v>1363</v>
      </c>
      <c r="C888" s="86" t="s">
        <v>15</v>
      </c>
      <c r="D888" s="86" t="s">
        <v>1364</v>
      </c>
      <c r="E888" s="209" t="s">
        <v>1327</v>
      </c>
      <c r="F888" s="209"/>
      <c r="G888" s="88" t="s">
        <v>1328</v>
      </c>
      <c r="H888" s="89">
        <v>4.9000000000000002E-2</v>
      </c>
      <c r="I888" s="90">
        <v>27.85</v>
      </c>
      <c r="J888" s="90">
        <v>1.36</v>
      </c>
    </row>
    <row r="889" spans="1:10" ht="24" customHeight="1" x14ac:dyDescent="0.2">
      <c r="A889" s="86" t="s">
        <v>1307</v>
      </c>
      <c r="B889" s="87" t="s">
        <v>1359</v>
      </c>
      <c r="C889" s="86" t="s">
        <v>15</v>
      </c>
      <c r="D889" s="86" t="s">
        <v>1360</v>
      </c>
      <c r="E889" s="209" t="s">
        <v>1327</v>
      </c>
      <c r="F889" s="209"/>
      <c r="G889" s="88" t="s">
        <v>1328</v>
      </c>
      <c r="H889" s="89">
        <v>4.9000000000000002E-2</v>
      </c>
      <c r="I889" s="90">
        <v>33.200000000000003</v>
      </c>
      <c r="J889" s="90">
        <v>1.62</v>
      </c>
    </row>
    <row r="890" spans="1:10" ht="24" customHeight="1" x14ac:dyDescent="0.2">
      <c r="A890" s="94" t="s">
        <v>1333</v>
      </c>
      <c r="B890" s="95" t="s">
        <v>1760</v>
      </c>
      <c r="C890" s="94" t="s">
        <v>1381</v>
      </c>
      <c r="D890" s="94" t="s">
        <v>1761</v>
      </c>
      <c r="E890" s="204" t="s">
        <v>1336</v>
      </c>
      <c r="F890" s="204"/>
      <c r="G890" s="96" t="s">
        <v>30</v>
      </c>
      <c r="H890" s="97">
        <v>1</v>
      </c>
      <c r="I890" s="98">
        <v>6.09</v>
      </c>
      <c r="J890" s="98">
        <v>6.09</v>
      </c>
    </row>
    <row r="891" spans="1:10" ht="25.5" x14ac:dyDescent="0.2">
      <c r="A891" s="91"/>
      <c r="B891" s="91"/>
      <c r="C891" s="91"/>
      <c r="D891" s="91"/>
      <c r="E891" s="91" t="s">
        <v>1320</v>
      </c>
      <c r="F891" s="92">
        <v>1.96</v>
      </c>
      <c r="G891" s="91" t="s">
        <v>1321</v>
      </c>
      <c r="H891" s="92">
        <v>0</v>
      </c>
      <c r="I891" s="91" t="s">
        <v>1322</v>
      </c>
      <c r="J891" s="92">
        <v>1.96</v>
      </c>
    </row>
    <row r="892" spans="1:10" ht="15" thickBot="1" x14ac:dyDescent="0.25">
      <c r="A892" s="91"/>
      <c r="B892" s="91"/>
      <c r="C892" s="91"/>
      <c r="D892" s="91"/>
      <c r="E892" s="91" t="s">
        <v>1323</v>
      </c>
      <c r="F892" s="92">
        <v>2.06</v>
      </c>
      <c r="G892" s="91"/>
      <c r="H892" s="205" t="s">
        <v>1324</v>
      </c>
      <c r="I892" s="205"/>
      <c r="J892" s="92">
        <v>11.13</v>
      </c>
    </row>
    <row r="893" spans="1:10" ht="0.95" customHeight="1" thickTop="1" x14ac:dyDescent="0.2">
      <c r="A893" s="93"/>
      <c r="B893" s="93"/>
      <c r="C893" s="93"/>
      <c r="D893" s="93"/>
      <c r="E893" s="93"/>
      <c r="F893" s="93"/>
      <c r="G893" s="93"/>
      <c r="H893" s="93"/>
      <c r="I893" s="93"/>
      <c r="J893" s="93"/>
    </row>
    <row r="894" spans="1:10" ht="18" customHeight="1" x14ac:dyDescent="0.2">
      <c r="A894" s="79" t="s">
        <v>935</v>
      </c>
      <c r="B894" s="80" t="s">
        <v>1</v>
      </c>
      <c r="C894" s="79" t="s">
        <v>2</v>
      </c>
      <c r="D894" s="79" t="s">
        <v>3</v>
      </c>
      <c r="E894" s="207" t="s">
        <v>1304</v>
      </c>
      <c r="F894" s="207"/>
      <c r="G894" s="81" t="s">
        <v>4</v>
      </c>
      <c r="H894" s="80" t="s">
        <v>5</v>
      </c>
      <c r="I894" s="80" t="s">
        <v>6</v>
      </c>
      <c r="J894" s="80" t="s">
        <v>8</v>
      </c>
    </row>
    <row r="895" spans="1:10" ht="24" customHeight="1" x14ac:dyDescent="0.2">
      <c r="A895" s="82" t="s">
        <v>1305</v>
      </c>
      <c r="B895" s="83" t="s">
        <v>936</v>
      </c>
      <c r="C895" s="82" t="s">
        <v>20</v>
      </c>
      <c r="D895" s="82" t="s">
        <v>937</v>
      </c>
      <c r="E895" s="208" t="s">
        <v>1725</v>
      </c>
      <c r="F895" s="208"/>
      <c r="G895" s="84" t="s">
        <v>30</v>
      </c>
      <c r="H895" s="85">
        <v>1</v>
      </c>
      <c r="I895" s="36">
        <v>10.88</v>
      </c>
      <c r="J895" s="36">
        <v>10.88</v>
      </c>
    </row>
    <row r="896" spans="1:10" ht="24" customHeight="1" x14ac:dyDescent="0.2">
      <c r="A896" s="86" t="s">
        <v>1307</v>
      </c>
      <c r="B896" s="87" t="s">
        <v>1359</v>
      </c>
      <c r="C896" s="86" t="s">
        <v>15</v>
      </c>
      <c r="D896" s="86" t="s">
        <v>1360</v>
      </c>
      <c r="E896" s="209" t="s">
        <v>1327</v>
      </c>
      <c r="F896" s="209"/>
      <c r="G896" s="88" t="s">
        <v>1328</v>
      </c>
      <c r="H896" s="89">
        <v>4.9000000000000002E-2</v>
      </c>
      <c r="I896" s="90">
        <v>33.200000000000003</v>
      </c>
      <c r="J896" s="90">
        <v>1.62</v>
      </c>
    </row>
    <row r="897" spans="1:10" ht="26.1" customHeight="1" x14ac:dyDescent="0.2">
      <c r="A897" s="86" t="s">
        <v>1307</v>
      </c>
      <c r="B897" s="87" t="s">
        <v>1363</v>
      </c>
      <c r="C897" s="86" t="s">
        <v>15</v>
      </c>
      <c r="D897" s="86" t="s">
        <v>1364</v>
      </c>
      <c r="E897" s="209" t="s">
        <v>1327</v>
      </c>
      <c r="F897" s="209"/>
      <c r="G897" s="88" t="s">
        <v>1328</v>
      </c>
      <c r="H897" s="89">
        <v>4.9000000000000002E-2</v>
      </c>
      <c r="I897" s="90">
        <v>27.85</v>
      </c>
      <c r="J897" s="90">
        <v>1.36</v>
      </c>
    </row>
    <row r="898" spans="1:10" ht="24" customHeight="1" x14ac:dyDescent="0.2">
      <c r="A898" s="94" t="s">
        <v>1333</v>
      </c>
      <c r="B898" s="95" t="s">
        <v>1762</v>
      </c>
      <c r="C898" s="94" t="s">
        <v>1381</v>
      </c>
      <c r="D898" s="94" t="s">
        <v>1763</v>
      </c>
      <c r="E898" s="204" t="s">
        <v>1336</v>
      </c>
      <c r="F898" s="204"/>
      <c r="G898" s="96" t="s">
        <v>30</v>
      </c>
      <c r="H898" s="97">
        <v>1</v>
      </c>
      <c r="I898" s="98">
        <v>7.9</v>
      </c>
      <c r="J898" s="98">
        <v>7.9</v>
      </c>
    </row>
    <row r="899" spans="1:10" ht="25.5" x14ac:dyDescent="0.2">
      <c r="A899" s="91"/>
      <c r="B899" s="91"/>
      <c r="C899" s="91"/>
      <c r="D899" s="91"/>
      <c r="E899" s="91" t="s">
        <v>1320</v>
      </c>
      <c r="F899" s="92">
        <v>1.96</v>
      </c>
      <c r="G899" s="91" t="s">
        <v>1321</v>
      </c>
      <c r="H899" s="92">
        <v>0</v>
      </c>
      <c r="I899" s="91" t="s">
        <v>1322</v>
      </c>
      <c r="J899" s="92">
        <v>1.96</v>
      </c>
    </row>
    <row r="900" spans="1:10" ht="15" thickBot="1" x14ac:dyDescent="0.25">
      <c r="A900" s="91"/>
      <c r="B900" s="91"/>
      <c r="C900" s="91"/>
      <c r="D900" s="91"/>
      <c r="E900" s="91" t="s">
        <v>1323</v>
      </c>
      <c r="F900" s="92">
        <v>2.48</v>
      </c>
      <c r="G900" s="91"/>
      <c r="H900" s="205" t="s">
        <v>1324</v>
      </c>
      <c r="I900" s="205"/>
      <c r="J900" s="92">
        <v>13.36</v>
      </c>
    </row>
    <row r="901" spans="1:10" ht="0.95" customHeight="1" thickTop="1" x14ac:dyDescent="0.2">
      <c r="A901" s="93"/>
      <c r="B901" s="93"/>
      <c r="C901" s="93"/>
      <c r="D901" s="93"/>
      <c r="E901" s="93"/>
      <c r="F901" s="93"/>
      <c r="G901" s="93"/>
      <c r="H901" s="93"/>
      <c r="I901" s="93"/>
      <c r="J901" s="93"/>
    </row>
    <row r="902" spans="1:10" ht="18" customHeight="1" x14ac:dyDescent="0.2">
      <c r="A902" s="79" t="s">
        <v>962</v>
      </c>
      <c r="B902" s="80" t="s">
        <v>1</v>
      </c>
      <c r="C902" s="79" t="s">
        <v>2</v>
      </c>
      <c r="D902" s="79" t="s">
        <v>3</v>
      </c>
      <c r="E902" s="207" t="s">
        <v>1304</v>
      </c>
      <c r="F902" s="207"/>
      <c r="G902" s="81" t="s">
        <v>4</v>
      </c>
      <c r="H902" s="80" t="s">
        <v>5</v>
      </c>
      <c r="I902" s="80" t="s">
        <v>6</v>
      </c>
      <c r="J902" s="80" t="s">
        <v>8</v>
      </c>
    </row>
    <row r="903" spans="1:10" ht="26.1" customHeight="1" x14ac:dyDescent="0.2">
      <c r="A903" s="82" t="s">
        <v>1305</v>
      </c>
      <c r="B903" s="83" t="s">
        <v>963</v>
      </c>
      <c r="C903" s="82" t="s">
        <v>20</v>
      </c>
      <c r="D903" s="82" t="s">
        <v>964</v>
      </c>
      <c r="E903" s="208" t="s">
        <v>1725</v>
      </c>
      <c r="F903" s="208"/>
      <c r="G903" s="84" t="s">
        <v>30</v>
      </c>
      <c r="H903" s="85">
        <v>1</v>
      </c>
      <c r="I903" s="36">
        <v>132.16</v>
      </c>
      <c r="J903" s="36">
        <v>132.16</v>
      </c>
    </row>
    <row r="904" spans="1:10" ht="24" customHeight="1" x14ac:dyDescent="0.2">
      <c r="A904" s="86" t="s">
        <v>1307</v>
      </c>
      <c r="B904" s="87" t="s">
        <v>1329</v>
      </c>
      <c r="C904" s="86" t="s">
        <v>15</v>
      </c>
      <c r="D904" s="86" t="s">
        <v>1330</v>
      </c>
      <c r="E904" s="209" t="s">
        <v>1327</v>
      </c>
      <c r="F904" s="209"/>
      <c r="G904" s="88" t="s">
        <v>1328</v>
      </c>
      <c r="H904" s="89">
        <v>1</v>
      </c>
      <c r="I904" s="90">
        <v>26.88</v>
      </c>
      <c r="J904" s="90">
        <v>26.88</v>
      </c>
    </row>
    <row r="905" spans="1:10" ht="24" customHeight="1" x14ac:dyDescent="0.2">
      <c r="A905" s="86" t="s">
        <v>1307</v>
      </c>
      <c r="B905" s="87" t="s">
        <v>1359</v>
      </c>
      <c r="C905" s="86" t="s">
        <v>15</v>
      </c>
      <c r="D905" s="86" t="s">
        <v>1360</v>
      </c>
      <c r="E905" s="209" t="s">
        <v>1327</v>
      </c>
      <c r="F905" s="209"/>
      <c r="G905" s="88" t="s">
        <v>1328</v>
      </c>
      <c r="H905" s="89">
        <v>1</v>
      </c>
      <c r="I905" s="90">
        <v>33.200000000000003</v>
      </c>
      <c r="J905" s="90">
        <v>33.200000000000003</v>
      </c>
    </row>
    <row r="906" spans="1:10" ht="39" customHeight="1" x14ac:dyDescent="0.2">
      <c r="A906" s="94" t="s">
        <v>1333</v>
      </c>
      <c r="B906" s="95" t="s">
        <v>1764</v>
      </c>
      <c r="C906" s="94" t="s">
        <v>1408</v>
      </c>
      <c r="D906" s="94" t="s">
        <v>1765</v>
      </c>
      <c r="E906" s="204" t="s">
        <v>1336</v>
      </c>
      <c r="F906" s="204"/>
      <c r="G906" s="96" t="s">
        <v>277</v>
      </c>
      <c r="H906" s="97">
        <v>1</v>
      </c>
      <c r="I906" s="98">
        <v>72.08</v>
      </c>
      <c r="J906" s="98">
        <v>72.08</v>
      </c>
    </row>
    <row r="907" spans="1:10" ht="25.5" x14ac:dyDescent="0.2">
      <c r="A907" s="91"/>
      <c r="B907" s="91"/>
      <c r="C907" s="91"/>
      <c r="D907" s="91"/>
      <c r="E907" s="91" t="s">
        <v>1320</v>
      </c>
      <c r="F907" s="92">
        <v>39.24</v>
      </c>
      <c r="G907" s="91" t="s">
        <v>1321</v>
      </c>
      <c r="H907" s="92">
        <v>0</v>
      </c>
      <c r="I907" s="91" t="s">
        <v>1322</v>
      </c>
      <c r="J907" s="92">
        <v>39.24</v>
      </c>
    </row>
    <row r="908" spans="1:10" ht="15" thickBot="1" x14ac:dyDescent="0.25">
      <c r="A908" s="91"/>
      <c r="B908" s="91"/>
      <c r="C908" s="91"/>
      <c r="D908" s="91"/>
      <c r="E908" s="91" t="s">
        <v>1323</v>
      </c>
      <c r="F908" s="92">
        <v>30.15</v>
      </c>
      <c r="G908" s="91"/>
      <c r="H908" s="205" t="s">
        <v>1324</v>
      </c>
      <c r="I908" s="205"/>
      <c r="J908" s="92">
        <v>162.31</v>
      </c>
    </row>
    <row r="909" spans="1:10" ht="0.95" customHeight="1" thickTop="1" x14ac:dyDescent="0.2">
      <c r="A909" s="93"/>
      <c r="B909" s="93"/>
      <c r="C909" s="93"/>
      <c r="D909" s="93"/>
      <c r="E909" s="93"/>
      <c r="F909" s="93"/>
      <c r="G909" s="93"/>
      <c r="H909" s="93"/>
      <c r="I909" s="93"/>
      <c r="J909" s="93"/>
    </row>
    <row r="910" spans="1:10" ht="18" customHeight="1" x14ac:dyDescent="0.2">
      <c r="A910" s="79" t="s">
        <v>965</v>
      </c>
      <c r="B910" s="80" t="s">
        <v>1</v>
      </c>
      <c r="C910" s="79" t="s">
        <v>2</v>
      </c>
      <c r="D910" s="79" t="s">
        <v>3</v>
      </c>
      <c r="E910" s="207" t="s">
        <v>1304</v>
      </c>
      <c r="F910" s="207"/>
      <c r="G910" s="81" t="s">
        <v>4</v>
      </c>
      <c r="H910" s="80" t="s">
        <v>5</v>
      </c>
      <c r="I910" s="80" t="s">
        <v>6</v>
      </c>
      <c r="J910" s="80" t="s">
        <v>8</v>
      </c>
    </row>
    <row r="911" spans="1:10" ht="24" customHeight="1" x14ac:dyDescent="0.2">
      <c r="A911" s="82" t="s">
        <v>1305</v>
      </c>
      <c r="B911" s="83" t="s">
        <v>966</v>
      </c>
      <c r="C911" s="82" t="s">
        <v>20</v>
      </c>
      <c r="D911" s="82" t="s">
        <v>967</v>
      </c>
      <c r="E911" s="208" t="s">
        <v>1725</v>
      </c>
      <c r="F911" s="208"/>
      <c r="G911" s="84" t="s">
        <v>30</v>
      </c>
      <c r="H911" s="85">
        <v>1</v>
      </c>
      <c r="I911" s="36">
        <v>177.36</v>
      </c>
      <c r="J911" s="36">
        <v>177.36</v>
      </c>
    </row>
    <row r="912" spans="1:10" ht="26.1" customHeight="1" x14ac:dyDescent="0.2">
      <c r="A912" s="86" t="s">
        <v>1307</v>
      </c>
      <c r="B912" s="87" t="s">
        <v>1363</v>
      </c>
      <c r="C912" s="86" t="s">
        <v>15</v>
      </c>
      <c r="D912" s="86" t="s">
        <v>1364</v>
      </c>
      <c r="E912" s="209" t="s">
        <v>1327</v>
      </c>
      <c r="F912" s="209"/>
      <c r="G912" s="88" t="s">
        <v>1328</v>
      </c>
      <c r="H912" s="89">
        <v>0.82499999999999996</v>
      </c>
      <c r="I912" s="90">
        <v>27.85</v>
      </c>
      <c r="J912" s="90">
        <v>22.97</v>
      </c>
    </row>
    <row r="913" spans="1:10" ht="24" customHeight="1" x14ac:dyDescent="0.2">
      <c r="A913" s="86" t="s">
        <v>1307</v>
      </c>
      <c r="B913" s="87" t="s">
        <v>1359</v>
      </c>
      <c r="C913" s="86" t="s">
        <v>15</v>
      </c>
      <c r="D913" s="86" t="s">
        <v>1360</v>
      </c>
      <c r="E913" s="209" t="s">
        <v>1327</v>
      </c>
      <c r="F913" s="209"/>
      <c r="G913" s="88" t="s">
        <v>1328</v>
      </c>
      <c r="H913" s="89">
        <v>0.82499999999999996</v>
      </c>
      <c r="I913" s="90">
        <v>33.200000000000003</v>
      </c>
      <c r="J913" s="90">
        <v>27.39</v>
      </c>
    </row>
    <row r="914" spans="1:10" ht="26.1" customHeight="1" x14ac:dyDescent="0.2">
      <c r="A914" s="94" t="s">
        <v>1333</v>
      </c>
      <c r="B914" s="95" t="s">
        <v>1766</v>
      </c>
      <c r="C914" s="94" t="s">
        <v>1381</v>
      </c>
      <c r="D914" s="94" t="s">
        <v>1767</v>
      </c>
      <c r="E914" s="204" t="s">
        <v>1336</v>
      </c>
      <c r="F914" s="204"/>
      <c r="G914" s="96" t="s">
        <v>30</v>
      </c>
      <c r="H914" s="97">
        <v>1</v>
      </c>
      <c r="I914" s="98">
        <v>127</v>
      </c>
      <c r="J914" s="98">
        <v>127</v>
      </c>
    </row>
    <row r="915" spans="1:10" ht="25.5" x14ac:dyDescent="0.2">
      <c r="A915" s="91"/>
      <c r="B915" s="91"/>
      <c r="C915" s="91"/>
      <c r="D915" s="91"/>
      <c r="E915" s="91" t="s">
        <v>1320</v>
      </c>
      <c r="F915" s="92">
        <v>33.08</v>
      </c>
      <c r="G915" s="91" t="s">
        <v>1321</v>
      </c>
      <c r="H915" s="92">
        <v>0</v>
      </c>
      <c r="I915" s="91" t="s">
        <v>1322</v>
      </c>
      <c r="J915" s="92">
        <v>33.08</v>
      </c>
    </row>
    <row r="916" spans="1:10" ht="15" thickBot="1" x14ac:dyDescent="0.25">
      <c r="A916" s="91"/>
      <c r="B916" s="91"/>
      <c r="C916" s="91"/>
      <c r="D916" s="91"/>
      <c r="E916" s="91" t="s">
        <v>1323</v>
      </c>
      <c r="F916" s="92">
        <v>40.47</v>
      </c>
      <c r="G916" s="91"/>
      <c r="H916" s="205" t="s">
        <v>1324</v>
      </c>
      <c r="I916" s="205"/>
      <c r="J916" s="92">
        <v>217.83</v>
      </c>
    </row>
    <row r="917" spans="1:10" ht="0.95" customHeight="1" thickTop="1" x14ac:dyDescent="0.2">
      <c r="A917" s="93"/>
      <c r="B917" s="93"/>
      <c r="C917" s="93"/>
      <c r="D917" s="93"/>
      <c r="E917" s="93"/>
      <c r="F917" s="93"/>
      <c r="G917" s="93"/>
      <c r="H917" s="93"/>
      <c r="I917" s="93"/>
      <c r="J917" s="93"/>
    </row>
    <row r="918" spans="1:10" ht="18" customHeight="1" x14ac:dyDescent="0.2">
      <c r="A918" s="79" t="s">
        <v>986</v>
      </c>
      <c r="B918" s="80" t="s">
        <v>1</v>
      </c>
      <c r="C918" s="79" t="s">
        <v>2</v>
      </c>
      <c r="D918" s="79" t="s">
        <v>3</v>
      </c>
      <c r="E918" s="207" t="s">
        <v>1304</v>
      </c>
      <c r="F918" s="207"/>
      <c r="G918" s="81" t="s">
        <v>4</v>
      </c>
      <c r="H918" s="80" t="s">
        <v>5</v>
      </c>
      <c r="I918" s="80" t="s">
        <v>6</v>
      </c>
      <c r="J918" s="80" t="s">
        <v>8</v>
      </c>
    </row>
    <row r="919" spans="1:10" ht="26.1" customHeight="1" x14ac:dyDescent="0.2">
      <c r="A919" s="82" t="s">
        <v>1305</v>
      </c>
      <c r="B919" s="83" t="s">
        <v>987</v>
      </c>
      <c r="C919" s="82" t="s">
        <v>20</v>
      </c>
      <c r="D919" s="82" t="s">
        <v>988</v>
      </c>
      <c r="E919" s="208" t="s">
        <v>1725</v>
      </c>
      <c r="F919" s="208"/>
      <c r="G919" s="84" t="s">
        <v>30</v>
      </c>
      <c r="H919" s="85">
        <v>1</v>
      </c>
      <c r="I919" s="36">
        <v>111.74</v>
      </c>
      <c r="J919" s="36">
        <v>111.74</v>
      </c>
    </row>
    <row r="920" spans="1:10" ht="24" customHeight="1" x14ac:dyDescent="0.2">
      <c r="A920" s="86" t="s">
        <v>1307</v>
      </c>
      <c r="B920" s="87" t="s">
        <v>1329</v>
      </c>
      <c r="C920" s="86" t="s">
        <v>15</v>
      </c>
      <c r="D920" s="86" t="s">
        <v>1330</v>
      </c>
      <c r="E920" s="209" t="s">
        <v>1327</v>
      </c>
      <c r="F920" s="209"/>
      <c r="G920" s="88" t="s">
        <v>1328</v>
      </c>
      <c r="H920" s="89">
        <v>0.6</v>
      </c>
      <c r="I920" s="90">
        <v>26.88</v>
      </c>
      <c r="J920" s="90">
        <v>16.12</v>
      </c>
    </row>
    <row r="921" spans="1:10" ht="24" customHeight="1" x14ac:dyDescent="0.2">
      <c r="A921" s="86" t="s">
        <v>1307</v>
      </c>
      <c r="B921" s="87" t="s">
        <v>1359</v>
      </c>
      <c r="C921" s="86" t="s">
        <v>15</v>
      </c>
      <c r="D921" s="86" t="s">
        <v>1360</v>
      </c>
      <c r="E921" s="209" t="s">
        <v>1327</v>
      </c>
      <c r="F921" s="209"/>
      <c r="G921" s="88" t="s">
        <v>1328</v>
      </c>
      <c r="H921" s="89">
        <v>0.6</v>
      </c>
      <c r="I921" s="90">
        <v>33.200000000000003</v>
      </c>
      <c r="J921" s="90">
        <v>19.920000000000002</v>
      </c>
    </row>
    <row r="922" spans="1:10" ht="39" customHeight="1" x14ac:dyDescent="0.2">
      <c r="A922" s="94" t="s">
        <v>1333</v>
      </c>
      <c r="B922" s="95" t="s">
        <v>1768</v>
      </c>
      <c r="C922" s="94" t="s">
        <v>1408</v>
      </c>
      <c r="D922" s="94" t="s">
        <v>1769</v>
      </c>
      <c r="E922" s="204" t="s">
        <v>1336</v>
      </c>
      <c r="F922" s="204"/>
      <c r="G922" s="96" t="s">
        <v>277</v>
      </c>
      <c r="H922" s="97">
        <v>1</v>
      </c>
      <c r="I922" s="98">
        <v>75.7</v>
      </c>
      <c r="J922" s="98">
        <v>75.7</v>
      </c>
    </row>
    <row r="923" spans="1:10" ht="25.5" x14ac:dyDescent="0.2">
      <c r="A923" s="91"/>
      <c r="B923" s="91"/>
      <c r="C923" s="91"/>
      <c r="D923" s="91"/>
      <c r="E923" s="91" t="s">
        <v>1320</v>
      </c>
      <c r="F923" s="92">
        <v>23.53</v>
      </c>
      <c r="G923" s="91" t="s">
        <v>1321</v>
      </c>
      <c r="H923" s="92">
        <v>0</v>
      </c>
      <c r="I923" s="91" t="s">
        <v>1322</v>
      </c>
      <c r="J923" s="92">
        <v>23.53</v>
      </c>
    </row>
    <row r="924" spans="1:10" ht="15" thickBot="1" x14ac:dyDescent="0.25">
      <c r="A924" s="91"/>
      <c r="B924" s="91"/>
      <c r="C924" s="91"/>
      <c r="D924" s="91"/>
      <c r="E924" s="91" t="s">
        <v>1323</v>
      </c>
      <c r="F924" s="92">
        <v>25.49</v>
      </c>
      <c r="G924" s="91"/>
      <c r="H924" s="205" t="s">
        <v>1324</v>
      </c>
      <c r="I924" s="205"/>
      <c r="J924" s="92">
        <v>137.22999999999999</v>
      </c>
    </row>
    <row r="925" spans="1:10" ht="0.95" customHeight="1" thickTop="1" x14ac:dyDescent="0.2">
      <c r="A925" s="93"/>
      <c r="B925" s="93"/>
      <c r="C925" s="93"/>
      <c r="D925" s="93"/>
      <c r="E925" s="93"/>
      <c r="F925" s="93"/>
      <c r="G925" s="93"/>
      <c r="H925" s="93"/>
      <c r="I925" s="93"/>
      <c r="J925" s="93"/>
    </row>
    <row r="926" spans="1:10" ht="18" customHeight="1" x14ac:dyDescent="0.2">
      <c r="A926" s="79" t="s">
        <v>989</v>
      </c>
      <c r="B926" s="80" t="s">
        <v>1</v>
      </c>
      <c r="C926" s="79" t="s">
        <v>2</v>
      </c>
      <c r="D926" s="79" t="s">
        <v>3</v>
      </c>
      <c r="E926" s="207" t="s">
        <v>1304</v>
      </c>
      <c r="F926" s="207"/>
      <c r="G926" s="81" t="s">
        <v>4</v>
      </c>
      <c r="H926" s="80" t="s">
        <v>5</v>
      </c>
      <c r="I926" s="80" t="s">
        <v>6</v>
      </c>
      <c r="J926" s="80" t="s">
        <v>8</v>
      </c>
    </row>
    <row r="927" spans="1:10" ht="26.1" customHeight="1" x14ac:dyDescent="0.2">
      <c r="A927" s="82" t="s">
        <v>1305</v>
      </c>
      <c r="B927" s="83" t="s">
        <v>990</v>
      </c>
      <c r="C927" s="82" t="s">
        <v>20</v>
      </c>
      <c r="D927" s="82" t="s">
        <v>991</v>
      </c>
      <c r="E927" s="208" t="s">
        <v>1725</v>
      </c>
      <c r="F927" s="208"/>
      <c r="G927" s="84" t="s">
        <v>30</v>
      </c>
      <c r="H927" s="85">
        <v>1</v>
      </c>
      <c r="I927" s="36">
        <v>314.16000000000003</v>
      </c>
      <c r="J927" s="36">
        <v>314.16000000000003</v>
      </c>
    </row>
    <row r="928" spans="1:10" ht="24" customHeight="1" x14ac:dyDescent="0.2">
      <c r="A928" s="86" t="s">
        <v>1307</v>
      </c>
      <c r="B928" s="87" t="s">
        <v>1329</v>
      </c>
      <c r="C928" s="86" t="s">
        <v>15</v>
      </c>
      <c r="D928" s="86" t="s">
        <v>1330</v>
      </c>
      <c r="E928" s="209" t="s">
        <v>1327</v>
      </c>
      <c r="F928" s="209"/>
      <c r="G928" s="88" t="s">
        <v>1328</v>
      </c>
      <c r="H928" s="89">
        <v>2</v>
      </c>
      <c r="I928" s="90">
        <v>26.88</v>
      </c>
      <c r="J928" s="90">
        <v>53.76</v>
      </c>
    </row>
    <row r="929" spans="1:10" ht="24" customHeight="1" x14ac:dyDescent="0.2">
      <c r="A929" s="86" t="s">
        <v>1307</v>
      </c>
      <c r="B929" s="87" t="s">
        <v>1359</v>
      </c>
      <c r="C929" s="86" t="s">
        <v>15</v>
      </c>
      <c r="D929" s="86" t="s">
        <v>1360</v>
      </c>
      <c r="E929" s="209" t="s">
        <v>1327</v>
      </c>
      <c r="F929" s="209"/>
      <c r="G929" s="88" t="s">
        <v>1328</v>
      </c>
      <c r="H929" s="89">
        <v>2</v>
      </c>
      <c r="I929" s="90">
        <v>33.200000000000003</v>
      </c>
      <c r="J929" s="90">
        <v>66.400000000000006</v>
      </c>
    </row>
    <row r="930" spans="1:10" ht="39" customHeight="1" x14ac:dyDescent="0.2">
      <c r="A930" s="94" t="s">
        <v>1333</v>
      </c>
      <c r="B930" s="95" t="s">
        <v>1770</v>
      </c>
      <c r="C930" s="94" t="s">
        <v>1408</v>
      </c>
      <c r="D930" s="94" t="s">
        <v>1771</v>
      </c>
      <c r="E930" s="204" t="s">
        <v>1336</v>
      </c>
      <c r="F930" s="204"/>
      <c r="G930" s="96" t="s">
        <v>277</v>
      </c>
      <c r="H930" s="97">
        <v>1</v>
      </c>
      <c r="I930" s="98">
        <v>194</v>
      </c>
      <c r="J930" s="98">
        <v>194</v>
      </c>
    </row>
    <row r="931" spans="1:10" ht="25.5" x14ac:dyDescent="0.2">
      <c r="A931" s="91"/>
      <c r="B931" s="91"/>
      <c r="C931" s="91"/>
      <c r="D931" s="91"/>
      <c r="E931" s="91" t="s">
        <v>1320</v>
      </c>
      <c r="F931" s="92">
        <v>78.48</v>
      </c>
      <c r="G931" s="91" t="s">
        <v>1321</v>
      </c>
      <c r="H931" s="92">
        <v>0</v>
      </c>
      <c r="I931" s="91" t="s">
        <v>1322</v>
      </c>
      <c r="J931" s="92">
        <v>78.48</v>
      </c>
    </row>
    <row r="932" spans="1:10" ht="15" thickBot="1" x14ac:dyDescent="0.25">
      <c r="A932" s="91"/>
      <c r="B932" s="91"/>
      <c r="C932" s="91"/>
      <c r="D932" s="91"/>
      <c r="E932" s="91" t="s">
        <v>1323</v>
      </c>
      <c r="F932" s="92">
        <v>71.69</v>
      </c>
      <c r="G932" s="91"/>
      <c r="H932" s="205" t="s">
        <v>1324</v>
      </c>
      <c r="I932" s="205"/>
      <c r="J932" s="92">
        <v>385.85</v>
      </c>
    </row>
    <row r="933" spans="1:10" ht="0.95" customHeight="1" thickTop="1" x14ac:dyDescent="0.2">
      <c r="A933" s="93"/>
      <c r="B933" s="93"/>
      <c r="C933" s="93"/>
      <c r="D933" s="93"/>
      <c r="E933" s="93"/>
      <c r="F933" s="93"/>
      <c r="G933" s="93"/>
      <c r="H933" s="93"/>
      <c r="I933" s="93"/>
      <c r="J933" s="93"/>
    </row>
    <row r="934" spans="1:10" ht="18" customHeight="1" x14ac:dyDescent="0.2">
      <c r="A934" s="79" t="s">
        <v>992</v>
      </c>
      <c r="B934" s="80" t="s">
        <v>1</v>
      </c>
      <c r="C934" s="79" t="s">
        <v>2</v>
      </c>
      <c r="D934" s="79" t="s">
        <v>3</v>
      </c>
      <c r="E934" s="207" t="s">
        <v>1304</v>
      </c>
      <c r="F934" s="207"/>
      <c r="G934" s="81" t="s">
        <v>4</v>
      </c>
      <c r="H934" s="80" t="s">
        <v>5</v>
      </c>
      <c r="I934" s="80" t="s">
        <v>6</v>
      </c>
      <c r="J934" s="80" t="s">
        <v>8</v>
      </c>
    </row>
    <row r="935" spans="1:10" ht="26.1" customHeight="1" x14ac:dyDescent="0.2">
      <c r="A935" s="82" t="s">
        <v>1305</v>
      </c>
      <c r="B935" s="83" t="s">
        <v>993</v>
      </c>
      <c r="C935" s="82" t="s">
        <v>20</v>
      </c>
      <c r="D935" s="82" t="s">
        <v>994</v>
      </c>
      <c r="E935" s="208" t="s">
        <v>1725</v>
      </c>
      <c r="F935" s="208"/>
      <c r="G935" s="84" t="s">
        <v>30</v>
      </c>
      <c r="H935" s="85">
        <v>1</v>
      </c>
      <c r="I935" s="36">
        <v>80.489999999999995</v>
      </c>
      <c r="J935" s="36">
        <v>80.489999999999995</v>
      </c>
    </row>
    <row r="936" spans="1:10" ht="26.1" customHeight="1" x14ac:dyDescent="0.2">
      <c r="A936" s="86" t="s">
        <v>1307</v>
      </c>
      <c r="B936" s="87" t="s">
        <v>1363</v>
      </c>
      <c r="C936" s="86" t="s">
        <v>15</v>
      </c>
      <c r="D936" s="86" t="s">
        <v>1364</v>
      </c>
      <c r="E936" s="209" t="s">
        <v>1327</v>
      </c>
      <c r="F936" s="209"/>
      <c r="G936" s="88" t="s">
        <v>1328</v>
      </c>
      <c r="H936" s="89">
        <v>0.51600000000000001</v>
      </c>
      <c r="I936" s="90">
        <v>27.85</v>
      </c>
      <c r="J936" s="90">
        <v>14.37</v>
      </c>
    </row>
    <row r="937" spans="1:10" ht="24" customHeight="1" x14ac:dyDescent="0.2">
      <c r="A937" s="86" t="s">
        <v>1307</v>
      </c>
      <c r="B937" s="87" t="s">
        <v>1359</v>
      </c>
      <c r="C937" s="86" t="s">
        <v>15</v>
      </c>
      <c r="D937" s="86" t="s">
        <v>1360</v>
      </c>
      <c r="E937" s="209" t="s">
        <v>1327</v>
      </c>
      <c r="F937" s="209"/>
      <c r="G937" s="88" t="s">
        <v>1328</v>
      </c>
      <c r="H937" s="89">
        <v>0.51600000000000001</v>
      </c>
      <c r="I937" s="90">
        <v>33.200000000000003</v>
      </c>
      <c r="J937" s="90">
        <v>17.13</v>
      </c>
    </row>
    <row r="938" spans="1:10" ht="26.1" customHeight="1" x14ac:dyDescent="0.2">
      <c r="A938" s="94" t="s">
        <v>1333</v>
      </c>
      <c r="B938" s="95" t="s">
        <v>1772</v>
      </c>
      <c r="C938" s="94" t="s">
        <v>1381</v>
      </c>
      <c r="D938" s="94" t="s">
        <v>1773</v>
      </c>
      <c r="E938" s="204" t="s">
        <v>1336</v>
      </c>
      <c r="F938" s="204"/>
      <c r="G938" s="96" t="s">
        <v>30</v>
      </c>
      <c r="H938" s="97">
        <v>1</v>
      </c>
      <c r="I938" s="98">
        <v>48.99</v>
      </c>
      <c r="J938" s="98">
        <v>48.99</v>
      </c>
    </row>
    <row r="939" spans="1:10" ht="25.5" x14ac:dyDescent="0.2">
      <c r="A939" s="91"/>
      <c r="B939" s="91"/>
      <c r="C939" s="91"/>
      <c r="D939" s="91"/>
      <c r="E939" s="91" t="s">
        <v>1320</v>
      </c>
      <c r="F939" s="92">
        <v>20.68</v>
      </c>
      <c r="G939" s="91" t="s">
        <v>1321</v>
      </c>
      <c r="H939" s="92">
        <v>0</v>
      </c>
      <c r="I939" s="91" t="s">
        <v>1322</v>
      </c>
      <c r="J939" s="92">
        <v>20.68</v>
      </c>
    </row>
    <row r="940" spans="1:10" ht="15" thickBot="1" x14ac:dyDescent="0.25">
      <c r="A940" s="91"/>
      <c r="B940" s="91"/>
      <c r="C940" s="91"/>
      <c r="D940" s="91"/>
      <c r="E940" s="91" t="s">
        <v>1323</v>
      </c>
      <c r="F940" s="92">
        <v>18.36</v>
      </c>
      <c r="G940" s="91"/>
      <c r="H940" s="205" t="s">
        <v>1324</v>
      </c>
      <c r="I940" s="205"/>
      <c r="J940" s="92">
        <v>98.85</v>
      </c>
    </row>
    <row r="941" spans="1:10" ht="0.95" customHeight="1" thickTop="1" x14ac:dyDescent="0.2">
      <c r="A941" s="93"/>
      <c r="B941" s="93"/>
      <c r="C941" s="93"/>
      <c r="D941" s="93"/>
      <c r="E941" s="93"/>
      <c r="F941" s="93"/>
      <c r="G941" s="93"/>
      <c r="H941" s="93"/>
      <c r="I941" s="93"/>
      <c r="J941" s="93"/>
    </row>
    <row r="942" spans="1:10" ht="18" customHeight="1" x14ac:dyDescent="0.2">
      <c r="A942" s="79" t="s">
        <v>995</v>
      </c>
      <c r="B942" s="80" t="s">
        <v>1</v>
      </c>
      <c r="C942" s="79" t="s">
        <v>2</v>
      </c>
      <c r="D942" s="79" t="s">
        <v>3</v>
      </c>
      <c r="E942" s="207" t="s">
        <v>1304</v>
      </c>
      <c r="F942" s="207"/>
      <c r="G942" s="81" t="s">
        <v>4</v>
      </c>
      <c r="H942" s="80" t="s">
        <v>5</v>
      </c>
      <c r="I942" s="80" t="s">
        <v>6</v>
      </c>
      <c r="J942" s="80" t="s">
        <v>8</v>
      </c>
    </row>
    <row r="943" spans="1:10" ht="39" customHeight="1" x14ac:dyDescent="0.2">
      <c r="A943" s="82" t="s">
        <v>1305</v>
      </c>
      <c r="B943" s="83" t="s">
        <v>996</v>
      </c>
      <c r="C943" s="82" t="s">
        <v>20</v>
      </c>
      <c r="D943" s="82" t="s">
        <v>997</v>
      </c>
      <c r="E943" s="208" t="s">
        <v>1725</v>
      </c>
      <c r="F943" s="208"/>
      <c r="G943" s="84" t="s">
        <v>30</v>
      </c>
      <c r="H943" s="85">
        <v>1</v>
      </c>
      <c r="I943" s="36">
        <v>555.98</v>
      </c>
      <c r="J943" s="36">
        <v>555.98</v>
      </c>
    </row>
    <row r="944" spans="1:10" ht="24" customHeight="1" x14ac:dyDescent="0.2">
      <c r="A944" s="86" t="s">
        <v>1307</v>
      </c>
      <c r="B944" s="87" t="s">
        <v>1359</v>
      </c>
      <c r="C944" s="86" t="s">
        <v>15</v>
      </c>
      <c r="D944" s="86" t="s">
        <v>1360</v>
      </c>
      <c r="E944" s="209" t="s">
        <v>1327</v>
      </c>
      <c r="F944" s="209"/>
      <c r="G944" s="88" t="s">
        <v>1328</v>
      </c>
      <c r="H944" s="89">
        <v>0.33329999999999999</v>
      </c>
      <c r="I944" s="90">
        <v>33.200000000000003</v>
      </c>
      <c r="J944" s="90">
        <v>11.06</v>
      </c>
    </row>
    <row r="945" spans="1:10" ht="24" customHeight="1" x14ac:dyDescent="0.2">
      <c r="A945" s="86" t="s">
        <v>1307</v>
      </c>
      <c r="B945" s="87" t="s">
        <v>1774</v>
      </c>
      <c r="C945" s="86" t="s">
        <v>15</v>
      </c>
      <c r="D945" s="86" t="s">
        <v>1775</v>
      </c>
      <c r="E945" s="209" t="s">
        <v>1327</v>
      </c>
      <c r="F945" s="209"/>
      <c r="G945" s="88" t="s">
        <v>1328</v>
      </c>
      <c r="H945" s="89">
        <v>0.33329999999999999</v>
      </c>
      <c r="I945" s="90">
        <v>36.4</v>
      </c>
      <c r="J945" s="90">
        <v>12.13</v>
      </c>
    </row>
    <row r="946" spans="1:10" ht="65.099999999999994" customHeight="1" x14ac:dyDescent="0.2">
      <c r="A946" s="94" t="s">
        <v>1333</v>
      </c>
      <c r="B946" s="95" t="s">
        <v>1776</v>
      </c>
      <c r="C946" s="94" t="s">
        <v>1351</v>
      </c>
      <c r="D946" s="94" t="s">
        <v>1777</v>
      </c>
      <c r="E946" s="204" t="s">
        <v>1336</v>
      </c>
      <c r="F946" s="204"/>
      <c r="G946" s="96" t="s">
        <v>30</v>
      </c>
      <c r="H946" s="97">
        <v>1</v>
      </c>
      <c r="I946" s="98">
        <v>532.79</v>
      </c>
      <c r="J946" s="98">
        <v>532.79</v>
      </c>
    </row>
    <row r="947" spans="1:10" ht="25.5" x14ac:dyDescent="0.2">
      <c r="A947" s="91"/>
      <c r="B947" s="91"/>
      <c r="C947" s="91"/>
      <c r="D947" s="91"/>
      <c r="E947" s="91" t="s">
        <v>1320</v>
      </c>
      <c r="F947" s="92">
        <v>16.21</v>
      </c>
      <c r="G947" s="91" t="s">
        <v>1321</v>
      </c>
      <c r="H947" s="92">
        <v>0</v>
      </c>
      <c r="I947" s="91" t="s">
        <v>1322</v>
      </c>
      <c r="J947" s="92">
        <v>16.21</v>
      </c>
    </row>
    <row r="948" spans="1:10" ht="15" thickBot="1" x14ac:dyDescent="0.25">
      <c r="A948" s="91"/>
      <c r="B948" s="91"/>
      <c r="C948" s="91"/>
      <c r="D948" s="91"/>
      <c r="E948" s="91" t="s">
        <v>1323</v>
      </c>
      <c r="F948" s="92">
        <v>126.87</v>
      </c>
      <c r="G948" s="91"/>
      <c r="H948" s="205" t="s">
        <v>1324</v>
      </c>
      <c r="I948" s="205"/>
      <c r="J948" s="92">
        <v>682.85</v>
      </c>
    </row>
    <row r="949" spans="1:10" ht="0.95" customHeight="1" thickTop="1" x14ac:dyDescent="0.2">
      <c r="A949" s="93"/>
      <c r="B949" s="93"/>
      <c r="C949" s="93"/>
      <c r="D949" s="93"/>
      <c r="E949" s="93"/>
      <c r="F949" s="93"/>
      <c r="G949" s="93"/>
      <c r="H949" s="93"/>
      <c r="I949" s="93"/>
      <c r="J949" s="93"/>
    </row>
    <row r="950" spans="1:10" ht="18" customHeight="1" x14ac:dyDescent="0.2">
      <c r="A950" s="79" t="s">
        <v>998</v>
      </c>
      <c r="B950" s="80" t="s">
        <v>1</v>
      </c>
      <c r="C950" s="79" t="s">
        <v>2</v>
      </c>
      <c r="D950" s="79" t="s">
        <v>3</v>
      </c>
      <c r="E950" s="207" t="s">
        <v>1304</v>
      </c>
      <c r="F950" s="207"/>
      <c r="G950" s="81" t="s">
        <v>4</v>
      </c>
      <c r="H950" s="80" t="s">
        <v>5</v>
      </c>
      <c r="I950" s="80" t="s">
        <v>6</v>
      </c>
      <c r="J950" s="80" t="s">
        <v>8</v>
      </c>
    </row>
    <row r="951" spans="1:10" ht="26.1" customHeight="1" x14ac:dyDescent="0.2">
      <c r="A951" s="82" t="s">
        <v>1305</v>
      </c>
      <c r="B951" s="83" t="s">
        <v>999</v>
      </c>
      <c r="C951" s="82" t="s">
        <v>20</v>
      </c>
      <c r="D951" s="82" t="s">
        <v>1000</v>
      </c>
      <c r="E951" s="208" t="s">
        <v>1725</v>
      </c>
      <c r="F951" s="208"/>
      <c r="G951" s="84" t="s">
        <v>30</v>
      </c>
      <c r="H951" s="85">
        <v>1</v>
      </c>
      <c r="I951" s="36">
        <v>440.45</v>
      </c>
      <c r="J951" s="36">
        <v>440.45</v>
      </c>
    </row>
    <row r="952" spans="1:10" ht="24" customHeight="1" x14ac:dyDescent="0.2">
      <c r="A952" s="86" t="s">
        <v>1307</v>
      </c>
      <c r="B952" s="87" t="s">
        <v>1359</v>
      </c>
      <c r="C952" s="86" t="s">
        <v>15</v>
      </c>
      <c r="D952" s="86" t="s">
        <v>1360</v>
      </c>
      <c r="E952" s="209" t="s">
        <v>1327</v>
      </c>
      <c r="F952" s="209"/>
      <c r="G952" s="88" t="s">
        <v>1328</v>
      </c>
      <c r="H952" s="89">
        <v>0.51600000000000001</v>
      </c>
      <c r="I952" s="90">
        <v>33.200000000000003</v>
      </c>
      <c r="J952" s="90">
        <v>17.13</v>
      </c>
    </row>
    <row r="953" spans="1:10" ht="26.1" customHeight="1" x14ac:dyDescent="0.2">
      <c r="A953" s="86" t="s">
        <v>1307</v>
      </c>
      <c r="B953" s="87" t="s">
        <v>1363</v>
      </c>
      <c r="C953" s="86" t="s">
        <v>15</v>
      </c>
      <c r="D953" s="86" t="s">
        <v>1364</v>
      </c>
      <c r="E953" s="209" t="s">
        <v>1327</v>
      </c>
      <c r="F953" s="209"/>
      <c r="G953" s="88" t="s">
        <v>1328</v>
      </c>
      <c r="H953" s="89">
        <v>0.51600000000000001</v>
      </c>
      <c r="I953" s="90">
        <v>27.85</v>
      </c>
      <c r="J953" s="90">
        <v>14.37</v>
      </c>
    </row>
    <row r="954" spans="1:10" ht="26.1" customHeight="1" x14ac:dyDescent="0.2">
      <c r="A954" s="94" t="s">
        <v>1333</v>
      </c>
      <c r="B954" s="95" t="s">
        <v>1778</v>
      </c>
      <c r="C954" s="94" t="s">
        <v>1381</v>
      </c>
      <c r="D954" s="94" t="s">
        <v>1779</v>
      </c>
      <c r="E954" s="204" t="s">
        <v>1336</v>
      </c>
      <c r="F954" s="204"/>
      <c r="G954" s="96" t="s">
        <v>30</v>
      </c>
      <c r="H954" s="97">
        <v>1</v>
      </c>
      <c r="I954" s="98">
        <v>408.95</v>
      </c>
      <c r="J954" s="98">
        <v>408.95</v>
      </c>
    </row>
    <row r="955" spans="1:10" ht="25.5" x14ac:dyDescent="0.2">
      <c r="A955" s="91"/>
      <c r="B955" s="91"/>
      <c r="C955" s="91"/>
      <c r="D955" s="91"/>
      <c r="E955" s="91" t="s">
        <v>1320</v>
      </c>
      <c r="F955" s="92">
        <v>20.68</v>
      </c>
      <c r="G955" s="91" t="s">
        <v>1321</v>
      </c>
      <c r="H955" s="92">
        <v>0</v>
      </c>
      <c r="I955" s="91" t="s">
        <v>1322</v>
      </c>
      <c r="J955" s="92">
        <v>20.68</v>
      </c>
    </row>
    <row r="956" spans="1:10" ht="15" thickBot="1" x14ac:dyDescent="0.25">
      <c r="A956" s="91"/>
      <c r="B956" s="91"/>
      <c r="C956" s="91"/>
      <c r="D956" s="91"/>
      <c r="E956" s="91" t="s">
        <v>1323</v>
      </c>
      <c r="F956" s="92">
        <v>100.51</v>
      </c>
      <c r="G956" s="91"/>
      <c r="H956" s="205" t="s">
        <v>1324</v>
      </c>
      <c r="I956" s="205"/>
      <c r="J956" s="92">
        <v>540.96</v>
      </c>
    </row>
    <row r="957" spans="1:10" ht="0.95" customHeight="1" thickTop="1" x14ac:dyDescent="0.2">
      <c r="A957" s="93"/>
      <c r="B957" s="93"/>
      <c r="C957" s="93"/>
      <c r="D957" s="93"/>
      <c r="E957" s="93"/>
      <c r="F957" s="93"/>
      <c r="G957" s="93"/>
      <c r="H957" s="93"/>
      <c r="I957" s="93"/>
      <c r="J957" s="93"/>
    </row>
    <row r="958" spans="1:10" ht="18" customHeight="1" x14ac:dyDescent="0.2">
      <c r="A958" s="79" t="s">
        <v>1001</v>
      </c>
      <c r="B958" s="80" t="s">
        <v>1</v>
      </c>
      <c r="C958" s="79" t="s">
        <v>2</v>
      </c>
      <c r="D958" s="79" t="s">
        <v>3</v>
      </c>
      <c r="E958" s="207" t="s">
        <v>1304</v>
      </c>
      <c r="F958" s="207"/>
      <c r="G958" s="81" t="s">
        <v>4</v>
      </c>
      <c r="H958" s="80" t="s">
        <v>5</v>
      </c>
      <c r="I958" s="80" t="s">
        <v>6</v>
      </c>
      <c r="J958" s="80" t="s">
        <v>8</v>
      </c>
    </row>
    <row r="959" spans="1:10" ht="24" customHeight="1" x14ac:dyDescent="0.2">
      <c r="A959" s="82" t="s">
        <v>1305</v>
      </c>
      <c r="B959" s="83" t="s">
        <v>1002</v>
      </c>
      <c r="C959" s="82" t="s">
        <v>20</v>
      </c>
      <c r="D959" s="82" t="s">
        <v>1003</v>
      </c>
      <c r="E959" s="208" t="s">
        <v>1725</v>
      </c>
      <c r="F959" s="208"/>
      <c r="G959" s="84" t="s">
        <v>30</v>
      </c>
      <c r="H959" s="85">
        <v>1</v>
      </c>
      <c r="I959" s="36">
        <v>350.84</v>
      </c>
      <c r="J959" s="36">
        <v>350.84</v>
      </c>
    </row>
    <row r="960" spans="1:10" ht="24" customHeight="1" x14ac:dyDescent="0.2">
      <c r="A960" s="86" t="s">
        <v>1307</v>
      </c>
      <c r="B960" s="87" t="s">
        <v>1359</v>
      </c>
      <c r="C960" s="86" t="s">
        <v>15</v>
      </c>
      <c r="D960" s="86" t="s">
        <v>1360</v>
      </c>
      <c r="E960" s="209" t="s">
        <v>1327</v>
      </c>
      <c r="F960" s="209"/>
      <c r="G960" s="88" t="s">
        <v>1328</v>
      </c>
      <c r="H960" s="89">
        <v>0.6</v>
      </c>
      <c r="I960" s="90">
        <v>33.200000000000003</v>
      </c>
      <c r="J960" s="90">
        <v>19.920000000000002</v>
      </c>
    </row>
    <row r="961" spans="1:10" ht="24" customHeight="1" x14ac:dyDescent="0.2">
      <c r="A961" s="86" t="s">
        <v>1307</v>
      </c>
      <c r="B961" s="87" t="s">
        <v>1329</v>
      </c>
      <c r="C961" s="86" t="s">
        <v>15</v>
      </c>
      <c r="D961" s="86" t="s">
        <v>1330</v>
      </c>
      <c r="E961" s="209" t="s">
        <v>1327</v>
      </c>
      <c r="F961" s="209"/>
      <c r="G961" s="88" t="s">
        <v>1328</v>
      </c>
      <c r="H961" s="89">
        <v>0.6</v>
      </c>
      <c r="I961" s="90">
        <v>26.88</v>
      </c>
      <c r="J961" s="90">
        <v>16.12</v>
      </c>
    </row>
    <row r="962" spans="1:10" ht="26.1" customHeight="1" x14ac:dyDescent="0.2">
      <c r="A962" s="94" t="s">
        <v>1333</v>
      </c>
      <c r="B962" s="95" t="s">
        <v>1780</v>
      </c>
      <c r="C962" s="94" t="s">
        <v>15</v>
      </c>
      <c r="D962" s="94" t="s">
        <v>1781</v>
      </c>
      <c r="E962" s="204" t="s">
        <v>1336</v>
      </c>
      <c r="F962" s="204"/>
      <c r="G962" s="96" t="s">
        <v>30</v>
      </c>
      <c r="H962" s="97">
        <v>1</v>
      </c>
      <c r="I962" s="98">
        <v>314.8</v>
      </c>
      <c r="J962" s="98">
        <v>314.8</v>
      </c>
    </row>
    <row r="963" spans="1:10" ht="25.5" x14ac:dyDescent="0.2">
      <c r="A963" s="91"/>
      <c r="B963" s="91"/>
      <c r="C963" s="91"/>
      <c r="D963" s="91"/>
      <c r="E963" s="91" t="s">
        <v>1320</v>
      </c>
      <c r="F963" s="92">
        <v>23.53</v>
      </c>
      <c r="G963" s="91" t="s">
        <v>1321</v>
      </c>
      <c r="H963" s="92">
        <v>0</v>
      </c>
      <c r="I963" s="91" t="s">
        <v>1322</v>
      </c>
      <c r="J963" s="92">
        <v>23.53</v>
      </c>
    </row>
    <row r="964" spans="1:10" ht="15" thickBot="1" x14ac:dyDescent="0.25">
      <c r="A964" s="91"/>
      <c r="B964" s="91"/>
      <c r="C964" s="91"/>
      <c r="D964" s="91"/>
      <c r="E964" s="91" t="s">
        <v>1323</v>
      </c>
      <c r="F964" s="92">
        <v>80.06</v>
      </c>
      <c r="G964" s="91"/>
      <c r="H964" s="205" t="s">
        <v>1324</v>
      </c>
      <c r="I964" s="205"/>
      <c r="J964" s="92">
        <v>430.9</v>
      </c>
    </row>
    <row r="965" spans="1:10" ht="0.95" customHeight="1" thickTop="1" x14ac:dyDescent="0.2">
      <c r="A965" s="93"/>
      <c r="B965" s="93"/>
      <c r="C965" s="93"/>
      <c r="D965" s="93"/>
      <c r="E965" s="93"/>
      <c r="F965" s="93"/>
      <c r="G965" s="93"/>
      <c r="H965" s="93"/>
      <c r="I965" s="93"/>
      <c r="J965" s="93"/>
    </row>
    <row r="966" spans="1:10" ht="18" customHeight="1" x14ac:dyDescent="0.2">
      <c r="A966" s="79" t="s">
        <v>1004</v>
      </c>
      <c r="B966" s="80" t="s">
        <v>1</v>
      </c>
      <c r="C966" s="79" t="s">
        <v>2</v>
      </c>
      <c r="D966" s="79" t="s">
        <v>3</v>
      </c>
      <c r="E966" s="207" t="s">
        <v>1304</v>
      </c>
      <c r="F966" s="207"/>
      <c r="G966" s="81" t="s">
        <v>4</v>
      </c>
      <c r="H966" s="80" t="s">
        <v>5</v>
      </c>
      <c r="I966" s="80" t="s">
        <v>6</v>
      </c>
      <c r="J966" s="80" t="s">
        <v>8</v>
      </c>
    </row>
    <row r="967" spans="1:10" ht="24" customHeight="1" x14ac:dyDescent="0.2">
      <c r="A967" s="82" t="s">
        <v>1305</v>
      </c>
      <c r="B967" s="83" t="s">
        <v>1005</v>
      </c>
      <c r="C967" s="82" t="s">
        <v>20</v>
      </c>
      <c r="D967" s="82" t="s">
        <v>1006</v>
      </c>
      <c r="E967" s="208" t="s">
        <v>1367</v>
      </c>
      <c r="F967" s="208"/>
      <c r="G967" s="84" t="s">
        <v>30</v>
      </c>
      <c r="H967" s="85">
        <v>1</v>
      </c>
      <c r="I967" s="36">
        <v>11.75</v>
      </c>
      <c r="J967" s="36">
        <v>11.75</v>
      </c>
    </row>
    <row r="968" spans="1:10" ht="24" customHeight="1" x14ac:dyDescent="0.2">
      <c r="A968" s="86" t="s">
        <v>1307</v>
      </c>
      <c r="B968" s="87" t="s">
        <v>1359</v>
      </c>
      <c r="C968" s="86" t="s">
        <v>15</v>
      </c>
      <c r="D968" s="86" t="s">
        <v>1360</v>
      </c>
      <c r="E968" s="209" t="s">
        <v>1327</v>
      </c>
      <c r="F968" s="209"/>
      <c r="G968" s="88" t="s">
        <v>1328</v>
      </c>
      <c r="H968" s="89">
        <v>0.156</v>
      </c>
      <c r="I968" s="90">
        <v>33.200000000000003</v>
      </c>
      <c r="J968" s="90">
        <v>5.17</v>
      </c>
    </row>
    <row r="969" spans="1:10" ht="26.1" customHeight="1" x14ac:dyDescent="0.2">
      <c r="A969" s="86" t="s">
        <v>1307</v>
      </c>
      <c r="B969" s="87" t="s">
        <v>1363</v>
      </c>
      <c r="C969" s="86" t="s">
        <v>15</v>
      </c>
      <c r="D969" s="86" t="s">
        <v>1364</v>
      </c>
      <c r="E969" s="209" t="s">
        <v>1327</v>
      </c>
      <c r="F969" s="209"/>
      <c r="G969" s="88" t="s">
        <v>1328</v>
      </c>
      <c r="H969" s="89">
        <v>0.156</v>
      </c>
      <c r="I969" s="90">
        <v>27.85</v>
      </c>
      <c r="J969" s="90">
        <v>4.34</v>
      </c>
    </row>
    <row r="970" spans="1:10" ht="24" customHeight="1" x14ac:dyDescent="0.2">
      <c r="A970" s="94" t="s">
        <v>1333</v>
      </c>
      <c r="B970" s="95" t="s">
        <v>1782</v>
      </c>
      <c r="C970" s="94" t="s">
        <v>1381</v>
      </c>
      <c r="D970" s="94" t="s">
        <v>1783</v>
      </c>
      <c r="E970" s="204" t="s">
        <v>1336</v>
      </c>
      <c r="F970" s="204"/>
      <c r="G970" s="96" t="s">
        <v>30</v>
      </c>
      <c r="H970" s="97">
        <v>1</v>
      </c>
      <c r="I970" s="98">
        <v>2.2400000000000002</v>
      </c>
      <c r="J970" s="98">
        <v>2.2400000000000002</v>
      </c>
    </row>
    <row r="971" spans="1:10" ht="25.5" x14ac:dyDescent="0.2">
      <c r="A971" s="91"/>
      <c r="B971" s="91"/>
      <c r="C971" s="91"/>
      <c r="D971" s="91"/>
      <c r="E971" s="91" t="s">
        <v>1320</v>
      </c>
      <c r="F971" s="92">
        <v>6.25</v>
      </c>
      <c r="G971" s="91" t="s">
        <v>1321</v>
      </c>
      <c r="H971" s="92">
        <v>0</v>
      </c>
      <c r="I971" s="91" t="s">
        <v>1322</v>
      </c>
      <c r="J971" s="92">
        <v>6.25</v>
      </c>
    </row>
    <row r="972" spans="1:10" ht="15" thickBot="1" x14ac:dyDescent="0.25">
      <c r="A972" s="91"/>
      <c r="B972" s="91"/>
      <c r="C972" s="91"/>
      <c r="D972" s="91"/>
      <c r="E972" s="91" t="s">
        <v>1323</v>
      </c>
      <c r="F972" s="92">
        <v>2.68</v>
      </c>
      <c r="G972" s="91"/>
      <c r="H972" s="205" t="s">
        <v>1324</v>
      </c>
      <c r="I972" s="205"/>
      <c r="J972" s="92">
        <v>14.43</v>
      </c>
    </row>
    <row r="973" spans="1:10" ht="0.95" customHeight="1" thickTop="1" x14ac:dyDescent="0.2">
      <c r="A973" s="93"/>
      <c r="B973" s="93"/>
      <c r="C973" s="93"/>
      <c r="D973" s="93"/>
      <c r="E973" s="93"/>
      <c r="F973" s="93"/>
      <c r="G973" s="93"/>
      <c r="H973" s="93"/>
      <c r="I973" s="93"/>
      <c r="J973" s="93"/>
    </row>
    <row r="974" spans="1:10" ht="18" customHeight="1" x14ac:dyDescent="0.2">
      <c r="A974" s="79" t="s">
        <v>1007</v>
      </c>
      <c r="B974" s="80" t="s">
        <v>1</v>
      </c>
      <c r="C974" s="79" t="s">
        <v>2</v>
      </c>
      <c r="D974" s="79" t="s">
        <v>3</v>
      </c>
      <c r="E974" s="207" t="s">
        <v>1304</v>
      </c>
      <c r="F974" s="207"/>
      <c r="G974" s="81" t="s">
        <v>4</v>
      </c>
      <c r="H974" s="80" t="s">
        <v>5</v>
      </c>
      <c r="I974" s="80" t="s">
        <v>6</v>
      </c>
      <c r="J974" s="80" t="s">
        <v>8</v>
      </c>
    </row>
    <row r="975" spans="1:10" ht="24" customHeight="1" x14ac:dyDescent="0.2">
      <c r="A975" s="82" t="s">
        <v>1305</v>
      </c>
      <c r="B975" s="83" t="s">
        <v>1008</v>
      </c>
      <c r="C975" s="82" t="s">
        <v>20</v>
      </c>
      <c r="D975" s="82" t="s">
        <v>1009</v>
      </c>
      <c r="E975" s="208" t="s">
        <v>1725</v>
      </c>
      <c r="F975" s="208"/>
      <c r="G975" s="84" t="s">
        <v>30</v>
      </c>
      <c r="H975" s="85">
        <v>1</v>
      </c>
      <c r="I975" s="36">
        <v>52.35</v>
      </c>
      <c r="J975" s="36">
        <v>52.35</v>
      </c>
    </row>
    <row r="976" spans="1:10" ht="26.1" customHeight="1" x14ac:dyDescent="0.2">
      <c r="A976" s="86" t="s">
        <v>1307</v>
      </c>
      <c r="B976" s="87" t="s">
        <v>1363</v>
      </c>
      <c r="C976" s="86" t="s">
        <v>15</v>
      </c>
      <c r="D976" s="86" t="s">
        <v>1364</v>
      </c>
      <c r="E976" s="209" t="s">
        <v>1327</v>
      </c>
      <c r="F976" s="209"/>
      <c r="G976" s="88" t="s">
        <v>1328</v>
      </c>
      <c r="H976" s="89">
        <v>0.53100000000000003</v>
      </c>
      <c r="I976" s="90">
        <v>27.85</v>
      </c>
      <c r="J976" s="90">
        <v>14.78</v>
      </c>
    </row>
    <row r="977" spans="1:10" ht="24" customHeight="1" x14ac:dyDescent="0.2">
      <c r="A977" s="86" t="s">
        <v>1307</v>
      </c>
      <c r="B977" s="87" t="s">
        <v>1359</v>
      </c>
      <c r="C977" s="86" t="s">
        <v>15</v>
      </c>
      <c r="D977" s="86" t="s">
        <v>1360</v>
      </c>
      <c r="E977" s="209" t="s">
        <v>1327</v>
      </c>
      <c r="F977" s="209"/>
      <c r="G977" s="88" t="s">
        <v>1328</v>
      </c>
      <c r="H977" s="89">
        <v>0.53100000000000003</v>
      </c>
      <c r="I977" s="90">
        <v>33.200000000000003</v>
      </c>
      <c r="J977" s="90">
        <v>17.62</v>
      </c>
    </row>
    <row r="978" spans="1:10" ht="26.1" customHeight="1" x14ac:dyDescent="0.2">
      <c r="A978" s="94" t="s">
        <v>1333</v>
      </c>
      <c r="B978" s="95" t="s">
        <v>1784</v>
      </c>
      <c r="C978" s="94" t="s">
        <v>1381</v>
      </c>
      <c r="D978" s="94" t="s">
        <v>1785</v>
      </c>
      <c r="E978" s="204" t="s">
        <v>1336</v>
      </c>
      <c r="F978" s="204"/>
      <c r="G978" s="96" t="s">
        <v>1786</v>
      </c>
      <c r="H978" s="97">
        <v>1</v>
      </c>
      <c r="I978" s="98">
        <v>19.95</v>
      </c>
      <c r="J978" s="98">
        <v>19.95</v>
      </c>
    </row>
    <row r="979" spans="1:10" ht="25.5" x14ac:dyDescent="0.2">
      <c r="A979" s="91"/>
      <c r="B979" s="91"/>
      <c r="C979" s="91"/>
      <c r="D979" s="91"/>
      <c r="E979" s="91" t="s">
        <v>1320</v>
      </c>
      <c r="F979" s="92">
        <v>21.28</v>
      </c>
      <c r="G979" s="91" t="s">
        <v>1321</v>
      </c>
      <c r="H979" s="92">
        <v>0</v>
      </c>
      <c r="I979" s="91" t="s">
        <v>1322</v>
      </c>
      <c r="J979" s="92">
        <v>21.28</v>
      </c>
    </row>
    <row r="980" spans="1:10" ht="15" thickBot="1" x14ac:dyDescent="0.25">
      <c r="A980" s="91"/>
      <c r="B980" s="91"/>
      <c r="C980" s="91"/>
      <c r="D980" s="91"/>
      <c r="E980" s="91" t="s">
        <v>1323</v>
      </c>
      <c r="F980" s="92">
        <v>11.94</v>
      </c>
      <c r="G980" s="91"/>
      <c r="H980" s="205" t="s">
        <v>1324</v>
      </c>
      <c r="I980" s="205"/>
      <c r="J980" s="92">
        <v>64.290000000000006</v>
      </c>
    </row>
    <row r="981" spans="1:10" ht="0.95" customHeight="1" thickTop="1" x14ac:dyDescent="0.2">
      <c r="A981" s="93"/>
      <c r="B981" s="93"/>
      <c r="C981" s="93"/>
      <c r="D981" s="93"/>
      <c r="E981" s="93"/>
      <c r="F981" s="93"/>
      <c r="G981" s="93"/>
      <c r="H981" s="93"/>
      <c r="I981" s="93"/>
      <c r="J981" s="93"/>
    </row>
    <row r="982" spans="1:10" ht="18" customHeight="1" x14ac:dyDescent="0.2">
      <c r="A982" s="79" t="s">
        <v>1010</v>
      </c>
      <c r="B982" s="80" t="s">
        <v>1</v>
      </c>
      <c r="C982" s="79" t="s">
        <v>2</v>
      </c>
      <c r="D982" s="79" t="s">
        <v>3</v>
      </c>
      <c r="E982" s="207" t="s">
        <v>1304</v>
      </c>
      <c r="F982" s="207"/>
      <c r="G982" s="81" t="s">
        <v>4</v>
      </c>
      <c r="H982" s="80" t="s">
        <v>5</v>
      </c>
      <c r="I982" s="80" t="s">
        <v>6</v>
      </c>
      <c r="J982" s="80" t="s">
        <v>8</v>
      </c>
    </row>
    <row r="983" spans="1:10" ht="26.1" customHeight="1" x14ac:dyDescent="0.2">
      <c r="A983" s="82" t="s">
        <v>1305</v>
      </c>
      <c r="B983" s="83" t="s">
        <v>1011</v>
      </c>
      <c r="C983" s="82" t="s">
        <v>20</v>
      </c>
      <c r="D983" s="82" t="s">
        <v>1012</v>
      </c>
      <c r="E983" s="208" t="s">
        <v>1725</v>
      </c>
      <c r="F983" s="208"/>
      <c r="G983" s="84" t="s">
        <v>68</v>
      </c>
      <c r="H983" s="85">
        <v>1</v>
      </c>
      <c r="I983" s="36">
        <v>53.16</v>
      </c>
      <c r="J983" s="36">
        <v>53.16</v>
      </c>
    </row>
    <row r="984" spans="1:10" ht="24" customHeight="1" x14ac:dyDescent="0.2">
      <c r="A984" s="86" t="s">
        <v>1307</v>
      </c>
      <c r="B984" s="87" t="s">
        <v>1359</v>
      </c>
      <c r="C984" s="86" t="s">
        <v>15</v>
      </c>
      <c r="D984" s="86" t="s">
        <v>1360</v>
      </c>
      <c r="E984" s="209" t="s">
        <v>1327</v>
      </c>
      <c r="F984" s="209"/>
      <c r="G984" s="88" t="s">
        <v>1328</v>
      </c>
      <c r="H984" s="89">
        <v>0.51100000000000001</v>
      </c>
      <c r="I984" s="90">
        <v>33.200000000000003</v>
      </c>
      <c r="J984" s="90">
        <v>16.96</v>
      </c>
    </row>
    <row r="985" spans="1:10" ht="26.1" customHeight="1" x14ac:dyDescent="0.2">
      <c r="A985" s="86" t="s">
        <v>1307</v>
      </c>
      <c r="B985" s="87" t="s">
        <v>1363</v>
      </c>
      <c r="C985" s="86" t="s">
        <v>15</v>
      </c>
      <c r="D985" s="86" t="s">
        <v>1364</v>
      </c>
      <c r="E985" s="209" t="s">
        <v>1327</v>
      </c>
      <c r="F985" s="209"/>
      <c r="G985" s="88" t="s">
        <v>1328</v>
      </c>
      <c r="H985" s="89">
        <v>0.51100000000000001</v>
      </c>
      <c r="I985" s="90">
        <v>27.85</v>
      </c>
      <c r="J985" s="90">
        <v>14.23</v>
      </c>
    </row>
    <row r="986" spans="1:10" ht="26.1" customHeight="1" x14ac:dyDescent="0.2">
      <c r="A986" s="94" t="s">
        <v>1333</v>
      </c>
      <c r="B986" s="95" t="s">
        <v>1787</v>
      </c>
      <c r="C986" s="94" t="s">
        <v>1381</v>
      </c>
      <c r="D986" s="94" t="s">
        <v>1788</v>
      </c>
      <c r="E986" s="204" t="s">
        <v>1336</v>
      </c>
      <c r="F986" s="204"/>
      <c r="G986" s="96" t="s">
        <v>68</v>
      </c>
      <c r="H986" s="97">
        <v>1.1000000000000001</v>
      </c>
      <c r="I986" s="98">
        <v>19.98</v>
      </c>
      <c r="J986" s="98">
        <v>21.97</v>
      </c>
    </row>
    <row r="987" spans="1:10" ht="25.5" x14ac:dyDescent="0.2">
      <c r="A987" s="91"/>
      <c r="B987" s="91"/>
      <c r="C987" s="91"/>
      <c r="D987" s="91"/>
      <c r="E987" s="91" t="s">
        <v>1320</v>
      </c>
      <c r="F987" s="92">
        <v>20.49</v>
      </c>
      <c r="G987" s="91" t="s">
        <v>1321</v>
      </c>
      <c r="H987" s="92">
        <v>0</v>
      </c>
      <c r="I987" s="91" t="s">
        <v>1322</v>
      </c>
      <c r="J987" s="92">
        <v>20.49</v>
      </c>
    </row>
    <row r="988" spans="1:10" ht="15" thickBot="1" x14ac:dyDescent="0.25">
      <c r="A988" s="91"/>
      <c r="B988" s="91"/>
      <c r="C988" s="91"/>
      <c r="D988" s="91"/>
      <c r="E988" s="91" t="s">
        <v>1323</v>
      </c>
      <c r="F988" s="92">
        <v>12.13</v>
      </c>
      <c r="G988" s="91"/>
      <c r="H988" s="205" t="s">
        <v>1324</v>
      </c>
      <c r="I988" s="205"/>
      <c r="J988" s="92">
        <v>65.290000000000006</v>
      </c>
    </row>
    <row r="989" spans="1:10" ht="0.95" customHeight="1" thickTop="1" x14ac:dyDescent="0.2">
      <c r="A989" s="93"/>
      <c r="B989" s="93"/>
      <c r="C989" s="93"/>
      <c r="D989" s="93"/>
      <c r="E989" s="93"/>
      <c r="F989" s="93"/>
      <c r="G989" s="93"/>
      <c r="H989" s="93"/>
      <c r="I989" s="93"/>
      <c r="J989" s="93"/>
    </row>
    <row r="990" spans="1:10" ht="18" customHeight="1" x14ac:dyDescent="0.2">
      <c r="A990" s="79" t="s">
        <v>1013</v>
      </c>
      <c r="B990" s="80" t="s">
        <v>1</v>
      </c>
      <c r="C990" s="79" t="s">
        <v>2</v>
      </c>
      <c r="D990" s="79" t="s">
        <v>3</v>
      </c>
      <c r="E990" s="207" t="s">
        <v>1304</v>
      </c>
      <c r="F990" s="207"/>
      <c r="G990" s="81" t="s">
        <v>4</v>
      </c>
      <c r="H990" s="80" t="s">
        <v>5</v>
      </c>
      <c r="I990" s="80" t="s">
        <v>6</v>
      </c>
      <c r="J990" s="80" t="s">
        <v>8</v>
      </c>
    </row>
    <row r="991" spans="1:10" ht="26.1" customHeight="1" x14ac:dyDescent="0.2">
      <c r="A991" s="82" t="s">
        <v>1305</v>
      </c>
      <c r="B991" s="83" t="s">
        <v>1014</v>
      </c>
      <c r="C991" s="82" t="s">
        <v>20</v>
      </c>
      <c r="D991" s="82" t="s">
        <v>1015</v>
      </c>
      <c r="E991" s="208" t="s">
        <v>1486</v>
      </c>
      <c r="F991" s="208"/>
      <c r="G991" s="84" t="s">
        <v>30</v>
      </c>
      <c r="H991" s="85">
        <v>1</v>
      </c>
      <c r="I991" s="36">
        <v>18.190000000000001</v>
      </c>
      <c r="J991" s="36">
        <v>18.190000000000001</v>
      </c>
    </row>
    <row r="992" spans="1:10" ht="24" customHeight="1" x14ac:dyDescent="0.2">
      <c r="A992" s="86" t="s">
        <v>1307</v>
      </c>
      <c r="B992" s="87" t="s">
        <v>1359</v>
      </c>
      <c r="C992" s="86" t="s">
        <v>15</v>
      </c>
      <c r="D992" s="86" t="s">
        <v>1360</v>
      </c>
      <c r="E992" s="209" t="s">
        <v>1327</v>
      </c>
      <c r="F992" s="209"/>
      <c r="G992" s="88" t="s">
        <v>1328</v>
      </c>
      <c r="H992" s="89">
        <v>0.2</v>
      </c>
      <c r="I992" s="90">
        <v>33.200000000000003</v>
      </c>
      <c r="J992" s="90">
        <v>6.64</v>
      </c>
    </row>
    <row r="993" spans="1:10" ht="24" customHeight="1" x14ac:dyDescent="0.2">
      <c r="A993" s="86" t="s">
        <v>1307</v>
      </c>
      <c r="B993" s="87" t="s">
        <v>1329</v>
      </c>
      <c r="C993" s="86" t="s">
        <v>15</v>
      </c>
      <c r="D993" s="86" t="s">
        <v>1330</v>
      </c>
      <c r="E993" s="209" t="s">
        <v>1327</v>
      </c>
      <c r="F993" s="209"/>
      <c r="G993" s="88" t="s">
        <v>1328</v>
      </c>
      <c r="H993" s="89">
        <v>0.2</v>
      </c>
      <c r="I993" s="90">
        <v>26.88</v>
      </c>
      <c r="J993" s="90">
        <v>5.37</v>
      </c>
    </row>
    <row r="994" spans="1:10" ht="26.1" customHeight="1" x14ac:dyDescent="0.2">
      <c r="A994" s="94" t="s">
        <v>1333</v>
      </c>
      <c r="B994" s="95" t="s">
        <v>1789</v>
      </c>
      <c r="C994" s="94" t="s">
        <v>1408</v>
      </c>
      <c r="D994" s="94" t="s">
        <v>1790</v>
      </c>
      <c r="E994" s="204" t="s">
        <v>1336</v>
      </c>
      <c r="F994" s="204"/>
      <c r="G994" s="96" t="s">
        <v>277</v>
      </c>
      <c r="H994" s="97">
        <v>1</v>
      </c>
      <c r="I994" s="98">
        <v>6.18</v>
      </c>
      <c r="J994" s="98">
        <v>6.18</v>
      </c>
    </row>
    <row r="995" spans="1:10" ht="25.5" x14ac:dyDescent="0.2">
      <c r="A995" s="91"/>
      <c r="B995" s="91"/>
      <c r="C995" s="91"/>
      <c r="D995" s="91"/>
      <c r="E995" s="91" t="s">
        <v>1320</v>
      </c>
      <c r="F995" s="92">
        <v>7.84</v>
      </c>
      <c r="G995" s="91" t="s">
        <v>1321</v>
      </c>
      <c r="H995" s="92">
        <v>0</v>
      </c>
      <c r="I995" s="91" t="s">
        <v>1322</v>
      </c>
      <c r="J995" s="92">
        <v>7.84</v>
      </c>
    </row>
    <row r="996" spans="1:10" ht="15" thickBot="1" x14ac:dyDescent="0.25">
      <c r="A996" s="91"/>
      <c r="B996" s="91"/>
      <c r="C996" s="91"/>
      <c r="D996" s="91"/>
      <c r="E996" s="91" t="s">
        <v>1323</v>
      </c>
      <c r="F996" s="92">
        <v>4.1500000000000004</v>
      </c>
      <c r="G996" s="91"/>
      <c r="H996" s="205" t="s">
        <v>1324</v>
      </c>
      <c r="I996" s="205"/>
      <c r="J996" s="92">
        <v>22.34</v>
      </c>
    </row>
    <row r="997" spans="1:10" ht="0.95" customHeight="1" thickTop="1" x14ac:dyDescent="0.2">
      <c r="A997" s="93"/>
      <c r="B997" s="93"/>
      <c r="C997" s="93"/>
      <c r="D997" s="93"/>
      <c r="E997" s="93"/>
      <c r="F997" s="93"/>
      <c r="G997" s="93"/>
      <c r="H997" s="93"/>
      <c r="I997" s="93"/>
      <c r="J997" s="93"/>
    </row>
    <row r="998" spans="1:10" ht="18" customHeight="1" x14ac:dyDescent="0.2">
      <c r="A998" s="79" t="s">
        <v>1016</v>
      </c>
      <c r="B998" s="80" t="s">
        <v>1</v>
      </c>
      <c r="C998" s="79" t="s">
        <v>2</v>
      </c>
      <c r="D998" s="79" t="s">
        <v>3</v>
      </c>
      <c r="E998" s="207" t="s">
        <v>1304</v>
      </c>
      <c r="F998" s="207"/>
      <c r="G998" s="81" t="s">
        <v>4</v>
      </c>
      <c r="H998" s="80" t="s">
        <v>5</v>
      </c>
      <c r="I998" s="80" t="s">
        <v>6</v>
      </c>
      <c r="J998" s="80" t="s">
        <v>8</v>
      </c>
    </row>
    <row r="999" spans="1:10" ht="26.1" customHeight="1" x14ac:dyDescent="0.2">
      <c r="A999" s="82" t="s">
        <v>1305</v>
      </c>
      <c r="B999" s="83" t="s">
        <v>1017</v>
      </c>
      <c r="C999" s="82" t="s">
        <v>20</v>
      </c>
      <c r="D999" s="82" t="s">
        <v>1018</v>
      </c>
      <c r="E999" s="208" t="s">
        <v>1725</v>
      </c>
      <c r="F999" s="208"/>
      <c r="G999" s="84" t="s">
        <v>30</v>
      </c>
      <c r="H999" s="85">
        <v>1</v>
      </c>
      <c r="I999" s="36">
        <v>7.1</v>
      </c>
      <c r="J999" s="36">
        <v>7.1</v>
      </c>
    </row>
    <row r="1000" spans="1:10" ht="24" customHeight="1" x14ac:dyDescent="0.2">
      <c r="A1000" s="86" t="s">
        <v>1307</v>
      </c>
      <c r="B1000" s="87" t="s">
        <v>1359</v>
      </c>
      <c r="C1000" s="86" t="s">
        <v>15</v>
      </c>
      <c r="D1000" s="86" t="s">
        <v>1360</v>
      </c>
      <c r="E1000" s="209" t="s">
        <v>1327</v>
      </c>
      <c r="F1000" s="209"/>
      <c r="G1000" s="88" t="s">
        <v>1328</v>
      </c>
      <c r="H1000" s="89">
        <v>0.1</v>
      </c>
      <c r="I1000" s="90">
        <v>33.200000000000003</v>
      </c>
      <c r="J1000" s="90">
        <v>3.32</v>
      </c>
    </row>
    <row r="1001" spans="1:10" ht="24" customHeight="1" x14ac:dyDescent="0.2">
      <c r="A1001" s="86" t="s">
        <v>1307</v>
      </c>
      <c r="B1001" s="87" t="s">
        <v>1329</v>
      </c>
      <c r="C1001" s="86" t="s">
        <v>15</v>
      </c>
      <c r="D1001" s="86" t="s">
        <v>1330</v>
      </c>
      <c r="E1001" s="209" t="s">
        <v>1327</v>
      </c>
      <c r="F1001" s="209"/>
      <c r="G1001" s="88" t="s">
        <v>1328</v>
      </c>
      <c r="H1001" s="89">
        <v>0.1</v>
      </c>
      <c r="I1001" s="90">
        <v>26.88</v>
      </c>
      <c r="J1001" s="90">
        <v>2.68</v>
      </c>
    </row>
    <row r="1002" spans="1:10" ht="24" customHeight="1" x14ac:dyDescent="0.2">
      <c r="A1002" s="94" t="s">
        <v>1333</v>
      </c>
      <c r="B1002" s="95" t="s">
        <v>1791</v>
      </c>
      <c r="C1002" s="94" t="s">
        <v>1408</v>
      </c>
      <c r="D1002" s="94" t="s">
        <v>1792</v>
      </c>
      <c r="E1002" s="204" t="s">
        <v>1336</v>
      </c>
      <c r="F1002" s="204"/>
      <c r="G1002" s="96" t="s">
        <v>277</v>
      </c>
      <c r="H1002" s="97">
        <v>1</v>
      </c>
      <c r="I1002" s="98">
        <v>1.1000000000000001</v>
      </c>
      <c r="J1002" s="98">
        <v>1.1000000000000001</v>
      </c>
    </row>
    <row r="1003" spans="1:10" ht="25.5" x14ac:dyDescent="0.2">
      <c r="A1003" s="91"/>
      <c r="B1003" s="91"/>
      <c r="C1003" s="91"/>
      <c r="D1003" s="91"/>
      <c r="E1003" s="91" t="s">
        <v>1320</v>
      </c>
      <c r="F1003" s="92">
        <v>3.92</v>
      </c>
      <c r="G1003" s="91" t="s">
        <v>1321</v>
      </c>
      <c r="H1003" s="92">
        <v>0</v>
      </c>
      <c r="I1003" s="91" t="s">
        <v>1322</v>
      </c>
      <c r="J1003" s="92">
        <v>3.92</v>
      </c>
    </row>
    <row r="1004" spans="1:10" ht="15" thickBot="1" x14ac:dyDescent="0.25">
      <c r="A1004" s="91"/>
      <c r="B1004" s="91"/>
      <c r="C1004" s="91"/>
      <c r="D1004" s="91"/>
      <c r="E1004" s="91" t="s">
        <v>1323</v>
      </c>
      <c r="F1004" s="92">
        <v>1.62</v>
      </c>
      <c r="G1004" s="91"/>
      <c r="H1004" s="205" t="s">
        <v>1324</v>
      </c>
      <c r="I1004" s="205"/>
      <c r="J1004" s="92">
        <v>8.7200000000000006</v>
      </c>
    </row>
    <row r="1005" spans="1:10" ht="0.95" customHeight="1" thickTop="1" x14ac:dyDescent="0.2">
      <c r="A1005" s="93"/>
      <c r="B1005" s="93"/>
      <c r="C1005" s="93"/>
      <c r="D1005" s="93"/>
      <c r="E1005" s="93"/>
      <c r="F1005" s="93"/>
      <c r="G1005" s="93"/>
      <c r="H1005" s="93"/>
      <c r="I1005" s="93"/>
      <c r="J1005" s="93"/>
    </row>
    <row r="1006" spans="1:10" ht="18" customHeight="1" x14ac:dyDescent="0.2">
      <c r="A1006" s="79" t="s">
        <v>1019</v>
      </c>
      <c r="B1006" s="80" t="s">
        <v>1</v>
      </c>
      <c r="C1006" s="79" t="s">
        <v>2</v>
      </c>
      <c r="D1006" s="79" t="s">
        <v>3</v>
      </c>
      <c r="E1006" s="207" t="s">
        <v>1304</v>
      </c>
      <c r="F1006" s="207"/>
      <c r="G1006" s="81" t="s">
        <v>4</v>
      </c>
      <c r="H1006" s="80" t="s">
        <v>5</v>
      </c>
      <c r="I1006" s="80" t="s">
        <v>6</v>
      </c>
      <c r="J1006" s="80" t="s">
        <v>8</v>
      </c>
    </row>
    <row r="1007" spans="1:10" ht="24" customHeight="1" x14ac:dyDescent="0.2">
      <c r="A1007" s="82" t="s">
        <v>1305</v>
      </c>
      <c r="B1007" s="83" t="s">
        <v>1020</v>
      </c>
      <c r="C1007" s="82" t="s">
        <v>20</v>
      </c>
      <c r="D1007" s="82" t="s">
        <v>1021</v>
      </c>
      <c r="E1007" s="208" t="s">
        <v>1725</v>
      </c>
      <c r="F1007" s="208"/>
      <c r="G1007" s="84" t="s">
        <v>30</v>
      </c>
      <c r="H1007" s="85">
        <v>1</v>
      </c>
      <c r="I1007" s="36">
        <v>28.33</v>
      </c>
      <c r="J1007" s="36">
        <v>28.33</v>
      </c>
    </row>
    <row r="1008" spans="1:10" ht="24" customHeight="1" x14ac:dyDescent="0.2">
      <c r="A1008" s="86" t="s">
        <v>1307</v>
      </c>
      <c r="B1008" s="87" t="s">
        <v>1359</v>
      </c>
      <c r="C1008" s="86" t="s">
        <v>15</v>
      </c>
      <c r="D1008" s="86" t="s">
        <v>1360</v>
      </c>
      <c r="E1008" s="209" t="s">
        <v>1327</v>
      </c>
      <c r="F1008" s="209"/>
      <c r="G1008" s="88" t="s">
        <v>1328</v>
      </c>
      <c r="H1008" s="89">
        <v>0.38400000000000001</v>
      </c>
      <c r="I1008" s="90">
        <v>33.200000000000003</v>
      </c>
      <c r="J1008" s="90">
        <v>12.74</v>
      </c>
    </row>
    <row r="1009" spans="1:10" ht="26.1" customHeight="1" x14ac:dyDescent="0.2">
      <c r="A1009" s="86" t="s">
        <v>1307</v>
      </c>
      <c r="B1009" s="87" t="s">
        <v>1363</v>
      </c>
      <c r="C1009" s="86" t="s">
        <v>15</v>
      </c>
      <c r="D1009" s="86" t="s">
        <v>1364</v>
      </c>
      <c r="E1009" s="209" t="s">
        <v>1327</v>
      </c>
      <c r="F1009" s="209"/>
      <c r="G1009" s="88" t="s">
        <v>1328</v>
      </c>
      <c r="H1009" s="89">
        <v>0.38400000000000001</v>
      </c>
      <c r="I1009" s="90">
        <v>27.85</v>
      </c>
      <c r="J1009" s="90">
        <v>10.69</v>
      </c>
    </row>
    <row r="1010" spans="1:10" ht="26.1" customHeight="1" x14ac:dyDescent="0.2">
      <c r="A1010" s="94" t="s">
        <v>1333</v>
      </c>
      <c r="B1010" s="95" t="s">
        <v>1793</v>
      </c>
      <c r="C1010" s="94" t="s">
        <v>1381</v>
      </c>
      <c r="D1010" s="94" t="s">
        <v>1794</v>
      </c>
      <c r="E1010" s="204" t="s">
        <v>1336</v>
      </c>
      <c r="F1010" s="204"/>
      <c r="G1010" s="96" t="s">
        <v>30</v>
      </c>
      <c r="H1010" s="97">
        <v>1</v>
      </c>
      <c r="I1010" s="98">
        <v>4.9000000000000004</v>
      </c>
      <c r="J1010" s="98">
        <v>4.9000000000000004</v>
      </c>
    </row>
    <row r="1011" spans="1:10" ht="25.5" x14ac:dyDescent="0.2">
      <c r="A1011" s="91"/>
      <c r="B1011" s="91"/>
      <c r="C1011" s="91"/>
      <c r="D1011" s="91"/>
      <c r="E1011" s="91" t="s">
        <v>1320</v>
      </c>
      <c r="F1011" s="92">
        <v>15.39</v>
      </c>
      <c r="G1011" s="91" t="s">
        <v>1321</v>
      </c>
      <c r="H1011" s="92">
        <v>0</v>
      </c>
      <c r="I1011" s="91" t="s">
        <v>1322</v>
      </c>
      <c r="J1011" s="92">
        <v>15.39</v>
      </c>
    </row>
    <row r="1012" spans="1:10" ht="15" thickBot="1" x14ac:dyDescent="0.25">
      <c r="A1012" s="91"/>
      <c r="B1012" s="91"/>
      <c r="C1012" s="91"/>
      <c r="D1012" s="91"/>
      <c r="E1012" s="91" t="s">
        <v>1323</v>
      </c>
      <c r="F1012" s="92">
        <v>6.46</v>
      </c>
      <c r="G1012" s="91"/>
      <c r="H1012" s="205" t="s">
        <v>1324</v>
      </c>
      <c r="I1012" s="205"/>
      <c r="J1012" s="92">
        <v>34.79</v>
      </c>
    </row>
    <row r="1013" spans="1:10" ht="0.95" customHeight="1" thickTop="1" x14ac:dyDescent="0.2">
      <c r="A1013" s="93"/>
      <c r="B1013" s="93"/>
      <c r="C1013" s="93"/>
      <c r="D1013" s="93"/>
      <c r="E1013" s="93"/>
      <c r="F1013" s="93"/>
      <c r="G1013" s="93"/>
      <c r="H1013" s="93"/>
      <c r="I1013" s="93"/>
      <c r="J1013" s="93"/>
    </row>
    <row r="1014" spans="1:10" ht="18" customHeight="1" x14ac:dyDescent="0.2">
      <c r="A1014" s="79" t="s">
        <v>1037</v>
      </c>
      <c r="B1014" s="80" t="s">
        <v>1</v>
      </c>
      <c r="C1014" s="79" t="s">
        <v>2</v>
      </c>
      <c r="D1014" s="79" t="s">
        <v>3</v>
      </c>
      <c r="E1014" s="207" t="s">
        <v>1304</v>
      </c>
      <c r="F1014" s="207"/>
      <c r="G1014" s="81" t="s">
        <v>4</v>
      </c>
      <c r="H1014" s="80" t="s">
        <v>5</v>
      </c>
      <c r="I1014" s="80" t="s">
        <v>6</v>
      </c>
      <c r="J1014" s="80" t="s">
        <v>8</v>
      </c>
    </row>
    <row r="1015" spans="1:10" ht="26.1" customHeight="1" x14ac:dyDescent="0.2">
      <c r="A1015" s="82" t="s">
        <v>1305</v>
      </c>
      <c r="B1015" s="83" t="s">
        <v>1038</v>
      </c>
      <c r="C1015" s="82" t="s">
        <v>20</v>
      </c>
      <c r="D1015" s="82" t="s">
        <v>1039</v>
      </c>
      <c r="E1015" s="208" t="s">
        <v>1367</v>
      </c>
      <c r="F1015" s="208"/>
      <c r="G1015" s="84" t="s">
        <v>68</v>
      </c>
      <c r="H1015" s="85">
        <v>1</v>
      </c>
      <c r="I1015" s="36">
        <v>79.12</v>
      </c>
      <c r="J1015" s="36">
        <v>79.12</v>
      </c>
    </row>
    <row r="1016" spans="1:10" ht="24" customHeight="1" x14ac:dyDescent="0.2">
      <c r="A1016" s="86" t="s">
        <v>1307</v>
      </c>
      <c r="B1016" s="87" t="s">
        <v>1359</v>
      </c>
      <c r="C1016" s="86" t="s">
        <v>15</v>
      </c>
      <c r="D1016" s="86" t="s">
        <v>1360</v>
      </c>
      <c r="E1016" s="209" t="s">
        <v>1327</v>
      </c>
      <c r="F1016" s="209"/>
      <c r="G1016" s="88" t="s">
        <v>1328</v>
      </c>
      <c r="H1016" s="89">
        <v>0.8</v>
      </c>
      <c r="I1016" s="90">
        <v>33.200000000000003</v>
      </c>
      <c r="J1016" s="90">
        <v>26.56</v>
      </c>
    </row>
    <row r="1017" spans="1:10" ht="26.1" customHeight="1" x14ac:dyDescent="0.2">
      <c r="A1017" s="86" t="s">
        <v>1307</v>
      </c>
      <c r="B1017" s="87" t="s">
        <v>1363</v>
      </c>
      <c r="C1017" s="86" t="s">
        <v>15</v>
      </c>
      <c r="D1017" s="86" t="s">
        <v>1364</v>
      </c>
      <c r="E1017" s="209" t="s">
        <v>1327</v>
      </c>
      <c r="F1017" s="209"/>
      <c r="G1017" s="88" t="s">
        <v>1328</v>
      </c>
      <c r="H1017" s="89">
        <v>0.8</v>
      </c>
      <c r="I1017" s="90">
        <v>27.85</v>
      </c>
      <c r="J1017" s="90">
        <v>22.28</v>
      </c>
    </row>
    <row r="1018" spans="1:10" ht="26.1" customHeight="1" x14ac:dyDescent="0.2">
      <c r="A1018" s="94" t="s">
        <v>1333</v>
      </c>
      <c r="B1018" s="95" t="s">
        <v>1795</v>
      </c>
      <c r="C1018" s="94" t="s">
        <v>1351</v>
      </c>
      <c r="D1018" s="94" t="s">
        <v>1796</v>
      </c>
      <c r="E1018" s="204" t="s">
        <v>1336</v>
      </c>
      <c r="F1018" s="204"/>
      <c r="G1018" s="96" t="s">
        <v>68</v>
      </c>
      <c r="H1018" s="97">
        <v>1.05</v>
      </c>
      <c r="I1018" s="98">
        <v>28.84</v>
      </c>
      <c r="J1018" s="98">
        <v>30.28</v>
      </c>
    </row>
    <row r="1019" spans="1:10" ht="25.5" x14ac:dyDescent="0.2">
      <c r="A1019" s="91"/>
      <c r="B1019" s="91"/>
      <c r="C1019" s="91"/>
      <c r="D1019" s="91"/>
      <c r="E1019" s="91" t="s">
        <v>1320</v>
      </c>
      <c r="F1019" s="92">
        <v>32.08</v>
      </c>
      <c r="G1019" s="91" t="s">
        <v>1321</v>
      </c>
      <c r="H1019" s="92">
        <v>0</v>
      </c>
      <c r="I1019" s="91" t="s">
        <v>1322</v>
      </c>
      <c r="J1019" s="92">
        <v>32.08</v>
      </c>
    </row>
    <row r="1020" spans="1:10" ht="15" thickBot="1" x14ac:dyDescent="0.25">
      <c r="A1020" s="91"/>
      <c r="B1020" s="91"/>
      <c r="C1020" s="91"/>
      <c r="D1020" s="91"/>
      <c r="E1020" s="91" t="s">
        <v>1323</v>
      </c>
      <c r="F1020" s="92">
        <v>18.05</v>
      </c>
      <c r="G1020" s="91"/>
      <c r="H1020" s="205" t="s">
        <v>1324</v>
      </c>
      <c r="I1020" s="205"/>
      <c r="J1020" s="92">
        <v>97.17</v>
      </c>
    </row>
    <row r="1021" spans="1:10" ht="0.95" customHeight="1" thickTop="1" x14ac:dyDescent="0.2">
      <c r="A1021" s="93"/>
      <c r="B1021" s="93"/>
      <c r="C1021" s="93"/>
      <c r="D1021" s="93"/>
      <c r="E1021" s="93"/>
      <c r="F1021" s="93"/>
      <c r="G1021" s="93"/>
      <c r="H1021" s="93"/>
      <c r="I1021" s="93"/>
      <c r="J1021" s="93"/>
    </row>
    <row r="1022" spans="1:10" ht="18" customHeight="1" x14ac:dyDescent="0.2">
      <c r="A1022" s="79" t="s">
        <v>1041</v>
      </c>
      <c r="B1022" s="80" t="s">
        <v>1</v>
      </c>
      <c r="C1022" s="79" t="s">
        <v>2</v>
      </c>
      <c r="D1022" s="79" t="s">
        <v>3</v>
      </c>
      <c r="E1022" s="207" t="s">
        <v>1304</v>
      </c>
      <c r="F1022" s="207"/>
      <c r="G1022" s="81" t="s">
        <v>4</v>
      </c>
      <c r="H1022" s="80" t="s">
        <v>5</v>
      </c>
      <c r="I1022" s="80" t="s">
        <v>6</v>
      </c>
      <c r="J1022" s="80" t="s">
        <v>8</v>
      </c>
    </row>
    <row r="1023" spans="1:10" ht="26.1" customHeight="1" x14ac:dyDescent="0.2">
      <c r="A1023" s="82" t="s">
        <v>1305</v>
      </c>
      <c r="B1023" s="83" t="s">
        <v>1042</v>
      </c>
      <c r="C1023" s="82" t="s">
        <v>20</v>
      </c>
      <c r="D1023" s="82" t="s">
        <v>1043</v>
      </c>
      <c r="E1023" s="208" t="s">
        <v>1367</v>
      </c>
      <c r="F1023" s="208"/>
      <c r="G1023" s="84" t="s">
        <v>30</v>
      </c>
      <c r="H1023" s="85">
        <v>1</v>
      </c>
      <c r="I1023" s="36">
        <v>15.46</v>
      </c>
      <c r="J1023" s="36">
        <v>15.46</v>
      </c>
    </row>
    <row r="1024" spans="1:10" ht="24" customHeight="1" x14ac:dyDescent="0.2">
      <c r="A1024" s="86" t="s">
        <v>1307</v>
      </c>
      <c r="B1024" s="87" t="s">
        <v>1359</v>
      </c>
      <c r="C1024" s="86" t="s">
        <v>15</v>
      </c>
      <c r="D1024" s="86" t="s">
        <v>1360</v>
      </c>
      <c r="E1024" s="209" t="s">
        <v>1327</v>
      </c>
      <c r="F1024" s="209"/>
      <c r="G1024" s="88" t="s">
        <v>1328</v>
      </c>
      <c r="H1024" s="89">
        <v>0.15</v>
      </c>
      <c r="I1024" s="90">
        <v>33.200000000000003</v>
      </c>
      <c r="J1024" s="90">
        <v>4.9800000000000004</v>
      </c>
    </row>
    <row r="1025" spans="1:10" ht="24" customHeight="1" x14ac:dyDescent="0.2">
      <c r="A1025" s="86" t="s">
        <v>1307</v>
      </c>
      <c r="B1025" s="87" t="s">
        <v>1329</v>
      </c>
      <c r="C1025" s="86" t="s">
        <v>15</v>
      </c>
      <c r="D1025" s="86" t="s">
        <v>1330</v>
      </c>
      <c r="E1025" s="209" t="s">
        <v>1327</v>
      </c>
      <c r="F1025" s="209"/>
      <c r="G1025" s="88" t="s">
        <v>1328</v>
      </c>
      <c r="H1025" s="89">
        <v>0.15</v>
      </c>
      <c r="I1025" s="90">
        <v>26.88</v>
      </c>
      <c r="J1025" s="90">
        <v>4.03</v>
      </c>
    </row>
    <row r="1026" spans="1:10" ht="26.1" customHeight="1" x14ac:dyDescent="0.2">
      <c r="A1026" s="94" t="s">
        <v>1333</v>
      </c>
      <c r="B1026" s="95" t="s">
        <v>1797</v>
      </c>
      <c r="C1026" s="94" t="s">
        <v>1408</v>
      </c>
      <c r="D1026" s="94" t="s">
        <v>1798</v>
      </c>
      <c r="E1026" s="204" t="s">
        <v>1336</v>
      </c>
      <c r="F1026" s="204"/>
      <c r="G1026" s="96" t="s">
        <v>277</v>
      </c>
      <c r="H1026" s="97">
        <v>1</v>
      </c>
      <c r="I1026" s="98">
        <v>6.45</v>
      </c>
      <c r="J1026" s="98">
        <v>6.45</v>
      </c>
    </row>
    <row r="1027" spans="1:10" ht="25.5" x14ac:dyDescent="0.2">
      <c r="A1027" s="91"/>
      <c r="B1027" s="91"/>
      <c r="C1027" s="91"/>
      <c r="D1027" s="91"/>
      <c r="E1027" s="91" t="s">
        <v>1320</v>
      </c>
      <c r="F1027" s="92">
        <v>5.87</v>
      </c>
      <c r="G1027" s="91" t="s">
        <v>1321</v>
      </c>
      <c r="H1027" s="92">
        <v>0</v>
      </c>
      <c r="I1027" s="91" t="s">
        <v>1322</v>
      </c>
      <c r="J1027" s="92">
        <v>5.87</v>
      </c>
    </row>
    <row r="1028" spans="1:10" ht="15" thickBot="1" x14ac:dyDescent="0.25">
      <c r="A1028" s="91"/>
      <c r="B1028" s="91"/>
      <c r="C1028" s="91"/>
      <c r="D1028" s="91"/>
      <c r="E1028" s="91" t="s">
        <v>1323</v>
      </c>
      <c r="F1028" s="92">
        <v>3.52</v>
      </c>
      <c r="G1028" s="91"/>
      <c r="H1028" s="205" t="s">
        <v>1324</v>
      </c>
      <c r="I1028" s="205"/>
      <c r="J1028" s="92">
        <v>18.98</v>
      </c>
    </row>
    <row r="1029" spans="1:10" ht="0.95" customHeight="1" thickTop="1" x14ac:dyDescent="0.2">
      <c r="A1029" s="93"/>
      <c r="B1029" s="93"/>
      <c r="C1029" s="93"/>
      <c r="D1029" s="93"/>
      <c r="E1029" s="93"/>
      <c r="F1029" s="93"/>
      <c r="G1029" s="93"/>
      <c r="H1029" s="93"/>
      <c r="I1029" s="93"/>
      <c r="J1029" s="93"/>
    </row>
    <row r="1030" spans="1:10" ht="18" customHeight="1" x14ac:dyDescent="0.2">
      <c r="A1030" s="79" t="s">
        <v>1050</v>
      </c>
      <c r="B1030" s="80" t="s">
        <v>1</v>
      </c>
      <c r="C1030" s="79" t="s">
        <v>2</v>
      </c>
      <c r="D1030" s="79" t="s">
        <v>3</v>
      </c>
      <c r="E1030" s="207" t="s">
        <v>1304</v>
      </c>
      <c r="F1030" s="207"/>
      <c r="G1030" s="81" t="s">
        <v>4</v>
      </c>
      <c r="H1030" s="80" t="s">
        <v>5</v>
      </c>
      <c r="I1030" s="80" t="s">
        <v>6</v>
      </c>
      <c r="J1030" s="80" t="s">
        <v>8</v>
      </c>
    </row>
    <row r="1031" spans="1:10" ht="24" customHeight="1" x14ac:dyDescent="0.2">
      <c r="A1031" s="82" t="s">
        <v>1305</v>
      </c>
      <c r="B1031" s="83" t="s">
        <v>1051</v>
      </c>
      <c r="C1031" s="82" t="s">
        <v>20</v>
      </c>
      <c r="D1031" s="82" t="s">
        <v>1052</v>
      </c>
      <c r="E1031" s="208" t="s">
        <v>1725</v>
      </c>
      <c r="F1031" s="208"/>
      <c r="G1031" s="84" t="s">
        <v>30</v>
      </c>
      <c r="H1031" s="85">
        <v>1</v>
      </c>
      <c r="I1031" s="36">
        <v>57.65</v>
      </c>
      <c r="J1031" s="36">
        <v>57.65</v>
      </c>
    </row>
    <row r="1032" spans="1:10" ht="26.1" customHeight="1" x14ac:dyDescent="0.2">
      <c r="A1032" s="86" t="s">
        <v>1307</v>
      </c>
      <c r="B1032" s="87" t="s">
        <v>1363</v>
      </c>
      <c r="C1032" s="86" t="s">
        <v>15</v>
      </c>
      <c r="D1032" s="86" t="s">
        <v>1364</v>
      </c>
      <c r="E1032" s="209" t="s">
        <v>1327</v>
      </c>
      <c r="F1032" s="209"/>
      <c r="G1032" s="88" t="s">
        <v>1328</v>
      </c>
      <c r="H1032" s="89">
        <v>0.61299999999999999</v>
      </c>
      <c r="I1032" s="90">
        <v>27.85</v>
      </c>
      <c r="J1032" s="90">
        <v>17.07</v>
      </c>
    </row>
    <row r="1033" spans="1:10" ht="24" customHeight="1" x14ac:dyDescent="0.2">
      <c r="A1033" s="86" t="s">
        <v>1307</v>
      </c>
      <c r="B1033" s="87" t="s">
        <v>1359</v>
      </c>
      <c r="C1033" s="86" t="s">
        <v>15</v>
      </c>
      <c r="D1033" s="86" t="s">
        <v>1360</v>
      </c>
      <c r="E1033" s="209" t="s">
        <v>1327</v>
      </c>
      <c r="F1033" s="209"/>
      <c r="G1033" s="88" t="s">
        <v>1328</v>
      </c>
      <c r="H1033" s="89">
        <v>0.61299999999999999</v>
      </c>
      <c r="I1033" s="90">
        <v>33.200000000000003</v>
      </c>
      <c r="J1033" s="90">
        <v>20.350000000000001</v>
      </c>
    </row>
    <row r="1034" spans="1:10" ht="26.1" customHeight="1" x14ac:dyDescent="0.2">
      <c r="A1034" s="94" t="s">
        <v>1333</v>
      </c>
      <c r="B1034" s="95" t="s">
        <v>1799</v>
      </c>
      <c r="C1034" s="94" t="s">
        <v>1381</v>
      </c>
      <c r="D1034" s="94" t="s">
        <v>1800</v>
      </c>
      <c r="E1034" s="204" t="s">
        <v>1336</v>
      </c>
      <c r="F1034" s="204"/>
      <c r="G1034" s="96" t="s">
        <v>30</v>
      </c>
      <c r="H1034" s="97">
        <v>1</v>
      </c>
      <c r="I1034" s="98">
        <v>20.23</v>
      </c>
      <c r="J1034" s="98">
        <v>20.23</v>
      </c>
    </row>
    <row r="1035" spans="1:10" ht="25.5" x14ac:dyDescent="0.2">
      <c r="A1035" s="91"/>
      <c r="B1035" s="91"/>
      <c r="C1035" s="91"/>
      <c r="D1035" s="91"/>
      <c r="E1035" s="91" t="s">
        <v>1320</v>
      </c>
      <c r="F1035" s="92">
        <v>24.58</v>
      </c>
      <c r="G1035" s="91" t="s">
        <v>1321</v>
      </c>
      <c r="H1035" s="92">
        <v>0</v>
      </c>
      <c r="I1035" s="91" t="s">
        <v>1322</v>
      </c>
      <c r="J1035" s="92">
        <v>24.58</v>
      </c>
    </row>
    <row r="1036" spans="1:10" ht="15" thickBot="1" x14ac:dyDescent="0.25">
      <c r="A1036" s="91"/>
      <c r="B1036" s="91"/>
      <c r="C1036" s="91"/>
      <c r="D1036" s="91"/>
      <c r="E1036" s="91" t="s">
        <v>1323</v>
      </c>
      <c r="F1036" s="92">
        <v>13.15</v>
      </c>
      <c r="G1036" s="91"/>
      <c r="H1036" s="205" t="s">
        <v>1324</v>
      </c>
      <c r="I1036" s="205"/>
      <c r="J1036" s="92">
        <v>70.8</v>
      </c>
    </row>
    <row r="1037" spans="1:10" ht="0.95" customHeight="1" thickTop="1" x14ac:dyDescent="0.2">
      <c r="A1037" s="93"/>
      <c r="B1037" s="93"/>
      <c r="C1037" s="93"/>
      <c r="D1037" s="93"/>
      <c r="E1037" s="93"/>
      <c r="F1037" s="93"/>
      <c r="G1037" s="93"/>
      <c r="H1037" s="93"/>
      <c r="I1037" s="93"/>
      <c r="J1037" s="93"/>
    </row>
    <row r="1038" spans="1:10" ht="18" customHeight="1" x14ac:dyDescent="0.2">
      <c r="A1038" s="79" t="s">
        <v>1053</v>
      </c>
      <c r="B1038" s="80" t="s">
        <v>1</v>
      </c>
      <c r="C1038" s="79" t="s">
        <v>2</v>
      </c>
      <c r="D1038" s="79" t="s">
        <v>3</v>
      </c>
      <c r="E1038" s="207" t="s">
        <v>1304</v>
      </c>
      <c r="F1038" s="207"/>
      <c r="G1038" s="81" t="s">
        <v>4</v>
      </c>
      <c r="H1038" s="80" t="s">
        <v>5</v>
      </c>
      <c r="I1038" s="80" t="s">
        <v>6</v>
      </c>
      <c r="J1038" s="80" t="s">
        <v>8</v>
      </c>
    </row>
    <row r="1039" spans="1:10" ht="26.1" customHeight="1" x14ac:dyDescent="0.2">
      <c r="A1039" s="82" t="s">
        <v>1305</v>
      </c>
      <c r="B1039" s="83" t="s">
        <v>1054</v>
      </c>
      <c r="C1039" s="82" t="s">
        <v>20</v>
      </c>
      <c r="D1039" s="82" t="s">
        <v>1055</v>
      </c>
      <c r="E1039" s="208" t="s">
        <v>1725</v>
      </c>
      <c r="F1039" s="208"/>
      <c r="G1039" s="84" t="s">
        <v>30</v>
      </c>
      <c r="H1039" s="85">
        <v>1</v>
      </c>
      <c r="I1039" s="36">
        <v>324.36</v>
      </c>
      <c r="J1039" s="36">
        <v>324.36</v>
      </c>
    </row>
    <row r="1040" spans="1:10" ht="26.1" customHeight="1" x14ac:dyDescent="0.2">
      <c r="A1040" s="86" t="s">
        <v>1307</v>
      </c>
      <c r="B1040" s="87" t="s">
        <v>1363</v>
      </c>
      <c r="C1040" s="86" t="s">
        <v>15</v>
      </c>
      <c r="D1040" s="86" t="s">
        <v>1364</v>
      </c>
      <c r="E1040" s="209" t="s">
        <v>1327</v>
      </c>
      <c r="F1040" s="209"/>
      <c r="G1040" s="88" t="s">
        <v>1328</v>
      </c>
      <c r="H1040" s="89">
        <v>0.61299999999999999</v>
      </c>
      <c r="I1040" s="90">
        <v>27.85</v>
      </c>
      <c r="J1040" s="90">
        <v>17.07</v>
      </c>
    </row>
    <row r="1041" spans="1:10" ht="24" customHeight="1" x14ac:dyDescent="0.2">
      <c r="A1041" s="86" t="s">
        <v>1307</v>
      </c>
      <c r="B1041" s="87" t="s">
        <v>1359</v>
      </c>
      <c r="C1041" s="86" t="s">
        <v>15</v>
      </c>
      <c r="D1041" s="86" t="s">
        <v>1360</v>
      </c>
      <c r="E1041" s="209" t="s">
        <v>1327</v>
      </c>
      <c r="F1041" s="209"/>
      <c r="G1041" s="88" t="s">
        <v>1328</v>
      </c>
      <c r="H1041" s="89">
        <v>0.61299999999999999</v>
      </c>
      <c r="I1041" s="90">
        <v>33.200000000000003</v>
      </c>
      <c r="J1041" s="90">
        <v>20.350000000000001</v>
      </c>
    </row>
    <row r="1042" spans="1:10" ht="24" customHeight="1" x14ac:dyDescent="0.2">
      <c r="A1042" s="94" t="s">
        <v>1333</v>
      </c>
      <c r="B1042" s="95" t="s">
        <v>1801</v>
      </c>
      <c r="C1042" s="94" t="s">
        <v>1381</v>
      </c>
      <c r="D1042" s="94" t="s">
        <v>1802</v>
      </c>
      <c r="E1042" s="204" t="s">
        <v>1336</v>
      </c>
      <c r="F1042" s="204"/>
      <c r="G1042" s="96" t="s">
        <v>30</v>
      </c>
      <c r="H1042" s="97">
        <v>1</v>
      </c>
      <c r="I1042" s="98">
        <v>286.94</v>
      </c>
      <c r="J1042" s="98">
        <v>286.94</v>
      </c>
    </row>
    <row r="1043" spans="1:10" ht="25.5" x14ac:dyDescent="0.2">
      <c r="A1043" s="91"/>
      <c r="B1043" s="91"/>
      <c r="C1043" s="91"/>
      <c r="D1043" s="91"/>
      <c r="E1043" s="91" t="s">
        <v>1320</v>
      </c>
      <c r="F1043" s="92">
        <v>24.58</v>
      </c>
      <c r="G1043" s="91" t="s">
        <v>1321</v>
      </c>
      <c r="H1043" s="92">
        <v>0</v>
      </c>
      <c r="I1043" s="91" t="s">
        <v>1322</v>
      </c>
      <c r="J1043" s="92">
        <v>24.58</v>
      </c>
    </row>
    <row r="1044" spans="1:10" ht="15" thickBot="1" x14ac:dyDescent="0.25">
      <c r="A1044" s="91"/>
      <c r="B1044" s="91"/>
      <c r="C1044" s="91"/>
      <c r="D1044" s="91"/>
      <c r="E1044" s="91" t="s">
        <v>1323</v>
      </c>
      <c r="F1044" s="92">
        <v>74.010000000000005</v>
      </c>
      <c r="G1044" s="91"/>
      <c r="H1044" s="205" t="s">
        <v>1324</v>
      </c>
      <c r="I1044" s="205"/>
      <c r="J1044" s="92">
        <v>398.37</v>
      </c>
    </row>
    <row r="1045" spans="1:10" ht="0.95" customHeight="1" thickTop="1" x14ac:dyDescent="0.2">
      <c r="A1045" s="93"/>
      <c r="B1045" s="93"/>
      <c r="C1045" s="93"/>
      <c r="D1045" s="93"/>
      <c r="E1045" s="93"/>
      <c r="F1045" s="93"/>
      <c r="G1045" s="93"/>
      <c r="H1045" s="93"/>
      <c r="I1045" s="93"/>
      <c r="J1045" s="93"/>
    </row>
    <row r="1046" spans="1:10" ht="18" customHeight="1" x14ac:dyDescent="0.2">
      <c r="A1046" s="79" t="s">
        <v>1056</v>
      </c>
      <c r="B1046" s="80" t="s">
        <v>1</v>
      </c>
      <c r="C1046" s="79" t="s">
        <v>2</v>
      </c>
      <c r="D1046" s="79" t="s">
        <v>3</v>
      </c>
      <c r="E1046" s="207" t="s">
        <v>1304</v>
      </c>
      <c r="F1046" s="207"/>
      <c r="G1046" s="81" t="s">
        <v>4</v>
      </c>
      <c r="H1046" s="80" t="s">
        <v>5</v>
      </c>
      <c r="I1046" s="80" t="s">
        <v>6</v>
      </c>
      <c r="J1046" s="80" t="s">
        <v>8</v>
      </c>
    </row>
    <row r="1047" spans="1:10" ht="26.1" customHeight="1" x14ac:dyDescent="0.2">
      <c r="A1047" s="82" t="s">
        <v>1305</v>
      </c>
      <c r="B1047" s="83" t="s">
        <v>1057</v>
      </c>
      <c r="C1047" s="82" t="s">
        <v>20</v>
      </c>
      <c r="D1047" s="82" t="s">
        <v>1058</v>
      </c>
      <c r="E1047" s="208" t="s">
        <v>1725</v>
      </c>
      <c r="F1047" s="208"/>
      <c r="G1047" s="84" t="s">
        <v>30</v>
      </c>
      <c r="H1047" s="85">
        <v>1</v>
      </c>
      <c r="I1047" s="36">
        <v>533.36</v>
      </c>
      <c r="J1047" s="36">
        <v>533.36</v>
      </c>
    </row>
    <row r="1048" spans="1:10" ht="24" customHeight="1" x14ac:dyDescent="0.2">
      <c r="A1048" s="86" t="s">
        <v>1307</v>
      </c>
      <c r="B1048" s="87" t="s">
        <v>1359</v>
      </c>
      <c r="C1048" s="86" t="s">
        <v>15</v>
      </c>
      <c r="D1048" s="86" t="s">
        <v>1360</v>
      </c>
      <c r="E1048" s="209" t="s">
        <v>1327</v>
      </c>
      <c r="F1048" s="209"/>
      <c r="G1048" s="88" t="s">
        <v>1328</v>
      </c>
      <c r="H1048" s="89">
        <v>0.61899999999999999</v>
      </c>
      <c r="I1048" s="90">
        <v>33.200000000000003</v>
      </c>
      <c r="J1048" s="90">
        <v>20.55</v>
      </c>
    </row>
    <row r="1049" spans="1:10" ht="26.1" customHeight="1" x14ac:dyDescent="0.2">
      <c r="A1049" s="86" t="s">
        <v>1307</v>
      </c>
      <c r="B1049" s="87" t="s">
        <v>1363</v>
      </c>
      <c r="C1049" s="86" t="s">
        <v>15</v>
      </c>
      <c r="D1049" s="86" t="s">
        <v>1364</v>
      </c>
      <c r="E1049" s="209" t="s">
        <v>1327</v>
      </c>
      <c r="F1049" s="209"/>
      <c r="G1049" s="88" t="s">
        <v>1328</v>
      </c>
      <c r="H1049" s="89">
        <v>0.61899999999999999</v>
      </c>
      <c r="I1049" s="90">
        <v>27.85</v>
      </c>
      <c r="J1049" s="90">
        <v>17.23</v>
      </c>
    </row>
    <row r="1050" spans="1:10" ht="26.1" customHeight="1" x14ac:dyDescent="0.2">
      <c r="A1050" s="94" t="s">
        <v>1333</v>
      </c>
      <c r="B1050" s="95" t="s">
        <v>1803</v>
      </c>
      <c r="C1050" s="94" t="s">
        <v>1381</v>
      </c>
      <c r="D1050" s="94" t="s">
        <v>1804</v>
      </c>
      <c r="E1050" s="204" t="s">
        <v>1336</v>
      </c>
      <c r="F1050" s="204"/>
      <c r="G1050" s="96" t="s">
        <v>30</v>
      </c>
      <c r="H1050" s="97">
        <v>1</v>
      </c>
      <c r="I1050" s="98">
        <v>495.58</v>
      </c>
      <c r="J1050" s="98">
        <v>495.58</v>
      </c>
    </row>
    <row r="1051" spans="1:10" ht="25.5" x14ac:dyDescent="0.2">
      <c r="A1051" s="91"/>
      <c r="B1051" s="91"/>
      <c r="C1051" s="91"/>
      <c r="D1051" s="91"/>
      <c r="E1051" s="91" t="s">
        <v>1320</v>
      </c>
      <c r="F1051" s="92">
        <v>24.81</v>
      </c>
      <c r="G1051" s="91" t="s">
        <v>1321</v>
      </c>
      <c r="H1051" s="92">
        <v>0</v>
      </c>
      <c r="I1051" s="91" t="s">
        <v>1322</v>
      </c>
      <c r="J1051" s="92">
        <v>24.81</v>
      </c>
    </row>
    <row r="1052" spans="1:10" ht="15" thickBot="1" x14ac:dyDescent="0.25">
      <c r="A1052" s="91"/>
      <c r="B1052" s="91"/>
      <c r="C1052" s="91"/>
      <c r="D1052" s="91"/>
      <c r="E1052" s="91" t="s">
        <v>1323</v>
      </c>
      <c r="F1052" s="92">
        <v>121.71</v>
      </c>
      <c r="G1052" s="91"/>
      <c r="H1052" s="205" t="s">
        <v>1324</v>
      </c>
      <c r="I1052" s="205"/>
      <c r="J1052" s="92">
        <v>655.07000000000005</v>
      </c>
    </row>
    <row r="1053" spans="1:10" ht="0.95" customHeight="1" thickTop="1" x14ac:dyDescent="0.2">
      <c r="A1053" s="93"/>
      <c r="B1053" s="93"/>
      <c r="C1053" s="93"/>
      <c r="D1053" s="93"/>
      <c r="E1053" s="93"/>
      <c r="F1053" s="93"/>
      <c r="G1053" s="93"/>
      <c r="H1053" s="93"/>
      <c r="I1053" s="93"/>
      <c r="J1053" s="93"/>
    </row>
    <row r="1054" spans="1:10" ht="18" customHeight="1" x14ac:dyDescent="0.2">
      <c r="A1054" s="79" t="s">
        <v>1064</v>
      </c>
      <c r="B1054" s="80" t="s">
        <v>1</v>
      </c>
      <c r="C1054" s="79" t="s">
        <v>2</v>
      </c>
      <c r="D1054" s="79" t="s">
        <v>3</v>
      </c>
      <c r="E1054" s="207" t="s">
        <v>1304</v>
      </c>
      <c r="F1054" s="207"/>
      <c r="G1054" s="81" t="s">
        <v>4</v>
      </c>
      <c r="H1054" s="80" t="s">
        <v>5</v>
      </c>
      <c r="I1054" s="80" t="s">
        <v>6</v>
      </c>
      <c r="J1054" s="80" t="s">
        <v>8</v>
      </c>
    </row>
    <row r="1055" spans="1:10" ht="39" customHeight="1" x14ac:dyDescent="0.2">
      <c r="A1055" s="82" t="s">
        <v>1305</v>
      </c>
      <c r="B1055" s="83" t="s">
        <v>1065</v>
      </c>
      <c r="C1055" s="82" t="s">
        <v>20</v>
      </c>
      <c r="D1055" s="82" t="s">
        <v>1066</v>
      </c>
      <c r="E1055" s="208" t="s">
        <v>1725</v>
      </c>
      <c r="F1055" s="208"/>
      <c r="G1055" s="84" t="s">
        <v>30</v>
      </c>
      <c r="H1055" s="85">
        <v>1</v>
      </c>
      <c r="I1055" s="36">
        <v>357.98</v>
      </c>
      <c r="J1055" s="36">
        <v>357.98</v>
      </c>
    </row>
    <row r="1056" spans="1:10" ht="26.1" customHeight="1" x14ac:dyDescent="0.2">
      <c r="A1056" s="86" t="s">
        <v>1307</v>
      </c>
      <c r="B1056" s="87" t="s">
        <v>1363</v>
      </c>
      <c r="C1056" s="86" t="s">
        <v>15</v>
      </c>
      <c r="D1056" s="86" t="s">
        <v>1364</v>
      </c>
      <c r="E1056" s="209" t="s">
        <v>1327</v>
      </c>
      <c r="F1056" s="209"/>
      <c r="G1056" s="88" t="s">
        <v>1328</v>
      </c>
      <c r="H1056" s="89">
        <v>0.4</v>
      </c>
      <c r="I1056" s="90">
        <v>27.85</v>
      </c>
      <c r="J1056" s="90">
        <v>11.14</v>
      </c>
    </row>
    <row r="1057" spans="1:10" ht="24" customHeight="1" x14ac:dyDescent="0.2">
      <c r="A1057" s="86" t="s">
        <v>1307</v>
      </c>
      <c r="B1057" s="87" t="s">
        <v>1359</v>
      </c>
      <c r="C1057" s="86" t="s">
        <v>15</v>
      </c>
      <c r="D1057" s="86" t="s">
        <v>1360</v>
      </c>
      <c r="E1057" s="209" t="s">
        <v>1327</v>
      </c>
      <c r="F1057" s="209"/>
      <c r="G1057" s="88" t="s">
        <v>1328</v>
      </c>
      <c r="H1057" s="89">
        <v>0.4</v>
      </c>
      <c r="I1057" s="90">
        <v>33.200000000000003</v>
      </c>
      <c r="J1057" s="90">
        <v>13.28</v>
      </c>
    </row>
    <row r="1058" spans="1:10" ht="65.099999999999994" customHeight="1" x14ac:dyDescent="0.2">
      <c r="A1058" s="94" t="s">
        <v>1333</v>
      </c>
      <c r="B1058" s="95" t="s">
        <v>1805</v>
      </c>
      <c r="C1058" s="94" t="s">
        <v>1351</v>
      </c>
      <c r="D1058" s="94" t="s">
        <v>1806</v>
      </c>
      <c r="E1058" s="204" t="s">
        <v>1336</v>
      </c>
      <c r="F1058" s="204"/>
      <c r="G1058" s="96" t="s">
        <v>30</v>
      </c>
      <c r="H1058" s="97">
        <v>1</v>
      </c>
      <c r="I1058" s="98">
        <v>333.33</v>
      </c>
      <c r="J1058" s="98">
        <v>333.33</v>
      </c>
    </row>
    <row r="1059" spans="1:10" ht="26.1" customHeight="1" x14ac:dyDescent="0.2">
      <c r="A1059" s="94" t="s">
        <v>1333</v>
      </c>
      <c r="B1059" s="95" t="s">
        <v>1807</v>
      </c>
      <c r="C1059" s="94" t="s">
        <v>15</v>
      </c>
      <c r="D1059" s="94" t="s">
        <v>1808</v>
      </c>
      <c r="E1059" s="204" t="s">
        <v>1336</v>
      </c>
      <c r="F1059" s="204"/>
      <c r="G1059" s="96" t="s">
        <v>30</v>
      </c>
      <c r="H1059" s="97">
        <v>0.01</v>
      </c>
      <c r="I1059" s="98">
        <v>23.56</v>
      </c>
      <c r="J1059" s="98">
        <v>0.23</v>
      </c>
    </row>
    <row r="1060" spans="1:10" ht="25.5" x14ac:dyDescent="0.2">
      <c r="A1060" s="91"/>
      <c r="B1060" s="91"/>
      <c r="C1060" s="91"/>
      <c r="D1060" s="91"/>
      <c r="E1060" s="91" t="s">
        <v>1320</v>
      </c>
      <c r="F1060" s="92">
        <v>16.04</v>
      </c>
      <c r="G1060" s="91" t="s">
        <v>1321</v>
      </c>
      <c r="H1060" s="92">
        <v>0</v>
      </c>
      <c r="I1060" s="91" t="s">
        <v>1322</v>
      </c>
      <c r="J1060" s="92">
        <v>16.04</v>
      </c>
    </row>
    <row r="1061" spans="1:10" ht="15" thickBot="1" x14ac:dyDescent="0.25">
      <c r="A1061" s="91"/>
      <c r="B1061" s="91"/>
      <c r="C1061" s="91"/>
      <c r="D1061" s="91"/>
      <c r="E1061" s="91" t="s">
        <v>1323</v>
      </c>
      <c r="F1061" s="92">
        <v>81.69</v>
      </c>
      <c r="G1061" s="91"/>
      <c r="H1061" s="205" t="s">
        <v>1324</v>
      </c>
      <c r="I1061" s="205"/>
      <c r="J1061" s="92">
        <v>439.67</v>
      </c>
    </row>
    <row r="1062" spans="1:10" ht="0.95" customHeight="1" thickTop="1" x14ac:dyDescent="0.2">
      <c r="A1062" s="93"/>
      <c r="B1062" s="93"/>
      <c r="C1062" s="93"/>
      <c r="D1062" s="93"/>
      <c r="E1062" s="93"/>
      <c r="F1062" s="93"/>
      <c r="G1062" s="93"/>
      <c r="H1062" s="93"/>
      <c r="I1062" s="93"/>
      <c r="J1062" s="93"/>
    </row>
    <row r="1063" spans="1:10" ht="18" customHeight="1" x14ac:dyDescent="0.2">
      <c r="A1063" s="79" t="s">
        <v>1067</v>
      </c>
      <c r="B1063" s="80" t="s">
        <v>1</v>
      </c>
      <c r="C1063" s="79" t="s">
        <v>2</v>
      </c>
      <c r="D1063" s="79" t="s">
        <v>3</v>
      </c>
      <c r="E1063" s="207" t="s">
        <v>1304</v>
      </c>
      <c r="F1063" s="207"/>
      <c r="G1063" s="81" t="s">
        <v>4</v>
      </c>
      <c r="H1063" s="80" t="s">
        <v>5</v>
      </c>
      <c r="I1063" s="80" t="s">
        <v>6</v>
      </c>
      <c r="J1063" s="80" t="s">
        <v>8</v>
      </c>
    </row>
    <row r="1064" spans="1:10" ht="26.1" customHeight="1" x14ac:dyDescent="0.2">
      <c r="A1064" s="82" t="s">
        <v>1305</v>
      </c>
      <c r="B1064" s="83" t="s">
        <v>1068</v>
      </c>
      <c r="C1064" s="82" t="s">
        <v>20</v>
      </c>
      <c r="D1064" s="82" t="s">
        <v>1069</v>
      </c>
      <c r="E1064" s="208" t="s">
        <v>1725</v>
      </c>
      <c r="F1064" s="208"/>
      <c r="G1064" s="84" t="s">
        <v>30</v>
      </c>
      <c r="H1064" s="85">
        <v>1</v>
      </c>
      <c r="I1064" s="36">
        <v>114.94</v>
      </c>
      <c r="J1064" s="36">
        <v>114.94</v>
      </c>
    </row>
    <row r="1065" spans="1:10" ht="26.1" customHeight="1" x14ac:dyDescent="0.2">
      <c r="A1065" s="86" t="s">
        <v>1307</v>
      </c>
      <c r="B1065" s="87" t="s">
        <v>1363</v>
      </c>
      <c r="C1065" s="86" t="s">
        <v>15</v>
      </c>
      <c r="D1065" s="86" t="s">
        <v>1364</v>
      </c>
      <c r="E1065" s="209" t="s">
        <v>1327</v>
      </c>
      <c r="F1065" s="209"/>
      <c r="G1065" s="88" t="s">
        <v>1328</v>
      </c>
      <c r="H1065" s="89">
        <v>1.0309999999999999</v>
      </c>
      <c r="I1065" s="90">
        <v>27.85</v>
      </c>
      <c r="J1065" s="90">
        <v>28.71</v>
      </c>
    </row>
    <row r="1066" spans="1:10" ht="24" customHeight="1" x14ac:dyDescent="0.2">
      <c r="A1066" s="86" t="s">
        <v>1307</v>
      </c>
      <c r="B1066" s="87" t="s">
        <v>1359</v>
      </c>
      <c r="C1066" s="86" t="s">
        <v>15</v>
      </c>
      <c r="D1066" s="86" t="s">
        <v>1360</v>
      </c>
      <c r="E1066" s="209" t="s">
        <v>1327</v>
      </c>
      <c r="F1066" s="209"/>
      <c r="G1066" s="88" t="s">
        <v>1328</v>
      </c>
      <c r="H1066" s="89">
        <v>1.0309999999999999</v>
      </c>
      <c r="I1066" s="90">
        <v>33.200000000000003</v>
      </c>
      <c r="J1066" s="90">
        <v>34.22</v>
      </c>
    </row>
    <row r="1067" spans="1:10" ht="24" customHeight="1" x14ac:dyDescent="0.2">
      <c r="A1067" s="94" t="s">
        <v>1333</v>
      </c>
      <c r="B1067" s="95" t="s">
        <v>1809</v>
      </c>
      <c r="C1067" s="94" t="s">
        <v>1381</v>
      </c>
      <c r="D1067" s="94" t="s">
        <v>1810</v>
      </c>
      <c r="E1067" s="204" t="s">
        <v>1336</v>
      </c>
      <c r="F1067" s="204"/>
      <c r="G1067" s="96" t="s">
        <v>68</v>
      </c>
      <c r="H1067" s="97">
        <v>0.1</v>
      </c>
      <c r="I1067" s="98">
        <v>1.07</v>
      </c>
      <c r="J1067" s="98">
        <v>0.1</v>
      </c>
    </row>
    <row r="1068" spans="1:10" ht="26.1" customHeight="1" x14ac:dyDescent="0.2">
      <c r="A1068" s="94" t="s">
        <v>1333</v>
      </c>
      <c r="B1068" s="95" t="s">
        <v>1811</v>
      </c>
      <c r="C1068" s="94" t="s">
        <v>1381</v>
      </c>
      <c r="D1068" s="94" t="s">
        <v>1069</v>
      </c>
      <c r="E1068" s="204" t="s">
        <v>1336</v>
      </c>
      <c r="F1068" s="204"/>
      <c r="G1068" s="96" t="s">
        <v>30</v>
      </c>
      <c r="H1068" s="97">
        <v>1</v>
      </c>
      <c r="I1068" s="98">
        <v>51.91</v>
      </c>
      <c r="J1068" s="98">
        <v>51.91</v>
      </c>
    </row>
    <row r="1069" spans="1:10" ht="25.5" x14ac:dyDescent="0.2">
      <c r="A1069" s="91"/>
      <c r="B1069" s="91"/>
      <c r="C1069" s="91"/>
      <c r="D1069" s="91"/>
      <c r="E1069" s="91" t="s">
        <v>1320</v>
      </c>
      <c r="F1069" s="92">
        <v>41.34</v>
      </c>
      <c r="G1069" s="91" t="s">
        <v>1321</v>
      </c>
      <c r="H1069" s="92">
        <v>0</v>
      </c>
      <c r="I1069" s="91" t="s">
        <v>1322</v>
      </c>
      <c r="J1069" s="92">
        <v>41.34</v>
      </c>
    </row>
    <row r="1070" spans="1:10" ht="15" thickBot="1" x14ac:dyDescent="0.25">
      <c r="A1070" s="91"/>
      <c r="B1070" s="91"/>
      <c r="C1070" s="91"/>
      <c r="D1070" s="91"/>
      <c r="E1070" s="91" t="s">
        <v>1323</v>
      </c>
      <c r="F1070" s="92">
        <v>26.22</v>
      </c>
      <c r="G1070" s="91"/>
      <c r="H1070" s="205" t="s">
        <v>1324</v>
      </c>
      <c r="I1070" s="205"/>
      <c r="J1070" s="92">
        <v>141.16</v>
      </c>
    </row>
    <row r="1071" spans="1:10" ht="0.95" customHeight="1" thickTop="1" x14ac:dyDescent="0.2">
      <c r="A1071" s="93"/>
      <c r="B1071" s="93"/>
      <c r="C1071" s="93"/>
      <c r="D1071" s="93"/>
      <c r="E1071" s="93"/>
      <c r="F1071" s="93"/>
      <c r="G1071" s="93"/>
      <c r="H1071" s="93"/>
      <c r="I1071" s="93"/>
      <c r="J1071" s="93"/>
    </row>
    <row r="1072" spans="1:10" ht="18" customHeight="1" x14ac:dyDescent="0.2">
      <c r="A1072" s="79" t="s">
        <v>1070</v>
      </c>
      <c r="B1072" s="80" t="s">
        <v>1</v>
      </c>
      <c r="C1072" s="79" t="s">
        <v>2</v>
      </c>
      <c r="D1072" s="79" t="s">
        <v>3</v>
      </c>
      <c r="E1072" s="207" t="s">
        <v>1304</v>
      </c>
      <c r="F1072" s="207"/>
      <c r="G1072" s="81" t="s">
        <v>4</v>
      </c>
      <c r="H1072" s="80" t="s">
        <v>5</v>
      </c>
      <c r="I1072" s="80" t="s">
        <v>6</v>
      </c>
      <c r="J1072" s="80" t="s">
        <v>8</v>
      </c>
    </row>
    <row r="1073" spans="1:10" ht="26.1" customHeight="1" x14ac:dyDescent="0.2">
      <c r="A1073" s="82" t="s">
        <v>1305</v>
      </c>
      <c r="B1073" s="83" t="s">
        <v>1071</v>
      </c>
      <c r="C1073" s="82" t="s">
        <v>20</v>
      </c>
      <c r="D1073" s="82" t="s">
        <v>1072</v>
      </c>
      <c r="E1073" s="208" t="s">
        <v>1725</v>
      </c>
      <c r="F1073" s="208"/>
      <c r="G1073" s="84" t="s">
        <v>30</v>
      </c>
      <c r="H1073" s="85">
        <v>1</v>
      </c>
      <c r="I1073" s="36">
        <v>235.94</v>
      </c>
      <c r="J1073" s="36">
        <v>235.94</v>
      </c>
    </row>
    <row r="1074" spans="1:10" ht="24" customHeight="1" x14ac:dyDescent="0.2">
      <c r="A1074" s="86" t="s">
        <v>1307</v>
      </c>
      <c r="B1074" s="87" t="s">
        <v>1329</v>
      </c>
      <c r="C1074" s="86" t="s">
        <v>15</v>
      </c>
      <c r="D1074" s="86" t="s">
        <v>1330</v>
      </c>
      <c r="E1074" s="209" t="s">
        <v>1327</v>
      </c>
      <c r="F1074" s="209"/>
      <c r="G1074" s="88" t="s">
        <v>1328</v>
      </c>
      <c r="H1074" s="89">
        <v>0.5</v>
      </c>
      <c r="I1074" s="90">
        <v>26.88</v>
      </c>
      <c r="J1074" s="90">
        <v>13.44</v>
      </c>
    </row>
    <row r="1075" spans="1:10" ht="24" customHeight="1" x14ac:dyDescent="0.2">
      <c r="A1075" s="86" t="s">
        <v>1307</v>
      </c>
      <c r="B1075" s="87" t="s">
        <v>1359</v>
      </c>
      <c r="C1075" s="86" t="s">
        <v>15</v>
      </c>
      <c r="D1075" s="86" t="s">
        <v>1360</v>
      </c>
      <c r="E1075" s="209" t="s">
        <v>1327</v>
      </c>
      <c r="F1075" s="209"/>
      <c r="G1075" s="88" t="s">
        <v>1328</v>
      </c>
      <c r="H1075" s="89">
        <v>0.5</v>
      </c>
      <c r="I1075" s="90">
        <v>33.200000000000003</v>
      </c>
      <c r="J1075" s="90">
        <v>16.600000000000001</v>
      </c>
    </row>
    <row r="1076" spans="1:10" ht="26.1" customHeight="1" x14ac:dyDescent="0.2">
      <c r="A1076" s="94" t="s">
        <v>1333</v>
      </c>
      <c r="B1076" s="95" t="s">
        <v>1812</v>
      </c>
      <c r="C1076" s="94" t="s">
        <v>1408</v>
      </c>
      <c r="D1076" s="94" t="s">
        <v>1813</v>
      </c>
      <c r="E1076" s="204" t="s">
        <v>1336</v>
      </c>
      <c r="F1076" s="204"/>
      <c r="G1076" s="96" t="s">
        <v>277</v>
      </c>
      <c r="H1076" s="97">
        <v>1</v>
      </c>
      <c r="I1076" s="98">
        <v>205.9</v>
      </c>
      <c r="J1076" s="98">
        <v>205.9</v>
      </c>
    </row>
    <row r="1077" spans="1:10" ht="25.5" x14ac:dyDescent="0.2">
      <c r="A1077" s="91"/>
      <c r="B1077" s="91"/>
      <c r="C1077" s="91"/>
      <c r="D1077" s="91"/>
      <c r="E1077" s="91" t="s">
        <v>1320</v>
      </c>
      <c r="F1077" s="92">
        <v>19.61</v>
      </c>
      <c r="G1077" s="91" t="s">
        <v>1321</v>
      </c>
      <c r="H1077" s="92">
        <v>0</v>
      </c>
      <c r="I1077" s="91" t="s">
        <v>1322</v>
      </c>
      <c r="J1077" s="92">
        <v>19.61</v>
      </c>
    </row>
    <row r="1078" spans="1:10" ht="15" thickBot="1" x14ac:dyDescent="0.25">
      <c r="A1078" s="91"/>
      <c r="B1078" s="91"/>
      <c r="C1078" s="91"/>
      <c r="D1078" s="91"/>
      <c r="E1078" s="91" t="s">
        <v>1323</v>
      </c>
      <c r="F1078" s="92">
        <v>53.84</v>
      </c>
      <c r="G1078" s="91"/>
      <c r="H1078" s="205" t="s">
        <v>1324</v>
      </c>
      <c r="I1078" s="205"/>
      <c r="J1078" s="92">
        <v>289.77999999999997</v>
      </c>
    </row>
    <row r="1079" spans="1:10" ht="0.95" customHeight="1" thickTop="1" x14ac:dyDescent="0.2">
      <c r="A1079" s="93"/>
      <c r="B1079" s="93"/>
      <c r="C1079" s="93"/>
      <c r="D1079" s="93"/>
      <c r="E1079" s="93"/>
      <c r="F1079" s="93"/>
      <c r="G1079" s="93"/>
      <c r="H1079" s="93"/>
      <c r="I1079" s="93"/>
      <c r="J1079" s="93"/>
    </row>
    <row r="1080" spans="1:10" ht="18" customHeight="1" x14ac:dyDescent="0.2">
      <c r="A1080" s="79" t="s">
        <v>1073</v>
      </c>
      <c r="B1080" s="80" t="s">
        <v>1</v>
      </c>
      <c r="C1080" s="79" t="s">
        <v>2</v>
      </c>
      <c r="D1080" s="79" t="s">
        <v>3</v>
      </c>
      <c r="E1080" s="207" t="s">
        <v>1304</v>
      </c>
      <c r="F1080" s="207"/>
      <c r="G1080" s="81" t="s">
        <v>4</v>
      </c>
      <c r="H1080" s="80" t="s">
        <v>5</v>
      </c>
      <c r="I1080" s="80" t="s">
        <v>6</v>
      </c>
      <c r="J1080" s="80" t="s">
        <v>8</v>
      </c>
    </row>
    <row r="1081" spans="1:10" ht="26.1" customHeight="1" x14ac:dyDescent="0.2">
      <c r="A1081" s="82" t="s">
        <v>1305</v>
      </c>
      <c r="B1081" s="83" t="s">
        <v>1074</v>
      </c>
      <c r="C1081" s="82" t="s">
        <v>20</v>
      </c>
      <c r="D1081" s="82" t="s">
        <v>1075</v>
      </c>
      <c r="E1081" s="208" t="s">
        <v>1725</v>
      </c>
      <c r="F1081" s="208"/>
      <c r="G1081" s="84" t="s">
        <v>30</v>
      </c>
      <c r="H1081" s="85">
        <v>1</v>
      </c>
      <c r="I1081" s="36">
        <v>485.14</v>
      </c>
      <c r="J1081" s="36">
        <v>485.14</v>
      </c>
    </row>
    <row r="1082" spans="1:10" ht="24" customHeight="1" x14ac:dyDescent="0.2">
      <c r="A1082" s="86" t="s">
        <v>1307</v>
      </c>
      <c r="B1082" s="87" t="s">
        <v>1359</v>
      </c>
      <c r="C1082" s="86" t="s">
        <v>15</v>
      </c>
      <c r="D1082" s="86" t="s">
        <v>1360</v>
      </c>
      <c r="E1082" s="209" t="s">
        <v>1327</v>
      </c>
      <c r="F1082" s="209"/>
      <c r="G1082" s="88" t="s">
        <v>1328</v>
      </c>
      <c r="H1082" s="89">
        <v>1.022</v>
      </c>
      <c r="I1082" s="90">
        <v>33.200000000000003</v>
      </c>
      <c r="J1082" s="90">
        <v>33.93</v>
      </c>
    </row>
    <row r="1083" spans="1:10" ht="26.1" customHeight="1" x14ac:dyDescent="0.2">
      <c r="A1083" s="86" t="s">
        <v>1307</v>
      </c>
      <c r="B1083" s="87" t="s">
        <v>1363</v>
      </c>
      <c r="C1083" s="86" t="s">
        <v>15</v>
      </c>
      <c r="D1083" s="86" t="s">
        <v>1364</v>
      </c>
      <c r="E1083" s="209" t="s">
        <v>1327</v>
      </c>
      <c r="F1083" s="209"/>
      <c r="G1083" s="88" t="s">
        <v>1328</v>
      </c>
      <c r="H1083" s="89">
        <v>1.022</v>
      </c>
      <c r="I1083" s="90">
        <v>27.85</v>
      </c>
      <c r="J1083" s="90">
        <v>28.46</v>
      </c>
    </row>
    <row r="1084" spans="1:10" ht="26.1" customHeight="1" x14ac:dyDescent="0.2">
      <c r="A1084" s="94" t="s">
        <v>1333</v>
      </c>
      <c r="B1084" s="95" t="s">
        <v>1814</v>
      </c>
      <c r="C1084" s="94" t="s">
        <v>1381</v>
      </c>
      <c r="D1084" s="94" t="s">
        <v>1815</v>
      </c>
      <c r="E1084" s="204" t="s">
        <v>1336</v>
      </c>
      <c r="F1084" s="204"/>
      <c r="G1084" s="96" t="s">
        <v>30</v>
      </c>
      <c r="H1084" s="97">
        <v>1</v>
      </c>
      <c r="I1084" s="98">
        <v>422.75</v>
      </c>
      <c r="J1084" s="98">
        <v>422.75</v>
      </c>
    </row>
    <row r="1085" spans="1:10" ht="25.5" x14ac:dyDescent="0.2">
      <c r="A1085" s="91"/>
      <c r="B1085" s="91"/>
      <c r="C1085" s="91"/>
      <c r="D1085" s="91"/>
      <c r="E1085" s="91" t="s">
        <v>1320</v>
      </c>
      <c r="F1085" s="92">
        <v>40.99</v>
      </c>
      <c r="G1085" s="91" t="s">
        <v>1321</v>
      </c>
      <c r="H1085" s="92">
        <v>0</v>
      </c>
      <c r="I1085" s="91" t="s">
        <v>1322</v>
      </c>
      <c r="J1085" s="92">
        <v>40.99</v>
      </c>
    </row>
    <row r="1086" spans="1:10" ht="15" thickBot="1" x14ac:dyDescent="0.25">
      <c r="A1086" s="91"/>
      <c r="B1086" s="91"/>
      <c r="C1086" s="91"/>
      <c r="D1086" s="91"/>
      <c r="E1086" s="91" t="s">
        <v>1323</v>
      </c>
      <c r="F1086" s="92">
        <v>110.7</v>
      </c>
      <c r="G1086" s="91"/>
      <c r="H1086" s="205" t="s">
        <v>1324</v>
      </c>
      <c r="I1086" s="205"/>
      <c r="J1086" s="92">
        <v>595.84</v>
      </c>
    </row>
    <row r="1087" spans="1:10" ht="0.95" customHeight="1" thickTop="1" x14ac:dyDescent="0.2">
      <c r="A1087" s="93"/>
      <c r="B1087" s="93"/>
      <c r="C1087" s="93"/>
      <c r="D1087" s="93"/>
      <c r="E1087" s="93"/>
      <c r="F1087" s="93"/>
      <c r="G1087" s="93"/>
      <c r="H1087" s="93"/>
      <c r="I1087" s="93"/>
      <c r="J1087" s="93"/>
    </row>
    <row r="1088" spans="1:10" ht="18" customHeight="1" x14ac:dyDescent="0.2">
      <c r="A1088" s="79" t="s">
        <v>1078</v>
      </c>
      <c r="B1088" s="80" t="s">
        <v>1</v>
      </c>
      <c r="C1088" s="79" t="s">
        <v>2</v>
      </c>
      <c r="D1088" s="79" t="s">
        <v>3</v>
      </c>
      <c r="E1088" s="207" t="s">
        <v>1304</v>
      </c>
      <c r="F1088" s="207"/>
      <c r="G1088" s="81" t="s">
        <v>4</v>
      </c>
      <c r="H1088" s="80" t="s">
        <v>5</v>
      </c>
      <c r="I1088" s="80" t="s">
        <v>6</v>
      </c>
      <c r="J1088" s="80" t="s">
        <v>8</v>
      </c>
    </row>
    <row r="1089" spans="1:10" ht="39" customHeight="1" x14ac:dyDescent="0.2">
      <c r="A1089" s="82" t="s">
        <v>1305</v>
      </c>
      <c r="B1089" s="83" t="s">
        <v>1079</v>
      </c>
      <c r="C1089" s="82" t="s">
        <v>20</v>
      </c>
      <c r="D1089" s="82" t="s">
        <v>1080</v>
      </c>
      <c r="E1089" s="208" t="s">
        <v>1725</v>
      </c>
      <c r="F1089" s="208"/>
      <c r="G1089" s="84" t="s">
        <v>30</v>
      </c>
      <c r="H1089" s="85">
        <v>1</v>
      </c>
      <c r="I1089" s="36">
        <v>387.8</v>
      </c>
      <c r="J1089" s="36">
        <v>387.8</v>
      </c>
    </row>
    <row r="1090" spans="1:10" ht="24" customHeight="1" x14ac:dyDescent="0.2">
      <c r="A1090" s="86" t="s">
        <v>1307</v>
      </c>
      <c r="B1090" s="87" t="s">
        <v>1359</v>
      </c>
      <c r="C1090" s="86" t="s">
        <v>15</v>
      </c>
      <c r="D1090" s="86" t="s">
        <v>1360</v>
      </c>
      <c r="E1090" s="209" t="s">
        <v>1327</v>
      </c>
      <c r="F1090" s="209"/>
      <c r="G1090" s="88" t="s">
        <v>1328</v>
      </c>
      <c r="H1090" s="89">
        <v>1.5</v>
      </c>
      <c r="I1090" s="90">
        <v>33.200000000000003</v>
      </c>
      <c r="J1090" s="90">
        <v>49.8</v>
      </c>
    </row>
    <row r="1091" spans="1:10" ht="39" customHeight="1" x14ac:dyDescent="0.2">
      <c r="A1091" s="94" t="s">
        <v>1333</v>
      </c>
      <c r="B1091" s="95" t="s">
        <v>1816</v>
      </c>
      <c r="C1091" s="94" t="s">
        <v>1408</v>
      </c>
      <c r="D1091" s="94" t="s">
        <v>1817</v>
      </c>
      <c r="E1091" s="204" t="s">
        <v>1336</v>
      </c>
      <c r="F1091" s="204"/>
      <c r="G1091" s="96" t="s">
        <v>277</v>
      </c>
      <c r="H1091" s="97">
        <v>1</v>
      </c>
      <c r="I1091" s="98">
        <v>338</v>
      </c>
      <c r="J1091" s="98">
        <v>338</v>
      </c>
    </row>
    <row r="1092" spans="1:10" ht="25.5" x14ac:dyDescent="0.2">
      <c r="A1092" s="91"/>
      <c r="B1092" s="91"/>
      <c r="C1092" s="91"/>
      <c r="D1092" s="91"/>
      <c r="E1092" s="91" t="s">
        <v>1320</v>
      </c>
      <c r="F1092" s="92">
        <v>34.090000000000003</v>
      </c>
      <c r="G1092" s="91" t="s">
        <v>1321</v>
      </c>
      <c r="H1092" s="92">
        <v>0</v>
      </c>
      <c r="I1092" s="91" t="s">
        <v>1322</v>
      </c>
      <c r="J1092" s="92">
        <v>34.090000000000003</v>
      </c>
    </row>
    <row r="1093" spans="1:10" ht="15" thickBot="1" x14ac:dyDescent="0.25">
      <c r="A1093" s="91"/>
      <c r="B1093" s="91"/>
      <c r="C1093" s="91"/>
      <c r="D1093" s="91"/>
      <c r="E1093" s="91" t="s">
        <v>1323</v>
      </c>
      <c r="F1093" s="92">
        <v>88.49</v>
      </c>
      <c r="G1093" s="91"/>
      <c r="H1093" s="205" t="s">
        <v>1324</v>
      </c>
      <c r="I1093" s="205"/>
      <c r="J1093" s="92">
        <v>476.29</v>
      </c>
    </row>
    <row r="1094" spans="1:10" ht="0.95" customHeight="1" thickTop="1" x14ac:dyDescent="0.2">
      <c r="A1094" s="93"/>
      <c r="B1094" s="93"/>
      <c r="C1094" s="93"/>
      <c r="D1094" s="93"/>
      <c r="E1094" s="93"/>
      <c r="F1094" s="93"/>
      <c r="G1094" s="93"/>
      <c r="H1094" s="93"/>
      <c r="I1094" s="93"/>
      <c r="J1094" s="93"/>
    </row>
    <row r="1095" spans="1:10" ht="18" customHeight="1" x14ac:dyDescent="0.2">
      <c r="A1095" s="79" t="s">
        <v>1105</v>
      </c>
      <c r="B1095" s="80" t="s">
        <v>1</v>
      </c>
      <c r="C1095" s="79" t="s">
        <v>2</v>
      </c>
      <c r="D1095" s="79" t="s">
        <v>3</v>
      </c>
      <c r="E1095" s="207" t="s">
        <v>1304</v>
      </c>
      <c r="F1095" s="207"/>
      <c r="G1095" s="81" t="s">
        <v>4</v>
      </c>
      <c r="H1095" s="80" t="s">
        <v>5</v>
      </c>
      <c r="I1095" s="80" t="s">
        <v>6</v>
      </c>
      <c r="J1095" s="80" t="s">
        <v>8</v>
      </c>
    </row>
    <row r="1096" spans="1:10" ht="24" customHeight="1" x14ac:dyDescent="0.2">
      <c r="A1096" s="82" t="s">
        <v>1305</v>
      </c>
      <c r="B1096" s="83" t="s">
        <v>1106</v>
      </c>
      <c r="C1096" s="82" t="s">
        <v>20</v>
      </c>
      <c r="D1096" s="82" t="s">
        <v>1107</v>
      </c>
      <c r="E1096" s="208" t="s">
        <v>1725</v>
      </c>
      <c r="F1096" s="208"/>
      <c r="G1096" s="84" t="s">
        <v>68</v>
      </c>
      <c r="H1096" s="85">
        <v>1</v>
      </c>
      <c r="I1096" s="36">
        <v>42.69</v>
      </c>
      <c r="J1096" s="36">
        <v>42.69</v>
      </c>
    </row>
    <row r="1097" spans="1:10" ht="24" customHeight="1" x14ac:dyDescent="0.2">
      <c r="A1097" s="86" t="s">
        <v>1307</v>
      </c>
      <c r="B1097" s="87" t="s">
        <v>1359</v>
      </c>
      <c r="C1097" s="86" t="s">
        <v>15</v>
      </c>
      <c r="D1097" s="86" t="s">
        <v>1360</v>
      </c>
      <c r="E1097" s="209" t="s">
        <v>1327</v>
      </c>
      <c r="F1097" s="209"/>
      <c r="G1097" s="88" t="s">
        <v>1328</v>
      </c>
      <c r="H1097" s="89">
        <v>3.5999999999999997E-2</v>
      </c>
      <c r="I1097" s="90">
        <v>33.200000000000003</v>
      </c>
      <c r="J1097" s="90">
        <v>1.19</v>
      </c>
    </row>
    <row r="1098" spans="1:10" ht="26.1" customHeight="1" x14ac:dyDescent="0.2">
      <c r="A1098" s="86" t="s">
        <v>1307</v>
      </c>
      <c r="B1098" s="87" t="s">
        <v>1363</v>
      </c>
      <c r="C1098" s="86" t="s">
        <v>15</v>
      </c>
      <c r="D1098" s="86" t="s">
        <v>1364</v>
      </c>
      <c r="E1098" s="209" t="s">
        <v>1327</v>
      </c>
      <c r="F1098" s="209"/>
      <c r="G1098" s="88" t="s">
        <v>1328</v>
      </c>
      <c r="H1098" s="89">
        <v>3.5999999999999997E-2</v>
      </c>
      <c r="I1098" s="90">
        <v>27.85</v>
      </c>
      <c r="J1098" s="90">
        <v>1</v>
      </c>
    </row>
    <row r="1099" spans="1:10" ht="24" customHeight="1" x14ac:dyDescent="0.2">
      <c r="A1099" s="94" t="s">
        <v>1333</v>
      </c>
      <c r="B1099" s="95" t="s">
        <v>1818</v>
      </c>
      <c r="C1099" s="94" t="s">
        <v>1381</v>
      </c>
      <c r="D1099" s="94" t="s">
        <v>1819</v>
      </c>
      <c r="E1099" s="204" t="s">
        <v>1336</v>
      </c>
      <c r="F1099" s="204"/>
      <c r="G1099" s="96" t="s">
        <v>68</v>
      </c>
      <c r="H1099" s="97">
        <v>1</v>
      </c>
      <c r="I1099" s="98">
        <v>40.5</v>
      </c>
      <c r="J1099" s="98">
        <v>40.5</v>
      </c>
    </row>
    <row r="1100" spans="1:10" ht="25.5" x14ac:dyDescent="0.2">
      <c r="A1100" s="91"/>
      <c r="B1100" s="91"/>
      <c r="C1100" s="91"/>
      <c r="D1100" s="91"/>
      <c r="E1100" s="91" t="s">
        <v>1320</v>
      </c>
      <c r="F1100" s="92">
        <v>1.43</v>
      </c>
      <c r="G1100" s="91" t="s">
        <v>1321</v>
      </c>
      <c r="H1100" s="92">
        <v>0</v>
      </c>
      <c r="I1100" s="91" t="s">
        <v>1322</v>
      </c>
      <c r="J1100" s="92">
        <v>1.43</v>
      </c>
    </row>
    <row r="1101" spans="1:10" ht="15" thickBot="1" x14ac:dyDescent="0.25">
      <c r="A1101" s="91"/>
      <c r="B1101" s="91"/>
      <c r="C1101" s="91"/>
      <c r="D1101" s="91"/>
      <c r="E1101" s="91" t="s">
        <v>1323</v>
      </c>
      <c r="F1101" s="92">
        <v>9.74</v>
      </c>
      <c r="G1101" s="91"/>
      <c r="H1101" s="205" t="s">
        <v>1324</v>
      </c>
      <c r="I1101" s="205"/>
      <c r="J1101" s="92">
        <v>52.43</v>
      </c>
    </row>
    <row r="1102" spans="1:10" ht="0.95" customHeight="1" thickTop="1" x14ac:dyDescent="0.2">
      <c r="A1102" s="93"/>
      <c r="B1102" s="93"/>
      <c r="C1102" s="93"/>
      <c r="D1102" s="93"/>
      <c r="E1102" s="93"/>
      <c r="F1102" s="93"/>
      <c r="G1102" s="93"/>
      <c r="H1102" s="93"/>
      <c r="I1102" s="93"/>
      <c r="J1102" s="93"/>
    </row>
    <row r="1103" spans="1:10" ht="18" customHeight="1" x14ac:dyDescent="0.2">
      <c r="A1103" s="79" t="s">
        <v>1108</v>
      </c>
      <c r="B1103" s="80" t="s">
        <v>1</v>
      </c>
      <c r="C1103" s="79" t="s">
        <v>2</v>
      </c>
      <c r="D1103" s="79" t="s">
        <v>3</v>
      </c>
      <c r="E1103" s="207" t="s">
        <v>1304</v>
      </c>
      <c r="F1103" s="207"/>
      <c r="G1103" s="81" t="s">
        <v>4</v>
      </c>
      <c r="H1103" s="80" t="s">
        <v>5</v>
      </c>
      <c r="I1103" s="80" t="s">
        <v>6</v>
      </c>
      <c r="J1103" s="80" t="s">
        <v>8</v>
      </c>
    </row>
    <row r="1104" spans="1:10" ht="24" customHeight="1" x14ac:dyDescent="0.2">
      <c r="A1104" s="82" t="s">
        <v>1305</v>
      </c>
      <c r="B1104" s="83" t="s">
        <v>1109</v>
      </c>
      <c r="C1104" s="82" t="s">
        <v>20</v>
      </c>
      <c r="D1104" s="82" t="s">
        <v>1110</v>
      </c>
      <c r="E1104" s="208" t="s">
        <v>1725</v>
      </c>
      <c r="F1104" s="208"/>
      <c r="G1104" s="84" t="s">
        <v>68</v>
      </c>
      <c r="H1104" s="85">
        <v>1</v>
      </c>
      <c r="I1104" s="36">
        <v>74.95</v>
      </c>
      <c r="J1104" s="36">
        <v>74.95</v>
      </c>
    </row>
    <row r="1105" spans="1:10" ht="26.1" customHeight="1" x14ac:dyDescent="0.2">
      <c r="A1105" s="86" t="s">
        <v>1307</v>
      </c>
      <c r="B1105" s="87" t="s">
        <v>1363</v>
      </c>
      <c r="C1105" s="86" t="s">
        <v>15</v>
      </c>
      <c r="D1105" s="86" t="s">
        <v>1364</v>
      </c>
      <c r="E1105" s="209" t="s">
        <v>1327</v>
      </c>
      <c r="F1105" s="209"/>
      <c r="G1105" s="88" t="s">
        <v>1328</v>
      </c>
      <c r="H1105" s="89">
        <v>3.5999999999999997E-2</v>
      </c>
      <c r="I1105" s="90">
        <v>27.85</v>
      </c>
      <c r="J1105" s="90">
        <v>1</v>
      </c>
    </row>
    <row r="1106" spans="1:10" ht="24" customHeight="1" x14ac:dyDescent="0.2">
      <c r="A1106" s="86" t="s">
        <v>1307</v>
      </c>
      <c r="B1106" s="87" t="s">
        <v>1359</v>
      </c>
      <c r="C1106" s="86" t="s">
        <v>15</v>
      </c>
      <c r="D1106" s="86" t="s">
        <v>1360</v>
      </c>
      <c r="E1106" s="209" t="s">
        <v>1327</v>
      </c>
      <c r="F1106" s="209"/>
      <c r="G1106" s="88" t="s">
        <v>1328</v>
      </c>
      <c r="H1106" s="89">
        <v>3.5999999999999997E-2</v>
      </c>
      <c r="I1106" s="90">
        <v>33.200000000000003</v>
      </c>
      <c r="J1106" s="90">
        <v>1.19</v>
      </c>
    </row>
    <row r="1107" spans="1:10" ht="24" customHeight="1" x14ac:dyDescent="0.2">
      <c r="A1107" s="94" t="s">
        <v>1333</v>
      </c>
      <c r="B1107" s="95" t="s">
        <v>1820</v>
      </c>
      <c r="C1107" s="94" t="s">
        <v>15</v>
      </c>
      <c r="D1107" s="94" t="s">
        <v>1821</v>
      </c>
      <c r="E1107" s="204" t="s">
        <v>1336</v>
      </c>
      <c r="F1107" s="204"/>
      <c r="G1107" s="96" t="s">
        <v>68</v>
      </c>
      <c r="H1107" s="97">
        <v>1</v>
      </c>
      <c r="I1107" s="98">
        <v>72.760000000000005</v>
      </c>
      <c r="J1107" s="98">
        <v>72.760000000000005</v>
      </c>
    </row>
    <row r="1108" spans="1:10" ht="25.5" x14ac:dyDescent="0.2">
      <c r="A1108" s="91"/>
      <c r="B1108" s="91"/>
      <c r="C1108" s="91"/>
      <c r="D1108" s="91"/>
      <c r="E1108" s="91" t="s">
        <v>1320</v>
      </c>
      <c r="F1108" s="92">
        <v>1.43</v>
      </c>
      <c r="G1108" s="91" t="s">
        <v>1321</v>
      </c>
      <c r="H1108" s="92">
        <v>0</v>
      </c>
      <c r="I1108" s="91" t="s">
        <v>1322</v>
      </c>
      <c r="J1108" s="92">
        <v>1.43</v>
      </c>
    </row>
    <row r="1109" spans="1:10" ht="15" thickBot="1" x14ac:dyDescent="0.25">
      <c r="A1109" s="91"/>
      <c r="B1109" s="91"/>
      <c r="C1109" s="91"/>
      <c r="D1109" s="91"/>
      <c r="E1109" s="91" t="s">
        <v>1323</v>
      </c>
      <c r="F1109" s="92">
        <v>17.100000000000001</v>
      </c>
      <c r="G1109" s="91"/>
      <c r="H1109" s="205" t="s">
        <v>1324</v>
      </c>
      <c r="I1109" s="205"/>
      <c r="J1109" s="92">
        <v>92.05</v>
      </c>
    </row>
    <row r="1110" spans="1:10" ht="0.95" customHeight="1" thickTop="1" x14ac:dyDescent="0.2">
      <c r="A1110" s="93"/>
      <c r="B1110" s="93"/>
      <c r="C1110" s="93"/>
      <c r="D1110" s="93"/>
      <c r="E1110" s="93"/>
      <c r="F1110" s="93"/>
      <c r="G1110" s="93"/>
      <c r="H1110" s="93"/>
      <c r="I1110" s="93"/>
      <c r="J1110" s="93"/>
    </row>
    <row r="1111" spans="1:10" ht="18" customHeight="1" x14ac:dyDescent="0.2">
      <c r="A1111" s="79" t="s">
        <v>1132</v>
      </c>
      <c r="B1111" s="80" t="s">
        <v>1</v>
      </c>
      <c r="C1111" s="79" t="s">
        <v>2</v>
      </c>
      <c r="D1111" s="79" t="s">
        <v>3</v>
      </c>
      <c r="E1111" s="207" t="s">
        <v>1304</v>
      </c>
      <c r="F1111" s="207"/>
      <c r="G1111" s="81" t="s">
        <v>4</v>
      </c>
      <c r="H1111" s="80" t="s">
        <v>5</v>
      </c>
      <c r="I1111" s="80" t="s">
        <v>6</v>
      </c>
      <c r="J1111" s="80" t="s">
        <v>8</v>
      </c>
    </row>
    <row r="1112" spans="1:10" ht="26.1" customHeight="1" x14ac:dyDescent="0.2">
      <c r="A1112" s="82" t="s">
        <v>1305</v>
      </c>
      <c r="B1112" s="83" t="s">
        <v>1133</v>
      </c>
      <c r="C1112" s="82" t="s">
        <v>20</v>
      </c>
      <c r="D1112" s="82" t="s">
        <v>1134</v>
      </c>
      <c r="E1112" s="208" t="s">
        <v>1725</v>
      </c>
      <c r="F1112" s="208"/>
      <c r="G1112" s="84" t="s">
        <v>68</v>
      </c>
      <c r="H1112" s="85">
        <v>1</v>
      </c>
      <c r="I1112" s="36">
        <v>18.84</v>
      </c>
      <c r="J1112" s="36">
        <v>18.84</v>
      </c>
    </row>
    <row r="1113" spans="1:10" ht="24" customHeight="1" x14ac:dyDescent="0.2">
      <c r="A1113" s="86" t="s">
        <v>1307</v>
      </c>
      <c r="B1113" s="87" t="s">
        <v>1329</v>
      </c>
      <c r="C1113" s="86" t="s">
        <v>15</v>
      </c>
      <c r="D1113" s="86" t="s">
        <v>1330</v>
      </c>
      <c r="E1113" s="209" t="s">
        <v>1327</v>
      </c>
      <c r="F1113" s="209"/>
      <c r="G1113" s="88" t="s">
        <v>1328</v>
      </c>
      <c r="H1113" s="89">
        <v>0.11</v>
      </c>
      <c r="I1113" s="90">
        <v>26.88</v>
      </c>
      <c r="J1113" s="90">
        <v>2.95</v>
      </c>
    </row>
    <row r="1114" spans="1:10" ht="24" customHeight="1" x14ac:dyDescent="0.2">
      <c r="A1114" s="86" t="s">
        <v>1307</v>
      </c>
      <c r="B1114" s="87" t="s">
        <v>1359</v>
      </c>
      <c r="C1114" s="86" t="s">
        <v>15</v>
      </c>
      <c r="D1114" s="86" t="s">
        <v>1360</v>
      </c>
      <c r="E1114" s="209" t="s">
        <v>1327</v>
      </c>
      <c r="F1114" s="209"/>
      <c r="G1114" s="88" t="s">
        <v>1328</v>
      </c>
      <c r="H1114" s="89">
        <v>0.11</v>
      </c>
      <c r="I1114" s="90">
        <v>33.200000000000003</v>
      </c>
      <c r="J1114" s="90">
        <v>3.65</v>
      </c>
    </row>
    <row r="1115" spans="1:10" ht="24" customHeight="1" x14ac:dyDescent="0.2">
      <c r="A1115" s="94" t="s">
        <v>1333</v>
      </c>
      <c r="B1115" s="95" t="s">
        <v>1822</v>
      </c>
      <c r="C1115" s="94" t="s">
        <v>1408</v>
      </c>
      <c r="D1115" s="94" t="s">
        <v>1823</v>
      </c>
      <c r="E1115" s="204" t="s">
        <v>1336</v>
      </c>
      <c r="F1115" s="204"/>
      <c r="G1115" s="96" t="s">
        <v>384</v>
      </c>
      <c r="H1115" s="97">
        <v>1.02</v>
      </c>
      <c r="I1115" s="98">
        <v>12</v>
      </c>
      <c r="J1115" s="98">
        <v>12.24</v>
      </c>
    </row>
    <row r="1116" spans="1:10" ht="25.5" x14ac:dyDescent="0.2">
      <c r="A1116" s="91"/>
      <c r="B1116" s="91"/>
      <c r="C1116" s="91"/>
      <c r="D1116" s="91"/>
      <c r="E1116" s="91" t="s">
        <v>1320</v>
      </c>
      <c r="F1116" s="92">
        <v>4.3099999999999996</v>
      </c>
      <c r="G1116" s="91" t="s">
        <v>1321</v>
      </c>
      <c r="H1116" s="92">
        <v>0</v>
      </c>
      <c r="I1116" s="91" t="s">
        <v>1322</v>
      </c>
      <c r="J1116" s="92">
        <v>4.3099999999999996</v>
      </c>
    </row>
    <row r="1117" spans="1:10" ht="15" thickBot="1" x14ac:dyDescent="0.25">
      <c r="A1117" s="91"/>
      <c r="B1117" s="91"/>
      <c r="C1117" s="91"/>
      <c r="D1117" s="91"/>
      <c r="E1117" s="91" t="s">
        <v>1323</v>
      </c>
      <c r="F1117" s="92">
        <v>4.29</v>
      </c>
      <c r="G1117" s="91"/>
      <c r="H1117" s="205" t="s">
        <v>1324</v>
      </c>
      <c r="I1117" s="205"/>
      <c r="J1117" s="92">
        <v>23.13</v>
      </c>
    </row>
    <row r="1118" spans="1:10" ht="0.95" customHeight="1" thickTop="1" x14ac:dyDescent="0.2">
      <c r="A1118" s="93"/>
      <c r="B1118" s="93"/>
      <c r="C1118" s="93"/>
      <c r="D1118" s="93"/>
      <c r="E1118" s="93"/>
      <c r="F1118" s="93"/>
      <c r="G1118" s="93"/>
      <c r="H1118" s="93"/>
      <c r="I1118" s="93"/>
      <c r="J1118" s="93"/>
    </row>
    <row r="1119" spans="1:10" ht="18" customHeight="1" x14ac:dyDescent="0.2">
      <c r="A1119" s="79" t="s">
        <v>1135</v>
      </c>
      <c r="B1119" s="80" t="s">
        <v>1</v>
      </c>
      <c r="C1119" s="79" t="s">
        <v>2</v>
      </c>
      <c r="D1119" s="79" t="s">
        <v>3</v>
      </c>
      <c r="E1119" s="207" t="s">
        <v>1304</v>
      </c>
      <c r="F1119" s="207"/>
      <c r="G1119" s="81" t="s">
        <v>4</v>
      </c>
      <c r="H1119" s="80" t="s">
        <v>5</v>
      </c>
      <c r="I1119" s="80" t="s">
        <v>6</v>
      </c>
      <c r="J1119" s="80" t="s">
        <v>8</v>
      </c>
    </row>
    <row r="1120" spans="1:10" ht="26.1" customHeight="1" x14ac:dyDescent="0.2">
      <c r="A1120" s="82" t="s">
        <v>1305</v>
      </c>
      <c r="B1120" s="83" t="s">
        <v>1136</v>
      </c>
      <c r="C1120" s="82" t="s">
        <v>20</v>
      </c>
      <c r="D1120" s="82" t="s">
        <v>1137</v>
      </c>
      <c r="E1120" s="208" t="s">
        <v>1725</v>
      </c>
      <c r="F1120" s="208"/>
      <c r="G1120" s="84" t="s">
        <v>30</v>
      </c>
      <c r="H1120" s="85">
        <v>1</v>
      </c>
      <c r="I1120" s="36">
        <v>846.52</v>
      </c>
      <c r="J1120" s="36">
        <v>846.52</v>
      </c>
    </row>
    <row r="1121" spans="1:10" ht="26.1" customHeight="1" x14ac:dyDescent="0.2">
      <c r="A1121" s="86" t="s">
        <v>1307</v>
      </c>
      <c r="B1121" s="87" t="s">
        <v>1361</v>
      </c>
      <c r="C1121" s="86" t="s">
        <v>15</v>
      </c>
      <c r="D1121" s="86" t="s">
        <v>1362</v>
      </c>
      <c r="E1121" s="209" t="s">
        <v>1327</v>
      </c>
      <c r="F1121" s="209"/>
      <c r="G1121" s="88" t="s">
        <v>1328</v>
      </c>
      <c r="H1121" s="89">
        <v>1.556</v>
      </c>
      <c r="I1121" s="90">
        <v>30.89</v>
      </c>
      <c r="J1121" s="90">
        <v>48.06</v>
      </c>
    </row>
    <row r="1122" spans="1:10" ht="26.1" customHeight="1" x14ac:dyDescent="0.2">
      <c r="A1122" s="86" t="s">
        <v>1307</v>
      </c>
      <c r="B1122" s="87" t="s">
        <v>1331</v>
      </c>
      <c r="C1122" s="86" t="s">
        <v>15</v>
      </c>
      <c r="D1122" s="86" t="s">
        <v>1332</v>
      </c>
      <c r="E1122" s="209" t="s">
        <v>1327</v>
      </c>
      <c r="F1122" s="209"/>
      <c r="G1122" s="88" t="s">
        <v>1328</v>
      </c>
      <c r="H1122" s="89">
        <v>1.3149999999999999</v>
      </c>
      <c r="I1122" s="90">
        <v>26.97</v>
      </c>
      <c r="J1122" s="90">
        <v>35.46</v>
      </c>
    </row>
    <row r="1123" spans="1:10" ht="26.1" customHeight="1" x14ac:dyDescent="0.2">
      <c r="A1123" s="94" t="s">
        <v>1333</v>
      </c>
      <c r="B1123" s="95" t="s">
        <v>1444</v>
      </c>
      <c r="C1123" s="94" t="s">
        <v>1381</v>
      </c>
      <c r="D1123" s="94" t="s">
        <v>1445</v>
      </c>
      <c r="E1123" s="204" t="s">
        <v>1336</v>
      </c>
      <c r="F1123" s="204"/>
      <c r="G1123" s="96" t="s">
        <v>68</v>
      </c>
      <c r="H1123" s="97">
        <v>3.16</v>
      </c>
      <c r="I1123" s="98">
        <v>26.96</v>
      </c>
      <c r="J1123" s="98">
        <v>85.19</v>
      </c>
    </row>
    <row r="1124" spans="1:10" ht="24" customHeight="1" x14ac:dyDescent="0.2">
      <c r="A1124" s="94" t="s">
        <v>1333</v>
      </c>
      <c r="B1124" s="95" t="s">
        <v>1495</v>
      </c>
      <c r="C1124" s="94" t="s">
        <v>1381</v>
      </c>
      <c r="D1124" s="94" t="s">
        <v>1496</v>
      </c>
      <c r="E1124" s="204" t="s">
        <v>1336</v>
      </c>
      <c r="F1124" s="204"/>
      <c r="G1124" s="96" t="s">
        <v>85</v>
      </c>
      <c r="H1124" s="97">
        <v>0.06</v>
      </c>
      <c r="I1124" s="98">
        <v>23.9</v>
      </c>
      <c r="J1124" s="98">
        <v>1.43</v>
      </c>
    </row>
    <row r="1125" spans="1:10" ht="39" customHeight="1" x14ac:dyDescent="0.2">
      <c r="A1125" s="94" t="s">
        <v>1333</v>
      </c>
      <c r="B1125" s="95" t="s">
        <v>1824</v>
      </c>
      <c r="C1125" s="94" t="s">
        <v>15</v>
      </c>
      <c r="D1125" s="94" t="s">
        <v>1825</v>
      </c>
      <c r="E1125" s="204" t="s">
        <v>1336</v>
      </c>
      <c r="F1125" s="204"/>
      <c r="G1125" s="96" t="s">
        <v>17</v>
      </c>
      <c r="H1125" s="97">
        <v>1.46</v>
      </c>
      <c r="I1125" s="98">
        <v>463.28</v>
      </c>
      <c r="J1125" s="98">
        <v>676.38</v>
      </c>
    </row>
    <row r="1126" spans="1:10" ht="25.5" x14ac:dyDescent="0.2">
      <c r="A1126" s="91"/>
      <c r="B1126" s="91"/>
      <c r="C1126" s="91"/>
      <c r="D1126" s="91"/>
      <c r="E1126" s="91" t="s">
        <v>1320</v>
      </c>
      <c r="F1126" s="92">
        <v>54.9</v>
      </c>
      <c r="G1126" s="91" t="s">
        <v>1321</v>
      </c>
      <c r="H1126" s="92">
        <v>0</v>
      </c>
      <c r="I1126" s="91" t="s">
        <v>1322</v>
      </c>
      <c r="J1126" s="92">
        <v>54.9</v>
      </c>
    </row>
    <row r="1127" spans="1:10" ht="15" thickBot="1" x14ac:dyDescent="0.25">
      <c r="A1127" s="91"/>
      <c r="B1127" s="91"/>
      <c r="C1127" s="91"/>
      <c r="D1127" s="91"/>
      <c r="E1127" s="91" t="s">
        <v>1323</v>
      </c>
      <c r="F1127" s="92">
        <v>193.17</v>
      </c>
      <c r="G1127" s="91"/>
      <c r="H1127" s="205" t="s">
        <v>1324</v>
      </c>
      <c r="I1127" s="205"/>
      <c r="J1127" s="92">
        <v>1039.69</v>
      </c>
    </row>
    <row r="1128" spans="1:10" ht="0.95" customHeight="1" thickTop="1" x14ac:dyDescent="0.2">
      <c r="A1128" s="93"/>
      <c r="B1128" s="93"/>
      <c r="C1128" s="93"/>
      <c r="D1128" s="93"/>
      <c r="E1128" s="93"/>
      <c r="F1128" s="93"/>
      <c r="G1128" s="93"/>
      <c r="H1128" s="93"/>
      <c r="I1128" s="93"/>
      <c r="J1128" s="93"/>
    </row>
    <row r="1129" spans="1:10" ht="18" customHeight="1" x14ac:dyDescent="0.2">
      <c r="A1129" s="79" t="s">
        <v>1138</v>
      </c>
      <c r="B1129" s="80" t="s">
        <v>1</v>
      </c>
      <c r="C1129" s="79" t="s">
        <v>2</v>
      </c>
      <c r="D1129" s="79" t="s">
        <v>3</v>
      </c>
      <c r="E1129" s="207" t="s">
        <v>1304</v>
      </c>
      <c r="F1129" s="207"/>
      <c r="G1129" s="81" t="s">
        <v>4</v>
      </c>
      <c r="H1129" s="80" t="s">
        <v>5</v>
      </c>
      <c r="I1129" s="80" t="s">
        <v>6</v>
      </c>
      <c r="J1129" s="80" t="s">
        <v>8</v>
      </c>
    </row>
    <row r="1130" spans="1:10" ht="65.099999999999994" customHeight="1" x14ac:dyDescent="0.2">
      <c r="A1130" s="82" t="s">
        <v>1305</v>
      </c>
      <c r="B1130" s="83" t="s">
        <v>1139</v>
      </c>
      <c r="C1130" s="82" t="s">
        <v>20</v>
      </c>
      <c r="D1130" s="82" t="s">
        <v>1140</v>
      </c>
      <c r="E1130" s="208" t="s">
        <v>1506</v>
      </c>
      <c r="F1130" s="208"/>
      <c r="G1130" s="84" t="s">
        <v>85</v>
      </c>
      <c r="H1130" s="85">
        <v>1</v>
      </c>
      <c r="I1130" s="36">
        <v>66.55</v>
      </c>
      <c r="J1130" s="36">
        <v>66.55</v>
      </c>
    </row>
    <row r="1131" spans="1:10" ht="24" customHeight="1" x14ac:dyDescent="0.2">
      <c r="A1131" s="86" t="s">
        <v>1307</v>
      </c>
      <c r="B1131" s="87" t="s">
        <v>1467</v>
      </c>
      <c r="C1131" s="86" t="s">
        <v>15</v>
      </c>
      <c r="D1131" s="86" t="s">
        <v>1468</v>
      </c>
      <c r="E1131" s="209" t="s">
        <v>1327</v>
      </c>
      <c r="F1131" s="209"/>
      <c r="G1131" s="88" t="s">
        <v>1328</v>
      </c>
      <c r="H1131" s="89">
        <v>0.5</v>
      </c>
      <c r="I1131" s="90">
        <v>32.54</v>
      </c>
      <c r="J1131" s="90">
        <v>16.27</v>
      </c>
    </row>
    <row r="1132" spans="1:10" ht="24" customHeight="1" x14ac:dyDescent="0.2">
      <c r="A1132" s="86" t="s">
        <v>1307</v>
      </c>
      <c r="B1132" s="87" t="s">
        <v>1353</v>
      </c>
      <c r="C1132" s="86" t="s">
        <v>15</v>
      </c>
      <c r="D1132" s="86" t="s">
        <v>1354</v>
      </c>
      <c r="E1132" s="209" t="s">
        <v>1327</v>
      </c>
      <c r="F1132" s="209"/>
      <c r="G1132" s="88" t="s">
        <v>1328</v>
      </c>
      <c r="H1132" s="89">
        <v>0.1</v>
      </c>
      <c r="I1132" s="90">
        <v>34.380000000000003</v>
      </c>
      <c r="J1132" s="90">
        <v>3.43</v>
      </c>
    </row>
    <row r="1133" spans="1:10" ht="24" customHeight="1" x14ac:dyDescent="0.2">
      <c r="A1133" s="86" t="s">
        <v>1307</v>
      </c>
      <c r="B1133" s="87" t="s">
        <v>1329</v>
      </c>
      <c r="C1133" s="86" t="s">
        <v>15</v>
      </c>
      <c r="D1133" s="86" t="s">
        <v>1330</v>
      </c>
      <c r="E1133" s="209" t="s">
        <v>1327</v>
      </c>
      <c r="F1133" s="209"/>
      <c r="G1133" s="88" t="s">
        <v>1328</v>
      </c>
      <c r="H1133" s="89">
        <v>0.5</v>
      </c>
      <c r="I1133" s="90">
        <v>26.88</v>
      </c>
      <c r="J1133" s="90">
        <v>13.44</v>
      </c>
    </row>
    <row r="1134" spans="1:10" ht="39" customHeight="1" x14ac:dyDescent="0.2">
      <c r="A1134" s="94" t="s">
        <v>1333</v>
      </c>
      <c r="B1134" s="95" t="s">
        <v>1826</v>
      </c>
      <c r="C1134" s="94" t="s">
        <v>1470</v>
      </c>
      <c r="D1134" s="94" t="s">
        <v>1827</v>
      </c>
      <c r="E1134" s="204" t="s">
        <v>1336</v>
      </c>
      <c r="F1134" s="204"/>
      <c r="G1134" s="96" t="s">
        <v>85</v>
      </c>
      <c r="H1134" s="97">
        <v>1</v>
      </c>
      <c r="I1134" s="98">
        <v>11.56</v>
      </c>
      <c r="J1134" s="98">
        <v>11.56</v>
      </c>
    </row>
    <row r="1135" spans="1:10" ht="26.1" customHeight="1" x14ac:dyDescent="0.2">
      <c r="A1135" s="94" t="s">
        <v>1333</v>
      </c>
      <c r="B1135" s="95" t="s">
        <v>1434</v>
      </c>
      <c r="C1135" s="94" t="s">
        <v>15</v>
      </c>
      <c r="D1135" s="94" t="s">
        <v>1435</v>
      </c>
      <c r="E1135" s="204" t="s">
        <v>1336</v>
      </c>
      <c r="F1135" s="204"/>
      <c r="G1135" s="96" t="s">
        <v>85</v>
      </c>
      <c r="H1135" s="97">
        <v>2.5000000000000001E-2</v>
      </c>
      <c r="I1135" s="98">
        <v>8.02</v>
      </c>
      <c r="J1135" s="98">
        <v>0.2</v>
      </c>
    </row>
    <row r="1136" spans="1:10" ht="39" customHeight="1" x14ac:dyDescent="0.2">
      <c r="A1136" s="94" t="s">
        <v>1333</v>
      </c>
      <c r="B1136" s="95" t="s">
        <v>1828</v>
      </c>
      <c r="C1136" s="94" t="s">
        <v>1470</v>
      </c>
      <c r="D1136" s="94" t="s">
        <v>1829</v>
      </c>
      <c r="E1136" s="204" t="s">
        <v>1336</v>
      </c>
      <c r="F1136" s="204"/>
      <c r="G1136" s="96" t="s">
        <v>30</v>
      </c>
      <c r="H1136" s="97">
        <v>0.04</v>
      </c>
      <c r="I1136" s="98">
        <v>110.13</v>
      </c>
      <c r="J1136" s="98">
        <v>4.4000000000000004</v>
      </c>
    </row>
    <row r="1137" spans="1:10" ht="26.1" customHeight="1" x14ac:dyDescent="0.2">
      <c r="A1137" s="94" t="s">
        <v>1333</v>
      </c>
      <c r="B1137" s="95" t="s">
        <v>1830</v>
      </c>
      <c r="C1137" s="94" t="s">
        <v>15</v>
      </c>
      <c r="D1137" s="94" t="s">
        <v>1831</v>
      </c>
      <c r="E1137" s="204" t="s">
        <v>1336</v>
      </c>
      <c r="F1137" s="204"/>
      <c r="G1137" s="96" t="s">
        <v>1832</v>
      </c>
      <c r="H1137" s="97">
        <v>3.5000000000000001E-3</v>
      </c>
      <c r="I1137" s="98">
        <v>44.15</v>
      </c>
      <c r="J1137" s="98">
        <v>0.15</v>
      </c>
    </row>
    <row r="1138" spans="1:10" ht="26.1" customHeight="1" x14ac:dyDescent="0.2">
      <c r="A1138" s="94" t="s">
        <v>1333</v>
      </c>
      <c r="B1138" s="95" t="s">
        <v>1833</v>
      </c>
      <c r="C1138" s="94" t="s">
        <v>1470</v>
      </c>
      <c r="D1138" s="94" t="s">
        <v>1834</v>
      </c>
      <c r="E1138" s="204" t="s">
        <v>1336</v>
      </c>
      <c r="F1138" s="204"/>
      <c r="G1138" s="96" t="s">
        <v>30</v>
      </c>
      <c r="H1138" s="97">
        <v>0.06</v>
      </c>
      <c r="I1138" s="98">
        <v>285.08999999999997</v>
      </c>
      <c r="J1138" s="98">
        <v>17.100000000000001</v>
      </c>
    </row>
    <row r="1139" spans="1:10" ht="25.5" x14ac:dyDescent="0.2">
      <c r="A1139" s="91"/>
      <c r="B1139" s="91"/>
      <c r="C1139" s="91"/>
      <c r="D1139" s="91"/>
      <c r="E1139" s="91" t="s">
        <v>1320</v>
      </c>
      <c r="F1139" s="92">
        <v>21.55</v>
      </c>
      <c r="G1139" s="91" t="s">
        <v>1321</v>
      </c>
      <c r="H1139" s="92">
        <v>0</v>
      </c>
      <c r="I1139" s="91" t="s">
        <v>1322</v>
      </c>
      <c r="J1139" s="92">
        <v>21.55</v>
      </c>
    </row>
    <row r="1140" spans="1:10" ht="15" thickBot="1" x14ac:dyDescent="0.25">
      <c r="A1140" s="91"/>
      <c r="B1140" s="91"/>
      <c r="C1140" s="91"/>
      <c r="D1140" s="91"/>
      <c r="E1140" s="91" t="s">
        <v>1323</v>
      </c>
      <c r="F1140" s="92">
        <v>15.18</v>
      </c>
      <c r="G1140" s="91"/>
      <c r="H1140" s="205" t="s">
        <v>1324</v>
      </c>
      <c r="I1140" s="205"/>
      <c r="J1140" s="92">
        <v>81.73</v>
      </c>
    </row>
    <row r="1141" spans="1:10" ht="0.95" customHeight="1" thickTop="1" x14ac:dyDescent="0.2">
      <c r="A1141" s="93"/>
      <c r="B1141" s="93"/>
      <c r="C1141" s="93"/>
      <c r="D1141" s="93"/>
      <c r="E1141" s="93"/>
      <c r="F1141" s="93"/>
      <c r="G1141" s="93"/>
      <c r="H1141" s="93"/>
      <c r="I1141" s="93"/>
      <c r="J1141" s="93"/>
    </row>
    <row r="1142" spans="1:10" ht="18" customHeight="1" x14ac:dyDescent="0.2">
      <c r="A1142" s="79" t="s">
        <v>1141</v>
      </c>
      <c r="B1142" s="80" t="s">
        <v>1</v>
      </c>
      <c r="C1142" s="79" t="s">
        <v>2</v>
      </c>
      <c r="D1142" s="79" t="s">
        <v>3</v>
      </c>
      <c r="E1142" s="207" t="s">
        <v>1304</v>
      </c>
      <c r="F1142" s="207"/>
      <c r="G1142" s="81" t="s">
        <v>4</v>
      </c>
      <c r="H1142" s="80" t="s">
        <v>5</v>
      </c>
      <c r="I1142" s="80" t="s">
        <v>6</v>
      </c>
      <c r="J1142" s="80" t="s">
        <v>8</v>
      </c>
    </row>
    <row r="1143" spans="1:10" ht="26.1" customHeight="1" x14ac:dyDescent="0.2">
      <c r="A1143" s="82" t="s">
        <v>1305</v>
      </c>
      <c r="B1143" s="83" t="s">
        <v>1142</v>
      </c>
      <c r="C1143" s="82" t="s">
        <v>20</v>
      </c>
      <c r="D1143" s="82" t="s">
        <v>1143</v>
      </c>
      <c r="E1143" s="208" t="s">
        <v>1486</v>
      </c>
      <c r="F1143" s="208"/>
      <c r="G1143" s="84" t="s">
        <v>68</v>
      </c>
      <c r="H1143" s="85">
        <v>1</v>
      </c>
      <c r="I1143" s="36">
        <v>23.63</v>
      </c>
      <c r="J1143" s="36">
        <v>23.63</v>
      </c>
    </row>
    <row r="1144" spans="1:10" ht="26.1" customHeight="1" x14ac:dyDescent="0.2">
      <c r="A1144" s="86" t="s">
        <v>1307</v>
      </c>
      <c r="B1144" s="87" t="s">
        <v>1603</v>
      </c>
      <c r="C1144" s="86" t="s">
        <v>15</v>
      </c>
      <c r="D1144" s="86" t="s">
        <v>1604</v>
      </c>
      <c r="E1144" s="209" t="s">
        <v>1327</v>
      </c>
      <c r="F1144" s="209"/>
      <c r="G1144" s="88" t="s">
        <v>1328</v>
      </c>
      <c r="H1144" s="89">
        <v>0.40899999999999997</v>
      </c>
      <c r="I1144" s="90">
        <v>27.87</v>
      </c>
      <c r="J1144" s="90">
        <v>11.39</v>
      </c>
    </row>
    <row r="1145" spans="1:10" ht="26.1" customHeight="1" x14ac:dyDescent="0.2">
      <c r="A1145" s="86" t="s">
        <v>1307</v>
      </c>
      <c r="B1145" s="87" t="s">
        <v>1426</v>
      </c>
      <c r="C1145" s="86" t="s">
        <v>15</v>
      </c>
      <c r="D1145" s="86" t="s">
        <v>1427</v>
      </c>
      <c r="E1145" s="209" t="s">
        <v>1327</v>
      </c>
      <c r="F1145" s="209"/>
      <c r="G1145" s="88" t="s">
        <v>1328</v>
      </c>
      <c r="H1145" s="89">
        <v>0.40899999999999997</v>
      </c>
      <c r="I1145" s="90">
        <v>29.95</v>
      </c>
      <c r="J1145" s="90">
        <v>12.24</v>
      </c>
    </row>
    <row r="1146" spans="1:10" ht="25.5" x14ac:dyDescent="0.2">
      <c r="A1146" s="91"/>
      <c r="B1146" s="91"/>
      <c r="C1146" s="91"/>
      <c r="D1146" s="91"/>
      <c r="E1146" s="91" t="s">
        <v>1320</v>
      </c>
      <c r="F1146" s="92">
        <v>15.67</v>
      </c>
      <c r="G1146" s="91" t="s">
        <v>1321</v>
      </c>
      <c r="H1146" s="92">
        <v>0</v>
      </c>
      <c r="I1146" s="91" t="s">
        <v>1322</v>
      </c>
      <c r="J1146" s="92">
        <v>15.67</v>
      </c>
    </row>
    <row r="1147" spans="1:10" ht="15" thickBot="1" x14ac:dyDescent="0.25">
      <c r="A1147" s="91"/>
      <c r="B1147" s="91"/>
      <c r="C1147" s="91"/>
      <c r="D1147" s="91"/>
      <c r="E1147" s="91" t="s">
        <v>1323</v>
      </c>
      <c r="F1147" s="92">
        <v>5.39</v>
      </c>
      <c r="G1147" s="91"/>
      <c r="H1147" s="205" t="s">
        <v>1324</v>
      </c>
      <c r="I1147" s="205"/>
      <c r="J1147" s="92">
        <v>29.02</v>
      </c>
    </row>
    <row r="1148" spans="1:10" ht="0.95" customHeight="1" thickTop="1" x14ac:dyDescent="0.2">
      <c r="A1148" s="93"/>
      <c r="B1148" s="93"/>
      <c r="C1148" s="93"/>
      <c r="D1148" s="93"/>
      <c r="E1148" s="93"/>
      <c r="F1148" s="93"/>
      <c r="G1148" s="93"/>
      <c r="H1148" s="93"/>
      <c r="I1148" s="93"/>
      <c r="J1148" s="93"/>
    </row>
    <row r="1149" spans="1:10" ht="18" customHeight="1" x14ac:dyDescent="0.2">
      <c r="A1149" s="79" t="s">
        <v>1144</v>
      </c>
      <c r="B1149" s="80" t="s">
        <v>1</v>
      </c>
      <c r="C1149" s="79" t="s">
        <v>2</v>
      </c>
      <c r="D1149" s="79" t="s">
        <v>3</v>
      </c>
      <c r="E1149" s="207" t="s">
        <v>1304</v>
      </c>
      <c r="F1149" s="207"/>
      <c r="G1149" s="81" t="s">
        <v>4</v>
      </c>
      <c r="H1149" s="80" t="s">
        <v>5</v>
      </c>
      <c r="I1149" s="80" t="s">
        <v>6</v>
      </c>
      <c r="J1149" s="80" t="s">
        <v>8</v>
      </c>
    </row>
    <row r="1150" spans="1:10" ht="26.1" customHeight="1" x14ac:dyDescent="0.2">
      <c r="A1150" s="82" t="s">
        <v>1305</v>
      </c>
      <c r="B1150" s="83" t="s">
        <v>1145</v>
      </c>
      <c r="C1150" s="82" t="s">
        <v>20</v>
      </c>
      <c r="D1150" s="82" t="s">
        <v>1146</v>
      </c>
      <c r="E1150" s="208" t="s">
        <v>1367</v>
      </c>
      <c r="F1150" s="208"/>
      <c r="G1150" s="84" t="s">
        <v>68</v>
      </c>
      <c r="H1150" s="85">
        <v>1</v>
      </c>
      <c r="I1150" s="36">
        <v>41.3</v>
      </c>
      <c r="J1150" s="36">
        <v>41.3</v>
      </c>
    </row>
    <row r="1151" spans="1:10" ht="26.1" customHeight="1" x14ac:dyDescent="0.2">
      <c r="A1151" s="86" t="s">
        <v>1307</v>
      </c>
      <c r="B1151" s="87" t="s">
        <v>1603</v>
      </c>
      <c r="C1151" s="86" t="s">
        <v>15</v>
      </c>
      <c r="D1151" s="86" t="s">
        <v>1604</v>
      </c>
      <c r="E1151" s="209" t="s">
        <v>1327</v>
      </c>
      <c r="F1151" s="209"/>
      <c r="G1151" s="88" t="s">
        <v>1328</v>
      </c>
      <c r="H1151" s="89">
        <v>0.40899999999999997</v>
      </c>
      <c r="I1151" s="90">
        <v>27.87</v>
      </c>
      <c r="J1151" s="90">
        <v>11.39</v>
      </c>
    </row>
    <row r="1152" spans="1:10" ht="26.1" customHeight="1" x14ac:dyDescent="0.2">
      <c r="A1152" s="86" t="s">
        <v>1307</v>
      </c>
      <c r="B1152" s="87" t="s">
        <v>1426</v>
      </c>
      <c r="C1152" s="86" t="s">
        <v>15</v>
      </c>
      <c r="D1152" s="86" t="s">
        <v>1427</v>
      </c>
      <c r="E1152" s="209" t="s">
        <v>1327</v>
      </c>
      <c r="F1152" s="209"/>
      <c r="G1152" s="88" t="s">
        <v>1328</v>
      </c>
      <c r="H1152" s="89">
        <v>0.40899999999999997</v>
      </c>
      <c r="I1152" s="90">
        <v>29.95</v>
      </c>
      <c r="J1152" s="90">
        <v>12.24</v>
      </c>
    </row>
    <row r="1153" spans="1:10" ht="26.1" customHeight="1" x14ac:dyDescent="0.2">
      <c r="A1153" s="94" t="s">
        <v>1333</v>
      </c>
      <c r="B1153" s="95" t="s">
        <v>1835</v>
      </c>
      <c r="C1153" s="94" t="s">
        <v>1381</v>
      </c>
      <c r="D1153" s="94" t="s">
        <v>1836</v>
      </c>
      <c r="E1153" s="204" t="s">
        <v>1336</v>
      </c>
      <c r="F1153" s="204"/>
      <c r="G1153" s="96" t="s">
        <v>68</v>
      </c>
      <c r="H1153" s="97">
        <v>1.05</v>
      </c>
      <c r="I1153" s="98">
        <v>16.829999999999998</v>
      </c>
      <c r="J1153" s="98">
        <v>17.670000000000002</v>
      </c>
    </row>
    <row r="1154" spans="1:10" ht="25.5" x14ac:dyDescent="0.2">
      <c r="A1154" s="91"/>
      <c r="B1154" s="91"/>
      <c r="C1154" s="91"/>
      <c r="D1154" s="91"/>
      <c r="E1154" s="91" t="s">
        <v>1320</v>
      </c>
      <c r="F1154" s="92">
        <v>15.67</v>
      </c>
      <c r="G1154" s="91" t="s">
        <v>1321</v>
      </c>
      <c r="H1154" s="92">
        <v>0</v>
      </c>
      <c r="I1154" s="91" t="s">
        <v>1322</v>
      </c>
      <c r="J1154" s="92">
        <v>15.67</v>
      </c>
    </row>
    <row r="1155" spans="1:10" ht="15" thickBot="1" x14ac:dyDescent="0.25">
      <c r="A1155" s="91"/>
      <c r="B1155" s="91"/>
      <c r="C1155" s="91"/>
      <c r="D1155" s="91"/>
      <c r="E1155" s="91" t="s">
        <v>1323</v>
      </c>
      <c r="F1155" s="92">
        <v>9.42</v>
      </c>
      <c r="G1155" s="91"/>
      <c r="H1155" s="205" t="s">
        <v>1324</v>
      </c>
      <c r="I1155" s="205"/>
      <c r="J1155" s="92">
        <v>50.72</v>
      </c>
    </row>
    <row r="1156" spans="1:10" ht="0.95" customHeight="1" thickTop="1" x14ac:dyDescent="0.2">
      <c r="A1156" s="93"/>
      <c r="B1156" s="93"/>
      <c r="C1156" s="93"/>
      <c r="D1156" s="93"/>
      <c r="E1156" s="93"/>
      <c r="F1156" s="93"/>
      <c r="G1156" s="93"/>
      <c r="H1156" s="93"/>
      <c r="I1156" s="93"/>
      <c r="J1156" s="93"/>
    </row>
    <row r="1157" spans="1:10" ht="18" customHeight="1" x14ac:dyDescent="0.2">
      <c r="A1157" s="79" t="s">
        <v>1147</v>
      </c>
      <c r="B1157" s="80" t="s">
        <v>1</v>
      </c>
      <c r="C1157" s="79" t="s">
        <v>2</v>
      </c>
      <c r="D1157" s="79" t="s">
        <v>3</v>
      </c>
      <c r="E1157" s="207" t="s">
        <v>1304</v>
      </c>
      <c r="F1157" s="207"/>
      <c r="G1157" s="81" t="s">
        <v>4</v>
      </c>
      <c r="H1157" s="80" t="s">
        <v>5</v>
      </c>
      <c r="I1157" s="80" t="s">
        <v>6</v>
      </c>
      <c r="J1157" s="80" t="s">
        <v>8</v>
      </c>
    </row>
    <row r="1158" spans="1:10" ht="24" customHeight="1" x14ac:dyDescent="0.2">
      <c r="A1158" s="82" t="s">
        <v>1305</v>
      </c>
      <c r="B1158" s="83" t="s">
        <v>1148</v>
      </c>
      <c r="C1158" s="82" t="s">
        <v>20</v>
      </c>
      <c r="D1158" s="82" t="s">
        <v>1149</v>
      </c>
      <c r="E1158" s="208" t="s">
        <v>1725</v>
      </c>
      <c r="F1158" s="208"/>
      <c r="G1158" s="84" t="s">
        <v>30</v>
      </c>
      <c r="H1158" s="85">
        <v>1</v>
      </c>
      <c r="I1158" s="36">
        <v>94.44</v>
      </c>
      <c r="J1158" s="36">
        <v>94.44</v>
      </c>
    </row>
    <row r="1159" spans="1:10" ht="24" customHeight="1" x14ac:dyDescent="0.2">
      <c r="A1159" s="86" t="s">
        <v>1307</v>
      </c>
      <c r="B1159" s="87" t="s">
        <v>1329</v>
      </c>
      <c r="C1159" s="86" t="s">
        <v>15</v>
      </c>
      <c r="D1159" s="86" t="s">
        <v>1330</v>
      </c>
      <c r="E1159" s="209" t="s">
        <v>1327</v>
      </c>
      <c r="F1159" s="209"/>
      <c r="G1159" s="88" t="s">
        <v>1328</v>
      </c>
      <c r="H1159" s="89">
        <v>0.4</v>
      </c>
      <c r="I1159" s="90">
        <v>26.88</v>
      </c>
      <c r="J1159" s="90">
        <v>10.75</v>
      </c>
    </row>
    <row r="1160" spans="1:10" ht="24" customHeight="1" x14ac:dyDescent="0.2">
      <c r="A1160" s="86" t="s">
        <v>1307</v>
      </c>
      <c r="B1160" s="87" t="s">
        <v>1359</v>
      </c>
      <c r="C1160" s="86" t="s">
        <v>15</v>
      </c>
      <c r="D1160" s="86" t="s">
        <v>1360</v>
      </c>
      <c r="E1160" s="209" t="s">
        <v>1327</v>
      </c>
      <c r="F1160" s="209"/>
      <c r="G1160" s="88" t="s">
        <v>1328</v>
      </c>
      <c r="H1160" s="89">
        <v>0.4</v>
      </c>
      <c r="I1160" s="90">
        <v>33.200000000000003</v>
      </c>
      <c r="J1160" s="90">
        <v>13.28</v>
      </c>
    </row>
    <row r="1161" spans="1:10" ht="24" customHeight="1" x14ac:dyDescent="0.2">
      <c r="A1161" s="94" t="s">
        <v>1333</v>
      </c>
      <c r="B1161" s="95" t="s">
        <v>1837</v>
      </c>
      <c r="C1161" s="94" t="s">
        <v>1408</v>
      </c>
      <c r="D1161" s="94" t="s">
        <v>1838</v>
      </c>
      <c r="E1161" s="204" t="s">
        <v>1336</v>
      </c>
      <c r="F1161" s="204"/>
      <c r="G1161" s="96" t="s">
        <v>277</v>
      </c>
      <c r="H1161" s="97">
        <v>1</v>
      </c>
      <c r="I1161" s="98">
        <v>70.41</v>
      </c>
      <c r="J1161" s="98">
        <v>70.41</v>
      </c>
    </row>
    <row r="1162" spans="1:10" ht="25.5" x14ac:dyDescent="0.2">
      <c r="A1162" s="91"/>
      <c r="B1162" s="91"/>
      <c r="C1162" s="91"/>
      <c r="D1162" s="91"/>
      <c r="E1162" s="91" t="s">
        <v>1320</v>
      </c>
      <c r="F1162" s="92">
        <v>15.69</v>
      </c>
      <c r="G1162" s="91" t="s">
        <v>1321</v>
      </c>
      <c r="H1162" s="92">
        <v>0</v>
      </c>
      <c r="I1162" s="91" t="s">
        <v>1322</v>
      </c>
      <c r="J1162" s="92">
        <v>15.69</v>
      </c>
    </row>
    <row r="1163" spans="1:10" ht="15" thickBot="1" x14ac:dyDescent="0.25">
      <c r="A1163" s="91"/>
      <c r="B1163" s="91"/>
      <c r="C1163" s="91"/>
      <c r="D1163" s="91"/>
      <c r="E1163" s="91" t="s">
        <v>1323</v>
      </c>
      <c r="F1163" s="92">
        <v>21.55</v>
      </c>
      <c r="G1163" s="91"/>
      <c r="H1163" s="205" t="s">
        <v>1324</v>
      </c>
      <c r="I1163" s="205"/>
      <c r="J1163" s="92">
        <v>115.99</v>
      </c>
    </row>
    <row r="1164" spans="1:10" ht="0.95" customHeight="1" thickTop="1" x14ac:dyDescent="0.2">
      <c r="A1164" s="93"/>
      <c r="B1164" s="93"/>
      <c r="C1164" s="93"/>
      <c r="D1164" s="93"/>
      <c r="E1164" s="93"/>
      <c r="F1164" s="93"/>
      <c r="G1164" s="93"/>
      <c r="H1164" s="93"/>
      <c r="I1164" s="93"/>
      <c r="J1164" s="93"/>
    </row>
    <row r="1165" spans="1:10" ht="18" customHeight="1" x14ac:dyDescent="0.2">
      <c r="A1165" s="79" t="s">
        <v>1150</v>
      </c>
      <c r="B1165" s="80" t="s">
        <v>1</v>
      </c>
      <c r="C1165" s="79" t="s">
        <v>2</v>
      </c>
      <c r="D1165" s="79" t="s">
        <v>3</v>
      </c>
      <c r="E1165" s="207" t="s">
        <v>1304</v>
      </c>
      <c r="F1165" s="207"/>
      <c r="G1165" s="81" t="s">
        <v>4</v>
      </c>
      <c r="H1165" s="80" t="s">
        <v>5</v>
      </c>
      <c r="I1165" s="80" t="s">
        <v>6</v>
      </c>
      <c r="J1165" s="80" t="s">
        <v>8</v>
      </c>
    </row>
    <row r="1166" spans="1:10" ht="26.1" customHeight="1" x14ac:dyDescent="0.2">
      <c r="A1166" s="82" t="s">
        <v>1305</v>
      </c>
      <c r="B1166" s="83" t="s">
        <v>1151</v>
      </c>
      <c r="C1166" s="82" t="s">
        <v>20</v>
      </c>
      <c r="D1166" s="82" t="s">
        <v>1152</v>
      </c>
      <c r="E1166" s="208" t="s">
        <v>1725</v>
      </c>
      <c r="F1166" s="208"/>
      <c r="G1166" s="84">
        <v>1</v>
      </c>
      <c r="H1166" s="85">
        <v>1</v>
      </c>
      <c r="I1166" s="36">
        <v>3.3</v>
      </c>
      <c r="J1166" s="36">
        <v>3.3</v>
      </c>
    </row>
    <row r="1167" spans="1:10" ht="24" customHeight="1" x14ac:dyDescent="0.2">
      <c r="A1167" s="86" t="s">
        <v>1307</v>
      </c>
      <c r="B1167" s="87" t="s">
        <v>1359</v>
      </c>
      <c r="C1167" s="86" t="s">
        <v>15</v>
      </c>
      <c r="D1167" s="86" t="s">
        <v>1360</v>
      </c>
      <c r="E1167" s="209" t="s">
        <v>1327</v>
      </c>
      <c r="F1167" s="209"/>
      <c r="G1167" s="88" t="s">
        <v>1328</v>
      </c>
      <c r="H1167" s="89">
        <v>0.05</v>
      </c>
      <c r="I1167" s="90">
        <v>33.200000000000003</v>
      </c>
      <c r="J1167" s="90">
        <v>1.66</v>
      </c>
    </row>
    <row r="1168" spans="1:10" ht="24" customHeight="1" x14ac:dyDescent="0.2">
      <c r="A1168" s="86" t="s">
        <v>1307</v>
      </c>
      <c r="B1168" s="87" t="s">
        <v>1329</v>
      </c>
      <c r="C1168" s="86" t="s">
        <v>15</v>
      </c>
      <c r="D1168" s="86" t="s">
        <v>1330</v>
      </c>
      <c r="E1168" s="209" t="s">
        <v>1327</v>
      </c>
      <c r="F1168" s="209"/>
      <c r="G1168" s="88" t="s">
        <v>1328</v>
      </c>
      <c r="H1168" s="89">
        <v>0.05</v>
      </c>
      <c r="I1168" s="90">
        <v>26.88</v>
      </c>
      <c r="J1168" s="90">
        <v>1.34</v>
      </c>
    </row>
    <row r="1169" spans="1:10" ht="24" customHeight="1" x14ac:dyDescent="0.2">
      <c r="A1169" s="94" t="s">
        <v>1333</v>
      </c>
      <c r="B1169" s="95" t="s">
        <v>1744</v>
      </c>
      <c r="C1169" s="94" t="s">
        <v>15</v>
      </c>
      <c r="D1169" s="94" t="s">
        <v>1745</v>
      </c>
      <c r="E1169" s="204" t="s">
        <v>1336</v>
      </c>
      <c r="F1169" s="204"/>
      <c r="G1169" s="96" t="s">
        <v>30</v>
      </c>
      <c r="H1169" s="97">
        <v>1</v>
      </c>
      <c r="I1169" s="98">
        <v>0.3</v>
      </c>
      <c r="J1169" s="98">
        <v>0.3</v>
      </c>
    </row>
    <row r="1170" spans="1:10" ht="25.5" x14ac:dyDescent="0.2">
      <c r="A1170" s="91"/>
      <c r="B1170" s="91"/>
      <c r="C1170" s="91"/>
      <c r="D1170" s="91"/>
      <c r="E1170" s="91" t="s">
        <v>1320</v>
      </c>
      <c r="F1170" s="92">
        <v>1.95</v>
      </c>
      <c r="G1170" s="91" t="s">
        <v>1321</v>
      </c>
      <c r="H1170" s="92">
        <v>0</v>
      </c>
      <c r="I1170" s="91" t="s">
        <v>1322</v>
      </c>
      <c r="J1170" s="92">
        <v>1.95</v>
      </c>
    </row>
    <row r="1171" spans="1:10" ht="15" thickBot="1" x14ac:dyDescent="0.25">
      <c r="A1171" s="91"/>
      <c r="B1171" s="91"/>
      <c r="C1171" s="91"/>
      <c r="D1171" s="91"/>
      <c r="E1171" s="91" t="s">
        <v>1323</v>
      </c>
      <c r="F1171" s="92">
        <v>0.75</v>
      </c>
      <c r="G1171" s="91"/>
      <c r="H1171" s="205" t="s">
        <v>1324</v>
      </c>
      <c r="I1171" s="205"/>
      <c r="J1171" s="92">
        <v>4.05</v>
      </c>
    </row>
    <row r="1172" spans="1:10" ht="0.95" customHeight="1" thickTop="1" x14ac:dyDescent="0.2">
      <c r="A1172" s="93"/>
      <c r="B1172" s="93"/>
      <c r="C1172" s="93"/>
      <c r="D1172" s="93"/>
      <c r="E1172" s="93"/>
      <c r="F1172" s="93"/>
      <c r="G1172" s="93"/>
      <c r="H1172" s="93"/>
      <c r="I1172" s="93"/>
      <c r="J1172" s="93"/>
    </row>
    <row r="1173" spans="1:10" ht="18" customHeight="1" x14ac:dyDescent="0.2">
      <c r="A1173" s="79" t="s">
        <v>1157</v>
      </c>
      <c r="B1173" s="80" t="s">
        <v>1</v>
      </c>
      <c r="C1173" s="79" t="s">
        <v>2</v>
      </c>
      <c r="D1173" s="79" t="s">
        <v>3</v>
      </c>
      <c r="E1173" s="207" t="s">
        <v>1304</v>
      </c>
      <c r="F1173" s="207"/>
      <c r="G1173" s="81" t="s">
        <v>4</v>
      </c>
      <c r="H1173" s="80" t="s">
        <v>5</v>
      </c>
      <c r="I1173" s="80" t="s">
        <v>6</v>
      </c>
      <c r="J1173" s="80" t="s">
        <v>8</v>
      </c>
    </row>
    <row r="1174" spans="1:10" ht="24" customHeight="1" x14ac:dyDescent="0.2">
      <c r="A1174" s="82" t="s">
        <v>1305</v>
      </c>
      <c r="B1174" s="83" t="s">
        <v>1158</v>
      </c>
      <c r="C1174" s="82" t="s">
        <v>20</v>
      </c>
      <c r="D1174" s="82" t="s">
        <v>1159</v>
      </c>
      <c r="E1174" s="208" t="s">
        <v>1486</v>
      </c>
      <c r="F1174" s="208"/>
      <c r="G1174" s="84" t="s">
        <v>30</v>
      </c>
      <c r="H1174" s="85">
        <v>1</v>
      </c>
      <c r="I1174" s="36">
        <v>7609.21</v>
      </c>
      <c r="J1174" s="36">
        <v>7609.21</v>
      </c>
    </row>
    <row r="1175" spans="1:10" ht="26.1" customHeight="1" x14ac:dyDescent="0.2">
      <c r="A1175" s="86" t="s">
        <v>1307</v>
      </c>
      <c r="B1175" s="87" t="s">
        <v>1603</v>
      </c>
      <c r="C1175" s="86" t="s">
        <v>15</v>
      </c>
      <c r="D1175" s="86" t="s">
        <v>1604</v>
      </c>
      <c r="E1175" s="209" t="s">
        <v>1327</v>
      </c>
      <c r="F1175" s="209"/>
      <c r="G1175" s="88" t="s">
        <v>1328</v>
      </c>
      <c r="H1175" s="89">
        <v>3.1859999999999999</v>
      </c>
      <c r="I1175" s="90">
        <v>27.87</v>
      </c>
      <c r="J1175" s="90">
        <v>88.79</v>
      </c>
    </row>
    <row r="1176" spans="1:10" ht="26.1" customHeight="1" x14ac:dyDescent="0.2">
      <c r="A1176" s="86" t="s">
        <v>1307</v>
      </c>
      <c r="B1176" s="87" t="s">
        <v>1839</v>
      </c>
      <c r="C1176" s="86" t="s">
        <v>15</v>
      </c>
      <c r="D1176" s="86" t="s">
        <v>1840</v>
      </c>
      <c r="E1176" s="209" t="s">
        <v>1327</v>
      </c>
      <c r="F1176" s="209"/>
      <c r="G1176" s="88" t="s">
        <v>1328</v>
      </c>
      <c r="H1176" s="89">
        <v>3.1859999999999999</v>
      </c>
      <c r="I1176" s="90">
        <v>33.090000000000003</v>
      </c>
      <c r="J1176" s="90">
        <v>105.42</v>
      </c>
    </row>
    <row r="1177" spans="1:10" ht="26.1" customHeight="1" x14ac:dyDescent="0.2">
      <c r="A1177" s="94" t="s">
        <v>1333</v>
      </c>
      <c r="B1177" s="95" t="s">
        <v>1841</v>
      </c>
      <c r="C1177" s="94" t="s">
        <v>1381</v>
      </c>
      <c r="D1177" s="94" t="s">
        <v>1842</v>
      </c>
      <c r="E1177" s="204" t="s">
        <v>1336</v>
      </c>
      <c r="F1177" s="204"/>
      <c r="G1177" s="96" t="s">
        <v>30</v>
      </c>
      <c r="H1177" s="97">
        <v>1</v>
      </c>
      <c r="I1177" s="98">
        <v>7415</v>
      </c>
      <c r="J1177" s="98">
        <v>7415</v>
      </c>
    </row>
    <row r="1178" spans="1:10" ht="25.5" x14ac:dyDescent="0.2">
      <c r="A1178" s="91"/>
      <c r="B1178" s="91"/>
      <c r="C1178" s="91"/>
      <c r="D1178" s="91"/>
      <c r="E1178" s="91" t="s">
        <v>1320</v>
      </c>
      <c r="F1178" s="92">
        <v>132.18</v>
      </c>
      <c r="G1178" s="91" t="s">
        <v>1321</v>
      </c>
      <c r="H1178" s="92">
        <v>0</v>
      </c>
      <c r="I1178" s="91" t="s">
        <v>1322</v>
      </c>
      <c r="J1178" s="92">
        <v>132.18</v>
      </c>
    </row>
    <row r="1179" spans="1:10" ht="15" thickBot="1" x14ac:dyDescent="0.25">
      <c r="A1179" s="91"/>
      <c r="B1179" s="91"/>
      <c r="C1179" s="91"/>
      <c r="D1179" s="91"/>
      <c r="E1179" s="91" t="s">
        <v>1323</v>
      </c>
      <c r="F1179" s="92">
        <v>999.08</v>
      </c>
      <c r="G1179" s="91"/>
      <c r="H1179" s="205" t="s">
        <v>1324</v>
      </c>
      <c r="I1179" s="205"/>
      <c r="J1179" s="92">
        <v>8608.2900000000009</v>
      </c>
    </row>
    <row r="1180" spans="1:10" ht="0.95" customHeight="1" thickTop="1" x14ac:dyDescent="0.2">
      <c r="A1180" s="93"/>
      <c r="B1180" s="93"/>
      <c r="C1180" s="93"/>
      <c r="D1180" s="93"/>
      <c r="E1180" s="93"/>
      <c r="F1180" s="93"/>
      <c r="G1180" s="93"/>
      <c r="H1180" s="93"/>
      <c r="I1180" s="93"/>
      <c r="J1180" s="93"/>
    </row>
    <row r="1181" spans="1:10" ht="18" customHeight="1" x14ac:dyDescent="0.2">
      <c r="A1181" s="79" t="s">
        <v>1160</v>
      </c>
      <c r="B1181" s="80" t="s">
        <v>1</v>
      </c>
      <c r="C1181" s="79" t="s">
        <v>2</v>
      </c>
      <c r="D1181" s="79" t="s">
        <v>3</v>
      </c>
      <c r="E1181" s="207" t="s">
        <v>1304</v>
      </c>
      <c r="F1181" s="207"/>
      <c r="G1181" s="81" t="s">
        <v>4</v>
      </c>
      <c r="H1181" s="80" t="s">
        <v>5</v>
      </c>
      <c r="I1181" s="80" t="s">
        <v>6</v>
      </c>
      <c r="J1181" s="80" t="s">
        <v>8</v>
      </c>
    </row>
    <row r="1182" spans="1:10" ht="26.1" customHeight="1" x14ac:dyDescent="0.2">
      <c r="A1182" s="82" t="s">
        <v>1305</v>
      </c>
      <c r="B1182" s="83" t="s">
        <v>1161</v>
      </c>
      <c r="C1182" s="82" t="s">
        <v>20</v>
      </c>
      <c r="D1182" s="82" t="s">
        <v>1162</v>
      </c>
      <c r="E1182" s="208" t="s">
        <v>1486</v>
      </c>
      <c r="F1182" s="208"/>
      <c r="G1182" s="84" t="s">
        <v>30</v>
      </c>
      <c r="H1182" s="85">
        <v>1</v>
      </c>
      <c r="I1182" s="36">
        <v>5397.39</v>
      </c>
      <c r="J1182" s="36">
        <v>5397.39</v>
      </c>
    </row>
    <row r="1183" spans="1:10" ht="26.1" customHeight="1" x14ac:dyDescent="0.2">
      <c r="A1183" s="86" t="s">
        <v>1307</v>
      </c>
      <c r="B1183" s="87" t="s">
        <v>1603</v>
      </c>
      <c r="C1183" s="86" t="s">
        <v>15</v>
      </c>
      <c r="D1183" s="86" t="s">
        <v>1604</v>
      </c>
      <c r="E1183" s="209" t="s">
        <v>1327</v>
      </c>
      <c r="F1183" s="209"/>
      <c r="G1183" s="88" t="s">
        <v>1328</v>
      </c>
      <c r="H1183" s="89">
        <v>3.3620000000000001</v>
      </c>
      <c r="I1183" s="90">
        <v>27.87</v>
      </c>
      <c r="J1183" s="90">
        <v>93.69</v>
      </c>
    </row>
    <row r="1184" spans="1:10" ht="26.1" customHeight="1" x14ac:dyDescent="0.2">
      <c r="A1184" s="86" t="s">
        <v>1307</v>
      </c>
      <c r="B1184" s="87" t="s">
        <v>1843</v>
      </c>
      <c r="C1184" s="86" t="s">
        <v>15</v>
      </c>
      <c r="D1184" s="86" t="s">
        <v>1844</v>
      </c>
      <c r="E1184" s="209" t="s">
        <v>1327</v>
      </c>
      <c r="F1184" s="209"/>
      <c r="G1184" s="88" t="s">
        <v>1328</v>
      </c>
      <c r="H1184" s="89">
        <v>3.3620000000000001</v>
      </c>
      <c r="I1184" s="90">
        <v>31.59</v>
      </c>
      <c r="J1184" s="90">
        <v>106.2</v>
      </c>
    </row>
    <row r="1185" spans="1:10" ht="26.1" customHeight="1" x14ac:dyDescent="0.2">
      <c r="A1185" s="94" t="s">
        <v>1333</v>
      </c>
      <c r="B1185" s="95" t="s">
        <v>1845</v>
      </c>
      <c r="C1185" s="94" t="s">
        <v>1381</v>
      </c>
      <c r="D1185" s="94" t="s">
        <v>1162</v>
      </c>
      <c r="E1185" s="204" t="s">
        <v>1336</v>
      </c>
      <c r="F1185" s="204"/>
      <c r="G1185" s="96" t="s">
        <v>30</v>
      </c>
      <c r="H1185" s="97">
        <v>1</v>
      </c>
      <c r="I1185" s="98">
        <v>5197.5</v>
      </c>
      <c r="J1185" s="98">
        <v>5197.5</v>
      </c>
    </row>
    <row r="1186" spans="1:10" ht="25.5" x14ac:dyDescent="0.2">
      <c r="A1186" s="91"/>
      <c r="B1186" s="91"/>
      <c r="C1186" s="91"/>
      <c r="D1186" s="91"/>
      <c r="E1186" s="91" t="s">
        <v>1320</v>
      </c>
      <c r="F1186" s="92">
        <v>129.83000000000001</v>
      </c>
      <c r="G1186" s="91" t="s">
        <v>1321</v>
      </c>
      <c r="H1186" s="92">
        <v>0</v>
      </c>
      <c r="I1186" s="91" t="s">
        <v>1322</v>
      </c>
      <c r="J1186" s="92">
        <v>129.83000000000001</v>
      </c>
    </row>
    <row r="1187" spans="1:10" ht="15" thickBot="1" x14ac:dyDescent="0.25">
      <c r="A1187" s="91"/>
      <c r="B1187" s="91"/>
      <c r="C1187" s="91"/>
      <c r="D1187" s="91"/>
      <c r="E1187" s="91" t="s">
        <v>1323</v>
      </c>
      <c r="F1187" s="92">
        <v>708.67</v>
      </c>
      <c r="G1187" s="91"/>
      <c r="H1187" s="205" t="s">
        <v>1324</v>
      </c>
      <c r="I1187" s="205"/>
      <c r="J1187" s="92">
        <v>6106.06</v>
      </c>
    </row>
    <row r="1188" spans="1:10" ht="0.95" customHeight="1" thickTop="1" x14ac:dyDescent="0.2">
      <c r="A1188" s="93"/>
      <c r="B1188" s="93"/>
      <c r="C1188" s="93"/>
      <c r="D1188" s="93"/>
      <c r="E1188" s="93"/>
      <c r="F1188" s="93"/>
      <c r="G1188" s="93"/>
      <c r="H1188" s="93"/>
      <c r="I1188" s="93"/>
      <c r="J1188" s="93"/>
    </row>
    <row r="1189" spans="1:10" ht="18" customHeight="1" x14ac:dyDescent="0.2">
      <c r="A1189" s="79" t="s">
        <v>1163</v>
      </c>
      <c r="B1189" s="80" t="s">
        <v>1</v>
      </c>
      <c r="C1189" s="79" t="s">
        <v>2</v>
      </c>
      <c r="D1189" s="79" t="s">
        <v>3</v>
      </c>
      <c r="E1189" s="207" t="s">
        <v>1304</v>
      </c>
      <c r="F1189" s="207"/>
      <c r="G1189" s="81" t="s">
        <v>4</v>
      </c>
      <c r="H1189" s="80" t="s">
        <v>5</v>
      </c>
      <c r="I1189" s="80" t="s">
        <v>6</v>
      </c>
      <c r="J1189" s="80" t="s">
        <v>8</v>
      </c>
    </row>
    <row r="1190" spans="1:10" ht="26.1" customHeight="1" x14ac:dyDescent="0.2">
      <c r="A1190" s="82" t="s">
        <v>1305</v>
      </c>
      <c r="B1190" s="83" t="s">
        <v>1164</v>
      </c>
      <c r="C1190" s="82" t="s">
        <v>20</v>
      </c>
      <c r="D1190" s="82" t="s">
        <v>1165</v>
      </c>
      <c r="E1190" s="208" t="s">
        <v>1486</v>
      </c>
      <c r="F1190" s="208"/>
      <c r="G1190" s="84" t="s">
        <v>30</v>
      </c>
      <c r="H1190" s="85">
        <v>1</v>
      </c>
      <c r="I1190" s="36">
        <v>4509.29</v>
      </c>
      <c r="J1190" s="36">
        <v>4509.29</v>
      </c>
    </row>
    <row r="1191" spans="1:10" ht="26.1" customHeight="1" x14ac:dyDescent="0.2">
      <c r="A1191" s="86" t="s">
        <v>1307</v>
      </c>
      <c r="B1191" s="87" t="s">
        <v>1603</v>
      </c>
      <c r="C1191" s="86" t="s">
        <v>15</v>
      </c>
      <c r="D1191" s="86" t="s">
        <v>1604</v>
      </c>
      <c r="E1191" s="209" t="s">
        <v>1327</v>
      </c>
      <c r="F1191" s="209"/>
      <c r="G1191" s="88" t="s">
        <v>1328</v>
      </c>
      <c r="H1191" s="89">
        <v>5.1550000000000002</v>
      </c>
      <c r="I1191" s="90">
        <v>27.87</v>
      </c>
      <c r="J1191" s="90">
        <v>143.66</v>
      </c>
    </row>
    <row r="1192" spans="1:10" ht="26.1" customHeight="1" x14ac:dyDescent="0.2">
      <c r="A1192" s="86" t="s">
        <v>1307</v>
      </c>
      <c r="B1192" s="87" t="s">
        <v>1846</v>
      </c>
      <c r="C1192" s="86" t="s">
        <v>15</v>
      </c>
      <c r="D1192" s="86" t="s">
        <v>1847</v>
      </c>
      <c r="E1192" s="209" t="s">
        <v>1327</v>
      </c>
      <c r="F1192" s="209"/>
      <c r="G1192" s="88" t="s">
        <v>1328</v>
      </c>
      <c r="H1192" s="89">
        <v>5.1550000000000002</v>
      </c>
      <c r="I1192" s="90">
        <v>32.130000000000003</v>
      </c>
      <c r="J1192" s="90">
        <v>165.63</v>
      </c>
    </row>
    <row r="1193" spans="1:10" ht="26.1" customHeight="1" x14ac:dyDescent="0.2">
      <c r="A1193" s="94" t="s">
        <v>1333</v>
      </c>
      <c r="B1193" s="95" t="s">
        <v>1848</v>
      </c>
      <c r="C1193" s="94" t="s">
        <v>1381</v>
      </c>
      <c r="D1193" s="94" t="s">
        <v>1849</v>
      </c>
      <c r="E1193" s="204" t="s">
        <v>1336</v>
      </c>
      <c r="F1193" s="204"/>
      <c r="G1193" s="96" t="s">
        <v>30</v>
      </c>
      <c r="H1193" s="97">
        <v>1</v>
      </c>
      <c r="I1193" s="98">
        <v>4200</v>
      </c>
      <c r="J1193" s="98">
        <v>4200</v>
      </c>
    </row>
    <row r="1194" spans="1:10" ht="25.5" x14ac:dyDescent="0.2">
      <c r="A1194" s="91"/>
      <c r="B1194" s="91"/>
      <c r="C1194" s="91"/>
      <c r="D1194" s="91"/>
      <c r="E1194" s="91" t="s">
        <v>1320</v>
      </c>
      <c r="F1194" s="92">
        <v>201.86</v>
      </c>
      <c r="G1194" s="91" t="s">
        <v>1321</v>
      </c>
      <c r="H1194" s="92">
        <v>0</v>
      </c>
      <c r="I1194" s="91" t="s">
        <v>1322</v>
      </c>
      <c r="J1194" s="92">
        <v>201.86</v>
      </c>
    </row>
    <row r="1195" spans="1:10" ht="15" thickBot="1" x14ac:dyDescent="0.25">
      <c r="A1195" s="91"/>
      <c r="B1195" s="91"/>
      <c r="C1195" s="91"/>
      <c r="D1195" s="91"/>
      <c r="E1195" s="91" t="s">
        <v>1323</v>
      </c>
      <c r="F1195" s="92">
        <v>592.05999999999995</v>
      </c>
      <c r="G1195" s="91"/>
      <c r="H1195" s="205" t="s">
        <v>1324</v>
      </c>
      <c r="I1195" s="205"/>
      <c r="J1195" s="92">
        <v>5101.3500000000004</v>
      </c>
    </row>
    <row r="1196" spans="1:10" ht="0.95" customHeight="1" thickTop="1" x14ac:dyDescent="0.2">
      <c r="A1196" s="93"/>
      <c r="B1196" s="93"/>
      <c r="C1196" s="93"/>
      <c r="D1196" s="93"/>
      <c r="E1196" s="93"/>
      <c r="F1196" s="93"/>
      <c r="G1196" s="93"/>
      <c r="H1196" s="93"/>
      <c r="I1196" s="93"/>
      <c r="J1196" s="93"/>
    </row>
    <row r="1197" spans="1:10" ht="18" customHeight="1" x14ac:dyDescent="0.2">
      <c r="A1197" s="79" t="s">
        <v>1166</v>
      </c>
      <c r="B1197" s="80" t="s">
        <v>1</v>
      </c>
      <c r="C1197" s="79" t="s">
        <v>2</v>
      </c>
      <c r="D1197" s="79" t="s">
        <v>3</v>
      </c>
      <c r="E1197" s="207" t="s">
        <v>1304</v>
      </c>
      <c r="F1197" s="207"/>
      <c r="G1197" s="81" t="s">
        <v>4</v>
      </c>
      <c r="H1197" s="80" t="s">
        <v>5</v>
      </c>
      <c r="I1197" s="80" t="s">
        <v>6</v>
      </c>
      <c r="J1197" s="80" t="s">
        <v>8</v>
      </c>
    </row>
    <row r="1198" spans="1:10" ht="24" customHeight="1" x14ac:dyDescent="0.2">
      <c r="A1198" s="82" t="s">
        <v>1305</v>
      </c>
      <c r="B1198" s="83" t="s">
        <v>1167</v>
      </c>
      <c r="C1198" s="82" t="s">
        <v>20</v>
      </c>
      <c r="D1198" s="82" t="s">
        <v>1168</v>
      </c>
      <c r="E1198" s="208" t="s">
        <v>1486</v>
      </c>
      <c r="F1198" s="208"/>
      <c r="G1198" s="84" t="s">
        <v>30</v>
      </c>
      <c r="H1198" s="85">
        <v>1</v>
      </c>
      <c r="I1198" s="36">
        <v>264.35000000000002</v>
      </c>
      <c r="J1198" s="36">
        <v>264.35000000000002</v>
      </c>
    </row>
    <row r="1199" spans="1:10" ht="26.1" customHeight="1" x14ac:dyDescent="0.2">
      <c r="A1199" s="86" t="s">
        <v>1307</v>
      </c>
      <c r="B1199" s="87" t="s">
        <v>1846</v>
      </c>
      <c r="C1199" s="86" t="s">
        <v>15</v>
      </c>
      <c r="D1199" s="86" t="s">
        <v>1847</v>
      </c>
      <c r="E1199" s="209" t="s">
        <v>1327</v>
      </c>
      <c r="F1199" s="209"/>
      <c r="G1199" s="88" t="s">
        <v>1328</v>
      </c>
      <c r="H1199" s="89">
        <v>1.0309999999999999</v>
      </c>
      <c r="I1199" s="90">
        <v>32.130000000000003</v>
      </c>
      <c r="J1199" s="90">
        <v>33.119999999999997</v>
      </c>
    </row>
    <row r="1200" spans="1:10" ht="26.1" customHeight="1" x14ac:dyDescent="0.2">
      <c r="A1200" s="86" t="s">
        <v>1307</v>
      </c>
      <c r="B1200" s="87" t="s">
        <v>1603</v>
      </c>
      <c r="C1200" s="86" t="s">
        <v>15</v>
      </c>
      <c r="D1200" s="86" t="s">
        <v>1604</v>
      </c>
      <c r="E1200" s="209" t="s">
        <v>1327</v>
      </c>
      <c r="F1200" s="209"/>
      <c r="G1200" s="88" t="s">
        <v>1328</v>
      </c>
      <c r="H1200" s="89">
        <v>1.0309999999999999</v>
      </c>
      <c r="I1200" s="90">
        <v>27.87</v>
      </c>
      <c r="J1200" s="90">
        <v>28.73</v>
      </c>
    </row>
    <row r="1201" spans="1:10" ht="24" customHeight="1" x14ac:dyDescent="0.2">
      <c r="A1201" s="94" t="s">
        <v>1333</v>
      </c>
      <c r="B1201" s="95" t="s">
        <v>1850</v>
      </c>
      <c r="C1201" s="94" t="s">
        <v>1381</v>
      </c>
      <c r="D1201" s="94" t="s">
        <v>1168</v>
      </c>
      <c r="E1201" s="204" t="s">
        <v>1336</v>
      </c>
      <c r="F1201" s="204"/>
      <c r="G1201" s="96" t="s">
        <v>30</v>
      </c>
      <c r="H1201" s="97">
        <v>1</v>
      </c>
      <c r="I1201" s="98">
        <v>202.5</v>
      </c>
      <c r="J1201" s="98">
        <v>202.5</v>
      </c>
    </row>
    <row r="1202" spans="1:10" ht="25.5" x14ac:dyDescent="0.2">
      <c r="A1202" s="91"/>
      <c r="B1202" s="91"/>
      <c r="C1202" s="91"/>
      <c r="D1202" s="91"/>
      <c r="E1202" s="91" t="s">
        <v>1320</v>
      </c>
      <c r="F1202" s="92">
        <v>40.369999999999997</v>
      </c>
      <c r="G1202" s="91" t="s">
        <v>1321</v>
      </c>
      <c r="H1202" s="92">
        <v>0</v>
      </c>
      <c r="I1202" s="91" t="s">
        <v>1322</v>
      </c>
      <c r="J1202" s="92">
        <v>40.369999999999997</v>
      </c>
    </row>
    <row r="1203" spans="1:10" ht="15" thickBot="1" x14ac:dyDescent="0.25">
      <c r="A1203" s="91"/>
      <c r="B1203" s="91"/>
      <c r="C1203" s="91"/>
      <c r="D1203" s="91"/>
      <c r="E1203" s="91" t="s">
        <v>1323</v>
      </c>
      <c r="F1203" s="92">
        <v>34.700000000000003</v>
      </c>
      <c r="G1203" s="91"/>
      <c r="H1203" s="205" t="s">
        <v>1324</v>
      </c>
      <c r="I1203" s="205"/>
      <c r="J1203" s="92">
        <v>299.05</v>
      </c>
    </row>
    <row r="1204" spans="1:10" ht="0.95" customHeight="1" thickTop="1" x14ac:dyDescent="0.2">
      <c r="A1204" s="93"/>
      <c r="B1204" s="93"/>
      <c r="C1204" s="93"/>
      <c r="D1204" s="93"/>
      <c r="E1204" s="93"/>
      <c r="F1204" s="93"/>
      <c r="G1204" s="93"/>
      <c r="H1204" s="93"/>
      <c r="I1204" s="93"/>
      <c r="J1204" s="93"/>
    </row>
    <row r="1205" spans="1:10" ht="18" customHeight="1" x14ac:dyDescent="0.2">
      <c r="A1205" s="79" t="s">
        <v>1180</v>
      </c>
      <c r="B1205" s="80" t="s">
        <v>1</v>
      </c>
      <c r="C1205" s="79" t="s">
        <v>2</v>
      </c>
      <c r="D1205" s="79" t="s">
        <v>3</v>
      </c>
      <c r="E1205" s="207" t="s">
        <v>1304</v>
      </c>
      <c r="F1205" s="207"/>
      <c r="G1205" s="81" t="s">
        <v>4</v>
      </c>
      <c r="H1205" s="80" t="s">
        <v>5</v>
      </c>
      <c r="I1205" s="80" t="s">
        <v>6</v>
      </c>
      <c r="J1205" s="80" t="s">
        <v>8</v>
      </c>
    </row>
    <row r="1206" spans="1:10" ht="24" customHeight="1" x14ac:dyDescent="0.2">
      <c r="A1206" s="82" t="s">
        <v>1305</v>
      </c>
      <c r="B1206" s="83" t="s">
        <v>1181</v>
      </c>
      <c r="C1206" s="82" t="s">
        <v>20</v>
      </c>
      <c r="D1206" s="82" t="s">
        <v>1182</v>
      </c>
      <c r="E1206" s="208" t="s">
        <v>1725</v>
      </c>
      <c r="F1206" s="208"/>
      <c r="G1206" s="84" t="s">
        <v>30</v>
      </c>
      <c r="H1206" s="85">
        <v>1</v>
      </c>
      <c r="I1206" s="36">
        <v>20.39</v>
      </c>
      <c r="J1206" s="36">
        <v>20.39</v>
      </c>
    </row>
    <row r="1207" spans="1:10" ht="26.1" customHeight="1" x14ac:dyDescent="0.2">
      <c r="A1207" s="86" t="s">
        <v>1307</v>
      </c>
      <c r="B1207" s="87" t="s">
        <v>1363</v>
      </c>
      <c r="C1207" s="86" t="s">
        <v>15</v>
      </c>
      <c r="D1207" s="86" t="s">
        <v>1364</v>
      </c>
      <c r="E1207" s="209" t="s">
        <v>1327</v>
      </c>
      <c r="F1207" s="209"/>
      <c r="G1207" s="88" t="s">
        <v>1328</v>
      </c>
      <c r="H1207" s="89">
        <v>0.2</v>
      </c>
      <c r="I1207" s="90">
        <v>27.85</v>
      </c>
      <c r="J1207" s="90">
        <v>5.57</v>
      </c>
    </row>
    <row r="1208" spans="1:10" ht="24" customHeight="1" x14ac:dyDescent="0.2">
      <c r="A1208" s="86" t="s">
        <v>1307</v>
      </c>
      <c r="B1208" s="87" t="s">
        <v>1359</v>
      </c>
      <c r="C1208" s="86" t="s">
        <v>15</v>
      </c>
      <c r="D1208" s="86" t="s">
        <v>1360</v>
      </c>
      <c r="E1208" s="209" t="s">
        <v>1327</v>
      </c>
      <c r="F1208" s="209"/>
      <c r="G1208" s="88" t="s">
        <v>1328</v>
      </c>
      <c r="H1208" s="89">
        <v>0.2</v>
      </c>
      <c r="I1208" s="90">
        <v>33.200000000000003</v>
      </c>
      <c r="J1208" s="90">
        <v>6.64</v>
      </c>
    </row>
    <row r="1209" spans="1:10" ht="39" customHeight="1" x14ac:dyDescent="0.2">
      <c r="A1209" s="94" t="s">
        <v>1333</v>
      </c>
      <c r="B1209" s="95" t="s">
        <v>1851</v>
      </c>
      <c r="C1209" s="94" t="s">
        <v>1351</v>
      </c>
      <c r="D1209" s="94" t="s">
        <v>1852</v>
      </c>
      <c r="E1209" s="204" t="s">
        <v>1336</v>
      </c>
      <c r="F1209" s="204"/>
      <c r="G1209" s="96" t="s">
        <v>30</v>
      </c>
      <c r="H1209" s="97">
        <v>1</v>
      </c>
      <c r="I1209" s="98">
        <v>8.18</v>
      </c>
      <c r="J1209" s="98">
        <v>8.18</v>
      </c>
    </row>
    <row r="1210" spans="1:10" ht="25.5" x14ac:dyDescent="0.2">
      <c r="A1210" s="91"/>
      <c r="B1210" s="91"/>
      <c r="C1210" s="91"/>
      <c r="D1210" s="91"/>
      <c r="E1210" s="91" t="s">
        <v>1320</v>
      </c>
      <c r="F1210" s="92">
        <v>8.01</v>
      </c>
      <c r="G1210" s="91" t="s">
        <v>1321</v>
      </c>
      <c r="H1210" s="92">
        <v>0</v>
      </c>
      <c r="I1210" s="91" t="s">
        <v>1322</v>
      </c>
      <c r="J1210" s="92">
        <v>8.01</v>
      </c>
    </row>
    <row r="1211" spans="1:10" ht="15" thickBot="1" x14ac:dyDescent="0.25">
      <c r="A1211" s="91"/>
      <c r="B1211" s="91"/>
      <c r="C1211" s="91"/>
      <c r="D1211" s="91"/>
      <c r="E1211" s="91" t="s">
        <v>1323</v>
      </c>
      <c r="F1211" s="92">
        <v>4.6500000000000004</v>
      </c>
      <c r="G1211" s="91"/>
      <c r="H1211" s="205" t="s">
        <v>1324</v>
      </c>
      <c r="I1211" s="205"/>
      <c r="J1211" s="92">
        <v>25.04</v>
      </c>
    </row>
    <row r="1212" spans="1:10" ht="0.95" customHeight="1" thickTop="1" x14ac:dyDescent="0.2">
      <c r="A1212" s="93"/>
      <c r="B1212" s="93"/>
      <c r="C1212" s="93"/>
      <c r="D1212" s="93"/>
      <c r="E1212" s="93"/>
      <c r="F1212" s="93"/>
      <c r="G1212" s="93"/>
      <c r="H1212" s="93"/>
      <c r="I1212" s="93"/>
      <c r="J1212" s="93"/>
    </row>
    <row r="1213" spans="1:10" ht="18" customHeight="1" x14ac:dyDescent="0.2">
      <c r="A1213" s="79" t="s">
        <v>1197</v>
      </c>
      <c r="B1213" s="80" t="s">
        <v>1</v>
      </c>
      <c r="C1213" s="79" t="s">
        <v>2</v>
      </c>
      <c r="D1213" s="79" t="s">
        <v>3</v>
      </c>
      <c r="E1213" s="207" t="s">
        <v>1304</v>
      </c>
      <c r="F1213" s="207"/>
      <c r="G1213" s="81" t="s">
        <v>4</v>
      </c>
      <c r="H1213" s="80" t="s">
        <v>5</v>
      </c>
      <c r="I1213" s="80" t="s">
        <v>6</v>
      </c>
      <c r="J1213" s="80" t="s">
        <v>8</v>
      </c>
    </row>
    <row r="1214" spans="1:10" ht="24" customHeight="1" x14ac:dyDescent="0.2">
      <c r="A1214" s="82" t="s">
        <v>1305</v>
      </c>
      <c r="B1214" s="83" t="s">
        <v>1198</v>
      </c>
      <c r="C1214" s="82" t="s">
        <v>20</v>
      </c>
      <c r="D1214" s="82" t="s">
        <v>1199</v>
      </c>
      <c r="E1214" s="208" t="s">
        <v>1506</v>
      </c>
      <c r="F1214" s="208"/>
      <c r="G1214" s="84" t="s">
        <v>30</v>
      </c>
      <c r="H1214" s="85">
        <v>1</v>
      </c>
      <c r="I1214" s="36">
        <v>175.58</v>
      </c>
      <c r="J1214" s="36">
        <v>175.58</v>
      </c>
    </row>
    <row r="1215" spans="1:10" ht="24" customHeight="1" x14ac:dyDescent="0.2">
      <c r="A1215" s="86" t="s">
        <v>1307</v>
      </c>
      <c r="B1215" s="87" t="s">
        <v>1359</v>
      </c>
      <c r="C1215" s="86" t="s">
        <v>15</v>
      </c>
      <c r="D1215" s="86" t="s">
        <v>1360</v>
      </c>
      <c r="E1215" s="209" t="s">
        <v>1327</v>
      </c>
      <c r="F1215" s="209"/>
      <c r="G1215" s="88" t="s">
        <v>1328</v>
      </c>
      <c r="H1215" s="89">
        <v>0.25</v>
      </c>
      <c r="I1215" s="90">
        <v>33.200000000000003</v>
      </c>
      <c r="J1215" s="90">
        <v>8.3000000000000007</v>
      </c>
    </row>
    <row r="1216" spans="1:10" ht="24" customHeight="1" x14ac:dyDescent="0.2">
      <c r="A1216" s="94" t="s">
        <v>1333</v>
      </c>
      <c r="B1216" s="95" t="s">
        <v>1853</v>
      </c>
      <c r="C1216" s="94" t="s">
        <v>1381</v>
      </c>
      <c r="D1216" s="94" t="s">
        <v>1854</v>
      </c>
      <c r="E1216" s="204" t="s">
        <v>1336</v>
      </c>
      <c r="F1216" s="204"/>
      <c r="G1216" s="96" t="s">
        <v>30</v>
      </c>
      <c r="H1216" s="97">
        <v>1</v>
      </c>
      <c r="I1216" s="98">
        <v>79</v>
      </c>
      <c r="J1216" s="98">
        <v>79</v>
      </c>
    </row>
    <row r="1217" spans="1:10" ht="26.1" customHeight="1" x14ac:dyDescent="0.2">
      <c r="A1217" s="94" t="s">
        <v>1333</v>
      </c>
      <c r="B1217" s="95" t="s">
        <v>1855</v>
      </c>
      <c r="C1217" s="94" t="s">
        <v>1856</v>
      </c>
      <c r="D1217" s="94" t="s">
        <v>1857</v>
      </c>
      <c r="E1217" s="204" t="s">
        <v>1336</v>
      </c>
      <c r="F1217" s="204"/>
      <c r="G1217" s="96" t="s">
        <v>1635</v>
      </c>
      <c r="H1217" s="97">
        <v>1</v>
      </c>
      <c r="I1217" s="98">
        <v>88.28</v>
      </c>
      <c r="J1217" s="98">
        <v>88.28</v>
      </c>
    </row>
    <row r="1218" spans="1:10" ht="25.5" x14ac:dyDescent="0.2">
      <c r="A1218" s="91"/>
      <c r="B1218" s="91"/>
      <c r="C1218" s="91"/>
      <c r="D1218" s="91"/>
      <c r="E1218" s="91" t="s">
        <v>1320</v>
      </c>
      <c r="F1218" s="92">
        <v>5.68</v>
      </c>
      <c r="G1218" s="91" t="s">
        <v>1321</v>
      </c>
      <c r="H1218" s="92">
        <v>0</v>
      </c>
      <c r="I1218" s="91" t="s">
        <v>1322</v>
      </c>
      <c r="J1218" s="92">
        <v>5.68</v>
      </c>
    </row>
    <row r="1219" spans="1:10" ht="15" thickBot="1" x14ac:dyDescent="0.25">
      <c r="A1219" s="91"/>
      <c r="B1219" s="91"/>
      <c r="C1219" s="91"/>
      <c r="D1219" s="91"/>
      <c r="E1219" s="91" t="s">
        <v>1323</v>
      </c>
      <c r="F1219" s="92">
        <v>40.06</v>
      </c>
      <c r="G1219" s="91"/>
      <c r="H1219" s="205" t="s">
        <v>1324</v>
      </c>
      <c r="I1219" s="205"/>
      <c r="J1219" s="92">
        <v>215.64</v>
      </c>
    </row>
    <row r="1220" spans="1:10" ht="0.95" customHeight="1" thickTop="1" x14ac:dyDescent="0.2">
      <c r="A1220" s="93"/>
      <c r="B1220" s="93"/>
      <c r="C1220" s="93"/>
      <c r="D1220" s="93"/>
      <c r="E1220" s="93"/>
      <c r="F1220" s="93"/>
      <c r="G1220" s="93"/>
      <c r="H1220" s="93"/>
      <c r="I1220" s="93"/>
      <c r="J1220" s="93"/>
    </row>
    <row r="1221" spans="1:10" ht="18" customHeight="1" x14ac:dyDescent="0.2">
      <c r="A1221" s="79" t="s">
        <v>1200</v>
      </c>
      <c r="B1221" s="80" t="s">
        <v>1</v>
      </c>
      <c r="C1221" s="79" t="s">
        <v>2</v>
      </c>
      <c r="D1221" s="79" t="s">
        <v>3</v>
      </c>
      <c r="E1221" s="207" t="s">
        <v>1304</v>
      </c>
      <c r="F1221" s="207"/>
      <c r="G1221" s="81" t="s">
        <v>4</v>
      </c>
      <c r="H1221" s="80" t="s">
        <v>5</v>
      </c>
      <c r="I1221" s="80" t="s">
        <v>6</v>
      </c>
      <c r="J1221" s="80" t="s">
        <v>8</v>
      </c>
    </row>
    <row r="1222" spans="1:10" ht="39" customHeight="1" x14ac:dyDescent="0.2">
      <c r="A1222" s="82" t="s">
        <v>1305</v>
      </c>
      <c r="B1222" s="83" t="s">
        <v>1201</v>
      </c>
      <c r="C1222" s="82" t="s">
        <v>20</v>
      </c>
      <c r="D1222" s="82" t="s">
        <v>1202</v>
      </c>
      <c r="E1222" s="208" t="s">
        <v>1486</v>
      </c>
      <c r="F1222" s="208"/>
      <c r="G1222" s="84" t="s">
        <v>30</v>
      </c>
      <c r="H1222" s="85">
        <v>1</v>
      </c>
      <c r="I1222" s="36">
        <v>1317.06</v>
      </c>
      <c r="J1222" s="36">
        <v>1317.06</v>
      </c>
    </row>
    <row r="1223" spans="1:10" ht="24" customHeight="1" x14ac:dyDescent="0.2">
      <c r="A1223" s="86" t="s">
        <v>1307</v>
      </c>
      <c r="B1223" s="87" t="s">
        <v>1329</v>
      </c>
      <c r="C1223" s="86" t="s">
        <v>15</v>
      </c>
      <c r="D1223" s="86" t="s">
        <v>1330</v>
      </c>
      <c r="E1223" s="209" t="s">
        <v>1327</v>
      </c>
      <c r="F1223" s="209"/>
      <c r="G1223" s="88" t="s">
        <v>1328</v>
      </c>
      <c r="H1223" s="89">
        <v>0.4</v>
      </c>
      <c r="I1223" s="90">
        <v>26.88</v>
      </c>
      <c r="J1223" s="90">
        <v>10.75</v>
      </c>
    </row>
    <row r="1224" spans="1:10" ht="26.1" customHeight="1" x14ac:dyDescent="0.2">
      <c r="A1224" s="86" t="s">
        <v>1307</v>
      </c>
      <c r="B1224" s="87" t="s">
        <v>1357</v>
      </c>
      <c r="C1224" s="86" t="s">
        <v>15</v>
      </c>
      <c r="D1224" s="86" t="s">
        <v>1358</v>
      </c>
      <c r="E1224" s="209" t="s">
        <v>1327</v>
      </c>
      <c r="F1224" s="209"/>
      <c r="G1224" s="88" t="s">
        <v>1328</v>
      </c>
      <c r="H1224" s="89">
        <v>0.4</v>
      </c>
      <c r="I1224" s="90">
        <v>32.19</v>
      </c>
      <c r="J1224" s="90">
        <v>12.87</v>
      </c>
    </row>
    <row r="1225" spans="1:10" ht="39" customHeight="1" x14ac:dyDescent="0.2">
      <c r="A1225" s="94" t="s">
        <v>1333</v>
      </c>
      <c r="B1225" s="95" t="s">
        <v>1858</v>
      </c>
      <c r="C1225" s="94" t="s">
        <v>1408</v>
      </c>
      <c r="D1225" s="94" t="s">
        <v>1859</v>
      </c>
      <c r="E1225" s="204" t="s">
        <v>1336</v>
      </c>
      <c r="F1225" s="204"/>
      <c r="G1225" s="96" t="s">
        <v>277</v>
      </c>
      <c r="H1225" s="97">
        <v>1</v>
      </c>
      <c r="I1225" s="98">
        <v>1293.44</v>
      </c>
      <c r="J1225" s="98">
        <v>1293.44</v>
      </c>
    </row>
    <row r="1226" spans="1:10" ht="25.5" x14ac:dyDescent="0.2">
      <c r="A1226" s="91"/>
      <c r="B1226" s="91"/>
      <c r="C1226" s="91"/>
      <c r="D1226" s="91"/>
      <c r="E1226" s="91" t="s">
        <v>1320</v>
      </c>
      <c r="F1226" s="92">
        <v>15.52</v>
      </c>
      <c r="G1226" s="91" t="s">
        <v>1321</v>
      </c>
      <c r="H1226" s="92">
        <v>0</v>
      </c>
      <c r="I1226" s="91" t="s">
        <v>1322</v>
      </c>
      <c r="J1226" s="92">
        <v>15.52</v>
      </c>
    </row>
    <row r="1227" spans="1:10" ht="15" thickBot="1" x14ac:dyDescent="0.25">
      <c r="A1227" s="91"/>
      <c r="B1227" s="91"/>
      <c r="C1227" s="91"/>
      <c r="D1227" s="91"/>
      <c r="E1227" s="91" t="s">
        <v>1323</v>
      </c>
      <c r="F1227" s="92">
        <v>300.55</v>
      </c>
      <c r="G1227" s="91"/>
      <c r="H1227" s="205" t="s">
        <v>1324</v>
      </c>
      <c r="I1227" s="205"/>
      <c r="J1227" s="92">
        <v>1617.61</v>
      </c>
    </row>
    <row r="1228" spans="1:10" ht="0.95" customHeight="1" thickTop="1" x14ac:dyDescent="0.2">
      <c r="A1228" s="93"/>
      <c r="B1228" s="93"/>
      <c r="C1228" s="93"/>
      <c r="D1228" s="93"/>
      <c r="E1228" s="93"/>
      <c r="F1228" s="93"/>
      <c r="G1228" s="93"/>
      <c r="H1228" s="93"/>
      <c r="I1228" s="93"/>
      <c r="J1228" s="93"/>
    </row>
    <row r="1229" spans="1:10" ht="18" customHeight="1" x14ac:dyDescent="0.2">
      <c r="A1229" s="79" t="s">
        <v>1203</v>
      </c>
      <c r="B1229" s="80" t="s">
        <v>1</v>
      </c>
      <c r="C1229" s="79" t="s">
        <v>2</v>
      </c>
      <c r="D1229" s="79" t="s">
        <v>3</v>
      </c>
      <c r="E1229" s="207" t="s">
        <v>1304</v>
      </c>
      <c r="F1229" s="207"/>
      <c r="G1229" s="81" t="s">
        <v>4</v>
      </c>
      <c r="H1229" s="80" t="s">
        <v>5</v>
      </c>
      <c r="I1229" s="80" t="s">
        <v>6</v>
      </c>
      <c r="J1229" s="80" t="s">
        <v>8</v>
      </c>
    </row>
    <row r="1230" spans="1:10" ht="39" customHeight="1" x14ac:dyDescent="0.2">
      <c r="A1230" s="82" t="s">
        <v>1305</v>
      </c>
      <c r="B1230" s="83" t="s">
        <v>1204</v>
      </c>
      <c r="C1230" s="82" t="s">
        <v>20</v>
      </c>
      <c r="D1230" s="82" t="s">
        <v>1205</v>
      </c>
      <c r="E1230" s="208" t="s">
        <v>1486</v>
      </c>
      <c r="F1230" s="208"/>
      <c r="G1230" s="84" t="s">
        <v>30</v>
      </c>
      <c r="H1230" s="85">
        <v>1</v>
      </c>
      <c r="I1230" s="36">
        <v>872.69</v>
      </c>
      <c r="J1230" s="36">
        <v>872.69</v>
      </c>
    </row>
    <row r="1231" spans="1:10" ht="26.1" customHeight="1" x14ac:dyDescent="0.2">
      <c r="A1231" s="86" t="s">
        <v>1307</v>
      </c>
      <c r="B1231" s="87" t="s">
        <v>1357</v>
      </c>
      <c r="C1231" s="86" t="s">
        <v>15</v>
      </c>
      <c r="D1231" s="86" t="s">
        <v>1358</v>
      </c>
      <c r="E1231" s="209" t="s">
        <v>1327</v>
      </c>
      <c r="F1231" s="209"/>
      <c r="G1231" s="88" t="s">
        <v>1328</v>
      </c>
      <c r="H1231" s="89">
        <v>0.3</v>
      </c>
      <c r="I1231" s="90">
        <v>32.19</v>
      </c>
      <c r="J1231" s="90">
        <v>9.65</v>
      </c>
    </row>
    <row r="1232" spans="1:10" ht="24" customHeight="1" x14ac:dyDescent="0.2">
      <c r="A1232" s="86" t="s">
        <v>1307</v>
      </c>
      <c r="B1232" s="87" t="s">
        <v>1329</v>
      </c>
      <c r="C1232" s="86" t="s">
        <v>15</v>
      </c>
      <c r="D1232" s="86" t="s">
        <v>1330</v>
      </c>
      <c r="E1232" s="209" t="s">
        <v>1327</v>
      </c>
      <c r="F1232" s="209"/>
      <c r="G1232" s="88" t="s">
        <v>1328</v>
      </c>
      <c r="H1232" s="89">
        <v>0.3</v>
      </c>
      <c r="I1232" s="90">
        <v>26.88</v>
      </c>
      <c r="J1232" s="90">
        <v>8.06</v>
      </c>
    </row>
    <row r="1233" spans="1:10" ht="39" customHeight="1" x14ac:dyDescent="0.2">
      <c r="A1233" s="94" t="s">
        <v>1333</v>
      </c>
      <c r="B1233" s="95" t="s">
        <v>1860</v>
      </c>
      <c r="C1233" s="94" t="s">
        <v>1408</v>
      </c>
      <c r="D1233" s="94" t="s">
        <v>1861</v>
      </c>
      <c r="E1233" s="204" t="s">
        <v>1336</v>
      </c>
      <c r="F1233" s="204"/>
      <c r="G1233" s="96" t="s">
        <v>277</v>
      </c>
      <c r="H1233" s="97">
        <v>1</v>
      </c>
      <c r="I1233" s="98">
        <v>854.98</v>
      </c>
      <c r="J1233" s="98">
        <v>854.98</v>
      </c>
    </row>
    <row r="1234" spans="1:10" ht="25.5" x14ac:dyDescent="0.2">
      <c r="A1234" s="91"/>
      <c r="B1234" s="91"/>
      <c r="C1234" s="91"/>
      <c r="D1234" s="91"/>
      <c r="E1234" s="91" t="s">
        <v>1320</v>
      </c>
      <c r="F1234" s="92">
        <v>11.64</v>
      </c>
      <c r="G1234" s="91" t="s">
        <v>1321</v>
      </c>
      <c r="H1234" s="92">
        <v>0</v>
      </c>
      <c r="I1234" s="91" t="s">
        <v>1322</v>
      </c>
      <c r="J1234" s="92">
        <v>11.64</v>
      </c>
    </row>
    <row r="1235" spans="1:10" ht="15" thickBot="1" x14ac:dyDescent="0.25">
      <c r="A1235" s="91"/>
      <c r="B1235" s="91"/>
      <c r="C1235" s="91"/>
      <c r="D1235" s="91"/>
      <c r="E1235" s="91" t="s">
        <v>1323</v>
      </c>
      <c r="F1235" s="92">
        <v>199.14</v>
      </c>
      <c r="G1235" s="91"/>
      <c r="H1235" s="205" t="s">
        <v>1324</v>
      </c>
      <c r="I1235" s="205"/>
      <c r="J1235" s="92">
        <v>1071.83</v>
      </c>
    </row>
    <row r="1236" spans="1:10" ht="0.95" customHeight="1" thickTop="1" x14ac:dyDescent="0.2">
      <c r="A1236" s="93"/>
      <c r="B1236" s="93"/>
      <c r="C1236" s="93"/>
      <c r="D1236" s="93"/>
      <c r="E1236" s="93"/>
      <c r="F1236" s="93"/>
      <c r="G1236" s="93"/>
      <c r="H1236" s="93"/>
      <c r="I1236" s="93"/>
      <c r="J1236" s="93"/>
    </row>
    <row r="1237" spans="1:10" ht="18" customHeight="1" x14ac:dyDescent="0.2">
      <c r="A1237" s="79" t="s">
        <v>1207</v>
      </c>
      <c r="B1237" s="80" t="s">
        <v>1</v>
      </c>
      <c r="C1237" s="79" t="s">
        <v>2</v>
      </c>
      <c r="D1237" s="79" t="s">
        <v>3</v>
      </c>
      <c r="E1237" s="207" t="s">
        <v>1304</v>
      </c>
      <c r="F1237" s="207"/>
      <c r="G1237" s="81" t="s">
        <v>4</v>
      </c>
      <c r="H1237" s="80" t="s">
        <v>5</v>
      </c>
      <c r="I1237" s="80" t="s">
        <v>6</v>
      </c>
      <c r="J1237" s="80" t="s">
        <v>8</v>
      </c>
    </row>
    <row r="1238" spans="1:10" ht="24" customHeight="1" x14ac:dyDescent="0.2">
      <c r="A1238" s="82" t="s">
        <v>1305</v>
      </c>
      <c r="B1238" s="83" t="s">
        <v>1208</v>
      </c>
      <c r="C1238" s="82" t="s">
        <v>20</v>
      </c>
      <c r="D1238" s="82" t="s">
        <v>1209</v>
      </c>
      <c r="E1238" s="208" t="s">
        <v>1486</v>
      </c>
      <c r="F1238" s="208"/>
      <c r="G1238" s="84" t="s">
        <v>68</v>
      </c>
      <c r="H1238" s="85">
        <v>1</v>
      </c>
      <c r="I1238" s="36">
        <v>27.71</v>
      </c>
      <c r="J1238" s="36">
        <v>27.71</v>
      </c>
    </row>
    <row r="1239" spans="1:10" ht="24" customHeight="1" x14ac:dyDescent="0.2">
      <c r="A1239" s="86" t="s">
        <v>1307</v>
      </c>
      <c r="B1239" s="87" t="s">
        <v>1387</v>
      </c>
      <c r="C1239" s="86" t="s">
        <v>15</v>
      </c>
      <c r="D1239" s="86" t="s">
        <v>1388</v>
      </c>
      <c r="E1239" s="209" t="s">
        <v>1327</v>
      </c>
      <c r="F1239" s="209"/>
      <c r="G1239" s="88" t="s">
        <v>1328</v>
      </c>
      <c r="H1239" s="89">
        <v>0.3</v>
      </c>
      <c r="I1239" s="90">
        <v>32.75</v>
      </c>
      <c r="J1239" s="90">
        <v>9.82</v>
      </c>
    </row>
    <row r="1240" spans="1:10" ht="26.1" customHeight="1" x14ac:dyDescent="0.2">
      <c r="A1240" s="94" t="s">
        <v>1333</v>
      </c>
      <c r="B1240" s="95" t="s">
        <v>1862</v>
      </c>
      <c r="C1240" s="94" t="s">
        <v>1408</v>
      </c>
      <c r="D1240" s="94" t="s">
        <v>1863</v>
      </c>
      <c r="E1240" s="204" t="s">
        <v>1336</v>
      </c>
      <c r="F1240" s="204"/>
      <c r="G1240" s="96" t="s">
        <v>384</v>
      </c>
      <c r="H1240" s="97">
        <v>1</v>
      </c>
      <c r="I1240" s="98">
        <v>17.89</v>
      </c>
      <c r="J1240" s="98">
        <v>17.89</v>
      </c>
    </row>
    <row r="1241" spans="1:10" ht="25.5" x14ac:dyDescent="0.2">
      <c r="A1241" s="91"/>
      <c r="B1241" s="91"/>
      <c r="C1241" s="91"/>
      <c r="D1241" s="91"/>
      <c r="E1241" s="91" t="s">
        <v>1320</v>
      </c>
      <c r="F1241" s="92">
        <v>6.71</v>
      </c>
      <c r="G1241" s="91" t="s">
        <v>1321</v>
      </c>
      <c r="H1241" s="92">
        <v>0</v>
      </c>
      <c r="I1241" s="91" t="s">
        <v>1322</v>
      </c>
      <c r="J1241" s="92">
        <v>6.71</v>
      </c>
    </row>
    <row r="1242" spans="1:10" ht="15" thickBot="1" x14ac:dyDescent="0.25">
      <c r="A1242" s="91"/>
      <c r="B1242" s="91"/>
      <c r="C1242" s="91"/>
      <c r="D1242" s="91"/>
      <c r="E1242" s="91" t="s">
        <v>1323</v>
      </c>
      <c r="F1242" s="92">
        <v>6.32</v>
      </c>
      <c r="G1242" s="91"/>
      <c r="H1242" s="205" t="s">
        <v>1324</v>
      </c>
      <c r="I1242" s="205"/>
      <c r="J1242" s="92">
        <v>34.03</v>
      </c>
    </row>
    <row r="1243" spans="1:10" ht="0.95" customHeight="1" thickTop="1" x14ac:dyDescent="0.2">
      <c r="A1243" s="93"/>
      <c r="B1243" s="93"/>
      <c r="C1243" s="93"/>
      <c r="D1243" s="93"/>
      <c r="E1243" s="93"/>
      <c r="F1243" s="93"/>
      <c r="G1243" s="93"/>
      <c r="H1243" s="93"/>
      <c r="I1243" s="93"/>
      <c r="J1243" s="93"/>
    </row>
    <row r="1244" spans="1:10" ht="18" customHeight="1" x14ac:dyDescent="0.2">
      <c r="A1244" s="79" t="s">
        <v>1230</v>
      </c>
      <c r="B1244" s="80" t="s">
        <v>1</v>
      </c>
      <c r="C1244" s="79" t="s">
        <v>2</v>
      </c>
      <c r="D1244" s="79" t="s">
        <v>3</v>
      </c>
      <c r="E1244" s="207" t="s">
        <v>1304</v>
      </c>
      <c r="F1244" s="207"/>
      <c r="G1244" s="81" t="s">
        <v>4</v>
      </c>
      <c r="H1244" s="80" t="s">
        <v>5</v>
      </c>
      <c r="I1244" s="80" t="s">
        <v>6</v>
      </c>
      <c r="J1244" s="80" t="s">
        <v>8</v>
      </c>
    </row>
    <row r="1245" spans="1:10" ht="26.1" customHeight="1" x14ac:dyDescent="0.2">
      <c r="A1245" s="82" t="s">
        <v>1305</v>
      </c>
      <c r="B1245" s="83" t="s">
        <v>1231</v>
      </c>
      <c r="C1245" s="82" t="s">
        <v>20</v>
      </c>
      <c r="D1245" s="82" t="s">
        <v>1232</v>
      </c>
      <c r="E1245" s="208" t="s">
        <v>1506</v>
      </c>
      <c r="F1245" s="208"/>
      <c r="G1245" s="84" t="s">
        <v>30</v>
      </c>
      <c r="H1245" s="85">
        <v>1</v>
      </c>
      <c r="I1245" s="36">
        <v>109.38</v>
      </c>
      <c r="J1245" s="36">
        <v>109.38</v>
      </c>
    </row>
    <row r="1246" spans="1:10" ht="24" customHeight="1" x14ac:dyDescent="0.2">
      <c r="A1246" s="86" t="s">
        <v>1307</v>
      </c>
      <c r="B1246" s="87" t="s">
        <v>1387</v>
      </c>
      <c r="C1246" s="86" t="s">
        <v>15</v>
      </c>
      <c r="D1246" s="86" t="s">
        <v>1388</v>
      </c>
      <c r="E1246" s="209" t="s">
        <v>1327</v>
      </c>
      <c r="F1246" s="209"/>
      <c r="G1246" s="88" t="s">
        <v>1328</v>
      </c>
      <c r="H1246" s="89">
        <v>0.25</v>
      </c>
      <c r="I1246" s="90">
        <v>32.75</v>
      </c>
      <c r="J1246" s="90">
        <v>8.18</v>
      </c>
    </row>
    <row r="1247" spans="1:10" ht="24" customHeight="1" x14ac:dyDescent="0.2">
      <c r="A1247" s="94" t="s">
        <v>1333</v>
      </c>
      <c r="B1247" s="95" t="s">
        <v>1864</v>
      </c>
      <c r="C1247" s="94" t="s">
        <v>1408</v>
      </c>
      <c r="D1247" s="94" t="s">
        <v>1865</v>
      </c>
      <c r="E1247" s="204" t="s">
        <v>1336</v>
      </c>
      <c r="F1247" s="204"/>
      <c r="G1247" s="96" t="s">
        <v>277</v>
      </c>
      <c r="H1247" s="97">
        <v>1</v>
      </c>
      <c r="I1247" s="98">
        <v>101.2</v>
      </c>
      <c r="J1247" s="98">
        <v>101.2</v>
      </c>
    </row>
    <row r="1248" spans="1:10" ht="25.5" x14ac:dyDescent="0.2">
      <c r="A1248" s="91"/>
      <c r="B1248" s="91"/>
      <c r="C1248" s="91"/>
      <c r="D1248" s="91"/>
      <c r="E1248" s="91" t="s">
        <v>1320</v>
      </c>
      <c r="F1248" s="92">
        <v>5.59</v>
      </c>
      <c r="G1248" s="91" t="s">
        <v>1321</v>
      </c>
      <c r="H1248" s="92">
        <v>0</v>
      </c>
      <c r="I1248" s="91" t="s">
        <v>1322</v>
      </c>
      <c r="J1248" s="92">
        <v>5.59</v>
      </c>
    </row>
    <row r="1249" spans="1:10" ht="15" thickBot="1" x14ac:dyDescent="0.25">
      <c r="A1249" s="91"/>
      <c r="B1249" s="91"/>
      <c r="C1249" s="91"/>
      <c r="D1249" s="91"/>
      <c r="E1249" s="91" t="s">
        <v>1323</v>
      </c>
      <c r="F1249" s="92">
        <v>24.96</v>
      </c>
      <c r="G1249" s="91"/>
      <c r="H1249" s="205" t="s">
        <v>1324</v>
      </c>
      <c r="I1249" s="205"/>
      <c r="J1249" s="92">
        <v>134.34</v>
      </c>
    </row>
    <row r="1250" spans="1:10" ht="0.95" customHeight="1" thickTop="1" x14ac:dyDescent="0.2">
      <c r="A1250" s="93"/>
      <c r="B1250" s="93"/>
      <c r="C1250" s="93"/>
      <c r="D1250" s="93"/>
      <c r="E1250" s="93"/>
      <c r="F1250" s="93"/>
      <c r="G1250" s="93"/>
      <c r="H1250" s="93"/>
      <c r="I1250" s="93"/>
      <c r="J1250" s="93"/>
    </row>
    <row r="1251" spans="1:10" ht="18" customHeight="1" x14ac:dyDescent="0.2">
      <c r="A1251" s="79" t="s">
        <v>1240</v>
      </c>
      <c r="B1251" s="80" t="s">
        <v>1</v>
      </c>
      <c r="C1251" s="79" t="s">
        <v>2</v>
      </c>
      <c r="D1251" s="79" t="s">
        <v>3</v>
      </c>
      <c r="E1251" s="207" t="s">
        <v>1304</v>
      </c>
      <c r="F1251" s="207"/>
      <c r="G1251" s="81" t="s">
        <v>4</v>
      </c>
      <c r="H1251" s="80" t="s">
        <v>5</v>
      </c>
      <c r="I1251" s="80" t="s">
        <v>6</v>
      </c>
      <c r="J1251" s="80" t="s">
        <v>8</v>
      </c>
    </row>
    <row r="1252" spans="1:10" ht="26.1" customHeight="1" x14ac:dyDescent="0.2">
      <c r="A1252" s="82" t="s">
        <v>1305</v>
      </c>
      <c r="B1252" s="83" t="s">
        <v>1241</v>
      </c>
      <c r="C1252" s="82" t="s">
        <v>20</v>
      </c>
      <c r="D1252" s="82" t="s">
        <v>1242</v>
      </c>
      <c r="E1252" s="208" t="s">
        <v>1506</v>
      </c>
      <c r="F1252" s="208"/>
      <c r="G1252" s="84" t="s">
        <v>17</v>
      </c>
      <c r="H1252" s="85">
        <v>1</v>
      </c>
      <c r="I1252" s="36">
        <v>14.69</v>
      </c>
      <c r="J1252" s="36">
        <v>14.69</v>
      </c>
    </row>
    <row r="1253" spans="1:10" ht="24" customHeight="1" x14ac:dyDescent="0.2">
      <c r="A1253" s="86" t="s">
        <v>1307</v>
      </c>
      <c r="B1253" s="87" t="s">
        <v>1329</v>
      </c>
      <c r="C1253" s="86" t="s">
        <v>15</v>
      </c>
      <c r="D1253" s="86" t="s">
        <v>1330</v>
      </c>
      <c r="E1253" s="209" t="s">
        <v>1327</v>
      </c>
      <c r="F1253" s="209"/>
      <c r="G1253" s="88" t="s">
        <v>1328</v>
      </c>
      <c r="H1253" s="89">
        <v>0.4</v>
      </c>
      <c r="I1253" s="90">
        <v>26.88</v>
      </c>
      <c r="J1253" s="90">
        <v>10.75</v>
      </c>
    </row>
    <row r="1254" spans="1:10" ht="24" customHeight="1" x14ac:dyDescent="0.2">
      <c r="A1254" s="94" t="s">
        <v>1333</v>
      </c>
      <c r="B1254" s="95" t="s">
        <v>1866</v>
      </c>
      <c r="C1254" s="94" t="s">
        <v>15</v>
      </c>
      <c r="D1254" s="94" t="s">
        <v>1867</v>
      </c>
      <c r="E1254" s="204" t="s">
        <v>1336</v>
      </c>
      <c r="F1254" s="204"/>
      <c r="G1254" s="96" t="s">
        <v>1292</v>
      </c>
      <c r="H1254" s="97">
        <v>0.14000000000000001</v>
      </c>
      <c r="I1254" s="98">
        <v>22.4</v>
      </c>
      <c r="J1254" s="98">
        <v>3.13</v>
      </c>
    </row>
    <row r="1255" spans="1:10" ht="24" customHeight="1" x14ac:dyDescent="0.2">
      <c r="A1255" s="94" t="s">
        <v>1333</v>
      </c>
      <c r="B1255" s="95" t="s">
        <v>1868</v>
      </c>
      <c r="C1255" s="94" t="s">
        <v>15</v>
      </c>
      <c r="D1255" s="94" t="s">
        <v>1869</v>
      </c>
      <c r="E1255" s="204" t="s">
        <v>1336</v>
      </c>
      <c r="F1255" s="204"/>
      <c r="G1255" s="96" t="s">
        <v>85</v>
      </c>
      <c r="H1255" s="97">
        <v>0.05</v>
      </c>
      <c r="I1255" s="98">
        <v>16.34</v>
      </c>
      <c r="J1255" s="98">
        <v>0.81</v>
      </c>
    </row>
    <row r="1256" spans="1:10" ht="25.5" x14ac:dyDescent="0.2">
      <c r="A1256" s="91"/>
      <c r="B1256" s="91"/>
      <c r="C1256" s="91"/>
      <c r="D1256" s="91"/>
      <c r="E1256" s="91" t="s">
        <v>1320</v>
      </c>
      <c r="F1256" s="92">
        <v>6.6</v>
      </c>
      <c r="G1256" s="91" t="s">
        <v>1321</v>
      </c>
      <c r="H1256" s="92">
        <v>0</v>
      </c>
      <c r="I1256" s="91" t="s">
        <v>1322</v>
      </c>
      <c r="J1256" s="92">
        <v>6.6</v>
      </c>
    </row>
    <row r="1257" spans="1:10" ht="15" thickBot="1" x14ac:dyDescent="0.25">
      <c r="A1257" s="91"/>
      <c r="B1257" s="91"/>
      <c r="C1257" s="91"/>
      <c r="D1257" s="91"/>
      <c r="E1257" s="91" t="s">
        <v>1323</v>
      </c>
      <c r="F1257" s="92">
        <v>3.35</v>
      </c>
      <c r="G1257" s="91"/>
      <c r="H1257" s="205" t="s">
        <v>1324</v>
      </c>
      <c r="I1257" s="205"/>
      <c r="J1257" s="92">
        <v>18.04</v>
      </c>
    </row>
    <row r="1258" spans="1:10" ht="0.95" customHeight="1" thickTop="1" x14ac:dyDescent="0.2">
      <c r="A1258" s="93"/>
      <c r="B1258" s="93"/>
      <c r="C1258" s="93"/>
      <c r="D1258" s="93"/>
      <c r="E1258" s="93"/>
      <c r="F1258" s="93"/>
      <c r="G1258" s="93"/>
      <c r="H1258" s="93"/>
      <c r="I1258" s="93"/>
      <c r="J1258" s="93"/>
    </row>
    <row r="1259" spans="1:10" ht="50.1" customHeight="1" x14ac:dyDescent="0.25">
      <c r="A1259" s="206"/>
      <c r="B1259" s="178"/>
      <c r="C1259" s="178"/>
      <c r="D1259" s="178"/>
      <c r="E1259" s="178"/>
      <c r="F1259" s="178"/>
      <c r="G1259" s="178"/>
      <c r="H1259" s="178"/>
      <c r="I1259" s="178"/>
      <c r="J1259" s="178"/>
    </row>
    <row r="1260" spans="1:10" x14ac:dyDescent="0.2">
      <c r="A1260" s="99"/>
      <c r="B1260" s="99"/>
      <c r="C1260" s="99"/>
      <c r="D1260" s="99"/>
      <c r="E1260" s="99"/>
      <c r="F1260" s="99"/>
      <c r="G1260" s="99"/>
      <c r="H1260" s="99"/>
      <c r="I1260" s="99"/>
      <c r="J1260" s="99"/>
    </row>
    <row r="1261" spans="1:10" x14ac:dyDescent="0.2">
      <c r="A1261" s="201"/>
      <c r="B1261" s="201"/>
      <c r="C1261" s="201"/>
      <c r="D1261" s="101"/>
      <c r="E1261" s="100"/>
      <c r="F1261" s="202"/>
      <c r="G1261" s="201"/>
      <c r="H1261" s="203"/>
      <c r="I1261" s="201"/>
      <c r="J1261" s="201"/>
    </row>
    <row r="1262" spans="1:10" x14ac:dyDescent="0.2">
      <c r="A1262" s="201"/>
      <c r="B1262" s="201"/>
      <c r="C1262" s="201"/>
      <c r="D1262" s="101"/>
      <c r="E1262" s="100"/>
      <c r="F1262" s="202"/>
      <c r="G1262" s="201"/>
      <c r="H1262" s="203"/>
      <c r="I1262" s="201"/>
      <c r="J1262" s="201"/>
    </row>
    <row r="1263" spans="1:10" x14ac:dyDescent="0.2">
      <c r="A1263" s="201"/>
      <c r="B1263" s="201"/>
      <c r="C1263" s="201"/>
      <c r="D1263" s="101"/>
      <c r="E1263" s="100"/>
      <c r="F1263" s="202"/>
      <c r="G1263" s="201"/>
      <c r="H1263" s="203"/>
      <c r="I1263" s="201"/>
      <c r="J1263" s="201"/>
    </row>
    <row r="1264" spans="1:10" ht="60" customHeight="1" x14ac:dyDescent="0.2">
      <c r="A1264" s="102"/>
      <c r="B1264" s="102"/>
      <c r="C1264" s="102"/>
      <c r="D1264" s="102"/>
      <c r="E1264" s="102"/>
      <c r="F1264" s="102"/>
      <c r="G1264" s="102"/>
      <c r="H1264" s="102"/>
      <c r="I1264" s="102"/>
      <c r="J1264" s="102"/>
    </row>
    <row r="1265" spans="1:10" ht="69.95" customHeight="1" x14ac:dyDescent="0.2">
      <c r="A1265" s="200"/>
      <c r="B1265" s="178"/>
      <c r="C1265" s="178"/>
      <c r="D1265" s="178"/>
      <c r="E1265" s="178"/>
      <c r="F1265" s="178"/>
      <c r="G1265" s="178"/>
      <c r="H1265" s="178"/>
      <c r="I1265" s="178"/>
      <c r="J1265" s="178"/>
    </row>
  </sheetData>
  <mergeCells count="988">
    <mergeCell ref="A11:J11"/>
    <mergeCell ref="E13:F13"/>
    <mergeCell ref="E14:F14"/>
    <mergeCell ref="E15:F15"/>
    <mergeCell ref="E16:F16"/>
    <mergeCell ref="H36:I36"/>
    <mergeCell ref="E38:F38"/>
    <mergeCell ref="E25:F25"/>
    <mergeCell ref="E26:F26"/>
    <mergeCell ref="E27:F27"/>
    <mergeCell ref="E28:F28"/>
    <mergeCell ref="E29:F29"/>
    <mergeCell ref="E30:F30"/>
    <mergeCell ref="E17:F17"/>
    <mergeCell ref="E18:F18"/>
    <mergeCell ref="E19:F19"/>
    <mergeCell ref="H21:I21"/>
    <mergeCell ref="E23:F23"/>
    <mergeCell ref="E24:F24"/>
    <mergeCell ref="E39:F39"/>
    <mergeCell ref="E40:F40"/>
    <mergeCell ref="E41:F41"/>
    <mergeCell ref="E42:F42"/>
    <mergeCell ref="E43:F43"/>
    <mergeCell ref="E44:F44"/>
    <mergeCell ref="E31:F31"/>
    <mergeCell ref="E32:F32"/>
    <mergeCell ref="E33:F33"/>
    <mergeCell ref="E34:F34"/>
    <mergeCell ref="E53:F53"/>
    <mergeCell ref="E54:F54"/>
    <mergeCell ref="E55:F55"/>
    <mergeCell ref="E56:F56"/>
    <mergeCell ref="H58:I58"/>
    <mergeCell ref="E60:F60"/>
    <mergeCell ref="E45:F45"/>
    <mergeCell ref="E46:F46"/>
    <mergeCell ref="E47:F47"/>
    <mergeCell ref="E48:F48"/>
    <mergeCell ref="E49:F49"/>
    <mergeCell ref="H51:I51"/>
    <mergeCell ref="E67:F67"/>
    <mergeCell ref="E68:F68"/>
    <mergeCell ref="E69:F69"/>
    <mergeCell ref="E70:F70"/>
    <mergeCell ref="H72:I72"/>
    <mergeCell ref="E74:F74"/>
    <mergeCell ref="E61:F61"/>
    <mergeCell ref="E62:F62"/>
    <mergeCell ref="E63:F63"/>
    <mergeCell ref="E64:F64"/>
    <mergeCell ref="E65:F65"/>
    <mergeCell ref="E66:F66"/>
    <mergeCell ref="H87:I87"/>
    <mergeCell ref="E89:F89"/>
    <mergeCell ref="E90:F90"/>
    <mergeCell ref="E75:F75"/>
    <mergeCell ref="E76:F76"/>
    <mergeCell ref="E77:F77"/>
    <mergeCell ref="H79:I79"/>
    <mergeCell ref="E81:F81"/>
    <mergeCell ref="E82:F82"/>
    <mergeCell ref="E91:F91"/>
    <mergeCell ref="E92:F92"/>
    <mergeCell ref="E93:F93"/>
    <mergeCell ref="E94:F94"/>
    <mergeCell ref="E95:F95"/>
    <mergeCell ref="E96:F96"/>
    <mergeCell ref="E83:F83"/>
    <mergeCell ref="E84:F84"/>
    <mergeCell ref="E85:F85"/>
    <mergeCell ref="E105:F105"/>
    <mergeCell ref="E106:F106"/>
    <mergeCell ref="E107:F107"/>
    <mergeCell ref="H109:I109"/>
    <mergeCell ref="E111:F111"/>
    <mergeCell ref="E112:F112"/>
    <mergeCell ref="H98:I98"/>
    <mergeCell ref="E100:F100"/>
    <mergeCell ref="E101:F101"/>
    <mergeCell ref="E102:F102"/>
    <mergeCell ref="E103:F103"/>
    <mergeCell ref="E104:F104"/>
    <mergeCell ref="E121:F121"/>
    <mergeCell ref="E122:F122"/>
    <mergeCell ref="E123:F123"/>
    <mergeCell ref="H125:I125"/>
    <mergeCell ref="E127:F127"/>
    <mergeCell ref="E128:F128"/>
    <mergeCell ref="E113:F113"/>
    <mergeCell ref="E114:F114"/>
    <mergeCell ref="E115:F115"/>
    <mergeCell ref="H117:I117"/>
    <mergeCell ref="E119:F119"/>
    <mergeCell ref="E120:F120"/>
    <mergeCell ref="H150:I150"/>
    <mergeCell ref="E152:F152"/>
    <mergeCell ref="E137:F137"/>
    <mergeCell ref="E138:F138"/>
    <mergeCell ref="H140:I140"/>
    <mergeCell ref="E142:F142"/>
    <mergeCell ref="E143:F143"/>
    <mergeCell ref="E144:F144"/>
    <mergeCell ref="E129:F129"/>
    <mergeCell ref="E130:F130"/>
    <mergeCell ref="E131:F131"/>
    <mergeCell ref="H133:I133"/>
    <mergeCell ref="E135:F135"/>
    <mergeCell ref="E136:F136"/>
    <mergeCell ref="E153:F153"/>
    <mergeCell ref="E154:F154"/>
    <mergeCell ref="E155:F155"/>
    <mergeCell ref="E156:F156"/>
    <mergeCell ref="E157:F157"/>
    <mergeCell ref="E158:F158"/>
    <mergeCell ref="E145:F145"/>
    <mergeCell ref="E146:F146"/>
    <mergeCell ref="E147:F147"/>
    <mergeCell ref="E148:F148"/>
    <mergeCell ref="H171:I171"/>
    <mergeCell ref="E173:F173"/>
    <mergeCell ref="E174:F174"/>
    <mergeCell ref="E159:F159"/>
    <mergeCell ref="E160:F160"/>
    <mergeCell ref="E161:F161"/>
    <mergeCell ref="E162:F162"/>
    <mergeCell ref="E163:F163"/>
    <mergeCell ref="H165:I165"/>
    <mergeCell ref="E175:F175"/>
    <mergeCell ref="E176:F176"/>
    <mergeCell ref="E177:F177"/>
    <mergeCell ref="E178:F178"/>
    <mergeCell ref="E179:F179"/>
    <mergeCell ref="E180:F180"/>
    <mergeCell ref="E167:F167"/>
    <mergeCell ref="E168:F168"/>
    <mergeCell ref="E169:F169"/>
    <mergeCell ref="E189:F189"/>
    <mergeCell ref="E190:F190"/>
    <mergeCell ref="E191:F191"/>
    <mergeCell ref="H193:I193"/>
    <mergeCell ref="E195:F195"/>
    <mergeCell ref="E196:F196"/>
    <mergeCell ref="E181:F181"/>
    <mergeCell ref="E182:F182"/>
    <mergeCell ref="E183:F183"/>
    <mergeCell ref="E184:F184"/>
    <mergeCell ref="H186:I186"/>
    <mergeCell ref="E188:F188"/>
    <mergeCell ref="E203:F203"/>
    <mergeCell ref="E204:F204"/>
    <mergeCell ref="H206:I206"/>
    <mergeCell ref="E208:F208"/>
    <mergeCell ref="E209:F209"/>
    <mergeCell ref="E210:F210"/>
    <mergeCell ref="E197:F197"/>
    <mergeCell ref="E198:F198"/>
    <mergeCell ref="E199:F199"/>
    <mergeCell ref="E200:F200"/>
    <mergeCell ref="E201:F201"/>
    <mergeCell ref="E202:F202"/>
    <mergeCell ref="E217:F217"/>
    <mergeCell ref="E218:F218"/>
    <mergeCell ref="E219:F219"/>
    <mergeCell ref="E220:F220"/>
    <mergeCell ref="H222:I222"/>
    <mergeCell ref="E224:F224"/>
    <mergeCell ref="E211:F211"/>
    <mergeCell ref="E212:F212"/>
    <mergeCell ref="E213:F213"/>
    <mergeCell ref="E214:F214"/>
    <mergeCell ref="E215:F215"/>
    <mergeCell ref="E216:F216"/>
    <mergeCell ref="H232:I232"/>
    <mergeCell ref="E234:F234"/>
    <mergeCell ref="E235:F235"/>
    <mergeCell ref="E236:F236"/>
    <mergeCell ref="E237:F237"/>
    <mergeCell ref="E238:F238"/>
    <mergeCell ref="E225:F225"/>
    <mergeCell ref="E226:F226"/>
    <mergeCell ref="E227:F227"/>
    <mergeCell ref="E228:F228"/>
    <mergeCell ref="E229:F229"/>
    <mergeCell ref="E230:F230"/>
    <mergeCell ref="H261:I261"/>
    <mergeCell ref="E247:F247"/>
    <mergeCell ref="E248:F248"/>
    <mergeCell ref="E249:F249"/>
    <mergeCell ref="H251:I251"/>
    <mergeCell ref="E253:F253"/>
    <mergeCell ref="E254:F254"/>
    <mergeCell ref="H240:I240"/>
    <mergeCell ref="E242:F242"/>
    <mergeCell ref="E243:F243"/>
    <mergeCell ref="E244:F244"/>
    <mergeCell ref="E245:F245"/>
    <mergeCell ref="E246:F246"/>
    <mergeCell ref="E263:F263"/>
    <mergeCell ref="E264:F264"/>
    <mergeCell ref="E265:F265"/>
    <mergeCell ref="E266:F266"/>
    <mergeCell ref="E267:F267"/>
    <mergeCell ref="E268:F268"/>
    <mergeCell ref="E255:F255"/>
    <mergeCell ref="E256:F256"/>
    <mergeCell ref="E257:F257"/>
    <mergeCell ref="E258:F258"/>
    <mergeCell ref="E259:F259"/>
    <mergeCell ref="E277:F277"/>
    <mergeCell ref="E278:F278"/>
    <mergeCell ref="H280:I280"/>
    <mergeCell ref="E282:F282"/>
    <mergeCell ref="E283:F283"/>
    <mergeCell ref="E284:F284"/>
    <mergeCell ref="E269:F269"/>
    <mergeCell ref="E270:F270"/>
    <mergeCell ref="H272:I272"/>
    <mergeCell ref="E274:F274"/>
    <mergeCell ref="E275:F275"/>
    <mergeCell ref="E276:F276"/>
    <mergeCell ref="E293:F293"/>
    <mergeCell ref="H295:I295"/>
    <mergeCell ref="E297:F297"/>
    <mergeCell ref="E298:F298"/>
    <mergeCell ref="E299:F299"/>
    <mergeCell ref="E300:F300"/>
    <mergeCell ref="E285:F285"/>
    <mergeCell ref="H287:I287"/>
    <mergeCell ref="E289:F289"/>
    <mergeCell ref="E290:F290"/>
    <mergeCell ref="E291:F291"/>
    <mergeCell ref="E292:F292"/>
    <mergeCell ref="E309:F309"/>
    <mergeCell ref="H311:I311"/>
    <mergeCell ref="E313:F313"/>
    <mergeCell ref="E314:F314"/>
    <mergeCell ref="E315:F315"/>
    <mergeCell ref="E316:F316"/>
    <mergeCell ref="E301:F301"/>
    <mergeCell ref="H303:I303"/>
    <mergeCell ref="E305:F305"/>
    <mergeCell ref="E306:F306"/>
    <mergeCell ref="E307:F307"/>
    <mergeCell ref="E308:F308"/>
    <mergeCell ref="E323:F323"/>
    <mergeCell ref="E324:F324"/>
    <mergeCell ref="H326:I326"/>
    <mergeCell ref="E328:F328"/>
    <mergeCell ref="E329:F329"/>
    <mergeCell ref="E330:F330"/>
    <mergeCell ref="E317:F317"/>
    <mergeCell ref="E318:F318"/>
    <mergeCell ref="E319:F319"/>
    <mergeCell ref="E320:F320"/>
    <mergeCell ref="E321:F321"/>
    <mergeCell ref="E322:F322"/>
    <mergeCell ref="E339:F339"/>
    <mergeCell ref="H341:I341"/>
    <mergeCell ref="E343:F343"/>
    <mergeCell ref="E344:F344"/>
    <mergeCell ref="E345:F345"/>
    <mergeCell ref="E346:F346"/>
    <mergeCell ref="E331:F331"/>
    <mergeCell ref="E332:F332"/>
    <mergeCell ref="H334:I334"/>
    <mergeCell ref="E336:F336"/>
    <mergeCell ref="E337:F337"/>
    <mergeCell ref="E338:F338"/>
    <mergeCell ref="E355:F355"/>
    <mergeCell ref="H357:I357"/>
    <mergeCell ref="E359:F359"/>
    <mergeCell ref="E360:F360"/>
    <mergeCell ref="E361:F361"/>
    <mergeCell ref="E362:F362"/>
    <mergeCell ref="H348:I348"/>
    <mergeCell ref="E350:F350"/>
    <mergeCell ref="E351:F351"/>
    <mergeCell ref="E352:F352"/>
    <mergeCell ref="E353:F353"/>
    <mergeCell ref="E354:F354"/>
    <mergeCell ref="E369:F369"/>
    <mergeCell ref="H371:I371"/>
    <mergeCell ref="E373:F373"/>
    <mergeCell ref="E374:F374"/>
    <mergeCell ref="E375:F375"/>
    <mergeCell ref="E376:F376"/>
    <mergeCell ref="E363:F363"/>
    <mergeCell ref="E364:F364"/>
    <mergeCell ref="E365:F365"/>
    <mergeCell ref="E366:F366"/>
    <mergeCell ref="E367:F367"/>
    <mergeCell ref="E368:F368"/>
    <mergeCell ref="E383:F383"/>
    <mergeCell ref="H385:I385"/>
    <mergeCell ref="E387:F387"/>
    <mergeCell ref="E388:F388"/>
    <mergeCell ref="E389:F389"/>
    <mergeCell ref="E390:F390"/>
    <mergeCell ref="E377:F377"/>
    <mergeCell ref="E378:F378"/>
    <mergeCell ref="E379:F379"/>
    <mergeCell ref="E380:F380"/>
    <mergeCell ref="E381:F381"/>
    <mergeCell ref="E382:F382"/>
    <mergeCell ref="E399:F399"/>
    <mergeCell ref="E400:F400"/>
    <mergeCell ref="E401:F401"/>
    <mergeCell ref="E402:F402"/>
    <mergeCell ref="E403:F403"/>
    <mergeCell ref="E404:F404"/>
    <mergeCell ref="E391:F391"/>
    <mergeCell ref="E392:F392"/>
    <mergeCell ref="H394:I394"/>
    <mergeCell ref="E396:F396"/>
    <mergeCell ref="E397:F397"/>
    <mergeCell ref="E398:F398"/>
    <mergeCell ref="H412:I412"/>
    <mergeCell ref="E414:F414"/>
    <mergeCell ref="E415:F415"/>
    <mergeCell ref="E416:F416"/>
    <mergeCell ref="E417:F417"/>
    <mergeCell ref="E418:F418"/>
    <mergeCell ref="E405:F405"/>
    <mergeCell ref="E406:F406"/>
    <mergeCell ref="E407:F407"/>
    <mergeCell ref="E408:F408"/>
    <mergeCell ref="E409:F409"/>
    <mergeCell ref="E410:F410"/>
    <mergeCell ref="E427:F427"/>
    <mergeCell ref="H429:I429"/>
    <mergeCell ref="E431:F431"/>
    <mergeCell ref="E432:F432"/>
    <mergeCell ref="E433:F433"/>
    <mergeCell ref="E434:F434"/>
    <mergeCell ref="H420:I420"/>
    <mergeCell ref="E422:F422"/>
    <mergeCell ref="E423:F423"/>
    <mergeCell ref="E424:F424"/>
    <mergeCell ref="E425:F425"/>
    <mergeCell ref="E426:F426"/>
    <mergeCell ref="E443:F443"/>
    <mergeCell ref="E444:F444"/>
    <mergeCell ref="E445:F445"/>
    <mergeCell ref="H447:I447"/>
    <mergeCell ref="E449:F449"/>
    <mergeCell ref="E450:F450"/>
    <mergeCell ref="E435:F435"/>
    <mergeCell ref="E436:F436"/>
    <mergeCell ref="H438:I438"/>
    <mergeCell ref="E440:F440"/>
    <mergeCell ref="E441:F441"/>
    <mergeCell ref="E442:F442"/>
    <mergeCell ref="H472:I472"/>
    <mergeCell ref="E474:F474"/>
    <mergeCell ref="E459:F459"/>
    <mergeCell ref="E460:F460"/>
    <mergeCell ref="E461:F461"/>
    <mergeCell ref="E462:F462"/>
    <mergeCell ref="E463:F463"/>
    <mergeCell ref="H465:I465"/>
    <mergeCell ref="E451:F451"/>
    <mergeCell ref="E452:F452"/>
    <mergeCell ref="E453:F453"/>
    <mergeCell ref="E454:F454"/>
    <mergeCell ref="E455:F455"/>
    <mergeCell ref="H457:I457"/>
    <mergeCell ref="E475:F475"/>
    <mergeCell ref="E476:F476"/>
    <mergeCell ref="E477:F477"/>
    <mergeCell ref="E478:F478"/>
    <mergeCell ref="E479:F479"/>
    <mergeCell ref="E480:F480"/>
    <mergeCell ref="E467:F467"/>
    <mergeCell ref="E468:F468"/>
    <mergeCell ref="E469:F469"/>
    <mergeCell ref="E470:F470"/>
    <mergeCell ref="E489:F489"/>
    <mergeCell ref="H491:I491"/>
    <mergeCell ref="E493:F493"/>
    <mergeCell ref="E494:F494"/>
    <mergeCell ref="E495:F495"/>
    <mergeCell ref="E496:F496"/>
    <mergeCell ref="E481:F481"/>
    <mergeCell ref="H483:I483"/>
    <mergeCell ref="E485:F485"/>
    <mergeCell ref="E486:F486"/>
    <mergeCell ref="E487:F487"/>
    <mergeCell ref="E488:F488"/>
    <mergeCell ref="E505:F505"/>
    <mergeCell ref="E506:F506"/>
    <mergeCell ref="H508:I508"/>
    <mergeCell ref="E510:F510"/>
    <mergeCell ref="E511:F511"/>
    <mergeCell ref="E512:F512"/>
    <mergeCell ref="E497:F497"/>
    <mergeCell ref="E498:F498"/>
    <mergeCell ref="H500:I500"/>
    <mergeCell ref="E502:F502"/>
    <mergeCell ref="E503:F503"/>
    <mergeCell ref="E504:F504"/>
    <mergeCell ref="E521:F521"/>
    <mergeCell ref="E522:F522"/>
    <mergeCell ref="E523:F523"/>
    <mergeCell ref="E524:F524"/>
    <mergeCell ref="E525:F525"/>
    <mergeCell ref="E526:F526"/>
    <mergeCell ref="E513:F513"/>
    <mergeCell ref="E514:F514"/>
    <mergeCell ref="H516:I516"/>
    <mergeCell ref="E518:F518"/>
    <mergeCell ref="E519:F519"/>
    <mergeCell ref="E520:F520"/>
    <mergeCell ref="E533:F533"/>
    <mergeCell ref="E534:F534"/>
    <mergeCell ref="E535:F535"/>
    <mergeCell ref="E536:F536"/>
    <mergeCell ref="E537:F537"/>
    <mergeCell ref="E538:F538"/>
    <mergeCell ref="E527:F527"/>
    <mergeCell ref="E528:F528"/>
    <mergeCell ref="E529:F529"/>
    <mergeCell ref="E530:F530"/>
    <mergeCell ref="E531:F531"/>
    <mergeCell ref="E532:F532"/>
    <mergeCell ref="H560:I560"/>
    <mergeCell ref="E562:F562"/>
    <mergeCell ref="E547:F547"/>
    <mergeCell ref="E548:F548"/>
    <mergeCell ref="E549:F549"/>
    <mergeCell ref="E550:F550"/>
    <mergeCell ref="H552:I552"/>
    <mergeCell ref="E554:F554"/>
    <mergeCell ref="E539:F539"/>
    <mergeCell ref="E540:F540"/>
    <mergeCell ref="E541:F541"/>
    <mergeCell ref="H543:I543"/>
    <mergeCell ref="E545:F545"/>
    <mergeCell ref="E546:F546"/>
    <mergeCell ref="E563:F563"/>
    <mergeCell ref="E564:F564"/>
    <mergeCell ref="E565:F565"/>
    <mergeCell ref="E566:F566"/>
    <mergeCell ref="E567:F567"/>
    <mergeCell ref="E568:F568"/>
    <mergeCell ref="E555:F555"/>
    <mergeCell ref="E556:F556"/>
    <mergeCell ref="E557:F557"/>
    <mergeCell ref="E558:F558"/>
    <mergeCell ref="E577:F577"/>
    <mergeCell ref="E578:F578"/>
    <mergeCell ref="E579:F579"/>
    <mergeCell ref="E580:F580"/>
    <mergeCell ref="H582:I582"/>
    <mergeCell ref="E584:F584"/>
    <mergeCell ref="E569:F569"/>
    <mergeCell ref="H571:I571"/>
    <mergeCell ref="E573:F573"/>
    <mergeCell ref="E574:F574"/>
    <mergeCell ref="E575:F575"/>
    <mergeCell ref="E576:F576"/>
    <mergeCell ref="H604:I604"/>
    <mergeCell ref="E606:F606"/>
    <mergeCell ref="E591:F591"/>
    <mergeCell ref="H593:I593"/>
    <mergeCell ref="E595:F595"/>
    <mergeCell ref="E596:F596"/>
    <mergeCell ref="E597:F597"/>
    <mergeCell ref="E598:F598"/>
    <mergeCell ref="E585:F585"/>
    <mergeCell ref="E586:F586"/>
    <mergeCell ref="E587:F587"/>
    <mergeCell ref="E588:F588"/>
    <mergeCell ref="E589:F589"/>
    <mergeCell ref="E590:F590"/>
    <mergeCell ref="E607:F607"/>
    <mergeCell ref="E608:F608"/>
    <mergeCell ref="E609:F609"/>
    <mergeCell ref="E610:F610"/>
    <mergeCell ref="E611:F611"/>
    <mergeCell ref="E612:F612"/>
    <mergeCell ref="E599:F599"/>
    <mergeCell ref="E600:F600"/>
    <mergeCell ref="E601:F601"/>
    <mergeCell ref="E602:F602"/>
    <mergeCell ref="E621:F621"/>
    <mergeCell ref="E622:F622"/>
    <mergeCell ref="E623:F623"/>
    <mergeCell ref="E624:F624"/>
    <mergeCell ref="E625:F625"/>
    <mergeCell ref="E626:F626"/>
    <mergeCell ref="E613:F613"/>
    <mergeCell ref="E614:F614"/>
    <mergeCell ref="H616:I616"/>
    <mergeCell ref="E618:F618"/>
    <mergeCell ref="E619:F619"/>
    <mergeCell ref="E620:F620"/>
    <mergeCell ref="E635:F635"/>
    <mergeCell ref="E636:F636"/>
    <mergeCell ref="H638:I638"/>
    <mergeCell ref="E640:F640"/>
    <mergeCell ref="E641:F641"/>
    <mergeCell ref="E642:F642"/>
    <mergeCell ref="H628:I628"/>
    <mergeCell ref="E630:F630"/>
    <mergeCell ref="E631:F631"/>
    <mergeCell ref="E632:F632"/>
    <mergeCell ref="E633:F633"/>
    <mergeCell ref="E634:F634"/>
    <mergeCell ref="H664:I664"/>
    <mergeCell ref="E666:F666"/>
    <mergeCell ref="E651:F651"/>
    <mergeCell ref="E652:F652"/>
    <mergeCell ref="E653:F653"/>
    <mergeCell ref="E654:F654"/>
    <mergeCell ref="E655:F655"/>
    <mergeCell ref="H657:I657"/>
    <mergeCell ref="E643:F643"/>
    <mergeCell ref="E644:F644"/>
    <mergeCell ref="E645:F645"/>
    <mergeCell ref="E646:F646"/>
    <mergeCell ref="H648:I648"/>
    <mergeCell ref="E650:F650"/>
    <mergeCell ref="E667:F667"/>
    <mergeCell ref="E668:F668"/>
    <mergeCell ref="E669:F669"/>
    <mergeCell ref="E670:F670"/>
    <mergeCell ref="E671:F671"/>
    <mergeCell ref="E672:F672"/>
    <mergeCell ref="E659:F659"/>
    <mergeCell ref="E660:F660"/>
    <mergeCell ref="E661:F661"/>
    <mergeCell ref="E662:F662"/>
    <mergeCell ref="H682:I682"/>
    <mergeCell ref="E684:F684"/>
    <mergeCell ref="E685:F685"/>
    <mergeCell ref="E686:F686"/>
    <mergeCell ref="E687:F687"/>
    <mergeCell ref="E688:F688"/>
    <mergeCell ref="H674:I674"/>
    <mergeCell ref="E676:F676"/>
    <mergeCell ref="E677:F677"/>
    <mergeCell ref="E678:F678"/>
    <mergeCell ref="E679:F679"/>
    <mergeCell ref="E680:F680"/>
    <mergeCell ref="E697:F697"/>
    <mergeCell ref="E698:F698"/>
    <mergeCell ref="H700:I700"/>
    <mergeCell ref="E702:F702"/>
    <mergeCell ref="E703:F703"/>
    <mergeCell ref="E704:F704"/>
    <mergeCell ref="E689:F689"/>
    <mergeCell ref="E690:F690"/>
    <mergeCell ref="H692:I692"/>
    <mergeCell ref="E694:F694"/>
    <mergeCell ref="E695:F695"/>
    <mergeCell ref="E696:F696"/>
    <mergeCell ref="E713:F713"/>
    <mergeCell ref="E714:F714"/>
    <mergeCell ref="E715:F715"/>
    <mergeCell ref="E716:F716"/>
    <mergeCell ref="E717:F717"/>
    <mergeCell ref="H719:I719"/>
    <mergeCell ref="E705:F705"/>
    <mergeCell ref="E706:F706"/>
    <mergeCell ref="H708:I708"/>
    <mergeCell ref="E710:F710"/>
    <mergeCell ref="E711:F711"/>
    <mergeCell ref="E712:F712"/>
    <mergeCell ref="E727:F727"/>
    <mergeCell ref="H729:I729"/>
    <mergeCell ref="E731:F731"/>
    <mergeCell ref="E732:F732"/>
    <mergeCell ref="E733:F733"/>
    <mergeCell ref="E734:F734"/>
    <mergeCell ref="E721:F721"/>
    <mergeCell ref="E722:F722"/>
    <mergeCell ref="E723:F723"/>
    <mergeCell ref="E724:F724"/>
    <mergeCell ref="E725:F725"/>
    <mergeCell ref="E726:F726"/>
    <mergeCell ref="E745:F745"/>
    <mergeCell ref="E746:F746"/>
    <mergeCell ref="E747:F747"/>
    <mergeCell ref="E748:F748"/>
    <mergeCell ref="E749:F749"/>
    <mergeCell ref="H751:I751"/>
    <mergeCell ref="H736:I736"/>
    <mergeCell ref="E738:F738"/>
    <mergeCell ref="E739:F739"/>
    <mergeCell ref="E740:F740"/>
    <mergeCell ref="E741:F741"/>
    <mergeCell ref="H743:I743"/>
    <mergeCell ref="E761:F761"/>
    <mergeCell ref="E762:F762"/>
    <mergeCell ref="E763:F763"/>
    <mergeCell ref="H765:I765"/>
    <mergeCell ref="E767:F767"/>
    <mergeCell ref="E768:F768"/>
    <mergeCell ref="E753:F753"/>
    <mergeCell ref="E754:F754"/>
    <mergeCell ref="E755:F755"/>
    <mergeCell ref="H757:I757"/>
    <mergeCell ref="E759:F759"/>
    <mergeCell ref="E760:F760"/>
    <mergeCell ref="H778:I778"/>
    <mergeCell ref="E780:F780"/>
    <mergeCell ref="E781:F781"/>
    <mergeCell ref="E782:F782"/>
    <mergeCell ref="E783:F783"/>
    <mergeCell ref="E784:F784"/>
    <mergeCell ref="H770:I770"/>
    <mergeCell ref="E772:F772"/>
    <mergeCell ref="E773:F773"/>
    <mergeCell ref="E774:F774"/>
    <mergeCell ref="E775:F775"/>
    <mergeCell ref="E776:F776"/>
    <mergeCell ref="E793:F793"/>
    <mergeCell ref="H795:I795"/>
    <mergeCell ref="E797:F797"/>
    <mergeCell ref="E798:F798"/>
    <mergeCell ref="E799:F799"/>
    <mergeCell ref="E800:F800"/>
    <mergeCell ref="H786:I786"/>
    <mergeCell ref="E788:F788"/>
    <mergeCell ref="E789:F789"/>
    <mergeCell ref="E790:F790"/>
    <mergeCell ref="E791:F791"/>
    <mergeCell ref="E792:F792"/>
    <mergeCell ref="E809:F809"/>
    <mergeCell ref="H811:I811"/>
    <mergeCell ref="E813:F813"/>
    <mergeCell ref="E814:F814"/>
    <mergeCell ref="E815:F815"/>
    <mergeCell ref="E816:F816"/>
    <mergeCell ref="H802:I802"/>
    <mergeCell ref="E804:F804"/>
    <mergeCell ref="E805:F805"/>
    <mergeCell ref="E806:F806"/>
    <mergeCell ref="E807:F807"/>
    <mergeCell ref="E808:F808"/>
    <mergeCell ref="E825:F825"/>
    <mergeCell ref="E826:F826"/>
    <mergeCell ref="H828:I828"/>
    <mergeCell ref="E830:F830"/>
    <mergeCell ref="E831:F831"/>
    <mergeCell ref="E832:F832"/>
    <mergeCell ref="E817:F817"/>
    <mergeCell ref="H819:I819"/>
    <mergeCell ref="E821:F821"/>
    <mergeCell ref="E822:F822"/>
    <mergeCell ref="E823:F823"/>
    <mergeCell ref="E824:F824"/>
    <mergeCell ref="E841:F841"/>
    <mergeCell ref="E842:F842"/>
    <mergeCell ref="H844:I844"/>
    <mergeCell ref="E846:F846"/>
    <mergeCell ref="E847:F847"/>
    <mergeCell ref="E848:F848"/>
    <mergeCell ref="E833:F833"/>
    <mergeCell ref="E834:F834"/>
    <mergeCell ref="H836:I836"/>
    <mergeCell ref="E838:F838"/>
    <mergeCell ref="E839:F839"/>
    <mergeCell ref="E840:F840"/>
    <mergeCell ref="E857:F857"/>
    <mergeCell ref="E858:F858"/>
    <mergeCell ref="H860:I860"/>
    <mergeCell ref="E862:F862"/>
    <mergeCell ref="E863:F863"/>
    <mergeCell ref="E864:F864"/>
    <mergeCell ref="E849:F849"/>
    <mergeCell ref="E850:F850"/>
    <mergeCell ref="H852:I852"/>
    <mergeCell ref="E854:F854"/>
    <mergeCell ref="E855:F855"/>
    <mergeCell ref="E856:F856"/>
    <mergeCell ref="E873:F873"/>
    <mergeCell ref="E874:F874"/>
    <mergeCell ref="H876:I876"/>
    <mergeCell ref="E878:F878"/>
    <mergeCell ref="E879:F879"/>
    <mergeCell ref="E880:F880"/>
    <mergeCell ref="E865:F865"/>
    <mergeCell ref="E866:F866"/>
    <mergeCell ref="H868:I868"/>
    <mergeCell ref="E870:F870"/>
    <mergeCell ref="E871:F871"/>
    <mergeCell ref="E872:F872"/>
    <mergeCell ref="E889:F889"/>
    <mergeCell ref="E890:F890"/>
    <mergeCell ref="H892:I892"/>
    <mergeCell ref="E894:F894"/>
    <mergeCell ref="E895:F895"/>
    <mergeCell ref="E896:F896"/>
    <mergeCell ref="E881:F881"/>
    <mergeCell ref="E882:F882"/>
    <mergeCell ref="H884:I884"/>
    <mergeCell ref="E886:F886"/>
    <mergeCell ref="E887:F887"/>
    <mergeCell ref="E888:F888"/>
    <mergeCell ref="E905:F905"/>
    <mergeCell ref="E906:F906"/>
    <mergeCell ref="H908:I908"/>
    <mergeCell ref="E910:F910"/>
    <mergeCell ref="E911:F911"/>
    <mergeCell ref="E912:F912"/>
    <mergeCell ref="E897:F897"/>
    <mergeCell ref="E898:F898"/>
    <mergeCell ref="H900:I900"/>
    <mergeCell ref="E902:F902"/>
    <mergeCell ref="E903:F903"/>
    <mergeCell ref="E904:F904"/>
    <mergeCell ref="E921:F921"/>
    <mergeCell ref="E922:F922"/>
    <mergeCell ref="H924:I924"/>
    <mergeCell ref="E926:F926"/>
    <mergeCell ref="E927:F927"/>
    <mergeCell ref="E928:F928"/>
    <mergeCell ref="E913:F913"/>
    <mergeCell ref="E914:F914"/>
    <mergeCell ref="H916:I916"/>
    <mergeCell ref="E918:F918"/>
    <mergeCell ref="E919:F919"/>
    <mergeCell ref="E920:F920"/>
    <mergeCell ref="E937:F937"/>
    <mergeCell ref="E938:F938"/>
    <mergeCell ref="H940:I940"/>
    <mergeCell ref="E942:F942"/>
    <mergeCell ref="E943:F943"/>
    <mergeCell ref="E944:F944"/>
    <mergeCell ref="E929:F929"/>
    <mergeCell ref="E930:F930"/>
    <mergeCell ref="H932:I932"/>
    <mergeCell ref="E934:F934"/>
    <mergeCell ref="E935:F935"/>
    <mergeCell ref="E936:F936"/>
    <mergeCell ref="E953:F953"/>
    <mergeCell ref="E954:F954"/>
    <mergeCell ref="H956:I956"/>
    <mergeCell ref="E958:F958"/>
    <mergeCell ref="E959:F959"/>
    <mergeCell ref="E960:F960"/>
    <mergeCell ref="E945:F945"/>
    <mergeCell ref="E946:F946"/>
    <mergeCell ref="H948:I948"/>
    <mergeCell ref="E950:F950"/>
    <mergeCell ref="E951:F951"/>
    <mergeCell ref="E952:F952"/>
    <mergeCell ref="E969:F969"/>
    <mergeCell ref="E970:F970"/>
    <mergeCell ref="H972:I972"/>
    <mergeCell ref="E974:F974"/>
    <mergeCell ref="E975:F975"/>
    <mergeCell ref="E976:F976"/>
    <mergeCell ref="E961:F961"/>
    <mergeCell ref="E962:F962"/>
    <mergeCell ref="H964:I964"/>
    <mergeCell ref="E966:F966"/>
    <mergeCell ref="E967:F967"/>
    <mergeCell ref="E968:F968"/>
    <mergeCell ref="E985:F985"/>
    <mergeCell ref="E986:F986"/>
    <mergeCell ref="H988:I988"/>
    <mergeCell ref="E990:F990"/>
    <mergeCell ref="E991:F991"/>
    <mergeCell ref="E992:F992"/>
    <mergeCell ref="E977:F977"/>
    <mergeCell ref="E978:F978"/>
    <mergeCell ref="H980:I980"/>
    <mergeCell ref="E982:F982"/>
    <mergeCell ref="E983:F983"/>
    <mergeCell ref="E984:F984"/>
    <mergeCell ref="E1001:F1001"/>
    <mergeCell ref="E1002:F1002"/>
    <mergeCell ref="H1004:I1004"/>
    <mergeCell ref="E1006:F1006"/>
    <mergeCell ref="E1007:F1007"/>
    <mergeCell ref="E1008:F1008"/>
    <mergeCell ref="E993:F993"/>
    <mergeCell ref="E994:F994"/>
    <mergeCell ref="H996:I996"/>
    <mergeCell ref="E998:F998"/>
    <mergeCell ref="E999:F999"/>
    <mergeCell ref="E1000:F1000"/>
    <mergeCell ref="E1017:F1017"/>
    <mergeCell ref="E1018:F1018"/>
    <mergeCell ref="H1020:I1020"/>
    <mergeCell ref="E1022:F1022"/>
    <mergeCell ref="E1023:F1023"/>
    <mergeCell ref="E1024:F1024"/>
    <mergeCell ref="E1009:F1009"/>
    <mergeCell ref="E1010:F1010"/>
    <mergeCell ref="H1012:I1012"/>
    <mergeCell ref="E1014:F1014"/>
    <mergeCell ref="E1015:F1015"/>
    <mergeCell ref="E1016:F1016"/>
    <mergeCell ref="E1033:F1033"/>
    <mergeCell ref="E1034:F1034"/>
    <mergeCell ref="H1036:I1036"/>
    <mergeCell ref="E1038:F1038"/>
    <mergeCell ref="E1039:F1039"/>
    <mergeCell ref="E1040:F1040"/>
    <mergeCell ref="E1025:F1025"/>
    <mergeCell ref="E1026:F1026"/>
    <mergeCell ref="H1028:I1028"/>
    <mergeCell ref="E1030:F1030"/>
    <mergeCell ref="E1031:F1031"/>
    <mergeCell ref="E1032:F1032"/>
    <mergeCell ref="E1049:F1049"/>
    <mergeCell ref="E1050:F1050"/>
    <mergeCell ref="H1052:I1052"/>
    <mergeCell ref="E1054:F1054"/>
    <mergeCell ref="E1055:F1055"/>
    <mergeCell ref="E1056:F1056"/>
    <mergeCell ref="E1041:F1041"/>
    <mergeCell ref="E1042:F1042"/>
    <mergeCell ref="H1044:I1044"/>
    <mergeCell ref="E1046:F1046"/>
    <mergeCell ref="E1047:F1047"/>
    <mergeCell ref="E1048:F1048"/>
    <mergeCell ref="E1065:F1065"/>
    <mergeCell ref="E1066:F1066"/>
    <mergeCell ref="E1067:F1067"/>
    <mergeCell ref="E1068:F1068"/>
    <mergeCell ref="H1070:I1070"/>
    <mergeCell ref="E1072:F1072"/>
    <mergeCell ref="E1057:F1057"/>
    <mergeCell ref="E1058:F1058"/>
    <mergeCell ref="E1059:F1059"/>
    <mergeCell ref="H1061:I1061"/>
    <mergeCell ref="E1063:F1063"/>
    <mergeCell ref="E1064:F1064"/>
    <mergeCell ref="E1081:F1081"/>
    <mergeCell ref="E1082:F1082"/>
    <mergeCell ref="E1083:F1083"/>
    <mergeCell ref="E1084:F1084"/>
    <mergeCell ref="H1086:I1086"/>
    <mergeCell ref="E1088:F1088"/>
    <mergeCell ref="E1073:F1073"/>
    <mergeCell ref="E1074:F1074"/>
    <mergeCell ref="E1075:F1075"/>
    <mergeCell ref="E1076:F1076"/>
    <mergeCell ref="H1078:I1078"/>
    <mergeCell ref="E1080:F1080"/>
    <mergeCell ref="E1097:F1097"/>
    <mergeCell ref="E1098:F1098"/>
    <mergeCell ref="E1099:F1099"/>
    <mergeCell ref="H1101:I1101"/>
    <mergeCell ref="E1103:F1103"/>
    <mergeCell ref="E1104:F1104"/>
    <mergeCell ref="E1089:F1089"/>
    <mergeCell ref="E1090:F1090"/>
    <mergeCell ref="E1091:F1091"/>
    <mergeCell ref="H1093:I1093"/>
    <mergeCell ref="E1095:F1095"/>
    <mergeCell ref="E1096:F1096"/>
    <mergeCell ref="H1127:I1127"/>
    <mergeCell ref="E1113:F1113"/>
    <mergeCell ref="E1114:F1114"/>
    <mergeCell ref="E1115:F1115"/>
    <mergeCell ref="H1117:I1117"/>
    <mergeCell ref="E1119:F1119"/>
    <mergeCell ref="E1120:F1120"/>
    <mergeCell ref="E1105:F1105"/>
    <mergeCell ref="E1106:F1106"/>
    <mergeCell ref="E1107:F1107"/>
    <mergeCell ref="H1109:I1109"/>
    <mergeCell ref="E1111:F1111"/>
    <mergeCell ref="E1112:F1112"/>
    <mergeCell ref="E1129:F1129"/>
    <mergeCell ref="E1130:F1130"/>
    <mergeCell ref="E1131:F1131"/>
    <mergeCell ref="E1132:F1132"/>
    <mergeCell ref="E1133:F1133"/>
    <mergeCell ref="E1134:F1134"/>
    <mergeCell ref="E1121:F1121"/>
    <mergeCell ref="E1122:F1122"/>
    <mergeCell ref="E1123:F1123"/>
    <mergeCell ref="E1124:F1124"/>
    <mergeCell ref="E1125:F1125"/>
    <mergeCell ref="E1143:F1143"/>
    <mergeCell ref="E1144:F1144"/>
    <mergeCell ref="E1145:F1145"/>
    <mergeCell ref="H1147:I1147"/>
    <mergeCell ref="E1149:F1149"/>
    <mergeCell ref="E1150:F1150"/>
    <mergeCell ref="E1135:F1135"/>
    <mergeCell ref="E1136:F1136"/>
    <mergeCell ref="E1137:F1137"/>
    <mergeCell ref="E1138:F1138"/>
    <mergeCell ref="H1140:I1140"/>
    <mergeCell ref="E1142:F1142"/>
    <mergeCell ref="E1159:F1159"/>
    <mergeCell ref="E1160:F1160"/>
    <mergeCell ref="E1161:F1161"/>
    <mergeCell ref="H1163:I1163"/>
    <mergeCell ref="E1165:F1165"/>
    <mergeCell ref="E1166:F1166"/>
    <mergeCell ref="E1151:F1151"/>
    <mergeCell ref="E1152:F1152"/>
    <mergeCell ref="E1153:F1153"/>
    <mergeCell ref="H1155:I1155"/>
    <mergeCell ref="E1157:F1157"/>
    <mergeCell ref="E1158:F1158"/>
    <mergeCell ref="E1175:F1175"/>
    <mergeCell ref="E1176:F1176"/>
    <mergeCell ref="E1177:F1177"/>
    <mergeCell ref="H1179:I1179"/>
    <mergeCell ref="E1181:F1181"/>
    <mergeCell ref="E1182:F1182"/>
    <mergeCell ref="E1167:F1167"/>
    <mergeCell ref="E1168:F1168"/>
    <mergeCell ref="E1169:F1169"/>
    <mergeCell ref="H1171:I1171"/>
    <mergeCell ref="E1173:F1173"/>
    <mergeCell ref="E1174:F1174"/>
    <mergeCell ref="E1191:F1191"/>
    <mergeCell ref="E1192:F1192"/>
    <mergeCell ref="E1193:F1193"/>
    <mergeCell ref="H1195:I1195"/>
    <mergeCell ref="E1197:F1197"/>
    <mergeCell ref="E1198:F1198"/>
    <mergeCell ref="E1183:F1183"/>
    <mergeCell ref="E1184:F1184"/>
    <mergeCell ref="E1185:F1185"/>
    <mergeCell ref="H1187:I1187"/>
    <mergeCell ref="E1189:F1189"/>
    <mergeCell ref="E1190:F1190"/>
    <mergeCell ref="E1207:F1207"/>
    <mergeCell ref="E1208:F1208"/>
    <mergeCell ref="E1209:F1209"/>
    <mergeCell ref="H1211:I1211"/>
    <mergeCell ref="E1213:F1213"/>
    <mergeCell ref="E1214:F1214"/>
    <mergeCell ref="E1199:F1199"/>
    <mergeCell ref="E1200:F1200"/>
    <mergeCell ref="E1201:F1201"/>
    <mergeCell ref="H1203:I1203"/>
    <mergeCell ref="E1205:F1205"/>
    <mergeCell ref="E1206:F1206"/>
    <mergeCell ref="E1223:F1223"/>
    <mergeCell ref="E1224:F1224"/>
    <mergeCell ref="E1225:F1225"/>
    <mergeCell ref="H1227:I1227"/>
    <mergeCell ref="E1229:F1229"/>
    <mergeCell ref="E1230:F1230"/>
    <mergeCell ref="E1215:F1215"/>
    <mergeCell ref="E1216:F1216"/>
    <mergeCell ref="E1217:F1217"/>
    <mergeCell ref="H1219:I1219"/>
    <mergeCell ref="E1221:F1221"/>
    <mergeCell ref="E1222:F1222"/>
    <mergeCell ref="E1240:F1240"/>
    <mergeCell ref="H1242:I1242"/>
    <mergeCell ref="E1244:F1244"/>
    <mergeCell ref="E1245:F1245"/>
    <mergeCell ref="E1246:F1246"/>
    <mergeCell ref="E1231:F1231"/>
    <mergeCell ref="E1232:F1232"/>
    <mergeCell ref="E1233:F1233"/>
    <mergeCell ref="H1235:I1235"/>
    <mergeCell ref="E1237:F1237"/>
    <mergeCell ref="E1238:F1238"/>
    <mergeCell ref="A1265:J1265"/>
    <mergeCell ref="A2:J2"/>
    <mergeCell ref="A3:J3"/>
    <mergeCell ref="A4:J4"/>
    <mergeCell ref="A7:J7"/>
    <mergeCell ref="A1262:C1262"/>
    <mergeCell ref="F1262:G1262"/>
    <mergeCell ref="H1262:J1262"/>
    <mergeCell ref="A1263:C1263"/>
    <mergeCell ref="F1263:G1263"/>
    <mergeCell ref="H1263:J1263"/>
    <mergeCell ref="E1255:F1255"/>
    <mergeCell ref="H1257:I1257"/>
    <mergeCell ref="A1259:J1259"/>
    <mergeCell ref="A1261:C1261"/>
    <mergeCell ref="F1261:G1261"/>
    <mergeCell ref="H1261:J1261"/>
    <mergeCell ref="E1247:F1247"/>
    <mergeCell ref="H1249:I1249"/>
    <mergeCell ref="E1251:F1251"/>
    <mergeCell ref="E1252:F1252"/>
    <mergeCell ref="E1253:F1253"/>
    <mergeCell ref="E1254:F1254"/>
    <mergeCell ref="E1239:F1239"/>
  </mergeCells>
  <pageMargins left="0.31496062992125984" right="0.31496062992125984" top="0.31496062992125984" bottom="0.31496062992125984" header="0.51181102362204722" footer="0.51181102362204722"/>
  <pageSetup paperSize="9" scale="53" fitToHeight="0" orientation="portrait" r:id="rId1"/>
  <headerFooter>
    <oddHeader>&amp;L &amp;C &amp;R</oddHeader>
    <oddFooter>&amp;L &amp;C &amp;R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9</vt:i4>
      </vt:variant>
    </vt:vector>
  </HeadingPairs>
  <TitlesOfParts>
    <vt:vector size="14" baseType="lpstr">
      <vt:lpstr>4- LEIS SOC</vt:lpstr>
      <vt:lpstr>ORÇAMENTO</vt:lpstr>
      <vt:lpstr>BDI'S</vt:lpstr>
      <vt:lpstr>CRONOGRAMAS</vt:lpstr>
      <vt:lpstr>CPUs</vt:lpstr>
      <vt:lpstr>'4- LEIS SOC'!Area_de_impressao</vt:lpstr>
      <vt:lpstr>'BDI''S'!Area_de_impressao</vt:lpstr>
      <vt:lpstr>CPUs!Area_de_impressao</vt:lpstr>
      <vt:lpstr>CRONOGRAMAS!Area_de_impressao</vt:lpstr>
      <vt:lpstr>ORÇAMENTO!Area_de_impressao</vt:lpstr>
      <vt:lpstr>'BDI''S'!Titulos_de_impressao</vt:lpstr>
      <vt:lpstr>CPUs!Titulos_de_impressao</vt:lpstr>
      <vt:lpstr>CRONOGRAMAS!Titulos_de_impressao</vt:lpstr>
      <vt:lpstr>ORÇAMENTO!Titulos_de_impressao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Tiago Furtado</cp:lastModifiedBy>
  <cp:revision>0</cp:revision>
  <cp:lastPrinted>2026-06-15T20:30:03Z</cp:lastPrinted>
  <dcterms:created xsi:type="dcterms:W3CDTF">2026-05-18T18:16:02Z</dcterms:created>
  <dcterms:modified xsi:type="dcterms:W3CDTF">2026-06-15T20:30:08Z</dcterms:modified>
</cp:coreProperties>
</file>